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10200" yWindow="360" windowWidth="9000" windowHeight="6560" tabRatio="684" firstSheet="2" activeTab="3"/>
  </bookViews>
  <sheets>
    <sheet name="Modele vierge" sheetId="36" r:id="rId1"/>
    <sheet name="encombrant" sheetId="44" r:id="rId2"/>
    <sheet name="Réception" sheetId="58" r:id="rId3"/>
    <sheet name="Bilan" sheetId="59" r:id="rId4"/>
    <sheet name="Feuil1" sheetId="60" r:id="rId5"/>
  </sheets>
  <functionGroups builtInGroupCount="17"/>
  <definedNames>
    <definedName name="_xlnm._FilterDatabase" localSheetId="1" hidden="1">encombrant!$A$1:$B$64073</definedName>
    <definedName name="cola">Réception!$A$2:$A$1299</definedName>
    <definedName name="colv">Réception!$R$2:$R$1299</definedName>
    <definedName name="jour">Bilan!$S$3:$S$33</definedName>
    <definedName name="plage">Réception!$D$2:$Q$1299</definedName>
  </definedNames>
  <calcPr calcId="145621"/>
</workbook>
</file>

<file path=xl/calcChain.xml><?xml version="1.0" encoding="utf-8"?>
<calcChain xmlns="http://schemas.openxmlformats.org/spreadsheetml/2006/main">
  <c r="J12" i="59" l="1"/>
  <c r="S1251" i="58" l="1"/>
  <c r="S1252" i="58" s="1"/>
  <c r="S1253" i="58" s="1"/>
  <c r="S1254" i="58" s="1"/>
  <c r="S1255" i="58" s="1"/>
  <c r="S1256" i="58" s="1"/>
  <c r="S1257" i="58" s="1"/>
  <c r="S1258" i="58" s="1"/>
  <c r="S1259" i="58" s="1"/>
  <c r="S1260" i="58" s="1"/>
  <c r="S1261" i="58" s="1"/>
  <c r="S1262" i="58" s="1"/>
  <c r="S1263" i="58" s="1"/>
  <c r="S1264" i="58" s="1"/>
  <c r="S1265" i="58" s="1"/>
  <c r="S1266" i="58" s="1"/>
  <c r="S1267" i="58" s="1"/>
  <c r="S1268" i="58" s="1"/>
  <c r="S1269" i="58" s="1"/>
  <c r="S1270" i="58" s="1"/>
  <c r="S1271" i="58" s="1"/>
  <c r="S1272" i="58" s="1"/>
  <c r="S1273" i="58" s="1"/>
  <c r="S1274" i="58" s="1"/>
  <c r="S1275" i="58" s="1"/>
  <c r="S1276" i="58" s="1"/>
  <c r="S1277" i="58" s="1"/>
  <c r="S1278" i="58" s="1"/>
  <c r="S1279" i="58" s="1"/>
  <c r="S1280" i="58" s="1"/>
  <c r="S1281" i="58" s="1"/>
  <c r="S1282" i="58" s="1"/>
  <c r="S1283" i="58" s="1"/>
  <c r="S1284" i="58" s="1"/>
  <c r="S1285" i="58" s="1"/>
  <c r="S1286" i="58" s="1"/>
  <c r="S1287" i="58" s="1"/>
  <c r="S1288" i="58" s="1"/>
  <c r="S1289" i="58" s="1"/>
  <c r="S1290" i="58" s="1"/>
  <c r="S1291" i="58" s="1"/>
  <c r="S1292" i="58" s="1"/>
  <c r="S1293" i="58" s="1"/>
  <c r="S1294" i="58" s="1"/>
  <c r="S1295" i="58" s="1"/>
  <c r="S1296" i="58" s="1"/>
  <c r="S1297" i="58" s="1"/>
  <c r="S1298" i="58" s="1"/>
  <c r="S1299" i="58" s="1"/>
  <c r="S1250" i="58"/>
  <c r="S1201" i="58"/>
  <c r="S1202" i="58" s="1"/>
  <c r="S1203" i="58" s="1"/>
  <c r="S1204" i="58" s="1"/>
  <c r="S1205" i="58" s="1"/>
  <c r="S1206" i="58" s="1"/>
  <c r="S1207" i="58" s="1"/>
  <c r="S1208" i="58" s="1"/>
  <c r="S1209" i="58" s="1"/>
  <c r="S1210" i="58" s="1"/>
  <c r="S1211" i="58" s="1"/>
  <c r="S1212" i="58" s="1"/>
  <c r="S1213" i="58" s="1"/>
  <c r="S1214" i="58" s="1"/>
  <c r="S1215" i="58" s="1"/>
  <c r="S1216" i="58" s="1"/>
  <c r="S1217" i="58" s="1"/>
  <c r="S1218" i="58" s="1"/>
  <c r="S1219" i="58" s="1"/>
  <c r="S1220" i="58" s="1"/>
  <c r="S1221" i="58" s="1"/>
  <c r="S1222" i="58" s="1"/>
  <c r="S1223" i="58" s="1"/>
  <c r="S1224" i="58" s="1"/>
  <c r="S1225" i="58" s="1"/>
  <c r="S1226" i="58" s="1"/>
  <c r="S1227" i="58" s="1"/>
  <c r="S1228" i="58" s="1"/>
  <c r="S1229" i="58" s="1"/>
  <c r="S1230" i="58" s="1"/>
  <c r="S1231" i="58" s="1"/>
  <c r="S1232" i="58" s="1"/>
  <c r="S1233" i="58" s="1"/>
  <c r="S1234" i="58" s="1"/>
  <c r="S1235" i="58" s="1"/>
  <c r="S1236" i="58" s="1"/>
  <c r="S1237" i="58" s="1"/>
  <c r="S1238" i="58" s="1"/>
  <c r="S1239" i="58" s="1"/>
  <c r="S1240" i="58" s="1"/>
  <c r="S1241" i="58" s="1"/>
  <c r="S1242" i="58" s="1"/>
  <c r="S1243" i="58" s="1"/>
  <c r="S1244" i="58" s="1"/>
  <c r="S1245" i="58" s="1"/>
  <c r="S1246" i="58" s="1"/>
  <c r="S1247" i="58" s="1"/>
  <c r="S1199" i="58"/>
  <c r="S1200" i="58" s="1"/>
  <c r="S1198" i="58"/>
  <c r="S1147" i="58"/>
  <c r="S1148" i="58" s="1"/>
  <c r="S1149" i="58" s="1"/>
  <c r="S1150" i="58" s="1"/>
  <c r="S1151" i="58" s="1"/>
  <c r="S1152" i="58" s="1"/>
  <c r="S1153" i="58" s="1"/>
  <c r="S1154" i="58" s="1"/>
  <c r="S1155" i="58" s="1"/>
  <c r="S1156" i="58" s="1"/>
  <c r="S1157" i="58" s="1"/>
  <c r="S1158" i="58" s="1"/>
  <c r="S1159" i="58" s="1"/>
  <c r="S1160" i="58" s="1"/>
  <c r="S1161" i="58" s="1"/>
  <c r="S1162" i="58" s="1"/>
  <c r="S1163" i="58" s="1"/>
  <c r="S1164" i="58" s="1"/>
  <c r="S1165" i="58" s="1"/>
  <c r="S1166" i="58" s="1"/>
  <c r="S1167" i="58" s="1"/>
  <c r="S1168" i="58" s="1"/>
  <c r="S1169" i="58" s="1"/>
  <c r="S1170" i="58" s="1"/>
  <c r="S1171" i="58" s="1"/>
  <c r="S1172" i="58" s="1"/>
  <c r="S1173" i="58" s="1"/>
  <c r="S1174" i="58" s="1"/>
  <c r="S1175" i="58" s="1"/>
  <c r="S1176" i="58" s="1"/>
  <c r="S1177" i="58" s="1"/>
  <c r="S1178" i="58" s="1"/>
  <c r="S1179" i="58" s="1"/>
  <c r="S1180" i="58" s="1"/>
  <c r="S1181" i="58" s="1"/>
  <c r="S1182" i="58" s="1"/>
  <c r="S1183" i="58" s="1"/>
  <c r="S1184" i="58" s="1"/>
  <c r="S1185" i="58" s="1"/>
  <c r="S1186" i="58" s="1"/>
  <c r="S1187" i="58" s="1"/>
  <c r="S1188" i="58" s="1"/>
  <c r="S1189" i="58" s="1"/>
  <c r="S1190" i="58" s="1"/>
  <c r="S1191" i="58" s="1"/>
  <c r="S1192" i="58" s="1"/>
  <c r="S1193" i="58" s="1"/>
  <c r="S1194" i="58" s="1"/>
  <c r="S1195" i="58" s="1"/>
  <c r="S1146" i="58"/>
  <c r="S1097" i="58"/>
  <c r="S1098" i="58" s="1"/>
  <c r="S1099" i="58" s="1"/>
  <c r="S1100" i="58" s="1"/>
  <c r="S1101" i="58" s="1"/>
  <c r="S1102" i="58" s="1"/>
  <c r="S1103" i="58" s="1"/>
  <c r="S1104" i="58" s="1"/>
  <c r="S1105" i="58" s="1"/>
  <c r="S1106" i="58" s="1"/>
  <c r="S1107" i="58" s="1"/>
  <c r="S1108" i="58" s="1"/>
  <c r="S1109" i="58" s="1"/>
  <c r="S1110" i="58" s="1"/>
  <c r="S1111" i="58" s="1"/>
  <c r="S1112" i="58" s="1"/>
  <c r="S1113" i="58" s="1"/>
  <c r="S1114" i="58" s="1"/>
  <c r="S1115" i="58" s="1"/>
  <c r="S1116" i="58" s="1"/>
  <c r="S1117" i="58" s="1"/>
  <c r="S1118" i="58" s="1"/>
  <c r="S1119" i="58" s="1"/>
  <c r="S1120" i="58" s="1"/>
  <c r="S1121" i="58" s="1"/>
  <c r="S1122" i="58" s="1"/>
  <c r="S1123" i="58" s="1"/>
  <c r="S1124" i="58" s="1"/>
  <c r="S1125" i="58" s="1"/>
  <c r="S1126" i="58" s="1"/>
  <c r="S1127" i="58" s="1"/>
  <c r="S1128" i="58" s="1"/>
  <c r="S1129" i="58" s="1"/>
  <c r="S1130" i="58" s="1"/>
  <c r="S1131" i="58" s="1"/>
  <c r="S1132" i="58" s="1"/>
  <c r="S1133" i="58" s="1"/>
  <c r="S1134" i="58" s="1"/>
  <c r="S1135" i="58" s="1"/>
  <c r="S1136" i="58" s="1"/>
  <c r="S1137" i="58" s="1"/>
  <c r="S1138" i="58" s="1"/>
  <c r="S1139" i="58" s="1"/>
  <c r="S1140" i="58" s="1"/>
  <c r="S1141" i="58" s="1"/>
  <c r="S1142" i="58" s="1"/>
  <c r="S1143" i="58" s="1"/>
  <c r="S1095" i="58"/>
  <c r="S1096" i="58" s="1"/>
  <c r="S1094" i="58"/>
  <c r="S1043" i="58"/>
  <c r="S1044" i="58" s="1"/>
  <c r="S1045" i="58" s="1"/>
  <c r="S1046" i="58" s="1"/>
  <c r="S1047" i="58" s="1"/>
  <c r="S1048" i="58" s="1"/>
  <c r="S1049" i="58" s="1"/>
  <c r="S1050" i="58" s="1"/>
  <c r="S1051" i="58" s="1"/>
  <c r="S1052" i="58" s="1"/>
  <c r="S1053" i="58" s="1"/>
  <c r="S1054" i="58" s="1"/>
  <c r="S1055" i="58" s="1"/>
  <c r="S1056" i="58" s="1"/>
  <c r="S1057" i="58" s="1"/>
  <c r="S1058" i="58" s="1"/>
  <c r="S1059" i="58" s="1"/>
  <c r="S1060" i="58" s="1"/>
  <c r="S1061" i="58" s="1"/>
  <c r="S1062" i="58" s="1"/>
  <c r="S1063" i="58" s="1"/>
  <c r="S1064" i="58" s="1"/>
  <c r="S1065" i="58" s="1"/>
  <c r="S1066" i="58" s="1"/>
  <c r="S1067" i="58" s="1"/>
  <c r="S1068" i="58" s="1"/>
  <c r="S1069" i="58" s="1"/>
  <c r="S1070" i="58" s="1"/>
  <c r="S1071" i="58" s="1"/>
  <c r="S1072" i="58" s="1"/>
  <c r="S1073" i="58" s="1"/>
  <c r="S1074" i="58" s="1"/>
  <c r="S1075" i="58" s="1"/>
  <c r="S1076" i="58" s="1"/>
  <c r="S1077" i="58" s="1"/>
  <c r="S1078" i="58" s="1"/>
  <c r="S1079" i="58" s="1"/>
  <c r="S1080" i="58" s="1"/>
  <c r="S1081" i="58" s="1"/>
  <c r="S1082" i="58" s="1"/>
  <c r="S1083" i="58" s="1"/>
  <c r="S1084" i="58" s="1"/>
  <c r="S1085" i="58" s="1"/>
  <c r="S1086" i="58" s="1"/>
  <c r="S1087" i="58" s="1"/>
  <c r="S1088" i="58" s="1"/>
  <c r="S1089" i="58" s="1"/>
  <c r="S1090" i="58" s="1"/>
  <c r="S1091" i="58" s="1"/>
  <c r="S1042" i="58"/>
  <c r="S1017" i="58"/>
  <c r="S1018" i="58" s="1"/>
  <c r="S1019" i="58" s="1"/>
  <c r="S1020" i="58" s="1"/>
  <c r="S1021" i="58" s="1"/>
  <c r="S1022" i="58" s="1"/>
  <c r="S1023" i="58" s="1"/>
  <c r="S1024" i="58" s="1"/>
  <c r="S1025" i="58" s="1"/>
  <c r="S1026" i="58" s="1"/>
  <c r="S1027" i="58" s="1"/>
  <c r="S1028" i="58" s="1"/>
  <c r="S1029" i="58" s="1"/>
  <c r="S1030" i="58" s="1"/>
  <c r="S1031" i="58" s="1"/>
  <c r="S1032" i="58" s="1"/>
  <c r="S1033" i="58" s="1"/>
  <c r="S1034" i="58" s="1"/>
  <c r="S1035" i="58" s="1"/>
  <c r="S1036" i="58" s="1"/>
  <c r="S1037" i="58" s="1"/>
  <c r="S1038" i="58" s="1"/>
  <c r="S1039" i="58" s="1"/>
  <c r="S993" i="58"/>
  <c r="S994" i="58" s="1"/>
  <c r="S995" i="58" s="1"/>
  <c r="S996" i="58" s="1"/>
  <c r="S997" i="58" s="1"/>
  <c r="S998" i="58" s="1"/>
  <c r="S999" i="58" s="1"/>
  <c r="S1000" i="58" s="1"/>
  <c r="S1001" i="58" s="1"/>
  <c r="S1002" i="58" s="1"/>
  <c r="S1003" i="58" s="1"/>
  <c r="S1004" i="58" s="1"/>
  <c r="S1005" i="58" s="1"/>
  <c r="S1006" i="58" s="1"/>
  <c r="S1007" i="58" s="1"/>
  <c r="S1008" i="58" s="1"/>
  <c r="S1009" i="58" s="1"/>
  <c r="S1010" i="58" s="1"/>
  <c r="S1011" i="58" s="1"/>
  <c r="S1012" i="58" s="1"/>
  <c r="S1013" i="58" s="1"/>
  <c r="S1014" i="58" s="1"/>
  <c r="S1015" i="58" s="1"/>
  <c r="S1016" i="58" s="1"/>
  <c r="S991" i="58"/>
  <c r="S992" i="58" s="1"/>
  <c r="S990" i="58"/>
  <c r="S939" i="58"/>
  <c r="S940" i="58" s="1"/>
  <c r="S941" i="58" s="1"/>
  <c r="S942" i="58" s="1"/>
  <c r="S943" i="58" s="1"/>
  <c r="S944" i="58" s="1"/>
  <c r="S945" i="58" s="1"/>
  <c r="S946" i="58" s="1"/>
  <c r="S947" i="58" s="1"/>
  <c r="S948" i="58" s="1"/>
  <c r="S949" i="58" s="1"/>
  <c r="S950" i="58" s="1"/>
  <c r="S951" i="58" s="1"/>
  <c r="S952" i="58" s="1"/>
  <c r="S953" i="58" s="1"/>
  <c r="S954" i="58" s="1"/>
  <c r="S955" i="58" s="1"/>
  <c r="S956" i="58" s="1"/>
  <c r="S957" i="58" s="1"/>
  <c r="S958" i="58" s="1"/>
  <c r="S959" i="58" s="1"/>
  <c r="S960" i="58" s="1"/>
  <c r="S961" i="58" s="1"/>
  <c r="S962" i="58" s="1"/>
  <c r="S963" i="58" s="1"/>
  <c r="S964" i="58" s="1"/>
  <c r="S965" i="58" s="1"/>
  <c r="S966" i="58" s="1"/>
  <c r="S967" i="58" s="1"/>
  <c r="S968" i="58" s="1"/>
  <c r="S969" i="58" s="1"/>
  <c r="S970" i="58" s="1"/>
  <c r="S971" i="58" s="1"/>
  <c r="S972" i="58" s="1"/>
  <c r="S973" i="58" s="1"/>
  <c r="S974" i="58" s="1"/>
  <c r="S975" i="58" s="1"/>
  <c r="S976" i="58" s="1"/>
  <c r="S977" i="58" s="1"/>
  <c r="S978" i="58" s="1"/>
  <c r="S979" i="58" s="1"/>
  <c r="S980" i="58" s="1"/>
  <c r="S981" i="58" s="1"/>
  <c r="S982" i="58" s="1"/>
  <c r="S983" i="58" s="1"/>
  <c r="S984" i="58" s="1"/>
  <c r="S985" i="58" s="1"/>
  <c r="S986" i="58" s="1"/>
  <c r="S987" i="58" s="1"/>
  <c r="S938" i="58"/>
  <c r="S887" i="58"/>
  <c r="S888" i="58" s="1"/>
  <c r="S889" i="58" s="1"/>
  <c r="S890" i="58" s="1"/>
  <c r="S891" i="58" s="1"/>
  <c r="S892" i="58" s="1"/>
  <c r="S893" i="58" s="1"/>
  <c r="S894" i="58" s="1"/>
  <c r="S895" i="58" s="1"/>
  <c r="S896" i="58" s="1"/>
  <c r="S897" i="58" s="1"/>
  <c r="S898" i="58" s="1"/>
  <c r="S899" i="58" s="1"/>
  <c r="S900" i="58" s="1"/>
  <c r="S901" i="58" s="1"/>
  <c r="S902" i="58" s="1"/>
  <c r="S903" i="58" s="1"/>
  <c r="S904" i="58" s="1"/>
  <c r="S905" i="58" s="1"/>
  <c r="S906" i="58" s="1"/>
  <c r="S907" i="58" s="1"/>
  <c r="S908" i="58" s="1"/>
  <c r="S909" i="58" s="1"/>
  <c r="S910" i="58" s="1"/>
  <c r="S911" i="58" s="1"/>
  <c r="S912" i="58" s="1"/>
  <c r="S913" i="58" s="1"/>
  <c r="S914" i="58" s="1"/>
  <c r="S915" i="58" s="1"/>
  <c r="S916" i="58" s="1"/>
  <c r="S917" i="58" s="1"/>
  <c r="S918" i="58" s="1"/>
  <c r="S919" i="58" s="1"/>
  <c r="S920" i="58" s="1"/>
  <c r="S921" i="58" s="1"/>
  <c r="S922" i="58" s="1"/>
  <c r="S923" i="58" s="1"/>
  <c r="S924" i="58" s="1"/>
  <c r="S925" i="58" s="1"/>
  <c r="S926" i="58" s="1"/>
  <c r="S927" i="58" s="1"/>
  <c r="S928" i="58" s="1"/>
  <c r="S929" i="58" s="1"/>
  <c r="S930" i="58" s="1"/>
  <c r="S931" i="58" s="1"/>
  <c r="S932" i="58" s="1"/>
  <c r="S933" i="58" s="1"/>
  <c r="S934" i="58" s="1"/>
  <c r="S935" i="58" s="1"/>
  <c r="S886" i="58"/>
  <c r="S834" i="58"/>
  <c r="S835" i="58" s="1"/>
  <c r="S836" i="58" s="1"/>
  <c r="S837" i="58" s="1"/>
  <c r="S838" i="58" s="1"/>
  <c r="S839" i="58" s="1"/>
  <c r="S840" i="58" s="1"/>
  <c r="S841" i="58" s="1"/>
  <c r="S842" i="58" s="1"/>
  <c r="S843" i="58" s="1"/>
  <c r="S844" i="58" s="1"/>
  <c r="S845" i="58" s="1"/>
  <c r="S846" i="58" s="1"/>
  <c r="S847" i="58" s="1"/>
  <c r="S848" i="58" s="1"/>
  <c r="S849" i="58" s="1"/>
  <c r="S850" i="58" s="1"/>
  <c r="S851" i="58" s="1"/>
  <c r="S852" i="58" s="1"/>
  <c r="S853" i="58" s="1"/>
  <c r="S854" i="58" s="1"/>
  <c r="S855" i="58" s="1"/>
  <c r="S856" i="58" s="1"/>
  <c r="S857" i="58" s="1"/>
  <c r="S858" i="58" s="1"/>
  <c r="S859" i="58" s="1"/>
  <c r="S860" i="58" s="1"/>
  <c r="S861" i="58" s="1"/>
  <c r="S862" i="58" s="1"/>
  <c r="S863" i="58" s="1"/>
  <c r="S864" i="58" s="1"/>
  <c r="S865" i="58" s="1"/>
  <c r="S866" i="58" s="1"/>
  <c r="S867" i="58" s="1"/>
  <c r="S868" i="58" s="1"/>
  <c r="S869" i="58" s="1"/>
  <c r="S870" i="58" s="1"/>
  <c r="S871" i="58" s="1"/>
  <c r="S872" i="58" s="1"/>
  <c r="S873" i="58" s="1"/>
  <c r="S874" i="58" s="1"/>
  <c r="S875" i="58" s="1"/>
  <c r="S876" i="58" s="1"/>
  <c r="S877" i="58" s="1"/>
  <c r="S878" i="58" s="1"/>
  <c r="S879" i="58" s="1"/>
  <c r="S880" i="58" s="1"/>
  <c r="S881" i="58" s="1"/>
  <c r="S882" i="58" s="1"/>
  <c r="S883" i="58" s="1"/>
  <c r="S783" i="58"/>
  <c r="S784" i="58" s="1"/>
  <c r="S785" i="58" s="1"/>
  <c r="S786" i="58" s="1"/>
  <c r="S787" i="58" s="1"/>
  <c r="S788" i="58" s="1"/>
  <c r="S789" i="58" s="1"/>
  <c r="S790" i="58" s="1"/>
  <c r="S791" i="58" s="1"/>
  <c r="S792" i="58" s="1"/>
  <c r="S793" i="58" s="1"/>
  <c r="S794" i="58" s="1"/>
  <c r="S795" i="58" s="1"/>
  <c r="S796" i="58" s="1"/>
  <c r="S797" i="58" s="1"/>
  <c r="S798" i="58" s="1"/>
  <c r="S799" i="58" s="1"/>
  <c r="S800" i="58" s="1"/>
  <c r="S801" i="58" s="1"/>
  <c r="S802" i="58" s="1"/>
  <c r="S803" i="58" s="1"/>
  <c r="S804" i="58" s="1"/>
  <c r="S805" i="58" s="1"/>
  <c r="S806" i="58" s="1"/>
  <c r="S807" i="58" s="1"/>
  <c r="S808" i="58" s="1"/>
  <c r="S809" i="58" s="1"/>
  <c r="S810" i="58" s="1"/>
  <c r="S811" i="58" s="1"/>
  <c r="S812" i="58" s="1"/>
  <c r="S813" i="58" s="1"/>
  <c r="S814" i="58" s="1"/>
  <c r="S815" i="58" s="1"/>
  <c r="S816" i="58" s="1"/>
  <c r="S817" i="58" s="1"/>
  <c r="S818" i="58" s="1"/>
  <c r="S819" i="58" s="1"/>
  <c r="S820" i="58" s="1"/>
  <c r="S821" i="58" s="1"/>
  <c r="S822" i="58" s="1"/>
  <c r="S823" i="58" s="1"/>
  <c r="S824" i="58" s="1"/>
  <c r="S825" i="58" s="1"/>
  <c r="S826" i="58" s="1"/>
  <c r="S827" i="58" s="1"/>
  <c r="S828" i="58" s="1"/>
  <c r="S829" i="58" s="1"/>
  <c r="S830" i="58" s="1"/>
  <c r="S831" i="58" s="1"/>
  <c r="S782" i="58"/>
  <c r="S736" i="58"/>
  <c r="S737" i="58" s="1"/>
  <c r="S738" i="58" s="1"/>
  <c r="S739" i="58" s="1"/>
  <c r="S740" i="58" s="1"/>
  <c r="S741" i="58" s="1"/>
  <c r="S742" i="58" s="1"/>
  <c r="S743" i="58" s="1"/>
  <c r="S744" i="58" s="1"/>
  <c r="S745" i="58" s="1"/>
  <c r="S746" i="58" s="1"/>
  <c r="S747" i="58" s="1"/>
  <c r="S748" i="58" s="1"/>
  <c r="S749" i="58" s="1"/>
  <c r="S750" i="58" s="1"/>
  <c r="S751" i="58" s="1"/>
  <c r="S752" i="58" s="1"/>
  <c r="S753" i="58" s="1"/>
  <c r="S754" i="58" s="1"/>
  <c r="S755" i="58" s="1"/>
  <c r="S756" i="58" s="1"/>
  <c r="S757" i="58" s="1"/>
  <c r="S758" i="58" s="1"/>
  <c r="S759" i="58" s="1"/>
  <c r="S760" i="58" s="1"/>
  <c r="S761" i="58" s="1"/>
  <c r="S762" i="58" s="1"/>
  <c r="S763" i="58" s="1"/>
  <c r="S764" i="58" s="1"/>
  <c r="S765" i="58" s="1"/>
  <c r="S766" i="58" s="1"/>
  <c r="S767" i="58" s="1"/>
  <c r="S768" i="58" s="1"/>
  <c r="S769" i="58" s="1"/>
  <c r="S770" i="58" s="1"/>
  <c r="S771" i="58" s="1"/>
  <c r="S772" i="58" s="1"/>
  <c r="S773" i="58" s="1"/>
  <c r="S774" i="58" s="1"/>
  <c r="S775" i="58" s="1"/>
  <c r="S776" i="58" s="1"/>
  <c r="S777" i="58" s="1"/>
  <c r="S778" i="58" s="1"/>
  <c r="S779" i="58" s="1"/>
  <c r="S732" i="58"/>
  <c r="S733" i="58" s="1"/>
  <c r="S734" i="58" s="1"/>
  <c r="S735" i="58" s="1"/>
  <c r="S730" i="58"/>
  <c r="S731" i="58" s="1"/>
  <c r="S678" i="58"/>
  <c r="S679" i="58" s="1"/>
  <c r="S680" i="58" s="1"/>
  <c r="S681" i="58" s="1"/>
  <c r="S682" i="58" s="1"/>
  <c r="S683" i="58" s="1"/>
  <c r="S684" i="58" s="1"/>
  <c r="S685" i="58" s="1"/>
  <c r="S686" i="58" s="1"/>
  <c r="S687" i="58" s="1"/>
  <c r="S688" i="58" s="1"/>
  <c r="S689" i="58" s="1"/>
  <c r="S690" i="58" s="1"/>
  <c r="S691" i="58" s="1"/>
  <c r="S692" i="58" s="1"/>
  <c r="S693" i="58" s="1"/>
  <c r="S694" i="58" s="1"/>
  <c r="S695" i="58" s="1"/>
  <c r="S696" i="58" s="1"/>
  <c r="S697" i="58" s="1"/>
  <c r="S698" i="58" s="1"/>
  <c r="S699" i="58" s="1"/>
  <c r="S700" i="58" s="1"/>
  <c r="S701" i="58" s="1"/>
  <c r="S702" i="58" s="1"/>
  <c r="S703" i="58" s="1"/>
  <c r="S704" i="58" s="1"/>
  <c r="S705" i="58" s="1"/>
  <c r="S706" i="58" s="1"/>
  <c r="S707" i="58" s="1"/>
  <c r="S708" i="58" s="1"/>
  <c r="S709" i="58" s="1"/>
  <c r="S710" i="58" s="1"/>
  <c r="S711" i="58" s="1"/>
  <c r="S712" i="58" s="1"/>
  <c r="S713" i="58" s="1"/>
  <c r="S714" i="58" s="1"/>
  <c r="S715" i="58" s="1"/>
  <c r="S716" i="58" s="1"/>
  <c r="S717" i="58" s="1"/>
  <c r="S718" i="58" s="1"/>
  <c r="S719" i="58" s="1"/>
  <c r="S720" i="58" s="1"/>
  <c r="S721" i="58" s="1"/>
  <c r="S722" i="58" s="1"/>
  <c r="S723" i="58" s="1"/>
  <c r="S724" i="58" s="1"/>
  <c r="S725" i="58" s="1"/>
  <c r="S726" i="58" s="1"/>
  <c r="S727" i="58" s="1"/>
  <c r="S626" i="58"/>
  <c r="S627" i="58" s="1"/>
  <c r="S628" i="58" s="1"/>
  <c r="S629" i="58" s="1"/>
  <c r="S630" i="58" s="1"/>
  <c r="S631" i="58" s="1"/>
  <c r="S632" i="58" s="1"/>
  <c r="S633" i="58" s="1"/>
  <c r="S634" i="58" s="1"/>
  <c r="S635" i="58" s="1"/>
  <c r="S636" i="58" s="1"/>
  <c r="S637" i="58" s="1"/>
  <c r="S638" i="58" s="1"/>
  <c r="S639" i="58" s="1"/>
  <c r="S640" i="58" s="1"/>
  <c r="S641" i="58" s="1"/>
  <c r="S642" i="58" s="1"/>
  <c r="S643" i="58" s="1"/>
  <c r="S644" i="58" s="1"/>
  <c r="S645" i="58" s="1"/>
  <c r="S646" i="58" s="1"/>
  <c r="S647" i="58" s="1"/>
  <c r="S648" i="58" s="1"/>
  <c r="S649" i="58" s="1"/>
  <c r="S650" i="58" s="1"/>
  <c r="S651" i="58" s="1"/>
  <c r="S652" i="58" s="1"/>
  <c r="S653" i="58" s="1"/>
  <c r="S654" i="58" s="1"/>
  <c r="S655" i="58" s="1"/>
  <c r="S656" i="58" s="1"/>
  <c r="S657" i="58" s="1"/>
  <c r="S658" i="58" s="1"/>
  <c r="S659" i="58" s="1"/>
  <c r="S660" i="58" s="1"/>
  <c r="S661" i="58" s="1"/>
  <c r="S662" i="58" s="1"/>
  <c r="S663" i="58" s="1"/>
  <c r="S664" i="58" s="1"/>
  <c r="S665" i="58" s="1"/>
  <c r="S666" i="58" s="1"/>
  <c r="S667" i="58" s="1"/>
  <c r="S668" i="58" s="1"/>
  <c r="S669" i="58" s="1"/>
  <c r="S670" i="58" s="1"/>
  <c r="S671" i="58" s="1"/>
  <c r="S672" i="58" s="1"/>
  <c r="S673" i="58" s="1"/>
  <c r="S674" i="58" s="1"/>
  <c r="S675" i="58" s="1"/>
  <c r="S574" i="58"/>
  <c r="S575" i="58" s="1"/>
  <c r="S576" i="58" s="1"/>
  <c r="S577" i="58" s="1"/>
  <c r="S578" i="58" s="1"/>
  <c r="S579" i="58" s="1"/>
  <c r="S580" i="58" s="1"/>
  <c r="S581" i="58" s="1"/>
  <c r="S582" i="58" s="1"/>
  <c r="S583" i="58" s="1"/>
  <c r="S584" i="58" s="1"/>
  <c r="S585" i="58" s="1"/>
  <c r="S586" i="58" s="1"/>
  <c r="S587" i="58" s="1"/>
  <c r="S588" i="58" s="1"/>
  <c r="S589" i="58" s="1"/>
  <c r="S590" i="58" s="1"/>
  <c r="S591" i="58" s="1"/>
  <c r="S592" i="58" s="1"/>
  <c r="S593" i="58" s="1"/>
  <c r="S594" i="58" s="1"/>
  <c r="S595" i="58" s="1"/>
  <c r="S596" i="58" s="1"/>
  <c r="S597" i="58" s="1"/>
  <c r="S598" i="58" s="1"/>
  <c r="S599" i="58" s="1"/>
  <c r="S600" i="58" s="1"/>
  <c r="S601" i="58" s="1"/>
  <c r="S602" i="58" s="1"/>
  <c r="S603" i="58" s="1"/>
  <c r="S604" i="58" s="1"/>
  <c r="S605" i="58" s="1"/>
  <c r="S606" i="58" s="1"/>
  <c r="S607" i="58" s="1"/>
  <c r="S608" i="58" s="1"/>
  <c r="S609" i="58" s="1"/>
  <c r="S610" i="58" s="1"/>
  <c r="S611" i="58" s="1"/>
  <c r="S612" i="58" s="1"/>
  <c r="S613" i="58" s="1"/>
  <c r="S614" i="58" s="1"/>
  <c r="S615" i="58" s="1"/>
  <c r="S616" i="58" s="1"/>
  <c r="S617" i="58" s="1"/>
  <c r="S618" i="58" s="1"/>
  <c r="S619" i="58" s="1"/>
  <c r="S620" i="58" s="1"/>
  <c r="S621" i="58" s="1"/>
  <c r="S622" i="58" s="1"/>
  <c r="S623" i="58" s="1"/>
  <c r="S522" i="58"/>
  <c r="S523" i="58" s="1"/>
  <c r="S524" i="58" s="1"/>
  <c r="S525" i="58" s="1"/>
  <c r="S526" i="58" s="1"/>
  <c r="S527" i="58" s="1"/>
  <c r="S528" i="58" s="1"/>
  <c r="S529" i="58" s="1"/>
  <c r="S530" i="58" s="1"/>
  <c r="S531" i="58" s="1"/>
  <c r="S532" i="58" s="1"/>
  <c r="S533" i="58" s="1"/>
  <c r="S534" i="58" s="1"/>
  <c r="S535" i="58" s="1"/>
  <c r="S536" i="58" s="1"/>
  <c r="S537" i="58" s="1"/>
  <c r="S538" i="58" s="1"/>
  <c r="S539" i="58" s="1"/>
  <c r="S540" i="58" s="1"/>
  <c r="S541" i="58" s="1"/>
  <c r="S542" i="58" s="1"/>
  <c r="S543" i="58" s="1"/>
  <c r="S544" i="58" s="1"/>
  <c r="S545" i="58" s="1"/>
  <c r="S546" i="58" s="1"/>
  <c r="S547" i="58" s="1"/>
  <c r="S548" i="58" s="1"/>
  <c r="S549" i="58" s="1"/>
  <c r="S550" i="58" s="1"/>
  <c r="S551" i="58" s="1"/>
  <c r="S552" i="58" s="1"/>
  <c r="S553" i="58" s="1"/>
  <c r="S554" i="58" s="1"/>
  <c r="S555" i="58" s="1"/>
  <c r="S556" i="58" s="1"/>
  <c r="S557" i="58" s="1"/>
  <c r="S558" i="58" s="1"/>
  <c r="S559" i="58" s="1"/>
  <c r="S560" i="58" s="1"/>
  <c r="S561" i="58" s="1"/>
  <c r="S562" i="58" s="1"/>
  <c r="S563" i="58" s="1"/>
  <c r="S564" i="58" s="1"/>
  <c r="S565" i="58" s="1"/>
  <c r="S566" i="58" s="1"/>
  <c r="S567" i="58" s="1"/>
  <c r="S568" i="58" s="1"/>
  <c r="S569" i="58" s="1"/>
  <c r="S570" i="58" s="1"/>
  <c r="S571" i="58" s="1"/>
  <c r="S471" i="58"/>
  <c r="S472" i="58" s="1"/>
  <c r="S473" i="58" s="1"/>
  <c r="S474" i="58" s="1"/>
  <c r="S475" i="58" s="1"/>
  <c r="S476" i="58" s="1"/>
  <c r="S477" i="58" s="1"/>
  <c r="S478" i="58" s="1"/>
  <c r="S479" i="58" s="1"/>
  <c r="S480" i="58" s="1"/>
  <c r="S481" i="58" s="1"/>
  <c r="S482" i="58" s="1"/>
  <c r="S483" i="58" s="1"/>
  <c r="S484" i="58" s="1"/>
  <c r="S485" i="58" s="1"/>
  <c r="S486" i="58" s="1"/>
  <c r="S487" i="58" s="1"/>
  <c r="S488" i="58" s="1"/>
  <c r="S489" i="58" s="1"/>
  <c r="S490" i="58" s="1"/>
  <c r="S491" i="58" s="1"/>
  <c r="S492" i="58" s="1"/>
  <c r="S493" i="58" s="1"/>
  <c r="S494" i="58" s="1"/>
  <c r="S495" i="58" s="1"/>
  <c r="S496" i="58" s="1"/>
  <c r="S497" i="58" s="1"/>
  <c r="S498" i="58" s="1"/>
  <c r="S499" i="58" s="1"/>
  <c r="S500" i="58" s="1"/>
  <c r="S501" i="58" s="1"/>
  <c r="S502" i="58" s="1"/>
  <c r="S503" i="58" s="1"/>
  <c r="S504" i="58" s="1"/>
  <c r="S505" i="58" s="1"/>
  <c r="S506" i="58" s="1"/>
  <c r="S507" i="58" s="1"/>
  <c r="S508" i="58" s="1"/>
  <c r="S509" i="58" s="1"/>
  <c r="S510" i="58" s="1"/>
  <c r="S511" i="58" s="1"/>
  <c r="S512" i="58" s="1"/>
  <c r="S513" i="58" s="1"/>
  <c r="S514" i="58" s="1"/>
  <c r="S515" i="58" s="1"/>
  <c r="S516" i="58" s="1"/>
  <c r="S517" i="58" s="1"/>
  <c r="S518" i="58" s="1"/>
  <c r="S519" i="58" s="1"/>
  <c r="S470" i="58"/>
  <c r="S418" i="58"/>
  <c r="S419" i="58" s="1"/>
  <c r="S420" i="58" s="1"/>
  <c r="S421" i="58" s="1"/>
  <c r="S422" i="58" s="1"/>
  <c r="S423" i="58" s="1"/>
  <c r="S424" i="58" s="1"/>
  <c r="S425" i="58" s="1"/>
  <c r="S426" i="58" s="1"/>
  <c r="S427" i="58" s="1"/>
  <c r="S428" i="58" s="1"/>
  <c r="S429" i="58" s="1"/>
  <c r="S430" i="58" s="1"/>
  <c r="S431" i="58" s="1"/>
  <c r="S432" i="58" s="1"/>
  <c r="S433" i="58" s="1"/>
  <c r="S434" i="58" s="1"/>
  <c r="S435" i="58" s="1"/>
  <c r="S436" i="58" s="1"/>
  <c r="S437" i="58" s="1"/>
  <c r="S438" i="58" s="1"/>
  <c r="S439" i="58" s="1"/>
  <c r="S440" i="58" s="1"/>
  <c r="S441" i="58" s="1"/>
  <c r="S442" i="58" s="1"/>
  <c r="S443" i="58" s="1"/>
  <c r="S444" i="58" s="1"/>
  <c r="S445" i="58" s="1"/>
  <c r="S446" i="58" s="1"/>
  <c r="S447" i="58" s="1"/>
  <c r="S448" i="58" s="1"/>
  <c r="S449" i="58" s="1"/>
  <c r="S450" i="58" s="1"/>
  <c r="S451" i="58" s="1"/>
  <c r="S452" i="58" s="1"/>
  <c r="S453" i="58" s="1"/>
  <c r="S454" i="58" s="1"/>
  <c r="S455" i="58" s="1"/>
  <c r="S456" i="58" s="1"/>
  <c r="S457" i="58" s="1"/>
  <c r="S458" i="58" s="1"/>
  <c r="S459" i="58" s="1"/>
  <c r="S460" i="58" s="1"/>
  <c r="S461" i="58" s="1"/>
  <c r="S462" i="58" s="1"/>
  <c r="S463" i="58" s="1"/>
  <c r="S464" i="58" s="1"/>
  <c r="S465" i="58" s="1"/>
  <c r="S466" i="58" s="1"/>
  <c r="S467" i="58" s="1"/>
  <c r="S371" i="58"/>
  <c r="S372" i="58" s="1"/>
  <c r="S373" i="58" s="1"/>
  <c r="S374" i="58" s="1"/>
  <c r="S375" i="58" s="1"/>
  <c r="S376" i="58" s="1"/>
  <c r="S377" i="58" s="1"/>
  <c r="S378" i="58" s="1"/>
  <c r="S379" i="58" s="1"/>
  <c r="S380" i="58" s="1"/>
  <c r="S381" i="58" s="1"/>
  <c r="S382" i="58" s="1"/>
  <c r="S383" i="58" s="1"/>
  <c r="S384" i="58" s="1"/>
  <c r="S385" i="58" s="1"/>
  <c r="S386" i="58" s="1"/>
  <c r="S387" i="58" s="1"/>
  <c r="S388" i="58" s="1"/>
  <c r="S389" i="58" s="1"/>
  <c r="S390" i="58" s="1"/>
  <c r="S391" i="58" s="1"/>
  <c r="S392" i="58" s="1"/>
  <c r="S393" i="58" s="1"/>
  <c r="S394" i="58" s="1"/>
  <c r="S395" i="58" s="1"/>
  <c r="S396" i="58" s="1"/>
  <c r="S397" i="58" s="1"/>
  <c r="S398" i="58" s="1"/>
  <c r="S399" i="58" s="1"/>
  <c r="S400" i="58" s="1"/>
  <c r="S401" i="58" s="1"/>
  <c r="S402" i="58" s="1"/>
  <c r="S403" i="58" s="1"/>
  <c r="S404" i="58" s="1"/>
  <c r="S405" i="58" s="1"/>
  <c r="S406" i="58" s="1"/>
  <c r="S407" i="58" s="1"/>
  <c r="S408" i="58" s="1"/>
  <c r="S409" i="58" s="1"/>
  <c r="S410" i="58" s="1"/>
  <c r="S411" i="58" s="1"/>
  <c r="S412" i="58" s="1"/>
  <c r="S413" i="58" s="1"/>
  <c r="S414" i="58" s="1"/>
  <c r="S415" i="58" s="1"/>
  <c r="S367" i="58"/>
  <c r="S368" i="58" s="1"/>
  <c r="S369" i="58" s="1"/>
  <c r="S370" i="58" s="1"/>
  <c r="S366" i="58"/>
  <c r="S317" i="58"/>
  <c r="S318" i="58" s="1"/>
  <c r="S319" i="58" s="1"/>
  <c r="S320" i="58" s="1"/>
  <c r="S321" i="58" s="1"/>
  <c r="S322" i="58" s="1"/>
  <c r="S323" i="58" s="1"/>
  <c r="S324" i="58" s="1"/>
  <c r="S325" i="58" s="1"/>
  <c r="S326" i="58" s="1"/>
  <c r="S327" i="58" s="1"/>
  <c r="S328" i="58" s="1"/>
  <c r="S329" i="58" s="1"/>
  <c r="S330" i="58" s="1"/>
  <c r="S331" i="58" s="1"/>
  <c r="S332" i="58" s="1"/>
  <c r="S333" i="58" s="1"/>
  <c r="S334" i="58" s="1"/>
  <c r="S335" i="58" s="1"/>
  <c r="S336" i="58" s="1"/>
  <c r="S337" i="58" s="1"/>
  <c r="S338" i="58" s="1"/>
  <c r="S339" i="58" s="1"/>
  <c r="S340" i="58" s="1"/>
  <c r="S341" i="58" s="1"/>
  <c r="S342" i="58" s="1"/>
  <c r="S343" i="58" s="1"/>
  <c r="S344" i="58" s="1"/>
  <c r="S345" i="58" s="1"/>
  <c r="S346" i="58" s="1"/>
  <c r="S347" i="58" s="1"/>
  <c r="S348" i="58" s="1"/>
  <c r="S349" i="58" s="1"/>
  <c r="S350" i="58" s="1"/>
  <c r="S351" i="58" s="1"/>
  <c r="S352" i="58" s="1"/>
  <c r="S353" i="58" s="1"/>
  <c r="S354" i="58" s="1"/>
  <c r="S355" i="58" s="1"/>
  <c r="S356" i="58" s="1"/>
  <c r="S357" i="58" s="1"/>
  <c r="S358" i="58" s="1"/>
  <c r="S359" i="58" s="1"/>
  <c r="S360" i="58" s="1"/>
  <c r="S361" i="58" s="1"/>
  <c r="S362" i="58" s="1"/>
  <c r="S363" i="58" s="1"/>
  <c r="S314" i="58"/>
  <c r="S315" i="58" s="1"/>
  <c r="S316" i="58" s="1"/>
  <c r="S263" i="58"/>
  <c r="S264" i="58" s="1"/>
  <c r="S265" i="58" s="1"/>
  <c r="S266" i="58" s="1"/>
  <c r="S267" i="58" s="1"/>
  <c r="S268" i="58" s="1"/>
  <c r="S269" i="58" s="1"/>
  <c r="S270" i="58" s="1"/>
  <c r="S271" i="58" s="1"/>
  <c r="S272" i="58" s="1"/>
  <c r="S273" i="58" s="1"/>
  <c r="S274" i="58" s="1"/>
  <c r="S275" i="58" s="1"/>
  <c r="S276" i="58" s="1"/>
  <c r="S277" i="58" s="1"/>
  <c r="S278" i="58" s="1"/>
  <c r="S279" i="58" s="1"/>
  <c r="S280" i="58" s="1"/>
  <c r="S281" i="58" s="1"/>
  <c r="S282" i="58" s="1"/>
  <c r="S283" i="58" s="1"/>
  <c r="S284" i="58" s="1"/>
  <c r="S285" i="58" s="1"/>
  <c r="S286" i="58" s="1"/>
  <c r="S287" i="58" s="1"/>
  <c r="S288" i="58" s="1"/>
  <c r="S289" i="58" s="1"/>
  <c r="S290" i="58" s="1"/>
  <c r="S291" i="58" s="1"/>
  <c r="S292" i="58" s="1"/>
  <c r="S293" i="58" s="1"/>
  <c r="S294" i="58" s="1"/>
  <c r="S295" i="58" s="1"/>
  <c r="S296" i="58" s="1"/>
  <c r="S297" i="58" s="1"/>
  <c r="S298" i="58" s="1"/>
  <c r="S299" i="58" s="1"/>
  <c r="S300" i="58" s="1"/>
  <c r="S301" i="58" s="1"/>
  <c r="S302" i="58" s="1"/>
  <c r="S303" i="58" s="1"/>
  <c r="S304" i="58" s="1"/>
  <c r="S305" i="58" s="1"/>
  <c r="S306" i="58" s="1"/>
  <c r="S307" i="58" s="1"/>
  <c r="S308" i="58" s="1"/>
  <c r="S309" i="58" s="1"/>
  <c r="S310" i="58" s="1"/>
  <c r="S311" i="58" s="1"/>
  <c r="S262" i="58"/>
  <c r="S211" i="58"/>
  <c r="S212" i="58" s="1"/>
  <c r="S213" i="58" s="1"/>
  <c r="S214" i="58" s="1"/>
  <c r="S215" i="58" s="1"/>
  <c r="S216" i="58" s="1"/>
  <c r="S217" i="58" s="1"/>
  <c r="S218" i="58" s="1"/>
  <c r="S219" i="58" s="1"/>
  <c r="S220" i="58" s="1"/>
  <c r="S221" i="58" s="1"/>
  <c r="S222" i="58" s="1"/>
  <c r="S223" i="58" s="1"/>
  <c r="S224" i="58" s="1"/>
  <c r="S225" i="58" s="1"/>
  <c r="S226" i="58" s="1"/>
  <c r="S227" i="58" s="1"/>
  <c r="S228" i="58" s="1"/>
  <c r="S229" i="58" s="1"/>
  <c r="S230" i="58" s="1"/>
  <c r="S231" i="58" s="1"/>
  <c r="S232" i="58" s="1"/>
  <c r="S233" i="58" s="1"/>
  <c r="S234" i="58" s="1"/>
  <c r="S235" i="58" s="1"/>
  <c r="S236" i="58" s="1"/>
  <c r="S237" i="58" s="1"/>
  <c r="S238" i="58" s="1"/>
  <c r="S239" i="58" s="1"/>
  <c r="S240" i="58" s="1"/>
  <c r="S241" i="58" s="1"/>
  <c r="S242" i="58" s="1"/>
  <c r="S243" i="58" s="1"/>
  <c r="S244" i="58" s="1"/>
  <c r="S245" i="58" s="1"/>
  <c r="S246" i="58" s="1"/>
  <c r="S247" i="58" s="1"/>
  <c r="S248" i="58" s="1"/>
  <c r="S249" i="58" s="1"/>
  <c r="S250" i="58" s="1"/>
  <c r="S251" i="58" s="1"/>
  <c r="S252" i="58" s="1"/>
  <c r="S253" i="58" s="1"/>
  <c r="S254" i="58" s="1"/>
  <c r="S255" i="58" s="1"/>
  <c r="S256" i="58" s="1"/>
  <c r="S257" i="58" s="1"/>
  <c r="S258" i="58" s="1"/>
  <c r="S259" i="58" s="1"/>
  <c r="S210" i="58"/>
  <c r="S159" i="58"/>
  <c r="S160" i="58" s="1"/>
  <c r="S161" i="58" s="1"/>
  <c r="S162" i="58" s="1"/>
  <c r="S163" i="58" s="1"/>
  <c r="S164" i="58" s="1"/>
  <c r="S165" i="58" s="1"/>
  <c r="S166" i="58" s="1"/>
  <c r="S167" i="58" s="1"/>
  <c r="S168" i="58" s="1"/>
  <c r="S169" i="58" s="1"/>
  <c r="S170" i="58" s="1"/>
  <c r="S171" i="58" s="1"/>
  <c r="S172" i="58" s="1"/>
  <c r="S173" i="58" s="1"/>
  <c r="S174" i="58" s="1"/>
  <c r="S175" i="58" s="1"/>
  <c r="S176" i="58" s="1"/>
  <c r="S177" i="58" s="1"/>
  <c r="S178" i="58" s="1"/>
  <c r="S179" i="58" s="1"/>
  <c r="S180" i="58" s="1"/>
  <c r="S181" i="58" s="1"/>
  <c r="S182" i="58" s="1"/>
  <c r="S183" i="58" s="1"/>
  <c r="S184" i="58" s="1"/>
  <c r="S185" i="58" s="1"/>
  <c r="S186" i="58" s="1"/>
  <c r="S187" i="58" s="1"/>
  <c r="S188" i="58" s="1"/>
  <c r="S189" i="58" s="1"/>
  <c r="S190" i="58" s="1"/>
  <c r="S191" i="58" s="1"/>
  <c r="S192" i="58" s="1"/>
  <c r="S193" i="58" s="1"/>
  <c r="S194" i="58" s="1"/>
  <c r="S195" i="58" s="1"/>
  <c r="S196" i="58" s="1"/>
  <c r="S197" i="58" s="1"/>
  <c r="S198" i="58" s="1"/>
  <c r="S199" i="58" s="1"/>
  <c r="S200" i="58" s="1"/>
  <c r="S201" i="58" s="1"/>
  <c r="S202" i="58" s="1"/>
  <c r="S203" i="58" s="1"/>
  <c r="S204" i="58" s="1"/>
  <c r="S205" i="58" s="1"/>
  <c r="S206" i="58" s="1"/>
  <c r="S207" i="58" s="1"/>
  <c r="S158" i="58"/>
  <c r="S107" i="58"/>
  <c r="S108" i="58" s="1"/>
  <c r="S109" i="58" s="1"/>
  <c r="S110" i="58" s="1"/>
  <c r="S111" i="58" s="1"/>
  <c r="S112" i="58" s="1"/>
  <c r="S113" i="58" s="1"/>
  <c r="S114" i="58" s="1"/>
  <c r="S115" i="58" s="1"/>
  <c r="S116" i="58" s="1"/>
  <c r="S117" i="58" s="1"/>
  <c r="S118" i="58" s="1"/>
  <c r="S119" i="58" s="1"/>
  <c r="S120" i="58" s="1"/>
  <c r="S121" i="58" s="1"/>
  <c r="S122" i="58" s="1"/>
  <c r="S123" i="58" s="1"/>
  <c r="S124" i="58" s="1"/>
  <c r="S125" i="58" s="1"/>
  <c r="S126" i="58" s="1"/>
  <c r="S127" i="58" s="1"/>
  <c r="S128" i="58" s="1"/>
  <c r="S129" i="58" s="1"/>
  <c r="S130" i="58" s="1"/>
  <c r="S131" i="58" s="1"/>
  <c r="S132" i="58" s="1"/>
  <c r="S133" i="58" s="1"/>
  <c r="S134" i="58" s="1"/>
  <c r="S135" i="58" s="1"/>
  <c r="S136" i="58" s="1"/>
  <c r="S137" i="58" s="1"/>
  <c r="S138" i="58" s="1"/>
  <c r="S139" i="58" s="1"/>
  <c r="S140" i="58" s="1"/>
  <c r="S141" i="58" s="1"/>
  <c r="S142" i="58" s="1"/>
  <c r="S143" i="58" s="1"/>
  <c r="S144" i="58" s="1"/>
  <c r="S145" i="58" s="1"/>
  <c r="S146" i="58" s="1"/>
  <c r="S147" i="58" s="1"/>
  <c r="S148" i="58" s="1"/>
  <c r="S149" i="58" s="1"/>
  <c r="S150" i="58" s="1"/>
  <c r="S151" i="58" s="1"/>
  <c r="S152" i="58" s="1"/>
  <c r="S153" i="58" s="1"/>
  <c r="S154" i="58" s="1"/>
  <c r="S155" i="58" s="1"/>
  <c r="S106" i="58"/>
  <c r="S55" i="58"/>
  <c r="S56" i="58" s="1"/>
  <c r="S57" i="58" s="1"/>
  <c r="S58" i="58" s="1"/>
  <c r="S59" i="58" s="1"/>
  <c r="S60" i="58" s="1"/>
  <c r="S61" i="58" s="1"/>
  <c r="S62" i="58" s="1"/>
  <c r="S63" i="58" s="1"/>
  <c r="S64" i="58" s="1"/>
  <c r="S65" i="58" s="1"/>
  <c r="S66" i="58" s="1"/>
  <c r="S67" i="58" s="1"/>
  <c r="S68" i="58" s="1"/>
  <c r="S69" i="58" s="1"/>
  <c r="S70" i="58" s="1"/>
  <c r="S71" i="58" s="1"/>
  <c r="S72" i="58" s="1"/>
  <c r="S73" i="58" s="1"/>
  <c r="S74" i="58" s="1"/>
  <c r="S75" i="58" s="1"/>
  <c r="S76" i="58" s="1"/>
  <c r="S77" i="58" s="1"/>
  <c r="S78" i="58" s="1"/>
  <c r="S79" i="58" s="1"/>
  <c r="S80" i="58" s="1"/>
  <c r="S81" i="58" s="1"/>
  <c r="S82" i="58" s="1"/>
  <c r="S83" i="58" s="1"/>
  <c r="S84" i="58" s="1"/>
  <c r="S85" i="58" s="1"/>
  <c r="S86" i="58" s="1"/>
  <c r="S87" i="58" s="1"/>
  <c r="S88" i="58" s="1"/>
  <c r="S89" i="58" s="1"/>
  <c r="S90" i="58" s="1"/>
  <c r="S91" i="58" s="1"/>
  <c r="S92" i="58" s="1"/>
  <c r="S93" i="58" s="1"/>
  <c r="S94" i="58" s="1"/>
  <c r="S95" i="58" s="1"/>
  <c r="S96" i="58" s="1"/>
  <c r="S97" i="58" s="1"/>
  <c r="S98" i="58" s="1"/>
  <c r="S99" i="58" s="1"/>
  <c r="S100" i="58" s="1"/>
  <c r="S101" i="58" s="1"/>
  <c r="S102" i="58" s="1"/>
  <c r="S103" i="58" s="1"/>
  <c r="S54" i="58"/>
  <c r="S3" i="58"/>
  <c r="S4" i="58" s="1"/>
  <c r="S5" i="58" s="1"/>
  <c r="S6" i="58" s="1"/>
  <c r="S7" i="58" s="1"/>
  <c r="S8" i="58" s="1"/>
  <c r="S9" i="58" s="1"/>
  <c r="S10" i="58" s="1"/>
  <c r="S11" i="58" s="1"/>
  <c r="S12" i="58" s="1"/>
  <c r="S13" i="58" s="1"/>
  <c r="S14" i="58" s="1"/>
  <c r="S15" i="58" s="1"/>
  <c r="S16" i="58" s="1"/>
  <c r="S17" i="58" s="1"/>
  <c r="S18" i="58" s="1"/>
  <c r="S19" i="58" s="1"/>
  <c r="S20" i="58" s="1"/>
  <c r="S21" i="58" s="1"/>
  <c r="S22" i="58" s="1"/>
  <c r="S23" i="58" s="1"/>
  <c r="S24" i="58" s="1"/>
  <c r="S25" i="58" s="1"/>
  <c r="S26" i="58" s="1"/>
  <c r="S27" i="58" s="1"/>
  <c r="S28" i="58" s="1"/>
  <c r="S29" i="58" s="1"/>
  <c r="S30" i="58" s="1"/>
  <c r="S31" i="58" s="1"/>
  <c r="S32" i="58" s="1"/>
  <c r="S33" i="58" s="1"/>
  <c r="S34" i="58" s="1"/>
  <c r="S35" i="58" s="1"/>
  <c r="S36" i="58" s="1"/>
  <c r="S37" i="58" s="1"/>
  <c r="S38" i="58" s="1"/>
  <c r="S39" i="58" s="1"/>
  <c r="S40" i="58" s="1"/>
  <c r="S41" i="58" s="1"/>
  <c r="S42" i="58" s="1"/>
  <c r="S43" i="58" s="1"/>
  <c r="S44" i="58" s="1"/>
  <c r="S45" i="58" s="1"/>
  <c r="S46" i="58" s="1"/>
  <c r="S47" i="58" s="1"/>
  <c r="S48" i="58" s="1"/>
  <c r="S49" i="58" s="1"/>
  <c r="S50" i="58" s="1"/>
  <c r="S51" i="58" s="1"/>
  <c r="S2" i="58"/>
  <c r="F67" i="58"/>
  <c r="E67" i="58"/>
  <c r="D67" i="58"/>
  <c r="F66" i="58"/>
  <c r="E66" i="58"/>
  <c r="D66" i="58"/>
  <c r="F63" i="58"/>
  <c r="E63" i="58"/>
  <c r="D63" i="58"/>
  <c r="F62" i="58"/>
  <c r="E62" i="58"/>
  <c r="D62" i="58"/>
  <c r="F60" i="58"/>
  <c r="E60" i="58"/>
  <c r="D60" i="58"/>
  <c r="F59" i="58"/>
  <c r="E59" i="58"/>
  <c r="D59" i="58"/>
  <c r="F56" i="58"/>
  <c r="E56" i="58"/>
  <c r="D56" i="58"/>
  <c r="F55" i="58"/>
  <c r="E55" i="58"/>
  <c r="D55" i="58"/>
  <c r="A54" i="58" l="1"/>
  <c r="A55" i="58" s="1"/>
  <c r="A56" i="58" s="1"/>
  <c r="A57" i="58" s="1"/>
  <c r="A58" i="58" s="1"/>
  <c r="A59" i="58" s="1"/>
  <c r="A60" i="58" s="1"/>
  <c r="A61" i="58" s="1"/>
  <c r="A62" i="58" s="1"/>
  <c r="A63" i="58" s="1"/>
  <c r="A64" i="58" s="1"/>
  <c r="A65" i="58" s="1"/>
  <c r="A66" i="58" s="1"/>
  <c r="A67" i="58" s="1"/>
  <c r="A68" i="58" s="1"/>
  <c r="A69" i="58" s="1"/>
  <c r="A70" i="58" s="1"/>
  <c r="A71" i="58" s="1"/>
  <c r="A72" i="58" s="1"/>
  <c r="A73" i="58" s="1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6" i="58"/>
  <c r="A107" i="58"/>
  <c r="A108" i="58" s="1"/>
  <c r="A109" i="58" s="1"/>
  <c r="A110" i="58" s="1"/>
  <c r="A111" i="58" s="1"/>
  <c r="A112" i="58" s="1"/>
  <c r="A113" i="58" s="1"/>
  <c r="A114" i="58" s="1"/>
  <c r="A115" i="58" s="1"/>
  <c r="A116" i="58" s="1"/>
  <c r="A117" i="58" s="1"/>
  <c r="A118" i="58" s="1"/>
  <c r="A119" i="58" s="1"/>
  <c r="A120" i="58" s="1"/>
  <c r="A121" i="58" s="1"/>
  <c r="A122" i="58" s="1"/>
  <c r="A123" i="58" s="1"/>
  <c r="A124" i="58" s="1"/>
  <c r="A125" i="58" s="1"/>
  <c r="A126" i="58" s="1"/>
  <c r="A127" i="58" s="1"/>
  <c r="A128" i="58" s="1"/>
  <c r="A129" i="58" s="1"/>
  <c r="A130" i="58" s="1"/>
  <c r="A131" i="58" s="1"/>
  <c r="A132" i="58" s="1"/>
  <c r="A133" i="58" s="1"/>
  <c r="A134" i="58" s="1"/>
  <c r="A135" i="58" s="1"/>
  <c r="A136" i="58" s="1"/>
  <c r="A137" i="58" s="1"/>
  <c r="A138" i="58" s="1"/>
  <c r="A139" i="58" s="1"/>
  <c r="A140" i="58" s="1"/>
  <c r="A141" i="58" s="1"/>
  <c r="A142" i="58" s="1"/>
  <c r="A143" i="58" s="1"/>
  <c r="A144" i="58" s="1"/>
  <c r="A145" i="58" s="1"/>
  <c r="A146" i="58" s="1"/>
  <c r="A147" i="58" s="1"/>
  <c r="A148" i="58" s="1"/>
  <c r="A149" i="58" s="1"/>
  <c r="A150" i="58" s="1"/>
  <c r="A151" i="58" s="1"/>
  <c r="A152" i="58" s="1"/>
  <c r="A153" i="58" s="1"/>
  <c r="A154" i="58" s="1"/>
  <c r="A155" i="58" s="1"/>
  <c r="A158" i="58"/>
  <c r="A159" i="58"/>
  <c r="A160" i="58" s="1"/>
  <c r="A161" i="58" s="1"/>
  <c r="A162" i="58" s="1"/>
  <c r="A163" i="58" s="1"/>
  <c r="A164" i="58" s="1"/>
  <c r="A165" i="58" s="1"/>
  <c r="A166" i="58" s="1"/>
  <c r="A167" i="58" s="1"/>
  <c r="A168" i="58" s="1"/>
  <c r="A169" i="58" s="1"/>
  <c r="A170" i="58" s="1"/>
  <c r="A171" i="58" s="1"/>
  <c r="A172" i="58" s="1"/>
  <c r="A173" i="58" s="1"/>
  <c r="A174" i="58" s="1"/>
  <c r="A175" i="58" s="1"/>
  <c r="A176" i="58" s="1"/>
  <c r="A177" i="58" s="1"/>
  <c r="A178" i="58" s="1"/>
  <c r="A179" i="58" s="1"/>
  <c r="A180" i="58" s="1"/>
  <c r="A181" i="58" s="1"/>
  <c r="A182" i="58" s="1"/>
  <c r="A183" i="58" s="1"/>
  <c r="A184" i="58" s="1"/>
  <c r="A185" i="58" s="1"/>
  <c r="A186" i="58" s="1"/>
  <c r="A187" i="58" s="1"/>
  <c r="A188" i="58" s="1"/>
  <c r="A189" i="58" s="1"/>
  <c r="A190" i="58" s="1"/>
  <c r="A191" i="58" s="1"/>
  <c r="A192" i="58" s="1"/>
  <c r="A193" i="58" s="1"/>
  <c r="A194" i="58" s="1"/>
  <c r="A195" i="58" s="1"/>
  <c r="A196" i="58" s="1"/>
  <c r="A197" i="58" s="1"/>
  <c r="A198" i="58" s="1"/>
  <c r="A199" i="58" s="1"/>
  <c r="A200" i="58" s="1"/>
  <c r="A201" i="58" s="1"/>
  <c r="A202" i="58" s="1"/>
  <c r="A203" i="58" s="1"/>
  <c r="A204" i="58" s="1"/>
  <c r="A205" i="58" s="1"/>
  <c r="A206" i="58" s="1"/>
  <c r="A207" i="58" s="1"/>
  <c r="A210" i="58"/>
  <c r="A211" i="58"/>
  <c r="A212" i="58" s="1"/>
  <c r="A213" i="58" s="1"/>
  <c r="A214" i="58" s="1"/>
  <c r="A215" i="58" s="1"/>
  <c r="A216" i="58" s="1"/>
  <c r="A217" i="58" s="1"/>
  <c r="A218" i="58" s="1"/>
  <c r="A219" i="58" s="1"/>
  <c r="A220" i="58" s="1"/>
  <c r="A221" i="58" s="1"/>
  <c r="A222" i="58" s="1"/>
  <c r="A223" i="58" s="1"/>
  <c r="A224" i="58" s="1"/>
  <c r="A225" i="58" s="1"/>
  <c r="A226" i="58" s="1"/>
  <c r="A227" i="58" s="1"/>
  <c r="A228" i="58" s="1"/>
  <c r="A229" i="58" s="1"/>
  <c r="A230" i="58" s="1"/>
  <c r="A231" i="58" s="1"/>
  <c r="A232" i="58" s="1"/>
  <c r="A233" i="58" s="1"/>
  <c r="A234" i="58" s="1"/>
  <c r="A235" i="58" s="1"/>
  <c r="A236" i="58" s="1"/>
  <c r="A237" i="58" s="1"/>
  <c r="A238" i="58" s="1"/>
  <c r="A239" i="58" s="1"/>
  <c r="A240" i="58" s="1"/>
  <c r="A241" i="58" s="1"/>
  <c r="A242" i="58" s="1"/>
  <c r="A243" i="58" s="1"/>
  <c r="A244" i="58" s="1"/>
  <c r="A245" i="58" s="1"/>
  <c r="A246" i="58" s="1"/>
  <c r="A247" i="58" s="1"/>
  <c r="A248" i="58" s="1"/>
  <c r="A249" i="58" s="1"/>
  <c r="A250" i="58" s="1"/>
  <c r="A251" i="58" s="1"/>
  <c r="A252" i="58" s="1"/>
  <c r="A253" i="58" s="1"/>
  <c r="A254" i="58" s="1"/>
  <c r="A255" i="58" s="1"/>
  <c r="A256" i="58" s="1"/>
  <c r="A257" i="58" s="1"/>
  <c r="A258" i="58" s="1"/>
  <c r="A259" i="58" s="1"/>
  <c r="A262" i="58"/>
  <c r="A263" i="58"/>
  <c r="A264" i="58" s="1"/>
  <c r="A265" i="58" s="1"/>
  <c r="A266" i="58" s="1"/>
  <c r="A267" i="58" s="1"/>
  <c r="A268" i="58" s="1"/>
  <c r="A269" i="58" s="1"/>
  <c r="A270" i="58" s="1"/>
  <c r="A271" i="58" s="1"/>
  <c r="A272" i="58" s="1"/>
  <c r="A273" i="58" s="1"/>
  <c r="A274" i="58" s="1"/>
  <c r="A275" i="58" s="1"/>
  <c r="A276" i="58" s="1"/>
  <c r="A277" i="58" s="1"/>
  <c r="A278" i="58" s="1"/>
  <c r="A279" i="58" s="1"/>
  <c r="A280" i="58" s="1"/>
  <c r="A281" i="58" s="1"/>
  <c r="A282" i="58" s="1"/>
  <c r="A283" i="58" s="1"/>
  <c r="A284" i="58" s="1"/>
  <c r="A285" i="58" s="1"/>
  <c r="A286" i="58" s="1"/>
  <c r="A287" i="58" s="1"/>
  <c r="A288" i="58" s="1"/>
  <c r="A289" i="58" s="1"/>
  <c r="A290" i="58" s="1"/>
  <c r="A291" i="58" s="1"/>
  <c r="A292" i="58" s="1"/>
  <c r="A293" i="58" s="1"/>
  <c r="A294" i="58" s="1"/>
  <c r="A295" i="58" s="1"/>
  <c r="A296" i="58" s="1"/>
  <c r="A297" i="58" s="1"/>
  <c r="A298" i="58" s="1"/>
  <c r="A299" i="58" s="1"/>
  <c r="A300" i="58" s="1"/>
  <c r="A301" i="58" s="1"/>
  <c r="A302" i="58" s="1"/>
  <c r="A303" i="58" s="1"/>
  <c r="A304" i="58" s="1"/>
  <c r="A305" i="58" s="1"/>
  <c r="A306" i="58" s="1"/>
  <c r="A307" i="58" s="1"/>
  <c r="A308" i="58" s="1"/>
  <c r="A309" i="58" s="1"/>
  <c r="A310" i="58" s="1"/>
  <c r="A311" i="58" s="1"/>
  <c r="A314" i="58"/>
  <c r="A315" i="58"/>
  <c r="A316" i="58" s="1"/>
  <c r="A317" i="58" s="1"/>
  <c r="A318" i="58" s="1"/>
  <c r="A319" i="58" s="1"/>
  <c r="A320" i="58" s="1"/>
  <c r="A321" i="58" s="1"/>
  <c r="A322" i="58" s="1"/>
  <c r="A323" i="58" s="1"/>
  <c r="A324" i="58" s="1"/>
  <c r="A325" i="58" s="1"/>
  <c r="A326" i="58" s="1"/>
  <c r="A327" i="58" s="1"/>
  <c r="A328" i="58" s="1"/>
  <c r="A329" i="58" s="1"/>
  <c r="A330" i="58" s="1"/>
  <c r="A331" i="58" s="1"/>
  <c r="A332" i="58" s="1"/>
  <c r="A333" i="58" s="1"/>
  <c r="A334" i="58" s="1"/>
  <c r="A335" i="58" s="1"/>
  <c r="A336" i="58" s="1"/>
  <c r="A337" i="58" s="1"/>
  <c r="A338" i="58" s="1"/>
  <c r="A339" i="58" s="1"/>
  <c r="A340" i="58" s="1"/>
  <c r="A341" i="58" s="1"/>
  <c r="A342" i="58" s="1"/>
  <c r="A343" i="58" s="1"/>
  <c r="A344" i="58" s="1"/>
  <c r="A345" i="58" s="1"/>
  <c r="A346" i="58" s="1"/>
  <c r="A347" i="58" s="1"/>
  <c r="A348" i="58" s="1"/>
  <c r="A349" i="58" s="1"/>
  <c r="A350" i="58" s="1"/>
  <c r="A351" i="58" s="1"/>
  <c r="A352" i="58" s="1"/>
  <c r="A353" i="58" s="1"/>
  <c r="A354" i="58" s="1"/>
  <c r="A355" i="58" s="1"/>
  <c r="A356" i="58" s="1"/>
  <c r="A357" i="58" s="1"/>
  <c r="A358" i="58" s="1"/>
  <c r="A359" i="58" s="1"/>
  <c r="A360" i="58" s="1"/>
  <c r="A361" i="58" s="1"/>
  <c r="A362" i="58" s="1"/>
  <c r="A363" i="58" s="1"/>
  <c r="A366" i="58"/>
  <c r="A367" i="58"/>
  <c r="A368" i="58" s="1"/>
  <c r="A369" i="58"/>
  <c r="A370" i="58" s="1"/>
  <c r="A371" i="58" s="1"/>
  <c r="A372" i="58" s="1"/>
  <c r="A373" i="58" s="1"/>
  <c r="A374" i="58" s="1"/>
  <c r="A375" i="58" s="1"/>
  <c r="A376" i="58" s="1"/>
  <c r="A377" i="58" s="1"/>
  <c r="A378" i="58" s="1"/>
  <c r="A379" i="58" s="1"/>
  <c r="A380" i="58" s="1"/>
  <c r="A381" i="58" s="1"/>
  <c r="A382" i="58" s="1"/>
  <c r="A383" i="58" s="1"/>
  <c r="A384" i="58" s="1"/>
  <c r="A385" i="58" s="1"/>
  <c r="A386" i="58" s="1"/>
  <c r="A387" i="58" s="1"/>
  <c r="A388" i="58" s="1"/>
  <c r="A389" i="58" s="1"/>
  <c r="A390" i="58" s="1"/>
  <c r="A391" i="58" s="1"/>
  <c r="A392" i="58" s="1"/>
  <c r="A393" i="58" s="1"/>
  <c r="A394" i="58" s="1"/>
  <c r="A395" i="58" s="1"/>
  <c r="A396" i="58" s="1"/>
  <c r="A397" i="58" s="1"/>
  <c r="A398" i="58" s="1"/>
  <c r="A399" i="58" s="1"/>
  <c r="A400" i="58" s="1"/>
  <c r="A401" i="58" s="1"/>
  <c r="A402" i="58" s="1"/>
  <c r="A403" i="58" s="1"/>
  <c r="A404" i="58" s="1"/>
  <c r="A405" i="58" s="1"/>
  <c r="A406" i="58" s="1"/>
  <c r="A407" i="58" s="1"/>
  <c r="A408" i="58" s="1"/>
  <c r="A409" i="58" s="1"/>
  <c r="A410" i="58" s="1"/>
  <c r="A411" i="58" s="1"/>
  <c r="A412" i="58" s="1"/>
  <c r="A413" i="58" s="1"/>
  <c r="A414" i="58" s="1"/>
  <c r="A415" i="58" s="1"/>
  <c r="A418" i="58"/>
  <c r="A419" i="58"/>
  <c r="A420" i="58" s="1"/>
  <c r="A421" i="58" s="1"/>
  <c r="A422" i="58" s="1"/>
  <c r="A423" i="58" s="1"/>
  <c r="A424" i="58" s="1"/>
  <c r="A425" i="58" s="1"/>
  <c r="A426" i="58" s="1"/>
  <c r="A427" i="58" s="1"/>
  <c r="A428" i="58" s="1"/>
  <c r="A429" i="58" s="1"/>
  <c r="A430" i="58" s="1"/>
  <c r="A431" i="58" s="1"/>
  <c r="A432" i="58" s="1"/>
  <c r="A433" i="58" s="1"/>
  <c r="A434" i="58" s="1"/>
  <c r="A435" i="58" s="1"/>
  <c r="A436" i="58" s="1"/>
  <c r="A437" i="58" s="1"/>
  <c r="A438" i="58" s="1"/>
  <c r="A439" i="58" s="1"/>
  <c r="A440" i="58" s="1"/>
  <c r="A441" i="58" s="1"/>
  <c r="A442" i="58" s="1"/>
  <c r="A443" i="58" s="1"/>
  <c r="A444" i="58" s="1"/>
  <c r="A445" i="58" s="1"/>
  <c r="A446" i="58" s="1"/>
  <c r="A447" i="58" s="1"/>
  <c r="A448" i="58" s="1"/>
  <c r="A449" i="58" s="1"/>
  <c r="A450" i="58" s="1"/>
  <c r="A451" i="58" s="1"/>
  <c r="A452" i="58" s="1"/>
  <c r="A453" i="58" s="1"/>
  <c r="A454" i="58" s="1"/>
  <c r="A455" i="58" s="1"/>
  <c r="A456" i="58" s="1"/>
  <c r="A457" i="58" s="1"/>
  <c r="A458" i="58" s="1"/>
  <c r="A459" i="58" s="1"/>
  <c r="A460" i="58" s="1"/>
  <c r="A461" i="58" s="1"/>
  <c r="A462" i="58" s="1"/>
  <c r="A463" i="58" s="1"/>
  <c r="A464" i="58" s="1"/>
  <c r="A465" i="58" s="1"/>
  <c r="A466" i="58" s="1"/>
  <c r="A467" i="58" s="1"/>
  <c r="A470" i="58"/>
  <c r="A471" i="58" s="1"/>
  <c r="A472" i="58" s="1"/>
  <c r="A473" i="58" s="1"/>
  <c r="A474" i="58" s="1"/>
  <c r="A475" i="58" s="1"/>
  <c r="A476" i="58" s="1"/>
  <c r="A477" i="58" s="1"/>
  <c r="A478" i="58" s="1"/>
  <c r="A479" i="58" s="1"/>
  <c r="A480" i="58" s="1"/>
  <c r="A481" i="58" s="1"/>
  <c r="A482" i="58" s="1"/>
  <c r="A483" i="58" s="1"/>
  <c r="A484" i="58" s="1"/>
  <c r="A485" i="58" s="1"/>
  <c r="A486" i="58" s="1"/>
  <c r="A487" i="58" s="1"/>
  <c r="A488" i="58" s="1"/>
  <c r="A489" i="58" s="1"/>
  <c r="A490" i="58" s="1"/>
  <c r="A491" i="58" s="1"/>
  <c r="A492" i="58" s="1"/>
  <c r="A493" i="58" s="1"/>
  <c r="A494" i="58" s="1"/>
  <c r="A495" i="58" s="1"/>
  <c r="A496" i="58" s="1"/>
  <c r="A497" i="58" s="1"/>
  <c r="A498" i="58" s="1"/>
  <c r="A499" i="58" s="1"/>
  <c r="A500" i="58" s="1"/>
  <c r="A501" i="58" s="1"/>
  <c r="A502" i="58" s="1"/>
  <c r="A503" i="58" s="1"/>
  <c r="A504" i="58" s="1"/>
  <c r="A505" i="58" s="1"/>
  <c r="A506" i="58" s="1"/>
  <c r="A507" i="58" s="1"/>
  <c r="A508" i="58" s="1"/>
  <c r="A509" i="58" s="1"/>
  <c r="A510" i="58" s="1"/>
  <c r="A511" i="58" s="1"/>
  <c r="A512" i="58" s="1"/>
  <c r="A513" i="58" s="1"/>
  <c r="A514" i="58" s="1"/>
  <c r="A515" i="58" s="1"/>
  <c r="A516" i="58" s="1"/>
  <c r="A517" i="58" s="1"/>
  <c r="A518" i="58" s="1"/>
  <c r="A519" i="58" s="1"/>
  <c r="A522" i="58"/>
  <c r="A523" i="58"/>
  <c r="A524" i="58"/>
  <c r="A525" i="58" s="1"/>
  <c r="A526" i="58" s="1"/>
  <c r="A527" i="58"/>
  <c r="A528" i="58" s="1"/>
  <c r="A529" i="58" s="1"/>
  <c r="A530" i="58" s="1"/>
  <c r="A531" i="58" s="1"/>
  <c r="A532" i="58" s="1"/>
  <c r="A533" i="58" s="1"/>
  <c r="A534" i="58" s="1"/>
  <c r="A535" i="58" s="1"/>
  <c r="A536" i="58" s="1"/>
  <c r="A537" i="58" s="1"/>
  <c r="A538" i="58" s="1"/>
  <c r="A539" i="58" s="1"/>
  <c r="A540" i="58" s="1"/>
  <c r="A541" i="58" s="1"/>
  <c r="A542" i="58" s="1"/>
  <c r="A543" i="58" s="1"/>
  <c r="A544" i="58" s="1"/>
  <c r="A545" i="58" s="1"/>
  <c r="A546" i="58" s="1"/>
  <c r="A547" i="58" s="1"/>
  <c r="A548" i="58" s="1"/>
  <c r="A549" i="58" s="1"/>
  <c r="A550" i="58" s="1"/>
  <c r="A551" i="58" s="1"/>
  <c r="A552" i="58" s="1"/>
  <c r="A553" i="58" s="1"/>
  <c r="A554" i="58" s="1"/>
  <c r="A555" i="58" s="1"/>
  <c r="A556" i="58" s="1"/>
  <c r="A557" i="58" s="1"/>
  <c r="A558" i="58" s="1"/>
  <c r="A559" i="58" s="1"/>
  <c r="A560" i="58" s="1"/>
  <c r="A561" i="58" s="1"/>
  <c r="A562" i="58" s="1"/>
  <c r="A563" i="58" s="1"/>
  <c r="A564" i="58" s="1"/>
  <c r="A565" i="58" s="1"/>
  <c r="A566" i="58" s="1"/>
  <c r="A567" i="58" s="1"/>
  <c r="A568" i="58" s="1"/>
  <c r="A569" i="58" s="1"/>
  <c r="A570" i="58" s="1"/>
  <c r="A571" i="58" s="1"/>
  <c r="A574" i="58"/>
  <c r="A575" i="58" s="1"/>
  <c r="A576" i="58" s="1"/>
  <c r="A577" i="58"/>
  <c r="A578" i="58" s="1"/>
  <c r="A579" i="58" s="1"/>
  <c r="A580" i="58" s="1"/>
  <c r="A581" i="58" s="1"/>
  <c r="A582" i="58" s="1"/>
  <c r="A583" i="58" s="1"/>
  <c r="A584" i="58" s="1"/>
  <c r="A585" i="58" s="1"/>
  <c r="A586" i="58" s="1"/>
  <c r="A587" i="58" s="1"/>
  <c r="A588" i="58" s="1"/>
  <c r="A589" i="58" s="1"/>
  <c r="A590" i="58" s="1"/>
  <c r="A591" i="58" s="1"/>
  <c r="A592" i="58" s="1"/>
  <c r="A593" i="58" s="1"/>
  <c r="A594" i="58" s="1"/>
  <c r="A595" i="58" s="1"/>
  <c r="A596" i="58" s="1"/>
  <c r="A597" i="58" s="1"/>
  <c r="A598" i="58" s="1"/>
  <c r="A599" i="58" s="1"/>
  <c r="A600" i="58" s="1"/>
  <c r="A601" i="58" s="1"/>
  <c r="A602" i="58" s="1"/>
  <c r="A603" i="58" s="1"/>
  <c r="A604" i="58" s="1"/>
  <c r="A605" i="58" s="1"/>
  <c r="A606" i="58" s="1"/>
  <c r="A607" i="58" s="1"/>
  <c r="A608" i="58" s="1"/>
  <c r="A609" i="58" s="1"/>
  <c r="A610" i="58" s="1"/>
  <c r="A611" i="58" s="1"/>
  <c r="A612" i="58" s="1"/>
  <c r="A613" i="58" s="1"/>
  <c r="A614" i="58" s="1"/>
  <c r="A615" i="58" s="1"/>
  <c r="A616" i="58" s="1"/>
  <c r="A617" i="58" s="1"/>
  <c r="A618" i="58" s="1"/>
  <c r="A619" i="58" s="1"/>
  <c r="A620" i="58" s="1"/>
  <c r="A621" i="58" s="1"/>
  <c r="A622" i="58" s="1"/>
  <c r="A623" i="58" s="1"/>
  <c r="A626" i="58"/>
  <c r="A627" i="58"/>
  <c r="A628" i="58" s="1"/>
  <c r="A629" i="58" s="1"/>
  <c r="A630" i="58" s="1"/>
  <c r="A631" i="58" s="1"/>
  <c r="A632" i="58" s="1"/>
  <c r="A633" i="58" s="1"/>
  <c r="A634" i="58" s="1"/>
  <c r="A635" i="58" s="1"/>
  <c r="A636" i="58" s="1"/>
  <c r="A637" i="58" s="1"/>
  <c r="A638" i="58" s="1"/>
  <c r="A639" i="58" s="1"/>
  <c r="A640" i="58" s="1"/>
  <c r="A641" i="58" s="1"/>
  <c r="A642" i="58" s="1"/>
  <c r="A643" i="58" s="1"/>
  <c r="A644" i="58" s="1"/>
  <c r="A645" i="58" s="1"/>
  <c r="A646" i="58" s="1"/>
  <c r="A647" i="58" s="1"/>
  <c r="A648" i="58" s="1"/>
  <c r="A649" i="58" s="1"/>
  <c r="A650" i="58" s="1"/>
  <c r="A651" i="58" s="1"/>
  <c r="A652" i="58" s="1"/>
  <c r="A653" i="58" s="1"/>
  <c r="A654" i="58" s="1"/>
  <c r="A655" i="58" s="1"/>
  <c r="A656" i="58" s="1"/>
  <c r="A657" i="58" s="1"/>
  <c r="A658" i="58" s="1"/>
  <c r="A659" i="58" s="1"/>
  <c r="A660" i="58" s="1"/>
  <c r="A661" i="58" s="1"/>
  <c r="A662" i="58" s="1"/>
  <c r="A663" i="58" s="1"/>
  <c r="A664" i="58" s="1"/>
  <c r="A665" i="58" s="1"/>
  <c r="A666" i="58" s="1"/>
  <c r="A667" i="58" s="1"/>
  <c r="A668" i="58" s="1"/>
  <c r="A669" i="58" s="1"/>
  <c r="A670" i="58" s="1"/>
  <c r="A671" i="58" s="1"/>
  <c r="A672" i="58" s="1"/>
  <c r="A673" i="58" s="1"/>
  <c r="A674" i="58" s="1"/>
  <c r="A675" i="58" s="1"/>
  <c r="A678" i="58"/>
  <c r="A679" i="58" s="1"/>
  <c r="A680" i="58" s="1"/>
  <c r="A681" i="58" s="1"/>
  <c r="A682" i="58" s="1"/>
  <c r="A683" i="58" s="1"/>
  <c r="A684" i="58" s="1"/>
  <c r="A685" i="58" s="1"/>
  <c r="A686" i="58" s="1"/>
  <c r="A687" i="58" s="1"/>
  <c r="A688" i="58" s="1"/>
  <c r="A689" i="58" s="1"/>
  <c r="A690" i="58" s="1"/>
  <c r="A691" i="58" s="1"/>
  <c r="A692" i="58" s="1"/>
  <c r="A693" i="58" s="1"/>
  <c r="A694" i="58" s="1"/>
  <c r="A695" i="58" s="1"/>
  <c r="A696" i="58" s="1"/>
  <c r="A697" i="58" s="1"/>
  <c r="A698" i="58" s="1"/>
  <c r="A699" i="58" s="1"/>
  <c r="A700" i="58" s="1"/>
  <c r="A701" i="58" s="1"/>
  <c r="A702" i="58" s="1"/>
  <c r="A703" i="58" s="1"/>
  <c r="A704" i="58" s="1"/>
  <c r="A705" i="58" s="1"/>
  <c r="A706" i="58" s="1"/>
  <c r="A707" i="58" s="1"/>
  <c r="A708" i="58" s="1"/>
  <c r="A709" i="58" s="1"/>
  <c r="A710" i="58" s="1"/>
  <c r="A711" i="58" s="1"/>
  <c r="A712" i="58" s="1"/>
  <c r="A713" i="58" s="1"/>
  <c r="A714" i="58" s="1"/>
  <c r="A715" i="58" s="1"/>
  <c r="A716" i="58" s="1"/>
  <c r="A717" i="58" s="1"/>
  <c r="A718" i="58" s="1"/>
  <c r="A719" i="58" s="1"/>
  <c r="A720" i="58" s="1"/>
  <c r="A721" i="58" s="1"/>
  <c r="A722" i="58" s="1"/>
  <c r="A723" i="58" s="1"/>
  <c r="A724" i="58" s="1"/>
  <c r="A725" i="58" s="1"/>
  <c r="A726" i="58" s="1"/>
  <c r="A727" i="58" s="1"/>
  <c r="A730" i="58"/>
  <c r="A731" i="58"/>
  <c r="A732" i="58" s="1"/>
  <c r="A733" i="58" s="1"/>
  <c r="A734" i="58" s="1"/>
  <c r="A735" i="58" s="1"/>
  <c r="A736" i="58" s="1"/>
  <c r="A737" i="58" s="1"/>
  <c r="A738" i="58" s="1"/>
  <c r="A739" i="58" s="1"/>
  <c r="A740" i="58" s="1"/>
  <c r="A741" i="58" s="1"/>
  <c r="A742" i="58" s="1"/>
  <c r="A743" i="58" s="1"/>
  <c r="A744" i="58" s="1"/>
  <c r="A745" i="58" s="1"/>
  <c r="A746" i="58" s="1"/>
  <c r="A747" i="58" s="1"/>
  <c r="A748" i="58" s="1"/>
  <c r="A749" i="58" s="1"/>
  <c r="A750" i="58" s="1"/>
  <c r="A751" i="58" s="1"/>
  <c r="A752" i="58" s="1"/>
  <c r="A753" i="58" s="1"/>
  <c r="A754" i="58" s="1"/>
  <c r="A755" i="58" s="1"/>
  <c r="A756" i="58" s="1"/>
  <c r="A757" i="58" s="1"/>
  <c r="A758" i="58" s="1"/>
  <c r="A759" i="58" s="1"/>
  <c r="A760" i="58" s="1"/>
  <c r="A761" i="58" s="1"/>
  <c r="A762" i="58" s="1"/>
  <c r="A763" i="58" s="1"/>
  <c r="A764" i="58" s="1"/>
  <c r="A765" i="58" s="1"/>
  <c r="A766" i="58" s="1"/>
  <c r="A767" i="58" s="1"/>
  <c r="A768" i="58" s="1"/>
  <c r="A769" i="58" s="1"/>
  <c r="A770" i="58" s="1"/>
  <c r="A771" i="58" s="1"/>
  <c r="A772" i="58" s="1"/>
  <c r="A773" i="58" s="1"/>
  <c r="A774" i="58" s="1"/>
  <c r="A775" i="58" s="1"/>
  <c r="A776" i="58" s="1"/>
  <c r="A777" i="58" s="1"/>
  <c r="A778" i="58" s="1"/>
  <c r="A779" i="58" s="1"/>
  <c r="A782" i="58"/>
  <c r="A783" i="58" s="1"/>
  <c r="A784" i="58" s="1"/>
  <c r="A785" i="58" s="1"/>
  <c r="A786" i="58" s="1"/>
  <c r="A787" i="58" s="1"/>
  <c r="A788" i="58" s="1"/>
  <c r="A789" i="58" s="1"/>
  <c r="A790" i="58" s="1"/>
  <c r="A791" i="58" s="1"/>
  <c r="A792" i="58" s="1"/>
  <c r="A793" i="58" s="1"/>
  <c r="A794" i="58" s="1"/>
  <c r="A795" i="58" s="1"/>
  <c r="A796" i="58" s="1"/>
  <c r="A797" i="58" s="1"/>
  <c r="A798" i="58" s="1"/>
  <c r="A799" i="58" s="1"/>
  <c r="A800" i="58" s="1"/>
  <c r="A801" i="58" s="1"/>
  <c r="A802" i="58" s="1"/>
  <c r="A803" i="58" s="1"/>
  <c r="A804" i="58" s="1"/>
  <c r="A805" i="58" s="1"/>
  <c r="A806" i="58" s="1"/>
  <c r="A807" i="58" s="1"/>
  <c r="A808" i="58" s="1"/>
  <c r="A809" i="58" s="1"/>
  <c r="A810" i="58" s="1"/>
  <c r="A811" i="58" s="1"/>
  <c r="A812" i="58" s="1"/>
  <c r="A813" i="58" s="1"/>
  <c r="A814" i="58" s="1"/>
  <c r="A815" i="58" s="1"/>
  <c r="A816" i="58" s="1"/>
  <c r="A817" i="58" s="1"/>
  <c r="A818" i="58" s="1"/>
  <c r="A819" i="58" s="1"/>
  <c r="A820" i="58" s="1"/>
  <c r="A821" i="58" s="1"/>
  <c r="A822" i="58" s="1"/>
  <c r="A823" i="58" s="1"/>
  <c r="A824" i="58" s="1"/>
  <c r="A825" i="58" s="1"/>
  <c r="A826" i="58" s="1"/>
  <c r="A827" i="58" s="1"/>
  <c r="A828" i="58" s="1"/>
  <c r="A829" i="58" s="1"/>
  <c r="A830" i="58" s="1"/>
  <c r="A831" i="58" s="1"/>
  <c r="A834" i="58"/>
  <c r="A835" i="58"/>
  <c r="A836" i="58" s="1"/>
  <c r="A837" i="58" s="1"/>
  <c r="A838" i="58" s="1"/>
  <c r="A839" i="58" s="1"/>
  <c r="A840" i="58"/>
  <c r="A841" i="58" s="1"/>
  <c r="A842" i="58" s="1"/>
  <c r="A843" i="58" s="1"/>
  <c r="A844" i="58" s="1"/>
  <c r="A845" i="58" s="1"/>
  <c r="A846" i="58" s="1"/>
  <c r="A847" i="58" s="1"/>
  <c r="A848" i="58" s="1"/>
  <c r="A849" i="58" s="1"/>
  <c r="A850" i="58" s="1"/>
  <c r="A851" i="58" s="1"/>
  <c r="A852" i="58" s="1"/>
  <c r="A853" i="58" s="1"/>
  <c r="A854" i="58" s="1"/>
  <c r="A855" i="58" s="1"/>
  <c r="A856" i="58" s="1"/>
  <c r="A857" i="58" s="1"/>
  <c r="A858" i="58" s="1"/>
  <c r="A859" i="58" s="1"/>
  <c r="A860" i="58" s="1"/>
  <c r="A861" i="58" s="1"/>
  <c r="A862" i="58" s="1"/>
  <c r="A863" i="58" s="1"/>
  <c r="A864" i="58" s="1"/>
  <c r="A865" i="58" s="1"/>
  <c r="A866" i="58" s="1"/>
  <c r="A867" i="58" s="1"/>
  <c r="A868" i="58" s="1"/>
  <c r="A869" i="58" s="1"/>
  <c r="A870" i="58" s="1"/>
  <c r="A871" i="58" s="1"/>
  <c r="A872" i="58" s="1"/>
  <c r="A873" i="58" s="1"/>
  <c r="A874" i="58" s="1"/>
  <c r="A875" i="58" s="1"/>
  <c r="A876" i="58" s="1"/>
  <c r="A877" i="58" s="1"/>
  <c r="A878" i="58" s="1"/>
  <c r="A879" i="58" s="1"/>
  <c r="A880" i="58" s="1"/>
  <c r="A881" i="58" s="1"/>
  <c r="A882" i="58" s="1"/>
  <c r="A883" i="58" s="1"/>
  <c r="A886" i="58"/>
  <c r="A887" i="58" s="1"/>
  <c r="A888" i="58" s="1"/>
  <c r="A889" i="58" s="1"/>
  <c r="A890" i="58"/>
  <c r="A891" i="58" s="1"/>
  <c r="A892" i="58" s="1"/>
  <c r="A893" i="58" s="1"/>
  <c r="A894" i="58" s="1"/>
  <c r="A895" i="58" s="1"/>
  <c r="A896" i="58" s="1"/>
  <c r="A897" i="58" s="1"/>
  <c r="A898" i="58" s="1"/>
  <c r="A899" i="58" s="1"/>
  <c r="A900" i="58" s="1"/>
  <c r="A901" i="58" s="1"/>
  <c r="A902" i="58" s="1"/>
  <c r="A903" i="58" s="1"/>
  <c r="A904" i="58" s="1"/>
  <c r="A905" i="58" s="1"/>
  <c r="A906" i="58" s="1"/>
  <c r="A907" i="58" s="1"/>
  <c r="A908" i="58" s="1"/>
  <c r="A909" i="58" s="1"/>
  <c r="A910" i="58" s="1"/>
  <c r="A911" i="58" s="1"/>
  <c r="A912" i="58" s="1"/>
  <c r="A913" i="58" s="1"/>
  <c r="A914" i="58" s="1"/>
  <c r="A915" i="58" s="1"/>
  <c r="A916" i="58" s="1"/>
  <c r="A917" i="58" s="1"/>
  <c r="A918" i="58" s="1"/>
  <c r="A919" i="58" s="1"/>
  <c r="A920" i="58" s="1"/>
  <c r="A921" i="58" s="1"/>
  <c r="A922" i="58" s="1"/>
  <c r="A923" i="58" s="1"/>
  <c r="A924" i="58" s="1"/>
  <c r="A925" i="58" s="1"/>
  <c r="A926" i="58" s="1"/>
  <c r="A927" i="58" s="1"/>
  <c r="A928" i="58" s="1"/>
  <c r="A929" i="58" s="1"/>
  <c r="A930" i="58" s="1"/>
  <c r="A931" i="58" s="1"/>
  <c r="A932" i="58" s="1"/>
  <c r="A933" i="58" s="1"/>
  <c r="A934" i="58" s="1"/>
  <c r="A935" i="58" s="1"/>
  <c r="A938" i="58"/>
  <c r="A939" i="58" s="1"/>
  <c r="A940" i="58" s="1"/>
  <c r="A941" i="58" s="1"/>
  <c r="A942" i="58" s="1"/>
  <c r="A943" i="58" s="1"/>
  <c r="A944" i="58" s="1"/>
  <c r="A945" i="58" s="1"/>
  <c r="A946" i="58" s="1"/>
  <c r="A947" i="58" s="1"/>
  <c r="A948" i="58" s="1"/>
  <c r="A949" i="58" s="1"/>
  <c r="A950" i="58" s="1"/>
  <c r="A951" i="58" s="1"/>
  <c r="A952" i="58" s="1"/>
  <c r="A953" i="58" s="1"/>
  <c r="A954" i="58" s="1"/>
  <c r="A955" i="58" s="1"/>
  <c r="A956" i="58" s="1"/>
  <c r="A957" i="58" s="1"/>
  <c r="A958" i="58" s="1"/>
  <c r="A959" i="58" s="1"/>
  <c r="A960" i="58" s="1"/>
  <c r="A961" i="58" s="1"/>
  <c r="A962" i="58" s="1"/>
  <c r="A963" i="58" s="1"/>
  <c r="A964" i="58" s="1"/>
  <c r="A965" i="58" s="1"/>
  <c r="A966" i="58" s="1"/>
  <c r="A967" i="58" s="1"/>
  <c r="A968" i="58" s="1"/>
  <c r="A969" i="58" s="1"/>
  <c r="A970" i="58" s="1"/>
  <c r="A971" i="58" s="1"/>
  <c r="A972" i="58" s="1"/>
  <c r="A973" i="58" s="1"/>
  <c r="A974" i="58" s="1"/>
  <c r="A975" i="58" s="1"/>
  <c r="A976" i="58" s="1"/>
  <c r="A977" i="58" s="1"/>
  <c r="A978" i="58" s="1"/>
  <c r="A979" i="58" s="1"/>
  <c r="A980" i="58" s="1"/>
  <c r="A981" i="58" s="1"/>
  <c r="A982" i="58" s="1"/>
  <c r="A983" i="58" s="1"/>
  <c r="A984" i="58" s="1"/>
  <c r="A985" i="58" s="1"/>
  <c r="A986" i="58" s="1"/>
  <c r="A987" i="58" s="1"/>
  <c r="A990" i="58"/>
  <c r="A991" i="58" s="1"/>
  <c r="A992" i="58" s="1"/>
  <c r="A993" i="58" s="1"/>
  <c r="A994" i="58" s="1"/>
  <c r="A995" i="58" s="1"/>
  <c r="A996" i="58" s="1"/>
  <c r="A997" i="58" s="1"/>
  <c r="A998" i="58" s="1"/>
  <c r="A999" i="58" s="1"/>
  <c r="A1000" i="58" s="1"/>
  <c r="A1001" i="58" s="1"/>
  <c r="A1002" i="58" s="1"/>
  <c r="A1003" i="58" s="1"/>
  <c r="A1004" i="58" s="1"/>
  <c r="A1005" i="58" s="1"/>
  <c r="A1006" i="58" s="1"/>
  <c r="A1007" i="58" s="1"/>
  <c r="A1008" i="58" s="1"/>
  <c r="A1009" i="58" s="1"/>
  <c r="A1010" i="58" s="1"/>
  <c r="A1011" i="58" s="1"/>
  <c r="A1012" i="58" s="1"/>
  <c r="A1013" i="58" s="1"/>
  <c r="A1014" i="58" s="1"/>
  <c r="A1015" i="58" s="1"/>
  <c r="A1016" i="58" s="1"/>
  <c r="A1017" i="58" s="1"/>
  <c r="A1018" i="58" s="1"/>
  <c r="A1019" i="58" s="1"/>
  <c r="A1020" i="58" s="1"/>
  <c r="A1021" i="58" s="1"/>
  <c r="A1022" i="58" s="1"/>
  <c r="A1023" i="58" s="1"/>
  <c r="A1024" i="58" s="1"/>
  <c r="A1025" i="58" s="1"/>
  <c r="A1026" i="58" s="1"/>
  <c r="A1027" i="58" s="1"/>
  <c r="A1028" i="58" s="1"/>
  <c r="A1029" i="58" s="1"/>
  <c r="A1030" i="58" s="1"/>
  <c r="A1031" i="58" s="1"/>
  <c r="A1032" i="58" s="1"/>
  <c r="A1033" i="58" s="1"/>
  <c r="A1034" i="58" s="1"/>
  <c r="A1035" i="58" s="1"/>
  <c r="A1036" i="58" s="1"/>
  <c r="A1037" i="58" s="1"/>
  <c r="A1038" i="58" s="1"/>
  <c r="A1039" i="58" s="1"/>
  <c r="A1042" i="58"/>
  <c r="A1043" i="58" s="1"/>
  <c r="A1044" i="58"/>
  <c r="A1045" i="58" s="1"/>
  <c r="A1046" i="58"/>
  <c r="A1047" i="58" s="1"/>
  <c r="A1048" i="58" s="1"/>
  <c r="A1049" i="58" s="1"/>
  <c r="A1050" i="58" s="1"/>
  <c r="A1051" i="58" s="1"/>
  <c r="A1052" i="58" s="1"/>
  <c r="A1053" i="58" s="1"/>
  <c r="A1054" i="58" s="1"/>
  <c r="A1055" i="58" s="1"/>
  <c r="A1056" i="58" s="1"/>
  <c r="A1057" i="58" s="1"/>
  <c r="A1058" i="58" s="1"/>
  <c r="A1059" i="58" s="1"/>
  <c r="A1060" i="58" s="1"/>
  <c r="A1061" i="58" s="1"/>
  <c r="A1062" i="58" s="1"/>
  <c r="A1063" i="58" s="1"/>
  <c r="A1064" i="58" s="1"/>
  <c r="A1065" i="58" s="1"/>
  <c r="A1066" i="58" s="1"/>
  <c r="A1067" i="58" s="1"/>
  <c r="A1068" i="58" s="1"/>
  <c r="A1069" i="58" s="1"/>
  <c r="A1070" i="58" s="1"/>
  <c r="A1071" i="58" s="1"/>
  <c r="A1072" i="58" s="1"/>
  <c r="A1073" i="58" s="1"/>
  <c r="A1074" i="58" s="1"/>
  <c r="A1075" i="58" s="1"/>
  <c r="A1076" i="58" s="1"/>
  <c r="A1077" i="58" s="1"/>
  <c r="A1078" i="58" s="1"/>
  <c r="A1079" i="58" s="1"/>
  <c r="A1080" i="58" s="1"/>
  <c r="A1081" i="58" s="1"/>
  <c r="A1082" i="58" s="1"/>
  <c r="A1083" i="58" s="1"/>
  <c r="A1084" i="58" s="1"/>
  <c r="A1085" i="58" s="1"/>
  <c r="A1086" i="58" s="1"/>
  <c r="A1087" i="58" s="1"/>
  <c r="A1088" i="58" s="1"/>
  <c r="A1089" i="58" s="1"/>
  <c r="A1090" i="58" s="1"/>
  <c r="A1091" i="58" s="1"/>
  <c r="A1094" i="58"/>
  <c r="A1095" i="58" s="1"/>
  <c r="A1096" i="58"/>
  <c r="A1097" i="58" s="1"/>
  <c r="A1098" i="58" s="1"/>
  <c r="A1099" i="58" s="1"/>
  <c r="A1100" i="58" s="1"/>
  <c r="A1101" i="58" s="1"/>
  <c r="A1102" i="58" s="1"/>
  <c r="A1103" i="58" s="1"/>
  <c r="A1104" i="58" s="1"/>
  <c r="A1105" i="58" s="1"/>
  <c r="A1106" i="58" s="1"/>
  <c r="A1107" i="58" s="1"/>
  <c r="A1108" i="58" s="1"/>
  <c r="A1109" i="58" s="1"/>
  <c r="A1110" i="58" s="1"/>
  <c r="A1111" i="58" s="1"/>
  <c r="A1112" i="58" s="1"/>
  <c r="A1113" i="58" s="1"/>
  <c r="A1114" i="58" s="1"/>
  <c r="A1115" i="58" s="1"/>
  <c r="A1116" i="58" s="1"/>
  <c r="A1117" i="58" s="1"/>
  <c r="A1118" i="58" s="1"/>
  <c r="A1119" i="58" s="1"/>
  <c r="A1120" i="58" s="1"/>
  <c r="A1121" i="58" s="1"/>
  <c r="A1122" i="58" s="1"/>
  <c r="A1123" i="58" s="1"/>
  <c r="A1124" i="58" s="1"/>
  <c r="A1125" i="58" s="1"/>
  <c r="A1126" i="58" s="1"/>
  <c r="A1127" i="58" s="1"/>
  <c r="A1128" i="58" s="1"/>
  <c r="A1129" i="58" s="1"/>
  <c r="A1130" i="58" s="1"/>
  <c r="A1131" i="58" s="1"/>
  <c r="A1132" i="58" s="1"/>
  <c r="A1133" i="58" s="1"/>
  <c r="A1134" i="58" s="1"/>
  <c r="A1135" i="58" s="1"/>
  <c r="A1136" i="58" s="1"/>
  <c r="A1137" i="58" s="1"/>
  <c r="A1138" i="58" s="1"/>
  <c r="A1139" i="58" s="1"/>
  <c r="A1140" i="58" s="1"/>
  <c r="A1141" i="58" s="1"/>
  <c r="A1142" i="58" s="1"/>
  <c r="A1143" i="58" s="1"/>
  <c r="A1146" i="58"/>
  <c r="A1147" i="58" s="1"/>
  <c r="A1148" i="58" s="1"/>
  <c r="A1149" i="58" s="1"/>
  <c r="A1150" i="58" s="1"/>
  <c r="A1151" i="58" s="1"/>
  <c r="A1152" i="58" s="1"/>
  <c r="A1153" i="58" s="1"/>
  <c r="A1154" i="58" s="1"/>
  <c r="A1155" i="58" s="1"/>
  <c r="A1156" i="58" s="1"/>
  <c r="A1157" i="58" s="1"/>
  <c r="A1158" i="58" s="1"/>
  <c r="A1159" i="58" s="1"/>
  <c r="A1160" i="58" s="1"/>
  <c r="A1161" i="58" s="1"/>
  <c r="A1162" i="58" s="1"/>
  <c r="A1163" i="58" s="1"/>
  <c r="A1164" i="58" s="1"/>
  <c r="A1165" i="58" s="1"/>
  <c r="A1166" i="58" s="1"/>
  <c r="A1167" i="58" s="1"/>
  <c r="A1168" i="58" s="1"/>
  <c r="A1169" i="58" s="1"/>
  <c r="A1170" i="58" s="1"/>
  <c r="A1171" i="58" s="1"/>
  <c r="A1172" i="58" s="1"/>
  <c r="A1173" i="58" s="1"/>
  <c r="A1174" i="58" s="1"/>
  <c r="A1175" i="58" s="1"/>
  <c r="A1176" i="58" s="1"/>
  <c r="A1177" i="58" s="1"/>
  <c r="A1178" i="58" s="1"/>
  <c r="A1179" i="58" s="1"/>
  <c r="A1180" i="58" s="1"/>
  <c r="A1181" i="58" s="1"/>
  <c r="A1182" i="58" s="1"/>
  <c r="A1183" i="58" s="1"/>
  <c r="A1184" i="58" s="1"/>
  <c r="A1185" i="58" s="1"/>
  <c r="A1186" i="58" s="1"/>
  <c r="A1187" i="58" s="1"/>
  <c r="A1188" i="58" s="1"/>
  <c r="A1189" i="58" s="1"/>
  <c r="A1190" i="58" s="1"/>
  <c r="A1191" i="58" s="1"/>
  <c r="A1192" i="58" s="1"/>
  <c r="A1193" i="58" s="1"/>
  <c r="A1194" i="58" s="1"/>
  <c r="A1195" i="58" s="1"/>
  <c r="A1198" i="58"/>
  <c r="A1199" i="58"/>
  <c r="A1200" i="58" s="1"/>
  <c r="A1201" i="58" s="1"/>
  <c r="A1202" i="58" s="1"/>
  <c r="A1203" i="58" s="1"/>
  <c r="A1204" i="58" s="1"/>
  <c r="A1205" i="58" s="1"/>
  <c r="A1206" i="58" s="1"/>
  <c r="A1207" i="58" s="1"/>
  <c r="A1208" i="58" s="1"/>
  <c r="A1209" i="58" s="1"/>
  <c r="A1210" i="58" s="1"/>
  <c r="A1211" i="58" s="1"/>
  <c r="A1212" i="58" s="1"/>
  <c r="A1213" i="58" s="1"/>
  <c r="A1214" i="58" s="1"/>
  <c r="A1215" i="58" s="1"/>
  <c r="A1216" i="58" s="1"/>
  <c r="A1217" i="58" s="1"/>
  <c r="A1218" i="58" s="1"/>
  <c r="A1219" i="58" s="1"/>
  <c r="A1220" i="58" s="1"/>
  <c r="A1221" i="58" s="1"/>
  <c r="A1222" i="58" s="1"/>
  <c r="A1223" i="58" s="1"/>
  <c r="A1224" i="58" s="1"/>
  <c r="A1225" i="58" s="1"/>
  <c r="A1226" i="58" s="1"/>
  <c r="A1227" i="58" s="1"/>
  <c r="A1228" i="58" s="1"/>
  <c r="A1229" i="58" s="1"/>
  <c r="A1230" i="58" s="1"/>
  <c r="A1231" i="58" s="1"/>
  <c r="A1232" i="58" s="1"/>
  <c r="A1233" i="58" s="1"/>
  <c r="A1234" i="58" s="1"/>
  <c r="A1235" i="58" s="1"/>
  <c r="A1236" i="58" s="1"/>
  <c r="A1237" i="58" s="1"/>
  <c r="A1238" i="58" s="1"/>
  <c r="A1239" i="58" s="1"/>
  <c r="A1240" i="58" s="1"/>
  <c r="A1241" i="58" s="1"/>
  <c r="A1242" i="58" s="1"/>
  <c r="A1243" i="58" s="1"/>
  <c r="A1244" i="58" s="1"/>
  <c r="A1245" i="58" s="1"/>
  <c r="A1246" i="58" s="1"/>
  <c r="A1247" i="58" s="1"/>
  <c r="A1250" i="58"/>
  <c r="A1251" i="58" s="1"/>
  <c r="A1252" i="58" s="1"/>
  <c r="A1253" i="58" s="1"/>
  <c r="A1254" i="58" s="1"/>
  <c r="A1255" i="58" s="1"/>
  <c r="A1256" i="58" s="1"/>
  <c r="A1257" i="58" s="1"/>
  <c r="A1258" i="58" s="1"/>
  <c r="A1259" i="58" s="1"/>
  <c r="A1260" i="58" s="1"/>
  <c r="A1261" i="58" s="1"/>
  <c r="A1262" i="58" s="1"/>
  <c r="A1263" i="58" s="1"/>
  <c r="A1264" i="58" s="1"/>
  <c r="A1265" i="58" s="1"/>
  <c r="A1266" i="58" s="1"/>
  <c r="A1267" i="58" s="1"/>
  <c r="A1268" i="58" s="1"/>
  <c r="A1269" i="58" s="1"/>
  <c r="A1270" i="58" s="1"/>
  <c r="A1271" i="58" s="1"/>
  <c r="A1272" i="58" s="1"/>
  <c r="A1273" i="58" s="1"/>
  <c r="A1274" i="58" s="1"/>
  <c r="A1275" i="58" s="1"/>
  <c r="A1276" i="58" s="1"/>
  <c r="A1277" i="58" s="1"/>
  <c r="A1278" i="58" s="1"/>
  <c r="A1279" i="58" s="1"/>
  <c r="A1280" i="58" s="1"/>
  <c r="A1281" i="58" s="1"/>
  <c r="A1282" i="58" s="1"/>
  <c r="A1283" i="58" s="1"/>
  <c r="A1284" i="58" s="1"/>
  <c r="A1285" i="58" s="1"/>
  <c r="A1286" i="58" s="1"/>
  <c r="A1287" i="58" s="1"/>
  <c r="A1288" i="58" s="1"/>
  <c r="A1289" i="58" s="1"/>
  <c r="A1290" i="58" s="1"/>
  <c r="A1291" i="58" s="1"/>
  <c r="A1292" i="58" s="1"/>
  <c r="A1293" i="58" s="1"/>
  <c r="A1294" i="58" s="1"/>
  <c r="A1295" i="58" s="1"/>
  <c r="A1296" i="58" s="1"/>
  <c r="A1297" i="58" s="1"/>
  <c r="A1298" i="58" s="1"/>
  <c r="A1299" i="58" s="1"/>
  <c r="A4" i="58"/>
  <c r="A5" i="58"/>
  <c r="A6" i="58" s="1"/>
  <c r="A7" i="58" s="1"/>
  <c r="A8" i="58" s="1"/>
  <c r="A9" i="58" s="1"/>
  <c r="A10" i="58" s="1"/>
  <c r="A11" i="58" s="1"/>
  <c r="A12" i="58" s="1"/>
  <c r="A13" i="58" s="1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A45" i="58" s="1"/>
  <c r="A46" i="58" s="1"/>
  <c r="A47" i="58" s="1"/>
  <c r="A48" i="58" s="1"/>
  <c r="A49" i="58" s="1"/>
  <c r="A50" i="58" s="1"/>
  <c r="A51" i="58" s="1"/>
  <c r="A3" i="58"/>
  <c r="J40" i="59" l="1"/>
  <c r="J41" i="59"/>
  <c r="J42" i="59"/>
  <c r="J43" i="59"/>
  <c r="J44" i="59"/>
  <c r="J45" i="59"/>
  <c r="J46" i="59"/>
  <c r="J47" i="59"/>
  <c r="J48" i="59"/>
  <c r="J49" i="59"/>
  <c r="J50" i="59"/>
  <c r="J51" i="59"/>
  <c r="J52" i="59"/>
  <c r="J53" i="59"/>
  <c r="J54" i="59"/>
  <c r="J55" i="59"/>
  <c r="J56" i="59"/>
  <c r="J57" i="59"/>
  <c r="J58" i="59"/>
  <c r="J59" i="59"/>
  <c r="J60" i="59"/>
  <c r="J61" i="59"/>
  <c r="J62" i="59"/>
  <c r="J63" i="59"/>
  <c r="J64" i="59"/>
  <c r="J65" i="59"/>
  <c r="J66" i="59"/>
  <c r="J67" i="59"/>
  <c r="J68" i="59"/>
  <c r="J69" i="59"/>
  <c r="J70" i="59"/>
  <c r="J71" i="59"/>
  <c r="J72" i="59"/>
  <c r="J73" i="59"/>
  <c r="J74" i="59"/>
  <c r="J75" i="59"/>
  <c r="J76" i="59"/>
  <c r="J77" i="59"/>
  <c r="J78" i="59"/>
  <c r="J79" i="59"/>
  <c r="J80" i="59"/>
  <c r="J81" i="59"/>
  <c r="J82" i="59"/>
  <c r="J83" i="59"/>
  <c r="J84" i="59"/>
  <c r="J85" i="59"/>
  <c r="J86" i="59"/>
  <c r="J87" i="59"/>
  <c r="J88" i="59"/>
  <c r="J89" i="59"/>
  <c r="J90" i="59"/>
  <c r="J91" i="59"/>
  <c r="J92" i="59"/>
  <c r="J93" i="59"/>
  <c r="J94" i="59"/>
  <c r="J95" i="59"/>
  <c r="J96" i="59"/>
  <c r="J97" i="59"/>
  <c r="J98" i="59"/>
  <c r="J99" i="59"/>
  <c r="J100" i="59"/>
  <c r="J101" i="59"/>
  <c r="J102" i="59"/>
  <c r="J103" i="59"/>
  <c r="J104" i="59"/>
  <c r="J105" i="59"/>
  <c r="J106" i="59"/>
  <c r="J107" i="59"/>
  <c r="J108" i="59"/>
  <c r="J109" i="59"/>
  <c r="J110" i="59"/>
  <c r="J111" i="59"/>
  <c r="J112" i="59"/>
  <c r="J113" i="59"/>
  <c r="J114" i="59"/>
  <c r="J115" i="59"/>
  <c r="J116" i="59"/>
  <c r="J117" i="59"/>
  <c r="J118" i="59"/>
  <c r="J119" i="59"/>
  <c r="J120" i="59"/>
  <c r="J121" i="59"/>
  <c r="J122" i="59"/>
  <c r="J123" i="59"/>
  <c r="J124" i="59"/>
  <c r="J125" i="59"/>
  <c r="J126" i="59"/>
  <c r="J127" i="59"/>
  <c r="J128" i="59"/>
  <c r="J129" i="59"/>
  <c r="J130" i="59"/>
  <c r="J131" i="59"/>
  <c r="J132" i="59"/>
  <c r="J133" i="59"/>
  <c r="J134" i="59"/>
  <c r="J135" i="59"/>
  <c r="J136" i="59"/>
  <c r="J137" i="59"/>
  <c r="J138" i="59"/>
  <c r="J139" i="59"/>
  <c r="J140" i="59"/>
  <c r="J141" i="59"/>
  <c r="J142" i="59"/>
  <c r="J143" i="59"/>
  <c r="J144" i="59"/>
  <c r="J145" i="59"/>
  <c r="J146" i="59"/>
  <c r="J147" i="59"/>
  <c r="J148" i="59"/>
  <c r="J149" i="59"/>
  <c r="J150" i="59"/>
  <c r="J151" i="59"/>
  <c r="J152" i="59"/>
  <c r="J153" i="59"/>
  <c r="J154" i="59"/>
  <c r="J155" i="59"/>
  <c r="J156" i="59"/>
  <c r="J5" i="59"/>
  <c r="J7" i="59"/>
  <c r="J8" i="59"/>
  <c r="J9" i="59"/>
  <c r="J10" i="59"/>
  <c r="J11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6" i="59"/>
  <c r="J37" i="59"/>
  <c r="J38" i="59"/>
  <c r="J39" i="59"/>
  <c r="J3" i="59"/>
  <c r="J6" i="59"/>
  <c r="J4" i="59"/>
  <c r="C1" i="58" l="1"/>
  <c r="Q1298" i="58"/>
  <c r="P1298" i="58"/>
  <c r="O1298" i="58"/>
  <c r="N1298" i="58"/>
  <c r="M1298" i="58"/>
  <c r="L1298" i="58"/>
  <c r="K1298" i="58"/>
  <c r="J1298" i="58"/>
  <c r="I1298" i="58"/>
  <c r="H1298" i="58"/>
  <c r="G1298" i="58"/>
  <c r="F1298" i="58"/>
  <c r="E1298" i="58"/>
  <c r="D1298" i="58"/>
  <c r="Q1295" i="58"/>
  <c r="P1295" i="58"/>
  <c r="O1295" i="58"/>
  <c r="N1295" i="58"/>
  <c r="M1295" i="58"/>
  <c r="L1295" i="58"/>
  <c r="K1295" i="58"/>
  <c r="J1295" i="58"/>
  <c r="I1295" i="58"/>
  <c r="H1295" i="58"/>
  <c r="G1295" i="58"/>
  <c r="F1295" i="58"/>
  <c r="E1295" i="58"/>
  <c r="D1295" i="58"/>
  <c r="Q1293" i="58"/>
  <c r="P1293" i="58"/>
  <c r="O1293" i="58"/>
  <c r="N1293" i="58"/>
  <c r="M1293" i="58"/>
  <c r="L1293" i="58"/>
  <c r="K1293" i="58"/>
  <c r="J1293" i="58"/>
  <c r="I1293" i="58"/>
  <c r="H1293" i="58"/>
  <c r="G1293" i="58"/>
  <c r="F1293" i="58"/>
  <c r="E1293" i="58"/>
  <c r="D1293" i="58"/>
  <c r="Q1292" i="58"/>
  <c r="P1292" i="58"/>
  <c r="O1292" i="58"/>
  <c r="N1292" i="58"/>
  <c r="M1292" i="58"/>
  <c r="L1292" i="58"/>
  <c r="K1292" i="58"/>
  <c r="J1292" i="58"/>
  <c r="I1292" i="58"/>
  <c r="H1292" i="58"/>
  <c r="G1292" i="58"/>
  <c r="F1292" i="58"/>
  <c r="E1292" i="58"/>
  <c r="D1292" i="58"/>
  <c r="Q1288" i="58"/>
  <c r="P1288" i="58"/>
  <c r="O1288" i="58"/>
  <c r="N1288" i="58"/>
  <c r="M1288" i="58"/>
  <c r="L1288" i="58"/>
  <c r="K1288" i="58"/>
  <c r="J1288" i="58"/>
  <c r="I1288" i="58"/>
  <c r="H1288" i="58"/>
  <c r="G1288" i="58"/>
  <c r="F1288" i="58"/>
  <c r="E1288" i="58"/>
  <c r="D1288" i="58"/>
  <c r="Q1287" i="58"/>
  <c r="P1287" i="58"/>
  <c r="O1287" i="58"/>
  <c r="N1287" i="58"/>
  <c r="M1287" i="58"/>
  <c r="L1287" i="58"/>
  <c r="K1287" i="58"/>
  <c r="J1287" i="58"/>
  <c r="I1287" i="58"/>
  <c r="H1287" i="58"/>
  <c r="G1287" i="58"/>
  <c r="F1287" i="58"/>
  <c r="E1287" i="58"/>
  <c r="D1287" i="58"/>
  <c r="Q1285" i="58"/>
  <c r="P1285" i="58"/>
  <c r="O1285" i="58"/>
  <c r="N1285" i="58"/>
  <c r="M1285" i="58"/>
  <c r="L1285" i="58"/>
  <c r="K1285" i="58"/>
  <c r="J1285" i="58"/>
  <c r="I1285" i="58"/>
  <c r="H1285" i="58"/>
  <c r="G1285" i="58"/>
  <c r="F1285" i="58"/>
  <c r="E1285" i="58"/>
  <c r="D1285" i="58"/>
  <c r="Q1284" i="58"/>
  <c r="P1284" i="58"/>
  <c r="O1284" i="58"/>
  <c r="N1284" i="58"/>
  <c r="M1284" i="58"/>
  <c r="L1284" i="58"/>
  <c r="K1284" i="58"/>
  <c r="J1284" i="58"/>
  <c r="I1284" i="58"/>
  <c r="H1284" i="58"/>
  <c r="G1284" i="58"/>
  <c r="F1284" i="58"/>
  <c r="E1284" i="58"/>
  <c r="D1284" i="58"/>
  <c r="Q1280" i="58"/>
  <c r="P1280" i="58"/>
  <c r="O1280" i="58"/>
  <c r="N1280" i="58"/>
  <c r="M1280" i="58"/>
  <c r="L1280" i="58"/>
  <c r="K1280" i="58"/>
  <c r="J1280" i="58"/>
  <c r="I1280" i="58"/>
  <c r="H1280" i="58"/>
  <c r="G1280" i="58"/>
  <c r="F1280" i="58"/>
  <c r="E1280" i="58"/>
  <c r="D1280" i="58"/>
  <c r="Q1279" i="58"/>
  <c r="P1279" i="58"/>
  <c r="O1279" i="58"/>
  <c r="N1279" i="58"/>
  <c r="M1279" i="58"/>
  <c r="L1279" i="58"/>
  <c r="K1279" i="58"/>
  <c r="J1279" i="58"/>
  <c r="I1279" i="58"/>
  <c r="H1279" i="58"/>
  <c r="G1279" i="58"/>
  <c r="F1279" i="58"/>
  <c r="E1279" i="58"/>
  <c r="D1279" i="58"/>
  <c r="Q1277" i="58"/>
  <c r="P1277" i="58"/>
  <c r="O1277" i="58"/>
  <c r="N1277" i="58"/>
  <c r="M1277" i="58"/>
  <c r="L1277" i="58"/>
  <c r="K1277" i="58"/>
  <c r="J1277" i="58"/>
  <c r="I1277" i="58"/>
  <c r="H1277" i="58"/>
  <c r="G1277" i="58"/>
  <c r="F1277" i="58"/>
  <c r="E1277" i="58"/>
  <c r="D1277" i="58"/>
  <c r="U1276" i="58"/>
  <c r="Q1276" i="58"/>
  <c r="P1276" i="58"/>
  <c r="O1276" i="58"/>
  <c r="N1276" i="58"/>
  <c r="M1276" i="58"/>
  <c r="L1276" i="58"/>
  <c r="K1276" i="58"/>
  <c r="J1276" i="58"/>
  <c r="I1276" i="58"/>
  <c r="H1276" i="58"/>
  <c r="G1276" i="58"/>
  <c r="F1276" i="58"/>
  <c r="E1276" i="58"/>
  <c r="D1276" i="58"/>
  <c r="Q1273" i="58"/>
  <c r="P1273" i="58"/>
  <c r="O1273" i="58"/>
  <c r="N1273" i="58"/>
  <c r="M1273" i="58"/>
  <c r="L1273" i="58"/>
  <c r="K1273" i="58"/>
  <c r="J1273" i="58"/>
  <c r="I1273" i="58"/>
  <c r="H1273" i="58"/>
  <c r="G1273" i="58"/>
  <c r="F1273" i="58"/>
  <c r="E1273" i="58"/>
  <c r="D1273" i="58"/>
  <c r="Q1272" i="58"/>
  <c r="P1272" i="58"/>
  <c r="O1272" i="58"/>
  <c r="N1272" i="58"/>
  <c r="M1272" i="58"/>
  <c r="L1272" i="58"/>
  <c r="K1272" i="58"/>
  <c r="J1272" i="58"/>
  <c r="I1272" i="58"/>
  <c r="H1272" i="58"/>
  <c r="G1272" i="58"/>
  <c r="F1272" i="58"/>
  <c r="E1272" i="58"/>
  <c r="D1272" i="58"/>
  <c r="Q1270" i="58"/>
  <c r="P1270" i="58"/>
  <c r="O1270" i="58"/>
  <c r="N1270" i="58"/>
  <c r="M1270" i="58"/>
  <c r="L1270" i="58"/>
  <c r="K1270" i="58"/>
  <c r="J1270" i="58"/>
  <c r="I1270" i="58"/>
  <c r="H1270" i="58"/>
  <c r="G1270" i="58"/>
  <c r="F1270" i="58"/>
  <c r="E1270" i="58"/>
  <c r="D1270" i="58"/>
  <c r="Q1269" i="58"/>
  <c r="P1269" i="58"/>
  <c r="O1269" i="58"/>
  <c r="N1269" i="58"/>
  <c r="M1269" i="58"/>
  <c r="L1269" i="58"/>
  <c r="K1269" i="58"/>
  <c r="J1269" i="58"/>
  <c r="I1269" i="58"/>
  <c r="H1269" i="58"/>
  <c r="G1269" i="58"/>
  <c r="F1269" i="58"/>
  <c r="E1269" i="58"/>
  <c r="D1269" i="58"/>
  <c r="U1267" i="58"/>
  <c r="U1266" i="58"/>
  <c r="Q1266" i="58"/>
  <c r="P1266" i="58"/>
  <c r="O1266" i="58"/>
  <c r="N1266" i="58"/>
  <c r="M1266" i="58"/>
  <c r="L1266" i="58"/>
  <c r="K1266" i="58"/>
  <c r="J1266" i="58"/>
  <c r="I1266" i="58"/>
  <c r="H1266" i="58"/>
  <c r="G1266" i="58"/>
  <c r="F1266" i="58"/>
  <c r="E1266" i="58"/>
  <c r="D1266" i="58"/>
  <c r="U1265" i="58"/>
  <c r="Q1265" i="58"/>
  <c r="P1265" i="58"/>
  <c r="O1265" i="58"/>
  <c r="N1265" i="58"/>
  <c r="M1265" i="58"/>
  <c r="L1265" i="58"/>
  <c r="K1265" i="58"/>
  <c r="J1265" i="58"/>
  <c r="I1265" i="58"/>
  <c r="H1265" i="58"/>
  <c r="G1265" i="58"/>
  <c r="F1265" i="58"/>
  <c r="E1265" i="58"/>
  <c r="D1265" i="58"/>
  <c r="Q1263" i="58"/>
  <c r="P1263" i="58"/>
  <c r="O1263" i="58"/>
  <c r="N1263" i="58"/>
  <c r="M1263" i="58"/>
  <c r="L1263" i="58"/>
  <c r="K1263" i="58"/>
  <c r="J1263" i="58"/>
  <c r="I1263" i="58"/>
  <c r="H1263" i="58"/>
  <c r="G1263" i="58"/>
  <c r="F1263" i="58"/>
  <c r="E1263" i="58"/>
  <c r="D1263" i="58"/>
  <c r="Q1262" i="58"/>
  <c r="P1262" i="58"/>
  <c r="O1262" i="58"/>
  <c r="N1262" i="58"/>
  <c r="M1262" i="58"/>
  <c r="L1262" i="58"/>
  <c r="K1262" i="58"/>
  <c r="J1262" i="58"/>
  <c r="I1262" i="58"/>
  <c r="H1262" i="58"/>
  <c r="G1262" i="58"/>
  <c r="F1262" i="58"/>
  <c r="E1262" i="58"/>
  <c r="D1262" i="58"/>
  <c r="Q1259" i="58"/>
  <c r="P1259" i="58"/>
  <c r="O1259" i="58"/>
  <c r="N1259" i="58"/>
  <c r="M1259" i="58"/>
  <c r="L1259" i="58"/>
  <c r="K1259" i="58"/>
  <c r="J1259" i="58"/>
  <c r="I1259" i="58"/>
  <c r="H1259" i="58"/>
  <c r="G1259" i="58"/>
  <c r="F1259" i="58"/>
  <c r="E1259" i="58"/>
  <c r="D1259" i="58"/>
  <c r="Q1258" i="58"/>
  <c r="P1258" i="58"/>
  <c r="O1258" i="58"/>
  <c r="N1258" i="58"/>
  <c r="M1258" i="58"/>
  <c r="L1258" i="58"/>
  <c r="K1258" i="58"/>
  <c r="J1258" i="58"/>
  <c r="I1258" i="58"/>
  <c r="H1258" i="58"/>
  <c r="G1258" i="58"/>
  <c r="F1258" i="58"/>
  <c r="E1258" i="58"/>
  <c r="D1258" i="58"/>
  <c r="Q1256" i="58"/>
  <c r="P1256" i="58"/>
  <c r="O1256" i="58"/>
  <c r="N1256" i="58"/>
  <c r="M1256" i="58"/>
  <c r="L1256" i="58"/>
  <c r="K1256" i="58"/>
  <c r="J1256" i="58"/>
  <c r="I1256" i="58"/>
  <c r="H1256" i="58"/>
  <c r="G1256" i="58"/>
  <c r="F1256" i="58"/>
  <c r="E1256" i="58"/>
  <c r="D1256" i="58"/>
  <c r="Q1255" i="58"/>
  <c r="P1255" i="58"/>
  <c r="O1255" i="58"/>
  <c r="N1255" i="58"/>
  <c r="M1255" i="58"/>
  <c r="L1255" i="58"/>
  <c r="K1255" i="58"/>
  <c r="J1255" i="58"/>
  <c r="I1255" i="58"/>
  <c r="H1255" i="58"/>
  <c r="G1255" i="58"/>
  <c r="F1255" i="58"/>
  <c r="E1255" i="58"/>
  <c r="D1255" i="58"/>
  <c r="U1252" i="58"/>
  <c r="Q1252" i="58"/>
  <c r="P1252" i="58"/>
  <c r="O1252" i="58"/>
  <c r="N1252" i="58"/>
  <c r="M1252" i="58"/>
  <c r="L1252" i="58"/>
  <c r="K1252" i="58"/>
  <c r="J1252" i="58"/>
  <c r="I1252" i="58"/>
  <c r="H1252" i="58"/>
  <c r="G1252" i="58"/>
  <c r="F1252" i="58"/>
  <c r="E1252" i="58"/>
  <c r="D1252" i="58"/>
  <c r="U1251" i="58"/>
  <c r="Q1251" i="58"/>
  <c r="P1251" i="58"/>
  <c r="O1251" i="58"/>
  <c r="N1251" i="58"/>
  <c r="M1251" i="58"/>
  <c r="L1251" i="58"/>
  <c r="K1251" i="58"/>
  <c r="J1251" i="58"/>
  <c r="I1251" i="58"/>
  <c r="H1251" i="58"/>
  <c r="G1251" i="58"/>
  <c r="F1251" i="58"/>
  <c r="E1251" i="58"/>
  <c r="D1251" i="58"/>
  <c r="Q1246" i="58"/>
  <c r="P1246" i="58"/>
  <c r="O1246" i="58"/>
  <c r="N1246" i="58"/>
  <c r="M1246" i="58"/>
  <c r="L1246" i="58"/>
  <c r="K1246" i="58"/>
  <c r="J1246" i="58"/>
  <c r="I1246" i="58"/>
  <c r="H1246" i="58"/>
  <c r="G1246" i="58"/>
  <c r="F1246" i="58"/>
  <c r="E1246" i="58"/>
  <c r="D1246" i="58"/>
  <c r="Q1243" i="58"/>
  <c r="P1243" i="58"/>
  <c r="O1243" i="58"/>
  <c r="N1243" i="58"/>
  <c r="M1243" i="58"/>
  <c r="L1243" i="58"/>
  <c r="K1243" i="58"/>
  <c r="J1243" i="58"/>
  <c r="I1243" i="58"/>
  <c r="H1243" i="58"/>
  <c r="G1243" i="58"/>
  <c r="F1243" i="58"/>
  <c r="E1243" i="58"/>
  <c r="D1243" i="58"/>
  <c r="Q1241" i="58"/>
  <c r="P1241" i="58"/>
  <c r="O1241" i="58"/>
  <c r="N1241" i="58"/>
  <c r="M1241" i="58"/>
  <c r="L1241" i="58"/>
  <c r="K1241" i="58"/>
  <c r="J1241" i="58"/>
  <c r="I1241" i="58"/>
  <c r="H1241" i="58"/>
  <c r="G1241" i="58"/>
  <c r="F1241" i="58"/>
  <c r="E1241" i="58"/>
  <c r="D1241" i="58"/>
  <c r="Q1240" i="58"/>
  <c r="P1240" i="58"/>
  <c r="O1240" i="58"/>
  <c r="N1240" i="58"/>
  <c r="M1240" i="58"/>
  <c r="L1240" i="58"/>
  <c r="K1240" i="58"/>
  <c r="J1240" i="58"/>
  <c r="I1240" i="58"/>
  <c r="H1240" i="58"/>
  <c r="G1240" i="58"/>
  <c r="F1240" i="58"/>
  <c r="E1240" i="58"/>
  <c r="D1240" i="58"/>
  <c r="Q1236" i="58"/>
  <c r="P1236" i="58"/>
  <c r="O1236" i="58"/>
  <c r="N1236" i="58"/>
  <c r="M1236" i="58"/>
  <c r="L1236" i="58"/>
  <c r="K1236" i="58"/>
  <c r="J1236" i="58"/>
  <c r="I1236" i="58"/>
  <c r="H1236" i="58"/>
  <c r="G1236" i="58"/>
  <c r="F1236" i="58"/>
  <c r="E1236" i="58"/>
  <c r="D1236" i="58"/>
  <c r="Q1235" i="58"/>
  <c r="P1235" i="58"/>
  <c r="O1235" i="58"/>
  <c r="N1235" i="58"/>
  <c r="M1235" i="58"/>
  <c r="L1235" i="58"/>
  <c r="K1235" i="58"/>
  <c r="J1235" i="58"/>
  <c r="I1235" i="58"/>
  <c r="H1235" i="58"/>
  <c r="G1235" i="58"/>
  <c r="F1235" i="58"/>
  <c r="E1235" i="58"/>
  <c r="D1235" i="58"/>
  <c r="Q1233" i="58"/>
  <c r="P1233" i="58"/>
  <c r="O1233" i="58"/>
  <c r="N1233" i="58"/>
  <c r="M1233" i="58"/>
  <c r="L1233" i="58"/>
  <c r="K1233" i="58"/>
  <c r="J1233" i="58"/>
  <c r="I1233" i="58"/>
  <c r="H1233" i="58"/>
  <c r="G1233" i="58"/>
  <c r="F1233" i="58"/>
  <c r="E1233" i="58"/>
  <c r="D1233" i="58"/>
  <c r="Q1232" i="58"/>
  <c r="P1232" i="58"/>
  <c r="O1232" i="58"/>
  <c r="N1232" i="58"/>
  <c r="M1232" i="58"/>
  <c r="L1232" i="58"/>
  <c r="K1232" i="58"/>
  <c r="J1232" i="58"/>
  <c r="I1232" i="58"/>
  <c r="H1232" i="58"/>
  <c r="G1232" i="58"/>
  <c r="F1232" i="58"/>
  <c r="E1232" i="58"/>
  <c r="D1232" i="58"/>
  <c r="Q1228" i="58"/>
  <c r="P1228" i="58"/>
  <c r="O1228" i="58"/>
  <c r="N1228" i="58"/>
  <c r="M1228" i="58"/>
  <c r="L1228" i="58"/>
  <c r="K1228" i="58"/>
  <c r="J1228" i="58"/>
  <c r="I1228" i="58"/>
  <c r="H1228" i="58"/>
  <c r="G1228" i="58"/>
  <c r="F1228" i="58"/>
  <c r="E1228" i="58"/>
  <c r="D1228" i="58"/>
  <c r="Q1227" i="58"/>
  <c r="P1227" i="58"/>
  <c r="O1227" i="58"/>
  <c r="N1227" i="58"/>
  <c r="M1227" i="58"/>
  <c r="L1227" i="58"/>
  <c r="K1227" i="58"/>
  <c r="J1227" i="58"/>
  <c r="I1227" i="58"/>
  <c r="H1227" i="58"/>
  <c r="G1227" i="58"/>
  <c r="F1227" i="58"/>
  <c r="E1227" i="58"/>
  <c r="D1227" i="58"/>
  <c r="Q1225" i="58"/>
  <c r="P1225" i="58"/>
  <c r="O1225" i="58"/>
  <c r="N1225" i="58"/>
  <c r="M1225" i="58"/>
  <c r="L1225" i="58"/>
  <c r="K1225" i="58"/>
  <c r="J1225" i="58"/>
  <c r="I1225" i="58"/>
  <c r="H1225" i="58"/>
  <c r="G1225" i="58"/>
  <c r="F1225" i="58"/>
  <c r="E1225" i="58"/>
  <c r="D1225" i="58"/>
  <c r="U1224" i="58"/>
  <c r="Q1224" i="58"/>
  <c r="P1224" i="58"/>
  <c r="O1224" i="58"/>
  <c r="N1224" i="58"/>
  <c r="M1224" i="58"/>
  <c r="L1224" i="58"/>
  <c r="K1224" i="58"/>
  <c r="J1224" i="58"/>
  <c r="I1224" i="58"/>
  <c r="H1224" i="58"/>
  <c r="G1224" i="58"/>
  <c r="F1224" i="58"/>
  <c r="E1224" i="58"/>
  <c r="D1224" i="58"/>
  <c r="Q1221" i="58"/>
  <c r="P1221" i="58"/>
  <c r="O1221" i="58"/>
  <c r="N1221" i="58"/>
  <c r="M1221" i="58"/>
  <c r="L1221" i="58"/>
  <c r="K1221" i="58"/>
  <c r="J1221" i="58"/>
  <c r="I1221" i="58"/>
  <c r="H1221" i="58"/>
  <c r="G1221" i="58"/>
  <c r="F1221" i="58"/>
  <c r="E1221" i="58"/>
  <c r="D1221" i="58"/>
  <c r="Q1220" i="58"/>
  <c r="P1220" i="58"/>
  <c r="O1220" i="58"/>
  <c r="N1220" i="58"/>
  <c r="M1220" i="58"/>
  <c r="L1220" i="58"/>
  <c r="K1220" i="58"/>
  <c r="J1220" i="58"/>
  <c r="I1220" i="58"/>
  <c r="H1220" i="58"/>
  <c r="G1220" i="58"/>
  <c r="F1220" i="58"/>
  <c r="E1220" i="58"/>
  <c r="D1220" i="58"/>
  <c r="Q1218" i="58"/>
  <c r="P1218" i="58"/>
  <c r="O1218" i="58"/>
  <c r="N1218" i="58"/>
  <c r="M1218" i="58"/>
  <c r="L1218" i="58"/>
  <c r="K1218" i="58"/>
  <c r="J1218" i="58"/>
  <c r="I1218" i="58"/>
  <c r="H1218" i="58"/>
  <c r="G1218" i="58"/>
  <c r="F1218" i="58"/>
  <c r="E1218" i="58"/>
  <c r="D1218" i="58"/>
  <c r="Q1217" i="58"/>
  <c r="P1217" i="58"/>
  <c r="O1217" i="58"/>
  <c r="N1217" i="58"/>
  <c r="M1217" i="58"/>
  <c r="L1217" i="58"/>
  <c r="K1217" i="58"/>
  <c r="J1217" i="58"/>
  <c r="I1217" i="58"/>
  <c r="H1217" i="58"/>
  <c r="G1217" i="58"/>
  <c r="F1217" i="58"/>
  <c r="E1217" i="58"/>
  <c r="D1217" i="58"/>
  <c r="U1214" i="58"/>
  <c r="U1215" i="58" s="1"/>
  <c r="Q1214" i="58"/>
  <c r="P1214" i="58"/>
  <c r="O1214" i="58"/>
  <c r="N1214" i="58"/>
  <c r="M1214" i="58"/>
  <c r="L1214" i="58"/>
  <c r="K1214" i="58"/>
  <c r="J1214" i="58"/>
  <c r="I1214" i="58"/>
  <c r="H1214" i="58"/>
  <c r="G1214" i="58"/>
  <c r="F1214" i="58"/>
  <c r="E1214" i="58"/>
  <c r="D1214" i="58"/>
  <c r="U1213" i="58"/>
  <c r="Q1213" i="58"/>
  <c r="P1213" i="58"/>
  <c r="O1213" i="58"/>
  <c r="N1213" i="58"/>
  <c r="M1213" i="58"/>
  <c r="L1213" i="58"/>
  <c r="K1213" i="58"/>
  <c r="J1213" i="58"/>
  <c r="I1213" i="58"/>
  <c r="H1213" i="58"/>
  <c r="G1213" i="58"/>
  <c r="F1213" i="58"/>
  <c r="E1213" i="58"/>
  <c r="D1213" i="58"/>
  <c r="Q1211" i="58"/>
  <c r="P1211" i="58"/>
  <c r="O1211" i="58"/>
  <c r="N1211" i="58"/>
  <c r="M1211" i="58"/>
  <c r="L1211" i="58"/>
  <c r="K1211" i="58"/>
  <c r="J1211" i="58"/>
  <c r="I1211" i="58"/>
  <c r="H1211" i="58"/>
  <c r="G1211" i="58"/>
  <c r="F1211" i="58"/>
  <c r="E1211" i="58"/>
  <c r="D1211" i="58"/>
  <c r="Q1210" i="58"/>
  <c r="P1210" i="58"/>
  <c r="O1210" i="58"/>
  <c r="N1210" i="58"/>
  <c r="M1210" i="58"/>
  <c r="L1210" i="58"/>
  <c r="K1210" i="58"/>
  <c r="J1210" i="58"/>
  <c r="I1210" i="58"/>
  <c r="H1210" i="58"/>
  <c r="G1210" i="58"/>
  <c r="F1210" i="58"/>
  <c r="E1210" i="58"/>
  <c r="D1210" i="58"/>
  <c r="Q1207" i="58"/>
  <c r="P1207" i="58"/>
  <c r="O1207" i="58"/>
  <c r="N1207" i="58"/>
  <c r="M1207" i="58"/>
  <c r="L1207" i="58"/>
  <c r="K1207" i="58"/>
  <c r="J1207" i="58"/>
  <c r="I1207" i="58"/>
  <c r="H1207" i="58"/>
  <c r="G1207" i="58"/>
  <c r="F1207" i="58"/>
  <c r="E1207" i="58"/>
  <c r="D1207" i="58"/>
  <c r="Q1206" i="58"/>
  <c r="P1206" i="58"/>
  <c r="O1206" i="58"/>
  <c r="N1206" i="58"/>
  <c r="M1206" i="58"/>
  <c r="L1206" i="58"/>
  <c r="K1206" i="58"/>
  <c r="J1206" i="58"/>
  <c r="I1206" i="58"/>
  <c r="H1206" i="58"/>
  <c r="G1206" i="58"/>
  <c r="F1206" i="58"/>
  <c r="E1206" i="58"/>
  <c r="D1206" i="58"/>
  <c r="Q1204" i="58"/>
  <c r="P1204" i="58"/>
  <c r="O1204" i="58"/>
  <c r="N1204" i="58"/>
  <c r="M1204" i="58"/>
  <c r="L1204" i="58"/>
  <c r="K1204" i="58"/>
  <c r="J1204" i="58"/>
  <c r="I1204" i="58"/>
  <c r="H1204" i="58"/>
  <c r="G1204" i="58"/>
  <c r="F1204" i="58"/>
  <c r="E1204" i="58"/>
  <c r="D1204" i="58"/>
  <c r="Q1203" i="58"/>
  <c r="P1203" i="58"/>
  <c r="O1203" i="58"/>
  <c r="N1203" i="58"/>
  <c r="M1203" i="58"/>
  <c r="L1203" i="58"/>
  <c r="K1203" i="58"/>
  <c r="J1203" i="58"/>
  <c r="I1203" i="58"/>
  <c r="H1203" i="58"/>
  <c r="G1203" i="58"/>
  <c r="F1203" i="58"/>
  <c r="E1203" i="58"/>
  <c r="D1203" i="58"/>
  <c r="U1200" i="58"/>
  <c r="Q1200" i="58"/>
  <c r="P1200" i="58"/>
  <c r="O1200" i="58"/>
  <c r="N1200" i="58"/>
  <c r="M1200" i="58"/>
  <c r="L1200" i="58"/>
  <c r="K1200" i="58"/>
  <c r="J1200" i="58"/>
  <c r="I1200" i="58"/>
  <c r="H1200" i="58"/>
  <c r="G1200" i="58"/>
  <c r="F1200" i="58"/>
  <c r="E1200" i="58"/>
  <c r="D1200" i="58"/>
  <c r="U1199" i="58"/>
  <c r="Q1199" i="58"/>
  <c r="P1199" i="58"/>
  <c r="O1199" i="58"/>
  <c r="N1199" i="58"/>
  <c r="M1199" i="58"/>
  <c r="L1199" i="58"/>
  <c r="K1199" i="58"/>
  <c r="J1199" i="58"/>
  <c r="I1199" i="58"/>
  <c r="H1199" i="58"/>
  <c r="G1199" i="58"/>
  <c r="F1199" i="58"/>
  <c r="E1199" i="58"/>
  <c r="D1199" i="58"/>
  <c r="Q1194" i="58"/>
  <c r="P1194" i="58"/>
  <c r="O1194" i="58"/>
  <c r="N1194" i="58"/>
  <c r="M1194" i="58"/>
  <c r="L1194" i="58"/>
  <c r="K1194" i="58"/>
  <c r="J1194" i="58"/>
  <c r="I1194" i="58"/>
  <c r="H1194" i="58"/>
  <c r="G1194" i="58"/>
  <c r="F1194" i="58"/>
  <c r="E1194" i="58"/>
  <c r="D1194" i="58"/>
  <c r="Q1191" i="58"/>
  <c r="P1191" i="58"/>
  <c r="O1191" i="58"/>
  <c r="N1191" i="58"/>
  <c r="M1191" i="58"/>
  <c r="L1191" i="58"/>
  <c r="K1191" i="58"/>
  <c r="J1191" i="58"/>
  <c r="I1191" i="58"/>
  <c r="H1191" i="58"/>
  <c r="G1191" i="58"/>
  <c r="F1191" i="58"/>
  <c r="E1191" i="58"/>
  <c r="D1191" i="58"/>
  <c r="Q1189" i="58"/>
  <c r="P1189" i="58"/>
  <c r="O1189" i="58"/>
  <c r="N1189" i="58"/>
  <c r="M1189" i="58"/>
  <c r="L1189" i="58"/>
  <c r="K1189" i="58"/>
  <c r="J1189" i="58"/>
  <c r="I1189" i="58"/>
  <c r="H1189" i="58"/>
  <c r="G1189" i="58"/>
  <c r="F1189" i="58"/>
  <c r="E1189" i="58"/>
  <c r="D1189" i="58"/>
  <c r="Q1188" i="58"/>
  <c r="P1188" i="58"/>
  <c r="O1188" i="58"/>
  <c r="N1188" i="58"/>
  <c r="M1188" i="58"/>
  <c r="L1188" i="58"/>
  <c r="K1188" i="58"/>
  <c r="J1188" i="58"/>
  <c r="I1188" i="58"/>
  <c r="H1188" i="58"/>
  <c r="G1188" i="58"/>
  <c r="F1188" i="58"/>
  <c r="E1188" i="58"/>
  <c r="D1188" i="58"/>
  <c r="Q1184" i="58"/>
  <c r="P1184" i="58"/>
  <c r="O1184" i="58"/>
  <c r="N1184" i="58"/>
  <c r="M1184" i="58"/>
  <c r="L1184" i="58"/>
  <c r="K1184" i="58"/>
  <c r="J1184" i="58"/>
  <c r="I1184" i="58"/>
  <c r="H1184" i="58"/>
  <c r="G1184" i="58"/>
  <c r="F1184" i="58"/>
  <c r="E1184" i="58"/>
  <c r="D1184" i="58"/>
  <c r="Q1183" i="58"/>
  <c r="P1183" i="58"/>
  <c r="O1183" i="58"/>
  <c r="N1183" i="58"/>
  <c r="M1183" i="58"/>
  <c r="L1183" i="58"/>
  <c r="K1183" i="58"/>
  <c r="J1183" i="58"/>
  <c r="I1183" i="58"/>
  <c r="H1183" i="58"/>
  <c r="G1183" i="58"/>
  <c r="F1183" i="58"/>
  <c r="E1183" i="58"/>
  <c r="D1183" i="58"/>
  <c r="Q1181" i="58"/>
  <c r="P1181" i="58"/>
  <c r="O1181" i="58"/>
  <c r="N1181" i="58"/>
  <c r="M1181" i="58"/>
  <c r="L1181" i="58"/>
  <c r="K1181" i="58"/>
  <c r="J1181" i="58"/>
  <c r="I1181" i="58"/>
  <c r="H1181" i="58"/>
  <c r="G1181" i="58"/>
  <c r="F1181" i="58"/>
  <c r="E1181" i="58"/>
  <c r="D1181" i="58"/>
  <c r="Q1180" i="58"/>
  <c r="P1180" i="58"/>
  <c r="O1180" i="58"/>
  <c r="N1180" i="58"/>
  <c r="M1180" i="58"/>
  <c r="L1180" i="58"/>
  <c r="K1180" i="58"/>
  <c r="J1180" i="58"/>
  <c r="I1180" i="58"/>
  <c r="H1180" i="58"/>
  <c r="G1180" i="58"/>
  <c r="F1180" i="58"/>
  <c r="E1180" i="58"/>
  <c r="D1180" i="58"/>
  <c r="Q1176" i="58"/>
  <c r="P1176" i="58"/>
  <c r="O1176" i="58"/>
  <c r="N1176" i="58"/>
  <c r="M1176" i="58"/>
  <c r="L1176" i="58"/>
  <c r="K1176" i="58"/>
  <c r="J1176" i="58"/>
  <c r="I1176" i="58"/>
  <c r="H1176" i="58"/>
  <c r="G1176" i="58"/>
  <c r="F1176" i="58"/>
  <c r="E1176" i="58"/>
  <c r="D1176" i="58"/>
  <c r="Q1175" i="58"/>
  <c r="P1175" i="58"/>
  <c r="O1175" i="58"/>
  <c r="N1175" i="58"/>
  <c r="M1175" i="58"/>
  <c r="L1175" i="58"/>
  <c r="K1175" i="58"/>
  <c r="J1175" i="58"/>
  <c r="I1175" i="58"/>
  <c r="H1175" i="58"/>
  <c r="G1175" i="58"/>
  <c r="F1175" i="58"/>
  <c r="E1175" i="58"/>
  <c r="D1175" i="58"/>
  <c r="Q1173" i="58"/>
  <c r="P1173" i="58"/>
  <c r="O1173" i="58"/>
  <c r="N1173" i="58"/>
  <c r="M1173" i="58"/>
  <c r="L1173" i="58"/>
  <c r="K1173" i="58"/>
  <c r="J1173" i="58"/>
  <c r="I1173" i="58"/>
  <c r="H1173" i="58"/>
  <c r="G1173" i="58"/>
  <c r="F1173" i="58"/>
  <c r="E1173" i="58"/>
  <c r="D1173" i="58"/>
  <c r="U1172" i="58"/>
  <c r="Q1172" i="58"/>
  <c r="P1172" i="58"/>
  <c r="O1172" i="58"/>
  <c r="N1172" i="58"/>
  <c r="M1172" i="58"/>
  <c r="L1172" i="58"/>
  <c r="K1172" i="58"/>
  <c r="J1172" i="58"/>
  <c r="I1172" i="58"/>
  <c r="H1172" i="58"/>
  <c r="G1172" i="58"/>
  <c r="F1172" i="58"/>
  <c r="E1172" i="58"/>
  <c r="D1172" i="58"/>
  <c r="Q1169" i="58"/>
  <c r="P1169" i="58"/>
  <c r="O1169" i="58"/>
  <c r="N1169" i="58"/>
  <c r="M1169" i="58"/>
  <c r="L1169" i="58"/>
  <c r="K1169" i="58"/>
  <c r="J1169" i="58"/>
  <c r="I1169" i="58"/>
  <c r="H1169" i="58"/>
  <c r="G1169" i="58"/>
  <c r="F1169" i="58"/>
  <c r="E1169" i="58"/>
  <c r="D1169" i="58"/>
  <c r="Q1168" i="58"/>
  <c r="P1168" i="58"/>
  <c r="O1168" i="58"/>
  <c r="N1168" i="58"/>
  <c r="M1168" i="58"/>
  <c r="L1168" i="58"/>
  <c r="K1168" i="58"/>
  <c r="J1168" i="58"/>
  <c r="I1168" i="58"/>
  <c r="H1168" i="58"/>
  <c r="G1168" i="58"/>
  <c r="F1168" i="58"/>
  <c r="E1168" i="58"/>
  <c r="D1168" i="58"/>
  <c r="Q1166" i="58"/>
  <c r="P1166" i="58"/>
  <c r="O1166" i="58"/>
  <c r="N1166" i="58"/>
  <c r="M1166" i="58"/>
  <c r="L1166" i="58"/>
  <c r="K1166" i="58"/>
  <c r="J1166" i="58"/>
  <c r="I1166" i="58"/>
  <c r="H1166" i="58"/>
  <c r="G1166" i="58"/>
  <c r="F1166" i="58"/>
  <c r="E1166" i="58"/>
  <c r="D1166" i="58"/>
  <c r="Q1165" i="58"/>
  <c r="P1165" i="58"/>
  <c r="O1165" i="58"/>
  <c r="N1165" i="58"/>
  <c r="M1165" i="58"/>
  <c r="L1165" i="58"/>
  <c r="K1165" i="58"/>
  <c r="J1165" i="58"/>
  <c r="I1165" i="58"/>
  <c r="H1165" i="58"/>
  <c r="G1165" i="58"/>
  <c r="F1165" i="58"/>
  <c r="E1165" i="58"/>
  <c r="D1165" i="58"/>
  <c r="U1162" i="58"/>
  <c r="U1163" i="58" s="1"/>
  <c r="Q1162" i="58"/>
  <c r="P1162" i="58"/>
  <c r="O1162" i="58"/>
  <c r="N1162" i="58"/>
  <c r="M1162" i="58"/>
  <c r="L1162" i="58"/>
  <c r="K1162" i="58"/>
  <c r="J1162" i="58"/>
  <c r="I1162" i="58"/>
  <c r="H1162" i="58"/>
  <c r="G1162" i="58"/>
  <c r="F1162" i="58"/>
  <c r="E1162" i="58"/>
  <c r="D1162" i="58"/>
  <c r="U1161" i="58"/>
  <c r="Q1161" i="58"/>
  <c r="P1161" i="58"/>
  <c r="O1161" i="58"/>
  <c r="N1161" i="58"/>
  <c r="M1161" i="58"/>
  <c r="L1161" i="58"/>
  <c r="K1161" i="58"/>
  <c r="J1161" i="58"/>
  <c r="I1161" i="58"/>
  <c r="H1161" i="58"/>
  <c r="G1161" i="58"/>
  <c r="F1161" i="58"/>
  <c r="E1161" i="58"/>
  <c r="D1161" i="58"/>
  <c r="Q1159" i="58"/>
  <c r="P1159" i="58"/>
  <c r="O1159" i="58"/>
  <c r="N1159" i="58"/>
  <c r="M1159" i="58"/>
  <c r="L1159" i="58"/>
  <c r="K1159" i="58"/>
  <c r="J1159" i="58"/>
  <c r="I1159" i="58"/>
  <c r="H1159" i="58"/>
  <c r="G1159" i="58"/>
  <c r="F1159" i="58"/>
  <c r="E1159" i="58"/>
  <c r="D1159" i="58"/>
  <c r="Q1158" i="58"/>
  <c r="P1158" i="58"/>
  <c r="O1158" i="58"/>
  <c r="N1158" i="58"/>
  <c r="M1158" i="58"/>
  <c r="L1158" i="58"/>
  <c r="K1158" i="58"/>
  <c r="J1158" i="58"/>
  <c r="I1158" i="58"/>
  <c r="H1158" i="58"/>
  <c r="G1158" i="58"/>
  <c r="F1158" i="58"/>
  <c r="E1158" i="58"/>
  <c r="D1158" i="58"/>
  <c r="Q1155" i="58"/>
  <c r="P1155" i="58"/>
  <c r="O1155" i="58"/>
  <c r="N1155" i="58"/>
  <c r="M1155" i="58"/>
  <c r="L1155" i="58"/>
  <c r="K1155" i="58"/>
  <c r="J1155" i="58"/>
  <c r="I1155" i="58"/>
  <c r="H1155" i="58"/>
  <c r="G1155" i="58"/>
  <c r="F1155" i="58"/>
  <c r="E1155" i="58"/>
  <c r="D1155" i="58"/>
  <c r="Q1154" i="58"/>
  <c r="P1154" i="58"/>
  <c r="O1154" i="58"/>
  <c r="N1154" i="58"/>
  <c r="M1154" i="58"/>
  <c r="L1154" i="58"/>
  <c r="K1154" i="58"/>
  <c r="J1154" i="58"/>
  <c r="I1154" i="58"/>
  <c r="H1154" i="58"/>
  <c r="G1154" i="58"/>
  <c r="F1154" i="58"/>
  <c r="E1154" i="58"/>
  <c r="D1154" i="58"/>
  <c r="Q1152" i="58"/>
  <c r="P1152" i="58"/>
  <c r="O1152" i="58"/>
  <c r="N1152" i="58"/>
  <c r="M1152" i="58"/>
  <c r="L1152" i="58"/>
  <c r="K1152" i="58"/>
  <c r="J1152" i="58"/>
  <c r="I1152" i="58"/>
  <c r="H1152" i="58"/>
  <c r="G1152" i="58"/>
  <c r="F1152" i="58"/>
  <c r="E1152" i="58"/>
  <c r="D1152" i="58"/>
  <c r="Q1151" i="58"/>
  <c r="P1151" i="58"/>
  <c r="O1151" i="58"/>
  <c r="N1151" i="58"/>
  <c r="M1151" i="58"/>
  <c r="L1151" i="58"/>
  <c r="K1151" i="58"/>
  <c r="J1151" i="58"/>
  <c r="I1151" i="58"/>
  <c r="H1151" i="58"/>
  <c r="G1151" i="58"/>
  <c r="F1151" i="58"/>
  <c r="E1151" i="58"/>
  <c r="D1151" i="58"/>
  <c r="U1148" i="58"/>
  <c r="Q1148" i="58"/>
  <c r="P1148" i="58"/>
  <c r="O1148" i="58"/>
  <c r="N1148" i="58"/>
  <c r="M1148" i="58"/>
  <c r="L1148" i="58"/>
  <c r="K1148" i="58"/>
  <c r="J1148" i="58"/>
  <c r="I1148" i="58"/>
  <c r="H1148" i="58"/>
  <c r="G1148" i="58"/>
  <c r="F1148" i="58"/>
  <c r="E1148" i="58"/>
  <c r="D1148" i="58"/>
  <c r="U1147" i="58"/>
  <c r="Q1147" i="58"/>
  <c r="P1147" i="58"/>
  <c r="O1147" i="58"/>
  <c r="N1147" i="58"/>
  <c r="M1147" i="58"/>
  <c r="L1147" i="58"/>
  <c r="K1147" i="58"/>
  <c r="J1147" i="58"/>
  <c r="I1147" i="58"/>
  <c r="H1147" i="58"/>
  <c r="G1147" i="58"/>
  <c r="F1147" i="58"/>
  <c r="E1147" i="58"/>
  <c r="D1147" i="58"/>
  <c r="Q1142" i="58"/>
  <c r="P1142" i="58"/>
  <c r="O1142" i="58"/>
  <c r="N1142" i="58"/>
  <c r="M1142" i="58"/>
  <c r="L1142" i="58"/>
  <c r="K1142" i="58"/>
  <c r="J1142" i="58"/>
  <c r="I1142" i="58"/>
  <c r="H1142" i="58"/>
  <c r="G1142" i="58"/>
  <c r="F1142" i="58"/>
  <c r="E1142" i="58"/>
  <c r="D1142" i="58"/>
  <c r="Q1139" i="58"/>
  <c r="P1139" i="58"/>
  <c r="O1139" i="58"/>
  <c r="N1139" i="58"/>
  <c r="M1139" i="58"/>
  <c r="L1139" i="58"/>
  <c r="K1139" i="58"/>
  <c r="J1139" i="58"/>
  <c r="I1139" i="58"/>
  <c r="H1139" i="58"/>
  <c r="G1139" i="58"/>
  <c r="F1139" i="58"/>
  <c r="E1139" i="58"/>
  <c r="D1139" i="58"/>
  <c r="Q1137" i="58"/>
  <c r="P1137" i="58"/>
  <c r="O1137" i="58"/>
  <c r="N1137" i="58"/>
  <c r="M1137" i="58"/>
  <c r="L1137" i="58"/>
  <c r="K1137" i="58"/>
  <c r="J1137" i="58"/>
  <c r="I1137" i="58"/>
  <c r="H1137" i="58"/>
  <c r="G1137" i="58"/>
  <c r="F1137" i="58"/>
  <c r="E1137" i="58"/>
  <c r="D1137" i="58"/>
  <c r="Q1136" i="58"/>
  <c r="P1136" i="58"/>
  <c r="O1136" i="58"/>
  <c r="N1136" i="58"/>
  <c r="M1136" i="58"/>
  <c r="L1136" i="58"/>
  <c r="K1136" i="58"/>
  <c r="J1136" i="58"/>
  <c r="I1136" i="58"/>
  <c r="H1136" i="58"/>
  <c r="G1136" i="58"/>
  <c r="F1136" i="58"/>
  <c r="E1136" i="58"/>
  <c r="D1136" i="58"/>
  <c r="Q1132" i="58"/>
  <c r="P1132" i="58"/>
  <c r="O1132" i="58"/>
  <c r="N1132" i="58"/>
  <c r="M1132" i="58"/>
  <c r="L1132" i="58"/>
  <c r="K1132" i="58"/>
  <c r="J1132" i="58"/>
  <c r="I1132" i="58"/>
  <c r="H1132" i="58"/>
  <c r="G1132" i="58"/>
  <c r="F1132" i="58"/>
  <c r="E1132" i="58"/>
  <c r="D1132" i="58"/>
  <c r="Q1131" i="58"/>
  <c r="P1131" i="58"/>
  <c r="O1131" i="58"/>
  <c r="N1131" i="58"/>
  <c r="M1131" i="58"/>
  <c r="L1131" i="58"/>
  <c r="K1131" i="58"/>
  <c r="J1131" i="58"/>
  <c r="I1131" i="58"/>
  <c r="H1131" i="58"/>
  <c r="G1131" i="58"/>
  <c r="F1131" i="58"/>
  <c r="E1131" i="58"/>
  <c r="D1131" i="58"/>
  <c r="Q1129" i="58"/>
  <c r="P1129" i="58"/>
  <c r="O1129" i="58"/>
  <c r="N1129" i="58"/>
  <c r="M1129" i="58"/>
  <c r="L1129" i="58"/>
  <c r="K1129" i="58"/>
  <c r="J1129" i="58"/>
  <c r="I1129" i="58"/>
  <c r="H1129" i="58"/>
  <c r="G1129" i="58"/>
  <c r="F1129" i="58"/>
  <c r="E1129" i="58"/>
  <c r="D1129" i="58"/>
  <c r="Q1128" i="58"/>
  <c r="P1128" i="58"/>
  <c r="O1128" i="58"/>
  <c r="N1128" i="58"/>
  <c r="M1128" i="58"/>
  <c r="L1128" i="58"/>
  <c r="K1128" i="58"/>
  <c r="J1128" i="58"/>
  <c r="I1128" i="58"/>
  <c r="H1128" i="58"/>
  <c r="G1128" i="58"/>
  <c r="F1128" i="58"/>
  <c r="E1128" i="58"/>
  <c r="D1128" i="58"/>
  <c r="Q1124" i="58"/>
  <c r="P1124" i="58"/>
  <c r="O1124" i="58"/>
  <c r="N1124" i="58"/>
  <c r="M1124" i="58"/>
  <c r="L1124" i="58"/>
  <c r="K1124" i="58"/>
  <c r="J1124" i="58"/>
  <c r="I1124" i="58"/>
  <c r="H1124" i="58"/>
  <c r="G1124" i="58"/>
  <c r="F1124" i="58"/>
  <c r="E1124" i="58"/>
  <c r="D1124" i="58"/>
  <c r="Q1123" i="58"/>
  <c r="P1123" i="58"/>
  <c r="O1123" i="58"/>
  <c r="N1123" i="58"/>
  <c r="M1123" i="58"/>
  <c r="L1123" i="58"/>
  <c r="K1123" i="58"/>
  <c r="J1123" i="58"/>
  <c r="I1123" i="58"/>
  <c r="H1123" i="58"/>
  <c r="G1123" i="58"/>
  <c r="F1123" i="58"/>
  <c r="E1123" i="58"/>
  <c r="D1123" i="58"/>
  <c r="Q1121" i="58"/>
  <c r="P1121" i="58"/>
  <c r="O1121" i="58"/>
  <c r="N1121" i="58"/>
  <c r="M1121" i="58"/>
  <c r="L1121" i="58"/>
  <c r="K1121" i="58"/>
  <c r="J1121" i="58"/>
  <c r="I1121" i="58"/>
  <c r="H1121" i="58"/>
  <c r="G1121" i="58"/>
  <c r="F1121" i="58"/>
  <c r="E1121" i="58"/>
  <c r="D1121" i="58"/>
  <c r="U1120" i="58"/>
  <c r="Q1120" i="58"/>
  <c r="P1120" i="58"/>
  <c r="O1120" i="58"/>
  <c r="N1120" i="58"/>
  <c r="M1120" i="58"/>
  <c r="L1120" i="58"/>
  <c r="K1120" i="58"/>
  <c r="J1120" i="58"/>
  <c r="I1120" i="58"/>
  <c r="H1120" i="58"/>
  <c r="G1120" i="58"/>
  <c r="F1120" i="58"/>
  <c r="E1120" i="58"/>
  <c r="D1120" i="58"/>
  <c r="Q1117" i="58"/>
  <c r="P1117" i="58"/>
  <c r="O1117" i="58"/>
  <c r="N1117" i="58"/>
  <c r="M1117" i="58"/>
  <c r="L1117" i="58"/>
  <c r="K1117" i="58"/>
  <c r="J1117" i="58"/>
  <c r="I1117" i="58"/>
  <c r="H1117" i="58"/>
  <c r="G1117" i="58"/>
  <c r="F1117" i="58"/>
  <c r="E1117" i="58"/>
  <c r="D1117" i="58"/>
  <c r="Q1116" i="58"/>
  <c r="P1116" i="58"/>
  <c r="O1116" i="58"/>
  <c r="N1116" i="58"/>
  <c r="M1116" i="58"/>
  <c r="L1116" i="58"/>
  <c r="K1116" i="58"/>
  <c r="J1116" i="58"/>
  <c r="I1116" i="58"/>
  <c r="H1116" i="58"/>
  <c r="G1116" i="58"/>
  <c r="F1116" i="58"/>
  <c r="E1116" i="58"/>
  <c r="D1116" i="58"/>
  <c r="Q1114" i="58"/>
  <c r="P1114" i="58"/>
  <c r="O1114" i="58"/>
  <c r="N1114" i="58"/>
  <c r="M1114" i="58"/>
  <c r="L1114" i="58"/>
  <c r="K1114" i="58"/>
  <c r="J1114" i="58"/>
  <c r="I1114" i="58"/>
  <c r="H1114" i="58"/>
  <c r="G1114" i="58"/>
  <c r="F1114" i="58"/>
  <c r="E1114" i="58"/>
  <c r="D1114" i="58"/>
  <c r="Q1113" i="58"/>
  <c r="P1113" i="58"/>
  <c r="O1113" i="58"/>
  <c r="N1113" i="58"/>
  <c r="M1113" i="58"/>
  <c r="L1113" i="58"/>
  <c r="K1113" i="58"/>
  <c r="J1113" i="58"/>
  <c r="I1113" i="58"/>
  <c r="H1113" i="58"/>
  <c r="G1113" i="58"/>
  <c r="F1113" i="58"/>
  <c r="E1113" i="58"/>
  <c r="D1113" i="58"/>
  <c r="U1110" i="58"/>
  <c r="U1111" i="58" s="1"/>
  <c r="Q1110" i="58"/>
  <c r="P1110" i="58"/>
  <c r="O1110" i="58"/>
  <c r="N1110" i="58"/>
  <c r="M1110" i="58"/>
  <c r="L1110" i="58"/>
  <c r="K1110" i="58"/>
  <c r="J1110" i="58"/>
  <c r="I1110" i="58"/>
  <c r="H1110" i="58"/>
  <c r="G1110" i="58"/>
  <c r="F1110" i="58"/>
  <c r="E1110" i="58"/>
  <c r="D1110" i="58"/>
  <c r="U1109" i="58"/>
  <c r="Q1109" i="58"/>
  <c r="P1109" i="58"/>
  <c r="O1109" i="58"/>
  <c r="N1109" i="58"/>
  <c r="M1109" i="58"/>
  <c r="L1109" i="58"/>
  <c r="K1109" i="58"/>
  <c r="J1109" i="58"/>
  <c r="I1109" i="58"/>
  <c r="H1109" i="58"/>
  <c r="G1109" i="58"/>
  <c r="F1109" i="58"/>
  <c r="E1109" i="58"/>
  <c r="D1109" i="58"/>
  <c r="Q1107" i="58"/>
  <c r="P1107" i="58"/>
  <c r="O1107" i="58"/>
  <c r="N1107" i="58"/>
  <c r="M1107" i="58"/>
  <c r="L1107" i="58"/>
  <c r="K1107" i="58"/>
  <c r="J1107" i="58"/>
  <c r="I1107" i="58"/>
  <c r="H1107" i="58"/>
  <c r="G1107" i="58"/>
  <c r="F1107" i="58"/>
  <c r="E1107" i="58"/>
  <c r="D1107" i="58"/>
  <c r="Q1106" i="58"/>
  <c r="P1106" i="58"/>
  <c r="O1106" i="58"/>
  <c r="N1106" i="58"/>
  <c r="M1106" i="58"/>
  <c r="L1106" i="58"/>
  <c r="K1106" i="58"/>
  <c r="J1106" i="58"/>
  <c r="I1106" i="58"/>
  <c r="H1106" i="58"/>
  <c r="G1106" i="58"/>
  <c r="F1106" i="58"/>
  <c r="E1106" i="58"/>
  <c r="D1106" i="58"/>
  <c r="Q1103" i="58"/>
  <c r="P1103" i="58"/>
  <c r="O1103" i="58"/>
  <c r="N1103" i="58"/>
  <c r="M1103" i="58"/>
  <c r="L1103" i="58"/>
  <c r="K1103" i="58"/>
  <c r="J1103" i="58"/>
  <c r="I1103" i="58"/>
  <c r="H1103" i="58"/>
  <c r="G1103" i="58"/>
  <c r="F1103" i="58"/>
  <c r="E1103" i="58"/>
  <c r="D1103" i="58"/>
  <c r="Q1102" i="58"/>
  <c r="P1102" i="58"/>
  <c r="O1102" i="58"/>
  <c r="N1102" i="58"/>
  <c r="M1102" i="58"/>
  <c r="L1102" i="58"/>
  <c r="K1102" i="58"/>
  <c r="J1102" i="58"/>
  <c r="I1102" i="58"/>
  <c r="H1102" i="58"/>
  <c r="G1102" i="58"/>
  <c r="F1102" i="58"/>
  <c r="E1102" i="58"/>
  <c r="D1102" i="58"/>
  <c r="Q1100" i="58"/>
  <c r="P1100" i="58"/>
  <c r="O1100" i="58"/>
  <c r="N1100" i="58"/>
  <c r="M1100" i="58"/>
  <c r="L1100" i="58"/>
  <c r="K1100" i="58"/>
  <c r="J1100" i="58"/>
  <c r="I1100" i="58"/>
  <c r="H1100" i="58"/>
  <c r="G1100" i="58"/>
  <c r="F1100" i="58"/>
  <c r="E1100" i="58"/>
  <c r="D1100" i="58"/>
  <c r="Q1099" i="58"/>
  <c r="P1099" i="58"/>
  <c r="O1099" i="58"/>
  <c r="N1099" i="58"/>
  <c r="M1099" i="58"/>
  <c r="L1099" i="58"/>
  <c r="K1099" i="58"/>
  <c r="J1099" i="58"/>
  <c r="I1099" i="58"/>
  <c r="H1099" i="58"/>
  <c r="G1099" i="58"/>
  <c r="F1099" i="58"/>
  <c r="E1099" i="58"/>
  <c r="D1099" i="58"/>
  <c r="U1096" i="58"/>
  <c r="Q1096" i="58"/>
  <c r="P1096" i="58"/>
  <c r="O1096" i="58"/>
  <c r="N1096" i="58"/>
  <c r="M1096" i="58"/>
  <c r="L1096" i="58"/>
  <c r="K1096" i="58"/>
  <c r="J1096" i="58"/>
  <c r="I1096" i="58"/>
  <c r="H1096" i="58"/>
  <c r="G1096" i="58"/>
  <c r="F1096" i="58"/>
  <c r="E1096" i="58"/>
  <c r="D1096" i="58"/>
  <c r="U1095" i="58"/>
  <c r="Q1095" i="58"/>
  <c r="P1095" i="58"/>
  <c r="O1095" i="58"/>
  <c r="N1095" i="58"/>
  <c r="M1095" i="58"/>
  <c r="L1095" i="58"/>
  <c r="K1095" i="58"/>
  <c r="J1095" i="58"/>
  <c r="I1095" i="58"/>
  <c r="H1095" i="58"/>
  <c r="G1095" i="58"/>
  <c r="F1095" i="58"/>
  <c r="E1095" i="58"/>
  <c r="D1095" i="58"/>
  <c r="Q1090" i="58"/>
  <c r="P1090" i="58"/>
  <c r="O1090" i="58"/>
  <c r="N1090" i="58"/>
  <c r="M1090" i="58"/>
  <c r="L1090" i="58"/>
  <c r="K1090" i="58"/>
  <c r="J1090" i="58"/>
  <c r="I1090" i="58"/>
  <c r="H1090" i="58"/>
  <c r="G1090" i="58"/>
  <c r="F1090" i="58"/>
  <c r="E1090" i="58"/>
  <c r="D1090" i="58"/>
  <c r="Q1087" i="58"/>
  <c r="P1087" i="58"/>
  <c r="O1087" i="58"/>
  <c r="N1087" i="58"/>
  <c r="M1087" i="58"/>
  <c r="L1087" i="58"/>
  <c r="K1087" i="58"/>
  <c r="J1087" i="58"/>
  <c r="I1087" i="58"/>
  <c r="H1087" i="58"/>
  <c r="G1087" i="58"/>
  <c r="F1087" i="58"/>
  <c r="E1087" i="58"/>
  <c r="D1087" i="58"/>
  <c r="Q1085" i="58"/>
  <c r="P1085" i="58"/>
  <c r="O1085" i="58"/>
  <c r="N1085" i="58"/>
  <c r="M1085" i="58"/>
  <c r="L1085" i="58"/>
  <c r="K1085" i="58"/>
  <c r="J1085" i="58"/>
  <c r="I1085" i="58"/>
  <c r="H1085" i="58"/>
  <c r="G1085" i="58"/>
  <c r="F1085" i="58"/>
  <c r="E1085" i="58"/>
  <c r="D1085" i="58"/>
  <c r="Q1084" i="58"/>
  <c r="P1084" i="58"/>
  <c r="O1084" i="58"/>
  <c r="N1084" i="58"/>
  <c r="M1084" i="58"/>
  <c r="L1084" i="58"/>
  <c r="K1084" i="58"/>
  <c r="J1084" i="58"/>
  <c r="I1084" i="58"/>
  <c r="H1084" i="58"/>
  <c r="G1084" i="58"/>
  <c r="F1084" i="58"/>
  <c r="E1084" i="58"/>
  <c r="D1084" i="58"/>
  <c r="Q1080" i="58"/>
  <c r="P1080" i="58"/>
  <c r="O1080" i="58"/>
  <c r="N1080" i="58"/>
  <c r="M1080" i="58"/>
  <c r="L1080" i="58"/>
  <c r="K1080" i="58"/>
  <c r="J1080" i="58"/>
  <c r="I1080" i="58"/>
  <c r="H1080" i="58"/>
  <c r="G1080" i="58"/>
  <c r="F1080" i="58"/>
  <c r="E1080" i="58"/>
  <c r="D1080" i="58"/>
  <c r="Q1079" i="58"/>
  <c r="P1079" i="58"/>
  <c r="O1079" i="58"/>
  <c r="N1079" i="58"/>
  <c r="M1079" i="58"/>
  <c r="L1079" i="58"/>
  <c r="K1079" i="58"/>
  <c r="J1079" i="58"/>
  <c r="I1079" i="58"/>
  <c r="H1079" i="58"/>
  <c r="G1079" i="58"/>
  <c r="F1079" i="58"/>
  <c r="E1079" i="58"/>
  <c r="D1079" i="58"/>
  <c r="Q1077" i="58"/>
  <c r="P1077" i="58"/>
  <c r="O1077" i="58"/>
  <c r="N1077" i="58"/>
  <c r="M1077" i="58"/>
  <c r="L1077" i="58"/>
  <c r="K1077" i="58"/>
  <c r="J1077" i="58"/>
  <c r="I1077" i="58"/>
  <c r="H1077" i="58"/>
  <c r="G1077" i="58"/>
  <c r="F1077" i="58"/>
  <c r="E1077" i="58"/>
  <c r="D1077" i="58"/>
  <c r="Q1076" i="58"/>
  <c r="P1076" i="58"/>
  <c r="O1076" i="58"/>
  <c r="N1076" i="58"/>
  <c r="M1076" i="58"/>
  <c r="L1076" i="58"/>
  <c r="K1076" i="58"/>
  <c r="J1076" i="58"/>
  <c r="I1076" i="58"/>
  <c r="H1076" i="58"/>
  <c r="G1076" i="58"/>
  <c r="F1076" i="58"/>
  <c r="E1076" i="58"/>
  <c r="D1076" i="58"/>
  <c r="Q1072" i="58"/>
  <c r="P1072" i="58"/>
  <c r="O1072" i="58"/>
  <c r="N1072" i="58"/>
  <c r="M1072" i="58"/>
  <c r="L1072" i="58"/>
  <c r="K1072" i="58"/>
  <c r="J1072" i="58"/>
  <c r="I1072" i="58"/>
  <c r="H1072" i="58"/>
  <c r="G1072" i="58"/>
  <c r="F1072" i="58"/>
  <c r="E1072" i="58"/>
  <c r="D1072" i="58"/>
  <c r="Q1071" i="58"/>
  <c r="P1071" i="58"/>
  <c r="O1071" i="58"/>
  <c r="N1071" i="58"/>
  <c r="M1071" i="58"/>
  <c r="L1071" i="58"/>
  <c r="K1071" i="58"/>
  <c r="J1071" i="58"/>
  <c r="I1071" i="58"/>
  <c r="H1071" i="58"/>
  <c r="G1071" i="58"/>
  <c r="F1071" i="58"/>
  <c r="E1071" i="58"/>
  <c r="D1071" i="58"/>
  <c r="Q1069" i="58"/>
  <c r="P1069" i="58"/>
  <c r="O1069" i="58"/>
  <c r="N1069" i="58"/>
  <c r="M1069" i="58"/>
  <c r="L1069" i="58"/>
  <c r="K1069" i="58"/>
  <c r="J1069" i="58"/>
  <c r="I1069" i="58"/>
  <c r="H1069" i="58"/>
  <c r="G1069" i="58"/>
  <c r="F1069" i="58"/>
  <c r="E1069" i="58"/>
  <c r="D1069" i="58"/>
  <c r="U1068" i="58"/>
  <c r="Q1068" i="58"/>
  <c r="P1068" i="58"/>
  <c r="O1068" i="58"/>
  <c r="N1068" i="58"/>
  <c r="M1068" i="58"/>
  <c r="L1068" i="58"/>
  <c r="K1068" i="58"/>
  <c r="J1068" i="58"/>
  <c r="I1068" i="58"/>
  <c r="H1068" i="58"/>
  <c r="G1068" i="58"/>
  <c r="F1068" i="58"/>
  <c r="E1068" i="58"/>
  <c r="D1068" i="58"/>
  <c r="Q1065" i="58"/>
  <c r="P1065" i="58"/>
  <c r="O1065" i="58"/>
  <c r="N1065" i="58"/>
  <c r="M1065" i="58"/>
  <c r="L1065" i="58"/>
  <c r="K1065" i="58"/>
  <c r="J1065" i="58"/>
  <c r="I1065" i="58"/>
  <c r="H1065" i="58"/>
  <c r="G1065" i="58"/>
  <c r="F1065" i="58"/>
  <c r="E1065" i="58"/>
  <c r="D1065" i="58"/>
  <c r="Q1064" i="58"/>
  <c r="P1064" i="58"/>
  <c r="O1064" i="58"/>
  <c r="N1064" i="58"/>
  <c r="M1064" i="58"/>
  <c r="L1064" i="58"/>
  <c r="K1064" i="58"/>
  <c r="J1064" i="58"/>
  <c r="I1064" i="58"/>
  <c r="H1064" i="58"/>
  <c r="G1064" i="58"/>
  <c r="F1064" i="58"/>
  <c r="E1064" i="58"/>
  <c r="D1064" i="58"/>
  <c r="Q1062" i="58"/>
  <c r="P1062" i="58"/>
  <c r="O1062" i="58"/>
  <c r="N1062" i="58"/>
  <c r="M1062" i="58"/>
  <c r="L1062" i="58"/>
  <c r="K1062" i="58"/>
  <c r="J1062" i="58"/>
  <c r="I1062" i="58"/>
  <c r="H1062" i="58"/>
  <c r="G1062" i="58"/>
  <c r="F1062" i="58"/>
  <c r="E1062" i="58"/>
  <c r="D1062" i="58"/>
  <c r="Q1061" i="58"/>
  <c r="P1061" i="58"/>
  <c r="O1061" i="58"/>
  <c r="N1061" i="58"/>
  <c r="M1061" i="58"/>
  <c r="L1061" i="58"/>
  <c r="K1061" i="58"/>
  <c r="J1061" i="58"/>
  <c r="I1061" i="58"/>
  <c r="H1061" i="58"/>
  <c r="G1061" i="58"/>
  <c r="F1061" i="58"/>
  <c r="E1061" i="58"/>
  <c r="D1061" i="58"/>
  <c r="U1059" i="58"/>
  <c r="U1058" i="58"/>
  <c r="Q1058" i="58"/>
  <c r="P1058" i="58"/>
  <c r="O1058" i="58"/>
  <c r="N1058" i="58"/>
  <c r="M1058" i="58"/>
  <c r="L1058" i="58"/>
  <c r="K1058" i="58"/>
  <c r="J1058" i="58"/>
  <c r="I1058" i="58"/>
  <c r="H1058" i="58"/>
  <c r="G1058" i="58"/>
  <c r="F1058" i="58"/>
  <c r="E1058" i="58"/>
  <c r="D1058" i="58"/>
  <c r="U1057" i="58"/>
  <c r="Q1057" i="58"/>
  <c r="P1057" i="58"/>
  <c r="O1057" i="58"/>
  <c r="N1057" i="58"/>
  <c r="M1057" i="58"/>
  <c r="L1057" i="58"/>
  <c r="K1057" i="58"/>
  <c r="J1057" i="58"/>
  <c r="I1057" i="58"/>
  <c r="H1057" i="58"/>
  <c r="G1057" i="58"/>
  <c r="F1057" i="58"/>
  <c r="E1057" i="58"/>
  <c r="D1057" i="58"/>
  <c r="Q1055" i="58"/>
  <c r="P1055" i="58"/>
  <c r="O1055" i="58"/>
  <c r="N1055" i="58"/>
  <c r="M1055" i="58"/>
  <c r="L1055" i="58"/>
  <c r="K1055" i="58"/>
  <c r="J1055" i="58"/>
  <c r="I1055" i="58"/>
  <c r="H1055" i="58"/>
  <c r="G1055" i="58"/>
  <c r="F1055" i="58"/>
  <c r="E1055" i="58"/>
  <c r="D1055" i="58"/>
  <c r="Q1054" i="58"/>
  <c r="P1054" i="58"/>
  <c r="O1054" i="58"/>
  <c r="N1054" i="58"/>
  <c r="M1054" i="58"/>
  <c r="L1054" i="58"/>
  <c r="K1054" i="58"/>
  <c r="J1054" i="58"/>
  <c r="I1054" i="58"/>
  <c r="H1054" i="58"/>
  <c r="G1054" i="58"/>
  <c r="F1054" i="58"/>
  <c r="E1054" i="58"/>
  <c r="D1054" i="58"/>
  <c r="Q1051" i="58"/>
  <c r="P1051" i="58"/>
  <c r="O1051" i="58"/>
  <c r="N1051" i="58"/>
  <c r="M1051" i="58"/>
  <c r="L1051" i="58"/>
  <c r="K1051" i="58"/>
  <c r="J1051" i="58"/>
  <c r="I1051" i="58"/>
  <c r="H1051" i="58"/>
  <c r="G1051" i="58"/>
  <c r="F1051" i="58"/>
  <c r="E1051" i="58"/>
  <c r="D1051" i="58"/>
  <c r="Q1050" i="58"/>
  <c r="P1050" i="58"/>
  <c r="O1050" i="58"/>
  <c r="N1050" i="58"/>
  <c r="M1050" i="58"/>
  <c r="L1050" i="58"/>
  <c r="K1050" i="58"/>
  <c r="J1050" i="58"/>
  <c r="I1050" i="58"/>
  <c r="H1050" i="58"/>
  <c r="G1050" i="58"/>
  <c r="F1050" i="58"/>
  <c r="E1050" i="58"/>
  <c r="D1050" i="58"/>
  <c r="Q1048" i="58"/>
  <c r="P1048" i="58"/>
  <c r="O1048" i="58"/>
  <c r="N1048" i="58"/>
  <c r="M1048" i="58"/>
  <c r="L1048" i="58"/>
  <c r="K1048" i="58"/>
  <c r="J1048" i="58"/>
  <c r="I1048" i="58"/>
  <c r="H1048" i="58"/>
  <c r="G1048" i="58"/>
  <c r="F1048" i="58"/>
  <c r="E1048" i="58"/>
  <c r="D1048" i="58"/>
  <c r="Q1047" i="58"/>
  <c r="P1047" i="58"/>
  <c r="O1047" i="58"/>
  <c r="N1047" i="58"/>
  <c r="M1047" i="58"/>
  <c r="L1047" i="58"/>
  <c r="K1047" i="58"/>
  <c r="J1047" i="58"/>
  <c r="I1047" i="58"/>
  <c r="H1047" i="58"/>
  <c r="G1047" i="58"/>
  <c r="F1047" i="58"/>
  <c r="E1047" i="58"/>
  <c r="D1047" i="58"/>
  <c r="U1044" i="58"/>
  <c r="Q1044" i="58"/>
  <c r="P1044" i="58"/>
  <c r="O1044" i="58"/>
  <c r="N1044" i="58"/>
  <c r="M1044" i="58"/>
  <c r="L1044" i="58"/>
  <c r="K1044" i="58"/>
  <c r="J1044" i="58"/>
  <c r="I1044" i="58"/>
  <c r="H1044" i="58"/>
  <c r="G1044" i="58"/>
  <c r="F1044" i="58"/>
  <c r="E1044" i="58"/>
  <c r="D1044" i="58"/>
  <c r="U1043" i="58"/>
  <c r="Q1043" i="58"/>
  <c r="P1043" i="58"/>
  <c r="O1043" i="58"/>
  <c r="N1043" i="58"/>
  <c r="M1043" i="58"/>
  <c r="L1043" i="58"/>
  <c r="K1043" i="58"/>
  <c r="J1043" i="58"/>
  <c r="I1043" i="58"/>
  <c r="H1043" i="58"/>
  <c r="G1043" i="58"/>
  <c r="F1043" i="58"/>
  <c r="E1043" i="58"/>
  <c r="D1043" i="58"/>
  <c r="Q1038" i="58"/>
  <c r="P1038" i="58"/>
  <c r="O1038" i="58"/>
  <c r="N1038" i="58"/>
  <c r="M1038" i="58"/>
  <c r="L1038" i="58"/>
  <c r="K1038" i="58"/>
  <c r="J1038" i="58"/>
  <c r="I1038" i="58"/>
  <c r="H1038" i="58"/>
  <c r="G1038" i="58"/>
  <c r="F1038" i="58"/>
  <c r="E1038" i="58"/>
  <c r="D1038" i="58"/>
  <c r="Q1035" i="58"/>
  <c r="P1035" i="58"/>
  <c r="O1035" i="58"/>
  <c r="N1035" i="58"/>
  <c r="M1035" i="58"/>
  <c r="L1035" i="58"/>
  <c r="K1035" i="58"/>
  <c r="J1035" i="58"/>
  <c r="I1035" i="58"/>
  <c r="H1035" i="58"/>
  <c r="G1035" i="58"/>
  <c r="F1035" i="58"/>
  <c r="E1035" i="58"/>
  <c r="D1035" i="58"/>
  <c r="Q1033" i="58"/>
  <c r="P1033" i="58"/>
  <c r="O1033" i="58"/>
  <c r="N1033" i="58"/>
  <c r="M1033" i="58"/>
  <c r="L1033" i="58"/>
  <c r="K1033" i="58"/>
  <c r="J1033" i="58"/>
  <c r="I1033" i="58"/>
  <c r="H1033" i="58"/>
  <c r="G1033" i="58"/>
  <c r="F1033" i="58"/>
  <c r="E1033" i="58"/>
  <c r="D1033" i="58"/>
  <c r="Q1032" i="58"/>
  <c r="P1032" i="58"/>
  <c r="O1032" i="58"/>
  <c r="N1032" i="58"/>
  <c r="M1032" i="58"/>
  <c r="L1032" i="58"/>
  <c r="K1032" i="58"/>
  <c r="J1032" i="58"/>
  <c r="I1032" i="58"/>
  <c r="H1032" i="58"/>
  <c r="G1032" i="58"/>
  <c r="F1032" i="58"/>
  <c r="E1032" i="58"/>
  <c r="D1032" i="58"/>
  <c r="Q1028" i="58"/>
  <c r="P1028" i="58"/>
  <c r="O1028" i="58"/>
  <c r="N1028" i="58"/>
  <c r="M1028" i="58"/>
  <c r="L1028" i="58"/>
  <c r="K1028" i="58"/>
  <c r="J1028" i="58"/>
  <c r="I1028" i="58"/>
  <c r="H1028" i="58"/>
  <c r="G1028" i="58"/>
  <c r="F1028" i="58"/>
  <c r="E1028" i="58"/>
  <c r="D1028" i="58"/>
  <c r="Q1027" i="58"/>
  <c r="P1027" i="58"/>
  <c r="O1027" i="58"/>
  <c r="N1027" i="58"/>
  <c r="M1027" i="58"/>
  <c r="L1027" i="58"/>
  <c r="K1027" i="58"/>
  <c r="J1027" i="58"/>
  <c r="I1027" i="58"/>
  <c r="H1027" i="58"/>
  <c r="G1027" i="58"/>
  <c r="F1027" i="58"/>
  <c r="E1027" i="58"/>
  <c r="D1027" i="58"/>
  <c r="Q1025" i="58"/>
  <c r="P1025" i="58"/>
  <c r="O1025" i="58"/>
  <c r="N1025" i="58"/>
  <c r="M1025" i="58"/>
  <c r="L1025" i="58"/>
  <c r="K1025" i="58"/>
  <c r="J1025" i="58"/>
  <c r="I1025" i="58"/>
  <c r="H1025" i="58"/>
  <c r="G1025" i="58"/>
  <c r="F1025" i="58"/>
  <c r="E1025" i="58"/>
  <c r="D1025" i="58"/>
  <c r="Q1024" i="58"/>
  <c r="P1024" i="58"/>
  <c r="O1024" i="58"/>
  <c r="N1024" i="58"/>
  <c r="M1024" i="58"/>
  <c r="L1024" i="58"/>
  <c r="K1024" i="58"/>
  <c r="J1024" i="58"/>
  <c r="I1024" i="58"/>
  <c r="H1024" i="58"/>
  <c r="G1024" i="58"/>
  <c r="F1024" i="58"/>
  <c r="E1024" i="58"/>
  <c r="D1024" i="58"/>
  <c r="Q1020" i="58"/>
  <c r="P1020" i="58"/>
  <c r="O1020" i="58"/>
  <c r="N1020" i="58"/>
  <c r="M1020" i="58"/>
  <c r="L1020" i="58"/>
  <c r="K1020" i="58"/>
  <c r="J1020" i="58"/>
  <c r="I1020" i="58"/>
  <c r="H1020" i="58"/>
  <c r="G1020" i="58"/>
  <c r="F1020" i="58"/>
  <c r="E1020" i="58"/>
  <c r="D1020" i="58"/>
  <c r="Q1019" i="58"/>
  <c r="P1019" i="58"/>
  <c r="O1019" i="58"/>
  <c r="N1019" i="58"/>
  <c r="M1019" i="58"/>
  <c r="L1019" i="58"/>
  <c r="K1019" i="58"/>
  <c r="J1019" i="58"/>
  <c r="I1019" i="58"/>
  <c r="H1019" i="58"/>
  <c r="G1019" i="58"/>
  <c r="F1019" i="58"/>
  <c r="E1019" i="58"/>
  <c r="D1019" i="58"/>
  <c r="Q1017" i="58"/>
  <c r="P1017" i="58"/>
  <c r="O1017" i="58"/>
  <c r="N1017" i="58"/>
  <c r="M1017" i="58"/>
  <c r="L1017" i="58"/>
  <c r="K1017" i="58"/>
  <c r="J1017" i="58"/>
  <c r="I1017" i="58"/>
  <c r="H1017" i="58"/>
  <c r="G1017" i="58"/>
  <c r="F1017" i="58"/>
  <c r="E1017" i="58"/>
  <c r="D1017" i="58"/>
  <c r="U1016" i="58"/>
  <c r="Q1016" i="58"/>
  <c r="P1016" i="58"/>
  <c r="O1016" i="58"/>
  <c r="N1016" i="58"/>
  <c r="M1016" i="58"/>
  <c r="L1016" i="58"/>
  <c r="K1016" i="58"/>
  <c r="J1016" i="58"/>
  <c r="I1016" i="58"/>
  <c r="H1016" i="58"/>
  <c r="G1016" i="58"/>
  <c r="F1016" i="58"/>
  <c r="E1016" i="58"/>
  <c r="D1016" i="58"/>
  <c r="Q1013" i="58"/>
  <c r="P1013" i="58"/>
  <c r="O1013" i="58"/>
  <c r="N1013" i="58"/>
  <c r="M1013" i="58"/>
  <c r="L1013" i="58"/>
  <c r="K1013" i="58"/>
  <c r="J1013" i="58"/>
  <c r="I1013" i="58"/>
  <c r="H1013" i="58"/>
  <c r="G1013" i="58"/>
  <c r="F1013" i="58"/>
  <c r="E1013" i="58"/>
  <c r="D1013" i="58"/>
  <c r="Q1012" i="58"/>
  <c r="P1012" i="58"/>
  <c r="O1012" i="58"/>
  <c r="N1012" i="58"/>
  <c r="M1012" i="58"/>
  <c r="L1012" i="58"/>
  <c r="K1012" i="58"/>
  <c r="J1012" i="58"/>
  <c r="I1012" i="58"/>
  <c r="H1012" i="58"/>
  <c r="G1012" i="58"/>
  <c r="F1012" i="58"/>
  <c r="E1012" i="58"/>
  <c r="D1012" i="58"/>
  <c r="Q1010" i="58"/>
  <c r="P1010" i="58"/>
  <c r="O1010" i="58"/>
  <c r="N1010" i="58"/>
  <c r="M1010" i="58"/>
  <c r="L1010" i="58"/>
  <c r="K1010" i="58"/>
  <c r="J1010" i="58"/>
  <c r="I1010" i="58"/>
  <c r="H1010" i="58"/>
  <c r="G1010" i="58"/>
  <c r="F1010" i="58"/>
  <c r="E1010" i="58"/>
  <c r="D1010" i="58"/>
  <c r="Q1009" i="58"/>
  <c r="P1009" i="58"/>
  <c r="O1009" i="58"/>
  <c r="N1009" i="58"/>
  <c r="M1009" i="58"/>
  <c r="L1009" i="58"/>
  <c r="K1009" i="58"/>
  <c r="J1009" i="58"/>
  <c r="I1009" i="58"/>
  <c r="H1009" i="58"/>
  <c r="G1009" i="58"/>
  <c r="F1009" i="58"/>
  <c r="E1009" i="58"/>
  <c r="D1009" i="58"/>
  <c r="U1006" i="58"/>
  <c r="U1007" i="58" s="1"/>
  <c r="Q1006" i="58"/>
  <c r="P1006" i="58"/>
  <c r="O1006" i="58"/>
  <c r="N1006" i="58"/>
  <c r="M1006" i="58"/>
  <c r="L1006" i="58"/>
  <c r="K1006" i="58"/>
  <c r="J1006" i="58"/>
  <c r="I1006" i="58"/>
  <c r="H1006" i="58"/>
  <c r="G1006" i="58"/>
  <c r="F1006" i="58"/>
  <c r="E1006" i="58"/>
  <c r="D1006" i="58"/>
  <c r="U1005" i="58"/>
  <c r="Q1005" i="58"/>
  <c r="P1005" i="58"/>
  <c r="O1005" i="58"/>
  <c r="N1005" i="58"/>
  <c r="M1005" i="58"/>
  <c r="L1005" i="58"/>
  <c r="K1005" i="58"/>
  <c r="J1005" i="58"/>
  <c r="I1005" i="58"/>
  <c r="H1005" i="58"/>
  <c r="G1005" i="58"/>
  <c r="F1005" i="58"/>
  <c r="E1005" i="58"/>
  <c r="D1005" i="58"/>
  <c r="Q1003" i="58"/>
  <c r="P1003" i="58"/>
  <c r="O1003" i="58"/>
  <c r="N1003" i="58"/>
  <c r="M1003" i="58"/>
  <c r="L1003" i="58"/>
  <c r="K1003" i="58"/>
  <c r="J1003" i="58"/>
  <c r="I1003" i="58"/>
  <c r="H1003" i="58"/>
  <c r="G1003" i="58"/>
  <c r="F1003" i="58"/>
  <c r="E1003" i="58"/>
  <c r="D1003" i="58"/>
  <c r="Q1002" i="58"/>
  <c r="P1002" i="58"/>
  <c r="O1002" i="58"/>
  <c r="N1002" i="58"/>
  <c r="M1002" i="58"/>
  <c r="L1002" i="58"/>
  <c r="K1002" i="58"/>
  <c r="J1002" i="58"/>
  <c r="I1002" i="58"/>
  <c r="H1002" i="58"/>
  <c r="G1002" i="58"/>
  <c r="F1002" i="58"/>
  <c r="E1002" i="58"/>
  <c r="D1002" i="58"/>
  <c r="Q999" i="58"/>
  <c r="P999" i="58"/>
  <c r="O999" i="58"/>
  <c r="N999" i="58"/>
  <c r="M999" i="58"/>
  <c r="L999" i="58"/>
  <c r="K999" i="58"/>
  <c r="J999" i="58"/>
  <c r="I999" i="58"/>
  <c r="H999" i="58"/>
  <c r="G999" i="58"/>
  <c r="F999" i="58"/>
  <c r="E999" i="58"/>
  <c r="D999" i="58"/>
  <c r="Q998" i="58"/>
  <c r="P998" i="58"/>
  <c r="O998" i="58"/>
  <c r="N998" i="58"/>
  <c r="M998" i="58"/>
  <c r="L998" i="58"/>
  <c r="K998" i="58"/>
  <c r="J998" i="58"/>
  <c r="I998" i="58"/>
  <c r="H998" i="58"/>
  <c r="G998" i="58"/>
  <c r="F998" i="58"/>
  <c r="E998" i="58"/>
  <c r="D998" i="58"/>
  <c r="Q996" i="58"/>
  <c r="P996" i="58"/>
  <c r="O996" i="58"/>
  <c r="N996" i="58"/>
  <c r="M996" i="58"/>
  <c r="L996" i="58"/>
  <c r="K996" i="58"/>
  <c r="J996" i="58"/>
  <c r="I996" i="58"/>
  <c r="H996" i="58"/>
  <c r="G996" i="58"/>
  <c r="F996" i="58"/>
  <c r="E996" i="58"/>
  <c r="D996" i="58"/>
  <c r="Q995" i="58"/>
  <c r="P995" i="58"/>
  <c r="O995" i="58"/>
  <c r="N995" i="58"/>
  <c r="M995" i="58"/>
  <c r="L995" i="58"/>
  <c r="K995" i="58"/>
  <c r="J995" i="58"/>
  <c r="I995" i="58"/>
  <c r="H995" i="58"/>
  <c r="G995" i="58"/>
  <c r="F995" i="58"/>
  <c r="E995" i="58"/>
  <c r="D995" i="58"/>
  <c r="U992" i="58"/>
  <c r="Q992" i="58"/>
  <c r="P992" i="58"/>
  <c r="O992" i="58"/>
  <c r="N992" i="58"/>
  <c r="M992" i="58"/>
  <c r="L992" i="58"/>
  <c r="K992" i="58"/>
  <c r="J992" i="58"/>
  <c r="I992" i="58"/>
  <c r="H992" i="58"/>
  <c r="G992" i="58"/>
  <c r="F992" i="58"/>
  <c r="E992" i="58"/>
  <c r="D992" i="58"/>
  <c r="U991" i="58"/>
  <c r="Q991" i="58"/>
  <c r="P991" i="58"/>
  <c r="O991" i="58"/>
  <c r="N991" i="58"/>
  <c r="M991" i="58"/>
  <c r="L991" i="58"/>
  <c r="K991" i="58"/>
  <c r="J991" i="58"/>
  <c r="I991" i="58"/>
  <c r="H991" i="58"/>
  <c r="G991" i="58"/>
  <c r="F991" i="58"/>
  <c r="E991" i="58"/>
  <c r="D991" i="58"/>
  <c r="Q986" i="58"/>
  <c r="P986" i="58"/>
  <c r="O986" i="58"/>
  <c r="N986" i="58"/>
  <c r="M986" i="58"/>
  <c r="L986" i="58"/>
  <c r="K986" i="58"/>
  <c r="J986" i="58"/>
  <c r="I986" i="58"/>
  <c r="H986" i="58"/>
  <c r="G986" i="58"/>
  <c r="F986" i="58"/>
  <c r="E986" i="58"/>
  <c r="D986" i="58"/>
  <c r="Q983" i="58"/>
  <c r="P983" i="58"/>
  <c r="O983" i="58"/>
  <c r="N983" i="58"/>
  <c r="M983" i="58"/>
  <c r="L983" i="58"/>
  <c r="K983" i="58"/>
  <c r="J983" i="58"/>
  <c r="I983" i="58"/>
  <c r="H983" i="58"/>
  <c r="G983" i="58"/>
  <c r="F983" i="58"/>
  <c r="E983" i="58"/>
  <c r="D983" i="58"/>
  <c r="Q981" i="58"/>
  <c r="P981" i="58"/>
  <c r="O981" i="58"/>
  <c r="N981" i="58"/>
  <c r="M981" i="58"/>
  <c r="L981" i="58"/>
  <c r="K981" i="58"/>
  <c r="J981" i="58"/>
  <c r="I981" i="58"/>
  <c r="H981" i="58"/>
  <c r="G981" i="58"/>
  <c r="F981" i="58"/>
  <c r="E981" i="58"/>
  <c r="D981" i="58"/>
  <c r="Q980" i="58"/>
  <c r="P980" i="58"/>
  <c r="O980" i="58"/>
  <c r="N980" i="58"/>
  <c r="M980" i="58"/>
  <c r="L980" i="58"/>
  <c r="K980" i="58"/>
  <c r="J980" i="58"/>
  <c r="I980" i="58"/>
  <c r="H980" i="58"/>
  <c r="G980" i="58"/>
  <c r="F980" i="58"/>
  <c r="E980" i="58"/>
  <c r="D980" i="58"/>
  <c r="Q976" i="58"/>
  <c r="P976" i="58"/>
  <c r="O976" i="58"/>
  <c r="N976" i="58"/>
  <c r="M976" i="58"/>
  <c r="L976" i="58"/>
  <c r="K976" i="58"/>
  <c r="J976" i="58"/>
  <c r="I976" i="58"/>
  <c r="H976" i="58"/>
  <c r="G976" i="58"/>
  <c r="F976" i="58"/>
  <c r="E976" i="58"/>
  <c r="D976" i="58"/>
  <c r="Q975" i="58"/>
  <c r="P975" i="58"/>
  <c r="O975" i="58"/>
  <c r="N975" i="58"/>
  <c r="M975" i="58"/>
  <c r="L975" i="58"/>
  <c r="K975" i="58"/>
  <c r="J975" i="58"/>
  <c r="I975" i="58"/>
  <c r="H975" i="58"/>
  <c r="G975" i="58"/>
  <c r="F975" i="58"/>
  <c r="E975" i="58"/>
  <c r="D975" i="58"/>
  <c r="Q973" i="58"/>
  <c r="P973" i="58"/>
  <c r="O973" i="58"/>
  <c r="N973" i="58"/>
  <c r="M973" i="58"/>
  <c r="L973" i="58"/>
  <c r="K973" i="58"/>
  <c r="J973" i="58"/>
  <c r="I973" i="58"/>
  <c r="H973" i="58"/>
  <c r="G973" i="58"/>
  <c r="F973" i="58"/>
  <c r="E973" i="58"/>
  <c r="D973" i="58"/>
  <c r="Q972" i="58"/>
  <c r="P972" i="58"/>
  <c r="O972" i="58"/>
  <c r="N972" i="58"/>
  <c r="M972" i="58"/>
  <c r="L972" i="58"/>
  <c r="K972" i="58"/>
  <c r="J972" i="58"/>
  <c r="I972" i="58"/>
  <c r="H972" i="58"/>
  <c r="G972" i="58"/>
  <c r="F972" i="58"/>
  <c r="E972" i="58"/>
  <c r="D972" i="58"/>
  <c r="Q968" i="58"/>
  <c r="P968" i="58"/>
  <c r="O968" i="58"/>
  <c r="N968" i="58"/>
  <c r="M968" i="58"/>
  <c r="L968" i="58"/>
  <c r="K968" i="58"/>
  <c r="J968" i="58"/>
  <c r="I968" i="58"/>
  <c r="H968" i="58"/>
  <c r="G968" i="58"/>
  <c r="F968" i="58"/>
  <c r="E968" i="58"/>
  <c r="D968" i="58"/>
  <c r="Q967" i="58"/>
  <c r="P967" i="58"/>
  <c r="O967" i="58"/>
  <c r="N967" i="58"/>
  <c r="M967" i="58"/>
  <c r="L967" i="58"/>
  <c r="K967" i="58"/>
  <c r="J967" i="58"/>
  <c r="I967" i="58"/>
  <c r="H967" i="58"/>
  <c r="G967" i="58"/>
  <c r="F967" i="58"/>
  <c r="E967" i="58"/>
  <c r="D967" i="58"/>
  <c r="Q965" i="58"/>
  <c r="P965" i="58"/>
  <c r="O965" i="58"/>
  <c r="N965" i="58"/>
  <c r="M965" i="58"/>
  <c r="L965" i="58"/>
  <c r="K965" i="58"/>
  <c r="J965" i="58"/>
  <c r="I965" i="58"/>
  <c r="H965" i="58"/>
  <c r="G965" i="58"/>
  <c r="F965" i="58"/>
  <c r="E965" i="58"/>
  <c r="D965" i="58"/>
  <c r="U964" i="58"/>
  <c r="Q964" i="58"/>
  <c r="P964" i="58"/>
  <c r="O964" i="58"/>
  <c r="N964" i="58"/>
  <c r="M964" i="58"/>
  <c r="L964" i="58"/>
  <c r="K964" i="58"/>
  <c r="J964" i="58"/>
  <c r="I964" i="58"/>
  <c r="H964" i="58"/>
  <c r="G964" i="58"/>
  <c r="F964" i="58"/>
  <c r="E964" i="58"/>
  <c r="D964" i="58"/>
  <c r="Q961" i="58"/>
  <c r="P961" i="58"/>
  <c r="O961" i="58"/>
  <c r="N961" i="58"/>
  <c r="M961" i="58"/>
  <c r="L961" i="58"/>
  <c r="K961" i="58"/>
  <c r="J961" i="58"/>
  <c r="I961" i="58"/>
  <c r="H961" i="58"/>
  <c r="G961" i="58"/>
  <c r="F961" i="58"/>
  <c r="E961" i="58"/>
  <c r="D961" i="58"/>
  <c r="Q960" i="58"/>
  <c r="P960" i="58"/>
  <c r="O960" i="58"/>
  <c r="N960" i="58"/>
  <c r="M960" i="58"/>
  <c r="L960" i="58"/>
  <c r="K960" i="58"/>
  <c r="J960" i="58"/>
  <c r="I960" i="58"/>
  <c r="H960" i="58"/>
  <c r="G960" i="58"/>
  <c r="F960" i="58"/>
  <c r="E960" i="58"/>
  <c r="D960" i="58"/>
  <c r="Q958" i="58"/>
  <c r="P958" i="58"/>
  <c r="O958" i="58"/>
  <c r="N958" i="58"/>
  <c r="M958" i="58"/>
  <c r="L958" i="58"/>
  <c r="K958" i="58"/>
  <c r="J958" i="58"/>
  <c r="I958" i="58"/>
  <c r="H958" i="58"/>
  <c r="G958" i="58"/>
  <c r="F958" i="58"/>
  <c r="E958" i="58"/>
  <c r="D958" i="58"/>
  <c r="Q957" i="58"/>
  <c r="P957" i="58"/>
  <c r="O957" i="58"/>
  <c r="N957" i="58"/>
  <c r="M957" i="58"/>
  <c r="L957" i="58"/>
  <c r="K957" i="58"/>
  <c r="J957" i="58"/>
  <c r="I957" i="58"/>
  <c r="H957" i="58"/>
  <c r="G957" i="58"/>
  <c r="F957" i="58"/>
  <c r="E957" i="58"/>
  <c r="D957" i="58"/>
  <c r="U954" i="58"/>
  <c r="U955" i="58" s="1"/>
  <c r="Q954" i="58"/>
  <c r="P954" i="58"/>
  <c r="O954" i="58"/>
  <c r="N954" i="58"/>
  <c r="M954" i="58"/>
  <c r="L954" i="58"/>
  <c r="K954" i="58"/>
  <c r="J954" i="58"/>
  <c r="I954" i="58"/>
  <c r="H954" i="58"/>
  <c r="G954" i="58"/>
  <c r="F954" i="58"/>
  <c r="E954" i="58"/>
  <c r="D954" i="58"/>
  <c r="U953" i="58"/>
  <c r="Q953" i="58"/>
  <c r="P953" i="58"/>
  <c r="O953" i="58"/>
  <c r="N953" i="58"/>
  <c r="M953" i="58"/>
  <c r="L953" i="58"/>
  <c r="K953" i="58"/>
  <c r="J953" i="58"/>
  <c r="I953" i="58"/>
  <c r="H953" i="58"/>
  <c r="G953" i="58"/>
  <c r="F953" i="58"/>
  <c r="E953" i="58"/>
  <c r="D953" i="58"/>
  <c r="Q951" i="58"/>
  <c r="P951" i="58"/>
  <c r="O951" i="58"/>
  <c r="N951" i="58"/>
  <c r="M951" i="58"/>
  <c r="L951" i="58"/>
  <c r="K951" i="58"/>
  <c r="J951" i="58"/>
  <c r="I951" i="58"/>
  <c r="H951" i="58"/>
  <c r="G951" i="58"/>
  <c r="F951" i="58"/>
  <c r="E951" i="58"/>
  <c r="D951" i="58"/>
  <c r="Q950" i="58"/>
  <c r="P950" i="58"/>
  <c r="O950" i="58"/>
  <c r="N950" i="58"/>
  <c r="M950" i="58"/>
  <c r="L950" i="58"/>
  <c r="K950" i="58"/>
  <c r="J950" i="58"/>
  <c r="I950" i="58"/>
  <c r="H950" i="58"/>
  <c r="G950" i="58"/>
  <c r="F950" i="58"/>
  <c r="E950" i="58"/>
  <c r="D950" i="58"/>
  <c r="Q947" i="58"/>
  <c r="P947" i="58"/>
  <c r="O947" i="58"/>
  <c r="N947" i="58"/>
  <c r="M947" i="58"/>
  <c r="L947" i="58"/>
  <c r="K947" i="58"/>
  <c r="J947" i="58"/>
  <c r="I947" i="58"/>
  <c r="H947" i="58"/>
  <c r="G947" i="58"/>
  <c r="F947" i="58"/>
  <c r="E947" i="58"/>
  <c r="D947" i="58"/>
  <c r="Q946" i="58"/>
  <c r="P946" i="58"/>
  <c r="O946" i="58"/>
  <c r="N946" i="58"/>
  <c r="M946" i="58"/>
  <c r="L946" i="58"/>
  <c r="K946" i="58"/>
  <c r="J946" i="58"/>
  <c r="I946" i="58"/>
  <c r="H946" i="58"/>
  <c r="G946" i="58"/>
  <c r="F946" i="58"/>
  <c r="E946" i="58"/>
  <c r="D946" i="58"/>
  <c r="Q944" i="58"/>
  <c r="P944" i="58"/>
  <c r="O944" i="58"/>
  <c r="N944" i="58"/>
  <c r="M944" i="58"/>
  <c r="L944" i="58"/>
  <c r="K944" i="58"/>
  <c r="J944" i="58"/>
  <c r="I944" i="58"/>
  <c r="H944" i="58"/>
  <c r="G944" i="58"/>
  <c r="F944" i="58"/>
  <c r="E944" i="58"/>
  <c r="D944" i="58"/>
  <c r="Q943" i="58"/>
  <c r="P943" i="58"/>
  <c r="O943" i="58"/>
  <c r="N943" i="58"/>
  <c r="M943" i="58"/>
  <c r="L943" i="58"/>
  <c r="K943" i="58"/>
  <c r="J943" i="58"/>
  <c r="I943" i="58"/>
  <c r="H943" i="58"/>
  <c r="G943" i="58"/>
  <c r="F943" i="58"/>
  <c r="E943" i="58"/>
  <c r="D943" i="58"/>
  <c r="U940" i="58"/>
  <c r="Q940" i="58"/>
  <c r="P940" i="58"/>
  <c r="O940" i="58"/>
  <c r="N940" i="58"/>
  <c r="M940" i="58"/>
  <c r="L940" i="58"/>
  <c r="K940" i="58"/>
  <c r="J940" i="58"/>
  <c r="I940" i="58"/>
  <c r="H940" i="58"/>
  <c r="G940" i="58"/>
  <c r="F940" i="58"/>
  <c r="E940" i="58"/>
  <c r="D940" i="58"/>
  <c r="U939" i="58"/>
  <c r="Q939" i="58"/>
  <c r="P939" i="58"/>
  <c r="O939" i="58"/>
  <c r="N939" i="58"/>
  <c r="M939" i="58"/>
  <c r="L939" i="58"/>
  <c r="K939" i="58"/>
  <c r="J939" i="58"/>
  <c r="I939" i="58"/>
  <c r="H939" i="58"/>
  <c r="G939" i="58"/>
  <c r="F939" i="58"/>
  <c r="E939" i="58"/>
  <c r="D939" i="58"/>
  <c r="Q934" i="58"/>
  <c r="P934" i="58"/>
  <c r="O934" i="58"/>
  <c r="N934" i="58"/>
  <c r="M934" i="58"/>
  <c r="L934" i="58"/>
  <c r="K934" i="58"/>
  <c r="J934" i="58"/>
  <c r="I934" i="58"/>
  <c r="H934" i="58"/>
  <c r="G934" i="58"/>
  <c r="F934" i="58"/>
  <c r="E934" i="58"/>
  <c r="D934" i="58"/>
  <c r="Q931" i="58"/>
  <c r="P931" i="58"/>
  <c r="O931" i="58"/>
  <c r="N931" i="58"/>
  <c r="M931" i="58"/>
  <c r="L931" i="58"/>
  <c r="K931" i="58"/>
  <c r="J931" i="58"/>
  <c r="I931" i="58"/>
  <c r="H931" i="58"/>
  <c r="G931" i="58"/>
  <c r="F931" i="58"/>
  <c r="E931" i="58"/>
  <c r="D931" i="58"/>
  <c r="Q929" i="58"/>
  <c r="P929" i="58"/>
  <c r="O929" i="58"/>
  <c r="N929" i="58"/>
  <c r="M929" i="58"/>
  <c r="L929" i="58"/>
  <c r="K929" i="58"/>
  <c r="J929" i="58"/>
  <c r="I929" i="58"/>
  <c r="H929" i="58"/>
  <c r="G929" i="58"/>
  <c r="F929" i="58"/>
  <c r="E929" i="58"/>
  <c r="D929" i="58"/>
  <c r="Q928" i="58"/>
  <c r="P928" i="58"/>
  <c r="O928" i="58"/>
  <c r="N928" i="58"/>
  <c r="M928" i="58"/>
  <c r="L928" i="58"/>
  <c r="K928" i="58"/>
  <c r="J928" i="58"/>
  <c r="I928" i="58"/>
  <c r="H928" i="58"/>
  <c r="G928" i="58"/>
  <c r="F928" i="58"/>
  <c r="E928" i="58"/>
  <c r="D928" i="58"/>
  <c r="Q924" i="58"/>
  <c r="P924" i="58"/>
  <c r="O924" i="58"/>
  <c r="N924" i="58"/>
  <c r="M924" i="58"/>
  <c r="L924" i="58"/>
  <c r="K924" i="58"/>
  <c r="J924" i="58"/>
  <c r="I924" i="58"/>
  <c r="H924" i="58"/>
  <c r="G924" i="58"/>
  <c r="F924" i="58"/>
  <c r="E924" i="58"/>
  <c r="D924" i="58"/>
  <c r="Q923" i="58"/>
  <c r="P923" i="58"/>
  <c r="O923" i="58"/>
  <c r="N923" i="58"/>
  <c r="M923" i="58"/>
  <c r="L923" i="58"/>
  <c r="K923" i="58"/>
  <c r="J923" i="58"/>
  <c r="I923" i="58"/>
  <c r="H923" i="58"/>
  <c r="G923" i="58"/>
  <c r="F923" i="58"/>
  <c r="E923" i="58"/>
  <c r="D923" i="58"/>
  <c r="Q921" i="58"/>
  <c r="P921" i="58"/>
  <c r="O921" i="58"/>
  <c r="N921" i="58"/>
  <c r="M921" i="58"/>
  <c r="L921" i="58"/>
  <c r="K921" i="58"/>
  <c r="J921" i="58"/>
  <c r="I921" i="58"/>
  <c r="H921" i="58"/>
  <c r="G921" i="58"/>
  <c r="F921" i="58"/>
  <c r="E921" i="58"/>
  <c r="D921" i="58"/>
  <c r="Q920" i="58"/>
  <c r="P920" i="58"/>
  <c r="O920" i="58"/>
  <c r="N920" i="58"/>
  <c r="M920" i="58"/>
  <c r="L920" i="58"/>
  <c r="K920" i="58"/>
  <c r="J920" i="58"/>
  <c r="I920" i="58"/>
  <c r="H920" i="58"/>
  <c r="G920" i="58"/>
  <c r="F920" i="58"/>
  <c r="E920" i="58"/>
  <c r="D920" i="58"/>
  <c r="Q916" i="58"/>
  <c r="P916" i="58"/>
  <c r="O916" i="58"/>
  <c r="N916" i="58"/>
  <c r="M916" i="58"/>
  <c r="L916" i="58"/>
  <c r="K916" i="58"/>
  <c r="J916" i="58"/>
  <c r="I916" i="58"/>
  <c r="H916" i="58"/>
  <c r="G916" i="58"/>
  <c r="F916" i="58"/>
  <c r="E916" i="58"/>
  <c r="D916" i="58"/>
  <c r="Q915" i="58"/>
  <c r="P915" i="58"/>
  <c r="O915" i="58"/>
  <c r="N915" i="58"/>
  <c r="M915" i="58"/>
  <c r="L915" i="58"/>
  <c r="K915" i="58"/>
  <c r="J915" i="58"/>
  <c r="I915" i="58"/>
  <c r="H915" i="58"/>
  <c r="G915" i="58"/>
  <c r="F915" i="58"/>
  <c r="E915" i="58"/>
  <c r="D915" i="58"/>
  <c r="Q913" i="58"/>
  <c r="P913" i="58"/>
  <c r="O913" i="58"/>
  <c r="N913" i="58"/>
  <c r="M913" i="58"/>
  <c r="L913" i="58"/>
  <c r="K913" i="58"/>
  <c r="J913" i="58"/>
  <c r="I913" i="58"/>
  <c r="H913" i="58"/>
  <c r="G913" i="58"/>
  <c r="F913" i="58"/>
  <c r="E913" i="58"/>
  <c r="D913" i="58"/>
  <c r="U912" i="58"/>
  <c r="Q912" i="58"/>
  <c r="P912" i="58"/>
  <c r="O912" i="58"/>
  <c r="N912" i="58"/>
  <c r="M912" i="58"/>
  <c r="L912" i="58"/>
  <c r="K912" i="58"/>
  <c r="J912" i="58"/>
  <c r="I912" i="58"/>
  <c r="H912" i="58"/>
  <c r="G912" i="58"/>
  <c r="F912" i="58"/>
  <c r="E912" i="58"/>
  <c r="D912" i="58"/>
  <c r="Q909" i="58"/>
  <c r="P909" i="58"/>
  <c r="O909" i="58"/>
  <c r="N909" i="58"/>
  <c r="M909" i="58"/>
  <c r="L909" i="58"/>
  <c r="K909" i="58"/>
  <c r="J909" i="58"/>
  <c r="I909" i="58"/>
  <c r="H909" i="58"/>
  <c r="G909" i="58"/>
  <c r="F909" i="58"/>
  <c r="E909" i="58"/>
  <c r="D909" i="58"/>
  <c r="Q908" i="58"/>
  <c r="P908" i="58"/>
  <c r="O908" i="58"/>
  <c r="N908" i="58"/>
  <c r="M908" i="58"/>
  <c r="L908" i="58"/>
  <c r="K908" i="58"/>
  <c r="J908" i="58"/>
  <c r="I908" i="58"/>
  <c r="H908" i="58"/>
  <c r="G908" i="58"/>
  <c r="F908" i="58"/>
  <c r="E908" i="58"/>
  <c r="D908" i="58"/>
  <c r="Q906" i="58"/>
  <c r="P906" i="58"/>
  <c r="O906" i="58"/>
  <c r="N906" i="58"/>
  <c r="M906" i="58"/>
  <c r="L906" i="58"/>
  <c r="K906" i="58"/>
  <c r="J906" i="58"/>
  <c r="I906" i="58"/>
  <c r="H906" i="58"/>
  <c r="G906" i="58"/>
  <c r="F906" i="58"/>
  <c r="E906" i="58"/>
  <c r="D906" i="58"/>
  <c r="Q905" i="58"/>
  <c r="P905" i="58"/>
  <c r="O905" i="58"/>
  <c r="N905" i="58"/>
  <c r="M905" i="58"/>
  <c r="L905" i="58"/>
  <c r="K905" i="58"/>
  <c r="J905" i="58"/>
  <c r="I905" i="58"/>
  <c r="H905" i="58"/>
  <c r="G905" i="58"/>
  <c r="F905" i="58"/>
  <c r="E905" i="58"/>
  <c r="D905" i="58"/>
  <c r="U902" i="58"/>
  <c r="U903" i="58" s="1"/>
  <c r="Q902" i="58"/>
  <c r="P902" i="58"/>
  <c r="O902" i="58"/>
  <c r="N902" i="58"/>
  <c r="M902" i="58"/>
  <c r="L902" i="58"/>
  <c r="K902" i="58"/>
  <c r="J902" i="58"/>
  <c r="I902" i="58"/>
  <c r="H902" i="58"/>
  <c r="G902" i="58"/>
  <c r="F902" i="58"/>
  <c r="E902" i="58"/>
  <c r="D902" i="58"/>
  <c r="U901" i="58"/>
  <c r="Q901" i="58"/>
  <c r="P901" i="58"/>
  <c r="O901" i="58"/>
  <c r="N901" i="58"/>
  <c r="M901" i="58"/>
  <c r="L901" i="58"/>
  <c r="K901" i="58"/>
  <c r="J901" i="58"/>
  <c r="I901" i="58"/>
  <c r="H901" i="58"/>
  <c r="G901" i="58"/>
  <c r="F901" i="58"/>
  <c r="E901" i="58"/>
  <c r="D901" i="58"/>
  <c r="Q899" i="58"/>
  <c r="P899" i="58"/>
  <c r="O899" i="58"/>
  <c r="N899" i="58"/>
  <c r="M899" i="58"/>
  <c r="L899" i="58"/>
  <c r="K899" i="58"/>
  <c r="J899" i="58"/>
  <c r="I899" i="58"/>
  <c r="H899" i="58"/>
  <c r="G899" i="58"/>
  <c r="F899" i="58"/>
  <c r="E899" i="58"/>
  <c r="D899" i="58"/>
  <c r="Q898" i="58"/>
  <c r="P898" i="58"/>
  <c r="O898" i="58"/>
  <c r="N898" i="58"/>
  <c r="M898" i="58"/>
  <c r="L898" i="58"/>
  <c r="K898" i="58"/>
  <c r="J898" i="58"/>
  <c r="I898" i="58"/>
  <c r="H898" i="58"/>
  <c r="G898" i="58"/>
  <c r="F898" i="58"/>
  <c r="E898" i="58"/>
  <c r="D898" i="58"/>
  <c r="Q895" i="58"/>
  <c r="P895" i="58"/>
  <c r="O895" i="58"/>
  <c r="N895" i="58"/>
  <c r="M895" i="58"/>
  <c r="L895" i="58"/>
  <c r="K895" i="58"/>
  <c r="J895" i="58"/>
  <c r="I895" i="58"/>
  <c r="H895" i="58"/>
  <c r="G895" i="58"/>
  <c r="F895" i="58"/>
  <c r="E895" i="58"/>
  <c r="D895" i="58"/>
  <c r="Q894" i="58"/>
  <c r="P894" i="58"/>
  <c r="O894" i="58"/>
  <c r="N894" i="58"/>
  <c r="M894" i="58"/>
  <c r="L894" i="58"/>
  <c r="K894" i="58"/>
  <c r="J894" i="58"/>
  <c r="I894" i="58"/>
  <c r="H894" i="58"/>
  <c r="G894" i="58"/>
  <c r="F894" i="58"/>
  <c r="E894" i="58"/>
  <c r="D894" i="58"/>
  <c r="Q892" i="58"/>
  <c r="P892" i="58"/>
  <c r="O892" i="58"/>
  <c r="N892" i="58"/>
  <c r="M892" i="58"/>
  <c r="L892" i="58"/>
  <c r="K892" i="58"/>
  <c r="J892" i="58"/>
  <c r="I892" i="58"/>
  <c r="H892" i="58"/>
  <c r="G892" i="58"/>
  <c r="F892" i="58"/>
  <c r="E892" i="58"/>
  <c r="D892" i="58"/>
  <c r="Q891" i="58"/>
  <c r="P891" i="58"/>
  <c r="O891" i="58"/>
  <c r="N891" i="58"/>
  <c r="M891" i="58"/>
  <c r="L891" i="58"/>
  <c r="K891" i="58"/>
  <c r="J891" i="58"/>
  <c r="I891" i="58"/>
  <c r="H891" i="58"/>
  <c r="G891" i="58"/>
  <c r="F891" i="58"/>
  <c r="E891" i="58"/>
  <c r="D891" i="58"/>
  <c r="U888" i="58"/>
  <c r="Q888" i="58"/>
  <c r="P888" i="58"/>
  <c r="O888" i="58"/>
  <c r="N888" i="58"/>
  <c r="M888" i="58"/>
  <c r="L888" i="58"/>
  <c r="K888" i="58"/>
  <c r="J888" i="58"/>
  <c r="I888" i="58"/>
  <c r="H888" i="58"/>
  <c r="G888" i="58"/>
  <c r="F888" i="58"/>
  <c r="E888" i="58"/>
  <c r="D888" i="58"/>
  <c r="U887" i="58"/>
  <c r="Q887" i="58"/>
  <c r="P887" i="58"/>
  <c r="O887" i="58"/>
  <c r="N887" i="58"/>
  <c r="M887" i="58"/>
  <c r="L887" i="58"/>
  <c r="K887" i="58"/>
  <c r="J887" i="58"/>
  <c r="I887" i="58"/>
  <c r="H887" i="58"/>
  <c r="G887" i="58"/>
  <c r="F887" i="58"/>
  <c r="E887" i="58"/>
  <c r="D887" i="58"/>
  <c r="Q882" i="58"/>
  <c r="P882" i="58"/>
  <c r="O882" i="58"/>
  <c r="N882" i="58"/>
  <c r="M882" i="58"/>
  <c r="L882" i="58"/>
  <c r="K882" i="58"/>
  <c r="J882" i="58"/>
  <c r="I882" i="58"/>
  <c r="H882" i="58"/>
  <c r="G882" i="58"/>
  <c r="F882" i="58"/>
  <c r="E882" i="58"/>
  <c r="D882" i="58"/>
  <c r="Q879" i="58"/>
  <c r="P879" i="58"/>
  <c r="O879" i="58"/>
  <c r="N879" i="58"/>
  <c r="M879" i="58"/>
  <c r="L879" i="58"/>
  <c r="K879" i="58"/>
  <c r="J879" i="58"/>
  <c r="I879" i="58"/>
  <c r="H879" i="58"/>
  <c r="G879" i="58"/>
  <c r="F879" i="58"/>
  <c r="E879" i="58"/>
  <c r="D879" i="58"/>
  <c r="Q877" i="58"/>
  <c r="P877" i="58"/>
  <c r="O877" i="58"/>
  <c r="N877" i="58"/>
  <c r="M877" i="58"/>
  <c r="L877" i="58"/>
  <c r="K877" i="58"/>
  <c r="J877" i="58"/>
  <c r="I877" i="58"/>
  <c r="H877" i="58"/>
  <c r="G877" i="58"/>
  <c r="F877" i="58"/>
  <c r="E877" i="58"/>
  <c r="D877" i="58"/>
  <c r="Q876" i="58"/>
  <c r="P876" i="58"/>
  <c r="O876" i="58"/>
  <c r="N876" i="58"/>
  <c r="M876" i="58"/>
  <c r="L876" i="58"/>
  <c r="K876" i="58"/>
  <c r="J876" i="58"/>
  <c r="I876" i="58"/>
  <c r="H876" i="58"/>
  <c r="G876" i="58"/>
  <c r="F876" i="58"/>
  <c r="E876" i="58"/>
  <c r="D876" i="58"/>
  <c r="Q872" i="58"/>
  <c r="P872" i="58"/>
  <c r="O872" i="58"/>
  <c r="N872" i="58"/>
  <c r="M872" i="58"/>
  <c r="L872" i="58"/>
  <c r="K872" i="58"/>
  <c r="J872" i="58"/>
  <c r="I872" i="58"/>
  <c r="H872" i="58"/>
  <c r="G872" i="58"/>
  <c r="F872" i="58"/>
  <c r="E872" i="58"/>
  <c r="D872" i="58"/>
  <c r="Q871" i="58"/>
  <c r="P871" i="58"/>
  <c r="O871" i="58"/>
  <c r="N871" i="58"/>
  <c r="M871" i="58"/>
  <c r="L871" i="58"/>
  <c r="K871" i="58"/>
  <c r="J871" i="58"/>
  <c r="I871" i="58"/>
  <c r="H871" i="58"/>
  <c r="G871" i="58"/>
  <c r="F871" i="58"/>
  <c r="E871" i="58"/>
  <c r="D871" i="58"/>
  <c r="Q869" i="58"/>
  <c r="P869" i="58"/>
  <c r="O869" i="58"/>
  <c r="N869" i="58"/>
  <c r="M869" i="58"/>
  <c r="L869" i="58"/>
  <c r="K869" i="58"/>
  <c r="J869" i="58"/>
  <c r="I869" i="58"/>
  <c r="H869" i="58"/>
  <c r="G869" i="58"/>
  <c r="F869" i="58"/>
  <c r="E869" i="58"/>
  <c r="D869" i="58"/>
  <c r="Q868" i="58"/>
  <c r="P868" i="58"/>
  <c r="O868" i="58"/>
  <c r="N868" i="58"/>
  <c r="M868" i="58"/>
  <c r="L868" i="58"/>
  <c r="K868" i="58"/>
  <c r="J868" i="58"/>
  <c r="I868" i="58"/>
  <c r="H868" i="58"/>
  <c r="G868" i="58"/>
  <c r="F868" i="58"/>
  <c r="E868" i="58"/>
  <c r="D868" i="58"/>
  <c r="Q864" i="58"/>
  <c r="P864" i="58"/>
  <c r="O864" i="58"/>
  <c r="N864" i="58"/>
  <c r="M864" i="58"/>
  <c r="L864" i="58"/>
  <c r="K864" i="58"/>
  <c r="J864" i="58"/>
  <c r="I864" i="58"/>
  <c r="H864" i="58"/>
  <c r="G864" i="58"/>
  <c r="F864" i="58"/>
  <c r="E864" i="58"/>
  <c r="D864" i="58"/>
  <c r="Q863" i="58"/>
  <c r="P863" i="58"/>
  <c r="O863" i="58"/>
  <c r="N863" i="58"/>
  <c r="M863" i="58"/>
  <c r="L863" i="58"/>
  <c r="K863" i="58"/>
  <c r="J863" i="58"/>
  <c r="I863" i="58"/>
  <c r="H863" i="58"/>
  <c r="G863" i="58"/>
  <c r="F863" i="58"/>
  <c r="E863" i="58"/>
  <c r="D863" i="58"/>
  <c r="Q861" i="58"/>
  <c r="P861" i="58"/>
  <c r="O861" i="58"/>
  <c r="N861" i="58"/>
  <c r="M861" i="58"/>
  <c r="L861" i="58"/>
  <c r="K861" i="58"/>
  <c r="J861" i="58"/>
  <c r="I861" i="58"/>
  <c r="H861" i="58"/>
  <c r="G861" i="58"/>
  <c r="F861" i="58"/>
  <c r="E861" i="58"/>
  <c r="D861" i="58"/>
  <c r="U860" i="58"/>
  <c r="Q860" i="58"/>
  <c r="P860" i="58"/>
  <c r="O860" i="58"/>
  <c r="N860" i="58"/>
  <c r="M860" i="58"/>
  <c r="L860" i="58"/>
  <c r="K860" i="58"/>
  <c r="J860" i="58"/>
  <c r="I860" i="58"/>
  <c r="H860" i="58"/>
  <c r="G860" i="58"/>
  <c r="F860" i="58"/>
  <c r="E860" i="58"/>
  <c r="D860" i="58"/>
  <c r="Q857" i="58"/>
  <c r="P857" i="58"/>
  <c r="O857" i="58"/>
  <c r="N857" i="58"/>
  <c r="M857" i="58"/>
  <c r="L857" i="58"/>
  <c r="K857" i="58"/>
  <c r="J857" i="58"/>
  <c r="I857" i="58"/>
  <c r="H857" i="58"/>
  <c r="G857" i="58"/>
  <c r="F857" i="58"/>
  <c r="E857" i="58"/>
  <c r="D857" i="58"/>
  <c r="Q856" i="58"/>
  <c r="P856" i="58"/>
  <c r="O856" i="58"/>
  <c r="N856" i="58"/>
  <c r="M856" i="58"/>
  <c r="L856" i="58"/>
  <c r="K856" i="58"/>
  <c r="J856" i="58"/>
  <c r="I856" i="58"/>
  <c r="H856" i="58"/>
  <c r="G856" i="58"/>
  <c r="F856" i="58"/>
  <c r="E856" i="58"/>
  <c r="D856" i="58"/>
  <c r="Q854" i="58"/>
  <c r="P854" i="58"/>
  <c r="O854" i="58"/>
  <c r="N854" i="58"/>
  <c r="M854" i="58"/>
  <c r="L854" i="58"/>
  <c r="K854" i="58"/>
  <c r="J854" i="58"/>
  <c r="I854" i="58"/>
  <c r="H854" i="58"/>
  <c r="G854" i="58"/>
  <c r="F854" i="58"/>
  <c r="E854" i="58"/>
  <c r="D854" i="58"/>
  <c r="Q853" i="58"/>
  <c r="P853" i="58"/>
  <c r="O853" i="58"/>
  <c r="N853" i="58"/>
  <c r="M853" i="58"/>
  <c r="L853" i="58"/>
  <c r="K853" i="58"/>
  <c r="J853" i="58"/>
  <c r="I853" i="58"/>
  <c r="H853" i="58"/>
  <c r="G853" i="58"/>
  <c r="F853" i="58"/>
  <c r="E853" i="58"/>
  <c r="D853" i="58"/>
  <c r="U850" i="58"/>
  <c r="U851" i="58" s="1"/>
  <c r="Q850" i="58"/>
  <c r="P850" i="58"/>
  <c r="O850" i="58"/>
  <c r="N850" i="58"/>
  <c r="M850" i="58"/>
  <c r="L850" i="58"/>
  <c r="K850" i="58"/>
  <c r="J850" i="58"/>
  <c r="I850" i="58"/>
  <c r="H850" i="58"/>
  <c r="G850" i="58"/>
  <c r="F850" i="58"/>
  <c r="E850" i="58"/>
  <c r="D850" i="58"/>
  <c r="U849" i="58"/>
  <c r="Q849" i="58"/>
  <c r="P849" i="58"/>
  <c r="O849" i="58"/>
  <c r="N849" i="58"/>
  <c r="M849" i="58"/>
  <c r="L849" i="58"/>
  <c r="K849" i="58"/>
  <c r="J849" i="58"/>
  <c r="I849" i="58"/>
  <c r="H849" i="58"/>
  <c r="G849" i="58"/>
  <c r="F849" i="58"/>
  <c r="E849" i="58"/>
  <c r="D849" i="58"/>
  <c r="Q847" i="58"/>
  <c r="P847" i="58"/>
  <c r="O847" i="58"/>
  <c r="N847" i="58"/>
  <c r="M847" i="58"/>
  <c r="L847" i="58"/>
  <c r="K847" i="58"/>
  <c r="J847" i="58"/>
  <c r="I847" i="58"/>
  <c r="H847" i="58"/>
  <c r="G847" i="58"/>
  <c r="F847" i="58"/>
  <c r="E847" i="58"/>
  <c r="D847" i="58"/>
  <c r="Q846" i="58"/>
  <c r="P846" i="58"/>
  <c r="O846" i="58"/>
  <c r="N846" i="58"/>
  <c r="M846" i="58"/>
  <c r="L846" i="58"/>
  <c r="K846" i="58"/>
  <c r="J846" i="58"/>
  <c r="I846" i="58"/>
  <c r="H846" i="58"/>
  <c r="G846" i="58"/>
  <c r="F846" i="58"/>
  <c r="E846" i="58"/>
  <c r="D846" i="58"/>
  <c r="Q843" i="58"/>
  <c r="P843" i="58"/>
  <c r="O843" i="58"/>
  <c r="N843" i="58"/>
  <c r="M843" i="58"/>
  <c r="L843" i="58"/>
  <c r="K843" i="58"/>
  <c r="J843" i="58"/>
  <c r="I843" i="58"/>
  <c r="H843" i="58"/>
  <c r="G843" i="58"/>
  <c r="F843" i="58"/>
  <c r="E843" i="58"/>
  <c r="D843" i="58"/>
  <c r="Q842" i="58"/>
  <c r="P842" i="58"/>
  <c r="O842" i="58"/>
  <c r="N842" i="58"/>
  <c r="M842" i="58"/>
  <c r="L842" i="58"/>
  <c r="K842" i="58"/>
  <c r="J842" i="58"/>
  <c r="I842" i="58"/>
  <c r="H842" i="58"/>
  <c r="G842" i="58"/>
  <c r="F842" i="58"/>
  <c r="E842" i="58"/>
  <c r="D842" i="58"/>
  <c r="Q840" i="58"/>
  <c r="P840" i="58"/>
  <c r="O840" i="58"/>
  <c r="N840" i="58"/>
  <c r="M840" i="58"/>
  <c r="L840" i="58"/>
  <c r="K840" i="58"/>
  <c r="J840" i="58"/>
  <c r="I840" i="58"/>
  <c r="H840" i="58"/>
  <c r="G840" i="58"/>
  <c r="F840" i="58"/>
  <c r="E840" i="58"/>
  <c r="D840" i="58"/>
  <c r="Q839" i="58"/>
  <c r="P839" i="58"/>
  <c r="O839" i="58"/>
  <c r="N839" i="58"/>
  <c r="M839" i="58"/>
  <c r="L839" i="58"/>
  <c r="K839" i="58"/>
  <c r="J839" i="58"/>
  <c r="I839" i="58"/>
  <c r="H839" i="58"/>
  <c r="G839" i="58"/>
  <c r="F839" i="58"/>
  <c r="E839" i="58"/>
  <c r="D839" i="58"/>
  <c r="U836" i="58"/>
  <c r="Q836" i="58"/>
  <c r="P836" i="58"/>
  <c r="O836" i="58"/>
  <c r="N836" i="58"/>
  <c r="M836" i="58"/>
  <c r="L836" i="58"/>
  <c r="K836" i="58"/>
  <c r="J836" i="58"/>
  <c r="I836" i="58"/>
  <c r="H836" i="58"/>
  <c r="G836" i="58"/>
  <c r="F836" i="58"/>
  <c r="E836" i="58"/>
  <c r="D836" i="58"/>
  <c r="U835" i="58"/>
  <c r="Q835" i="58"/>
  <c r="P835" i="58"/>
  <c r="O835" i="58"/>
  <c r="N835" i="58"/>
  <c r="M835" i="58"/>
  <c r="L835" i="58"/>
  <c r="K835" i="58"/>
  <c r="J835" i="58"/>
  <c r="I835" i="58"/>
  <c r="H835" i="58"/>
  <c r="G835" i="58"/>
  <c r="F835" i="58"/>
  <c r="E835" i="58"/>
  <c r="D835" i="58"/>
  <c r="Q830" i="58"/>
  <c r="P830" i="58"/>
  <c r="O830" i="58"/>
  <c r="N830" i="58"/>
  <c r="M830" i="58"/>
  <c r="L830" i="58"/>
  <c r="K830" i="58"/>
  <c r="J830" i="58"/>
  <c r="I830" i="58"/>
  <c r="H830" i="58"/>
  <c r="G830" i="58"/>
  <c r="F830" i="58"/>
  <c r="E830" i="58"/>
  <c r="D830" i="58"/>
  <c r="Q827" i="58"/>
  <c r="P827" i="58"/>
  <c r="O827" i="58"/>
  <c r="N827" i="58"/>
  <c r="M827" i="58"/>
  <c r="L827" i="58"/>
  <c r="K827" i="58"/>
  <c r="J827" i="58"/>
  <c r="I827" i="58"/>
  <c r="H827" i="58"/>
  <c r="G827" i="58"/>
  <c r="F827" i="58"/>
  <c r="E827" i="58"/>
  <c r="D827" i="58"/>
  <c r="Q825" i="58"/>
  <c r="P825" i="58"/>
  <c r="O825" i="58"/>
  <c r="N825" i="58"/>
  <c r="M825" i="58"/>
  <c r="L825" i="58"/>
  <c r="K825" i="58"/>
  <c r="J825" i="58"/>
  <c r="I825" i="58"/>
  <c r="H825" i="58"/>
  <c r="G825" i="58"/>
  <c r="F825" i="58"/>
  <c r="E825" i="58"/>
  <c r="D825" i="58"/>
  <c r="Q824" i="58"/>
  <c r="P824" i="58"/>
  <c r="O824" i="58"/>
  <c r="N824" i="58"/>
  <c r="M824" i="58"/>
  <c r="L824" i="58"/>
  <c r="K824" i="58"/>
  <c r="J824" i="58"/>
  <c r="I824" i="58"/>
  <c r="H824" i="58"/>
  <c r="G824" i="58"/>
  <c r="F824" i="58"/>
  <c r="E824" i="58"/>
  <c r="D824" i="58"/>
  <c r="Q820" i="58"/>
  <c r="P820" i="58"/>
  <c r="O820" i="58"/>
  <c r="N820" i="58"/>
  <c r="M820" i="58"/>
  <c r="L820" i="58"/>
  <c r="K820" i="58"/>
  <c r="J820" i="58"/>
  <c r="I820" i="58"/>
  <c r="H820" i="58"/>
  <c r="G820" i="58"/>
  <c r="F820" i="58"/>
  <c r="E820" i="58"/>
  <c r="D820" i="58"/>
  <c r="Q819" i="58"/>
  <c r="P819" i="58"/>
  <c r="O819" i="58"/>
  <c r="N819" i="58"/>
  <c r="M819" i="58"/>
  <c r="L819" i="58"/>
  <c r="K819" i="58"/>
  <c r="J819" i="58"/>
  <c r="I819" i="58"/>
  <c r="H819" i="58"/>
  <c r="G819" i="58"/>
  <c r="F819" i="58"/>
  <c r="E819" i="58"/>
  <c r="D819" i="58"/>
  <c r="Q817" i="58"/>
  <c r="P817" i="58"/>
  <c r="O817" i="58"/>
  <c r="N817" i="58"/>
  <c r="M817" i="58"/>
  <c r="L817" i="58"/>
  <c r="K817" i="58"/>
  <c r="J817" i="58"/>
  <c r="I817" i="58"/>
  <c r="H817" i="58"/>
  <c r="G817" i="58"/>
  <c r="F817" i="58"/>
  <c r="E817" i="58"/>
  <c r="D817" i="58"/>
  <c r="Q816" i="58"/>
  <c r="P816" i="58"/>
  <c r="O816" i="58"/>
  <c r="N816" i="58"/>
  <c r="M816" i="58"/>
  <c r="L816" i="58"/>
  <c r="K816" i="58"/>
  <c r="J816" i="58"/>
  <c r="I816" i="58"/>
  <c r="H816" i="58"/>
  <c r="G816" i="58"/>
  <c r="F816" i="58"/>
  <c r="E816" i="58"/>
  <c r="D816" i="58"/>
  <c r="Q812" i="58"/>
  <c r="P812" i="58"/>
  <c r="O812" i="58"/>
  <c r="N812" i="58"/>
  <c r="M812" i="58"/>
  <c r="L812" i="58"/>
  <c r="K812" i="58"/>
  <c r="J812" i="58"/>
  <c r="I812" i="58"/>
  <c r="H812" i="58"/>
  <c r="G812" i="58"/>
  <c r="F812" i="58"/>
  <c r="E812" i="58"/>
  <c r="D812" i="58"/>
  <c r="Q811" i="58"/>
  <c r="P811" i="58"/>
  <c r="O811" i="58"/>
  <c r="N811" i="58"/>
  <c r="M811" i="58"/>
  <c r="L811" i="58"/>
  <c r="K811" i="58"/>
  <c r="J811" i="58"/>
  <c r="I811" i="58"/>
  <c r="H811" i="58"/>
  <c r="G811" i="58"/>
  <c r="F811" i="58"/>
  <c r="E811" i="58"/>
  <c r="D811" i="58"/>
  <c r="Q809" i="58"/>
  <c r="P809" i="58"/>
  <c r="O809" i="58"/>
  <c r="N809" i="58"/>
  <c r="M809" i="58"/>
  <c r="L809" i="58"/>
  <c r="K809" i="58"/>
  <c r="J809" i="58"/>
  <c r="I809" i="58"/>
  <c r="H809" i="58"/>
  <c r="G809" i="58"/>
  <c r="F809" i="58"/>
  <c r="E809" i="58"/>
  <c r="D809" i="58"/>
  <c r="U808" i="58"/>
  <c r="Q808" i="58"/>
  <c r="P808" i="58"/>
  <c r="O808" i="58"/>
  <c r="N808" i="58"/>
  <c r="M808" i="58"/>
  <c r="L808" i="58"/>
  <c r="K808" i="58"/>
  <c r="J808" i="58"/>
  <c r="I808" i="58"/>
  <c r="H808" i="58"/>
  <c r="G808" i="58"/>
  <c r="F808" i="58"/>
  <c r="E808" i="58"/>
  <c r="D808" i="58"/>
  <c r="Q805" i="58"/>
  <c r="P805" i="58"/>
  <c r="O805" i="58"/>
  <c r="N805" i="58"/>
  <c r="M805" i="58"/>
  <c r="L805" i="58"/>
  <c r="K805" i="58"/>
  <c r="J805" i="58"/>
  <c r="I805" i="58"/>
  <c r="H805" i="58"/>
  <c r="G805" i="58"/>
  <c r="F805" i="58"/>
  <c r="E805" i="58"/>
  <c r="D805" i="58"/>
  <c r="Q804" i="58"/>
  <c r="P804" i="58"/>
  <c r="O804" i="58"/>
  <c r="N804" i="58"/>
  <c r="M804" i="58"/>
  <c r="L804" i="58"/>
  <c r="K804" i="58"/>
  <c r="J804" i="58"/>
  <c r="I804" i="58"/>
  <c r="H804" i="58"/>
  <c r="G804" i="58"/>
  <c r="F804" i="58"/>
  <c r="E804" i="58"/>
  <c r="D804" i="58"/>
  <c r="Q802" i="58"/>
  <c r="P802" i="58"/>
  <c r="O802" i="58"/>
  <c r="N802" i="58"/>
  <c r="M802" i="58"/>
  <c r="L802" i="58"/>
  <c r="K802" i="58"/>
  <c r="J802" i="58"/>
  <c r="I802" i="58"/>
  <c r="H802" i="58"/>
  <c r="G802" i="58"/>
  <c r="F802" i="58"/>
  <c r="E802" i="58"/>
  <c r="D802" i="58"/>
  <c r="Q801" i="58"/>
  <c r="P801" i="58"/>
  <c r="O801" i="58"/>
  <c r="N801" i="58"/>
  <c r="M801" i="58"/>
  <c r="L801" i="58"/>
  <c r="K801" i="58"/>
  <c r="J801" i="58"/>
  <c r="I801" i="58"/>
  <c r="H801" i="58"/>
  <c r="G801" i="58"/>
  <c r="F801" i="58"/>
  <c r="E801" i="58"/>
  <c r="D801" i="58"/>
  <c r="U798" i="58"/>
  <c r="U799" i="58" s="1"/>
  <c r="Q798" i="58"/>
  <c r="P798" i="58"/>
  <c r="O798" i="58"/>
  <c r="N798" i="58"/>
  <c r="M798" i="58"/>
  <c r="L798" i="58"/>
  <c r="K798" i="58"/>
  <c r="J798" i="58"/>
  <c r="I798" i="58"/>
  <c r="H798" i="58"/>
  <c r="G798" i="58"/>
  <c r="F798" i="58"/>
  <c r="E798" i="58"/>
  <c r="D798" i="58"/>
  <c r="U797" i="58"/>
  <c r="Q797" i="58"/>
  <c r="P797" i="58"/>
  <c r="O797" i="58"/>
  <c r="N797" i="58"/>
  <c r="M797" i="58"/>
  <c r="L797" i="58"/>
  <c r="K797" i="58"/>
  <c r="J797" i="58"/>
  <c r="I797" i="58"/>
  <c r="H797" i="58"/>
  <c r="G797" i="58"/>
  <c r="F797" i="58"/>
  <c r="E797" i="58"/>
  <c r="D797" i="58"/>
  <c r="Q795" i="58"/>
  <c r="P795" i="58"/>
  <c r="O795" i="58"/>
  <c r="N795" i="58"/>
  <c r="M795" i="58"/>
  <c r="L795" i="58"/>
  <c r="K795" i="58"/>
  <c r="J795" i="58"/>
  <c r="I795" i="58"/>
  <c r="H795" i="58"/>
  <c r="G795" i="58"/>
  <c r="F795" i="58"/>
  <c r="E795" i="58"/>
  <c r="D795" i="58"/>
  <c r="Q794" i="58"/>
  <c r="P794" i="58"/>
  <c r="O794" i="58"/>
  <c r="N794" i="58"/>
  <c r="M794" i="58"/>
  <c r="L794" i="58"/>
  <c r="K794" i="58"/>
  <c r="J794" i="58"/>
  <c r="I794" i="58"/>
  <c r="H794" i="58"/>
  <c r="G794" i="58"/>
  <c r="F794" i="58"/>
  <c r="E794" i="58"/>
  <c r="D794" i="58"/>
  <c r="Q791" i="58"/>
  <c r="P791" i="58"/>
  <c r="O791" i="58"/>
  <c r="N791" i="58"/>
  <c r="M791" i="58"/>
  <c r="L791" i="58"/>
  <c r="K791" i="58"/>
  <c r="J791" i="58"/>
  <c r="I791" i="58"/>
  <c r="H791" i="58"/>
  <c r="G791" i="58"/>
  <c r="F791" i="58"/>
  <c r="E791" i="58"/>
  <c r="D791" i="58"/>
  <c r="Q790" i="58"/>
  <c r="P790" i="58"/>
  <c r="O790" i="58"/>
  <c r="N790" i="58"/>
  <c r="M790" i="58"/>
  <c r="L790" i="58"/>
  <c r="K790" i="58"/>
  <c r="J790" i="58"/>
  <c r="I790" i="58"/>
  <c r="H790" i="58"/>
  <c r="G790" i="58"/>
  <c r="F790" i="58"/>
  <c r="E790" i="58"/>
  <c r="D790" i="58"/>
  <c r="Q788" i="58"/>
  <c r="P788" i="58"/>
  <c r="O788" i="58"/>
  <c r="N788" i="58"/>
  <c r="M788" i="58"/>
  <c r="L788" i="58"/>
  <c r="K788" i="58"/>
  <c r="J788" i="58"/>
  <c r="I788" i="58"/>
  <c r="H788" i="58"/>
  <c r="G788" i="58"/>
  <c r="F788" i="58"/>
  <c r="E788" i="58"/>
  <c r="D788" i="58"/>
  <c r="Q787" i="58"/>
  <c r="P787" i="58"/>
  <c r="O787" i="58"/>
  <c r="N787" i="58"/>
  <c r="M787" i="58"/>
  <c r="L787" i="58"/>
  <c r="K787" i="58"/>
  <c r="J787" i="58"/>
  <c r="I787" i="58"/>
  <c r="H787" i="58"/>
  <c r="G787" i="58"/>
  <c r="F787" i="58"/>
  <c r="E787" i="58"/>
  <c r="D787" i="58"/>
  <c r="U784" i="58"/>
  <c r="Q784" i="58"/>
  <c r="P784" i="58"/>
  <c r="O784" i="58"/>
  <c r="N784" i="58"/>
  <c r="M784" i="58"/>
  <c r="L784" i="58"/>
  <c r="K784" i="58"/>
  <c r="J784" i="58"/>
  <c r="I784" i="58"/>
  <c r="H784" i="58"/>
  <c r="G784" i="58"/>
  <c r="F784" i="58"/>
  <c r="E784" i="58"/>
  <c r="D784" i="58"/>
  <c r="U783" i="58"/>
  <c r="Q783" i="58"/>
  <c r="P783" i="58"/>
  <c r="O783" i="58"/>
  <c r="N783" i="58"/>
  <c r="M783" i="58"/>
  <c r="L783" i="58"/>
  <c r="K783" i="58"/>
  <c r="J783" i="58"/>
  <c r="I783" i="58"/>
  <c r="H783" i="58"/>
  <c r="G783" i="58"/>
  <c r="F783" i="58"/>
  <c r="E783" i="58"/>
  <c r="D783" i="58"/>
  <c r="Q778" i="58"/>
  <c r="P778" i="58"/>
  <c r="O778" i="58"/>
  <c r="N778" i="58"/>
  <c r="M778" i="58"/>
  <c r="L778" i="58"/>
  <c r="K778" i="58"/>
  <c r="J778" i="58"/>
  <c r="I778" i="58"/>
  <c r="H778" i="58"/>
  <c r="G778" i="58"/>
  <c r="F778" i="58"/>
  <c r="E778" i="58"/>
  <c r="D778" i="58"/>
  <c r="Q775" i="58"/>
  <c r="P775" i="58"/>
  <c r="O775" i="58"/>
  <c r="N775" i="58"/>
  <c r="M775" i="58"/>
  <c r="L775" i="58"/>
  <c r="K775" i="58"/>
  <c r="J775" i="58"/>
  <c r="I775" i="58"/>
  <c r="H775" i="58"/>
  <c r="G775" i="58"/>
  <c r="F775" i="58"/>
  <c r="E775" i="58"/>
  <c r="D775" i="58"/>
  <c r="Q773" i="58"/>
  <c r="P773" i="58"/>
  <c r="O773" i="58"/>
  <c r="N773" i="58"/>
  <c r="M773" i="58"/>
  <c r="L773" i="58"/>
  <c r="K773" i="58"/>
  <c r="J773" i="58"/>
  <c r="I773" i="58"/>
  <c r="H773" i="58"/>
  <c r="G773" i="58"/>
  <c r="F773" i="58"/>
  <c r="E773" i="58"/>
  <c r="D773" i="58"/>
  <c r="Q772" i="58"/>
  <c r="P772" i="58"/>
  <c r="O772" i="58"/>
  <c r="N772" i="58"/>
  <c r="M772" i="58"/>
  <c r="L772" i="58"/>
  <c r="K772" i="58"/>
  <c r="J772" i="58"/>
  <c r="I772" i="58"/>
  <c r="H772" i="58"/>
  <c r="G772" i="58"/>
  <c r="F772" i="58"/>
  <c r="E772" i="58"/>
  <c r="D772" i="58"/>
  <c r="Q768" i="58"/>
  <c r="P768" i="58"/>
  <c r="O768" i="58"/>
  <c r="N768" i="58"/>
  <c r="M768" i="58"/>
  <c r="L768" i="58"/>
  <c r="K768" i="58"/>
  <c r="J768" i="58"/>
  <c r="I768" i="58"/>
  <c r="H768" i="58"/>
  <c r="G768" i="58"/>
  <c r="F768" i="58"/>
  <c r="E768" i="58"/>
  <c r="D768" i="58"/>
  <c r="Q767" i="58"/>
  <c r="P767" i="58"/>
  <c r="O767" i="58"/>
  <c r="N767" i="58"/>
  <c r="M767" i="58"/>
  <c r="L767" i="58"/>
  <c r="K767" i="58"/>
  <c r="J767" i="58"/>
  <c r="I767" i="58"/>
  <c r="H767" i="58"/>
  <c r="G767" i="58"/>
  <c r="F767" i="58"/>
  <c r="E767" i="58"/>
  <c r="D767" i="58"/>
  <c r="Q765" i="58"/>
  <c r="P765" i="58"/>
  <c r="O765" i="58"/>
  <c r="N765" i="58"/>
  <c r="M765" i="58"/>
  <c r="L765" i="58"/>
  <c r="K765" i="58"/>
  <c r="J765" i="58"/>
  <c r="I765" i="58"/>
  <c r="H765" i="58"/>
  <c r="G765" i="58"/>
  <c r="F765" i="58"/>
  <c r="E765" i="58"/>
  <c r="D765" i="58"/>
  <c r="Q764" i="58"/>
  <c r="P764" i="58"/>
  <c r="O764" i="58"/>
  <c r="N764" i="58"/>
  <c r="M764" i="58"/>
  <c r="L764" i="58"/>
  <c r="K764" i="58"/>
  <c r="J764" i="58"/>
  <c r="I764" i="58"/>
  <c r="H764" i="58"/>
  <c r="G764" i="58"/>
  <c r="F764" i="58"/>
  <c r="E764" i="58"/>
  <c r="D764" i="58"/>
  <c r="Q760" i="58"/>
  <c r="P760" i="58"/>
  <c r="O760" i="58"/>
  <c r="N760" i="58"/>
  <c r="M760" i="58"/>
  <c r="L760" i="58"/>
  <c r="K760" i="58"/>
  <c r="J760" i="58"/>
  <c r="I760" i="58"/>
  <c r="H760" i="58"/>
  <c r="G760" i="58"/>
  <c r="F760" i="58"/>
  <c r="E760" i="58"/>
  <c r="D760" i="58"/>
  <c r="Q759" i="58"/>
  <c r="P759" i="58"/>
  <c r="O759" i="58"/>
  <c r="N759" i="58"/>
  <c r="M759" i="58"/>
  <c r="L759" i="58"/>
  <c r="K759" i="58"/>
  <c r="J759" i="58"/>
  <c r="I759" i="58"/>
  <c r="H759" i="58"/>
  <c r="G759" i="58"/>
  <c r="F759" i="58"/>
  <c r="E759" i="58"/>
  <c r="D759" i="58"/>
  <c r="Q757" i="58"/>
  <c r="P757" i="58"/>
  <c r="O757" i="58"/>
  <c r="N757" i="58"/>
  <c r="M757" i="58"/>
  <c r="L757" i="58"/>
  <c r="K757" i="58"/>
  <c r="J757" i="58"/>
  <c r="I757" i="58"/>
  <c r="H757" i="58"/>
  <c r="G757" i="58"/>
  <c r="F757" i="58"/>
  <c r="E757" i="58"/>
  <c r="D757" i="58"/>
  <c r="U756" i="58"/>
  <c r="Q756" i="58"/>
  <c r="P756" i="58"/>
  <c r="O756" i="58"/>
  <c r="N756" i="58"/>
  <c r="M756" i="58"/>
  <c r="L756" i="58"/>
  <c r="K756" i="58"/>
  <c r="J756" i="58"/>
  <c r="I756" i="58"/>
  <c r="H756" i="58"/>
  <c r="G756" i="58"/>
  <c r="F756" i="58"/>
  <c r="E756" i="58"/>
  <c r="D756" i="58"/>
  <c r="Q753" i="58"/>
  <c r="P753" i="58"/>
  <c r="O753" i="58"/>
  <c r="N753" i="58"/>
  <c r="M753" i="58"/>
  <c r="L753" i="58"/>
  <c r="K753" i="58"/>
  <c r="J753" i="58"/>
  <c r="I753" i="58"/>
  <c r="H753" i="58"/>
  <c r="G753" i="58"/>
  <c r="F753" i="58"/>
  <c r="E753" i="58"/>
  <c r="D753" i="58"/>
  <c r="Q752" i="58"/>
  <c r="P752" i="58"/>
  <c r="O752" i="58"/>
  <c r="N752" i="58"/>
  <c r="M752" i="58"/>
  <c r="L752" i="58"/>
  <c r="K752" i="58"/>
  <c r="J752" i="58"/>
  <c r="I752" i="58"/>
  <c r="H752" i="58"/>
  <c r="G752" i="58"/>
  <c r="F752" i="58"/>
  <c r="E752" i="58"/>
  <c r="D752" i="58"/>
  <c r="Q750" i="58"/>
  <c r="P750" i="58"/>
  <c r="O750" i="58"/>
  <c r="N750" i="58"/>
  <c r="M750" i="58"/>
  <c r="L750" i="58"/>
  <c r="K750" i="58"/>
  <c r="J750" i="58"/>
  <c r="I750" i="58"/>
  <c r="H750" i="58"/>
  <c r="G750" i="58"/>
  <c r="F750" i="58"/>
  <c r="E750" i="58"/>
  <c r="D750" i="58"/>
  <c r="Q749" i="58"/>
  <c r="P749" i="58"/>
  <c r="O749" i="58"/>
  <c r="N749" i="58"/>
  <c r="M749" i="58"/>
  <c r="L749" i="58"/>
  <c r="K749" i="58"/>
  <c r="J749" i="58"/>
  <c r="I749" i="58"/>
  <c r="H749" i="58"/>
  <c r="G749" i="58"/>
  <c r="F749" i="58"/>
  <c r="E749" i="58"/>
  <c r="D749" i="58"/>
  <c r="U746" i="58"/>
  <c r="U747" i="58" s="1"/>
  <c r="Q746" i="58"/>
  <c r="P746" i="58"/>
  <c r="O746" i="58"/>
  <c r="N746" i="58"/>
  <c r="M746" i="58"/>
  <c r="L746" i="58"/>
  <c r="K746" i="58"/>
  <c r="J746" i="58"/>
  <c r="I746" i="58"/>
  <c r="H746" i="58"/>
  <c r="G746" i="58"/>
  <c r="F746" i="58"/>
  <c r="E746" i="58"/>
  <c r="D746" i="58"/>
  <c r="U745" i="58"/>
  <c r="Q745" i="58"/>
  <c r="P745" i="58"/>
  <c r="O745" i="58"/>
  <c r="N745" i="58"/>
  <c r="M745" i="58"/>
  <c r="L745" i="58"/>
  <c r="K745" i="58"/>
  <c r="J745" i="58"/>
  <c r="I745" i="58"/>
  <c r="H745" i="58"/>
  <c r="G745" i="58"/>
  <c r="F745" i="58"/>
  <c r="E745" i="58"/>
  <c r="D745" i="58"/>
  <c r="Q743" i="58"/>
  <c r="P743" i="58"/>
  <c r="O743" i="58"/>
  <c r="N743" i="58"/>
  <c r="M743" i="58"/>
  <c r="L743" i="58"/>
  <c r="K743" i="58"/>
  <c r="J743" i="58"/>
  <c r="I743" i="58"/>
  <c r="H743" i="58"/>
  <c r="G743" i="58"/>
  <c r="F743" i="58"/>
  <c r="E743" i="58"/>
  <c r="D743" i="58"/>
  <c r="Q742" i="58"/>
  <c r="P742" i="58"/>
  <c r="O742" i="58"/>
  <c r="N742" i="58"/>
  <c r="M742" i="58"/>
  <c r="L742" i="58"/>
  <c r="K742" i="58"/>
  <c r="J742" i="58"/>
  <c r="I742" i="58"/>
  <c r="H742" i="58"/>
  <c r="G742" i="58"/>
  <c r="F742" i="58"/>
  <c r="E742" i="58"/>
  <c r="D742" i="58"/>
  <c r="Q739" i="58"/>
  <c r="P739" i="58"/>
  <c r="O739" i="58"/>
  <c r="N739" i="58"/>
  <c r="M739" i="58"/>
  <c r="L739" i="58"/>
  <c r="K739" i="58"/>
  <c r="J739" i="58"/>
  <c r="I739" i="58"/>
  <c r="H739" i="58"/>
  <c r="G739" i="58"/>
  <c r="F739" i="58"/>
  <c r="E739" i="58"/>
  <c r="D739" i="58"/>
  <c r="Q738" i="58"/>
  <c r="P738" i="58"/>
  <c r="O738" i="58"/>
  <c r="N738" i="58"/>
  <c r="M738" i="58"/>
  <c r="L738" i="58"/>
  <c r="K738" i="58"/>
  <c r="J738" i="58"/>
  <c r="I738" i="58"/>
  <c r="H738" i="58"/>
  <c r="G738" i="58"/>
  <c r="F738" i="58"/>
  <c r="E738" i="58"/>
  <c r="D738" i="58"/>
  <c r="Q736" i="58"/>
  <c r="P736" i="58"/>
  <c r="O736" i="58"/>
  <c r="N736" i="58"/>
  <c r="M736" i="58"/>
  <c r="L736" i="58"/>
  <c r="K736" i="58"/>
  <c r="J736" i="58"/>
  <c r="I736" i="58"/>
  <c r="H736" i="58"/>
  <c r="G736" i="58"/>
  <c r="F736" i="58"/>
  <c r="E736" i="58"/>
  <c r="D736" i="58"/>
  <c r="Q735" i="58"/>
  <c r="P735" i="58"/>
  <c r="O735" i="58"/>
  <c r="N735" i="58"/>
  <c r="M735" i="58"/>
  <c r="L735" i="58"/>
  <c r="K735" i="58"/>
  <c r="J735" i="58"/>
  <c r="I735" i="58"/>
  <c r="H735" i="58"/>
  <c r="G735" i="58"/>
  <c r="F735" i="58"/>
  <c r="E735" i="58"/>
  <c r="D735" i="58"/>
  <c r="U732" i="58"/>
  <c r="Q732" i="58"/>
  <c r="P732" i="58"/>
  <c r="O732" i="58"/>
  <c r="N732" i="58"/>
  <c r="M732" i="58"/>
  <c r="L732" i="58"/>
  <c r="K732" i="58"/>
  <c r="J732" i="58"/>
  <c r="I732" i="58"/>
  <c r="H732" i="58"/>
  <c r="G732" i="58"/>
  <c r="F732" i="58"/>
  <c r="E732" i="58"/>
  <c r="D732" i="58"/>
  <c r="U731" i="58"/>
  <c r="Q731" i="58"/>
  <c r="P731" i="58"/>
  <c r="O731" i="58"/>
  <c r="N731" i="58"/>
  <c r="M731" i="58"/>
  <c r="L731" i="58"/>
  <c r="K731" i="58"/>
  <c r="J731" i="58"/>
  <c r="I731" i="58"/>
  <c r="H731" i="58"/>
  <c r="G731" i="58"/>
  <c r="F731" i="58"/>
  <c r="E731" i="58"/>
  <c r="D731" i="58"/>
  <c r="Q726" i="58"/>
  <c r="P726" i="58"/>
  <c r="O726" i="58"/>
  <c r="N726" i="58"/>
  <c r="M726" i="58"/>
  <c r="L726" i="58"/>
  <c r="K726" i="58"/>
  <c r="J726" i="58"/>
  <c r="I726" i="58"/>
  <c r="H726" i="58"/>
  <c r="G726" i="58"/>
  <c r="F726" i="58"/>
  <c r="E726" i="58"/>
  <c r="D726" i="58"/>
  <c r="Q723" i="58"/>
  <c r="P723" i="58"/>
  <c r="O723" i="58"/>
  <c r="N723" i="58"/>
  <c r="M723" i="58"/>
  <c r="L723" i="58"/>
  <c r="K723" i="58"/>
  <c r="J723" i="58"/>
  <c r="I723" i="58"/>
  <c r="H723" i="58"/>
  <c r="G723" i="58"/>
  <c r="F723" i="58"/>
  <c r="E723" i="58"/>
  <c r="D723" i="58"/>
  <c r="Q721" i="58"/>
  <c r="P721" i="58"/>
  <c r="O721" i="58"/>
  <c r="N721" i="58"/>
  <c r="M721" i="58"/>
  <c r="L721" i="58"/>
  <c r="K721" i="58"/>
  <c r="J721" i="58"/>
  <c r="I721" i="58"/>
  <c r="H721" i="58"/>
  <c r="G721" i="58"/>
  <c r="F721" i="58"/>
  <c r="E721" i="58"/>
  <c r="D721" i="58"/>
  <c r="Q720" i="58"/>
  <c r="P720" i="58"/>
  <c r="O720" i="58"/>
  <c r="N720" i="58"/>
  <c r="M720" i="58"/>
  <c r="L720" i="58"/>
  <c r="K720" i="58"/>
  <c r="J720" i="58"/>
  <c r="I720" i="58"/>
  <c r="H720" i="58"/>
  <c r="G720" i="58"/>
  <c r="F720" i="58"/>
  <c r="E720" i="58"/>
  <c r="D720" i="58"/>
  <c r="Q716" i="58"/>
  <c r="P716" i="58"/>
  <c r="O716" i="58"/>
  <c r="N716" i="58"/>
  <c r="M716" i="58"/>
  <c r="L716" i="58"/>
  <c r="K716" i="58"/>
  <c r="J716" i="58"/>
  <c r="I716" i="58"/>
  <c r="H716" i="58"/>
  <c r="G716" i="58"/>
  <c r="F716" i="58"/>
  <c r="E716" i="58"/>
  <c r="D716" i="58"/>
  <c r="Q715" i="58"/>
  <c r="P715" i="58"/>
  <c r="O715" i="58"/>
  <c r="N715" i="58"/>
  <c r="M715" i="58"/>
  <c r="L715" i="58"/>
  <c r="K715" i="58"/>
  <c r="J715" i="58"/>
  <c r="I715" i="58"/>
  <c r="H715" i="58"/>
  <c r="G715" i="58"/>
  <c r="F715" i="58"/>
  <c r="E715" i="58"/>
  <c r="D715" i="58"/>
  <c r="Q713" i="58"/>
  <c r="P713" i="58"/>
  <c r="O713" i="58"/>
  <c r="N713" i="58"/>
  <c r="M713" i="58"/>
  <c r="L713" i="58"/>
  <c r="K713" i="58"/>
  <c r="J713" i="58"/>
  <c r="I713" i="58"/>
  <c r="H713" i="58"/>
  <c r="G713" i="58"/>
  <c r="F713" i="58"/>
  <c r="E713" i="58"/>
  <c r="D713" i="58"/>
  <c r="Q712" i="58"/>
  <c r="P712" i="58"/>
  <c r="O712" i="58"/>
  <c r="N712" i="58"/>
  <c r="M712" i="58"/>
  <c r="L712" i="58"/>
  <c r="K712" i="58"/>
  <c r="J712" i="58"/>
  <c r="I712" i="58"/>
  <c r="H712" i="58"/>
  <c r="G712" i="58"/>
  <c r="F712" i="58"/>
  <c r="E712" i="58"/>
  <c r="D712" i="58"/>
  <c r="Q708" i="58"/>
  <c r="P708" i="58"/>
  <c r="O708" i="58"/>
  <c r="N708" i="58"/>
  <c r="M708" i="58"/>
  <c r="L708" i="58"/>
  <c r="K708" i="58"/>
  <c r="J708" i="58"/>
  <c r="I708" i="58"/>
  <c r="H708" i="58"/>
  <c r="G708" i="58"/>
  <c r="F708" i="58"/>
  <c r="E708" i="58"/>
  <c r="D708" i="58"/>
  <c r="Q707" i="58"/>
  <c r="P707" i="58"/>
  <c r="O707" i="58"/>
  <c r="N707" i="58"/>
  <c r="M707" i="58"/>
  <c r="L707" i="58"/>
  <c r="K707" i="58"/>
  <c r="J707" i="58"/>
  <c r="I707" i="58"/>
  <c r="H707" i="58"/>
  <c r="G707" i="58"/>
  <c r="F707" i="58"/>
  <c r="E707" i="58"/>
  <c r="D707" i="58"/>
  <c r="Q705" i="58"/>
  <c r="P705" i="58"/>
  <c r="O705" i="58"/>
  <c r="N705" i="58"/>
  <c r="M705" i="58"/>
  <c r="L705" i="58"/>
  <c r="K705" i="58"/>
  <c r="J705" i="58"/>
  <c r="I705" i="58"/>
  <c r="H705" i="58"/>
  <c r="G705" i="58"/>
  <c r="F705" i="58"/>
  <c r="E705" i="58"/>
  <c r="D705" i="58"/>
  <c r="U704" i="58"/>
  <c r="Q704" i="58"/>
  <c r="P704" i="58"/>
  <c r="O704" i="58"/>
  <c r="N704" i="58"/>
  <c r="M704" i="58"/>
  <c r="L704" i="58"/>
  <c r="K704" i="58"/>
  <c r="J704" i="58"/>
  <c r="I704" i="58"/>
  <c r="H704" i="58"/>
  <c r="G704" i="58"/>
  <c r="F704" i="58"/>
  <c r="E704" i="58"/>
  <c r="D704" i="58"/>
  <c r="Q701" i="58"/>
  <c r="P701" i="58"/>
  <c r="O701" i="58"/>
  <c r="N701" i="58"/>
  <c r="M701" i="58"/>
  <c r="L701" i="58"/>
  <c r="K701" i="58"/>
  <c r="J701" i="58"/>
  <c r="I701" i="58"/>
  <c r="H701" i="58"/>
  <c r="G701" i="58"/>
  <c r="F701" i="58"/>
  <c r="E701" i="58"/>
  <c r="D701" i="58"/>
  <c r="Q700" i="58"/>
  <c r="P700" i="58"/>
  <c r="O700" i="58"/>
  <c r="N700" i="58"/>
  <c r="M700" i="58"/>
  <c r="L700" i="58"/>
  <c r="K700" i="58"/>
  <c r="J700" i="58"/>
  <c r="I700" i="58"/>
  <c r="H700" i="58"/>
  <c r="G700" i="58"/>
  <c r="F700" i="58"/>
  <c r="E700" i="58"/>
  <c r="D700" i="58"/>
  <c r="Q698" i="58"/>
  <c r="P698" i="58"/>
  <c r="O698" i="58"/>
  <c r="N698" i="58"/>
  <c r="M698" i="58"/>
  <c r="L698" i="58"/>
  <c r="K698" i="58"/>
  <c r="J698" i="58"/>
  <c r="I698" i="58"/>
  <c r="H698" i="58"/>
  <c r="G698" i="58"/>
  <c r="F698" i="58"/>
  <c r="E698" i="58"/>
  <c r="D698" i="58"/>
  <c r="Q697" i="58"/>
  <c r="P697" i="58"/>
  <c r="O697" i="58"/>
  <c r="N697" i="58"/>
  <c r="M697" i="58"/>
  <c r="L697" i="58"/>
  <c r="K697" i="58"/>
  <c r="J697" i="58"/>
  <c r="I697" i="58"/>
  <c r="H697" i="58"/>
  <c r="G697" i="58"/>
  <c r="F697" i="58"/>
  <c r="E697" i="58"/>
  <c r="D697" i="58"/>
  <c r="U694" i="58"/>
  <c r="U695" i="58" s="1"/>
  <c r="Q694" i="58"/>
  <c r="P694" i="58"/>
  <c r="O694" i="58"/>
  <c r="N694" i="58"/>
  <c r="M694" i="58"/>
  <c r="L694" i="58"/>
  <c r="K694" i="58"/>
  <c r="J694" i="58"/>
  <c r="I694" i="58"/>
  <c r="H694" i="58"/>
  <c r="G694" i="58"/>
  <c r="F694" i="58"/>
  <c r="E694" i="58"/>
  <c r="D694" i="58"/>
  <c r="U693" i="58"/>
  <c r="Q693" i="58"/>
  <c r="P693" i="58"/>
  <c r="O693" i="58"/>
  <c r="N693" i="58"/>
  <c r="M693" i="58"/>
  <c r="L693" i="58"/>
  <c r="K693" i="58"/>
  <c r="J693" i="58"/>
  <c r="I693" i="58"/>
  <c r="H693" i="58"/>
  <c r="G693" i="58"/>
  <c r="F693" i="58"/>
  <c r="E693" i="58"/>
  <c r="D693" i="58"/>
  <c r="Q691" i="58"/>
  <c r="P691" i="58"/>
  <c r="O691" i="58"/>
  <c r="N691" i="58"/>
  <c r="M691" i="58"/>
  <c r="L691" i="58"/>
  <c r="K691" i="58"/>
  <c r="J691" i="58"/>
  <c r="I691" i="58"/>
  <c r="H691" i="58"/>
  <c r="G691" i="58"/>
  <c r="F691" i="58"/>
  <c r="E691" i="58"/>
  <c r="D691" i="58"/>
  <c r="Q690" i="58"/>
  <c r="P690" i="58"/>
  <c r="O690" i="58"/>
  <c r="N690" i="58"/>
  <c r="M690" i="58"/>
  <c r="L690" i="58"/>
  <c r="K690" i="58"/>
  <c r="J690" i="58"/>
  <c r="I690" i="58"/>
  <c r="H690" i="58"/>
  <c r="G690" i="58"/>
  <c r="F690" i="58"/>
  <c r="E690" i="58"/>
  <c r="D690" i="58"/>
  <c r="Q687" i="58"/>
  <c r="P687" i="58"/>
  <c r="O687" i="58"/>
  <c r="N687" i="58"/>
  <c r="M687" i="58"/>
  <c r="L687" i="58"/>
  <c r="K687" i="58"/>
  <c r="J687" i="58"/>
  <c r="I687" i="58"/>
  <c r="H687" i="58"/>
  <c r="G687" i="58"/>
  <c r="F687" i="58"/>
  <c r="E687" i="58"/>
  <c r="D687" i="58"/>
  <c r="Q686" i="58"/>
  <c r="P686" i="58"/>
  <c r="O686" i="58"/>
  <c r="N686" i="58"/>
  <c r="M686" i="58"/>
  <c r="L686" i="58"/>
  <c r="K686" i="58"/>
  <c r="J686" i="58"/>
  <c r="I686" i="58"/>
  <c r="H686" i="58"/>
  <c r="G686" i="58"/>
  <c r="F686" i="58"/>
  <c r="E686" i="58"/>
  <c r="D686" i="58"/>
  <c r="Q684" i="58"/>
  <c r="P684" i="58"/>
  <c r="O684" i="58"/>
  <c r="N684" i="58"/>
  <c r="M684" i="58"/>
  <c r="L684" i="58"/>
  <c r="K684" i="58"/>
  <c r="J684" i="58"/>
  <c r="I684" i="58"/>
  <c r="H684" i="58"/>
  <c r="G684" i="58"/>
  <c r="F684" i="58"/>
  <c r="E684" i="58"/>
  <c r="D684" i="58"/>
  <c r="Q683" i="58"/>
  <c r="P683" i="58"/>
  <c r="O683" i="58"/>
  <c r="N683" i="58"/>
  <c r="M683" i="58"/>
  <c r="L683" i="58"/>
  <c r="K683" i="58"/>
  <c r="J683" i="58"/>
  <c r="I683" i="58"/>
  <c r="H683" i="58"/>
  <c r="G683" i="58"/>
  <c r="F683" i="58"/>
  <c r="E683" i="58"/>
  <c r="D683" i="58"/>
  <c r="U680" i="58"/>
  <c r="Q680" i="58"/>
  <c r="P680" i="58"/>
  <c r="O680" i="58"/>
  <c r="N680" i="58"/>
  <c r="M680" i="58"/>
  <c r="L680" i="58"/>
  <c r="K680" i="58"/>
  <c r="J680" i="58"/>
  <c r="I680" i="58"/>
  <c r="H680" i="58"/>
  <c r="G680" i="58"/>
  <c r="F680" i="58"/>
  <c r="E680" i="58"/>
  <c r="D680" i="58"/>
  <c r="U679" i="58"/>
  <c r="Q679" i="58"/>
  <c r="P679" i="58"/>
  <c r="O679" i="58"/>
  <c r="N679" i="58"/>
  <c r="M679" i="58"/>
  <c r="L679" i="58"/>
  <c r="K679" i="58"/>
  <c r="J679" i="58"/>
  <c r="I679" i="58"/>
  <c r="H679" i="58"/>
  <c r="G679" i="58"/>
  <c r="F679" i="58"/>
  <c r="E679" i="58"/>
  <c r="D679" i="58"/>
  <c r="Q674" i="58"/>
  <c r="P674" i="58"/>
  <c r="O674" i="58"/>
  <c r="N674" i="58"/>
  <c r="M674" i="58"/>
  <c r="L674" i="58"/>
  <c r="K674" i="58"/>
  <c r="J674" i="58"/>
  <c r="I674" i="58"/>
  <c r="H674" i="58"/>
  <c r="G674" i="58"/>
  <c r="F674" i="58"/>
  <c r="E674" i="58"/>
  <c r="D674" i="58"/>
  <c r="Q671" i="58"/>
  <c r="P671" i="58"/>
  <c r="O671" i="58"/>
  <c r="N671" i="58"/>
  <c r="M671" i="58"/>
  <c r="L671" i="58"/>
  <c r="K671" i="58"/>
  <c r="J671" i="58"/>
  <c r="I671" i="58"/>
  <c r="H671" i="58"/>
  <c r="G671" i="58"/>
  <c r="F671" i="58"/>
  <c r="E671" i="58"/>
  <c r="D671" i="58"/>
  <c r="Q669" i="58"/>
  <c r="P669" i="58"/>
  <c r="O669" i="58"/>
  <c r="N669" i="58"/>
  <c r="M669" i="58"/>
  <c r="L669" i="58"/>
  <c r="K669" i="58"/>
  <c r="J669" i="58"/>
  <c r="I669" i="58"/>
  <c r="H669" i="58"/>
  <c r="G669" i="58"/>
  <c r="F669" i="58"/>
  <c r="E669" i="58"/>
  <c r="D669" i="58"/>
  <c r="Q668" i="58"/>
  <c r="P668" i="58"/>
  <c r="O668" i="58"/>
  <c r="N668" i="58"/>
  <c r="M668" i="58"/>
  <c r="L668" i="58"/>
  <c r="K668" i="58"/>
  <c r="J668" i="58"/>
  <c r="I668" i="58"/>
  <c r="H668" i="58"/>
  <c r="G668" i="58"/>
  <c r="F668" i="58"/>
  <c r="E668" i="58"/>
  <c r="D668" i="58"/>
  <c r="Q664" i="58"/>
  <c r="P664" i="58"/>
  <c r="O664" i="58"/>
  <c r="N664" i="58"/>
  <c r="M664" i="58"/>
  <c r="L664" i="58"/>
  <c r="K664" i="58"/>
  <c r="J664" i="58"/>
  <c r="I664" i="58"/>
  <c r="H664" i="58"/>
  <c r="G664" i="58"/>
  <c r="F664" i="58"/>
  <c r="E664" i="58"/>
  <c r="D664" i="58"/>
  <c r="Q663" i="58"/>
  <c r="P663" i="58"/>
  <c r="O663" i="58"/>
  <c r="N663" i="58"/>
  <c r="M663" i="58"/>
  <c r="L663" i="58"/>
  <c r="K663" i="58"/>
  <c r="J663" i="58"/>
  <c r="I663" i="58"/>
  <c r="H663" i="58"/>
  <c r="G663" i="58"/>
  <c r="F663" i="58"/>
  <c r="E663" i="58"/>
  <c r="D663" i="58"/>
  <c r="Q661" i="58"/>
  <c r="P661" i="58"/>
  <c r="O661" i="58"/>
  <c r="N661" i="58"/>
  <c r="M661" i="58"/>
  <c r="L661" i="58"/>
  <c r="K661" i="58"/>
  <c r="J661" i="58"/>
  <c r="I661" i="58"/>
  <c r="H661" i="58"/>
  <c r="G661" i="58"/>
  <c r="F661" i="58"/>
  <c r="E661" i="58"/>
  <c r="D661" i="58"/>
  <c r="Q660" i="58"/>
  <c r="P660" i="58"/>
  <c r="O660" i="58"/>
  <c r="N660" i="58"/>
  <c r="M660" i="58"/>
  <c r="L660" i="58"/>
  <c r="K660" i="58"/>
  <c r="J660" i="58"/>
  <c r="I660" i="58"/>
  <c r="H660" i="58"/>
  <c r="G660" i="58"/>
  <c r="F660" i="58"/>
  <c r="E660" i="58"/>
  <c r="D660" i="58"/>
  <c r="Q656" i="58"/>
  <c r="P656" i="58"/>
  <c r="O656" i="58"/>
  <c r="N656" i="58"/>
  <c r="M656" i="58"/>
  <c r="L656" i="58"/>
  <c r="K656" i="58"/>
  <c r="J656" i="58"/>
  <c r="I656" i="58"/>
  <c r="H656" i="58"/>
  <c r="G656" i="58"/>
  <c r="F656" i="58"/>
  <c r="E656" i="58"/>
  <c r="D656" i="58"/>
  <c r="Q655" i="58"/>
  <c r="P655" i="58"/>
  <c r="O655" i="58"/>
  <c r="N655" i="58"/>
  <c r="M655" i="58"/>
  <c r="L655" i="58"/>
  <c r="K655" i="58"/>
  <c r="J655" i="58"/>
  <c r="I655" i="58"/>
  <c r="H655" i="58"/>
  <c r="G655" i="58"/>
  <c r="F655" i="58"/>
  <c r="E655" i="58"/>
  <c r="D655" i="58"/>
  <c r="Q653" i="58"/>
  <c r="P653" i="58"/>
  <c r="O653" i="58"/>
  <c r="N653" i="58"/>
  <c r="M653" i="58"/>
  <c r="L653" i="58"/>
  <c r="K653" i="58"/>
  <c r="J653" i="58"/>
  <c r="I653" i="58"/>
  <c r="H653" i="58"/>
  <c r="G653" i="58"/>
  <c r="F653" i="58"/>
  <c r="E653" i="58"/>
  <c r="D653" i="58"/>
  <c r="U652" i="58"/>
  <c r="Q652" i="58"/>
  <c r="P652" i="58"/>
  <c r="O652" i="58"/>
  <c r="N652" i="58"/>
  <c r="M652" i="58"/>
  <c r="L652" i="58"/>
  <c r="K652" i="58"/>
  <c r="J652" i="58"/>
  <c r="I652" i="58"/>
  <c r="H652" i="58"/>
  <c r="G652" i="58"/>
  <c r="F652" i="58"/>
  <c r="E652" i="58"/>
  <c r="D652" i="58"/>
  <c r="Q649" i="58"/>
  <c r="P649" i="58"/>
  <c r="O649" i="58"/>
  <c r="N649" i="58"/>
  <c r="M649" i="58"/>
  <c r="L649" i="58"/>
  <c r="K649" i="58"/>
  <c r="J649" i="58"/>
  <c r="I649" i="58"/>
  <c r="H649" i="58"/>
  <c r="G649" i="58"/>
  <c r="F649" i="58"/>
  <c r="E649" i="58"/>
  <c r="D649" i="58"/>
  <c r="Q648" i="58"/>
  <c r="P648" i="58"/>
  <c r="O648" i="58"/>
  <c r="N648" i="58"/>
  <c r="M648" i="58"/>
  <c r="L648" i="58"/>
  <c r="K648" i="58"/>
  <c r="J648" i="58"/>
  <c r="I648" i="58"/>
  <c r="H648" i="58"/>
  <c r="G648" i="58"/>
  <c r="F648" i="58"/>
  <c r="E648" i="58"/>
  <c r="D648" i="58"/>
  <c r="Q646" i="58"/>
  <c r="P646" i="58"/>
  <c r="O646" i="58"/>
  <c r="N646" i="58"/>
  <c r="M646" i="58"/>
  <c r="L646" i="58"/>
  <c r="K646" i="58"/>
  <c r="J646" i="58"/>
  <c r="I646" i="58"/>
  <c r="H646" i="58"/>
  <c r="G646" i="58"/>
  <c r="F646" i="58"/>
  <c r="E646" i="58"/>
  <c r="D646" i="58"/>
  <c r="Q645" i="58"/>
  <c r="P645" i="58"/>
  <c r="O645" i="58"/>
  <c r="N645" i="58"/>
  <c r="M645" i="58"/>
  <c r="L645" i="58"/>
  <c r="K645" i="58"/>
  <c r="J645" i="58"/>
  <c r="I645" i="58"/>
  <c r="H645" i="58"/>
  <c r="G645" i="58"/>
  <c r="F645" i="58"/>
  <c r="E645" i="58"/>
  <c r="D645" i="58"/>
  <c r="U642" i="58"/>
  <c r="U643" i="58" s="1"/>
  <c r="Q642" i="58"/>
  <c r="P642" i="58"/>
  <c r="O642" i="58"/>
  <c r="N642" i="58"/>
  <c r="M642" i="58"/>
  <c r="L642" i="58"/>
  <c r="K642" i="58"/>
  <c r="J642" i="58"/>
  <c r="I642" i="58"/>
  <c r="H642" i="58"/>
  <c r="G642" i="58"/>
  <c r="F642" i="58"/>
  <c r="E642" i="58"/>
  <c r="D642" i="58"/>
  <c r="U641" i="58"/>
  <c r="Q641" i="58"/>
  <c r="P641" i="58"/>
  <c r="O641" i="58"/>
  <c r="N641" i="58"/>
  <c r="M641" i="58"/>
  <c r="L641" i="58"/>
  <c r="K641" i="58"/>
  <c r="J641" i="58"/>
  <c r="I641" i="58"/>
  <c r="H641" i="58"/>
  <c r="G641" i="58"/>
  <c r="F641" i="58"/>
  <c r="E641" i="58"/>
  <c r="D641" i="58"/>
  <c r="Q639" i="58"/>
  <c r="P639" i="58"/>
  <c r="O639" i="58"/>
  <c r="N639" i="58"/>
  <c r="M639" i="58"/>
  <c r="L639" i="58"/>
  <c r="K639" i="58"/>
  <c r="J639" i="58"/>
  <c r="I639" i="58"/>
  <c r="H639" i="58"/>
  <c r="G639" i="58"/>
  <c r="F639" i="58"/>
  <c r="E639" i="58"/>
  <c r="D639" i="58"/>
  <c r="Q638" i="58"/>
  <c r="P638" i="58"/>
  <c r="O638" i="58"/>
  <c r="N638" i="58"/>
  <c r="M638" i="58"/>
  <c r="L638" i="58"/>
  <c r="K638" i="58"/>
  <c r="J638" i="58"/>
  <c r="I638" i="58"/>
  <c r="H638" i="58"/>
  <c r="G638" i="58"/>
  <c r="F638" i="58"/>
  <c r="E638" i="58"/>
  <c r="D638" i="58"/>
  <c r="Q635" i="58"/>
  <c r="P635" i="58"/>
  <c r="O635" i="58"/>
  <c r="N635" i="58"/>
  <c r="M635" i="58"/>
  <c r="L635" i="58"/>
  <c r="K635" i="58"/>
  <c r="J635" i="58"/>
  <c r="I635" i="58"/>
  <c r="H635" i="58"/>
  <c r="G635" i="58"/>
  <c r="F635" i="58"/>
  <c r="E635" i="58"/>
  <c r="D635" i="58"/>
  <c r="Q634" i="58"/>
  <c r="P634" i="58"/>
  <c r="O634" i="58"/>
  <c r="N634" i="58"/>
  <c r="M634" i="58"/>
  <c r="L634" i="58"/>
  <c r="K634" i="58"/>
  <c r="J634" i="58"/>
  <c r="I634" i="58"/>
  <c r="H634" i="58"/>
  <c r="G634" i="58"/>
  <c r="F634" i="58"/>
  <c r="E634" i="58"/>
  <c r="D634" i="58"/>
  <c r="Q632" i="58"/>
  <c r="P632" i="58"/>
  <c r="O632" i="58"/>
  <c r="N632" i="58"/>
  <c r="M632" i="58"/>
  <c r="L632" i="58"/>
  <c r="K632" i="58"/>
  <c r="J632" i="58"/>
  <c r="I632" i="58"/>
  <c r="H632" i="58"/>
  <c r="G632" i="58"/>
  <c r="F632" i="58"/>
  <c r="E632" i="58"/>
  <c r="D632" i="58"/>
  <c r="Q631" i="58"/>
  <c r="P631" i="58"/>
  <c r="O631" i="58"/>
  <c r="N631" i="58"/>
  <c r="M631" i="58"/>
  <c r="L631" i="58"/>
  <c r="K631" i="58"/>
  <c r="J631" i="58"/>
  <c r="I631" i="58"/>
  <c r="H631" i="58"/>
  <c r="G631" i="58"/>
  <c r="F631" i="58"/>
  <c r="E631" i="58"/>
  <c r="D631" i="58"/>
  <c r="U628" i="58"/>
  <c r="Q628" i="58"/>
  <c r="P628" i="58"/>
  <c r="O628" i="58"/>
  <c r="N628" i="58"/>
  <c r="M628" i="58"/>
  <c r="L628" i="58"/>
  <c r="K628" i="58"/>
  <c r="J628" i="58"/>
  <c r="I628" i="58"/>
  <c r="H628" i="58"/>
  <c r="G628" i="58"/>
  <c r="F628" i="58"/>
  <c r="E628" i="58"/>
  <c r="D628" i="58"/>
  <c r="U627" i="58"/>
  <c r="Q627" i="58"/>
  <c r="P627" i="58"/>
  <c r="O627" i="58"/>
  <c r="N627" i="58"/>
  <c r="M627" i="58"/>
  <c r="L627" i="58"/>
  <c r="K627" i="58"/>
  <c r="J627" i="58"/>
  <c r="I627" i="58"/>
  <c r="H627" i="58"/>
  <c r="G627" i="58"/>
  <c r="F627" i="58"/>
  <c r="E627" i="58"/>
  <c r="D627" i="58"/>
  <c r="Q622" i="58"/>
  <c r="P622" i="58"/>
  <c r="O622" i="58"/>
  <c r="N622" i="58"/>
  <c r="M622" i="58"/>
  <c r="L622" i="58"/>
  <c r="K622" i="58"/>
  <c r="J622" i="58"/>
  <c r="I622" i="58"/>
  <c r="H622" i="58"/>
  <c r="G622" i="58"/>
  <c r="F622" i="58"/>
  <c r="E622" i="58"/>
  <c r="D622" i="58"/>
  <c r="Q619" i="58"/>
  <c r="P619" i="58"/>
  <c r="O619" i="58"/>
  <c r="N619" i="58"/>
  <c r="M619" i="58"/>
  <c r="L619" i="58"/>
  <c r="K619" i="58"/>
  <c r="J619" i="58"/>
  <c r="I619" i="58"/>
  <c r="H619" i="58"/>
  <c r="G619" i="58"/>
  <c r="F619" i="58"/>
  <c r="E619" i="58"/>
  <c r="D619" i="58"/>
  <c r="Q617" i="58"/>
  <c r="P617" i="58"/>
  <c r="O617" i="58"/>
  <c r="N617" i="58"/>
  <c r="M617" i="58"/>
  <c r="L617" i="58"/>
  <c r="K617" i="58"/>
  <c r="J617" i="58"/>
  <c r="I617" i="58"/>
  <c r="H617" i="58"/>
  <c r="G617" i="58"/>
  <c r="F617" i="58"/>
  <c r="E617" i="58"/>
  <c r="D617" i="58"/>
  <c r="Q616" i="58"/>
  <c r="P616" i="58"/>
  <c r="O616" i="58"/>
  <c r="N616" i="58"/>
  <c r="M616" i="58"/>
  <c r="L616" i="58"/>
  <c r="K616" i="58"/>
  <c r="J616" i="58"/>
  <c r="I616" i="58"/>
  <c r="H616" i="58"/>
  <c r="G616" i="58"/>
  <c r="F616" i="58"/>
  <c r="E616" i="58"/>
  <c r="D616" i="58"/>
  <c r="Q612" i="58"/>
  <c r="P612" i="58"/>
  <c r="O612" i="58"/>
  <c r="N612" i="58"/>
  <c r="M612" i="58"/>
  <c r="L612" i="58"/>
  <c r="K612" i="58"/>
  <c r="J612" i="58"/>
  <c r="I612" i="58"/>
  <c r="H612" i="58"/>
  <c r="G612" i="58"/>
  <c r="F612" i="58"/>
  <c r="E612" i="58"/>
  <c r="D612" i="58"/>
  <c r="Q611" i="58"/>
  <c r="P611" i="58"/>
  <c r="O611" i="58"/>
  <c r="N611" i="58"/>
  <c r="M611" i="58"/>
  <c r="L611" i="58"/>
  <c r="K611" i="58"/>
  <c r="J611" i="58"/>
  <c r="I611" i="58"/>
  <c r="H611" i="58"/>
  <c r="G611" i="58"/>
  <c r="F611" i="58"/>
  <c r="E611" i="58"/>
  <c r="D611" i="58"/>
  <c r="Q609" i="58"/>
  <c r="P609" i="58"/>
  <c r="O609" i="58"/>
  <c r="N609" i="58"/>
  <c r="M609" i="58"/>
  <c r="L609" i="58"/>
  <c r="K609" i="58"/>
  <c r="J609" i="58"/>
  <c r="I609" i="58"/>
  <c r="H609" i="58"/>
  <c r="G609" i="58"/>
  <c r="F609" i="58"/>
  <c r="E609" i="58"/>
  <c r="D609" i="58"/>
  <c r="Q608" i="58"/>
  <c r="P608" i="58"/>
  <c r="O608" i="58"/>
  <c r="N608" i="58"/>
  <c r="M608" i="58"/>
  <c r="L608" i="58"/>
  <c r="K608" i="58"/>
  <c r="J608" i="58"/>
  <c r="I608" i="58"/>
  <c r="H608" i="58"/>
  <c r="G608" i="58"/>
  <c r="F608" i="58"/>
  <c r="E608" i="58"/>
  <c r="D608" i="58"/>
  <c r="Q604" i="58"/>
  <c r="P604" i="58"/>
  <c r="O604" i="58"/>
  <c r="N604" i="58"/>
  <c r="M604" i="58"/>
  <c r="L604" i="58"/>
  <c r="K604" i="58"/>
  <c r="J604" i="58"/>
  <c r="I604" i="58"/>
  <c r="H604" i="58"/>
  <c r="G604" i="58"/>
  <c r="F604" i="58"/>
  <c r="E604" i="58"/>
  <c r="D604" i="58"/>
  <c r="Q603" i="58"/>
  <c r="P603" i="58"/>
  <c r="O603" i="58"/>
  <c r="N603" i="58"/>
  <c r="M603" i="58"/>
  <c r="L603" i="58"/>
  <c r="K603" i="58"/>
  <c r="J603" i="58"/>
  <c r="I603" i="58"/>
  <c r="H603" i="58"/>
  <c r="G603" i="58"/>
  <c r="F603" i="58"/>
  <c r="E603" i="58"/>
  <c r="D603" i="58"/>
  <c r="Q601" i="58"/>
  <c r="P601" i="58"/>
  <c r="O601" i="58"/>
  <c r="N601" i="58"/>
  <c r="M601" i="58"/>
  <c r="L601" i="58"/>
  <c r="K601" i="58"/>
  <c r="J601" i="58"/>
  <c r="I601" i="58"/>
  <c r="H601" i="58"/>
  <c r="G601" i="58"/>
  <c r="F601" i="58"/>
  <c r="E601" i="58"/>
  <c r="D601" i="58"/>
  <c r="U600" i="58"/>
  <c r="Q600" i="58"/>
  <c r="P600" i="58"/>
  <c r="O600" i="58"/>
  <c r="N600" i="58"/>
  <c r="M600" i="58"/>
  <c r="L600" i="58"/>
  <c r="K600" i="58"/>
  <c r="J600" i="58"/>
  <c r="I600" i="58"/>
  <c r="H600" i="58"/>
  <c r="G600" i="58"/>
  <c r="F600" i="58"/>
  <c r="E600" i="58"/>
  <c r="D600" i="58"/>
  <c r="Q597" i="58"/>
  <c r="P597" i="58"/>
  <c r="O597" i="58"/>
  <c r="N597" i="58"/>
  <c r="M597" i="58"/>
  <c r="L597" i="58"/>
  <c r="K597" i="58"/>
  <c r="J597" i="58"/>
  <c r="I597" i="58"/>
  <c r="H597" i="58"/>
  <c r="G597" i="58"/>
  <c r="F597" i="58"/>
  <c r="E597" i="58"/>
  <c r="D597" i="58"/>
  <c r="Q596" i="58"/>
  <c r="P596" i="58"/>
  <c r="O596" i="58"/>
  <c r="N596" i="58"/>
  <c r="M596" i="58"/>
  <c r="L596" i="58"/>
  <c r="K596" i="58"/>
  <c r="J596" i="58"/>
  <c r="I596" i="58"/>
  <c r="H596" i="58"/>
  <c r="G596" i="58"/>
  <c r="F596" i="58"/>
  <c r="E596" i="58"/>
  <c r="D596" i="58"/>
  <c r="Q594" i="58"/>
  <c r="P594" i="58"/>
  <c r="O594" i="58"/>
  <c r="N594" i="58"/>
  <c r="M594" i="58"/>
  <c r="L594" i="58"/>
  <c r="K594" i="58"/>
  <c r="J594" i="58"/>
  <c r="I594" i="58"/>
  <c r="H594" i="58"/>
  <c r="G594" i="58"/>
  <c r="F594" i="58"/>
  <c r="E594" i="58"/>
  <c r="D594" i="58"/>
  <c r="Q593" i="58"/>
  <c r="P593" i="58"/>
  <c r="O593" i="58"/>
  <c r="N593" i="58"/>
  <c r="M593" i="58"/>
  <c r="L593" i="58"/>
  <c r="K593" i="58"/>
  <c r="J593" i="58"/>
  <c r="I593" i="58"/>
  <c r="H593" i="58"/>
  <c r="G593" i="58"/>
  <c r="F593" i="58"/>
  <c r="E593" i="58"/>
  <c r="D593" i="58"/>
  <c r="U590" i="58"/>
  <c r="U591" i="58" s="1"/>
  <c r="Q590" i="58"/>
  <c r="P590" i="58"/>
  <c r="O590" i="58"/>
  <c r="N590" i="58"/>
  <c r="M590" i="58"/>
  <c r="L590" i="58"/>
  <c r="K590" i="58"/>
  <c r="J590" i="58"/>
  <c r="I590" i="58"/>
  <c r="H590" i="58"/>
  <c r="G590" i="58"/>
  <c r="F590" i="58"/>
  <c r="E590" i="58"/>
  <c r="D590" i="58"/>
  <c r="U589" i="58"/>
  <c r="Q589" i="58"/>
  <c r="P589" i="58"/>
  <c r="O589" i="58"/>
  <c r="N589" i="58"/>
  <c r="M589" i="58"/>
  <c r="L589" i="58"/>
  <c r="K589" i="58"/>
  <c r="J589" i="58"/>
  <c r="I589" i="58"/>
  <c r="H589" i="58"/>
  <c r="G589" i="58"/>
  <c r="F589" i="58"/>
  <c r="E589" i="58"/>
  <c r="D589" i="58"/>
  <c r="Q587" i="58"/>
  <c r="P587" i="58"/>
  <c r="O587" i="58"/>
  <c r="N587" i="58"/>
  <c r="M587" i="58"/>
  <c r="L587" i="58"/>
  <c r="K587" i="58"/>
  <c r="J587" i="58"/>
  <c r="I587" i="58"/>
  <c r="H587" i="58"/>
  <c r="G587" i="58"/>
  <c r="F587" i="58"/>
  <c r="E587" i="58"/>
  <c r="D587" i="58"/>
  <c r="Q586" i="58"/>
  <c r="P586" i="58"/>
  <c r="O586" i="58"/>
  <c r="N586" i="58"/>
  <c r="M586" i="58"/>
  <c r="L586" i="58"/>
  <c r="K586" i="58"/>
  <c r="J586" i="58"/>
  <c r="I586" i="58"/>
  <c r="H586" i="58"/>
  <c r="G586" i="58"/>
  <c r="F586" i="58"/>
  <c r="E586" i="58"/>
  <c r="D586" i="58"/>
  <c r="Q583" i="58"/>
  <c r="P583" i="58"/>
  <c r="O583" i="58"/>
  <c r="N583" i="58"/>
  <c r="M583" i="58"/>
  <c r="L583" i="58"/>
  <c r="K583" i="58"/>
  <c r="J583" i="58"/>
  <c r="I583" i="58"/>
  <c r="H583" i="58"/>
  <c r="G583" i="58"/>
  <c r="F583" i="58"/>
  <c r="E583" i="58"/>
  <c r="D583" i="58"/>
  <c r="Q582" i="58"/>
  <c r="P582" i="58"/>
  <c r="O582" i="58"/>
  <c r="N582" i="58"/>
  <c r="M582" i="58"/>
  <c r="L582" i="58"/>
  <c r="K582" i="58"/>
  <c r="J582" i="58"/>
  <c r="I582" i="58"/>
  <c r="H582" i="58"/>
  <c r="G582" i="58"/>
  <c r="F582" i="58"/>
  <c r="E582" i="58"/>
  <c r="D582" i="58"/>
  <c r="Q580" i="58"/>
  <c r="P580" i="58"/>
  <c r="O580" i="58"/>
  <c r="N580" i="58"/>
  <c r="M580" i="58"/>
  <c r="L580" i="58"/>
  <c r="K580" i="58"/>
  <c r="J580" i="58"/>
  <c r="I580" i="58"/>
  <c r="H580" i="58"/>
  <c r="G580" i="58"/>
  <c r="F580" i="58"/>
  <c r="E580" i="58"/>
  <c r="D580" i="58"/>
  <c r="Q579" i="58"/>
  <c r="P579" i="58"/>
  <c r="O579" i="58"/>
  <c r="N579" i="58"/>
  <c r="M579" i="58"/>
  <c r="L579" i="58"/>
  <c r="K579" i="58"/>
  <c r="J579" i="58"/>
  <c r="I579" i="58"/>
  <c r="H579" i="58"/>
  <c r="G579" i="58"/>
  <c r="F579" i="58"/>
  <c r="E579" i="58"/>
  <c r="D579" i="58"/>
  <c r="U576" i="58"/>
  <c r="Q576" i="58"/>
  <c r="P576" i="58"/>
  <c r="O576" i="58"/>
  <c r="N576" i="58"/>
  <c r="M576" i="58"/>
  <c r="L576" i="58"/>
  <c r="K576" i="58"/>
  <c r="J576" i="58"/>
  <c r="I576" i="58"/>
  <c r="H576" i="58"/>
  <c r="G576" i="58"/>
  <c r="F576" i="58"/>
  <c r="E576" i="58"/>
  <c r="D576" i="58"/>
  <c r="U575" i="58"/>
  <c r="Q575" i="58"/>
  <c r="P575" i="58"/>
  <c r="O575" i="58"/>
  <c r="N575" i="58"/>
  <c r="M575" i="58"/>
  <c r="L575" i="58"/>
  <c r="K575" i="58"/>
  <c r="J575" i="58"/>
  <c r="I575" i="58"/>
  <c r="H575" i="58"/>
  <c r="G575" i="58"/>
  <c r="F575" i="58"/>
  <c r="E575" i="58"/>
  <c r="D575" i="58"/>
  <c r="Q570" i="58"/>
  <c r="P570" i="58"/>
  <c r="O570" i="58"/>
  <c r="N570" i="58"/>
  <c r="M570" i="58"/>
  <c r="L570" i="58"/>
  <c r="K570" i="58"/>
  <c r="J570" i="58"/>
  <c r="I570" i="58"/>
  <c r="H570" i="58"/>
  <c r="G570" i="58"/>
  <c r="F570" i="58"/>
  <c r="E570" i="58"/>
  <c r="D570" i="58"/>
  <c r="Q567" i="58"/>
  <c r="P567" i="58"/>
  <c r="O567" i="58"/>
  <c r="N567" i="58"/>
  <c r="M567" i="58"/>
  <c r="L567" i="58"/>
  <c r="K567" i="58"/>
  <c r="J567" i="58"/>
  <c r="I567" i="58"/>
  <c r="H567" i="58"/>
  <c r="G567" i="58"/>
  <c r="F567" i="58"/>
  <c r="E567" i="58"/>
  <c r="D567" i="58"/>
  <c r="Q565" i="58"/>
  <c r="P565" i="58"/>
  <c r="O565" i="58"/>
  <c r="N565" i="58"/>
  <c r="M565" i="58"/>
  <c r="L565" i="58"/>
  <c r="K565" i="58"/>
  <c r="J565" i="58"/>
  <c r="I565" i="58"/>
  <c r="H565" i="58"/>
  <c r="G565" i="58"/>
  <c r="F565" i="58"/>
  <c r="E565" i="58"/>
  <c r="D565" i="58"/>
  <c r="Q564" i="58"/>
  <c r="P564" i="58"/>
  <c r="O564" i="58"/>
  <c r="N564" i="58"/>
  <c r="M564" i="58"/>
  <c r="L564" i="58"/>
  <c r="K564" i="58"/>
  <c r="J564" i="58"/>
  <c r="I564" i="58"/>
  <c r="H564" i="58"/>
  <c r="G564" i="58"/>
  <c r="F564" i="58"/>
  <c r="E564" i="58"/>
  <c r="D564" i="58"/>
  <c r="Q560" i="58"/>
  <c r="P560" i="58"/>
  <c r="O560" i="58"/>
  <c r="N560" i="58"/>
  <c r="M560" i="58"/>
  <c r="L560" i="58"/>
  <c r="K560" i="58"/>
  <c r="J560" i="58"/>
  <c r="I560" i="58"/>
  <c r="H560" i="58"/>
  <c r="G560" i="58"/>
  <c r="F560" i="58"/>
  <c r="E560" i="58"/>
  <c r="D560" i="58"/>
  <c r="Q559" i="58"/>
  <c r="P559" i="58"/>
  <c r="O559" i="58"/>
  <c r="N559" i="58"/>
  <c r="M559" i="58"/>
  <c r="L559" i="58"/>
  <c r="K559" i="58"/>
  <c r="J559" i="58"/>
  <c r="I559" i="58"/>
  <c r="H559" i="58"/>
  <c r="G559" i="58"/>
  <c r="F559" i="58"/>
  <c r="E559" i="58"/>
  <c r="D559" i="58"/>
  <c r="Q557" i="58"/>
  <c r="P557" i="58"/>
  <c r="O557" i="58"/>
  <c r="N557" i="58"/>
  <c r="M557" i="58"/>
  <c r="L557" i="58"/>
  <c r="K557" i="58"/>
  <c r="J557" i="58"/>
  <c r="I557" i="58"/>
  <c r="H557" i="58"/>
  <c r="G557" i="58"/>
  <c r="F557" i="58"/>
  <c r="E557" i="58"/>
  <c r="D557" i="58"/>
  <c r="Q556" i="58"/>
  <c r="P556" i="58"/>
  <c r="O556" i="58"/>
  <c r="N556" i="58"/>
  <c r="M556" i="58"/>
  <c r="L556" i="58"/>
  <c r="K556" i="58"/>
  <c r="J556" i="58"/>
  <c r="I556" i="58"/>
  <c r="H556" i="58"/>
  <c r="G556" i="58"/>
  <c r="F556" i="58"/>
  <c r="E556" i="58"/>
  <c r="D556" i="58"/>
  <c r="Q552" i="58"/>
  <c r="P552" i="58"/>
  <c r="O552" i="58"/>
  <c r="N552" i="58"/>
  <c r="M552" i="58"/>
  <c r="L552" i="58"/>
  <c r="K552" i="58"/>
  <c r="J552" i="58"/>
  <c r="I552" i="58"/>
  <c r="H552" i="58"/>
  <c r="G552" i="58"/>
  <c r="F552" i="58"/>
  <c r="E552" i="58"/>
  <c r="D552" i="58"/>
  <c r="Q551" i="58"/>
  <c r="P551" i="58"/>
  <c r="O551" i="58"/>
  <c r="N551" i="58"/>
  <c r="M551" i="58"/>
  <c r="L551" i="58"/>
  <c r="K551" i="58"/>
  <c r="J551" i="58"/>
  <c r="I551" i="58"/>
  <c r="H551" i="58"/>
  <c r="G551" i="58"/>
  <c r="F551" i="58"/>
  <c r="E551" i="58"/>
  <c r="D551" i="58"/>
  <c r="Q549" i="58"/>
  <c r="P549" i="58"/>
  <c r="O549" i="58"/>
  <c r="N549" i="58"/>
  <c r="M549" i="58"/>
  <c r="L549" i="58"/>
  <c r="K549" i="58"/>
  <c r="J549" i="58"/>
  <c r="I549" i="58"/>
  <c r="H549" i="58"/>
  <c r="G549" i="58"/>
  <c r="F549" i="58"/>
  <c r="E549" i="58"/>
  <c r="D549" i="58"/>
  <c r="U548" i="58"/>
  <c r="Q548" i="58"/>
  <c r="P548" i="58"/>
  <c r="O548" i="58"/>
  <c r="N548" i="58"/>
  <c r="M548" i="58"/>
  <c r="L548" i="58"/>
  <c r="K548" i="58"/>
  <c r="J548" i="58"/>
  <c r="I548" i="58"/>
  <c r="H548" i="58"/>
  <c r="G548" i="58"/>
  <c r="F548" i="58"/>
  <c r="E548" i="58"/>
  <c r="D548" i="58"/>
  <c r="Q545" i="58"/>
  <c r="P545" i="58"/>
  <c r="O545" i="58"/>
  <c r="N545" i="58"/>
  <c r="M545" i="58"/>
  <c r="L545" i="58"/>
  <c r="K545" i="58"/>
  <c r="J545" i="58"/>
  <c r="I545" i="58"/>
  <c r="H545" i="58"/>
  <c r="G545" i="58"/>
  <c r="F545" i="58"/>
  <c r="E545" i="58"/>
  <c r="D545" i="58"/>
  <c r="Q544" i="58"/>
  <c r="P544" i="58"/>
  <c r="O544" i="58"/>
  <c r="N544" i="58"/>
  <c r="M544" i="58"/>
  <c r="L544" i="58"/>
  <c r="K544" i="58"/>
  <c r="J544" i="58"/>
  <c r="I544" i="58"/>
  <c r="H544" i="58"/>
  <c r="G544" i="58"/>
  <c r="F544" i="58"/>
  <c r="E544" i="58"/>
  <c r="D544" i="58"/>
  <c r="Q542" i="58"/>
  <c r="P542" i="58"/>
  <c r="O542" i="58"/>
  <c r="N542" i="58"/>
  <c r="M542" i="58"/>
  <c r="L542" i="58"/>
  <c r="K542" i="58"/>
  <c r="J542" i="58"/>
  <c r="I542" i="58"/>
  <c r="H542" i="58"/>
  <c r="G542" i="58"/>
  <c r="F542" i="58"/>
  <c r="E542" i="58"/>
  <c r="D542" i="58"/>
  <c r="Q541" i="58"/>
  <c r="P541" i="58"/>
  <c r="O541" i="58"/>
  <c r="N541" i="58"/>
  <c r="M541" i="58"/>
  <c r="L541" i="58"/>
  <c r="K541" i="58"/>
  <c r="J541" i="58"/>
  <c r="I541" i="58"/>
  <c r="H541" i="58"/>
  <c r="G541" i="58"/>
  <c r="F541" i="58"/>
  <c r="E541" i="58"/>
  <c r="D541" i="58"/>
  <c r="U538" i="58"/>
  <c r="U539" i="58" s="1"/>
  <c r="Q538" i="58"/>
  <c r="P538" i="58"/>
  <c r="O538" i="58"/>
  <c r="N538" i="58"/>
  <c r="M538" i="58"/>
  <c r="L538" i="58"/>
  <c r="K538" i="58"/>
  <c r="J538" i="58"/>
  <c r="I538" i="58"/>
  <c r="H538" i="58"/>
  <c r="G538" i="58"/>
  <c r="F538" i="58"/>
  <c r="E538" i="58"/>
  <c r="D538" i="58"/>
  <c r="U537" i="58"/>
  <c r="Q537" i="58"/>
  <c r="P537" i="58"/>
  <c r="O537" i="58"/>
  <c r="N537" i="58"/>
  <c r="M537" i="58"/>
  <c r="L537" i="58"/>
  <c r="K537" i="58"/>
  <c r="J537" i="58"/>
  <c r="I537" i="58"/>
  <c r="H537" i="58"/>
  <c r="G537" i="58"/>
  <c r="F537" i="58"/>
  <c r="E537" i="58"/>
  <c r="D537" i="58"/>
  <c r="Q535" i="58"/>
  <c r="P535" i="58"/>
  <c r="O535" i="58"/>
  <c r="N535" i="58"/>
  <c r="M535" i="58"/>
  <c r="L535" i="58"/>
  <c r="K535" i="58"/>
  <c r="J535" i="58"/>
  <c r="I535" i="58"/>
  <c r="H535" i="58"/>
  <c r="G535" i="58"/>
  <c r="F535" i="58"/>
  <c r="E535" i="58"/>
  <c r="D535" i="58"/>
  <c r="Q534" i="58"/>
  <c r="P534" i="58"/>
  <c r="O534" i="58"/>
  <c r="N534" i="58"/>
  <c r="M534" i="58"/>
  <c r="L534" i="58"/>
  <c r="K534" i="58"/>
  <c r="J534" i="58"/>
  <c r="I534" i="58"/>
  <c r="H534" i="58"/>
  <c r="G534" i="58"/>
  <c r="F534" i="58"/>
  <c r="E534" i="58"/>
  <c r="D534" i="58"/>
  <c r="Q531" i="58"/>
  <c r="P531" i="58"/>
  <c r="O531" i="58"/>
  <c r="N531" i="58"/>
  <c r="M531" i="58"/>
  <c r="L531" i="58"/>
  <c r="K531" i="58"/>
  <c r="J531" i="58"/>
  <c r="I531" i="58"/>
  <c r="H531" i="58"/>
  <c r="G531" i="58"/>
  <c r="F531" i="58"/>
  <c r="E531" i="58"/>
  <c r="D531" i="58"/>
  <c r="Q530" i="58"/>
  <c r="P530" i="58"/>
  <c r="O530" i="58"/>
  <c r="N530" i="58"/>
  <c r="M530" i="58"/>
  <c r="L530" i="58"/>
  <c r="K530" i="58"/>
  <c r="J530" i="58"/>
  <c r="I530" i="58"/>
  <c r="H530" i="58"/>
  <c r="G530" i="58"/>
  <c r="F530" i="58"/>
  <c r="E530" i="58"/>
  <c r="D530" i="58"/>
  <c r="Q528" i="58"/>
  <c r="P528" i="58"/>
  <c r="O528" i="58"/>
  <c r="N528" i="58"/>
  <c r="M528" i="58"/>
  <c r="L528" i="58"/>
  <c r="K528" i="58"/>
  <c r="J528" i="58"/>
  <c r="I528" i="58"/>
  <c r="H528" i="58"/>
  <c r="G528" i="58"/>
  <c r="F528" i="58"/>
  <c r="E528" i="58"/>
  <c r="D528" i="58"/>
  <c r="Q527" i="58"/>
  <c r="P527" i="58"/>
  <c r="O527" i="58"/>
  <c r="N527" i="58"/>
  <c r="M527" i="58"/>
  <c r="L527" i="58"/>
  <c r="K527" i="58"/>
  <c r="J527" i="58"/>
  <c r="I527" i="58"/>
  <c r="H527" i="58"/>
  <c r="G527" i="58"/>
  <c r="F527" i="58"/>
  <c r="E527" i="58"/>
  <c r="D527" i="58"/>
  <c r="U524" i="58"/>
  <c r="Q524" i="58"/>
  <c r="P524" i="58"/>
  <c r="O524" i="58"/>
  <c r="N524" i="58"/>
  <c r="M524" i="58"/>
  <c r="L524" i="58"/>
  <c r="K524" i="58"/>
  <c r="J524" i="58"/>
  <c r="I524" i="58"/>
  <c r="H524" i="58"/>
  <c r="G524" i="58"/>
  <c r="F524" i="58"/>
  <c r="E524" i="58"/>
  <c r="D524" i="58"/>
  <c r="U523" i="58"/>
  <c r="Q523" i="58"/>
  <c r="P523" i="58"/>
  <c r="O523" i="58"/>
  <c r="N523" i="58"/>
  <c r="M523" i="58"/>
  <c r="L523" i="58"/>
  <c r="K523" i="58"/>
  <c r="J523" i="58"/>
  <c r="I523" i="58"/>
  <c r="H523" i="58"/>
  <c r="G523" i="58"/>
  <c r="F523" i="58"/>
  <c r="E523" i="58"/>
  <c r="D523" i="58"/>
  <c r="Q518" i="58"/>
  <c r="P518" i="58"/>
  <c r="O518" i="58"/>
  <c r="N518" i="58"/>
  <c r="M518" i="58"/>
  <c r="L518" i="58"/>
  <c r="K518" i="58"/>
  <c r="J518" i="58"/>
  <c r="I518" i="58"/>
  <c r="H518" i="58"/>
  <c r="G518" i="58"/>
  <c r="F518" i="58"/>
  <c r="E518" i="58"/>
  <c r="D518" i="58"/>
  <c r="Q515" i="58"/>
  <c r="P515" i="58"/>
  <c r="O515" i="58"/>
  <c r="N515" i="58"/>
  <c r="M515" i="58"/>
  <c r="L515" i="58"/>
  <c r="K515" i="58"/>
  <c r="J515" i="58"/>
  <c r="I515" i="58"/>
  <c r="H515" i="58"/>
  <c r="G515" i="58"/>
  <c r="F515" i="58"/>
  <c r="E515" i="58"/>
  <c r="D515" i="58"/>
  <c r="Q513" i="58"/>
  <c r="P513" i="58"/>
  <c r="O513" i="58"/>
  <c r="N513" i="58"/>
  <c r="M513" i="58"/>
  <c r="L513" i="58"/>
  <c r="K513" i="58"/>
  <c r="J513" i="58"/>
  <c r="I513" i="58"/>
  <c r="H513" i="58"/>
  <c r="G513" i="58"/>
  <c r="F513" i="58"/>
  <c r="E513" i="58"/>
  <c r="D513" i="58"/>
  <c r="Q512" i="58"/>
  <c r="P512" i="58"/>
  <c r="O512" i="58"/>
  <c r="N512" i="58"/>
  <c r="M512" i="58"/>
  <c r="L512" i="58"/>
  <c r="K512" i="58"/>
  <c r="J512" i="58"/>
  <c r="I512" i="58"/>
  <c r="H512" i="58"/>
  <c r="G512" i="58"/>
  <c r="F512" i="58"/>
  <c r="E512" i="58"/>
  <c r="D512" i="58"/>
  <c r="Q508" i="58"/>
  <c r="P508" i="58"/>
  <c r="O508" i="58"/>
  <c r="N508" i="58"/>
  <c r="M508" i="58"/>
  <c r="L508" i="58"/>
  <c r="K508" i="58"/>
  <c r="J508" i="58"/>
  <c r="I508" i="58"/>
  <c r="H508" i="58"/>
  <c r="G508" i="58"/>
  <c r="F508" i="58"/>
  <c r="E508" i="58"/>
  <c r="D508" i="58"/>
  <c r="Q507" i="58"/>
  <c r="P507" i="58"/>
  <c r="O507" i="58"/>
  <c r="N507" i="58"/>
  <c r="M507" i="58"/>
  <c r="L507" i="58"/>
  <c r="K507" i="58"/>
  <c r="J507" i="58"/>
  <c r="I507" i="58"/>
  <c r="H507" i="58"/>
  <c r="G507" i="58"/>
  <c r="F507" i="58"/>
  <c r="E507" i="58"/>
  <c r="D507" i="58"/>
  <c r="Q505" i="58"/>
  <c r="P505" i="58"/>
  <c r="O505" i="58"/>
  <c r="N505" i="58"/>
  <c r="M505" i="58"/>
  <c r="L505" i="58"/>
  <c r="K505" i="58"/>
  <c r="J505" i="58"/>
  <c r="I505" i="58"/>
  <c r="H505" i="58"/>
  <c r="G505" i="58"/>
  <c r="F505" i="58"/>
  <c r="E505" i="58"/>
  <c r="D505" i="58"/>
  <c r="Q504" i="58"/>
  <c r="P504" i="58"/>
  <c r="O504" i="58"/>
  <c r="N504" i="58"/>
  <c r="M504" i="58"/>
  <c r="L504" i="58"/>
  <c r="K504" i="58"/>
  <c r="J504" i="58"/>
  <c r="I504" i="58"/>
  <c r="H504" i="58"/>
  <c r="G504" i="58"/>
  <c r="F504" i="58"/>
  <c r="E504" i="58"/>
  <c r="D504" i="58"/>
  <c r="Q500" i="58"/>
  <c r="P500" i="58"/>
  <c r="O500" i="58"/>
  <c r="N500" i="58"/>
  <c r="M500" i="58"/>
  <c r="L500" i="58"/>
  <c r="K500" i="58"/>
  <c r="J500" i="58"/>
  <c r="I500" i="58"/>
  <c r="H500" i="58"/>
  <c r="G500" i="58"/>
  <c r="F500" i="58"/>
  <c r="E500" i="58"/>
  <c r="D500" i="58"/>
  <c r="Q499" i="58"/>
  <c r="P499" i="58"/>
  <c r="O499" i="58"/>
  <c r="N499" i="58"/>
  <c r="M499" i="58"/>
  <c r="L499" i="58"/>
  <c r="K499" i="58"/>
  <c r="J499" i="58"/>
  <c r="I499" i="58"/>
  <c r="H499" i="58"/>
  <c r="G499" i="58"/>
  <c r="F499" i="58"/>
  <c r="E499" i="58"/>
  <c r="D499" i="58"/>
  <c r="Q497" i="58"/>
  <c r="P497" i="58"/>
  <c r="O497" i="58"/>
  <c r="N497" i="58"/>
  <c r="M497" i="58"/>
  <c r="L497" i="58"/>
  <c r="K497" i="58"/>
  <c r="J497" i="58"/>
  <c r="I497" i="58"/>
  <c r="H497" i="58"/>
  <c r="G497" i="58"/>
  <c r="F497" i="58"/>
  <c r="E497" i="58"/>
  <c r="D497" i="58"/>
  <c r="U496" i="58"/>
  <c r="Q496" i="58"/>
  <c r="P496" i="58"/>
  <c r="O496" i="58"/>
  <c r="N496" i="58"/>
  <c r="M496" i="58"/>
  <c r="L496" i="58"/>
  <c r="K496" i="58"/>
  <c r="J496" i="58"/>
  <c r="I496" i="58"/>
  <c r="H496" i="58"/>
  <c r="G496" i="58"/>
  <c r="F496" i="58"/>
  <c r="E496" i="58"/>
  <c r="D496" i="58"/>
  <c r="Q493" i="58"/>
  <c r="P493" i="58"/>
  <c r="O493" i="58"/>
  <c r="N493" i="58"/>
  <c r="M493" i="58"/>
  <c r="L493" i="58"/>
  <c r="K493" i="58"/>
  <c r="J493" i="58"/>
  <c r="I493" i="58"/>
  <c r="H493" i="58"/>
  <c r="G493" i="58"/>
  <c r="F493" i="58"/>
  <c r="E493" i="58"/>
  <c r="D493" i="58"/>
  <c r="Q492" i="58"/>
  <c r="P492" i="58"/>
  <c r="O492" i="58"/>
  <c r="N492" i="58"/>
  <c r="M492" i="58"/>
  <c r="L492" i="58"/>
  <c r="K492" i="58"/>
  <c r="J492" i="58"/>
  <c r="I492" i="58"/>
  <c r="H492" i="58"/>
  <c r="G492" i="58"/>
  <c r="F492" i="58"/>
  <c r="E492" i="58"/>
  <c r="D492" i="58"/>
  <c r="Q490" i="58"/>
  <c r="P490" i="58"/>
  <c r="O490" i="58"/>
  <c r="N490" i="58"/>
  <c r="M490" i="58"/>
  <c r="L490" i="58"/>
  <c r="K490" i="58"/>
  <c r="J490" i="58"/>
  <c r="I490" i="58"/>
  <c r="H490" i="58"/>
  <c r="G490" i="58"/>
  <c r="F490" i="58"/>
  <c r="E490" i="58"/>
  <c r="D490" i="58"/>
  <c r="Q489" i="58"/>
  <c r="P489" i="58"/>
  <c r="O489" i="58"/>
  <c r="N489" i="58"/>
  <c r="M489" i="58"/>
  <c r="L489" i="58"/>
  <c r="K489" i="58"/>
  <c r="J489" i="58"/>
  <c r="I489" i="58"/>
  <c r="H489" i="58"/>
  <c r="G489" i="58"/>
  <c r="F489" i="58"/>
  <c r="E489" i="58"/>
  <c r="D489" i="58"/>
  <c r="U486" i="58"/>
  <c r="U487" i="58" s="1"/>
  <c r="Q486" i="58"/>
  <c r="P486" i="58"/>
  <c r="O486" i="58"/>
  <c r="N486" i="58"/>
  <c r="M486" i="58"/>
  <c r="L486" i="58"/>
  <c r="K486" i="58"/>
  <c r="J486" i="58"/>
  <c r="I486" i="58"/>
  <c r="H486" i="58"/>
  <c r="G486" i="58"/>
  <c r="F486" i="58"/>
  <c r="E486" i="58"/>
  <c r="D486" i="58"/>
  <c r="U485" i="58"/>
  <c r="Q485" i="58"/>
  <c r="P485" i="58"/>
  <c r="O485" i="58"/>
  <c r="N485" i="58"/>
  <c r="M485" i="58"/>
  <c r="L485" i="58"/>
  <c r="K485" i="58"/>
  <c r="J485" i="58"/>
  <c r="I485" i="58"/>
  <c r="H485" i="58"/>
  <c r="G485" i="58"/>
  <c r="F485" i="58"/>
  <c r="E485" i="58"/>
  <c r="D485" i="58"/>
  <c r="Q483" i="58"/>
  <c r="P483" i="58"/>
  <c r="O483" i="58"/>
  <c r="N483" i="58"/>
  <c r="M483" i="58"/>
  <c r="L483" i="58"/>
  <c r="K483" i="58"/>
  <c r="J483" i="58"/>
  <c r="I483" i="58"/>
  <c r="H483" i="58"/>
  <c r="G483" i="58"/>
  <c r="F483" i="58"/>
  <c r="E483" i="58"/>
  <c r="D483" i="58"/>
  <c r="Q482" i="58"/>
  <c r="P482" i="58"/>
  <c r="O482" i="58"/>
  <c r="N482" i="58"/>
  <c r="M482" i="58"/>
  <c r="L482" i="58"/>
  <c r="K482" i="58"/>
  <c r="J482" i="58"/>
  <c r="I482" i="58"/>
  <c r="H482" i="58"/>
  <c r="G482" i="58"/>
  <c r="F482" i="58"/>
  <c r="E482" i="58"/>
  <c r="D482" i="58"/>
  <c r="Q479" i="58"/>
  <c r="P479" i="58"/>
  <c r="O479" i="58"/>
  <c r="N479" i="58"/>
  <c r="M479" i="58"/>
  <c r="L479" i="58"/>
  <c r="K479" i="58"/>
  <c r="J479" i="58"/>
  <c r="I479" i="58"/>
  <c r="H479" i="58"/>
  <c r="G479" i="58"/>
  <c r="F479" i="58"/>
  <c r="E479" i="58"/>
  <c r="D479" i="58"/>
  <c r="Q478" i="58"/>
  <c r="P478" i="58"/>
  <c r="O478" i="58"/>
  <c r="N478" i="58"/>
  <c r="M478" i="58"/>
  <c r="L478" i="58"/>
  <c r="K478" i="58"/>
  <c r="J478" i="58"/>
  <c r="I478" i="58"/>
  <c r="H478" i="58"/>
  <c r="G478" i="58"/>
  <c r="F478" i="58"/>
  <c r="E478" i="58"/>
  <c r="D478" i="58"/>
  <c r="Q476" i="58"/>
  <c r="P476" i="58"/>
  <c r="O476" i="58"/>
  <c r="N476" i="58"/>
  <c r="M476" i="58"/>
  <c r="L476" i="58"/>
  <c r="K476" i="58"/>
  <c r="J476" i="58"/>
  <c r="I476" i="58"/>
  <c r="H476" i="58"/>
  <c r="G476" i="58"/>
  <c r="F476" i="58"/>
  <c r="E476" i="58"/>
  <c r="D476" i="58"/>
  <c r="Q475" i="58"/>
  <c r="P475" i="58"/>
  <c r="O475" i="58"/>
  <c r="N475" i="58"/>
  <c r="M475" i="58"/>
  <c r="L475" i="58"/>
  <c r="K475" i="58"/>
  <c r="J475" i="58"/>
  <c r="I475" i="58"/>
  <c r="H475" i="58"/>
  <c r="G475" i="58"/>
  <c r="F475" i="58"/>
  <c r="E475" i="58"/>
  <c r="D475" i="58"/>
  <c r="U472" i="58"/>
  <c r="Q472" i="58"/>
  <c r="P472" i="58"/>
  <c r="O472" i="58"/>
  <c r="N472" i="58"/>
  <c r="M472" i="58"/>
  <c r="L472" i="58"/>
  <c r="K472" i="58"/>
  <c r="J472" i="58"/>
  <c r="I472" i="58"/>
  <c r="H472" i="58"/>
  <c r="G472" i="58"/>
  <c r="F472" i="58"/>
  <c r="E472" i="58"/>
  <c r="D472" i="58"/>
  <c r="U471" i="58"/>
  <c r="Q471" i="58"/>
  <c r="P471" i="58"/>
  <c r="O471" i="58"/>
  <c r="N471" i="58"/>
  <c r="M471" i="58"/>
  <c r="L471" i="58"/>
  <c r="K471" i="58"/>
  <c r="J471" i="58"/>
  <c r="I471" i="58"/>
  <c r="H471" i="58"/>
  <c r="G471" i="58"/>
  <c r="F471" i="58"/>
  <c r="E471" i="58"/>
  <c r="D471" i="58"/>
  <c r="Q466" i="58"/>
  <c r="P466" i="58"/>
  <c r="O466" i="58"/>
  <c r="N466" i="58"/>
  <c r="M466" i="58"/>
  <c r="L466" i="58"/>
  <c r="K466" i="58"/>
  <c r="J466" i="58"/>
  <c r="I466" i="58"/>
  <c r="H466" i="58"/>
  <c r="G466" i="58"/>
  <c r="F466" i="58"/>
  <c r="E466" i="58"/>
  <c r="D466" i="58"/>
  <c r="Q463" i="58"/>
  <c r="P463" i="58"/>
  <c r="O463" i="58"/>
  <c r="N463" i="58"/>
  <c r="M463" i="58"/>
  <c r="L463" i="58"/>
  <c r="K463" i="58"/>
  <c r="J463" i="58"/>
  <c r="I463" i="58"/>
  <c r="H463" i="58"/>
  <c r="G463" i="58"/>
  <c r="F463" i="58"/>
  <c r="E463" i="58"/>
  <c r="D463" i="58"/>
  <c r="Q461" i="58"/>
  <c r="P461" i="58"/>
  <c r="O461" i="58"/>
  <c r="N461" i="58"/>
  <c r="M461" i="58"/>
  <c r="L461" i="58"/>
  <c r="K461" i="58"/>
  <c r="J461" i="58"/>
  <c r="I461" i="58"/>
  <c r="H461" i="58"/>
  <c r="G461" i="58"/>
  <c r="F461" i="58"/>
  <c r="E461" i="58"/>
  <c r="D461" i="58"/>
  <c r="Q460" i="58"/>
  <c r="P460" i="58"/>
  <c r="O460" i="58"/>
  <c r="N460" i="58"/>
  <c r="M460" i="58"/>
  <c r="L460" i="58"/>
  <c r="K460" i="58"/>
  <c r="J460" i="58"/>
  <c r="I460" i="58"/>
  <c r="H460" i="58"/>
  <c r="G460" i="58"/>
  <c r="F460" i="58"/>
  <c r="E460" i="58"/>
  <c r="D460" i="58"/>
  <c r="Q456" i="58"/>
  <c r="P456" i="58"/>
  <c r="O456" i="58"/>
  <c r="N456" i="58"/>
  <c r="M456" i="58"/>
  <c r="L456" i="58"/>
  <c r="K456" i="58"/>
  <c r="J456" i="58"/>
  <c r="I456" i="58"/>
  <c r="H456" i="58"/>
  <c r="G456" i="58"/>
  <c r="F456" i="58"/>
  <c r="E456" i="58"/>
  <c r="D456" i="58"/>
  <c r="Q455" i="58"/>
  <c r="P455" i="58"/>
  <c r="O455" i="58"/>
  <c r="N455" i="58"/>
  <c r="M455" i="58"/>
  <c r="L455" i="58"/>
  <c r="K455" i="58"/>
  <c r="J455" i="58"/>
  <c r="I455" i="58"/>
  <c r="H455" i="58"/>
  <c r="G455" i="58"/>
  <c r="F455" i="58"/>
  <c r="E455" i="58"/>
  <c r="D455" i="58"/>
  <c r="Q453" i="58"/>
  <c r="P453" i="58"/>
  <c r="O453" i="58"/>
  <c r="N453" i="58"/>
  <c r="M453" i="58"/>
  <c r="L453" i="58"/>
  <c r="K453" i="58"/>
  <c r="J453" i="58"/>
  <c r="I453" i="58"/>
  <c r="H453" i="58"/>
  <c r="G453" i="58"/>
  <c r="F453" i="58"/>
  <c r="E453" i="58"/>
  <c r="D453" i="58"/>
  <c r="Q452" i="58"/>
  <c r="P452" i="58"/>
  <c r="O452" i="58"/>
  <c r="N452" i="58"/>
  <c r="M452" i="58"/>
  <c r="L452" i="58"/>
  <c r="K452" i="58"/>
  <c r="J452" i="58"/>
  <c r="I452" i="58"/>
  <c r="H452" i="58"/>
  <c r="G452" i="58"/>
  <c r="F452" i="58"/>
  <c r="E452" i="58"/>
  <c r="D452" i="58"/>
  <c r="Q448" i="58"/>
  <c r="P448" i="58"/>
  <c r="O448" i="58"/>
  <c r="N448" i="58"/>
  <c r="M448" i="58"/>
  <c r="L448" i="58"/>
  <c r="K448" i="58"/>
  <c r="J448" i="58"/>
  <c r="I448" i="58"/>
  <c r="H448" i="58"/>
  <c r="G448" i="58"/>
  <c r="F448" i="58"/>
  <c r="E448" i="58"/>
  <c r="D448" i="58"/>
  <c r="Q447" i="58"/>
  <c r="P447" i="58"/>
  <c r="O447" i="58"/>
  <c r="N447" i="58"/>
  <c r="M447" i="58"/>
  <c r="L447" i="58"/>
  <c r="K447" i="58"/>
  <c r="J447" i="58"/>
  <c r="I447" i="58"/>
  <c r="H447" i="58"/>
  <c r="G447" i="58"/>
  <c r="F447" i="58"/>
  <c r="E447" i="58"/>
  <c r="D447" i="58"/>
  <c r="Q445" i="58"/>
  <c r="P445" i="58"/>
  <c r="O445" i="58"/>
  <c r="N445" i="58"/>
  <c r="M445" i="58"/>
  <c r="L445" i="58"/>
  <c r="K445" i="58"/>
  <c r="J445" i="58"/>
  <c r="I445" i="58"/>
  <c r="H445" i="58"/>
  <c r="G445" i="58"/>
  <c r="F445" i="58"/>
  <c r="E445" i="58"/>
  <c r="D445" i="58"/>
  <c r="U444" i="58"/>
  <c r="Q444" i="58"/>
  <c r="P444" i="58"/>
  <c r="O444" i="58"/>
  <c r="N444" i="58"/>
  <c r="M444" i="58"/>
  <c r="L444" i="58"/>
  <c r="K444" i="58"/>
  <c r="J444" i="58"/>
  <c r="I444" i="58"/>
  <c r="H444" i="58"/>
  <c r="G444" i="58"/>
  <c r="F444" i="58"/>
  <c r="E444" i="58"/>
  <c r="D444" i="58"/>
  <c r="Q441" i="58"/>
  <c r="P441" i="58"/>
  <c r="O441" i="58"/>
  <c r="N441" i="58"/>
  <c r="M441" i="58"/>
  <c r="L441" i="58"/>
  <c r="K441" i="58"/>
  <c r="J441" i="58"/>
  <c r="I441" i="58"/>
  <c r="H441" i="58"/>
  <c r="G441" i="58"/>
  <c r="F441" i="58"/>
  <c r="E441" i="58"/>
  <c r="D441" i="58"/>
  <c r="Q440" i="58"/>
  <c r="P440" i="58"/>
  <c r="O440" i="58"/>
  <c r="N440" i="58"/>
  <c r="M440" i="58"/>
  <c r="L440" i="58"/>
  <c r="K440" i="58"/>
  <c r="J440" i="58"/>
  <c r="I440" i="58"/>
  <c r="H440" i="58"/>
  <c r="G440" i="58"/>
  <c r="F440" i="58"/>
  <c r="E440" i="58"/>
  <c r="D440" i="58"/>
  <c r="Q438" i="58"/>
  <c r="P438" i="58"/>
  <c r="O438" i="58"/>
  <c r="N438" i="58"/>
  <c r="M438" i="58"/>
  <c r="L438" i="58"/>
  <c r="K438" i="58"/>
  <c r="J438" i="58"/>
  <c r="I438" i="58"/>
  <c r="H438" i="58"/>
  <c r="G438" i="58"/>
  <c r="F438" i="58"/>
  <c r="E438" i="58"/>
  <c r="D438" i="58"/>
  <c r="Q437" i="58"/>
  <c r="P437" i="58"/>
  <c r="O437" i="58"/>
  <c r="N437" i="58"/>
  <c r="M437" i="58"/>
  <c r="L437" i="58"/>
  <c r="K437" i="58"/>
  <c r="J437" i="58"/>
  <c r="I437" i="58"/>
  <c r="H437" i="58"/>
  <c r="G437" i="58"/>
  <c r="F437" i="58"/>
  <c r="E437" i="58"/>
  <c r="D437" i="58"/>
  <c r="U434" i="58"/>
  <c r="U435" i="58" s="1"/>
  <c r="Q434" i="58"/>
  <c r="P434" i="58"/>
  <c r="O434" i="58"/>
  <c r="N434" i="58"/>
  <c r="M434" i="58"/>
  <c r="L434" i="58"/>
  <c r="K434" i="58"/>
  <c r="J434" i="58"/>
  <c r="I434" i="58"/>
  <c r="H434" i="58"/>
  <c r="G434" i="58"/>
  <c r="F434" i="58"/>
  <c r="E434" i="58"/>
  <c r="D434" i="58"/>
  <c r="U433" i="58"/>
  <c r="Q433" i="58"/>
  <c r="P433" i="58"/>
  <c r="O433" i="58"/>
  <c r="N433" i="58"/>
  <c r="M433" i="58"/>
  <c r="L433" i="58"/>
  <c r="K433" i="58"/>
  <c r="J433" i="58"/>
  <c r="I433" i="58"/>
  <c r="H433" i="58"/>
  <c r="G433" i="58"/>
  <c r="F433" i="58"/>
  <c r="E433" i="58"/>
  <c r="D433" i="58"/>
  <c r="Q431" i="58"/>
  <c r="P431" i="58"/>
  <c r="O431" i="58"/>
  <c r="N431" i="58"/>
  <c r="M431" i="58"/>
  <c r="L431" i="58"/>
  <c r="K431" i="58"/>
  <c r="J431" i="58"/>
  <c r="I431" i="58"/>
  <c r="H431" i="58"/>
  <c r="G431" i="58"/>
  <c r="F431" i="58"/>
  <c r="E431" i="58"/>
  <c r="D431" i="58"/>
  <c r="Q430" i="58"/>
  <c r="P430" i="58"/>
  <c r="O430" i="58"/>
  <c r="N430" i="58"/>
  <c r="M430" i="58"/>
  <c r="L430" i="58"/>
  <c r="K430" i="58"/>
  <c r="J430" i="58"/>
  <c r="I430" i="58"/>
  <c r="H430" i="58"/>
  <c r="G430" i="58"/>
  <c r="F430" i="58"/>
  <c r="E430" i="58"/>
  <c r="D430" i="58"/>
  <c r="Q427" i="58"/>
  <c r="P427" i="58"/>
  <c r="O427" i="58"/>
  <c r="N427" i="58"/>
  <c r="M427" i="58"/>
  <c r="L427" i="58"/>
  <c r="K427" i="58"/>
  <c r="J427" i="58"/>
  <c r="I427" i="58"/>
  <c r="H427" i="58"/>
  <c r="G427" i="58"/>
  <c r="F427" i="58"/>
  <c r="E427" i="58"/>
  <c r="D427" i="58"/>
  <c r="Q426" i="58"/>
  <c r="P426" i="58"/>
  <c r="O426" i="58"/>
  <c r="N426" i="58"/>
  <c r="M426" i="58"/>
  <c r="L426" i="58"/>
  <c r="K426" i="58"/>
  <c r="J426" i="58"/>
  <c r="I426" i="58"/>
  <c r="H426" i="58"/>
  <c r="G426" i="58"/>
  <c r="F426" i="58"/>
  <c r="E426" i="58"/>
  <c r="D426" i="58"/>
  <c r="Q424" i="58"/>
  <c r="P424" i="58"/>
  <c r="O424" i="58"/>
  <c r="N424" i="58"/>
  <c r="M424" i="58"/>
  <c r="L424" i="58"/>
  <c r="K424" i="58"/>
  <c r="J424" i="58"/>
  <c r="I424" i="58"/>
  <c r="H424" i="58"/>
  <c r="G424" i="58"/>
  <c r="F424" i="58"/>
  <c r="E424" i="58"/>
  <c r="D424" i="58"/>
  <c r="Q423" i="58"/>
  <c r="P423" i="58"/>
  <c r="O423" i="58"/>
  <c r="N423" i="58"/>
  <c r="M423" i="58"/>
  <c r="L423" i="58"/>
  <c r="K423" i="58"/>
  <c r="J423" i="58"/>
  <c r="I423" i="58"/>
  <c r="H423" i="58"/>
  <c r="G423" i="58"/>
  <c r="F423" i="58"/>
  <c r="E423" i="58"/>
  <c r="D423" i="58"/>
  <c r="U420" i="58"/>
  <c r="Q420" i="58"/>
  <c r="P420" i="58"/>
  <c r="O420" i="58"/>
  <c r="N420" i="58"/>
  <c r="M420" i="58"/>
  <c r="L420" i="58"/>
  <c r="K420" i="58"/>
  <c r="J420" i="58"/>
  <c r="I420" i="58"/>
  <c r="H420" i="58"/>
  <c r="G420" i="58"/>
  <c r="F420" i="58"/>
  <c r="E420" i="58"/>
  <c r="D420" i="58"/>
  <c r="U419" i="58"/>
  <c r="Q419" i="58"/>
  <c r="P419" i="58"/>
  <c r="O419" i="58"/>
  <c r="N419" i="58"/>
  <c r="M419" i="58"/>
  <c r="L419" i="58"/>
  <c r="K419" i="58"/>
  <c r="J419" i="58"/>
  <c r="I419" i="58"/>
  <c r="H419" i="58"/>
  <c r="G419" i="58"/>
  <c r="F419" i="58"/>
  <c r="E419" i="58"/>
  <c r="D419" i="58"/>
  <c r="Q414" i="58"/>
  <c r="P414" i="58"/>
  <c r="O414" i="58"/>
  <c r="N414" i="58"/>
  <c r="M414" i="58"/>
  <c r="L414" i="58"/>
  <c r="K414" i="58"/>
  <c r="J414" i="58"/>
  <c r="I414" i="58"/>
  <c r="H414" i="58"/>
  <c r="G414" i="58"/>
  <c r="F414" i="58"/>
  <c r="E414" i="58"/>
  <c r="D414" i="58"/>
  <c r="Q411" i="58"/>
  <c r="P411" i="58"/>
  <c r="O411" i="58"/>
  <c r="N411" i="58"/>
  <c r="M411" i="58"/>
  <c r="L411" i="58"/>
  <c r="K411" i="58"/>
  <c r="J411" i="58"/>
  <c r="I411" i="58"/>
  <c r="H411" i="58"/>
  <c r="G411" i="58"/>
  <c r="F411" i="58"/>
  <c r="E411" i="58"/>
  <c r="D411" i="58"/>
  <c r="Q409" i="58"/>
  <c r="P409" i="58"/>
  <c r="O409" i="58"/>
  <c r="N409" i="58"/>
  <c r="M409" i="58"/>
  <c r="L409" i="58"/>
  <c r="K409" i="58"/>
  <c r="J409" i="58"/>
  <c r="I409" i="58"/>
  <c r="H409" i="58"/>
  <c r="G409" i="58"/>
  <c r="F409" i="58"/>
  <c r="E409" i="58"/>
  <c r="D409" i="58"/>
  <c r="Q408" i="58"/>
  <c r="P408" i="58"/>
  <c r="O408" i="58"/>
  <c r="N408" i="58"/>
  <c r="M408" i="58"/>
  <c r="L408" i="58"/>
  <c r="K408" i="58"/>
  <c r="J408" i="58"/>
  <c r="I408" i="58"/>
  <c r="H408" i="58"/>
  <c r="G408" i="58"/>
  <c r="F408" i="58"/>
  <c r="E408" i="58"/>
  <c r="D408" i="58"/>
  <c r="Q404" i="58"/>
  <c r="P404" i="58"/>
  <c r="O404" i="58"/>
  <c r="N404" i="58"/>
  <c r="M404" i="58"/>
  <c r="L404" i="58"/>
  <c r="K404" i="58"/>
  <c r="J404" i="58"/>
  <c r="I404" i="58"/>
  <c r="H404" i="58"/>
  <c r="G404" i="58"/>
  <c r="F404" i="58"/>
  <c r="E404" i="58"/>
  <c r="D404" i="58"/>
  <c r="Q403" i="58"/>
  <c r="P403" i="58"/>
  <c r="O403" i="58"/>
  <c r="N403" i="58"/>
  <c r="M403" i="58"/>
  <c r="L403" i="58"/>
  <c r="K403" i="58"/>
  <c r="J403" i="58"/>
  <c r="I403" i="58"/>
  <c r="H403" i="58"/>
  <c r="G403" i="58"/>
  <c r="F403" i="58"/>
  <c r="E403" i="58"/>
  <c r="D403" i="58"/>
  <c r="Q401" i="58"/>
  <c r="P401" i="58"/>
  <c r="O401" i="58"/>
  <c r="N401" i="58"/>
  <c r="M401" i="58"/>
  <c r="L401" i="58"/>
  <c r="K401" i="58"/>
  <c r="J401" i="58"/>
  <c r="I401" i="58"/>
  <c r="H401" i="58"/>
  <c r="G401" i="58"/>
  <c r="F401" i="58"/>
  <c r="E401" i="58"/>
  <c r="D401" i="58"/>
  <c r="Q400" i="58"/>
  <c r="P400" i="58"/>
  <c r="O400" i="58"/>
  <c r="N400" i="58"/>
  <c r="M400" i="58"/>
  <c r="L400" i="58"/>
  <c r="K400" i="58"/>
  <c r="J400" i="58"/>
  <c r="I400" i="58"/>
  <c r="H400" i="58"/>
  <c r="G400" i="58"/>
  <c r="F400" i="58"/>
  <c r="E400" i="58"/>
  <c r="D400" i="58"/>
  <c r="Q396" i="58"/>
  <c r="P396" i="58"/>
  <c r="O396" i="58"/>
  <c r="N396" i="58"/>
  <c r="M396" i="58"/>
  <c r="L396" i="58"/>
  <c r="K396" i="58"/>
  <c r="J396" i="58"/>
  <c r="I396" i="58"/>
  <c r="H396" i="58"/>
  <c r="G396" i="58"/>
  <c r="F396" i="58"/>
  <c r="E396" i="58"/>
  <c r="D396" i="58"/>
  <c r="Q395" i="58"/>
  <c r="P395" i="58"/>
  <c r="O395" i="58"/>
  <c r="N395" i="58"/>
  <c r="M395" i="58"/>
  <c r="L395" i="58"/>
  <c r="K395" i="58"/>
  <c r="J395" i="58"/>
  <c r="I395" i="58"/>
  <c r="H395" i="58"/>
  <c r="G395" i="58"/>
  <c r="F395" i="58"/>
  <c r="E395" i="58"/>
  <c r="D395" i="58"/>
  <c r="Q393" i="58"/>
  <c r="P393" i="58"/>
  <c r="O393" i="58"/>
  <c r="N393" i="58"/>
  <c r="M393" i="58"/>
  <c r="L393" i="58"/>
  <c r="K393" i="58"/>
  <c r="J393" i="58"/>
  <c r="I393" i="58"/>
  <c r="H393" i="58"/>
  <c r="G393" i="58"/>
  <c r="F393" i="58"/>
  <c r="E393" i="58"/>
  <c r="D393" i="58"/>
  <c r="U392" i="58"/>
  <c r="Q392" i="58"/>
  <c r="P392" i="58"/>
  <c r="O392" i="58"/>
  <c r="N392" i="58"/>
  <c r="M392" i="58"/>
  <c r="L392" i="58"/>
  <c r="K392" i="58"/>
  <c r="J392" i="58"/>
  <c r="I392" i="58"/>
  <c r="H392" i="58"/>
  <c r="G392" i="58"/>
  <c r="F392" i="58"/>
  <c r="E392" i="58"/>
  <c r="D392" i="58"/>
  <c r="Q389" i="58"/>
  <c r="P389" i="58"/>
  <c r="O389" i="58"/>
  <c r="N389" i="58"/>
  <c r="M389" i="58"/>
  <c r="L389" i="58"/>
  <c r="K389" i="58"/>
  <c r="J389" i="58"/>
  <c r="I389" i="58"/>
  <c r="H389" i="58"/>
  <c r="G389" i="58"/>
  <c r="F389" i="58"/>
  <c r="E389" i="58"/>
  <c r="D389" i="58"/>
  <c r="Q388" i="58"/>
  <c r="P388" i="58"/>
  <c r="O388" i="58"/>
  <c r="N388" i="58"/>
  <c r="M388" i="58"/>
  <c r="L388" i="58"/>
  <c r="K388" i="58"/>
  <c r="J388" i="58"/>
  <c r="I388" i="58"/>
  <c r="H388" i="58"/>
  <c r="G388" i="58"/>
  <c r="F388" i="58"/>
  <c r="E388" i="58"/>
  <c r="D388" i="58"/>
  <c r="Q386" i="58"/>
  <c r="P386" i="58"/>
  <c r="O386" i="58"/>
  <c r="N386" i="58"/>
  <c r="M386" i="58"/>
  <c r="L386" i="58"/>
  <c r="K386" i="58"/>
  <c r="J386" i="58"/>
  <c r="I386" i="58"/>
  <c r="H386" i="58"/>
  <c r="G386" i="58"/>
  <c r="F386" i="58"/>
  <c r="E386" i="58"/>
  <c r="D386" i="58"/>
  <c r="Q385" i="58"/>
  <c r="P385" i="58"/>
  <c r="O385" i="58"/>
  <c r="N385" i="58"/>
  <c r="M385" i="58"/>
  <c r="L385" i="58"/>
  <c r="K385" i="58"/>
  <c r="J385" i="58"/>
  <c r="I385" i="58"/>
  <c r="H385" i="58"/>
  <c r="G385" i="58"/>
  <c r="F385" i="58"/>
  <c r="E385" i="58"/>
  <c r="D385" i="58"/>
  <c r="U382" i="58"/>
  <c r="U383" i="58" s="1"/>
  <c r="Q382" i="58"/>
  <c r="P382" i="58"/>
  <c r="O382" i="58"/>
  <c r="N382" i="58"/>
  <c r="M382" i="58"/>
  <c r="L382" i="58"/>
  <c r="K382" i="58"/>
  <c r="J382" i="58"/>
  <c r="I382" i="58"/>
  <c r="H382" i="58"/>
  <c r="G382" i="58"/>
  <c r="F382" i="58"/>
  <c r="E382" i="58"/>
  <c r="D382" i="58"/>
  <c r="U381" i="58"/>
  <c r="Q381" i="58"/>
  <c r="P381" i="58"/>
  <c r="O381" i="58"/>
  <c r="N381" i="58"/>
  <c r="M381" i="58"/>
  <c r="L381" i="58"/>
  <c r="K381" i="58"/>
  <c r="J381" i="58"/>
  <c r="I381" i="58"/>
  <c r="H381" i="58"/>
  <c r="G381" i="58"/>
  <c r="F381" i="58"/>
  <c r="E381" i="58"/>
  <c r="D381" i="58"/>
  <c r="Q379" i="58"/>
  <c r="P379" i="58"/>
  <c r="O379" i="58"/>
  <c r="N379" i="58"/>
  <c r="M379" i="58"/>
  <c r="L379" i="58"/>
  <c r="K379" i="58"/>
  <c r="J379" i="58"/>
  <c r="I379" i="58"/>
  <c r="H379" i="58"/>
  <c r="G379" i="58"/>
  <c r="F379" i="58"/>
  <c r="E379" i="58"/>
  <c r="D379" i="58"/>
  <c r="Q378" i="58"/>
  <c r="P378" i="58"/>
  <c r="O378" i="58"/>
  <c r="N378" i="58"/>
  <c r="M378" i="58"/>
  <c r="L378" i="58"/>
  <c r="K378" i="58"/>
  <c r="J378" i="58"/>
  <c r="I378" i="58"/>
  <c r="H378" i="58"/>
  <c r="G378" i="58"/>
  <c r="F378" i="58"/>
  <c r="E378" i="58"/>
  <c r="D378" i="58"/>
  <c r="Q375" i="58"/>
  <c r="P375" i="58"/>
  <c r="O375" i="58"/>
  <c r="N375" i="58"/>
  <c r="M375" i="58"/>
  <c r="L375" i="58"/>
  <c r="K375" i="58"/>
  <c r="J375" i="58"/>
  <c r="I375" i="58"/>
  <c r="H375" i="58"/>
  <c r="G375" i="58"/>
  <c r="F375" i="58"/>
  <c r="E375" i="58"/>
  <c r="D375" i="58"/>
  <c r="Q374" i="58"/>
  <c r="P374" i="58"/>
  <c r="O374" i="58"/>
  <c r="N374" i="58"/>
  <c r="M374" i="58"/>
  <c r="L374" i="58"/>
  <c r="K374" i="58"/>
  <c r="J374" i="58"/>
  <c r="I374" i="58"/>
  <c r="H374" i="58"/>
  <c r="G374" i="58"/>
  <c r="F374" i="58"/>
  <c r="E374" i="58"/>
  <c r="D374" i="58"/>
  <c r="Q372" i="58"/>
  <c r="P372" i="58"/>
  <c r="O372" i="58"/>
  <c r="N372" i="58"/>
  <c r="M372" i="58"/>
  <c r="L372" i="58"/>
  <c r="K372" i="58"/>
  <c r="J372" i="58"/>
  <c r="I372" i="58"/>
  <c r="H372" i="58"/>
  <c r="G372" i="58"/>
  <c r="F372" i="58"/>
  <c r="E372" i="58"/>
  <c r="D372" i="58"/>
  <c r="Q371" i="58"/>
  <c r="P371" i="58"/>
  <c r="O371" i="58"/>
  <c r="N371" i="58"/>
  <c r="M371" i="58"/>
  <c r="L371" i="58"/>
  <c r="K371" i="58"/>
  <c r="J371" i="58"/>
  <c r="I371" i="58"/>
  <c r="H371" i="58"/>
  <c r="G371" i="58"/>
  <c r="F371" i="58"/>
  <c r="E371" i="58"/>
  <c r="D371" i="58"/>
  <c r="U368" i="58"/>
  <c r="Q368" i="58"/>
  <c r="P368" i="58"/>
  <c r="O368" i="58"/>
  <c r="N368" i="58"/>
  <c r="M368" i="58"/>
  <c r="L368" i="58"/>
  <c r="K368" i="58"/>
  <c r="J368" i="58"/>
  <c r="I368" i="58"/>
  <c r="H368" i="58"/>
  <c r="G368" i="58"/>
  <c r="F368" i="58"/>
  <c r="E368" i="58"/>
  <c r="D368" i="58"/>
  <c r="U367" i="58"/>
  <c r="Q367" i="58"/>
  <c r="P367" i="58"/>
  <c r="O367" i="58"/>
  <c r="N367" i="58"/>
  <c r="M367" i="58"/>
  <c r="L367" i="58"/>
  <c r="K367" i="58"/>
  <c r="J367" i="58"/>
  <c r="I367" i="58"/>
  <c r="H367" i="58"/>
  <c r="G367" i="58"/>
  <c r="F367" i="58"/>
  <c r="E367" i="58"/>
  <c r="D367" i="58"/>
  <c r="Q362" i="58"/>
  <c r="P362" i="58"/>
  <c r="O362" i="58"/>
  <c r="N362" i="58"/>
  <c r="M362" i="58"/>
  <c r="L362" i="58"/>
  <c r="K362" i="58"/>
  <c r="J362" i="58"/>
  <c r="I362" i="58"/>
  <c r="H362" i="58"/>
  <c r="G362" i="58"/>
  <c r="F362" i="58"/>
  <c r="E362" i="58"/>
  <c r="D362" i="58"/>
  <c r="Q359" i="58"/>
  <c r="P359" i="58"/>
  <c r="O359" i="58"/>
  <c r="N359" i="58"/>
  <c r="M359" i="58"/>
  <c r="L359" i="58"/>
  <c r="K359" i="58"/>
  <c r="J359" i="58"/>
  <c r="I359" i="58"/>
  <c r="H359" i="58"/>
  <c r="G359" i="58"/>
  <c r="F359" i="58"/>
  <c r="E359" i="58"/>
  <c r="D359" i="58"/>
  <c r="Q357" i="58"/>
  <c r="P357" i="58"/>
  <c r="O357" i="58"/>
  <c r="N357" i="58"/>
  <c r="M357" i="58"/>
  <c r="L357" i="58"/>
  <c r="K357" i="58"/>
  <c r="J357" i="58"/>
  <c r="I357" i="58"/>
  <c r="H357" i="58"/>
  <c r="G357" i="58"/>
  <c r="F357" i="58"/>
  <c r="E357" i="58"/>
  <c r="D357" i="58"/>
  <c r="Q356" i="58"/>
  <c r="P356" i="58"/>
  <c r="O356" i="58"/>
  <c r="N356" i="58"/>
  <c r="M356" i="58"/>
  <c r="L356" i="58"/>
  <c r="K356" i="58"/>
  <c r="J356" i="58"/>
  <c r="I356" i="58"/>
  <c r="H356" i="58"/>
  <c r="G356" i="58"/>
  <c r="F356" i="58"/>
  <c r="E356" i="58"/>
  <c r="D356" i="58"/>
  <c r="Q352" i="58"/>
  <c r="P352" i="58"/>
  <c r="O352" i="58"/>
  <c r="N352" i="58"/>
  <c r="M352" i="58"/>
  <c r="L352" i="58"/>
  <c r="K352" i="58"/>
  <c r="J352" i="58"/>
  <c r="I352" i="58"/>
  <c r="H352" i="58"/>
  <c r="G352" i="58"/>
  <c r="F352" i="58"/>
  <c r="E352" i="58"/>
  <c r="D352" i="58"/>
  <c r="Q351" i="58"/>
  <c r="P351" i="58"/>
  <c r="O351" i="58"/>
  <c r="N351" i="58"/>
  <c r="M351" i="58"/>
  <c r="L351" i="58"/>
  <c r="K351" i="58"/>
  <c r="J351" i="58"/>
  <c r="I351" i="58"/>
  <c r="H351" i="58"/>
  <c r="G351" i="58"/>
  <c r="F351" i="58"/>
  <c r="E351" i="58"/>
  <c r="D351" i="58"/>
  <c r="Q349" i="58"/>
  <c r="P349" i="58"/>
  <c r="O349" i="58"/>
  <c r="N349" i="58"/>
  <c r="M349" i="58"/>
  <c r="L349" i="58"/>
  <c r="K349" i="58"/>
  <c r="J349" i="58"/>
  <c r="I349" i="58"/>
  <c r="H349" i="58"/>
  <c r="G349" i="58"/>
  <c r="F349" i="58"/>
  <c r="E349" i="58"/>
  <c r="D349" i="58"/>
  <c r="Q348" i="58"/>
  <c r="P348" i="58"/>
  <c r="O348" i="58"/>
  <c r="N348" i="58"/>
  <c r="M348" i="58"/>
  <c r="L348" i="58"/>
  <c r="K348" i="58"/>
  <c r="J348" i="58"/>
  <c r="I348" i="58"/>
  <c r="H348" i="58"/>
  <c r="G348" i="58"/>
  <c r="F348" i="58"/>
  <c r="E348" i="58"/>
  <c r="D348" i="58"/>
  <c r="Q344" i="58"/>
  <c r="P344" i="58"/>
  <c r="O344" i="58"/>
  <c r="N344" i="58"/>
  <c r="M344" i="58"/>
  <c r="L344" i="58"/>
  <c r="K344" i="58"/>
  <c r="J344" i="58"/>
  <c r="I344" i="58"/>
  <c r="H344" i="58"/>
  <c r="G344" i="58"/>
  <c r="F344" i="58"/>
  <c r="E344" i="58"/>
  <c r="D344" i="58"/>
  <c r="Q343" i="58"/>
  <c r="P343" i="58"/>
  <c r="O343" i="58"/>
  <c r="N343" i="58"/>
  <c r="M343" i="58"/>
  <c r="L343" i="58"/>
  <c r="K343" i="58"/>
  <c r="J343" i="58"/>
  <c r="I343" i="58"/>
  <c r="H343" i="58"/>
  <c r="G343" i="58"/>
  <c r="F343" i="58"/>
  <c r="E343" i="58"/>
  <c r="D343" i="58"/>
  <c r="Q341" i="58"/>
  <c r="P341" i="58"/>
  <c r="O341" i="58"/>
  <c r="N341" i="58"/>
  <c r="M341" i="58"/>
  <c r="L341" i="58"/>
  <c r="K341" i="58"/>
  <c r="J341" i="58"/>
  <c r="I341" i="58"/>
  <c r="H341" i="58"/>
  <c r="G341" i="58"/>
  <c r="F341" i="58"/>
  <c r="E341" i="58"/>
  <c r="D341" i="58"/>
  <c r="U340" i="58"/>
  <c r="Q340" i="58"/>
  <c r="P340" i="58"/>
  <c r="O340" i="58"/>
  <c r="N340" i="58"/>
  <c r="M340" i="58"/>
  <c r="L340" i="58"/>
  <c r="K340" i="58"/>
  <c r="J340" i="58"/>
  <c r="I340" i="58"/>
  <c r="H340" i="58"/>
  <c r="G340" i="58"/>
  <c r="F340" i="58"/>
  <c r="E340" i="58"/>
  <c r="D340" i="58"/>
  <c r="Q337" i="58"/>
  <c r="P337" i="58"/>
  <c r="O337" i="58"/>
  <c r="N337" i="58"/>
  <c r="M337" i="58"/>
  <c r="L337" i="58"/>
  <c r="K337" i="58"/>
  <c r="J337" i="58"/>
  <c r="I337" i="58"/>
  <c r="H337" i="58"/>
  <c r="G337" i="58"/>
  <c r="F337" i="58"/>
  <c r="E337" i="58"/>
  <c r="D337" i="58"/>
  <c r="Q336" i="58"/>
  <c r="P336" i="58"/>
  <c r="O336" i="58"/>
  <c r="N336" i="58"/>
  <c r="M336" i="58"/>
  <c r="L336" i="58"/>
  <c r="K336" i="58"/>
  <c r="J336" i="58"/>
  <c r="I336" i="58"/>
  <c r="H336" i="58"/>
  <c r="G336" i="58"/>
  <c r="F336" i="58"/>
  <c r="E336" i="58"/>
  <c r="D336" i="58"/>
  <c r="Q334" i="58"/>
  <c r="P334" i="58"/>
  <c r="O334" i="58"/>
  <c r="N334" i="58"/>
  <c r="M334" i="58"/>
  <c r="L334" i="58"/>
  <c r="K334" i="58"/>
  <c r="J334" i="58"/>
  <c r="I334" i="58"/>
  <c r="H334" i="58"/>
  <c r="G334" i="58"/>
  <c r="F334" i="58"/>
  <c r="E334" i="58"/>
  <c r="D334" i="58"/>
  <c r="Q333" i="58"/>
  <c r="P333" i="58"/>
  <c r="O333" i="58"/>
  <c r="N333" i="58"/>
  <c r="M333" i="58"/>
  <c r="L333" i="58"/>
  <c r="K333" i="58"/>
  <c r="J333" i="58"/>
  <c r="I333" i="58"/>
  <c r="H333" i="58"/>
  <c r="G333" i="58"/>
  <c r="F333" i="58"/>
  <c r="E333" i="58"/>
  <c r="D333" i="58"/>
  <c r="U330" i="58"/>
  <c r="U331" i="58" s="1"/>
  <c r="Q330" i="58"/>
  <c r="P330" i="58"/>
  <c r="O330" i="58"/>
  <c r="N330" i="58"/>
  <c r="M330" i="58"/>
  <c r="L330" i="58"/>
  <c r="K330" i="58"/>
  <c r="J330" i="58"/>
  <c r="I330" i="58"/>
  <c r="H330" i="58"/>
  <c r="G330" i="58"/>
  <c r="F330" i="58"/>
  <c r="E330" i="58"/>
  <c r="D330" i="58"/>
  <c r="U329" i="58"/>
  <c r="Q329" i="58"/>
  <c r="P329" i="58"/>
  <c r="O329" i="58"/>
  <c r="N329" i="58"/>
  <c r="M329" i="58"/>
  <c r="L329" i="58"/>
  <c r="K329" i="58"/>
  <c r="J329" i="58"/>
  <c r="I329" i="58"/>
  <c r="H329" i="58"/>
  <c r="G329" i="58"/>
  <c r="F329" i="58"/>
  <c r="E329" i="58"/>
  <c r="D329" i="58"/>
  <c r="Q327" i="58"/>
  <c r="P327" i="58"/>
  <c r="O327" i="58"/>
  <c r="N327" i="58"/>
  <c r="M327" i="58"/>
  <c r="L327" i="58"/>
  <c r="K327" i="58"/>
  <c r="J327" i="58"/>
  <c r="I327" i="58"/>
  <c r="H327" i="58"/>
  <c r="G327" i="58"/>
  <c r="F327" i="58"/>
  <c r="E327" i="58"/>
  <c r="D327" i="58"/>
  <c r="Q326" i="58"/>
  <c r="P326" i="58"/>
  <c r="O326" i="58"/>
  <c r="N326" i="58"/>
  <c r="M326" i="58"/>
  <c r="L326" i="58"/>
  <c r="K326" i="58"/>
  <c r="J326" i="58"/>
  <c r="I326" i="58"/>
  <c r="H326" i="58"/>
  <c r="G326" i="58"/>
  <c r="F326" i="58"/>
  <c r="E326" i="58"/>
  <c r="D326" i="58"/>
  <c r="Q323" i="58"/>
  <c r="P323" i="58"/>
  <c r="O323" i="58"/>
  <c r="N323" i="58"/>
  <c r="M323" i="58"/>
  <c r="L323" i="58"/>
  <c r="K323" i="58"/>
  <c r="J323" i="58"/>
  <c r="I323" i="58"/>
  <c r="H323" i="58"/>
  <c r="G323" i="58"/>
  <c r="F323" i="58"/>
  <c r="E323" i="58"/>
  <c r="D323" i="58"/>
  <c r="Q322" i="58"/>
  <c r="P322" i="58"/>
  <c r="O322" i="58"/>
  <c r="N322" i="58"/>
  <c r="M322" i="58"/>
  <c r="L322" i="58"/>
  <c r="K322" i="58"/>
  <c r="J322" i="58"/>
  <c r="I322" i="58"/>
  <c r="H322" i="58"/>
  <c r="G322" i="58"/>
  <c r="F322" i="58"/>
  <c r="E322" i="58"/>
  <c r="D322" i="58"/>
  <c r="Q320" i="58"/>
  <c r="P320" i="58"/>
  <c r="O320" i="58"/>
  <c r="N320" i="58"/>
  <c r="M320" i="58"/>
  <c r="L320" i="58"/>
  <c r="K320" i="58"/>
  <c r="J320" i="58"/>
  <c r="I320" i="58"/>
  <c r="H320" i="58"/>
  <c r="G320" i="58"/>
  <c r="F320" i="58"/>
  <c r="E320" i="58"/>
  <c r="D320" i="58"/>
  <c r="Q319" i="58"/>
  <c r="P319" i="58"/>
  <c r="O319" i="58"/>
  <c r="N319" i="58"/>
  <c r="M319" i="58"/>
  <c r="L319" i="58"/>
  <c r="K319" i="58"/>
  <c r="J319" i="58"/>
  <c r="I319" i="58"/>
  <c r="H319" i="58"/>
  <c r="G319" i="58"/>
  <c r="F319" i="58"/>
  <c r="E319" i="58"/>
  <c r="D319" i="58"/>
  <c r="U316" i="58"/>
  <c r="Q316" i="58"/>
  <c r="P316" i="58"/>
  <c r="O316" i="58"/>
  <c r="N316" i="58"/>
  <c r="M316" i="58"/>
  <c r="L316" i="58"/>
  <c r="K316" i="58"/>
  <c r="J316" i="58"/>
  <c r="I316" i="58"/>
  <c r="H316" i="58"/>
  <c r="G316" i="58"/>
  <c r="F316" i="58"/>
  <c r="E316" i="58"/>
  <c r="D316" i="58"/>
  <c r="U315" i="58"/>
  <c r="Q315" i="58"/>
  <c r="P315" i="58"/>
  <c r="O315" i="58"/>
  <c r="N315" i="58"/>
  <c r="M315" i="58"/>
  <c r="L315" i="58"/>
  <c r="K315" i="58"/>
  <c r="J315" i="58"/>
  <c r="I315" i="58"/>
  <c r="H315" i="58"/>
  <c r="G315" i="58"/>
  <c r="F315" i="58"/>
  <c r="E315" i="58"/>
  <c r="D315" i="58"/>
  <c r="Q310" i="58"/>
  <c r="P310" i="58"/>
  <c r="O310" i="58"/>
  <c r="N310" i="58"/>
  <c r="M310" i="58"/>
  <c r="L310" i="58"/>
  <c r="K310" i="58"/>
  <c r="J310" i="58"/>
  <c r="I310" i="58"/>
  <c r="H310" i="58"/>
  <c r="G310" i="58"/>
  <c r="F310" i="58"/>
  <c r="E310" i="58"/>
  <c r="D310" i="58"/>
  <c r="Q307" i="58"/>
  <c r="P307" i="58"/>
  <c r="O307" i="58"/>
  <c r="N307" i="58"/>
  <c r="M307" i="58"/>
  <c r="L307" i="58"/>
  <c r="K307" i="58"/>
  <c r="J307" i="58"/>
  <c r="I307" i="58"/>
  <c r="H307" i="58"/>
  <c r="G307" i="58"/>
  <c r="F307" i="58"/>
  <c r="E307" i="58"/>
  <c r="D307" i="58"/>
  <c r="Q305" i="58"/>
  <c r="P305" i="58"/>
  <c r="O305" i="58"/>
  <c r="N305" i="58"/>
  <c r="M305" i="58"/>
  <c r="L305" i="58"/>
  <c r="K305" i="58"/>
  <c r="J305" i="58"/>
  <c r="I305" i="58"/>
  <c r="H305" i="58"/>
  <c r="G305" i="58"/>
  <c r="F305" i="58"/>
  <c r="E305" i="58"/>
  <c r="D305" i="58"/>
  <c r="Q304" i="58"/>
  <c r="P304" i="58"/>
  <c r="O304" i="58"/>
  <c r="N304" i="58"/>
  <c r="M304" i="58"/>
  <c r="L304" i="58"/>
  <c r="K304" i="58"/>
  <c r="J304" i="58"/>
  <c r="I304" i="58"/>
  <c r="H304" i="58"/>
  <c r="G304" i="58"/>
  <c r="F304" i="58"/>
  <c r="E304" i="58"/>
  <c r="D304" i="58"/>
  <c r="Q300" i="58"/>
  <c r="P300" i="58"/>
  <c r="O300" i="58"/>
  <c r="N300" i="58"/>
  <c r="M300" i="58"/>
  <c r="L300" i="58"/>
  <c r="K300" i="58"/>
  <c r="J300" i="58"/>
  <c r="I300" i="58"/>
  <c r="H300" i="58"/>
  <c r="G300" i="58"/>
  <c r="F300" i="58"/>
  <c r="E300" i="58"/>
  <c r="D300" i="58"/>
  <c r="Q299" i="58"/>
  <c r="P299" i="58"/>
  <c r="O299" i="58"/>
  <c r="N299" i="58"/>
  <c r="M299" i="58"/>
  <c r="L299" i="58"/>
  <c r="K299" i="58"/>
  <c r="J299" i="58"/>
  <c r="I299" i="58"/>
  <c r="H299" i="58"/>
  <c r="G299" i="58"/>
  <c r="F299" i="58"/>
  <c r="E299" i="58"/>
  <c r="D299" i="58"/>
  <c r="Q297" i="58"/>
  <c r="P297" i="58"/>
  <c r="O297" i="58"/>
  <c r="N297" i="58"/>
  <c r="M297" i="58"/>
  <c r="L297" i="58"/>
  <c r="K297" i="58"/>
  <c r="J297" i="58"/>
  <c r="I297" i="58"/>
  <c r="H297" i="58"/>
  <c r="G297" i="58"/>
  <c r="F297" i="58"/>
  <c r="E297" i="58"/>
  <c r="D297" i="58"/>
  <c r="Q296" i="58"/>
  <c r="P296" i="58"/>
  <c r="O296" i="58"/>
  <c r="N296" i="58"/>
  <c r="M296" i="58"/>
  <c r="L296" i="58"/>
  <c r="K296" i="58"/>
  <c r="J296" i="58"/>
  <c r="I296" i="58"/>
  <c r="H296" i="58"/>
  <c r="G296" i="58"/>
  <c r="F296" i="58"/>
  <c r="E296" i="58"/>
  <c r="D296" i="58"/>
  <c r="Q292" i="58"/>
  <c r="P292" i="58"/>
  <c r="O292" i="58"/>
  <c r="N292" i="58"/>
  <c r="M292" i="58"/>
  <c r="L292" i="58"/>
  <c r="K292" i="58"/>
  <c r="J292" i="58"/>
  <c r="I292" i="58"/>
  <c r="H292" i="58"/>
  <c r="G292" i="58"/>
  <c r="F292" i="58"/>
  <c r="E292" i="58"/>
  <c r="D292" i="58"/>
  <c r="Q291" i="58"/>
  <c r="P291" i="58"/>
  <c r="O291" i="58"/>
  <c r="N291" i="58"/>
  <c r="M291" i="58"/>
  <c r="L291" i="58"/>
  <c r="K291" i="58"/>
  <c r="J291" i="58"/>
  <c r="I291" i="58"/>
  <c r="H291" i="58"/>
  <c r="G291" i="58"/>
  <c r="F291" i="58"/>
  <c r="E291" i="58"/>
  <c r="D291" i="58"/>
  <c r="Q289" i="58"/>
  <c r="P289" i="58"/>
  <c r="O289" i="58"/>
  <c r="N289" i="58"/>
  <c r="M289" i="58"/>
  <c r="L289" i="58"/>
  <c r="K289" i="58"/>
  <c r="J289" i="58"/>
  <c r="I289" i="58"/>
  <c r="H289" i="58"/>
  <c r="G289" i="58"/>
  <c r="F289" i="58"/>
  <c r="E289" i="58"/>
  <c r="D289" i="58"/>
  <c r="U288" i="58"/>
  <c r="Q288" i="58"/>
  <c r="P288" i="58"/>
  <c r="O288" i="58"/>
  <c r="N288" i="58"/>
  <c r="M288" i="58"/>
  <c r="L288" i="58"/>
  <c r="K288" i="58"/>
  <c r="J288" i="58"/>
  <c r="I288" i="58"/>
  <c r="H288" i="58"/>
  <c r="G288" i="58"/>
  <c r="F288" i="58"/>
  <c r="E288" i="58"/>
  <c r="D288" i="58"/>
  <c r="Q285" i="58"/>
  <c r="P285" i="58"/>
  <c r="O285" i="58"/>
  <c r="N285" i="58"/>
  <c r="M285" i="58"/>
  <c r="L285" i="58"/>
  <c r="K285" i="58"/>
  <c r="J285" i="58"/>
  <c r="I285" i="58"/>
  <c r="H285" i="58"/>
  <c r="G285" i="58"/>
  <c r="F285" i="58"/>
  <c r="E285" i="58"/>
  <c r="D285" i="58"/>
  <c r="Q284" i="58"/>
  <c r="P284" i="58"/>
  <c r="O284" i="58"/>
  <c r="N284" i="58"/>
  <c r="M284" i="58"/>
  <c r="L284" i="58"/>
  <c r="K284" i="58"/>
  <c r="J284" i="58"/>
  <c r="I284" i="58"/>
  <c r="H284" i="58"/>
  <c r="G284" i="58"/>
  <c r="F284" i="58"/>
  <c r="E284" i="58"/>
  <c r="D284" i="58"/>
  <c r="Q282" i="58"/>
  <c r="P282" i="58"/>
  <c r="O282" i="58"/>
  <c r="N282" i="58"/>
  <c r="M282" i="58"/>
  <c r="L282" i="58"/>
  <c r="K282" i="58"/>
  <c r="J282" i="58"/>
  <c r="I282" i="58"/>
  <c r="H282" i="58"/>
  <c r="G282" i="58"/>
  <c r="F282" i="58"/>
  <c r="E282" i="58"/>
  <c r="D282" i="58"/>
  <c r="Q281" i="58"/>
  <c r="P281" i="58"/>
  <c r="O281" i="58"/>
  <c r="N281" i="58"/>
  <c r="M281" i="58"/>
  <c r="L281" i="58"/>
  <c r="K281" i="58"/>
  <c r="J281" i="58"/>
  <c r="I281" i="58"/>
  <c r="H281" i="58"/>
  <c r="G281" i="58"/>
  <c r="F281" i="58"/>
  <c r="E281" i="58"/>
  <c r="D281" i="58"/>
  <c r="U278" i="58"/>
  <c r="U279" i="58" s="1"/>
  <c r="Q278" i="58"/>
  <c r="P278" i="58"/>
  <c r="O278" i="58"/>
  <c r="N278" i="58"/>
  <c r="M278" i="58"/>
  <c r="L278" i="58"/>
  <c r="K278" i="58"/>
  <c r="J278" i="58"/>
  <c r="I278" i="58"/>
  <c r="H278" i="58"/>
  <c r="G278" i="58"/>
  <c r="F278" i="58"/>
  <c r="E278" i="58"/>
  <c r="D278" i="58"/>
  <c r="U277" i="58"/>
  <c r="Q277" i="58"/>
  <c r="P277" i="58"/>
  <c r="O277" i="58"/>
  <c r="N277" i="58"/>
  <c r="M277" i="58"/>
  <c r="L277" i="58"/>
  <c r="K277" i="58"/>
  <c r="J277" i="58"/>
  <c r="I277" i="58"/>
  <c r="H277" i="58"/>
  <c r="G277" i="58"/>
  <c r="F277" i="58"/>
  <c r="E277" i="58"/>
  <c r="D277" i="58"/>
  <c r="Q275" i="58"/>
  <c r="P275" i="58"/>
  <c r="O275" i="58"/>
  <c r="N275" i="58"/>
  <c r="M275" i="58"/>
  <c r="L275" i="58"/>
  <c r="K275" i="58"/>
  <c r="J275" i="58"/>
  <c r="I275" i="58"/>
  <c r="H275" i="58"/>
  <c r="G275" i="58"/>
  <c r="F275" i="58"/>
  <c r="E275" i="58"/>
  <c r="D275" i="58"/>
  <c r="Q274" i="58"/>
  <c r="P274" i="58"/>
  <c r="O274" i="58"/>
  <c r="N274" i="58"/>
  <c r="M274" i="58"/>
  <c r="L274" i="58"/>
  <c r="K274" i="58"/>
  <c r="J274" i="58"/>
  <c r="I274" i="58"/>
  <c r="H274" i="58"/>
  <c r="G274" i="58"/>
  <c r="F274" i="58"/>
  <c r="E274" i="58"/>
  <c r="D274" i="58"/>
  <c r="Q271" i="58"/>
  <c r="P271" i="58"/>
  <c r="O271" i="58"/>
  <c r="N271" i="58"/>
  <c r="M271" i="58"/>
  <c r="L271" i="58"/>
  <c r="K271" i="58"/>
  <c r="J271" i="58"/>
  <c r="I271" i="58"/>
  <c r="H271" i="58"/>
  <c r="G271" i="58"/>
  <c r="F271" i="58"/>
  <c r="E271" i="58"/>
  <c r="D271" i="58"/>
  <c r="Q270" i="58"/>
  <c r="P270" i="58"/>
  <c r="O270" i="58"/>
  <c r="N270" i="58"/>
  <c r="M270" i="58"/>
  <c r="L270" i="58"/>
  <c r="K270" i="58"/>
  <c r="J270" i="58"/>
  <c r="I270" i="58"/>
  <c r="H270" i="58"/>
  <c r="G270" i="58"/>
  <c r="F270" i="58"/>
  <c r="E270" i="58"/>
  <c r="D270" i="58"/>
  <c r="Q268" i="58"/>
  <c r="P268" i="58"/>
  <c r="O268" i="58"/>
  <c r="N268" i="58"/>
  <c r="M268" i="58"/>
  <c r="L268" i="58"/>
  <c r="K268" i="58"/>
  <c r="J268" i="58"/>
  <c r="I268" i="58"/>
  <c r="H268" i="58"/>
  <c r="G268" i="58"/>
  <c r="F268" i="58"/>
  <c r="E268" i="58"/>
  <c r="D268" i="58"/>
  <c r="Q267" i="58"/>
  <c r="P267" i="58"/>
  <c r="O267" i="58"/>
  <c r="N267" i="58"/>
  <c r="M267" i="58"/>
  <c r="L267" i="58"/>
  <c r="K267" i="58"/>
  <c r="J267" i="58"/>
  <c r="I267" i="58"/>
  <c r="H267" i="58"/>
  <c r="G267" i="58"/>
  <c r="F267" i="58"/>
  <c r="E267" i="58"/>
  <c r="D267" i="58"/>
  <c r="U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U263" i="58"/>
  <c r="Q263" i="58"/>
  <c r="P263" i="58"/>
  <c r="O263" i="58"/>
  <c r="N263" i="58"/>
  <c r="M263" i="58"/>
  <c r="L263" i="58"/>
  <c r="K263" i="58"/>
  <c r="J263" i="58"/>
  <c r="I263" i="58"/>
  <c r="H263" i="58"/>
  <c r="G263" i="58"/>
  <c r="F263" i="58"/>
  <c r="E263" i="58"/>
  <c r="D263" i="58"/>
  <c r="Q258" i="58"/>
  <c r="P258" i="58"/>
  <c r="O258" i="58"/>
  <c r="N258" i="58"/>
  <c r="M258" i="58"/>
  <c r="L258" i="58"/>
  <c r="K258" i="58"/>
  <c r="J258" i="58"/>
  <c r="I258" i="58"/>
  <c r="H258" i="58"/>
  <c r="G258" i="58"/>
  <c r="F258" i="58"/>
  <c r="E258" i="58"/>
  <c r="D258" i="58"/>
  <c r="Q255" i="58"/>
  <c r="P255" i="58"/>
  <c r="O255" i="58"/>
  <c r="N255" i="58"/>
  <c r="M255" i="58"/>
  <c r="L255" i="58"/>
  <c r="K255" i="58"/>
  <c r="J255" i="58"/>
  <c r="I255" i="58"/>
  <c r="H255" i="58"/>
  <c r="G255" i="58"/>
  <c r="F255" i="58"/>
  <c r="E255" i="58"/>
  <c r="D255" i="58"/>
  <c r="Q253" i="58"/>
  <c r="P253" i="58"/>
  <c r="O253" i="58"/>
  <c r="N253" i="58"/>
  <c r="M253" i="58"/>
  <c r="L253" i="58"/>
  <c r="K253" i="58"/>
  <c r="J253" i="58"/>
  <c r="I253" i="58"/>
  <c r="H253" i="58"/>
  <c r="G253" i="58"/>
  <c r="F253" i="58"/>
  <c r="E253" i="58"/>
  <c r="D253" i="58"/>
  <c r="Q252" i="58"/>
  <c r="P252" i="58"/>
  <c r="O252" i="58"/>
  <c r="N252" i="58"/>
  <c r="M252" i="58"/>
  <c r="L252" i="58"/>
  <c r="K252" i="58"/>
  <c r="J252" i="58"/>
  <c r="I252" i="58"/>
  <c r="H252" i="58"/>
  <c r="G252" i="58"/>
  <c r="F252" i="58"/>
  <c r="E252" i="58"/>
  <c r="D252" i="58"/>
  <c r="Q248" i="58"/>
  <c r="P248" i="58"/>
  <c r="O248" i="58"/>
  <c r="N248" i="58"/>
  <c r="M248" i="58"/>
  <c r="L248" i="58"/>
  <c r="K248" i="58"/>
  <c r="J248" i="58"/>
  <c r="I248" i="58"/>
  <c r="H248" i="58"/>
  <c r="G248" i="58"/>
  <c r="F248" i="58"/>
  <c r="E248" i="58"/>
  <c r="D248" i="58"/>
  <c r="Q247" i="58"/>
  <c r="P247" i="58"/>
  <c r="O247" i="58"/>
  <c r="N247" i="58"/>
  <c r="M247" i="58"/>
  <c r="L247" i="58"/>
  <c r="K247" i="58"/>
  <c r="J247" i="58"/>
  <c r="I247" i="58"/>
  <c r="H247" i="58"/>
  <c r="G247" i="58"/>
  <c r="F247" i="58"/>
  <c r="E247" i="58"/>
  <c r="D247" i="58"/>
  <c r="Q245" i="58"/>
  <c r="P245" i="58"/>
  <c r="O245" i="58"/>
  <c r="N245" i="58"/>
  <c r="M245" i="58"/>
  <c r="L245" i="58"/>
  <c r="K245" i="58"/>
  <c r="J245" i="58"/>
  <c r="I245" i="58"/>
  <c r="H245" i="58"/>
  <c r="G245" i="58"/>
  <c r="F245" i="58"/>
  <c r="E245" i="58"/>
  <c r="D245" i="58"/>
  <c r="Q244" i="58"/>
  <c r="P244" i="58"/>
  <c r="O244" i="58"/>
  <c r="N244" i="58"/>
  <c r="M244" i="58"/>
  <c r="L244" i="58"/>
  <c r="K244" i="58"/>
  <c r="J244" i="58"/>
  <c r="I244" i="58"/>
  <c r="H244" i="58"/>
  <c r="G244" i="58"/>
  <c r="F244" i="58"/>
  <c r="E244" i="58"/>
  <c r="D244" i="58"/>
  <c r="Q240" i="58"/>
  <c r="P240" i="58"/>
  <c r="O240" i="58"/>
  <c r="N240" i="58"/>
  <c r="M240" i="58"/>
  <c r="L240" i="58"/>
  <c r="K240" i="58"/>
  <c r="J240" i="58"/>
  <c r="I240" i="58"/>
  <c r="H240" i="58"/>
  <c r="G240" i="58"/>
  <c r="F240" i="58"/>
  <c r="E240" i="58"/>
  <c r="D240" i="58"/>
  <c r="Q239" i="58"/>
  <c r="P239" i="58"/>
  <c r="O239" i="58"/>
  <c r="N239" i="58"/>
  <c r="M239" i="58"/>
  <c r="L239" i="58"/>
  <c r="K239" i="58"/>
  <c r="J239" i="58"/>
  <c r="I239" i="58"/>
  <c r="H239" i="58"/>
  <c r="G239" i="58"/>
  <c r="F239" i="58"/>
  <c r="E239" i="58"/>
  <c r="D239" i="58"/>
  <c r="Q237" i="58"/>
  <c r="P237" i="58"/>
  <c r="O237" i="58"/>
  <c r="N237" i="58"/>
  <c r="M237" i="58"/>
  <c r="L237" i="58"/>
  <c r="K237" i="58"/>
  <c r="J237" i="58"/>
  <c r="I237" i="58"/>
  <c r="H237" i="58"/>
  <c r="G237" i="58"/>
  <c r="F237" i="58"/>
  <c r="E237" i="58"/>
  <c r="D237" i="58"/>
  <c r="U236" i="58"/>
  <c r="Q236" i="58"/>
  <c r="P236" i="58"/>
  <c r="O236" i="58"/>
  <c r="N236" i="58"/>
  <c r="M236" i="58"/>
  <c r="L236" i="58"/>
  <c r="K236" i="58"/>
  <c r="J236" i="58"/>
  <c r="I236" i="58"/>
  <c r="H236" i="58"/>
  <c r="G236" i="58"/>
  <c r="F236" i="58"/>
  <c r="E236" i="58"/>
  <c r="D236" i="58"/>
  <c r="Q233" i="58"/>
  <c r="P233" i="58"/>
  <c r="O233" i="58"/>
  <c r="N233" i="58"/>
  <c r="M233" i="58"/>
  <c r="L233" i="58"/>
  <c r="K233" i="58"/>
  <c r="J233" i="58"/>
  <c r="I233" i="58"/>
  <c r="H233" i="58"/>
  <c r="G233" i="58"/>
  <c r="F233" i="58"/>
  <c r="E233" i="58"/>
  <c r="D233" i="58"/>
  <c r="Q232" i="58"/>
  <c r="P232" i="58"/>
  <c r="O232" i="58"/>
  <c r="N232" i="58"/>
  <c r="M232" i="58"/>
  <c r="L232" i="58"/>
  <c r="K232" i="58"/>
  <c r="J232" i="58"/>
  <c r="I232" i="58"/>
  <c r="H232" i="58"/>
  <c r="G232" i="58"/>
  <c r="F232" i="58"/>
  <c r="E232" i="58"/>
  <c r="D232" i="58"/>
  <c r="Q230" i="58"/>
  <c r="P230" i="58"/>
  <c r="O230" i="58"/>
  <c r="N230" i="58"/>
  <c r="M230" i="58"/>
  <c r="L230" i="58"/>
  <c r="K230" i="58"/>
  <c r="J230" i="58"/>
  <c r="I230" i="58"/>
  <c r="H230" i="58"/>
  <c r="G230" i="58"/>
  <c r="F230" i="58"/>
  <c r="E230" i="58"/>
  <c r="D230" i="58"/>
  <c r="Q229" i="58"/>
  <c r="P229" i="58"/>
  <c r="O229" i="58"/>
  <c r="N229" i="58"/>
  <c r="M229" i="58"/>
  <c r="L229" i="58"/>
  <c r="K229" i="58"/>
  <c r="J229" i="58"/>
  <c r="I229" i="58"/>
  <c r="H229" i="58"/>
  <c r="G229" i="58"/>
  <c r="F229" i="58"/>
  <c r="E229" i="58"/>
  <c r="D229" i="58"/>
  <c r="U226" i="58"/>
  <c r="U227" i="58" s="1"/>
  <c r="Q226" i="58"/>
  <c r="P226" i="58"/>
  <c r="O226" i="58"/>
  <c r="N226" i="58"/>
  <c r="M226" i="58"/>
  <c r="L226" i="58"/>
  <c r="K226" i="58"/>
  <c r="J226" i="58"/>
  <c r="I226" i="58"/>
  <c r="H226" i="58"/>
  <c r="G226" i="58"/>
  <c r="F226" i="58"/>
  <c r="E226" i="58"/>
  <c r="D226" i="58"/>
  <c r="U225" i="58"/>
  <c r="Q225" i="58"/>
  <c r="P225" i="58"/>
  <c r="O225" i="58"/>
  <c r="N225" i="58"/>
  <c r="M225" i="58"/>
  <c r="L225" i="58"/>
  <c r="K225" i="58"/>
  <c r="J225" i="58"/>
  <c r="I225" i="58"/>
  <c r="H225" i="58"/>
  <c r="G225" i="58"/>
  <c r="F225" i="58"/>
  <c r="E225" i="58"/>
  <c r="D225" i="58"/>
  <c r="Q223" i="58"/>
  <c r="P223" i="58"/>
  <c r="O223" i="58"/>
  <c r="N223" i="58"/>
  <c r="M223" i="58"/>
  <c r="L223" i="58"/>
  <c r="K223" i="58"/>
  <c r="J223" i="58"/>
  <c r="I223" i="58"/>
  <c r="H223" i="58"/>
  <c r="G223" i="58"/>
  <c r="F223" i="58"/>
  <c r="E223" i="58"/>
  <c r="D223" i="58"/>
  <c r="Q222" i="58"/>
  <c r="P222" i="58"/>
  <c r="O222" i="58"/>
  <c r="N222" i="58"/>
  <c r="M222" i="58"/>
  <c r="L222" i="58"/>
  <c r="K222" i="58"/>
  <c r="J222" i="58"/>
  <c r="I222" i="58"/>
  <c r="H222" i="58"/>
  <c r="G222" i="58"/>
  <c r="F222" i="58"/>
  <c r="E222" i="58"/>
  <c r="D222" i="58"/>
  <c r="Q219" i="58"/>
  <c r="P219" i="58"/>
  <c r="O219" i="58"/>
  <c r="N219" i="58"/>
  <c r="M219" i="58"/>
  <c r="L219" i="58"/>
  <c r="K219" i="58"/>
  <c r="J219" i="58"/>
  <c r="I219" i="58"/>
  <c r="H219" i="58"/>
  <c r="G219" i="58"/>
  <c r="F219" i="58"/>
  <c r="E219" i="58"/>
  <c r="D219" i="58"/>
  <c r="Q218" i="58"/>
  <c r="P218" i="58"/>
  <c r="O218" i="58"/>
  <c r="N218" i="58"/>
  <c r="M218" i="58"/>
  <c r="L218" i="58"/>
  <c r="K218" i="58"/>
  <c r="J218" i="58"/>
  <c r="I218" i="58"/>
  <c r="H218" i="58"/>
  <c r="G218" i="58"/>
  <c r="F218" i="58"/>
  <c r="E218" i="58"/>
  <c r="D218" i="58"/>
  <c r="Q216" i="58"/>
  <c r="P216" i="58"/>
  <c r="O216" i="58"/>
  <c r="N216" i="58"/>
  <c r="M216" i="58"/>
  <c r="L216" i="58"/>
  <c r="K216" i="58"/>
  <c r="J216" i="58"/>
  <c r="I216" i="58"/>
  <c r="H216" i="58"/>
  <c r="G216" i="58"/>
  <c r="F216" i="58"/>
  <c r="E216" i="58"/>
  <c r="D216" i="58"/>
  <c r="Q215" i="58"/>
  <c r="P215" i="58"/>
  <c r="O215" i="58"/>
  <c r="N215" i="58"/>
  <c r="M215" i="58"/>
  <c r="L215" i="58"/>
  <c r="K215" i="58"/>
  <c r="J215" i="58"/>
  <c r="I215" i="58"/>
  <c r="H215" i="58"/>
  <c r="G215" i="58"/>
  <c r="F215" i="58"/>
  <c r="E215" i="58"/>
  <c r="D215" i="58"/>
  <c r="U212" i="58"/>
  <c r="Q212" i="58"/>
  <c r="P212" i="58"/>
  <c r="O212" i="58"/>
  <c r="N212" i="58"/>
  <c r="M212" i="58"/>
  <c r="L212" i="58"/>
  <c r="K212" i="58"/>
  <c r="J212" i="58"/>
  <c r="I212" i="58"/>
  <c r="H212" i="58"/>
  <c r="G212" i="58"/>
  <c r="F212" i="58"/>
  <c r="E212" i="58"/>
  <c r="D212" i="58"/>
  <c r="U211" i="58"/>
  <c r="Q211" i="58"/>
  <c r="P211" i="58"/>
  <c r="O211" i="58"/>
  <c r="N211" i="58"/>
  <c r="M211" i="58"/>
  <c r="L211" i="58"/>
  <c r="K211" i="58"/>
  <c r="J211" i="58"/>
  <c r="I211" i="58"/>
  <c r="H211" i="58"/>
  <c r="G211" i="58"/>
  <c r="F211" i="58"/>
  <c r="E211" i="58"/>
  <c r="D211" i="58"/>
  <c r="Q206" i="58"/>
  <c r="P206" i="58"/>
  <c r="O206" i="58"/>
  <c r="N206" i="58"/>
  <c r="M206" i="58"/>
  <c r="L206" i="58"/>
  <c r="K206" i="58"/>
  <c r="J206" i="58"/>
  <c r="I206" i="58"/>
  <c r="H206" i="58"/>
  <c r="G206" i="58"/>
  <c r="F206" i="58"/>
  <c r="E206" i="58"/>
  <c r="D206" i="58"/>
  <c r="Q203" i="58"/>
  <c r="P203" i="58"/>
  <c r="O203" i="58"/>
  <c r="N203" i="58"/>
  <c r="M203" i="58"/>
  <c r="L203" i="58"/>
  <c r="K203" i="58"/>
  <c r="J203" i="58"/>
  <c r="I203" i="58"/>
  <c r="H203" i="58"/>
  <c r="G203" i="58"/>
  <c r="F203" i="58"/>
  <c r="E203" i="58"/>
  <c r="D203" i="58"/>
  <c r="Q201" i="58"/>
  <c r="P201" i="58"/>
  <c r="O201" i="58"/>
  <c r="N201" i="58"/>
  <c r="M201" i="58"/>
  <c r="L201" i="58"/>
  <c r="K201" i="58"/>
  <c r="J201" i="58"/>
  <c r="I201" i="58"/>
  <c r="H201" i="58"/>
  <c r="G201" i="58"/>
  <c r="F201" i="58"/>
  <c r="E201" i="58"/>
  <c r="D201" i="58"/>
  <c r="Q200" i="58"/>
  <c r="P200" i="58"/>
  <c r="O200" i="58"/>
  <c r="N200" i="58"/>
  <c r="M200" i="58"/>
  <c r="L200" i="58"/>
  <c r="K200" i="58"/>
  <c r="J200" i="58"/>
  <c r="I200" i="58"/>
  <c r="H200" i="58"/>
  <c r="G200" i="58"/>
  <c r="F200" i="58"/>
  <c r="E200" i="58"/>
  <c r="D200" i="58"/>
  <c r="Q196" i="58"/>
  <c r="P196" i="58"/>
  <c r="O196" i="58"/>
  <c r="N196" i="58"/>
  <c r="M196" i="58"/>
  <c r="L196" i="58"/>
  <c r="K196" i="58"/>
  <c r="J196" i="58"/>
  <c r="I196" i="58"/>
  <c r="H196" i="58"/>
  <c r="G196" i="58"/>
  <c r="F196" i="58"/>
  <c r="E196" i="58"/>
  <c r="D196" i="58"/>
  <c r="Q195" i="58"/>
  <c r="P195" i="58"/>
  <c r="O195" i="58"/>
  <c r="N195" i="58"/>
  <c r="M195" i="58"/>
  <c r="L195" i="58"/>
  <c r="K195" i="58"/>
  <c r="J195" i="58"/>
  <c r="I195" i="58"/>
  <c r="H195" i="58"/>
  <c r="G195" i="58"/>
  <c r="F195" i="58"/>
  <c r="E195" i="58"/>
  <c r="D195" i="58"/>
  <c r="Q193" i="58"/>
  <c r="P193" i="58"/>
  <c r="O193" i="58"/>
  <c r="N193" i="58"/>
  <c r="M193" i="58"/>
  <c r="L193" i="58"/>
  <c r="K193" i="58"/>
  <c r="J193" i="58"/>
  <c r="I193" i="58"/>
  <c r="H193" i="58"/>
  <c r="G193" i="58"/>
  <c r="F193" i="58"/>
  <c r="E193" i="58"/>
  <c r="D193" i="58"/>
  <c r="Q192" i="58"/>
  <c r="P192" i="58"/>
  <c r="O192" i="58"/>
  <c r="N192" i="58"/>
  <c r="M192" i="58"/>
  <c r="L192" i="58"/>
  <c r="K192" i="58"/>
  <c r="J192" i="58"/>
  <c r="I192" i="58"/>
  <c r="H192" i="58"/>
  <c r="G192" i="58"/>
  <c r="F192" i="58"/>
  <c r="E192" i="58"/>
  <c r="D192" i="58"/>
  <c r="Q188" i="58"/>
  <c r="P188" i="58"/>
  <c r="O188" i="58"/>
  <c r="N188" i="58"/>
  <c r="M188" i="58"/>
  <c r="L188" i="58"/>
  <c r="K188" i="58"/>
  <c r="J188" i="58"/>
  <c r="I188" i="58"/>
  <c r="H188" i="58"/>
  <c r="G188" i="58"/>
  <c r="F188" i="58"/>
  <c r="E188" i="58"/>
  <c r="D188" i="58"/>
  <c r="Q187" i="58"/>
  <c r="P187" i="58"/>
  <c r="O187" i="58"/>
  <c r="N187" i="58"/>
  <c r="M187" i="58"/>
  <c r="L187" i="58"/>
  <c r="K187" i="58"/>
  <c r="J187" i="58"/>
  <c r="I187" i="58"/>
  <c r="H187" i="58"/>
  <c r="G187" i="58"/>
  <c r="F187" i="58"/>
  <c r="E187" i="58"/>
  <c r="D187" i="58"/>
  <c r="Q185" i="58"/>
  <c r="P185" i="58"/>
  <c r="O185" i="58"/>
  <c r="N185" i="58"/>
  <c r="M185" i="58"/>
  <c r="L185" i="58"/>
  <c r="K185" i="58"/>
  <c r="J185" i="58"/>
  <c r="I185" i="58"/>
  <c r="H185" i="58"/>
  <c r="G185" i="58"/>
  <c r="F185" i="58"/>
  <c r="E185" i="58"/>
  <c r="D185" i="58"/>
  <c r="U184" i="58"/>
  <c r="Q184" i="58"/>
  <c r="P184" i="58"/>
  <c r="O184" i="58"/>
  <c r="N184" i="58"/>
  <c r="M184" i="58"/>
  <c r="L184" i="58"/>
  <c r="K184" i="58"/>
  <c r="J184" i="58"/>
  <c r="I184" i="58"/>
  <c r="H184" i="58"/>
  <c r="G184" i="58"/>
  <c r="F184" i="58"/>
  <c r="E184" i="58"/>
  <c r="D184" i="58"/>
  <c r="Q181" i="58"/>
  <c r="P181" i="58"/>
  <c r="O181" i="58"/>
  <c r="N181" i="58"/>
  <c r="M181" i="58"/>
  <c r="L181" i="58"/>
  <c r="K181" i="58"/>
  <c r="J181" i="58"/>
  <c r="I181" i="58"/>
  <c r="H181" i="58"/>
  <c r="G181" i="58"/>
  <c r="F181" i="58"/>
  <c r="E181" i="58"/>
  <c r="D181" i="58"/>
  <c r="Q180" i="58"/>
  <c r="P180" i="58"/>
  <c r="O180" i="58"/>
  <c r="N180" i="58"/>
  <c r="M180" i="58"/>
  <c r="L180" i="58"/>
  <c r="K180" i="58"/>
  <c r="J180" i="58"/>
  <c r="I180" i="58"/>
  <c r="H180" i="58"/>
  <c r="G180" i="58"/>
  <c r="F180" i="58"/>
  <c r="E180" i="58"/>
  <c r="D180" i="58"/>
  <c r="Q178" i="58"/>
  <c r="P178" i="58"/>
  <c r="O178" i="58"/>
  <c r="N178" i="58"/>
  <c r="M178" i="58"/>
  <c r="L178" i="58"/>
  <c r="K178" i="58"/>
  <c r="J178" i="58"/>
  <c r="I178" i="58"/>
  <c r="H178" i="58"/>
  <c r="G178" i="58"/>
  <c r="F178" i="58"/>
  <c r="E178" i="58"/>
  <c r="D178" i="58"/>
  <c r="Q177" i="58"/>
  <c r="P177" i="58"/>
  <c r="O177" i="58"/>
  <c r="N177" i="58"/>
  <c r="M177" i="58"/>
  <c r="L177" i="58"/>
  <c r="K177" i="58"/>
  <c r="J177" i="58"/>
  <c r="I177" i="58"/>
  <c r="H177" i="58"/>
  <c r="G177" i="58"/>
  <c r="F177" i="58"/>
  <c r="E177" i="58"/>
  <c r="D177" i="58"/>
  <c r="U174" i="58"/>
  <c r="U175" i="58" s="1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U173" i="58"/>
  <c r="Q173" i="58"/>
  <c r="P173" i="58"/>
  <c r="O173" i="58"/>
  <c r="N173" i="58"/>
  <c r="M173" i="58"/>
  <c r="L173" i="58"/>
  <c r="K173" i="58"/>
  <c r="J173" i="58"/>
  <c r="I173" i="58"/>
  <c r="H173" i="58"/>
  <c r="G173" i="58"/>
  <c r="F173" i="58"/>
  <c r="E173" i="58"/>
  <c r="D173" i="58"/>
  <c r="Q171" i="58"/>
  <c r="P171" i="58"/>
  <c r="O171" i="58"/>
  <c r="N171" i="58"/>
  <c r="M171" i="58"/>
  <c r="L171" i="58"/>
  <c r="K171" i="58"/>
  <c r="J171" i="58"/>
  <c r="I171" i="58"/>
  <c r="H171" i="58"/>
  <c r="G171" i="58"/>
  <c r="F171" i="58"/>
  <c r="E171" i="58"/>
  <c r="D171" i="58"/>
  <c r="Q170" i="58"/>
  <c r="P170" i="58"/>
  <c r="O170" i="58"/>
  <c r="N170" i="58"/>
  <c r="M170" i="58"/>
  <c r="L170" i="58"/>
  <c r="K170" i="58"/>
  <c r="J170" i="58"/>
  <c r="I170" i="58"/>
  <c r="H170" i="58"/>
  <c r="G170" i="58"/>
  <c r="F170" i="58"/>
  <c r="E170" i="58"/>
  <c r="D170" i="58"/>
  <c r="Q167" i="58"/>
  <c r="P167" i="58"/>
  <c r="O167" i="58"/>
  <c r="N167" i="58"/>
  <c r="M167" i="58"/>
  <c r="L167" i="58"/>
  <c r="K167" i="58"/>
  <c r="J167" i="58"/>
  <c r="I167" i="58"/>
  <c r="H167" i="58"/>
  <c r="G167" i="58"/>
  <c r="F167" i="58"/>
  <c r="E167" i="58"/>
  <c r="D167" i="58"/>
  <c r="Q166" i="58"/>
  <c r="P166" i="58"/>
  <c r="O166" i="58"/>
  <c r="N166" i="58"/>
  <c r="M166" i="58"/>
  <c r="L166" i="58"/>
  <c r="K166" i="58"/>
  <c r="J166" i="58"/>
  <c r="I166" i="58"/>
  <c r="H166" i="58"/>
  <c r="G166" i="58"/>
  <c r="F166" i="58"/>
  <c r="E166" i="58"/>
  <c r="D166" i="58"/>
  <c r="Q164" i="58"/>
  <c r="P164" i="58"/>
  <c r="O164" i="58"/>
  <c r="N164" i="58"/>
  <c r="M164" i="58"/>
  <c r="L164" i="58"/>
  <c r="K164" i="58"/>
  <c r="J164" i="58"/>
  <c r="I164" i="58"/>
  <c r="H164" i="58"/>
  <c r="G164" i="58"/>
  <c r="F164" i="58"/>
  <c r="E164" i="58"/>
  <c r="D164" i="58"/>
  <c r="Q163" i="58"/>
  <c r="P163" i="58"/>
  <c r="O163" i="58"/>
  <c r="N163" i="58"/>
  <c r="M163" i="58"/>
  <c r="L163" i="58"/>
  <c r="K163" i="58"/>
  <c r="J163" i="58"/>
  <c r="I163" i="58"/>
  <c r="H163" i="58"/>
  <c r="G163" i="58"/>
  <c r="F163" i="58"/>
  <c r="E163" i="58"/>
  <c r="D163" i="58"/>
  <c r="U160" i="58"/>
  <c r="Q160" i="58"/>
  <c r="P160" i="58"/>
  <c r="O160" i="58"/>
  <c r="N160" i="58"/>
  <c r="M160" i="58"/>
  <c r="L160" i="58"/>
  <c r="K160" i="58"/>
  <c r="J160" i="58"/>
  <c r="I160" i="58"/>
  <c r="H160" i="58"/>
  <c r="G160" i="58"/>
  <c r="F160" i="58"/>
  <c r="E160" i="58"/>
  <c r="D160" i="58"/>
  <c r="U159" i="58"/>
  <c r="Q159" i="58"/>
  <c r="P159" i="58"/>
  <c r="O159" i="58"/>
  <c r="N159" i="58"/>
  <c r="M159" i="58"/>
  <c r="L159" i="58"/>
  <c r="K159" i="58"/>
  <c r="J159" i="58"/>
  <c r="I159" i="58"/>
  <c r="H159" i="58"/>
  <c r="G159" i="58"/>
  <c r="F159" i="58"/>
  <c r="E159" i="58"/>
  <c r="D159" i="58"/>
  <c r="Q154" i="58"/>
  <c r="P154" i="58"/>
  <c r="O154" i="58"/>
  <c r="N154" i="58"/>
  <c r="M154" i="58"/>
  <c r="L154" i="58"/>
  <c r="K154" i="58"/>
  <c r="J154" i="58"/>
  <c r="I154" i="58"/>
  <c r="H154" i="58"/>
  <c r="G154" i="58"/>
  <c r="F154" i="58"/>
  <c r="E154" i="58"/>
  <c r="D154" i="58"/>
  <c r="Q151" i="58"/>
  <c r="P151" i="58"/>
  <c r="O151" i="58"/>
  <c r="N151" i="58"/>
  <c r="M151" i="58"/>
  <c r="L151" i="58"/>
  <c r="K151" i="58"/>
  <c r="J151" i="58"/>
  <c r="I151" i="58"/>
  <c r="H151" i="58"/>
  <c r="G151" i="58"/>
  <c r="F151" i="58"/>
  <c r="E151" i="58"/>
  <c r="D151" i="58"/>
  <c r="Q149" i="58"/>
  <c r="P149" i="58"/>
  <c r="O149" i="58"/>
  <c r="N149" i="58"/>
  <c r="M149" i="58"/>
  <c r="L149" i="58"/>
  <c r="K149" i="58"/>
  <c r="J149" i="58"/>
  <c r="I149" i="58"/>
  <c r="H149" i="58"/>
  <c r="G149" i="58"/>
  <c r="F149" i="58"/>
  <c r="E149" i="58"/>
  <c r="D149" i="58"/>
  <c r="Q148" i="58"/>
  <c r="P148" i="58"/>
  <c r="O148" i="58"/>
  <c r="N148" i="58"/>
  <c r="M148" i="58"/>
  <c r="L148" i="58"/>
  <c r="K148" i="58"/>
  <c r="J148" i="58"/>
  <c r="I148" i="58"/>
  <c r="H148" i="58"/>
  <c r="G148" i="58"/>
  <c r="F148" i="58"/>
  <c r="E148" i="58"/>
  <c r="D148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Q143" i="58"/>
  <c r="P143" i="58"/>
  <c r="O143" i="58"/>
  <c r="N143" i="58"/>
  <c r="M143" i="58"/>
  <c r="L143" i="58"/>
  <c r="K143" i="58"/>
  <c r="J143" i="58"/>
  <c r="I143" i="58"/>
  <c r="H143" i="58"/>
  <c r="G143" i="58"/>
  <c r="F143" i="58"/>
  <c r="E143" i="58"/>
  <c r="D143" i="58"/>
  <c r="Q141" i="58"/>
  <c r="P141" i="58"/>
  <c r="O141" i="58"/>
  <c r="N141" i="58"/>
  <c r="M141" i="58"/>
  <c r="L141" i="58"/>
  <c r="K141" i="58"/>
  <c r="J141" i="58"/>
  <c r="I141" i="58"/>
  <c r="H141" i="58"/>
  <c r="G141" i="58"/>
  <c r="F141" i="58"/>
  <c r="E141" i="58"/>
  <c r="D141" i="58"/>
  <c r="Q140" i="58"/>
  <c r="P140" i="58"/>
  <c r="O140" i="58"/>
  <c r="N140" i="58"/>
  <c r="M140" i="58"/>
  <c r="L140" i="58"/>
  <c r="K140" i="58"/>
  <c r="J140" i="58"/>
  <c r="I140" i="58"/>
  <c r="H140" i="58"/>
  <c r="G140" i="58"/>
  <c r="F140" i="58"/>
  <c r="E140" i="58"/>
  <c r="D140" i="58"/>
  <c r="Q136" i="58"/>
  <c r="P136" i="58"/>
  <c r="O136" i="58"/>
  <c r="N136" i="58"/>
  <c r="M136" i="58"/>
  <c r="L136" i="58"/>
  <c r="K136" i="58"/>
  <c r="J136" i="58"/>
  <c r="I136" i="58"/>
  <c r="H136" i="58"/>
  <c r="G136" i="58"/>
  <c r="F136" i="58"/>
  <c r="E136" i="58"/>
  <c r="D136" i="58"/>
  <c r="Q135" i="58"/>
  <c r="P135" i="58"/>
  <c r="O135" i="58"/>
  <c r="N135" i="58"/>
  <c r="M135" i="58"/>
  <c r="L135" i="58"/>
  <c r="K135" i="58"/>
  <c r="J135" i="58"/>
  <c r="I135" i="58"/>
  <c r="H135" i="58"/>
  <c r="G135" i="58"/>
  <c r="F135" i="58"/>
  <c r="E135" i="58"/>
  <c r="D135" i="58"/>
  <c r="Q133" i="58"/>
  <c r="P133" i="58"/>
  <c r="O133" i="58"/>
  <c r="N133" i="58"/>
  <c r="M133" i="58"/>
  <c r="L133" i="58"/>
  <c r="K133" i="58"/>
  <c r="J133" i="58"/>
  <c r="I133" i="58"/>
  <c r="H133" i="58"/>
  <c r="G133" i="58"/>
  <c r="F133" i="58"/>
  <c r="E133" i="58"/>
  <c r="D133" i="58"/>
  <c r="U132" i="58"/>
  <c r="Q132" i="58"/>
  <c r="P132" i="58"/>
  <c r="O132" i="58"/>
  <c r="N132" i="58"/>
  <c r="M132" i="58"/>
  <c r="L132" i="58"/>
  <c r="K132" i="58"/>
  <c r="J132" i="58"/>
  <c r="I132" i="58"/>
  <c r="H132" i="58"/>
  <c r="G132" i="58"/>
  <c r="F132" i="58"/>
  <c r="E132" i="58"/>
  <c r="D132" i="58"/>
  <c r="Q129" i="58"/>
  <c r="P129" i="58"/>
  <c r="O129" i="58"/>
  <c r="N129" i="58"/>
  <c r="M129" i="58"/>
  <c r="L129" i="58"/>
  <c r="K129" i="58"/>
  <c r="J129" i="58"/>
  <c r="I129" i="58"/>
  <c r="H129" i="58"/>
  <c r="G129" i="58"/>
  <c r="F129" i="58"/>
  <c r="E129" i="58"/>
  <c r="D129" i="58"/>
  <c r="Q128" i="58"/>
  <c r="P128" i="58"/>
  <c r="O128" i="58"/>
  <c r="N128" i="58"/>
  <c r="M128" i="58"/>
  <c r="L128" i="58"/>
  <c r="K128" i="58"/>
  <c r="J128" i="58"/>
  <c r="I128" i="58"/>
  <c r="H128" i="58"/>
  <c r="G128" i="58"/>
  <c r="F128" i="58"/>
  <c r="E128" i="58"/>
  <c r="D128" i="58"/>
  <c r="Q126" i="58"/>
  <c r="P126" i="58"/>
  <c r="O126" i="58"/>
  <c r="N126" i="58"/>
  <c r="M126" i="58"/>
  <c r="L126" i="58"/>
  <c r="K126" i="58"/>
  <c r="J126" i="58"/>
  <c r="I126" i="58"/>
  <c r="H126" i="58"/>
  <c r="G126" i="58"/>
  <c r="F126" i="58"/>
  <c r="E126" i="58"/>
  <c r="D126" i="58"/>
  <c r="Q125" i="58"/>
  <c r="P125" i="58"/>
  <c r="O125" i="58"/>
  <c r="N125" i="58"/>
  <c r="M125" i="58"/>
  <c r="L125" i="58"/>
  <c r="K125" i="58"/>
  <c r="J125" i="58"/>
  <c r="I125" i="58"/>
  <c r="H125" i="58"/>
  <c r="G125" i="58"/>
  <c r="F125" i="58"/>
  <c r="E125" i="58"/>
  <c r="D125" i="58"/>
  <c r="U122" i="58"/>
  <c r="U123" i="58" s="1"/>
  <c r="Q122" i="58"/>
  <c r="P122" i="58"/>
  <c r="O122" i="58"/>
  <c r="N122" i="58"/>
  <c r="M122" i="58"/>
  <c r="L122" i="58"/>
  <c r="K122" i="58"/>
  <c r="J122" i="58"/>
  <c r="I122" i="58"/>
  <c r="H122" i="58"/>
  <c r="G122" i="58"/>
  <c r="F122" i="58"/>
  <c r="E122" i="58"/>
  <c r="D122" i="58"/>
  <c r="U121" i="58"/>
  <c r="Q121" i="58"/>
  <c r="P121" i="58"/>
  <c r="O121" i="58"/>
  <c r="N121" i="58"/>
  <c r="M121" i="58"/>
  <c r="L121" i="58"/>
  <c r="K121" i="58"/>
  <c r="J121" i="58"/>
  <c r="I121" i="58"/>
  <c r="H121" i="58"/>
  <c r="G121" i="58"/>
  <c r="F121" i="58"/>
  <c r="E121" i="58"/>
  <c r="D121" i="58"/>
  <c r="Q119" i="58"/>
  <c r="P119" i="58"/>
  <c r="O119" i="58"/>
  <c r="N119" i="58"/>
  <c r="M119" i="58"/>
  <c r="L119" i="58"/>
  <c r="K119" i="58"/>
  <c r="J119" i="58"/>
  <c r="I119" i="58"/>
  <c r="H119" i="58"/>
  <c r="G119" i="58"/>
  <c r="F119" i="58"/>
  <c r="E119" i="58"/>
  <c r="D119" i="58"/>
  <c r="Q118" i="58"/>
  <c r="P118" i="58"/>
  <c r="O118" i="58"/>
  <c r="N118" i="58"/>
  <c r="M118" i="58"/>
  <c r="L118" i="58"/>
  <c r="K118" i="58"/>
  <c r="J118" i="58"/>
  <c r="I118" i="58"/>
  <c r="H118" i="58"/>
  <c r="G118" i="58"/>
  <c r="F118" i="58"/>
  <c r="E118" i="58"/>
  <c r="D118" i="58"/>
  <c r="Q115" i="58"/>
  <c r="P115" i="58"/>
  <c r="O115" i="58"/>
  <c r="N115" i="58"/>
  <c r="M115" i="58"/>
  <c r="L115" i="58"/>
  <c r="K115" i="58"/>
  <c r="J115" i="58"/>
  <c r="I115" i="58"/>
  <c r="H115" i="58"/>
  <c r="G115" i="58"/>
  <c r="F115" i="58"/>
  <c r="E115" i="58"/>
  <c r="D115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Q112" i="58"/>
  <c r="P112" i="58"/>
  <c r="O112" i="58"/>
  <c r="N112" i="58"/>
  <c r="M112" i="58"/>
  <c r="L112" i="58"/>
  <c r="K112" i="58"/>
  <c r="J112" i="58"/>
  <c r="I112" i="58"/>
  <c r="H112" i="58"/>
  <c r="G112" i="58"/>
  <c r="F112" i="58"/>
  <c r="E112" i="58"/>
  <c r="D112" i="58"/>
  <c r="Q111" i="58"/>
  <c r="P111" i="58"/>
  <c r="O111" i="58"/>
  <c r="N111" i="58"/>
  <c r="M111" i="58"/>
  <c r="L111" i="58"/>
  <c r="K111" i="58"/>
  <c r="J111" i="58"/>
  <c r="I111" i="58"/>
  <c r="H111" i="58"/>
  <c r="G111" i="58"/>
  <c r="F111" i="58"/>
  <c r="E111" i="58"/>
  <c r="D111" i="58"/>
  <c r="U108" i="58"/>
  <c r="Q108" i="58"/>
  <c r="P108" i="58"/>
  <c r="O108" i="58"/>
  <c r="N108" i="58"/>
  <c r="M108" i="58"/>
  <c r="L108" i="58"/>
  <c r="K108" i="58"/>
  <c r="J108" i="58"/>
  <c r="I108" i="58"/>
  <c r="H108" i="58"/>
  <c r="G108" i="58"/>
  <c r="F108" i="58"/>
  <c r="E108" i="58"/>
  <c r="D108" i="58"/>
  <c r="U107" i="58"/>
  <c r="Q107" i="58"/>
  <c r="P107" i="58"/>
  <c r="O107" i="58"/>
  <c r="N107" i="58"/>
  <c r="M107" i="58"/>
  <c r="L107" i="58"/>
  <c r="K107" i="58"/>
  <c r="J107" i="58"/>
  <c r="I107" i="58"/>
  <c r="H107" i="58"/>
  <c r="G107" i="58"/>
  <c r="F107" i="58"/>
  <c r="E107" i="58"/>
  <c r="D107" i="58"/>
  <c r="B54" i="58"/>
  <c r="B106" i="58" s="1"/>
  <c r="Q102" i="58"/>
  <c r="P102" i="58"/>
  <c r="O102" i="58"/>
  <c r="N102" i="58"/>
  <c r="M102" i="58"/>
  <c r="L102" i="58"/>
  <c r="K102" i="58"/>
  <c r="J102" i="58"/>
  <c r="I102" i="58"/>
  <c r="H102" i="58"/>
  <c r="G102" i="58"/>
  <c r="F102" i="58"/>
  <c r="E102" i="58"/>
  <c r="D102" i="58"/>
  <c r="Q99" i="58"/>
  <c r="P99" i="58"/>
  <c r="O99" i="58"/>
  <c r="N99" i="58"/>
  <c r="M99" i="58"/>
  <c r="L99" i="58"/>
  <c r="K99" i="58"/>
  <c r="J99" i="58"/>
  <c r="I99" i="58"/>
  <c r="H99" i="58"/>
  <c r="G99" i="58"/>
  <c r="F99" i="58"/>
  <c r="E99" i="58"/>
  <c r="D99" i="58"/>
  <c r="Q97" i="58"/>
  <c r="P97" i="58"/>
  <c r="O97" i="58"/>
  <c r="N97" i="58"/>
  <c r="M97" i="58"/>
  <c r="L97" i="58"/>
  <c r="K97" i="58"/>
  <c r="J97" i="58"/>
  <c r="I97" i="58"/>
  <c r="H97" i="58"/>
  <c r="G97" i="58"/>
  <c r="F97" i="58"/>
  <c r="E97" i="58"/>
  <c r="D97" i="58"/>
  <c r="Q96" i="58"/>
  <c r="P96" i="58"/>
  <c r="O96" i="58"/>
  <c r="N96" i="58"/>
  <c r="M96" i="58"/>
  <c r="L96" i="58"/>
  <c r="K96" i="58"/>
  <c r="J96" i="58"/>
  <c r="I96" i="58"/>
  <c r="H96" i="58"/>
  <c r="G96" i="58"/>
  <c r="F96" i="58"/>
  <c r="E96" i="58"/>
  <c r="D96" i="58"/>
  <c r="Q92" i="58"/>
  <c r="P92" i="58"/>
  <c r="O92" i="58"/>
  <c r="N92" i="58"/>
  <c r="M92" i="58"/>
  <c r="L92" i="58"/>
  <c r="K92" i="58"/>
  <c r="J92" i="58"/>
  <c r="I92" i="58"/>
  <c r="H92" i="58"/>
  <c r="G92" i="58"/>
  <c r="F92" i="58"/>
  <c r="E92" i="58"/>
  <c r="D92" i="58"/>
  <c r="Q91" i="58"/>
  <c r="P91" i="58"/>
  <c r="O91" i="58"/>
  <c r="N91" i="58"/>
  <c r="M91" i="58"/>
  <c r="L91" i="58"/>
  <c r="K91" i="58"/>
  <c r="J91" i="58"/>
  <c r="I91" i="58"/>
  <c r="H91" i="58"/>
  <c r="G91" i="58"/>
  <c r="F91" i="58"/>
  <c r="E91" i="58"/>
  <c r="D91" i="58"/>
  <c r="Q89" i="58"/>
  <c r="P89" i="58"/>
  <c r="O89" i="58"/>
  <c r="N89" i="58"/>
  <c r="M89" i="58"/>
  <c r="L89" i="58"/>
  <c r="K89" i="58"/>
  <c r="J89" i="58"/>
  <c r="I89" i="58"/>
  <c r="H89" i="58"/>
  <c r="G89" i="58"/>
  <c r="F89" i="58"/>
  <c r="E89" i="58"/>
  <c r="D89" i="58"/>
  <c r="Q88" i="58"/>
  <c r="P88" i="58"/>
  <c r="O88" i="58"/>
  <c r="N88" i="58"/>
  <c r="M88" i="58"/>
  <c r="L88" i="58"/>
  <c r="K88" i="58"/>
  <c r="J88" i="58"/>
  <c r="I88" i="58"/>
  <c r="H88" i="58"/>
  <c r="G88" i="58"/>
  <c r="F88" i="58"/>
  <c r="E88" i="58"/>
  <c r="D88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Q83" i="58"/>
  <c r="P83" i="58"/>
  <c r="O83" i="58"/>
  <c r="N83" i="58"/>
  <c r="M83" i="58"/>
  <c r="L83" i="58"/>
  <c r="K83" i="58"/>
  <c r="J83" i="58"/>
  <c r="I83" i="58"/>
  <c r="H83" i="58"/>
  <c r="G83" i="58"/>
  <c r="F83" i="58"/>
  <c r="E83" i="58"/>
  <c r="D83" i="58"/>
  <c r="Q81" i="58"/>
  <c r="P81" i="58"/>
  <c r="O81" i="58"/>
  <c r="N81" i="58"/>
  <c r="M81" i="58"/>
  <c r="L81" i="58"/>
  <c r="K81" i="58"/>
  <c r="J81" i="58"/>
  <c r="I81" i="58"/>
  <c r="H81" i="58"/>
  <c r="G81" i="58"/>
  <c r="F81" i="58"/>
  <c r="E81" i="58"/>
  <c r="D81" i="58"/>
  <c r="U80" i="58"/>
  <c r="Q80" i="58"/>
  <c r="P80" i="58"/>
  <c r="O80" i="58"/>
  <c r="N80" i="58"/>
  <c r="M80" i="58"/>
  <c r="L80" i="58"/>
  <c r="K80" i="58"/>
  <c r="J80" i="58"/>
  <c r="I80" i="58"/>
  <c r="H80" i="58"/>
  <c r="G80" i="58"/>
  <c r="F80" i="58"/>
  <c r="E80" i="58"/>
  <c r="D80" i="58"/>
  <c r="Q77" i="58"/>
  <c r="P77" i="58"/>
  <c r="O77" i="58"/>
  <c r="N77" i="58"/>
  <c r="M77" i="58"/>
  <c r="L77" i="58"/>
  <c r="K77" i="58"/>
  <c r="J77" i="58"/>
  <c r="I77" i="58"/>
  <c r="H77" i="58"/>
  <c r="G77" i="58"/>
  <c r="F77" i="58"/>
  <c r="E77" i="58"/>
  <c r="D77" i="58"/>
  <c r="Q76" i="58"/>
  <c r="P76" i="58"/>
  <c r="O76" i="58"/>
  <c r="N76" i="58"/>
  <c r="M76" i="58"/>
  <c r="L76" i="58"/>
  <c r="K76" i="58"/>
  <c r="J76" i="58"/>
  <c r="I76" i="58"/>
  <c r="H76" i="58"/>
  <c r="G76" i="58"/>
  <c r="F76" i="58"/>
  <c r="E76" i="58"/>
  <c r="D76" i="58"/>
  <c r="Q74" i="58"/>
  <c r="P74" i="58"/>
  <c r="O74" i="58"/>
  <c r="N74" i="58"/>
  <c r="M74" i="58"/>
  <c r="L74" i="58"/>
  <c r="K74" i="58"/>
  <c r="J74" i="58"/>
  <c r="I74" i="58"/>
  <c r="H74" i="58"/>
  <c r="G74" i="58"/>
  <c r="F74" i="58"/>
  <c r="E74" i="58"/>
  <c r="D74" i="58"/>
  <c r="Q73" i="58"/>
  <c r="P73" i="58"/>
  <c r="O73" i="58"/>
  <c r="N73" i="58"/>
  <c r="M73" i="58"/>
  <c r="L73" i="58"/>
  <c r="K73" i="58"/>
  <c r="J73" i="58"/>
  <c r="I73" i="58"/>
  <c r="H73" i="58"/>
  <c r="G73" i="58"/>
  <c r="F73" i="58"/>
  <c r="E73" i="58"/>
  <c r="D73" i="58"/>
  <c r="U70" i="58"/>
  <c r="U71" i="58" s="1"/>
  <c r="Q70" i="58"/>
  <c r="P70" i="58"/>
  <c r="O70" i="58"/>
  <c r="N70" i="58"/>
  <c r="M70" i="58"/>
  <c r="L70" i="58"/>
  <c r="K70" i="58"/>
  <c r="J70" i="58"/>
  <c r="I70" i="58"/>
  <c r="H70" i="58"/>
  <c r="G70" i="58"/>
  <c r="F70" i="58"/>
  <c r="E70" i="58"/>
  <c r="D70" i="58"/>
  <c r="U69" i="58"/>
  <c r="Q69" i="58"/>
  <c r="P69" i="58"/>
  <c r="O69" i="58"/>
  <c r="N69" i="58"/>
  <c r="M69" i="58"/>
  <c r="L69" i="58"/>
  <c r="K69" i="58"/>
  <c r="J69" i="58"/>
  <c r="I69" i="58"/>
  <c r="H69" i="58"/>
  <c r="G69" i="58"/>
  <c r="F69" i="58"/>
  <c r="E69" i="58"/>
  <c r="D69" i="58"/>
  <c r="Q67" i="58"/>
  <c r="P67" i="58"/>
  <c r="O67" i="58"/>
  <c r="N67" i="58"/>
  <c r="M67" i="58"/>
  <c r="L67" i="58"/>
  <c r="K67" i="58"/>
  <c r="J67" i="58"/>
  <c r="I67" i="58"/>
  <c r="H67" i="58"/>
  <c r="G67" i="58"/>
  <c r="Q66" i="58"/>
  <c r="P66" i="58"/>
  <c r="O66" i="58"/>
  <c r="N66" i="58"/>
  <c r="M66" i="58"/>
  <c r="L66" i="58"/>
  <c r="K66" i="58"/>
  <c r="J66" i="58"/>
  <c r="I66" i="58"/>
  <c r="H66" i="58"/>
  <c r="G66" i="58"/>
  <c r="Q63" i="58"/>
  <c r="P63" i="58"/>
  <c r="O63" i="58"/>
  <c r="N63" i="58"/>
  <c r="M63" i="58"/>
  <c r="L63" i="58"/>
  <c r="K63" i="58"/>
  <c r="J63" i="58"/>
  <c r="I63" i="58"/>
  <c r="H63" i="58"/>
  <c r="G63" i="58"/>
  <c r="Q62" i="58"/>
  <c r="P62" i="58"/>
  <c r="O62" i="58"/>
  <c r="N62" i="58"/>
  <c r="M62" i="58"/>
  <c r="L62" i="58"/>
  <c r="K62" i="58"/>
  <c r="J62" i="58"/>
  <c r="I62" i="58"/>
  <c r="H62" i="58"/>
  <c r="G62" i="58"/>
  <c r="Q60" i="58"/>
  <c r="P60" i="58"/>
  <c r="O60" i="58"/>
  <c r="N60" i="58"/>
  <c r="M60" i="58"/>
  <c r="L60" i="58"/>
  <c r="K60" i="58"/>
  <c r="J60" i="58"/>
  <c r="I60" i="58"/>
  <c r="H60" i="58"/>
  <c r="G60" i="58"/>
  <c r="Q59" i="58"/>
  <c r="P59" i="58"/>
  <c r="O59" i="58"/>
  <c r="N59" i="58"/>
  <c r="M59" i="58"/>
  <c r="L59" i="58"/>
  <c r="K59" i="58"/>
  <c r="J59" i="58"/>
  <c r="I59" i="58"/>
  <c r="H59" i="58"/>
  <c r="G59" i="58"/>
  <c r="U56" i="58"/>
  <c r="Q56" i="58"/>
  <c r="P56" i="58"/>
  <c r="O56" i="58"/>
  <c r="N56" i="58"/>
  <c r="M56" i="58"/>
  <c r="L56" i="58"/>
  <c r="K56" i="58"/>
  <c r="J56" i="58"/>
  <c r="I56" i="58"/>
  <c r="H56" i="58"/>
  <c r="G56" i="58"/>
  <c r="U55" i="58"/>
  <c r="Q55" i="58"/>
  <c r="P55" i="58"/>
  <c r="O55" i="58"/>
  <c r="N55" i="58"/>
  <c r="M55" i="58"/>
  <c r="L55" i="58"/>
  <c r="K55" i="58"/>
  <c r="J55" i="58"/>
  <c r="I55" i="58"/>
  <c r="H55" i="58"/>
  <c r="G55" i="58"/>
  <c r="U17" i="58"/>
  <c r="E47" i="58"/>
  <c r="F47" i="58"/>
  <c r="G47" i="58"/>
  <c r="H47" i="58"/>
  <c r="I47" i="58"/>
  <c r="J47" i="58"/>
  <c r="K47" i="58"/>
  <c r="L47" i="58"/>
  <c r="M47" i="58"/>
  <c r="N47" i="58"/>
  <c r="O47" i="58"/>
  <c r="P47" i="58"/>
  <c r="Q47" i="58"/>
  <c r="D47" i="58"/>
  <c r="E50" i="58"/>
  <c r="F50" i="58"/>
  <c r="G50" i="58"/>
  <c r="H50" i="58"/>
  <c r="I50" i="58"/>
  <c r="J50" i="58"/>
  <c r="K50" i="58"/>
  <c r="L50" i="58"/>
  <c r="M50" i="58"/>
  <c r="N50" i="58"/>
  <c r="O50" i="58"/>
  <c r="P50" i="58"/>
  <c r="Q50" i="58"/>
  <c r="D50" i="58"/>
  <c r="Q45" i="58"/>
  <c r="P45" i="58"/>
  <c r="O45" i="58"/>
  <c r="N45" i="58"/>
  <c r="M45" i="58"/>
  <c r="L45" i="58"/>
  <c r="K45" i="58"/>
  <c r="J45" i="58"/>
  <c r="I45" i="58"/>
  <c r="H45" i="58"/>
  <c r="G45" i="58"/>
  <c r="F45" i="58"/>
  <c r="E45" i="58"/>
  <c r="D45" i="58"/>
  <c r="E37" i="58"/>
  <c r="F37" i="58"/>
  <c r="G37" i="58"/>
  <c r="H37" i="58"/>
  <c r="I37" i="58"/>
  <c r="J37" i="58"/>
  <c r="K37" i="58"/>
  <c r="L37" i="58"/>
  <c r="M37" i="58"/>
  <c r="N37" i="58"/>
  <c r="O37" i="58"/>
  <c r="P37" i="58"/>
  <c r="Q37" i="58"/>
  <c r="D37" i="58"/>
  <c r="Q29" i="58"/>
  <c r="P29" i="58"/>
  <c r="O29" i="58"/>
  <c r="N29" i="58"/>
  <c r="M29" i="58"/>
  <c r="L29" i="58"/>
  <c r="K29" i="58"/>
  <c r="J29" i="58"/>
  <c r="I29" i="58"/>
  <c r="H29" i="58"/>
  <c r="G29" i="58"/>
  <c r="F29" i="58"/>
  <c r="E29" i="58"/>
  <c r="D29" i="58"/>
  <c r="Q22" i="58"/>
  <c r="P22" i="58"/>
  <c r="O22" i="58"/>
  <c r="N22" i="58"/>
  <c r="M22" i="58"/>
  <c r="L22" i="58"/>
  <c r="K22" i="58"/>
  <c r="J22" i="58"/>
  <c r="I22" i="58"/>
  <c r="H22" i="58"/>
  <c r="G22" i="58"/>
  <c r="F22" i="58"/>
  <c r="E22" i="58"/>
  <c r="D22" i="58"/>
  <c r="Q15" i="58"/>
  <c r="P15" i="58"/>
  <c r="O15" i="58"/>
  <c r="N15" i="58"/>
  <c r="M15" i="58"/>
  <c r="L15" i="58"/>
  <c r="K15" i="58"/>
  <c r="J15" i="58"/>
  <c r="I15" i="58"/>
  <c r="H15" i="58"/>
  <c r="G15" i="58"/>
  <c r="F15" i="58"/>
  <c r="E15" i="58"/>
  <c r="D15" i="58"/>
  <c r="E8" i="58"/>
  <c r="F8" i="58"/>
  <c r="G8" i="58"/>
  <c r="H8" i="58"/>
  <c r="I8" i="58"/>
  <c r="J8" i="58"/>
  <c r="K8" i="58"/>
  <c r="L8" i="58"/>
  <c r="M8" i="58"/>
  <c r="N8" i="58"/>
  <c r="O8" i="58"/>
  <c r="P8" i="58"/>
  <c r="Q8" i="58"/>
  <c r="D8" i="58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D40" i="58"/>
  <c r="E40" i="58"/>
  <c r="F40" i="58"/>
  <c r="G40" i="58"/>
  <c r="H40" i="58"/>
  <c r="I40" i="58"/>
  <c r="J40" i="58"/>
  <c r="K40" i="58"/>
  <c r="L40" i="58"/>
  <c r="M40" i="58"/>
  <c r="N40" i="58"/>
  <c r="O40" i="58"/>
  <c r="P40" i="58"/>
  <c r="Q40" i="58"/>
  <c r="D44" i="58"/>
  <c r="E44" i="58"/>
  <c r="F44" i="58"/>
  <c r="G44" i="58"/>
  <c r="H44" i="58"/>
  <c r="I44" i="58"/>
  <c r="J44" i="58"/>
  <c r="K44" i="58"/>
  <c r="L44" i="58"/>
  <c r="M44" i="58"/>
  <c r="N44" i="58"/>
  <c r="O44" i="58"/>
  <c r="P44" i="58"/>
  <c r="Q44" i="58"/>
  <c r="E36" i="58"/>
  <c r="F36" i="58"/>
  <c r="G36" i="58"/>
  <c r="H36" i="58"/>
  <c r="I36" i="58"/>
  <c r="J36" i="58"/>
  <c r="K36" i="58"/>
  <c r="L36" i="58"/>
  <c r="M36" i="58"/>
  <c r="N36" i="58"/>
  <c r="O36" i="58"/>
  <c r="P36" i="58"/>
  <c r="Q36" i="58"/>
  <c r="D36" i="58"/>
  <c r="Q32" i="58"/>
  <c r="P32" i="58"/>
  <c r="O32" i="58"/>
  <c r="N32" i="58"/>
  <c r="M32" i="58"/>
  <c r="L32" i="58"/>
  <c r="K32" i="58"/>
  <c r="J32" i="58"/>
  <c r="I32" i="58"/>
  <c r="H32" i="58"/>
  <c r="G32" i="58"/>
  <c r="F32" i="58"/>
  <c r="E32" i="58"/>
  <c r="D32" i="58"/>
  <c r="Q31" i="58"/>
  <c r="P31" i="58"/>
  <c r="O31" i="58"/>
  <c r="N31" i="58"/>
  <c r="M31" i="58"/>
  <c r="L31" i="58"/>
  <c r="K31" i="58"/>
  <c r="J31" i="58"/>
  <c r="I31" i="58"/>
  <c r="H31" i="58"/>
  <c r="G31" i="58"/>
  <c r="F31" i="58"/>
  <c r="E31" i="58"/>
  <c r="D31" i="58"/>
  <c r="D10" i="58"/>
  <c r="E10" i="58"/>
  <c r="F10" i="58"/>
  <c r="G10" i="58"/>
  <c r="H10" i="58"/>
  <c r="I10" i="58"/>
  <c r="J10" i="58"/>
  <c r="K10" i="58"/>
  <c r="L10" i="58"/>
  <c r="M10" i="58"/>
  <c r="N10" i="58"/>
  <c r="O10" i="58"/>
  <c r="P10" i="58"/>
  <c r="Q10" i="58"/>
  <c r="D11" i="58"/>
  <c r="E11" i="58"/>
  <c r="F11" i="58"/>
  <c r="G11" i="58"/>
  <c r="H11" i="58"/>
  <c r="I11" i="58"/>
  <c r="J11" i="58"/>
  <c r="K11" i="58"/>
  <c r="L11" i="58"/>
  <c r="M11" i="58"/>
  <c r="N11" i="58"/>
  <c r="O11" i="58"/>
  <c r="P11" i="58"/>
  <c r="Q11" i="58"/>
  <c r="D14" i="58"/>
  <c r="E14" i="58"/>
  <c r="F14" i="58"/>
  <c r="G14" i="58"/>
  <c r="H14" i="58"/>
  <c r="I14" i="58"/>
  <c r="J14" i="58"/>
  <c r="K14" i="58"/>
  <c r="L14" i="58"/>
  <c r="M14" i="58"/>
  <c r="N14" i="58"/>
  <c r="O14" i="58"/>
  <c r="P14" i="58"/>
  <c r="Q14" i="58"/>
  <c r="D17" i="58"/>
  <c r="E17" i="58"/>
  <c r="F17" i="58"/>
  <c r="G17" i="58"/>
  <c r="H17" i="58"/>
  <c r="I17" i="58"/>
  <c r="J17" i="58"/>
  <c r="K17" i="58"/>
  <c r="L17" i="58"/>
  <c r="M17" i="58"/>
  <c r="N17" i="58"/>
  <c r="O17" i="58"/>
  <c r="P17" i="58"/>
  <c r="Q17" i="58"/>
  <c r="D18" i="58"/>
  <c r="E18" i="58"/>
  <c r="F18" i="58"/>
  <c r="G18" i="58"/>
  <c r="H18" i="58"/>
  <c r="I18" i="58"/>
  <c r="J18" i="58"/>
  <c r="K18" i="58"/>
  <c r="L18" i="58"/>
  <c r="M18" i="58"/>
  <c r="N18" i="58"/>
  <c r="O18" i="58"/>
  <c r="P18" i="58"/>
  <c r="Q18" i="58"/>
  <c r="D21" i="58"/>
  <c r="E21" i="58"/>
  <c r="F21" i="58"/>
  <c r="G21" i="58"/>
  <c r="H21" i="58"/>
  <c r="I21" i="58"/>
  <c r="J21" i="58"/>
  <c r="K21" i="58"/>
  <c r="L21" i="58"/>
  <c r="M21" i="58"/>
  <c r="N21" i="58"/>
  <c r="O21" i="58"/>
  <c r="P21" i="58"/>
  <c r="Q21" i="58"/>
  <c r="D24" i="58"/>
  <c r="E24" i="58"/>
  <c r="F24" i="58"/>
  <c r="G24" i="58"/>
  <c r="H24" i="58"/>
  <c r="I24" i="58"/>
  <c r="J24" i="58"/>
  <c r="K24" i="58"/>
  <c r="L24" i="58"/>
  <c r="M24" i="58"/>
  <c r="N24" i="58"/>
  <c r="O24" i="58"/>
  <c r="P24" i="58"/>
  <c r="Q24" i="58"/>
  <c r="D25" i="58"/>
  <c r="E25" i="58"/>
  <c r="F25" i="58"/>
  <c r="G25" i="58"/>
  <c r="H25" i="58"/>
  <c r="I25" i="58"/>
  <c r="J25" i="58"/>
  <c r="K25" i="58"/>
  <c r="L25" i="58"/>
  <c r="M25" i="58"/>
  <c r="N25" i="58"/>
  <c r="O25" i="58"/>
  <c r="P25" i="58"/>
  <c r="Q25" i="58"/>
  <c r="D28" i="58"/>
  <c r="E28" i="58"/>
  <c r="F28" i="58"/>
  <c r="G28" i="58"/>
  <c r="H28" i="58"/>
  <c r="I28" i="58"/>
  <c r="J28" i="58"/>
  <c r="K28" i="58"/>
  <c r="L28" i="58"/>
  <c r="M28" i="58"/>
  <c r="N28" i="58"/>
  <c r="O28" i="58"/>
  <c r="P28" i="58"/>
  <c r="Q28" i="58"/>
  <c r="E3" i="58"/>
  <c r="F3" i="58"/>
  <c r="G3" i="58"/>
  <c r="H3" i="58"/>
  <c r="I3" i="58"/>
  <c r="J3" i="58"/>
  <c r="K3" i="58"/>
  <c r="L3" i="58"/>
  <c r="M3" i="58"/>
  <c r="N3" i="58"/>
  <c r="O3" i="58"/>
  <c r="P3" i="58"/>
  <c r="Q3" i="58"/>
  <c r="D3" i="58"/>
  <c r="F4" i="58"/>
  <c r="G4" i="58"/>
  <c r="H4" i="58"/>
  <c r="I4" i="58"/>
  <c r="J4" i="58"/>
  <c r="K4" i="58"/>
  <c r="L4" i="58"/>
  <c r="M4" i="58"/>
  <c r="N4" i="58"/>
  <c r="O4" i="58"/>
  <c r="P4" i="58"/>
  <c r="Q4" i="58"/>
  <c r="F7" i="58"/>
  <c r="G7" i="58"/>
  <c r="H7" i="58"/>
  <c r="I7" i="58"/>
  <c r="J7" i="58"/>
  <c r="K7" i="58"/>
  <c r="L7" i="58"/>
  <c r="M7" i="58"/>
  <c r="N7" i="58"/>
  <c r="O7" i="58"/>
  <c r="P7" i="58"/>
  <c r="Q7" i="58"/>
  <c r="E4" i="58"/>
  <c r="E7" i="58"/>
  <c r="D7" i="58"/>
  <c r="D4" i="58"/>
  <c r="K3" i="59"/>
  <c r="U1230" i="58" l="1"/>
  <c r="U1231" i="58" s="1"/>
  <c r="E250" i="59" a="1"/>
  <c r="E250" i="59" s="1"/>
  <c r="F250" i="59" s="1" a="1"/>
  <c r="F250" i="59" s="1"/>
  <c r="E253" i="59" a="1"/>
  <c r="E253" i="59" s="1"/>
  <c r="F253" i="59" s="1" a="1"/>
  <c r="F253" i="59" s="1"/>
  <c r="E257" i="59" a="1"/>
  <c r="E257" i="59" s="1"/>
  <c r="F257" i="59" s="1" a="1"/>
  <c r="F257" i="59" s="1"/>
  <c r="E261" i="59" a="1"/>
  <c r="E261" i="59" s="1"/>
  <c r="F261" i="59" s="1" a="1"/>
  <c r="F261" i="59" s="1"/>
  <c r="E265" i="59" a="1"/>
  <c r="E265" i="59" s="1"/>
  <c r="F265" i="59" s="1" a="1"/>
  <c r="F265" i="59" s="1"/>
  <c r="E269" i="59" a="1"/>
  <c r="E269" i="59" s="1"/>
  <c r="F269" i="59" s="1" a="1"/>
  <c r="F269" i="59" s="1"/>
  <c r="E273" i="59" a="1"/>
  <c r="E273" i="59" s="1"/>
  <c r="F273" i="59" s="1" a="1"/>
  <c r="F273" i="59" s="1"/>
  <c r="E277" i="59" a="1"/>
  <c r="E277" i="59" s="1"/>
  <c r="F277" i="59" s="1" a="1"/>
  <c r="F277" i="59" s="1"/>
  <c r="E281" i="59" a="1"/>
  <c r="E281" i="59" s="1"/>
  <c r="F281" i="59" s="1" a="1"/>
  <c r="F281" i="59" s="1"/>
  <c r="E285" i="59" a="1"/>
  <c r="E285" i="59" s="1"/>
  <c r="F285" i="59" s="1" a="1"/>
  <c r="F285" i="59" s="1"/>
  <c r="E289" i="59" a="1"/>
  <c r="E289" i="59" s="1"/>
  <c r="F289" i="59" s="1" a="1"/>
  <c r="F289" i="59" s="1"/>
  <c r="E293" i="59" a="1"/>
  <c r="E293" i="59" s="1"/>
  <c r="F293" i="59" s="1" a="1"/>
  <c r="F293" i="59" s="1"/>
  <c r="E297" i="59" a="1"/>
  <c r="E297" i="59" s="1"/>
  <c r="F297" i="59" s="1" a="1"/>
  <c r="F297" i="59" s="1"/>
  <c r="E301" i="59" a="1"/>
  <c r="E301" i="59" s="1"/>
  <c r="F301" i="59" s="1" a="1"/>
  <c r="F301" i="59" s="1"/>
  <c r="E305" i="59" a="1"/>
  <c r="E305" i="59" s="1"/>
  <c r="F305" i="59" s="1" a="1"/>
  <c r="F305" i="59" s="1"/>
  <c r="E309" i="59" a="1"/>
  <c r="E309" i="59" s="1"/>
  <c r="F309" i="59" s="1" a="1"/>
  <c r="F309" i="59" s="1"/>
  <c r="E313" i="59" a="1"/>
  <c r="E313" i="59" s="1"/>
  <c r="F313" i="59" s="1" a="1"/>
  <c r="F313" i="59" s="1"/>
  <c r="E316" i="59" a="1"/>
  <c r="E316" i="59" s="1"/>
  <c r="F316" i="59" s="1" a="1"/>
  <c r="F316" i="59" s="1"/>
  <c r="E320" i="59" a="1"/>
  <c r="E320" i="59" s="1"/>
  <c r="F320" i="59" s="1" a="1"/>
  <c r="F320" i="59" s="1"/>
  <c r="E323" i="59" a="1"/>
  <c r="E323" i="59" s="1"/>
  <c r="F323" i="59" s="1" a="1"/>
  <c r="F323" i="59" s="1"/>
  <c r="E330" i="59" a="1"/>
  <c r="E330" i="59" s="1"/>
  <c r="F330" i="59" s="1" a="1"/>
  <c r="F330" i="59" s="1"/>
  <c r="E333" i="59" a="1"/>
  <c r="E333" i="59" s="1"/>
  <c r="F333" i="59" s="1" a="1"/>
  <c r="F333" i="59" s="1"/>
  <c r="E336" i="59" a="1"/>
  <c r="E336" i="59" s="1"/>
  <c r="F336" i="59" s="1" a="1"/>
  <c r="F336" i="59" s="1"/>
  <c r="E343" i="59" a="1"/>
  <c r="E343" i="59" s="1"/>
  <c r="F343" i="59" s="1" a="1"/>
  <c r="F343" i="59" s="1"/>
  <c r="E346" i="59" a="1"/>
  <c r="E346" i="59" s="1"/>
  <c r="F346" i="59" s="1" a="1"/>
  <c r="F346" i="59" s="1"/>
  <c r="E349" i="59" a="1"/>
  <c r="E349" i="59" s="1"/>
  <c r="F349" i="59" s="1" a="1"/>
  <c r="F349" i="59" s="1"/>
  <c r="E352" i="59" a="1"/>
  <c r="E352" i="59" s="1"/>
  <c r="F352" i="59" s="1" a="1"/>
  <c r="F352" i="59" s="1"/>
  <c r="E357" i="59" a="1"/>
  <c r="E357" i="59" s="1"/>
  <c r="F357" i="59" s="1" a="1"/>
  <c r="F357" i="59" s="1"/>
  <c r="E360" i="59" a="1"/>
  <c r="E360" i="59" s="1"/>
  <c r="F360" i="59" s="1" a="1"/>
  <c r="F360" i="59" s="1"/>
  <c r="E362" i="59" a="1"/>
  <c r="E362" i="59" s="1"/>
  <c r="F362" i="59" s="1" a="1"/>
  <c r="F362" i="59" s="1"/>
  <c r="E367" i="59" a="1"/>
  <c r="E367" i="59" s="1"/>
  <c r="F367" i="59" s="1" a="1"/>
  <c r="F367" i="59" s="1"/>
  <c r="E371" i="59" a="1"/>
  <c r="E371" i="59" s="1"/>
  <c r="F371" i="59" s="1" a="1"/>
  <c r="F371" i="59" s="1"/>
  <c r="E374" i="59" a="1"/>
  <c r="E374" i="59" s="1"/>
  <c r="F374" i="59" s="1" a="1"/>
  <c r="F374" i="59" s="1"/>
  <c r="E377" i="59" a="1"/>
  <c r="E377" i="59" s="1"/>
  <c r="F377" i="59" s="1" a="1"/>
  <c r="F377" i="59" s="1"/>
  <c r="E381" i="59" a="1"/>
  <c r="E381" i="59" s="1"/>
  <c r="F381" i="59" s="1" a="1"/>
  <c r="F381" i="59" s="1"/>
  <c r="E385" i="59" a="1"/>
  <c r="E385" i="59" s="1"/>
  <c r="F385" i="59" s="1" a="1"/>
  <c r="F385" i="59" s="1"/>
  <c r="E389" i="59" a="1"/>
  <c r="E389" i="59" s="1"/>
  <c r="F389" i="59" s="1" a="1"/>
  <c r="F389" i="59" s="1"/>
  <c r="E393" i="59" a="1"/>
  <c r="E393" i="59" s="1"/>
  <c r="F393" i="59" s="1" a="1"/>
  <c r="F393" i="59" s="1"/>
  <c r="E397" i="59" a="1"/>
  <c r="E397" i="59" s="1"/>
  <c r="F397" i="59" s="1" a="1"/>
  <c r="F397" i="59" s="1"/>
  <c r="E403" i="59" a="1"/>
  <c r="E403" i="59" s="1"/>
  <c r="F403" i="59" s="1" a="1"/>
  <c r="F403" i="59" s="1"/>
  <c r="E406" i="59" a="1"/>
  <c r="E406" i="59" s="1"/>
  <c r="F406" i="59" s="1" a="1"/>
  <c r="F406" i="59" s="1"/>
  <c r="E411" i="59" a="1"/>
  <c r="E411" i="59" s="1"/>
  <c r="F411" i="59" s="1" a="1"/>
  <c r="F411" i="59" s="1"/>
  <c r="E414" i="59" a="1"/>
  <c r="E414" i="59" s="1"/>
  <c r="F414" i="59" s="1" a="1"/>
  <c r="F414" i="59" s="1"/>
  <c r="E419" i="59" a="1"/>
  <c r="E419" i="59" s="1"/>
  <c r="F419" i="59" s="1" a="1"/>
  <c r="F419" i="59" s="1"/>
  <c r="E422" i="59" a="1"/>
  <c r="E422" i="59" s="1"/>
  <c r="F422" i="59" s="1" a="1"/>
  <c r="F422" i="59" s="1"/>
  <c r="E427" i="59" a="1"/>
  <c r="E427" i="59" s="1"/>
  <c r="F427" i="59" s="1" a="1"/>
  <c r="F427" i="59" s="1"/>
  <c r="E430" i="59" a="1"/>
  <c r="E430" i="59" s="1"/>
  <c r="F430" i="59" s="1" a="1"/>
  <c r="F430" i="59" s="1"/>
  <c r="E435" i="59" a="1"/>
  <c r="E435" i="59" s="1"/>
  <c r="F435" i="59" s="1" a="1"/>
  <c r="F435" i="59" s="1"/>
  <c r="E438" i="59" a="1"/>
  <c r="E438" i="59" s="1"/>
  <c r="F438" i="59" s="1" a="1"/>
  <c r="F438" i="59" s="1"/>
  <c r="E443" i="59" a="1"/>
  <c r="E443" i="59" s="1"/>
  <c r="F443" i="59" s="1" a="1"/>
  <c r="F443" i="59" s="1"/>
  <c r="E448" i="59" a="1"/>
  <c r="E448" i="59" s="1"/>
  <c r="F448" i="59" s="1" a="1"/>
  <c r="F448" i="59" s="1"/>
  <c r="E453" i="59" a="1"/>
  <c r="E453" i="59" s="1"/>
  <c r="F453" i="59" s="1" a="1"/>
  <c r="F453" i="59" s="1"/>
  <c r="E456" i="59" a="1"/>
  <c r="E456" i="59" s="1"/>
  <c r="F456" i="59" s="1" a="1"/>
  <c r="F456" i="59" s="1"/>
  <c r="E461" i="59" a="1"/>
  <c r="E461" i="59" s="1"/>
  <c r="F461" i="59" s="1" a="1"/>
  <c r="F461" i="59" s="1"/>
  <c r="E464" i="59" a="1"/>
  <c r="E464" i="59" s="1"/>
  <c r="F464" i="59" s="1" a="1"/>
  <c r="F464" i="59" s="1"/>
  <c r="E469" i="59" a="1"/>
  <c r="E469" i="59" s="1"/>
  <c r="F469" i="59" s="1" a="1"/>
  <c r="F469" i="59" s="1"/>
  <c r="E472" i="59" a="1"/>
  <c r="E472" i="59" s="1"/>
  <c r="F472" i="59" s="1" a="1"/>
  <c r="F472" i="59" s="1"/>
  <c r="E477" i="59" a="1"/>
  <c r="E477" i="59" s="1"/>
  <c r="F477" i="59" s="1" a="1"/>
  <c r="F477" i="59" s="1"/>
  <c r="E480" i="59" a="1"/>
  <c r="E480" i="59" s="1"/>
  <c r="F480" i="59" s="1" a="1"/>
  <c r="F480" i="59" s="1"/>
  <c r="E251" i="59" a="1"/>
  <c r="E251" i="59" s="1"/>
  <c r="F251" i="59" s="1" a="1"/>
  <c r="F251" i="59" s="1"/>
  <c r="E254" i="59" a="1"/>
  <c r="E254" i="59" s="1"/>
  <c r="F254" i="59" s="1" a="1"/>
  <c r="F254" i="59" s="1"/>
  <c r="E258" i="59" a="1"/>
  <c r="E258" i="59" s="1"/>
  <c r="F258" i="59" s="1" a="1"/>
  <c r="F258" i="59" s="1"/>
  <c r="E262" i="59" a="1"/>
  <c r="E262" i="59" s="1"/>
  <c r="F262" i="59" s="1" a="1"/>
  <c r="F262" i="59" s="1"/>
  <c r="E266" i="59" a="1"/>
  <c r="E266" i="59" s="1"/>
  <c r="F266" i="59" s="1" a="1"/>
  <c r="F266" i="59" s="1"/>
  <c r="E270" i="59" a="1"/>
  <c r="E270" i="59" s="1"/>
  <c r="F270" i="59" s="1" a="1"/>
  <c r="F270" i="59" s="1"/>
  <c r="E274" i="59" a="1"/>
  <c r="E274" i="59" s="1"/>
  <c r="F274" i="59" s="1" a="1"/>
  <c r="F274" i="59" s="1"/>
  <c r="E278" i="59" a="1"/>
  <c r="E278" i="59" s="1"/>
  <c r="F278" i="59" s="1" a="1"/>
  <c r="F278" i="59" s="1"/>
  <c r="E282" i="59" a="1"/>
  <c r="E282" i="59" s="1"/>
  <c r="F282" i="59" s="1" a="1"/>
  <c r="F282" i="59" s="1"/>
  <c r="E286" i="59" a="1"/>
  <c r="E286" i="59" s="1"/>
  <c r="F286" i="59" s="1" a="1"/>
  <c r="F286" i="59" s="1"/>
  <c r="E290" i="59" a="1"/>
  <c r="E290" i="59" s="1"/>
  <c r="F290" i="59" s="1" a="1"/>
  <c r="F290" i="59" s="1"/>
  <c r="E294" i="59" a="1"/>
  <c r="E294" i="59" s="1"/>
  <c r="F294" i="59" s="1" a="1"/>
  <c r="F294" i="59" s="1"/>
  <c r="E298" i="59" a="1"/>
  <c r="E298" i="59" s="1"/>
  <c r="F298" i="59" s="1" a="1"/>
  <c r="F298" i="59" s="1"/>
  <c r="E302" i="59" a="1"/>
  <c r="E302" i="59" s="1"/>
  <c r="F302" i="59" s="1" a="1"/>
  <c r="F302" i="59" s="1"/>
  <c r="E306" i="59" a="1"/>
  <c r="E306" i="59" s="1"/>
  <c r="F306" i="59" s="1" a="1"/>
  <c r="F306" i="59" s="1"/>
  <c r="E310" i="59" a="1"/>
  <c r="E310" i="59" s="1"/>
  <c r="F310" i="59" s="1" a="1"/>
  <c r="F310" i="59" s="1"/>
  <c r="E314" i="59" a="1"/>
  <c r="E314" i="59" s="1"/>
  <c r="F314" i="59" s="1" a="1"/>
  <c r="F314" i="59" s="1"/>
  <c r="E317" i="59" a="1"/>
  <c r="E317" i="59" s="1"/>
  <c r="F317" i="59" s="1" a="1"/>
  <c r="F317" i="59" s="1"/>
  <c r="E321" i="59" a="1"/>
  <c r="E321" i="59" s="1"/>
  <c r="F321" i="59" s="1" a="1"/>
  <c r="F321" i="59" s="1"/>
  <c r="E324" i="59" a="1"/>
  <c r="E324" i="59" s="1"/>
  <c r="F324" i="59" s="1" a="1"/>
  <c r="F324" i="59" s="1"/>
  <c r="E327" i="59" a="1"/>
  <c r="E327" i="59" s="1"/>
  <c r="F327" i="59" s="1" a="1"/>
  <c r="F327" i="59" s="1"/>
  <c r="E334" i="59" a="1"/>
  <c r="E334" i="59" s="1"/>
  <c r="F334" i="59" s="1" a="1"/>
  <c r="F334" i="59" s="1"/>
  <c r="E337" i="59" a="1"/>
  <c r="E337" i="59" s="1"/>
  <c r="F337" i="59" s="1" a="1"/>
  <c r="F337" i="59" s="1"/>
  <c r="E340" i="59" a="1"/>
  <c r="E340" i="59" s="1"/>
  <c r="F340" i="59" s="1" a="1"/>
  <c r="F340" i="59" s="1"/>
  <c r="E347" i="59" a="1"/>
  <c r="E347" i="59" s="1"/>
  <c r="F347" i="59" s="1" a="1"/>
  <c r="F347" i="59" s="1"/>
  <c r="E350" i="59" a="1"/>
  <c r="E350" i="59" s="1"/>
  <c r="F350" i="59" s="1" a="1"/>
  <c r="F350" i="59" s="1"/>
  <c r="E353" i="59" a="1"/>
  <c r="E353" i="59" s="1"/>
  <c r="F353" i="59" s="1" a="1"/>
  <c r="F353" i="59" s="1"/>
  <c r="E356" i="59" a="1"/>
  <c r="E356" i="59" s="1"/>
  <c r="F356" i="59" s="1" a="1"/>
  <c r="F356" i="59" s="1"/>
  <c r="E358" i="59" a="1"/>
  <c r="E358" i="59" s="1"/>
  <c r="F358" i="59" s="1" a="1"/>
  <c r="F358" i="59" s="1"/>
  <c r="E363" i="59" a="1"/>
  <c r="E363" i="59" s="1"/>
  <c r="F363" i="59" s="1" a="1"/>
  <c r="F363" i="59" s="1"/>
  <c r="E369" i="59" a="1"/>
  <c r="E369" i="59" s="1"/>
  <c r="F369" i="59" s="1" a="1"/>
  <c r="F369" i="59" s="1"/>
  <c r="E372" i="59" a="1"/>
  <c r="E372" i="59" s="1"/>
  <c r="F372" i="59" s="1" a="1"/>
  <c r="F372" i="59" s="1"/>
  <c r="E375" i="59" a="1"/>
  <c r="E375" i="59" s="1"/>
  <c r="F375" i="59" s="1" a="1"/>
  <c r="F375" i="59" s="1"/>
  <c r="E378" i="59" a="1"/>
  <c r="E378" i="59" s="1"/>
  <c r="F378" i="59" s="1" a="1"/>
  <c r="F378" i="59" s="1"/>
  <c r="E382" i="59" a="1"/>
  <c r="E382" i="59" s="1"/>
  <c r="F382" i="59" s="1" a="1"/>
  <c r="F382" i="59" s="1"/>
  <c r="E386" i="59" a="1"/>
  <c r="E386" i="59" s="1"/>
  <c r="F386" i="59" s="1" a="1"/>
  <c r="F386" i="59" s="1"/>
  <c r="E390" i="59" a="1"/>
  <c r="E390" i="59" s="1"/>
  <c r="F390" i="59" s="1" a="1"/>
  <c r="F390" i="59" s="1"/>
  <c r="E394" i="59" a="1"/>
  <c r="E394" i="59" s="1"/>
  <c r="F394" i="59" s="1" a="1"/>
  <c r="F394" i="59" s="1"/>
  <c r="E398" i="59" a="1"/>
  <c r="E398" i="59" s="1"/>
  <c r="F398" i="59" s="1" a="1"/>
  <c r="F398" i="59" s="1"/>
  <c r="E401" i="59" a="1"/>
  <c r="E401" i="59" s="1"/>
  <c r="F401" i="59" s="1" a="1"/>
  <c r="F401" i="59" s="1"/>
  <c r="E404" i="59" a="1"/>
  <c r="E404" i="59" s="1"/>
  <c r="F404" i="59" s="1" a="1"/>
  <c r="F404" i="59" s="1"/>
  <c r="E409" i="59" a="1"/>
  <c r="E409" i="59" s="1"/>
  <c r="F409" i="59" s="1" a="1"/>
  <c r="F409" i="59" s="1"/>
  <c r="E412" i="59" a="1"/>
  <c r="E412" i="59" s="1"/>
  <c r="F412" i="59" s="1" a="1"/>
  <c r="F412" i="59" s="1"/>
  <c r="E417" i="59" a="1"/>
  <c r="E417" i="59" s="1"/>
  <c r="F417" i="59" s="1" a="1"/>
  <c r="F417" i="59" s="1"/>
  <c r="E420" i="59" a="1"/>
  <c r="E420" i="59" s="1"/>
  <c r="F420" i="59" s="1" a="1"/>
  <c r="F420" i="59" s="1"/>
  <c r="E425" i="59" a="1"/>
  <c r="E425" i="59" s="1"/>
  <c r="F425" i="59" s="1" a="1"/>
  <c r="F425" i="59" s="1"/>
  <c r="E428" i="59" a="1"/>
  <c r="E428" i="59" s="1"/>
  <c r="F428" i="59" s="1" a="1"/>
  <c r="F428" i="59" s="1"/>
  <c r="E433" i="59" a="1"/>
  <c r="E433" i="59" s="1"/>
  <c r="F433" i="59" s="1" a="1"/>
  <c r="F433" i="59" s="1"/>
  <c r="E436" i="59" a="1"/>
  <c r="E436" i="59" s="1"/>
  <c r="F436" i="59" s="1" a="1"/>
  <c r="F436" i="59" s="1"/>
  <c r="E441" i="59" a="1"/>
  <c r="E441" i="59" s="1"/>
  <c r="F441" i="59" s="1" a="1"/>
  <c r="F441" i="59" s="1"/>
  <c r="E444" i="59" a="1"/>
  <c r="E444" i="59" s="1"/>
  <c r="F444" i="59" s="1" a="1"/>
  <c r="F444" i="59" s="1"/>
  <c r="E446" i="59" a="1"/>
  <c r="E446" i="59" s="1"/>
  <c r="F446" i="59" s="1" a="1"/>
  <c r="F446" i="59" s="1"/>
  <c r="E451" i="59" a="1"/>
  <c r="E451" i="59" s="1"/>
  <c r="F451" i="59" s="1" a="1"/>
  <c r="F451" i="59" s="1"/>
  <c r="E454" i="59" a="1"/>
  <c r="E454" i="59" s="1"/>
  <c r="F454" i="59" s="1" a="1"/>
  <c r="F454" i="59" s="1"/>
  <c r="E459" i="59" a="1"/>
  <c r="E459" i="59" s="1"/>
  <c r="F459" i="59" s="1" a="1"/>
  <c r="F459" i="59" s="1"/>
  <c r="E462" i="59" a="1"/>
  <c r="E462" i="59" s="1"/>
  <c r="F462" i="59" s="1" a="1"/>
  <c r="F462" i="59" s="1"/>
  <c r="E467" i="59" a="1"/>
  <c r="E467" i="59" s="1"/>
  <c r="F467" i="59" s="1" a="1"/>
  <c r="F467" i="59" s="1"/>
  <c r="E470" i="59" a="1"/>
  <c r="E470" i="59" s="1"/>
  <c r="F470" i="59" s="1" a="1"/>
  <c r="F470" i="59" s="1"/>
  <c r="E475" i="59" a="1"/>
  <c r="E475" i="59" s="1"/>
  <c r="F475" i="59" s="1" a="1"/>
  <c r="F475" i="59" s="1"/>
  <c r="E478" i="59" a="1"/>
  <c r="E478" i="59" s="1"/>
  <c r="F478" i="59" s="1" a="1"/>
  <c r="F478" i="59" s="1"/>
  <c r="E483" i="59" a="1"/>
  <c r="E483" i="59" s="1"/>
  <c r="F483" i="59" s="1" a="1"/>
  <c r="F483" i="59" s="1"/>
  <c r="E486" i="59" a="1"/>
  <c r="E486" i="59" s="1"/>
  <c r="F486" i="59" s="1" a="1"/>
  <c r="F486" i="59" s="1"/>
  <c r="E491" i="59" a="1"/>
  <c r="E491" i="59" s="1"/>
  <c r="F491" i="59" s="1" a="1"/>
  <c r="F491" i="59" s="1"/>
  <c r="E494" i="59" a="1"/>
  <c r="E494" i="59" s="1"/>
  <c r="F494" i="59" s="1" a="1"/>
  <c r="F494" i="59" s="1"/>
  <c r="E499" i="59" a="1"/>
  <c r="E499" i="59" s="1"/>
  <c r="F499" i="59" s="1" a="1"/>
  <c r="F499" i="59" s="1"/>
  <c r="E502" i="59" a="1"/>
  <c r="E502" i="59" s="1"/>
  <c r="F502" i="59" s="1" a="1"/>
  <c r="F502" i="59" s="1"/>
  <c r="E507" i="59" a="1"/>
  <c r="E507" i="59" s="1"/>
  <c r="F507" i="59" s="1" a="1"/>
  <c r="F507" i="59" s="1"/>
  <c r="E252" i="59" a="1"/>
  <c r="E252" i="59" s="1"/>
  <c r="F252" i="59" s="1" a="1"/>
  <c r="F252" i="59" s="1"/>
  <c r="E255" i="59" a="1"/>
  <c r="E255" i="59" s="1"/>
  <c r="F255" i="59" s="1" a="1"/>
  <c r="F255" i="59" s="1"/>
  <c r="E259" i="59" a="1"/>
  <c r="E259" i="59" s="1"/>
  <c r="F259" i="59" s="1" a="1"/>
  <c r="F259" i="59" s="1"/>
  <c r="E263" i="59" a="1"/>
  <c r="E263" i="59" s="1"/>
  <c r="F263" i="59" s="1" a="1"/>
  <c r="F263" i="59" s="1"/>
  <c r="E267" i="59" a="1"/>
  <c r="E267" i="59" s="1"/>
  <c r="F267" i="59" s="1" a="1"/>
  <c r="F267" i="59" s="1"/>
  <c r="E271" i="59" a="1"/>
  <c r="E271" i="59" s="1"/>
  <c r="F271" i="59" s="1" a="1"/>
  <c r="F271" i="59" s="1"/>
  <c r="E275" i="59" a="1"/>
  <c r="E275" i="59" s="1"/>
  <c r="F275" i="59" s="1" a="1"/>
  <c r="F275" i="59" s="1"/>
  <c r="E279" i="59" a="1"/>
  <c r="E279" i="59" s="1"/>
  <c r="F279" i="59" s="1" a="1"/>
  <c r="F279" i="59" s="1"/>
  <c r="E283" i="59" a="1"/>
  <c r="E283" i="59" s="1"/>
  <c r="F283" i="59" s="1" a="1"/>
  <c r="F283" i="59" s="1"/>
  <c r="E287" i="59" a="1"/>
  <c r="E287" i="59" s="1"/>
  <c r="F287" i="59" s="1" a="1"/>
  <c r="F287" i="59" s="1"/>
  <c r="E291" i="59" a="1"/>
  <c r="E291" i="59" s="1"/>
  <c r="F291" i="59" s="1" a="1"/>
  <c r="F291" i="59" s="1"/>
  <c r="E295" i="59" a="1"/>
  <c r="E295" i="59" s="1"/>
  <c r="F295" i="59" s="1" a="1"/>
  <c r="F295" i="59" s="1"/>
  <c r="E299" i="59" a="1"/>
  <c r="E299" i="59" s="1"/>
  <c r="F299" i="59" s="1" a="1"/>
  <c r="F299" i="59" s="1"/>
  <c r="E303" i="59" a="1"/>
  <c r="E303" i="59" s="1"/>
  <c r="F303" i="59" s="1" a="1"/>
  <c r="F303" i="59" s="1"/>
  <c r="E307" i="59" a="1"/>
  <c r="E307" i="59" s="1"/>
  <c r="F307" i="59" s="1" a="1"/>
  <c r="F307" i="59" s="1"/>
  <c r="E311" i="59" a="1"/>
  <c r="E311" i="59" s="1"/>
  <c r="F311" i="59" s="1" a="1"/>
  <c r="F311" i="59" s="1"/>
  <c r="E318" i="59" a="1"/>
  <c r="E318" i="59" s="1"/>
  <c r="F318" i="59" s="1" a="1"/>
  <c r="F318" i="59" s="1"/>
  <c r="E322" i="59" a="1"/>
  <c r="E322" i="59" s="1"/>
  <c r="F322" i="59" s="1" a="1"/>
  <c r="F322" i="59" s="1"/>
  <c r="E325" i="59" a="1"/>
  <c r="E325" i="59" s="1"/>
  <c r="F325" i="59" s="1" a="1"/>
  <c r="F325" i="59" s="1"/>
  <c r="E328" i="59" a="1"/>
  <c r="E328" i="59" s="1"/>
  <c r="F328" i="59" s="1" a="1"/>
  <c r="F328" i="59" s="1"/>
  <c r="E331" i="59" a="1"/>
  <c r="E331" i="59" s="1"/>
  <c r="F331" i="59" s="1" a="1"/>
  <c r="F331" i="59" s="1"/>
  <c r="E335" i="59" a="1"/>
  <c r="E335" i="59" s="1"/>
  <c r="F335" i="59" s="1" a="1"/>
  <c r="F335" i="59" s="1"/>
  <c r="E338" i="59" a="1"/>
  <c r="E338" i="59" s="1"/>
  <c r="F338" i="59" s="1" a="1"/>
  <c r="F338" i="59" s="1"/>
  <c r="E341" i="59" a="1"/>
  <c r="E341" i="59" s="1"/>
  <c r="F341" i="59" s="1" a="1"/>
  <c r="F341" i="59" s="1"/>
  <c r="E344" i="59" a="1"/>
  <c r="E344" i="59" s="1"/>
  <c r="F344" i="59" s="1" a="1"/>
  <c r="F344" i="59" s="1"/>
  <c r="E351" i="59" a="1"/>
  <c r="E351" i="59" s="1"/>
  <c r="F351" i="59" s="1" a="1"/>
  <c r="F351" i="59" s="1"/>
  <c r="E354" i="59" a="1"/>
  <c r="E354" i="59" s="1"/>
  <c r="F354" i="59" s="1" a="1"/>
  <c r="F354" i="59" s="1"/>
  <c r="E359" i="59" a="1"/>
  <c r="E359" i="59" s="1"/>
  <c r="F359" i="59" s="1" a="1"/>
  <c r="F359" i="59" s="1"/>
  <c r="E365" i="59" a="1"/>
  <c r="E365" i="59" s="1"/>
  <c r="F365" i="59" s="1" a="1"/>
  <c r="F365" i="59" s="1"/>
  <c r="E368" i="59" a="1"/>
  <c r="E368" i="59" s="1"/>
  <c r="F368" i="59" s="1" a="1"/>
  <c r="F368" i="59" s="1"/>
  <c r="E376" i="59" a="1"/>
  <c r="E376" i="59" s="1"/>
  <c r="F376" i="59" s="1" a="1"/>
  <c r="F376" i="59" s="1"/>
  <c r="E379" i="59" a="1"/>
  <c r="E379" i="59" s="1"/>
  <c r="F379" i="59" s="1" a="1"/>
  <c r="F379" i="59" s="1"/>
  <c r="E383" i="59" a="1"/>
  <c r="E383" i="59" s="1"/>
  <c r="F383" i="59" s="1" a="1"/>
  <c r="F383" i="59" s="1"/>
  <c r="E387" i="59" a="1"/>
  <c r="E387" i="59" s="1"/>
  <c r="F387" i="59" s="1" a="1"/>
  <c r="F387" i="59" s="1"/>
  <c r="E391" i="59" a="1"/>
  <c r="E391" i="59" s="1"/>
  <c r="F391" i="59" s="1" a="1"/>
  <c r="F391" i="59" s="1"/>
  <c r="E395" i="59" a="1"/>
  <c r="E395" i="59" s="1"/>
  <c r="F395" i="59" s="1" a="1"/>
  <c r="F395" i="59" s="1"/>
  <c r="E399" i="59" a="1"/>
  <c r="E399" i="59" s="1"/>
  <c r="F399" i="59" s="1" a="1"/>
  <c r="F399" i="59" s="1"/>
  <c r="E402" i="59" a="1"/>
  <c r="E402" i="59" s="1"/>
  <c r="F402" i="59" s="1" a="1"/>
  <c r="F402" i="59" s="1"/>
  <c r="E407" i="59" a="1"/>
  <c r="E407" i="59" s="1"/>
  <c r="F407" i="59" s="1" a="1"/>
  <c r="F407" i="59" s="1"/>
  <c r="E410" i="59" a="1"/>
  <c r="E410" i="59" s="1"/>
  <c r="F410" i="59" s="1" a="1"/>
  <c r="F410" i="59" s="1"/>
  <c r="E415" i="59" a="1"/>
  <c r="E415" i="59" s="1"/>
  <c r="F415" i="59" s="1" a="1"/>
  <c r="F415" i="59" s="1"/>
  <c r="E418" i="59" a="1"/>
  <c r="E418" i="59" s="1"/>
  <c r="F418" i="59" s="1" a="1"/>
  <c r="F418" i="59" s="1"/>
  <c r="E423" i="59" a="1"/>
  <c r="E423" i="59" s="1"/>
  <c r="F423" i="59" s="1" a="1"/>
  <c r="F423" i="59" s="1"/>
  <c r="E426" i="59" a="1"/>
  <c r="E426" i="59" s="1"/>
  <c r="F426" i="59" s="1" a="1"/>
  <c r="F426" i="59" s="1"/>
  <c r="E431" i="59" a="1"/>
  <c r="E431" i="59" s="1"/>
  <c r="F431" i="59" s="1" a="1"/>
  <c r="F431" i="59" s="1"/>
  <c r="E434" i="59" a="1"/>
  <c r="E434" i="59" s="1"/>
  <c r="F434" i="59" s="1" a="1"/>
  <c r="F434" i="59" s="1"/>
  <c r="E439" i="59" a="1"/>
  <c r="E439" i="59" s="1"/>
  <c r="F439" i="59" s="1" a="1"/>
  <c r="F439" i="59" s="1"/>
  <c r="E442" i="59" a="1"/>
  <c r="E442" i="59" s="1"/>
  <c r="F442" i="59" s="1" a="1"/>
  <c r="F442" i="59" s="1"/>
  <c r="E449" i="59" a="1"/>
  <c r="E449" i="59" s="1"/>
  <c r="F449" i="59" s="1" a="1"/>
  <c r="F449" i="59" s="1"/>
  <c r="E452" i="59" a="1"/>
  <c r="E452" i="59" s="1"/>
  <c r="F452" i="59" s="1" a="1"/>
  <c r="F452" i="59" s="1"/>
  <c r="E457" i="59" a="1"/>
  <c r="E457" i="59" s="1"/>
  <c r="F457" i="59" s="1" a="1"/>
  <c r="F457" i="59" s="1"/>
  <c r="E460" i="59" a="1"/>
  <c r="E460" i="59" s="1"/>
  <c r="F460" i="59" s="1" a="1"/>
  <c r="F460" i="59" s="1"/>
  <c r="E465" i="59" a="1"/>
  <c r="E465" i="59" s="1"/>
  <c r="F465" i="59" s="1" a="1"/>
  <c r="F465" i="59" s="1"/>
  <c r="E468" i="59" a="1"/>
  <c r="E468" i="59" s="1"/>
  <c r="F468" i="59" s="1" a="1"/>
  <c r="F468" i="59" s="1"/>
  <c r="E473" i="59" a="1"/>
  <c r="E473" i="59" s="1"/>
  <c r="F473" i="59" s="1" a="1"/>
  <c r="F473" i="59" s="1"/>
  <c r="E476" i="59" a="1"/>
  <c r="E476" i="59" s="1"/>
  <c r="F476" i="59" s="1" a="1"/>
  <c r="F476" i="59" s="1"/>
  <c r="E481" i="59" a="1"/>
  <c r="E481" i="59" s="1"/>
  <c r="F481" i="59" s="1" a="1"/>
  <c r="F481" i="59" s="1"/>
  <c r="E484" i="59" a="1"/>
  <c r="E484" i="59" s="1"/>
  <c r="F484" i="59" s="1" a="1"/>
  <c r="F484" i="59" s="1"/>
  <c r="E489" i="59" a="1"/>
  <c r="E489" i="59" s="1"/>
  <c r="F489" i="59" s="1" a="1"/>
  <c r="F489" i="59" s="1"/>
  <c r="E492" i="59" a="1"/>
  <c r="E492" i="59" s="1"/>
  <c r="F492" i="59" s="1" a="1"/>
  <c r="F492" i="59" s="1"/>
  <c r="E497" i="59" a="1"/>
  <c r="E497" i="59" s="1"/>
  <c r="F497" i="59" s="1" a="1"/>
  <c r="F497" i="59" s="1"/>
  <c r="E256" i="59" a="1"/>
  <c r="E256" i="59" s="1"/>
  <c r="F256" i="59" s="1" a="1"/>
  <c r="F256" i="59" s="1"/>
  <c r="E260" i="59" a="1"/>
  <c r="E260" i="59" s="1"/>
  <c r="F260" i="59" s="1" a="1"/>
  <c r="F260" i="59" s="1"/>
  <c r="E264" i="59" a="1"/>
  <c r="E264" i="59" s="1"/>
  <c r="F264" i="59" s="1" a="1"/>
  <c r="F264" i="59" s="1"/>
  <c r="E268" i="59" a="1"/>
  <c r="E268" i="59" s="1"/>
  <c r="F268" i="59" s="1" a="1"/>
  <c r="F268" i="59" s="1"/>
  <c r="E272" i="59" a="1"/>
  <c r="E272" i="59" s="1"/>
  <c r="F272" i="59" s="1" a="1"/>
  <c r="F272" i="59" s="1"/>
  <c r="E276" i="59" a="1"/>
  <c r="E276" i="59" s="1"/>
  <c r="F276" i="59" s="1" a="1"/>
  <c r="F276" i="59" s="1"/>
  <c r="E280" i="59" a="1"/>
  <c r="E280" i="59" s="1"/>
  <c r="F280" i="59" s="1" a="1"/>
  <c r="F280" i="59" s="1"/>
  <c r="E284" i="59" a="1"/>
  <c r="E284" i="59" s="1"/>
  <c r="F284" i="59" s="1" a="1"/>
  <c r="F284" i="59" s="1"/>
  <c r="E288" i="59" a="1"/>
  <c r="E288" i="59" s="1"/>
  <c r="F288" i="59" s="1" a="1"/>
  <c r="F288" i="59" s="1"/>
  <c r="E292" i="59" a="1"/>
  <c r="E292" i="59" s="1"/>
  <c r="F292" i="59" s="1" a="1"/>
  <c r="F292" i="59" s="1"/>
  <c r="E296" i="59" a="1"/>
  <c r="E296" i="59" s="1"/>
  <c r="F296" i="59" s="1" a="1"/>
  <c r="F296" i="59" s="1"/>
  <c r="E300" i="59" a="1"/>
  <c r="E300" i="59" s="1"/>
  <c r="F300" i="59" s="1" a="1"/>
  <c r="F300" i="59" s="1"/>
  <c r="E304" i="59" a="1"/>
  <c r="E304" i="59" s="1"/>
  <c r="F304" i="59" s="1" a="1"/>
  <c r="F304" i="59" s="1"/>
  <c r="E308" i="59" a="1"/>
  <c r="E308" i="59" s="1"/>
  <c r="F308" i="59" s="1" a="1"/>
  <c r="F308" i="59" s="1"/>
  <c r="E312" i="59" a="1"/>
  <c r="E312" i="59" s="1"/>
  <c r="F312" i="59" s="1" a="1"/>
  <c r="F312" i="59" s="1"/>
  <c r="E315" i="59" a="1"/>
  <c r="E315" i="59" s="1"/>
  <c r="F315" i="59" s="1" a="1"/>
  <c r="F315" i="59" s="1"/>
  <c r="E319" i="59" a="1"/>
  <c r="E319" i="59" s="1"/>
  <c r="F319" i="59" s="1" a="1"/>
  <c r="F319" i="59" s="1"/>
  <c r="E326" i="59" a="1"/>
  <c r="E326" i="59" s="1"/>
  <c r="F326" i="59" s="1" a="1"/>
  <c r="F326" i="59" s="1"/>
  <c r="E329" i="59" a="1"/>
  <c r="E329" i="59" s="1"/>
  <c r="F329" i="59" s="1" a="1"/>
  <c r="F329" i="59" s="1"/>
  <c r="E332" i="59" a="1"/>
  <c r="E332" i="59" s="1"/>
  <c r="F332" i="59" s="1" a="1"/>
  <c r="F332" i="59" s="1"/>
  <c r="E339" i="59" a="1"/>
  <c r="E339" i="59" s="1"/>
  <c r="F339" i="59" s="1" a="1"/>
  <c r="F339" i="59" s="1"/>
  <c r="E342" i="59" a="1"/>
  <c r="E342" i="59" s="1"/>
  <c r="F342" i="59" s="1" a="1"/>
  <c r="F342" i="59" s="1"/>
  <c r="E345" i="59" a="1"/>
  <c r="E345" i="59" s="1"/>
  <c r="F345" i="59" s="1" a="1"/>
  <c r="F345" i="59" s="1"/>
  <c r="E348" i="59" a="1"/>
  <c r="E348" i="59" s="1"/>
  <c r="F348" i="59" s="1" a="1"/>
  <c r="F348" i="59" s="1"/>
  <c r="E355" i="59" a="1"/>
  <c r="E355" i="59" s="1"/>
  <c r="F355" i="59" s="1" a="1"/>
  <c r="F355" i="59" s="1"/>
  <c r="E361" i="59" a="1"/>
  <c r="E361" i="59" s="1"/>
  <c r="F361" i="59" s="1" a="1"/>
  <c r="F361" i="59" s="1"/>
  <c r="E364" i="59" a="1"/>
  <c r="E364" i="59" s="1"/>
  <c r="F364" i="59" s="1" a="1"/>
  <c r="F364" i="59" s="1"/>
  <c r="E366" i="59" a="1"/>
  <c r="E366" i="59" s="1"/>
  <c r="F366" i="59" s="1" a="1"/>
  <c r="F366" i="59" s="1"/>
  <c r="E370" i="59" a="1"/>
  <c r="E370" i="59" s="1"/>
  <c r="F370" i="59" s="1" a="1"/>
  <c r="F370" i="59" s="1"/>
  <c r="E373" i="59" a="1"/>
  <c r="E373" i="59" s="1"/>
  <c r="F373" i="59" s="1" a="1"/>
  <c r="F373" i="59" s="1"/>
  <c r="E380" i="59" a="1"/>
  <c r="E380" i="59" s="1"/>
  <c r="F380" i="59" s="1" a="1"/>
  <c r="F380" i="59" s="1"/>
  <c r="E384" i="59" a="1"/>
  <c r="E384" i="59" s="1"/>
  <c r="F384" i="59" s="1" a="1"/>
  <c r="F384" i="59" s="1"/>
  <c r="E388" i="59" a="1"/>
  <c r="E388" i="59" s="1"/>
  <c r="F388" i="59" s="1" a="1"/>
  <c r="F388" i="59" s="1"/>
  <c r="E392" i="59" a="1"/>
  <c r="E392" i="59" s="1"/>
  <c r="F392" i="59" s="1" a="1"/>
  <c r="F392" i="59" s="1"/>
  <c r="E396" i="59" a="1"/>
  <c r="E396" i="59" s="1"/>
  <c r="F396" i="59" s="1" a="1"/>
  <c r="F396" i="59" s="1"/>
  <c r="E400" i="59" a="1"/>
  <c r="E400" i="59" s="1"/>
  <c r="F400" i="59" s="1" a="1"/>
  <c r="F400" i="59" s="1"/>
  <c r="E405" i="59" a="1"/>
  <c r="E405" i="59" s="1"/>
  <c r="F405" i="59" s="1" a="1"/>
  <c r="F405" i="59" s="1"/>
  <c r="E408" i="59" a="1"/>
  <c r="E408" i="59" s="1"/>
  <c r="F408" i="59" s="1" a="1"/>
  <c r="F408" i="59" s="1"/>
  <c r="E413" i="59" a="1"/>
  <c r="E413" i="59" s="1"/>
  <c r="F413" i="59" s="1" a="1"/>
  <c r="F413" i="59" s="1"/>
  <c r="E416" i="59" a="1"/>
  <c r="E416" i="59" s="1"/>
  <c r="F416" i="59" s="1" a="1"/>
  <c r="F416" i="59" s="1"/>
  <c r="E421" i="59" a="1"/>
  <c r="E421" i="59" s="1"/>
  <c r="F421" i="59" s="1" a="1"/>
  <c r="F421" i="59" s="1"/>
  <c r="E424" i="59" a="1"/>
  <c r="E424" i="59" s="1"/>
  <c r="F424" i="59" s="1" a="1"/>
  <c r="F424" i="59" s="1"/>
  <c r="E429" i="59" a="1"/>
  <c r="E429" i="59" s="1"/>
  <c r="F429" i="59" s="1" a="1"/>
  <c r="F429" i="59" s="1"/>
  <c r="E432" i="59" a="1"/>
  <c r="E432" i="59" s="1"/>
  <c r="F432" i="59" s="1" a="1"/>
  <c r="F432" i="59" s="1"/>
  <c r="E437" i="59" a="1"/>
  <c r="E437" i="59" s="1"/>
  <c r="F437" i="59" s="1" a="1"/>
  <c r="F437" i="59" s="1"/>
  <c r="E440" i="59" a="1"/>
  <c r="E440" i="59" s="1"/>
  <c r="F440" i="59" s="1" a="1"/>
  <c r="F440" i="59" s="1"/>
  <c r="E445" i="59" a="1"/>
  <c r="E445" i="59" s="1"/>
  <c r="F445" i="59" s="1" a="1"/>
  <c r="F445" i="59" s="1"/>
  <c r="E447" i="59" a="1"/>
  <c r="E447" i="59" s="1"/>
  <c r="F447" i="59" s="1" a="1"/>
  <c r="F447" i="59" s="1"/>
  <c r="E450" i="59" a="1"/>
  <c r="E450" i="59" s="1"/>
  <c r="F450" i="59" s="1" a="1"/>
  <c r="F450" i="59" s="1"/>
  <c r="E455" i="59" a="1"/>
  <c r="E455" i="59" s="1"/>
  <c r="F455" i="59" s="1" a="1"/>
  <c r="F455" i="59" s="1"/>
  <c r="E458" i="59" a="1"/>
  <c r="E458" i="59" s="1"/>
  <c r="F458" i="59" s="1" a="1"/>
  <c r="F458" i="59" s="1"/>
  <c r="E463" i="59" a="1"/>
  <c r="E463" i="59" s="1"/>
  <c r="F463" i="59" s="1" a="1"/>
  <c r="F463" i="59" s="1"/>
  <c r="E466" i="59" a="1"/>
  <c r="E466" i="59" s="1"/>
  <c r="F466" i="59" s="1" a="1"/>
  <c r="F466" i="59" s="1"/>
  <c r="E471" i="59" a="1"/>
  <c r="E471" i="59" s="1"/>
  <c r="F471" i="59" s="1" a="1"/>
  <c r="F471" i="59" s="1"/>
  <c r="E474" i="59" a="1"/>
  <c r="E474" i="59" s="1"/>
  <c r="F474" i="59" s="1" a="1"/>
  <c r="F474" i="59" s="1"/>
  <c r="E479" i="59" a="1"/>
  <c r="E479" i="59" s="1"/>
  <c r="F479" i="59" s="1" a="1"/>
  <c r="F479" i="59" s="1"/>
  <c r="E482" i="59" a="1"/>
  <c r="E482" i="59" s="1"/>
  <c r="F482" i="59" s="1" a="1"/>
  <c r="F482" i="59" s="1"/>
  <c r="E487" i="59" a="1"/>
  <c r="E487" i="59" s="1"/>
  <c r="F487" i="59" s="1" a="1"/>
  <c r="F487" i="59" s="1"/>
  <c r="E490" i="59" a="1"/>
  <c r="E490" i="59" s="1"/>
  <c r="F490" i="59" s="1" a="1"/>
  <c r="F490" i="59" s="1"/>
  <c r="E495" i="59" a="1"/>
  <c r="E495" i="59" s="1"/>
  <c r="F495" i="59" s="1" a="1"/>
  <c r="F495" i="59" s="1"/>
  <c r="E493" i="59" a="1"/>
  <c r="E493" i="59" s="1"/>
  <c r="F493" i="59" s="1" a="1"/>
  <c r="F493" i="59" s="1"/>
  <c r="E500" i="59" a="1"/>
  <c r="E500" i="59" s="1"/>
  <c r="F500" i="59" s="1" a="1"/>
  <c r="F500" i="59" s="1"/>
  <c r="E503" i="59" a="1"/>
  <c r="E503" i="59" s="1"/>
  <c r="F503" i="59" s="1" a="1"/>
  <c r="F503" i="59" s="1"/>
  <c r="E510" i="59" a="1"/>
  <c r="E510" i="59" s="1"/>
  <c r="F510" i="59" s="1" a="1"/>
  <c r="F510" i="59" s="1"/>
  <c r="E515" i="59" a="1"/>
  <c r="E515" i="59" s="1"/>
  <c r="F515" i="59" s="1" a="1"/>
  <c r="F515" i="59" s="1"/>
  <c r="E518" i="59" a="1"/>
  <c r="E518" i="59" s="1"/>
  <c r="F518" i="59" s="1" a="1"/>
  <c r="F518" i="59" s="1"/>
  <c r="E523" i="59" a="1"/>
  <c r="E523" i="59" s="1"/>
  <c r="F523" i="59" s="1" a="1"/>
  <c r="F523" i="59" s="1"/>
  <c r="E527" i="59" a="1"/>
  <c r="E527" i="59" s="1"/>
  <c r="F527" i="59" s="1" a="1"/>
  <c r="F527" i="59" s="1"/>
  <c r="E529" i="59" a="1"/>
  <c r="E529" i="59" s="1"/>
  <c r="F529" i="59" s="1" a="1"/>
  <c r="F529" i="59" s="1"/>
  <c r="E534" i="59" a="1"/>
  <c r="E534" i="59" s="1"/>
  <c r="F534" i="59" s="1" a="1"/>
  <c r="F534" i="59" s="1"/>
  <c r="E536" i="59" a="1"/>
  <c r="E536" i="59" s="1"/>
  <c r="F536" i="59" s="1" a="1"/>
  <c r="F536" i="59" s="1"/>
  <c r="E539" i="59" a="1"/>
  <c r="E539" i="59" s="1"/>
  <c r="F539" i="59" s="1" a="1"/>
  <c r="F539" i="59" s="1"/>
  <c r="E541" i="59" a="1"/>
  <c r="E541" i="59" s="1"/>
  <c r="F541" i="59" s="1" a="1"/>
  <c r="F541" i="59" s="1"/>
  <c r="E547" i="59" a="1"/>
  <c r="E547" i="59" s="1"/>
  <c r="F547" i="59" s="1" a="1"/>
  <c r="F547" i="59" s="1"/>
  <c r="E549" i="59" a="1"/>
  <c r="E549" i="59" s="1"/>
  <c r="F549" i="59" s="1" a="1"/>
  <c r="F549" i="59" s="1"/>
  <c r="E556" i="59" a="1"/>
  <c r="E556" i="59" s="1"/>
  <c r="F556" i="59" s="1" a="1"/>
  <c r="F556" i="59" s="1"/>
  <c r="E559" i="59" a="1"/>
  <c r="E559" i="59" s="1"/>
  <c r="F559" i="59" s="1" a="1"/>
  <c r="F559" i="59" s="1"/>
  <c r="E562" i="59" a="1"/>
  <c r="E562" i="59" s="1"/>
  <c r="F562" i="59" s="1" a="1"/>
  <c r="F562" i="59" s="1"/>
  <c r="E565" i="59" a="1"/>
  <c r="E565" i="59" s="1"/>
  <c r="F565" i="59" s="1" a="1"/>
  <c r="F565" i="59" s="1"/>
  <c r="E572" i="59" a="1"/>
  <c r="E572" i="59" s="1"/>
  <c r="F572" i="59" s="1" a="1"/>
  <c r="F572" i="59" s="1"/>
  <c r="E575" i="59" a="1"/>
  <c r="E575" i="59" s="1"/>
  <c r="F575" i="59" s="1" a="1"/>
  <c r="F575" i="59" s="1"/>
  <c r="E580" i="59" a="1"/>
  <c r="E580" i="59" s="1"/>
  <c r="F580" i="59" s="1" a="1"/>
  <c r="F580" i="59" s="1"/>
  <c r="E584" i="59" a="1"/>
  <c r="E584" i="59" s="1"/>
  <c r="F584" i="59" s="1" a="1"/>
  <c r="F584" i="59" s="1"/>
  <c r="E594" i="59" a="1"/>
  <c r="E594" i="59" s="1"/>
  <c r="F594" i="59" s="1" a="1"/>
  <c r="F594" i="59" s="1"/>
  <c r="E597" i="59" a="1"/>
  <c r="E597" i="59" s="1"/>
  <c r="F597" i="59" s="1" a="1"/>
  <c r="F597" i="59" s="1"/>
  <c r="E599" i="59" a="1"/>
  <c r="E599" i="59" s="1"/>
  <c r="F599" i="59" s="1" a="1"/>
  <c r="F599" i="59" s="1"/>
  <c r="E606" i="59" a="1"/>
  <c r="E606" i="59" s="1"/>
  <c r="F606" i="59" s="1" a="1"/>
  <c r="F606" i="59" s="1"/>
  <c r="E610" i="59" a="1"/>
  <c r="E610" i="59" s="1"/>
  <c r="F610" i="59" s="1" a="1"/>
  <c r="F610" i="59" s="1"/>
  <c r="E613" i="59" a="1"/>
  <c r="E613" i="59" s="1"/>
  <c r="F613" i="59" s="1" a="1"/>
  <c r="F613" i="59" s="1"/>
  <c r="E615" i="59" a="1"/>
  <c r="E615" i="59" s="1"/>
  <c r="F615" i="59" s="1" a="1"/>
  <c r="F615" i="59" s="1"/>
  <c r="E617" i="59" a="1"/>
  <c r="E617" i="59" s="1"/>
  <c r="F617" i="59" s="1" a="1"/>
  <c r="F617" i="59" s="1"/>
  <c r="E619" i="59" a="1"/>
  <c r="E619" i="59" s="1"/>
  <c r="F619" i="59" s="1" a="1"/>
  <c r="F619" i="59" s="1"/>
  <c r="E623" i="59" a="1"/>
  <c r="E623" i="59" s="1"/>
  <c r="F623" i="59" s="1" a="1"/>
  <c r="F623" i="59" s="1"/>
  <c r="E627" i="59" a="1"/>
  <c r="E627" i="59" s="1"/>
  <c r="F627" i="59" s="1" a="1"/>
  <c r="F627" i="59" s="1"/>
  <c r="E631" i="59" a="1"/>
  <c r="E631" i="59" s="1"/>
  <c r="F631" i="59" s="1" a="1"/>
  <c r="F631" i="59" s="1"/>
  <c r="E635" i="59" a="1"/>
  <c r="E635" i="59" s="1"/>
  <c r="F635" i="59" s="1" a="1"/>
  <c r="F635" i="59" s="1"/>
  <c r="E639" i="59" a="1"/>
  <c r="E639" i="59" s="1"/>
  <c r="F639" i="59" s="1" a="1"/>
  <c r="F639" i="59" s="1"/>
  <c r="E643" i="59" a="1"/>
  <c r="E643" i="59" s="1"/>
  <c r="F643" i="59" s="1" a="1"/>
  <c r="F643" i="59" s="1"/>
  <c r="E647" i="59" a="1"/>
  <c r="E647" i="59" s="1"/>
  <c r="F647" i="59" s="1" a="1"/>
  <c r="F647" i="59" s="1"/>
  <c r="E651" i="59" a="1"/>
  <c r="E651" i="59" s="1"/>
  <c r="F651" i="59" s="1" a="1"/>
  <c r="F651" i="59" s="1"/>
  <c r="E655" i="59" a="1"/>
  <c r="E655" i="59" s="1"/>
  <c r="F655" i="59" s="1" a="1"/>
  <c r="F655" i="59" s="1"/>
  <c r="E659" i="59" a="1"/>
  <c r="E659" i="59" s="1"/>
  <c r="F659" i="59" s="1" a="1"/>
  <c r="F659" i="59" s="1"/>
  <c r="E663" i="59" a="1"/>
  <c r="E663" i="59" s="1"/>
  <c r="F663" i="59" s="1" a="1"/>
  <c r="F663" i="59" s="1"/>
  <c r="E667" i="59" a="1"/>
  <c r="E667" i="59" s="1"/>
  <c r="F667" i="59" s="1" a="1"/>
  <c r="F667" i="59" s="1"/>
  <c r="E671" i="59" a="1"/>
  <c r="E671" i="59" s="1"/>
  <c r="F671" i="59" s="1" a="1"/>
  <c r="F671" i="59" s="1"/>
  <c r="E675" i="59" a="1"/>
  <c r="E675" i="59" s="1"/>
  <c r="F675" i="59" s="1" a="1"/>
  <c r="F675" i="59" s="1"/>
  <c r="E679" i="59" a="1"/>
  <c r="E679" i="59" s="1"/>
  <c r="F679" i="59" s="1" a="1"/>
  <c r="F679" i="59" s="1"/>
  <c r="E683" i="59" a="1"/>
  <c r="E683" i="59" s="1"/>
  <c r="F683" i="59" s="1" a="1"/>
  <c r="F683" i="59" s="1"/>
  <c r="E687" i="59" a="1"/>
  <c r="E687" i="59" s="1"/>
  <c r="F687" i="59" s="1" a="1"/>
  <c r="F687" i="59" s="1"/>
  <c r="E699" i="59" a="1"/>
  <c r="E699" i="59" s="1"/>
  <c r="F699" i="59" s="1" a="1"/>
  <c r="F699" i="59" s="1"/>
  <c r="E485" i="59" a="1"/>
  <c r="E485" i="59" s="1"/>
  <c r="F485" i="59" s="1" a="1"/>
  <c r="F485" i="59" s="1"/>
  <c r="E496" i="59" a="1"/>
  <c r="E496" i="59" s="1"/>
  <c r="F496" i="59" s="1" a="1"/>
  <c r="F496" i="59" s="1"/>
  <c r="E504" i="59" a="1"/>
  <c r="E504" i="59" s="1"/>
  <c r="F504" i="59" s="1" a="1"/>
  <c r="F504" i="59" s="1"/>
  <c r="E508" i="59" a="1"/>
  <c r="E508" i="59" s="1"/>
  <c r="F508" i="59" s="1" a="1"/>
  <c r="F508" i="59" s="1"/>
  <c r="E513" i="59" a="1"/>
  <c r="E513" i="59" s="1"/>
  <c r="F513" i="59" s="1" a="1"/>
  <c r="F513" i="59" s="1"/>
  <c r="E516" i="59" a="1"/>
  <c r="E516" i="59" s="1"/>
  <c r="F516" i="59" s="1" a="1"/>
  <c r="F516" i="59" s="1"/>
  <c r="E521" i="59" a="1"/>
  <c r="E521" i="59" s="1"/>
  <c r="F521" i="59" s="1" a="1"/>
  <c r="F521" i="59" s="1"/>
  <c r="E524" i="59" a="1"/>
  <c r="E524" i="59" s="1"/>
  <c r="F524" i="59" s="1" a="1"/>
  <c r="F524" i="59" s="1"/>
  <c r="E531" i="59" a="1"/>
  <c r="E531" i="59" s="1"/>
  <c r="F531" i="59" s="1" a="1"/>
  <c r="F531" i="59" s="1"/>
  <c r="E533" i="59" a="1"/>
  <c r="E533" i="59" s="1"/>
  <c r="F533" i="59" s="1" a="1"/>
  <c r="F533" i="59" s="1"/>
  <c r="E542" i="59" a="1"/>
  <c r="E542" i="59" s="1"/>
  <c r="F542" i="59" s="1" a="1"/>
  <c r="F542" i="59" s="1"/>
  <c r="E548" i="59" a="1"/>
  <c r="E548" i="59" s="1"/>
  <c r="F548" i="59" s="1" a="1"/>
  <c r="F548" i="59" s="1"/>
  <c r="E550" i="59" a="1"/>
  <c r="E550" i="59" s="1"/>
  <c r="F550" i="59" s="1" a="1"/>
  <c r="F550" i="59" s="1"/>
  <c r="E553" i="59" a="1"/>
  <c r="E553" i="59" s="1"/>
  <c r="F553" i="59" s="1" a="1"/>
  <c r="F553" i="59" s="1"/>
  <c r="E560" i="59" a="1"/>
  <c r="E560" i="59" s="1"/>
  <c r="F560" i="59" s="1" a="1"/>
  <c r="F560" i="59" s="1"/>
  <c r="E563" i="59" a="1"/>
  <c r="E563" i="59" s="1"/>
  <c r="F563" i="59" s="1" a="1"/>
  <c r="F563" i="59" s="1"/>
  <c r="E566" i="59" a="1"/>
  <c r="E566" i="59" s="1"/>
  <c r="F566" i="59" s="1" a="1"/>
  <c r="F566" i="59" s="1"/>
  <c r="E569" i="59" a="1"/>
  <c r="E569" i="59" s="1"/>
  <c r="F569" i="59" s="1" a="1"/>
  <c r="F569" i="59" s="1"/>
  <c r="E576" i="59" a="1"/>
  <c r="E576" i="59" s="1"/>
  <c r="F576" i="59" s="1" a="1"/>
  <c r="F576" i="59" s="1"/>
  <c r="E582" i="59" a="1"/>
  <c r="E582" i="59" s="1"/>
  <c r="F582" i="59" s="1" a="1"/>
  <c r="F582" i="59" s="1"/>
  <c r="E586" i="59" a="1"/>
  <c r="E586" i="59" s="1"/>
  <c r="F586" i="59" s="1" a="1"/>
  <c r="F586" i="59" s="1"/>
  <c r="E590" i="59" a="1"/>
  <c r="E590" i="59" s="1"/>
  <c r="F590" i="59" s="1" a="1"/>
  <c r="F590" i="59" s="1"/>
  <c r="E593" i="59" a="1"/>
  <c r="E593" i="59" s="1"/>
  <c r="F593" i="59" s="1" a="1"/>
  <c r="F593" i="59" s="1"/>
  <c r="E595" i="59" a="1"/>
  <c r="E595" i="59" s="1"/>
  <c r="F595" i="59" s="1" a="1"/>
  <c r="F595" i="59" s="1"/>
  <c r="E600" i="59" a="1"/>
  <c r="E600" i="59" s="1"/>
  <c r="F600" i="59" s="1" a="1"/>
  <c r="F600" i="59" s="1"/>
  <c r="E604" i="59" a="1"/>
  <c r="E604" i="59" s="1"/>
  <c r="F604" i="59" s="1" a="1"/>
  <c r="F604" i="59" s="1"/>
  <c r="E609" i="59" a="1"/>
  <c r="E609" i="59" s="1"/>
  <c r="F609" i="59" s="1" a="1"/>
  <c r="F609" i="59" s="1"/>
  <c r="E611" i="59" a="1"/>
  <c r="E611" i="59" s="1"/>
  <c r="F611" i="59" s="1" a="1"/>
  <c r="F611" i="59" s="1"/>
  <c r="E616" i="59" a="1"/>
  <c r="E616" i="59" s="1"/>
  <c r="F616" i="59" s="1" a="1"/>
  <c r="F616" i="59" s="1"/>
  <c r="E624" i="59" a="1"/>
  <c r="E624" i="59" s="1"/>
  <c r="F624" i="59" s="1" a="1"/>
  <c r="F624" i="59" s="1"/>
  <c r="E628" i="59" a="1"/>
  <c r="E628" i="59" s="1"/>
  <c r="F628" i="59" s="1" a="1"/>
  <c r="F628" i="59" s="1"/>
  <c r="E632" i="59" a="1"/>
  <c r="E632" i="59" s="1"/>
  <c r="F632" i="59" s="1" a="1"/>
  <c r="F632" i="59" s="1"/>
  <c r="E636" i="59" a="1"/>
  <c r="E636" i="59" s="1"/>
  <c r="F636" i="59" s="1" a="1"/>
  <c r="F636" i="59" s="1"/>
  <c r="E640" i="59" a="1"/>
  <c r="E640" i="59" s="1"/>
  <c r="F640" i="59" s="1" a="1"/>
  <c r="F640" i="59" s="1"/>
  <c r="E644" i="59" a="1"/>
  <c r="E644" i="59" s="1"/>
  <c r="F644" i="59" s="1" a="1"/>
  <c r="F644" i="59" s="1"/>
  <c r="E648" i="59" a="1"/>
  <c r="E648" i="59" s="1"/>
  <c r="F648" i="59" s="1" a="1"/>
  <c r="F648" i="59" s="1"/>
  <c r="E652" i="59" a="1"/>
  <c r="E652" i="59" s="1"/>
  <c r="F652" i="59" s="1" a="1"/>
  <c r="F652" i="59" s="1"/>
  <c r="E656" i="59" a="1"/>
  <c r="E656" i="59" s="1"/>
  <c r="F656" i="59" s="1" a="1"/>
  <c r="F656" i="59" s="1"/>
  <c r="E660" i="59" a="1"/>
  <c r="E660" i="59" s="1"/>
  <c r="F660" i="59" s="1" a="1"/>
  <c r="F660" i="59" s="1"/>
  <c r="E664" i="59" a="1"/>
  <c r="E664" i="59" s="1"/>
  <c r="F664" i="59" s="1" a="1"/>
  <c r="F664" i="59" s="1"/>
  <c r="E668" i="59" a="1"/>
  <c r="E668" i="59" s="1"/>
  <c r="F668" i="59" s="1" a="1"/>
  <c r="F668" i="59" s="1"/>
  <c r="E672" i="59" a="1"/>
  <c r="E672" i="59" s="1"/>
  <c r="F672" i="59" s="1" a="1"/>
  <c r="F672" i="59" s="1"/>
  <c r="E676" i="59" a="1"/>
  <c r="E676" i="59" s="1"/>
  <c r="F676" i="59" s="1" a="1"/>
  <c r="F676" i="59" s="1"/>
  <c r="E680" i="59" a="1"/>
  <c r="E680" i="59" s="1"/>
  <c r="F680" i="59" s="1" a="1"/>
  <c r="F680" i="59" s="1"/>
  <c r="E684" i="59" a="1"/>
  <c r="E684" i="59" s="1"/>
  <c r="F684" i="59" s="1" a="1"/>
  <c r="F684" i="59" s="1"/>
  <c r="E688" i="59" a="1"/>
  <c r="E688" i="59" s="1"/>
  <c r="F688" i="59" s="1" a="1"/>
  <c r="F688" i="59" s="1"/>
  <c r="E692" i="59" a="1"/>
  <c r="E692" i="59" s="1"/>
  <c r="F692" i="59" s="1" a="1"/>
  <c r="F692" i="59" s="1"/>
  <c r="E696" i="59" a="1"/>
  <c r="E696" i="59" s="1"/>
  <c r="F696" i="59" s="1" a="1"/>
  <c r="F696" i="59" s="1"/>
  <c r="E681" i="59" a="1"/>
  <c r="E681" i="59" s="1"/>
  <c r="F681" i="59" s="1" a="1"/>
  <c r="F681" i="59" s="1"/>
  <c r="E689" i="59" a="1"/>
  <c r="E689" i="59" s="1"/>
  <c r="F689" i="59" s="1" a="1"/>
  <c r="F689" i="59" s="1"/>
  <c r="E693" i="59" a="1"/>
  <c r="E693" i="59" s="1"/>
  <c r="F693" i="59" s="1" a="1"/>
  <c r="F693" i="59" s="1"/>
  <c r="E691" i="59" a="1"/>
  <c r="E691" i="59" s="1"/>
  <c r="F691" i="59" s="1" a="1"/>
  <c r="F691" i="59" s="1"/>
  <c r="E488" i="59" a="1"/>
  <c r="E488" i="59" s="1"/>
  <c r="F488" i="59" s="1" a="1"/>
  <c r="F488" i="59" s="1"/>
  <c r="E498" i="59" a="1"/>
  <c r="E498" i="59" s="1"/>
  <c r="F498" i="59" s="1" a="1"/>
  <c r="F498" i="59" s="1"/>
  <c r="E501" i="59" a="1"/>
  <c r="E501" i="59" s="1"/>
  <c r="F501" i="59" s="1" a="1"/>
  <c r="F501" i="59" s="1"/>
  <c r="E505" i="59" a="1"/>
  <c r="E505" i="59" s="1"/>
  <c r="F505" i="59" s="1" a="1"/>
  <c r="F505" i="59" s="1"/>
  <c r="E511" i="59" a="1"/>
  <c r="E511" i="59" s="1"/>
  <c r="F511" i="59" s="1" a="1"/>
  <c r="F511" i="59" s="1"/>
  <c r="E514" i="59" a="1"/>
  <c r="E514" i="59" s="1"/>
  <c r="F514" i="59" s="1" a="1"/>
  <c r="F514" i="59" s="1"/>
  <c r="E519" i="59" a="1"/>
  <c r="E519" i="59" s="1"/>
  <c r="F519" i="59" s="1" a="1"/>
  <c r="F519" i="59" s="1"/>
  <c r="E522" i="59" a="1"/>
  <c r="E522" i="59" s="1"/>
  <c r="F522" i="59" s="1" a="1"/>
  <c r="F522" i="59" s="1"/>
  <c r="E526" i="59" a="1"/>
  <c r="E526" i="59" s="1"/>
  <c r="F526" i="59" s="1" a="1"/>
  <c r="F526" i="59" s="1"/>
  <c r="E528" i="59" a="1"/>
  <c r="E528" i="59" s="1"/>
  <c r="F528" i="59" s="1" a="1"/>
  <c r="F528" i="59" s="1"/>
  <c r="E535" i="59" a="1"/>
  <c r="E535" i="59" s="1"/>
  <c r="F535" i="59" s="1" a="1"/>
  <c r="F535" i="59" s="1"/>
  <c r="E537" i="59" a="1"/>
  <c r="E537" i="59" s="1"/>
  <c r="F537" i="59" s="1" a="1"/>
  <c r="F537" i="59" s="1"/>
  <c r="E540" i="59" a="1"/>
  <c r="E540" i="59" s="1"/>
  <c r="F540" i="59" s="1" a="1"/>
  <c r="F540" i="59" s="1"/>
  <c r="E543" i="59" a="1"/>
  <c r="E543" i="59" s="1"/>
  <c r="F543" i="59" s="1" a="1"/>
  <c r="F543" i="59" s="1"/>
  <c r="E545" i="59" a="1"/>
  <c r="E545" i="59" s="1"/>
  <c r="F545" i="59" s="1" a="1"/>
  <c r="F545" i="59" s="1"/>
  <c r="E551" i="59" a="1"/>
  <c r="E551" i="59" s="1"/>
  <c r="F551" i="59" s="1" a="1"/>
  <c r="F551" i="59" s="1"/>
  <c r="E554" i="59" a="1"/>
  <c r="E554" i="59" s="1"/>
  <c r="F554" i="59" s="1" a="1"/>
  <c r="F554" i="59" s="1"/>
  <c r="E557" i="59" a="1"/>
  <c r="E557" i="59" s="1"/>
  <c r="F557" i="59" s="1" a="1"/>
  <c r="F557" i="59" s="1"/>
  <c r="E564" i="59" a="1"/>
  <c r="E564" i="59" s="1"/>
  <c r="F564" i="59" s="1" a="1"/>
  <c r="F564" i="59" s="1"/>
  <c r="E567" i="59" a="1"/>
  <c r="E567" i="59" s="1"/>
  <c r="F567" i="59" s="1" a="1"/>
  <c r="F567" i="59" s="1"/>
  <c r="E570" i="59" a="1"/>
  <c r="E570" i="59" s="1"/>
  <c r="F570" i="59" s="1" a="1"/>
  <c r="F570" i="59" s="1"/>
  <c r="E573" i="59" a="1"/>
  <c r="E573" i="59" s="1"/>
  <c r="F573" i="59" s="1" a="1"/>
  <c r="F573" i="59" s="1"/>
  <c r="E578" i="59" a="1"/>
  <c r="E578" i="59" s="1"/>
  <c r="F578" i="59" s="1" a="1"/>
  <c r="F578" i="59" s="1"/>
  <c r="E581" i="59" a="1"/>
  <c r="E581" i="59" s="1"/>
  <c r="F581" i="59" s="1" a="1"/>
  <c r="F581" i="59" s="1"/>
  <c r="E583" i="59" a="1"/>
  <c r="E583" i="59" s="1"/>
  <c r="F583" i="59" s="1" a="1"/>
  <c r="F583" i="59" s="1"/>
  <c r="E585" i="59" a="1"/>
  <c r="E585" i="59" s="1"/>
  <c r="F585" i="59" s="1" a="1"/>
  <c r="F585" i="59" s="1"/>
  <c r="E587" i="59" a="1"/>
  <c r="E587" i="59" s="1"/>
  <c r="F587" i="59" s="1" a="1"/>
  <c r="F587" i="59" s="1"/>
  <c r="E589" i="59" a="1"/>
  <c r="E589" i="59" s="1"/>
  <c r="F589" i="59" s="1" a="1"/>
  <c r="F589" i="59" s="1"/>
  <c r="E591" i="59" a="1"/>
  <c r="E591" i="59" s="1"/>
  <c r="F591" i="59" s="1" a="1"/>
  <c r="F591" i="59" s="1"/>
  <c r="E598" i="59" a="1"/>
  <c r="E598" i="59" s="1"/>
  <c r="F598" i="59" s="1" a="1"/>
  <c r="F598" i="59" s="1"/>
  <c r="E602" i="59" a="1"/>
  <c r="E602" i="59" s="1"/>
  <c r="F602" i="59" s="1" a="1"/>
  <c r="F602" i="59" s="1"/>
  <c r="E605" i="59" a="1"/>
  <c r="E605" i="59" s="1"/>
  <c r="F605" i="59" s="1" a="1"/>
  <c r="F605" i="59" s="1"/>
  <c r="E607" i="59" a="1"/>
  <c r="E607" i="59" s="1"/>
  <c r="F607" i="59" s="1" a="1"/>
  <c r="F607" i="59" s="1"/>
  <c r="E614" i="59" a="1"/>
  <c r="E614" i="59" s="1"/>
  <c r="F614" i="59" s="1" a="1"/>
  <c r="F614" i="59" s="1"/>
  <c r="E621" i="59" a="1"/>
  <c r="E621" i="59" s="1"/>
  <c r="F621" i="59" s="1" a="1"/>
  <c r="F621" i="59" s="1"/>
  <c r="E625" i="59" a="1"/>
  <c r="E625" i="59" s="1"/>
  <c r="F625" i="59" s="1" a="1"/>
  <c r="F625" i="59" s="1"/>
  <c r="E629" i="59" a="1"/>
  <c r="E629" i="59" s="1"/>
  <c r="F629" i="59" s="1" a="1"/>
  <c r="F629" i="59" s="1"/>
  <c r="E633" i="59" a="1"/>
  <c r="E633" i="59" s="1"/>
  <c r="F633" i="59" s="1" a="1"/>
  <c r="F633" i="59" s="1"/>
  <c r="E637" i="59" a="1"/>
  <c r="E637" i="59" s="1"/>
  <c r="F637" i="59" s="1" a="1"/>
  <c r="F637" i="59" s="1"/>
  <c r="E641" i="59" a="1"/>
  <c r="E641" i="59" s="1"/>
  <c r="F641" i="59" s="1" a="1"/>
  <c r="F641" i="59" s="1"/>
  <c r="E645" i="59" a="1"/>
  <c r="E645" i="59" s="1"/>
  <c r="F645" i="59" s="1" a="1"/>
  <c r="F645" i="59" s="1"/>
  <c r="E649" i="59" a="1"/>
  <c r="E649" i="59" s="1"/>
  <c r="F649" i="59" s="1" a="1"/>
  <c r="F649" i="59" s="1"/>
  <c r="E653" i="59" a="1"/>
  <c r="E653" i="59" s="1"/>
  <c r="F653" i="59" s="1" a="1"/>
  <c r="F653" i="59" s="1"/>
  <c r="E657" i="59" a="1"/>
  <c r="E657" i="59" s="1"/>
  <c r="F657" i="59" s="1" a="1"/>
  <c r="F657" i="59" s="1"/>
  <c r="E661" i="59" a="1"/>
  <c r="E661" i="59" s="1"/>
  <c r="F661" i="59" s="1" a="1"/>
  <c r="F661" i="59" s="1"/>
  <c r="E665" i="59" a="1"/>
  <c r="E665" i="59" s="1"/>
  <c r="F665" i="59" s="1" a="1"/>
  <c r="F665" i="59" s="1"/>
  <c r="E669" i="59" a="1"/>
  <c r="E669" i="59" s="1"/>
  <c r="F669" i="59" s="1" a="1"/>
  <c r="F669" i="59" s="1"/>
  <c r="E673" i="59" a="1"/>
  <c r="E673" i="59" s="1"/>
  <c r="F673" i="59" s="1" a="1"/>
  <c r="F673" i="59" s="1"/>
  <c r="E677" i="59" a="1"/>
  <c r="E677" i="59" s="1"/>
  <c r="F677" i="59" s="1" a="1"/>
  <c r="F677" i="59" s="1"/>
  <c r="E685" i="59" a="1"/>
  <c r="E685" i="59" s="1"/>
  <c r="F685" i="59" s="1" a="1"/>
  <c r="F685" i="59" s="1"/>
  <c r="E697" i="59" a="1"/>
  <c r="E697" i="59" s="1"/>
  <c r="F697" i="59" s="1" a="1"/>
  <c r="F697" i="59" s="1"/>
  <c r="E695" i="59" a="1"/>
  <c r="E695" i="59" s="1"/>
  <c r="F695" i="59" s="1" a="1"/>
  <c r="F695" i="59" s="1"/>
  <c r="E506" i="59" a="1"/>
  <c r="E506" i="59" s="1"/>
  <c r="F506" i="59" s="1" a="1"/>
  <c r="F506" i="59" s="1"/>
  <c r="E509" i="59" a="1"/>
  <c r="E509" i="59" s="1"/>
  <c r="F509" i="59" s="1" a="1"/>
  <c r="F509" i="59" s="1"/>
  <c r="E512" i="59" a="1"/>
  <c r="E512" i="59" s="1"/>
  <c r="F512" i="59" s="1" a="1"/>
  <c r="F512" i="59" s="1"/>
  <c r="E517" i="59" a="1"/>
  <c r="E517" i="59" s="1"/>
  <c r="F517" i="59" s="1" a="1"/>
  <c r="F517" i="59" s="1"/>
  <c r="E520" i="59" a="1"/>
  <c r="E520" i="59" s="1"/>
  <c r="F520" i="59" s="1" a="1"/>
  <c r="F520" i="59" s="1"/>
  <c r="E525" i="59" a="1"/>
  <c r="E525" i="59" s="1"/>
  <c r="F525" i="59" s="1" a="1"/>
  <c r="F525" i="59" s="1"/>
  <c r="E530" i="59" a="1"/>
  <c r="E530" i="59" s="1"/>
  <c r="F530" i="59" s="1" a="1"/>
  <c r="F530" i="59" s="1"/>
  <c r="E532" i="59" a="1"/>
  <c r="E532" i="59" s="1"/>
  <c r="F532" i="59" s="1" a="1"/>
  <c r="F532" i="59" s="1"/>
  <c r="E538" i="59" a="1"/>
  <c r="E538" i="59" s="1"/>
  <c r="F538" i="59" s="1" a="1"/>
  <c r="F538" i="59" s="1"/>
  <c r="E544" i="59" a="1"/>
  <c r="E544" i="59" s="1"/>
  <c r="F544" i="59" s="1" a="1"/>
  <c r="F544" i="59" s="1"/>
  <c r="E546" i="59" a="1"/>
  <c r="E546" i="59" s="1"/>
  <c r="F546" i="59" s="1" a="1"/>
  <c r="F546" i="59" s="1"/>
  <c r="E552" i="59" a="1"/>
  <c r="E552" i="59" s="1"/>
  <c r="F552" i="59" s="1" a="1"/>
  <c r="F552" i="59" s="1"/>
  <c r="E555" i="59" a="1"/>
  <c r="E555" i="59" s="1"/>
  <c r="F555" i="59" s="1" a="1"/>
  <c r="F555" i="59" s="1"/>
  <c r="E558" i="59" a="1"/>
  <c r="E558" i="59" s="1"/>
  <c r="F558" i="59" s="1" a="1"/>
  <c r="F558" i="59" s="1"/>
  <c r="E561" i="59" a="1"/>
  <c r="E561" i="59" s="1"/>
  <c r="F561" i="59" s="1" a="1"/>
  <c r="F561" i="59" s="1"/>
  <c r="E568" i="59" a="1"/>
  <c r="E568" i="59" s="1"/>
  <c r="F568" i="59" s="1" a="1"/>
  <c r="F568" i="59" s="1"/>
  <c r="E571" i="59" a="1"/>
  <c r="E571" i="59" s="1"/>
  <c r="F571" i="59" s="1" a="1"/>
  <c r="F571" i="59" s="1"/>
  <c r="E574" i="59" a="1"/>
  <c r="E574" i="59" s="1"/>
  <c r="F574" i="59" s="1" a="1"/>
  <c r="F574" i="59" s="1"/>
  <c r="E577" i="59" a="1"/>
  <c r="E577" i="59" s="1"/>
  <c r="F577" i="59" s="1" a="1"/>
  <c r="F577" i="59" s="1"/>
  <c r="E579" i="59" a="1"/>
  <c r="E579" i="59" s="1"/>
  <c r="F579" i="59" s="1" a="1"/>
  <c r="F579" i="59" s="1"/>
  <c r="E588" i="59" a="1"/>
  <c r="E588" i="59" s="1"/>
  <c r="F588" i="59" s="1" a="1"/>
  <c r="F588" i="59" s="1"/>
  <c r="E592" i="59" a="1"/>
  <c r="E592" i="59" s="1"/>
  <c r="F592" i="59" s="1" a="1"/>
  <c r="F592" i="59" s="1"/>
  <c r="E596" i="59" a="1"/>
  <c r="E596" i="59" s="1"/>
  <c r="F596" i="59" s="1" a="1"/>
  <c r="F596" i="59" s="1"/>
  <c r="E601" i="59" a="1"/>
  <c r="E601" i="59" s="1"/>
  <c r="F601" i="59" s="1" a="1"/>
  <c r="F601" i="59" s="1"/>
  <c r="E603" i="59" a="1"/>
  <c r="E603" i="59" s="1"/>
  <c r="F603" i="59" s="1" a="1"/>
  <c r="F603" i="59" s="1"/>
  <c r="E608" i="59" a="1"/>
  <c r="E608" i="59" s="1"/>
  <c r="F608" i="59" s="1" a="1"/>
  <c r="F608" i="59" s="1"/>
  <c r="E612" i="59" a="1"/>
  <c r="E612" i="59" s="1"/>
  <c r="F612" i="59" s="1" a="1"/>
  <c r="F612" i="59" s="1"/>
  <c r="E618" i="59" a="1"/>
  <c r="E618" i="59" s="1"/>
  <c r="F618" i="59" s="1" a="1"/>
  <c r="F618" i="59" s="1"/>
  <c r="E620" i="59" a="1"/>
  <c r="E620" i="59" s="1"/>
  <c r="F620" i="59" s="1" a="1"/>
  <c r="F620" i="59" s="1"/>
  <c r="E622" i="59" a="1"/>
  <c r="E622" i="59" s="1"/>
  <c r="F622" i="59" s="1" a="1"/>
  <c r="F622" i="59" s="1"/>
  <c r="E626" i="59" a="1"/>
  <c r="E626" i="59" s="1"/>
  <c r="F626" i="59" s="1" a="1"/>
  <c r="F626" i="59" s="1"/>
  <c r="E630" i="59" a="1"/>
  <c r="E630" i="59" s="1"/>
  <c r="F630" i="59" s="1" a="1"/>
  <c r="F630" i="59" s="1"/>
  <c r="E634" i="59" a="1"/>
  <c r="E634" i="59" s="1"/>
  <c r="F634" i="59" s="1" a="1"/>
  <c r="F634" i="59" s="1"/>
  <c r="E638" i="59" a="1"/>
  <c r="E638" i="59" s="1"/>
  <c r="F638" i="59" s="1" a="1"/>
  <c r="F638" i="59" s="1"/>
  <c r="E642" i="59" a="1"/>
  <c r="E642" i="59" s="1"/>
  <c r="F642" i="59" s="1" a="1"/>
  <c r="F642" i="59" s="1"/>
  <c r="E646" i="59" a="1"/>
  <c r="E646" i="59" s="1"/>
  <c r="F646" i="59" s="1" a="1"/>
  <c r="F646" i="59" s="1"/>
  <c r="E650" i="59" a="1"/>
  <c r="E650" i="59" s="1"/>
  <c r="F650" i="59" s="1" a="1"/>
  <c r="F650" i="59" s="1"/>
  <c r="E654" i="59" a="1"/>
  <c r="E654" i="59" s="1"/>
  <c r="F654" i="59" s="1" a="1"/>
  <c r="F654" i="59" s="1"/>
  <c r="E658" i="59" a="1"/>
  <c r="E658" i="59" s="1"/>
  <c r="F658" i="59" s="1" a="1"/>
  <c r="F658" i="59" s="1"/>
  <c r="E662" i="59" a="1"/>
  <c r="E662" i="59" s="1"/>
  <c r="F662" i="59" s="1" a="1"/>
  <c r="F662" i="59" s="1"/>
  <c r="E666" i="59" a="1"/>
  <c r="E666" i="59" s="1"/>
  <c r="F666" i="59" s="1" a="1"/>
  <c r="F666" i="59" s="1"/>
  <c r="E670" i="59" a="1"/>
  <c r="E670" i="59" s="1"/>
  <c r="F670" i="59" s="1" a="1"/>
  <c r="F670" i="59" s="1"/>
  <c r="E674" i="59" a="1"/>
  <c r="E674" i="59" s="1"/>
  <c r="F674" i="59" s="1" a="1"/>
  <c r="F674" i="59" s="1"/>
  <c r="E678" i="59" a="1"/>
  <c r="E678" i="59" s="1"/>
  <c r="F678" i="59" s="1" a="1"/>
  <c r="F678" i="59" s="1"/>
  <c r="E682" i="59" a="1"/>
  <c r="E682" i="59" s="1"/>
  <c r="F682" i="59" s="1" a="1"/>
  <c r="F682" i="59" s="1"/>
  <c r="E686" i="59" a="1"/>
  <c r="E686" i="59" s="1"/>
  <c r="F686" i="59" s="1" a="1"/>
  <c r="F686" i="59" s="1"/>
  <c r="E690" i="59" a="1"/>
  <c r="E690" i="59" s="1"/>
  <c r="F690" i="59" s="1" a="1"/>
  <c r="F690" i="59" s="1"/>
  <c r="E694" i="59" a="1"/>
  <c r="E694" i="59" s="1"/>
  <c r="F694" i="59" s="1" a="1"/>
  <c r="F694" i="59" s="1"/>
  <c r="E698" i="59" a="1"/>
  <c r="E698" i="59" s="1"/>
  <c r="F698" i="59" s="1" a="1"/>
  <c r="F698" i="59" s="1"/>
  <c r="K7" i="59" a="1"/>
  <c r="K7" i="59" s="1"/>
  <c r="K11" i="59" a="1"/>
  <c r="K11" i="59" s="1"/>
  <c r="K15" i="59" a="1"/>
  <c r="K15" i="59" s="1"/>
  <c r="K19" i="59" a="1"/>
  <c r="K19" i="59" s="1"/>
  <c r="K23" i="59" a="1"/>
  <c r="K23" i="59" s="1"/>
  <c r="K27" i="59" a="1"/>
  <c r="K27" i="59" s="1"/>
  <c r="K31" i="59" a="1"/>
  <c r="K31" i="59" s="1"/>
  <c r="K35" i="59" a="1"/>
  <c r="K35" i="59" s="1"/>
  <c r="K39" i="59" a="1"/>
  <c r="K39" i="59" s="1"/>
  <c r="K43" i="59" a="1"/>
  <c r="K43" i="59" s="1"/>
  <c r="K47" i="59" a="1"/>
  <c r="K47" i="59" s="1"/>
  <c r="K51" i="59" a="1"/>
  <c r="K51" i="59" s="1"/>
  <c r="K55" i="59" a="1"/>
  <c r="K55" i="59" s="1"/>
  <c r="K4" i="59" a="1"/>
  <c r="K4" i="59" s="1"/>
  <c r="K8" i="59" a="1"/>
  <c r="K8" i="59" s="1"/>
  <c r="K12" i="59" a="1"/>
  <c r="K12" i="59" s="1"/>
  <c r="K16" i="59" a="1"/>
  <c r="K16" i="59" s="1"/>
  <c r="K20" i="59" a="1"/>
  <c r="K20" i="59" s="1"/>
  <c r="K24" i="59" a="1"/>
  <c r="K24" i="59" s="1"/>
  <c r="K28" i="59" a="1"/>
  <c r="K28" i="59" s="1"/>
  <c r="K32" i="59" a="1"/>
  <c r="K32" i="59" s="1"/>
  <c r="K36" i="59" a="1"/>
  <c r="K36" i="59" s="1"/>
  <c r="K40" i="59" a="1"/>
  <c r="K40" i="59" s="1"/>
  <c r="K44" i="59" a="1"/>
  <c r="K44" i="59" s="1"/>
  <c r="K48" i="59" a="1"/>
  <c r="K48" i="59" s="1"/>
  <c r="K52" i="59" a="1"/>
  <c r="K52" i="59" s="1"/>
  <c r="K56" i="59" a="1"/>
  <c r="K56" i="59" s="1"/>
  <c r="K60" i="59" a="1"/>
  <c r="K60" i="59" s="1"/>
  <c r="K64" i="59" a="1"/>
  <c r="K64" i="59" s="1"/>
  <c r="K68" i="59" a="1"/>
  <c r="K68" i="59" s="1"/>
  <c r="K72" i="59" a="1"/>
  <c r="K72" i="59" s="1"/>
  <c r="K76" i="59" a="1"/>
  <c r="K76" i="59" s="1"/>
  <c r="K80" i="59" a="1"/>
  <c r="K80" i="59" s="1"/>
  <c r="K84" i="59" a="1"/>
  <c r="K84" i="59" s="1"/>
  <c r="K88" i="59" a="1"/>
  <c r="K88" i="59" s="1"/>
  <c r="K5" i="59" a="1"/>
  <c r="K5" i="59" s="1"/>
  <c r="K9" i="59" a="1"/>
  <c r="K9" i="59" s="1"/>
  <c r="K13" i="59" a="1"/>
  <c r="K13" i="59" s="1"/>
  <c r="K17" i="59" a="1"/>
  <c r="K17" i="59" s="1"/>
  <c r="K21" i="59" a="1"/>
  <c r="K21" i="59" s="1"/>
  <c r="K25" i="59" a="1"/>
  <c r="K25" i="59" s="1"/>
  <c r="K29" i="59" a="1"/>
  <c r="K29" i="59" s="1"/>
  <c r="K33" i="59" a="1"/>
  <c r="K33" i="59" s="1"/>
  <c r="K37" i="59" a="1"/>
  <c r="K37" i="59" s="1"/>
  <c r="K41" i="59" a="1"/>
  <c r="K41" i="59" s="1"/>
  <c r="K45" i="59" a="1"/>
  <c r="K45" i="59" s="1"/>
  <c r="K49" i="59" a="1"/>
  <c r="K49" i="59" s="1"/>
  <c r="K53" i="59" a="1"/>
  <c r="K53" i="59" s="1"/>
  <c r="K57" i="59" a="1"/>
  <c r="K57" i="59" s="1"/>
  <c r="K61" i="59" a="1"/>
  <c r="K61" i="59" s="1"/>
  <c r="K6" i="59" a="1"/>
  <c r="K6" i="59" s="1"/>
  <c r="K10" i="59" a="1"/>
  <c r="K10" i="59" s="1"/>
  <c r="K14" i="59" a="1"/>
  <c r="K14" i="59" s="1"/>
  <c r="K18" i="59" a="1"/>
  <c r="K18" i="59" s="1"/>
  <c r="K22" i="59" a="1"/>
  <c r="K22" i="59" s="1"/>
  <c r="K26" i="59" a="1"/>
  <c r="K26" i="59" s="1"/>
  <c r="K30" i="59" a="1"/>
  <c r="K30" i="59" s="1"/>
  <c r="K34" i="59" a="1"/>
  <c r="K34" i="59" s="1"/>
  <c r="K38" i="59" a="1"/>
  <c r="K38" i="59" s="1"/>
  <c r="K42" i="59" a="1"/>
  <c r="K42" i="59" s="1"/>
  <c r="K46" i="59" a="1"/>
  <c r="K46" i="59" s="1"/>
  <c r="K50" i="59" a="1"/>
  <c r="K50" i="59" s="1"/>
  <c r="K54" i="59" a="1"/>
  <c r="K54" i="59" s="1"/>
  <c r="K58" i="59" a="1"/>
  <c r="K58" i="59" s="1"/>
  <c r="K62" i="59" a="1"/>
  <c r="K62" i="59" s="1"/>
  <c r="K66" i="59" a="1"/>
  <c r="K66" i="59" s="1"/>
  <c r="K70" i="59" a="1"/>
  <c r="K70" i="59" s="1"/>
  <c r="K74" i="59" a="1"/>
  <c r="K74" i="59" s="1"/>
  <c r="K78" i="59" a="1"/>
  <c r="K78" i="59" s="1"/>
  <c r="K82" i="59" a="1"/>
  <c r="K82" i="59" s="1"/>
  <c r="K86" i="59" a="1"/>
  <c r="K86" i="59" s="1"/>
  <c r="K90" i="59" a="1"/>
  <c r="K90" i="59" s="1"/>
  <c r="K59" i="59" a="1"/>
  <c r="K59" i="59" s="1"/>
  <c r="K69" i="59" a="1"/>
  <c r="K69" i="59" s="1"/>
  <c r="K77" i="59" a="1"/>
  <c r="K77" i="59" s="1"/>
  <c r="K85" i="59" a="1"/>
  <c r="K85" i="59" s="1"/>
  <c r="K92" i="59" a="1"/>
  <c r="K92" i="59" s="1"/>
  <c r="K96" i="59" a="1"/>
  <c r="K96" i="59" s="1"/>
  <c r="K100" i="59" a="1"/>
  <c r="K100" i="59" s="1"/>
  <c r="K104" i="59" a="1"/>
  <c r="K104" i="59" s="1"/>
  <c r="K108" i="59" a="1"/>
  <c r="K108" i="59" s="1"/>
  <c r="K112" i="59" a="1"/>
  <c r="K112" i="59" s="1"/>
  <c r="K116" i="59" a="1"/>
  <c r="K116" i="59" s="1"/>
  <c r="K120" i="59" a="1"/>
  <c r="K120" i="59" s="1"/>
  <c r="K124" i="59" a="1"/>
  <c r="K124" i="59" s="1"/>
  <c r="K128" i="59" a="1"/>
  <c r="K128" i="59" s="1"/>
  <c r="K132" i="59" a="1"/>
  <c r="K132" i="59" s="1"/>
  <c r="K136" i="59" a="1"/>
  <c r="K136" i="59" s="1"/>
  <c r="K140" i="59" a="1"/>
  <c r="K140" i="59" s="1"/>
  <c r="K144" i="59" a="1"/>
  <c r="K144" i="59" s="1"/>
  <c r="K148" i="59" a="1"/>
  <c r="K148" i="59" s="1"/>
  <c r="K152" i="59" a="1"/>
  <c r="K152" i="59" s="1"/>
  <c r="K156" i="59" a="1"/>
  <c r="K156" i="59" s="1"/>
  <c r="K141" i="59" a="1"/>
  <c r="K141" i="59" s="1"/>
  <c r="K149" i="59" a="1"/>
  <c r="K149" i="59" s="1"/>
  <c r="K63" i="59" a="1"/>
  <c r="K63" i="59" s="1"/>
  <c r="K71" i="59" a="1"/>
  <c r="K71" i="59" s="1"/>
  <c r="K79" i="59" a="1"/>
  <c r="K79" i="59" s="1"/>
  <c r="K87" i="59" a="1"/>
  <c r="K87" i="59" s="1"/>
  <c r="K93" i="59" a="1"/>
  <c r="K93" i="59" s="1"/>
  <c r="K97" i="59" a="1"/>
  <c r="K97" i="59" s="1"/>
  <c r="K101" i="59" a="1"/>
  <c r="K101" i="59" s="1"/>
  <c r="K105" i="59" a="1"/>
  <c r="K105" i="59" s="1"/>
  <c r="K109" i="59" a="1"/>
  <c r="K109" i="59" s="1"/>
  <c r="K113" i="59" a="1"/>
  <c r="K113" i="59" s="1"/>
  <c r="K117" i="59" a="1"/>
  <c r="K117" i="59" s="1"/>
  <c r="K121" i="59" a="1"/>
  <c r="K121" i="59" s="1"/>
  <c r="K125" i="59" a="1"/>
  <c r="K125" i="59" s="1"/>
  <c r="K129" i="59" a="1"/>
  <c r="K129" i="59" s="1"/>
  <c r="K133" i="59" a="1"/>
  <c r="K133" i="59" s="1"/>
  <c r="K137" i="59" a="1"/>
  <c r="K137" i="59" s="1"/>
  <c r="K145" i="59" a="1"/>
  <c r="K145" i="59" s="1"/>
  <c r="K153" i="59" a="1"/>
  <c r="K153" i="59" s="1"/>
  <c r="K65" i="59" a="1"/>
  <c r="K65" i="59" s="1"/>
  <c r="K73" i="59" a="1"/>
  <c r="K73" i="59" s="1"/>
  <c r="K81" i="59" a="1"/>
  <c r="K81" i="59" s="1"/>
  <c r="K89" i="59" a="1"/>
  <c r="K89" i="59" s="1"/>
  <c r="K94" i="59" a="1"/>
  <c r="K94" i="59" s="1"/>
  <c r="K98" i="59" a="1"/>
  <c r="K98" i="59" s="1"/>
  <c r="K102" i="59" a="1"/>
  <c r="K102" i="59" s="1"/>
  <c r="K106" i="59" a="1"/>
  <c r="K106" i="59" s="1"/>
  <c r="K110" i="59" a="1"/>
  <c r="K110" i="59" s="1"/>
  <c r="K114" i="59" a="1"/>
  <c r="K114" i="59" s="1"/>
  <c r="K118" i="59" a="1"/>
  <c r="K118" i="59" s="1"/>
  <c r="K122" i="59" a="1"/>
  <c r="K122" i="59" s="1"/>
  <c r="K126" i="59" a="1"/>
  <c r="K126" i="59" s="1"/>
  <c r="K130" i="59" a="1"/>
  <c r="K130" i="59" s="1"/>
  <c r="K134" i="59" a="1"/>
  <c r="K134" i="59" s="1"/>
  <c r="K138" i="59" a="1"/>
  <c r="K138" i="59" s="1"/>
  <c r="K142" i="59" a="1"/>
  <c r="K142" i="59" s="1"/>
  <c r="K146" i="59" a="1"/>
  <c r="K146" i="59" s="1"/>
  <c r="K150" i="59" a="1"/>
  <c r="K150" i="59" s="1"/>
  <c r="K154" i="59" a="1"/>
  <c r="K154" i="59" s="1"/>
  <c r="K131" i="59" a="1"/>
  <c r="K131" i="59" s="1"/>
  <c r="K139" i="59" a="1"/>
  <c r="K139" i="59" s="1"/>
  <c r="K147" i="59" a="1"/>
  <c r="K147" i="59" s="1"/>
  <c r="K155" i="59" a="1"/>
  <c r="K155" i="59" s="1"/>
  <c r="K67" i="59" a="1"/>
  <c r="K67" i="59" s="1"/>
  <c r="K75" i="59" a="1"/>
  <c r="K75" i="59" s="1"/>
  <c r="K83" i="59" a="1"/>
  <c r="K83" i="59" s="1"/>
  <c r="K91" i="59" a="1"/>
  <c r="K91" i="59" s="1"/>
  <c r="K95" i="59" a="1"/>
  <c r="K95" i="59" s="1"/>
  <c r="K99" i="59" a="1"/>
  <c r="K99" i="59" s="1"/>
  <c r="K103" i="59" a="1"/>
  <c r="K103" i="59" s="1"/>
  <c r="K107" i="59" a="1"/>
  <c r="K107" i="59" s="1"/>
  <c r="K111" i="59" a="1"/>
  <c r="K111" i="59" s="1"/>
  <c r="K115" i="59" a="1"/>
  <c r="K115" i="59" s="1"/>
  <c r="K119" i="59" a="1"/>
  <c r="K119" i="59" s="1"/>
  <c r="K123" i="59" a="1"/>
  <c r="K123" i="59" s="1"/>
  <c r="K127" i="59" a="1"/>
  <c r="K127" i="59" s="1"/>
  <c r="K135" i="59" a="1"/>
  <c r="K135" i="59" s="1"/>
  <c r="K143" i="59" a="1"/>
  <c r="K143" i="59" s="1"/>
  <c r="K151" i="59" a="1"/>
  <c r="K151" i="59" s="1"/>
  <c r="U190" i="58"/>
  <c r="U191" i="58" s="1"/>
  <c r="E45" i="59" a="1"/>
  <c r="E45" i="59" s="1"/>
  <c r="F45" i="59" s="1" a="1"/>
  <c r="F45" i="59" s="1"/>
  <c r="E49" i="59" a="1"/>
  <c r="E49" i="59" s="1"/>
  <c r="F49" i="59" s="1" a="1"/>
  <c r="F49" i="59" s="1"/>
  <c r="E56" i="59" a="1"/>
  <c r="E56" i="59" s="1"/>
  <c r="F56" i="59" s="1" a="1"/>
  <c r="F56" i="59" s="1"/>
  <c r="E60" i="59" a="1"/>
  <c r="E60" i="59" s="1"/>
  <c r="F60" i="59" s="1" a="1"/>
  <c r="F60" i="59" s="1"/>
  <c r="E64" i="59" a="1"/>
  <c r="E64" i="59" s="1"/>
  <c r="F64" i="59" s="1" a="1"/>
  <c r="F64" i="59" s="1"/>
  <c r="E67" i="59" a="1"/>
  <c r="E67" i="59" s="1"/>
  <c r="F67" i="59" s="1" a="1"/>
  <c r="F67" i="59" s="1"/>
  <c r="E71" i="59" a="1"/>
  <c r="E71" i="59" s="1"/>
  <c r="F71" i="59" s="1" a="1"/>
  <c r="F71" i="59" s="1"/>
  <c r="E78" i="59" a="1"/>
  <c r="E78" i="59" s="1"/>
  <c r="F78" i="59" s="1" a="1"/>
  <c r="F78" i="59" s="1"/>
  <c r="E82" i="59" a="1"/>
  <c r="E82" i="59" s="1"/>
  <c r="F82" i="59" s="1" a="1"/>
  <c r="F82" i="59" s="1"/>
  <c r="E85" i="59" a="1"/>
  <c r="E85" i="59" s="1"/>
  <c r="F85" i="59" s="1" a="1"/>
  <c r="F85" i="59" s="1"/>
  <c r="E88" i="59" a="1"/>
  <c r="E88" i="59" s="1"/>
  <c r="F88" i="59" s="1" a="1"/>
  <c r="F88" i="59" s="1"/>
  <c r="E91" i="59" a="1"/>
  <c r="E91" i="59" s="1"/>
  <c r="F91" i="59" s="1" a="1"/>
  <c r="F91" i="59" s="1"/>
  <c r="E95" i="59" a="1"/>
  <c r="E95" i="59" s="1"/>
  <c r="F95" i="59" s="1" a="1"/>
  <c r="F95" i="59" s="1"/>
  <c r="E102" i="59" a="1"/>
  <c r="E102" i="59" s="1"/>
  <c r="F102" i="59" s="1" a="1"/>
  <c r="F102" i="59" s="1"/>
  <c r="E106" i="59" a="1"/>
  <c r="E106" i="59" s="1"/>
  <c r="F106" i="59" s="1" a="1"/>
  <c r="F106" i="59" s="1"/>
  <c r="E109" i="59" a="1"/>
  <c r="E109" i="59" s="1"/>
  <c r="F109" i="59" s="1" a="1"/>
  <c r="F109" i="59" s="1"/>
  <c r="E112" i="59" a="1"/>
  <c r="E112" i="59" s="1"/>
  <c r="F112" i="59" s="1" a="1"/>
  <c r="F112" i="59" s="1"/>
  <c r="E115" i="59" a="1"/>
  <c r="E115" i="59" s="1"/>
  <c r="F115" i="59" s="1" a="1"/>
  <c r="F115" i="59" s="1"/>
  <c r="E122" i="59" a="1"/>
  <c r="E122" i="59" s="1"/>
  <c r="F122" i="59" s="1" a="1"/>
  <c r="F122" i="59" s="1"/>
  <c r="E125" i="59" a="1"/>
  <c r="E125" i="59" s="1"/>
  <c r="F125" i="59" s="1" a="1"/>
  <c r="F125" i="59" s="1"/>
  <c r="E128" i="59" a="1"/>
  <c r="E128" i="59" s="1"/>
  <c r="F128" i="59" s="1" a="1"/>
  <c r="F128" i="59" s="1"/>
  <c r="E131" i="59" a="1"/>
  <c r="E131" i="59" s="1"/>
  <c r="F131" i="59" s="1" a="1"/>
  <c r="F131" i="59" s="1"/>
  <c r="E138" i="59" a="1"/>
  <c r="E138" i="59" s="1"/>
  <c r="F138" i="59" s="1" a="1"/>
  <c r="F138" i="59" s="1"/>
  <c r="E141" i="59" a="1"/>
  <c r="E141" i="59" s="1"/>
  <c r="F141" i="59" s="1" a="1"/>
  <c r="F141" i="59" s="1"/>
  <c r="E144" i="59" a="1"/>
  <c r="E144" i="59" s="1"/>
  <c r="F144" i="59" s="1" a="1"/>
  <c r="F144" i="59" s="1"/>
  <c r="E148" i="59" a="1"/>
  <c r="E148" i="59" s="1"/>
  <c r="F148" i="59" s="1" a="1"/>
  <c r="F148" i="59" s="1"/>
  <c r="E151" i="59" a="1"/>
  <c r="E151" i="59" s="1"/>
  <c r="F151" i="59" s="1" a="1"/>
  <c r="F151" i="59" s="1"/>
  <c r="E155" i="59" a="1"/>
  <c r="E155" i="59" s="1"/>
  <c r="F155" i="59" s="1" a="1"/>
  <c r="F155" i="59" s="1"/>
  <c r="E162" i="59" a="1"/>
  <c r="E162" i="59" s="1"/>
  <c r="F162" i="59" s="1" a="1"/>
  <c r="F162" i="59" s="1"/>
  <c r="E166" i="59" a="1"/>
  <c r="E166" i="59" s="1"/>
  <c r="F166" i="59" s="1" a="1"/>
  <c r="F166" i="59" s="1"/>
  <c r="E169" i="59" a="1"/>
  <c r="E169" i="59" s="1"/>
  <c r="F169" i="59" s="1" a="1"/>
  <c r="F169" i="59" s="1"/>
  <c r="E173" i="59" a="1"/>
  <c r="E173" i="59" s="1"/>
  <c r="F173" i="59" s="1" a="1"/>
  <c r="F173" i="59" s="1"/>
  <c r="E176" i="59" a="1"/>
  <c r="E176" i="59" s="1"/>
  <c r="F176" i="59" s="1" a="1"/>
  <c r="F176" i="59" s="1"/>
  <c r="E180" i="59" a="1"/>
  <c r="E180" i="59" s="1"/>
  <c r="F180" i="59" s="1" a="1"/>
  <c r="F180" i="59" s="1"/>
  <c r="E183" i="59" a="1"/>
  <c r="E183" i="59" s="1"/>
  <c r="F183" i="59" s="1" a="1"/>
  <c r="F183" i="59" s="1"/>
  <c r="E187" i="59" a="1"/>
  <c r="E187" i="59" s="1"/>
  <c r="F187" i="59" s="1" a="1"/>
  <c r="F187" i="59" s="1"/>
  <c r="E194" i="59" a="1"/>
  <c r="E194" i="59" s="1"/>
  <c r="F194" i="59" s="1" a="1"/>
  <c r="F194" i="59" s="1"/>
  <c r="E198" i="59" a="1"/>
  <c r="E198" i="59" s="1"/>
  <c r="F198" i="59" s="1" a="1"/>
  <c r="F198" i="59" s="1"/>
  <c r="E201" i="59" a="1"/>
  <c r="E201" i="59" s="1"/>
  <c r="F201" i="59" s="1" a="1"/>
  <c r="F201" i="59" s="1"/>
  <c r="E207" i="59" a="1"/>
  <c r="E207" i="59" s="1"/>
  <c r="F207" i="59" s="1" a="1"/>
  <c r="F207" i="59" s="1"/>
  <c r="E211" i="59" a="1"/>
  <c r="E211" i="59" s="1"/>
  <c r="F211" i="59" s="1" a="1"/>
  <c r="F211" i="59" s="1"/>
  <c r="E214" i="59" a="1"/>
  <c r="E214" i="59" s="1"/>
  <c r="F214" i="59" s="1" a="1"/>
  <c r="F214" i="59" s="1"/>
  <c r="E219" i="59" a="1"/>
  <c r="E219" i="59" s="1"/>
  <c r="F219" i="59" s="1" a="1"/>
  <c r="F219" i="59" s="1"/>
  <c r="E223" i="59" a="1"/>
  <c r="E223" i="59" s="1"/>
  <c r="F223" i="59" s="1" a="1"/>
  <c r="F223" i="59" s="1"/>
  <c r="E227" i="59" a="1"/>
  <c r="E227" i="59" s="1"/>
  <c r="F227" i="59" s="1" a="1"/>
  <c r="F227" i="59" s="1"/>
  <c r="E231" i="59" a="1"/>
  <c r="E231" i="59" s="1"/>
  <c r="F231" i="59" s="1" a="1"/>
  <c r="F231" i="59" s="1"/>
  <c r="E235" i="59" a="1"/>
  <c r="E235" i="59" s="1"/>
  <c r="F235" i="59" s="1" a="1"/>
  <c r="F235" i="59" s="1"/>
  <c r="E239" i="59" a="1"/>
  <c r="E239" i="59" s="1"/>
  <c r="F239" i="59" s="1" a="1"/>
  <c r="F239" i="59" s="1"/>
  <c r="E243" i="59" a="1"/>
  <c r="E243" i="59" s="1"/>
  <c r="F243" i="59" s="1" a="1"/>
  <c r="F243" i="59" s="1"/>
  <c r="E247" i="59" a="1"/>
  <c r="E247" i="59" s="1"/>
  <c r="F247" i="59" s="1" a="1"/>
  <c r="F247" i="59" s="1"/>
  <c r="E5" i="59" a="1"/>
  <c r="E5" i="59" s="1"/>
  <c r="F5" i="59" s="1" a="1"/>
  <c r="F5" i="59" s="1"/>
  <c r="E9" i="59" a="1"/>
  <c r="E9" i="59" s="1"/>
  <c r="F9" i="59" s="1" a="1"/>
  <c r="F9" i="59" s="1"/>
  <c r="E13" i="59" a="1"/>
  <c r="E13" i="59" s="1"/>
  <c r="F13" i="59" s="1" a="1"/>
  <c r="F13" i="59" s="1"/>
  <c r="E17" i="59" a="1"/>
  <c r="E17" i="59" s="1"/>
  <c r="F17" i="59" s="1" a="1"/>
  <c r="F17" i="59" s="1"/>
  <c r="E21" i="59" a="1"/>
  <c r="E21" i="59" s="1"/>
  <c r="F21" i="59" s="1" a="1"/>
  <c r="F21" i="59" s="1"/>
  <c r="E25" i="59" a="1"/>
  <c r="E25" i="59" s="1"/>
  <c r="F25" i="59" s="1" a="1"/>
  <c r="F25" i="59" s="1"/>
  <c r="E29" i="59" a="1"/>
  <c r="E29" i="59" s="1"/>
  <c r="F29" i="59" s="1" a="1"/>
  <c r="F29" i="59" s="1"/>
  <c r="E37" i="59" a="1"/>
  <c r="E37" i="59" s="1"/>
  <c r="F37" i="59" s="1" a="1"/>
  <c r="F37" i="59" s="1"/>
  <c r="E38" i="59" a="1"/>
  <c r="E38" i="59" s="1"/>
  <c r="F38" i="59" s="1" a="1"/>
  <c r="F38" i="59" s="1"/>
  <c r="E15" i="59" a="1"/>
  <c r="E15" i="59" s="1"/>
  <c r="F15" i="59" s="1" a="1"/>
  <c r="F15" i="59" s="1"/>
  <c r="E31" i="59" a="1"/>
  <c r="E31" i="59" s="1"/>
  <c r="F31" i="59" s="1" a="1"/>
  <c r="F31" i="59" s="1"/>
  <c r="E43" i="59" a="1"/>
  <c r="E43" i="59" s="1"/>
  <c r="F43" i="59" s="1" a="1"/>
  <c r="F43" i="59" s="1"/>
  <c r="E46" i="59" a="1"/>
  <c r="E46" i="59" s="1"/>
  <c r="F46" i="59" s="1" a="1"/>
  <c r="F46" i="59" s="1"/>
  <c r="E50" i="59" a="1"/>
  <c r="E50" i="59" s="1"/>
  <c r="F50" i="59" s="1" a="1"/>
  <c r="F50" i="59" s="1"/>
  <c r="E53" i="59" a="1"/>
  <c r="E53" i="59" s="1"/>
  <c r="F53" i="59" s="1" a="1"/>
  <c r="F53" i="59" s="1"/>
  <c r="E57" i="59" a="1"/>
  <c r="E57" i="59" s="1"/>
  <c r="F57" i="59" s="1" a="1"/>
  <c r="F57" i="59" s="1"/>
  <c r="E61" i="59" a="1"/>
  <c r="E61" i="59" s="1"/>
  <c r="F61" i="59" s="1" a="1"/>
  <c r="F61" i="59" s="1"/>
  <c r="E65" i="59" a="1"/>
  <c r="E65" i="59" s="1"/>
  <c r="F65" i="59" s="1" a="1"/>
  <c r="F65" i="59" s="1"/>
  <c r="E68" i="59" a="1"/>
  <c r="E68" i="59" s="1"/>
  <c r="F68" i="59" s="1" a="1"/>
  <c r="F68" i="59" s="1"/>
  <c r="E72" i="59" a="1"/>
  <c r="E72" i="59" s="1"/>
  <c r="F72" i="59" s="1" a="1"/>
  <c r="F72" i="59" s="1"/>
  <c r="E75" i="59" a="1"/>
  <c r="E75" i="59" s="1"/>
  <c r="F75" i="59" s="1" a="1"/>
  <c r="F75" i="59" s="1"/>
  <c r="E79" i="59" a="1"/>
  <c r="E79" i="59" s="1"/>
  <c r="F79" i="59" s="1" a="1"/>
  <c r="F79" i="59" s="1"/>
  <c r="E86" i="59" a="1"/>
  <c r="E86" i="59" s="1"/>
  <c r="F86" i="59" s="1" a="1"/>
  <c r="F86" i="59" s="1"/>
  <c r="E89" i="59" a="1"/>
  <c r="E89" i="59" s="1"/>
  <c r="F89" i="59" s="1" a="1"/>
  <c r="F89" i="59" s="1"/>
  <c r="E92" i="59" a="1"/>
  <c r="E92" i="59" s="1"/>
  <c r="F92" i="59" s="1" a="1"/>
  <c r="F92" i="59" s="1"/>
  <c r="E96" i="59" a="1"/>
  <c r="E96" i="59" s="1"/>
  <c r="F96" i="59" s="1" a="1"/>
  <c r="F96" i="59" s="1"/>
  <c r="E99" i="59" a="1"/>
  <c r="E99" i="59" s="1"/>
  <c r="F99" i="59" s="1" a="1"/>
  <c r="F99" i="59" s="1"/>
  <c r="E103" i="59" a="1"/>
  <c r="E103" i="59" s="1"/>
  <c r="F103" i="59" s="1" a="1"/>
  <c r="F103" i="59" s="1"/>
  <c r="E110" i="59" a="1"/>
  <c r="E110" i="59" s="1"/>
  <c r="F110" i="59" s="1" a="1"/>
  <c r="F110" i="59" s="1"/>
  <c r="E113" i="59" a="1"/>
  <c r="E113" i="59" s="1"/>
  <c r="F113" i="59" s="1" a="1"/>
  <c r="F113" i="59" s="1"/>
  <c r="E116" i="59" a="1"/>
  <c r="E116" i="59" s="1"/>
  <c r="F116" i="59" s="1" a="1"/>
  <c r="F116" i="59" s="1"/>
  <c r="E119" i="59" a="1"/>
  <c r="E119" i="59" s="1"/>
  <c r="F119" i="59" s="1" a="1"/>
  <c r="F119" i="59" s="1"/>
  <c r="E126" i="59" a="1"/>
  <c r="E126" i="59" s="1"/>
  <c r="F126" i="59" s="1" a="1"/>
  <c r="F126" i="59" s="1"/>
  <c r="E129" i="59" a="1"/>
  <c r="E129" i="59" s="1"/>
  <c r="F129" i="59" s="1" a="1"/>
  <c r="F129" i="59" s="1"/>
  <c r="E132" i="59" a="1"/>
  <c r="E132" i="59" s="1"/>
  <c r="F132" i="59" s="1" a="1"/>
  <c r="F132" i="59" s="1"/>
  <c r="E135" i="59" a="1"/>
  <c r="E135" i="59" s="1"/>
  <c r="F135" i="59" s="1" a="1"/>
  <c r="F135" i="59" s="1"/>
  <c r="E142" i="59" a="1"/>
  <c r="E142" i="59" s="1"/>
  <c r="F142" i="59" s="1" a="1"/>
  <c r="F142" i="59" s="1"/>
  <c r="E145" i="59" a="1"/>
  <c r="E145" i="59" s="1"/>
  <c r="F145" i="59" s="1" a="1"/>
  <c r="F145" i="59" s="1"/>
  <c r="E149" i="59" a="1"/>
  <c r="E149" i="59" s="1"/>
  <c r="F149" i="59" s="1" a="1"/>
  <c r="F149" i="59" s="1"/>
  <c r="E152" i="59" a="1"/>
  <c r="E152" i="59" s="1"/>
  <c r="F152" i="59" s="1" a="1"/>
  <c r="F152" i="59" s="1"/>
  <c r="E156" i="59" a="1"/>
  <c r="E156" i="59" s="1"/>
  <c r="F156" i="59" s="1" a="1"/>
  <c r="F156" i="59" s="1"/>
  <c r="E159" i="59" a="1"/>
  <c r="E159" i="59" s="1"/>
  <c r="F159" i="59" s="1" a="1"/>
  <c r="F159" i="59" s="1"/>
  <c r="E163" i="59" a="1"/>
  <c r="E163" i="59" s="1"/>
  <c r="F163" i="59" s="1" a="1"/>
  <c r="F163" i="59" s="1"/>
  <c r="E170" i="59" a="1"/>
  <c r="E170" i="59" s="1"/>
  <c r="F170" i="59" s="1" a="1"/>
  <c r="F170" i="59" s="1"/>
  <c r="E174" i="59" a="1"/>
  <c r="E174" i="59" s="1"/>
  <c r="F174" i="59" s="1" a="1"/>
  <c r="F174" i="59" s="1"/>
  <c r="E177" i="59" a="1"/>
  <c r="E177" i="59" s="1"/>
  <c r="F177" i="59" s="1" a="1"/>
  <c r="F177" i="59" s="1"/>
  <c r="E181" i="59" a="1"/>
  <c r="E181" i="59" s="1"/>
  <c r="F181" i="59" s="1" a="1"/>
  <c r="F181" i="59" s="1"/>
  <c r="E184" i="59" a="1"/>
  <c r="E184" i="59" s="1"/>
  <c r="F184" i="59" s="1" a="1"/>
  <c r="F184" i="59" s="1"/>
  <c r="E188" i="59" a="1"/>
  <c r="E188" i="59" s="1"/>
  <c r="F188" i="59" s="1" a="1"/>
  <c r="F188" i="59" s="1"/>
  <c r="E191" i="59" a="1"/>
  <c r="E191" i="59" s="1"/>
  <c r="F191" i="59" s="1" a="1"/>
  <c r="F191" i="59" s="1"/>
  <c r="E195" i="59" a="1"/>
  <c r="E195" i="59" s="1"/>
  <c r="F195" i="59" s="1" a="1"/>
  <c r="F195" i="59" s="1"/>
  <c r="E202" i="59" a="1"/>
  <c r="E202" i="59" s="1"/>
  <c r="F202" i="59" s="1" a="1"/>
  <c r="F202" i="59" s="1"/>
  <c r="E205" i="59" a="1"/>
  <c r="E205" i="59" s="1"/>
  <c r="F205" i="59" s="1" a="1"/>
  <c r="F205" i="59" s="1"/>
  <c r="E208" i="59" a="1"/>
  <c r="E208" i="59" s="1"/>
  <c r="F208" i="59" s="1" a="1"/>
  <c r="F208" i="59" s="1"/>
  <c r="E212" i="59" a="1"/>
  <c r="E212" i="59" s="1"/>
  <c r="F212" i="59" s="1" a="1"/>
  <c r="F212" i="59" s="1"/>
  <c r="E217" i="59" a="1"/>
  <c r="E217" i="59" s="1"/>
  <c r="F217" i="59" s="1" a="1"/>
  <c r="F217" i="59" s="1"/>
  <c r="E220" i="59" a="1"/>
  <c r="E220" i="59" s="1"/>
  <c r="F220" i="59" s="1" a="1"/>
  <c r="F220" i="59" s="1"/>
  <c r="E224" i="59" a="1"/>
  <c r="E224" i="59" s="1"/>
  <c r="F224" i="59" s="1" a="1"/>
  <c r="F224" i="59" s="1"/>
  <c r="E228" i="59" a="1"/>
  <c r="E228" i="59" s="1"/>
  <c r="F228" i="59" s="1" a="1"/>
  <c r="F228" i="59" s="1"/>
  <c r="E232" i="59" a="1"/>
  <c r="E232" i="59" s="1"/>
  <c r="F232" i="59" s="1" a="1"/>
  <c r="F232" i="59" s="1"/>
  <c r="E236" i="59" a="1"/>
  <c r="E236" i="59" s="1"/>
  <c r="F236" i="59" s="1" a="1"/>
  <c r="F236" i="59" s="1"/>
  <c r="E240" i="59" a="1"/>
  <c r="E240" i="59" s="1"/>
  <c r="F240" i="59" s="1" a="1"/>
  <c r="F240" i="59" s="1"/>
  <c r="E244" i="59" a="1"/>
  <c r="E244" i="59" s="1"/>
  <c r="F244" i="59" s="1" a="1"/>
  <c r="F244" i="59" s="1"/>
  <c r="E248" i="59" a="1"/>
  <c r="E248" i="59" s="1"/>
  <c r="F248" i="59" s="1" a="1"/>
  <c r="F248" i="59" s="1"/>
  <c r="E6" i="59" a="1"/>
  <c r="E6" i="59" s="1"/>
  <c r="F6" i="59" s="1" a="1"/>
  <c r="F6" i="59" s="1"/>
  <c r="E10" i="59" a="1"/>
  <c r="E10" i="59" s="1"/>
  <c r="F10" i="59" s="1" a="1"/>
  <c r="F10" i="59" s="1"/>
  <c r="E14" i="59" a="1"/>
  <c r="E14" i="59" s="1"/>
  <c r="F14" i="59" s="1" a="1"/>
  <c r="F14" i="59" s="1"/>
  <c r="E18" i="59" a="1"/>
  <c r="E18" i="59" s="1"/>
  <c r="F18" i="59" s="1" a="1"/>
  <c r="F18" i="59" s="1"/>
  <c r="E22" i="59" a="1"/>
  <c r="E22" i="59" s="1"/>
  <c r="F22" i="59" s="1" a="1"/>
  <c r="F22" i="59" s="1"/>
  <c r="E26" i="59" a="1"/>
  <c r="E26" i="59" s="1"/>
  <c r="F26" i="59" s="1" a="1"/>
  <c r="F26" i="59" s="1"/>
  <c r="E30" i="59" a="1"/>
  <c r="E30" i="59" s="1"/>
  <c r="F30" i="59" s="1" a="1"/>
  <c r="F30" i="59" s="1"/>
  <c r="E34" i="59" a="1"/>
  <c r="E34" i="59" s="1"/>
  <c r="F34" i="59" s="1" a="1"/>
  <c r="F34" i="59" s="1"/>
  <c r="E11" i="59" a="1"/>
  <c r="E11" i="59" s="1"/>
  <c r="F11" i="59" s="1" a="1"/>
  <c r="F11" i="59" s="1"/>
  <c r="E27" i="59" a="1"/>
  <c r="E27" i="59" s="1"/>
  <c r="F27" i="59" s="1" a="1"/>
  <c r="F27" i="59" s="1"/>
  <c r="F3" i="59" a="1"/>
  <c r="F3" i="59" s="1"/>
  <c r="E44" i="59" a="1"/>
  <c r="E44" i="59" s="1"/>
  <c r="F44" i="59" s="1" a="1"/>
  <c r="F44" i="59" s="1"/>
  <c r="E47" i="59" a="1"/>
  <c r="E47" i="59" s="1"/>
  <c r="F47" i="59" s="1" a="1"/>
  <c r="F47" i="59" s="1"/>
  <c r="E51" i="59" a="1"/>
  <c r="E51" i="59" s="1"/>
  <c r="F51" i="59" s="1" a="1"/>
  <c r="F51" i="59" s="1"/>
  <c r="E54" i="59" a="1"/>
  <c r="E54" i="59" s="1"/>
  <c r="F54" i="59" s="1" a="1"/>
  <c r="F54" i="59" s="1"/>
  <c r="E58" i="59" a="1"/>
  <c r="E58" i="59" s="1"/>
  <c r="F58" i="59" s="1" a="1"/>
  <c r="F58" i="59" s="1"/>
  <c r="E62" i="59" a="1"/>
  <c r="E62" i="59" s="1"/>
  <c r="F62" i="59" s="1" a="1"/>
  <c r="F62" i="59" s="1"/>
  <c r="E66" i="59" a="1"/>
  <c r="E66" i="59" s="1"/>
  <c r="F66" i="59" s="1" a="1"/>
  <c r="F66" i="59" s="1"/>
  <c r="E69" i="59" a="1"/>
  <c r="E69" i="59" s="1"/>
  <c r="F69" i="59" s="1" a="1"/>
  <c r="F69" i="59" s="1"/>
  <c r="E73" i="59" a="1"/>
  <c r="E73" i="59" s="1"/>
  <c r="F73" i="59" s="1" a="1"/>
  <c r="F73" i="59" s="1"/>
  <c r="E76" i="59" a="1"/>
  <c r="E76" i="59" s="1"/>
  <c r="F76" i="59" s="1" a="1"/>
  <c r="F76" i="59" s="1"/>
  <c r="E80" i="59" a="1"/>
  <c r="E80" i="59" s="1"/>
  <c r="F80" i="59" s="1" a="1"/>
  <c r="F80" i="59" s="1"/>
  <c r="E83" i="59" a="1"/>
  <c r="E83" i="59" s="1"/>
  <c r="F83" i="59" s="1" a="1"/>
  <c r="F83" i="59" s="1"/>
  <c r="E90" i="59" a="1"/>
  <c r="E90" i="59" s="1"/>
  <c r="F90" i="59" s="1" a="1"/>
  <c r="F90" i="59" s="1"/>
  <c r="E93" i="59" a="1"/>
  <c r="E93" i="59" s="1"/>
  <c r="F93" i="59" s="1" a="1"/>
  <c r="F93" i="59" s="1"/>
  <c r="E97" i="59" a="1"/>
  <c r="E97" i="59" s="1"/>
  <c r="F97" i="59" s="1" a="1"/>
  <c r="F97" i="59" s="1"/>
  <c r="E100" i="59" a="1"/>
  <c r="E100" i="59" s="1"/>
  <c r="F100" i="59" s="1" a="1"/>
  <c r="F100" i="59" s="1"/>
  <c r="E104" i="59" a="1"/>
  <c r="E104" i="59" s="1"/>
  <c r="F104" i="59" s="1" a="1"/>
  <c r="F104" i="59" s="1"/>
  <c r="E107" i="59" a="1"/>
  <c r="E107" i="59" s="1"/>
  <c r="F107" i="59" s="1" a="1"/>
  <c r="F107" i="59" s="1"/>
  <c r="E114" i="59" a="1"/>
  <c r="E114" i="59" s="1"/>
  <c r="F114" i="59" s="1" a="1"/>
  <c r="F114" i="59" s="1"/>
  <c r="E117" i="59" a="1"/>
  <c r="E117" i="59" s="1"/>
  <c r="F117" i="59" s="1" a="1"/>
  <c r="F117" i="59" s="1"/>
  <c r="E120" i="59" a="1"/>
  <c r="E120" i="59" s="1"/>
  <c r="F120" i="59" s="1" a="1"/>
  <c r="F120" i="59" s="1"/>
  <c r="E123" i="59" a="1"/>
  <c r="E123" i="59" s="1"/>
  <c r="F123" i="59" s="1" a="1"/>
  <c r="F123" i="59" s="1"/>
  <c r="E130" i="59" a="1"/>
  <c r="E130" i="59" s="1"/>
  <c r="F130" i="59" s="1" a="1"/>
  <c r="F130" i="59" s="1"/>
  <c r="E133" i="59" a="1"/>
  <c r="E133" i="59" s="1"/>
  <c r="F133" i="59" s="1" a="1"/>
  <c r="F133" i="59" s="1"/>
  <c r="E136" i="59" a="1"/>
  <c r="E136" i="59" s="1"/>
  <c r="F136" i="59" s="1" a="1"/>
  <c r="F136" i="59" s="1"/>
  <c r="E139" i="59" a="1"/>
  <c r="E139" i="59" s="1"/>
  <c r="F139" i="59" s="1" a="1"/>
  <c r="F139" i="59" s="1"/>
  <c r="E146" i="59" a="1"/>
  <c r="E146" i="59" s="1"/>
  <c r="F146" i="59" s="1" a="1"/>
  <c r="F146" i="59" s="1"/>
  <c r="E150" i="59" a="1"/>
  <c r="E150" i="59" s="1"/>
  <c r="F150" i="59" s="1" a="1"/>
  <c r="F150" i="59" s="1"/>
  <c r="E153" i="59" a="1"/>
  <c r="E153" i="59" s="1"/>
  <c r="F153" i="59" s="1" a="1"/>
  <c r="F153" i="59" s="1"/>
  <c r="E157" i="59" a="1"/>
  <c r="E157" i="59" s="1"/>
  <c r="F157" i="59" s="1" a="1"/>
  <c r="F157" i="59" s="1"/>
  <c r="E160" i="59" a="1"/>
  <c r="E160" i="59" s="1"/>
  <c r="F160" i="59" s="1" a="1"/>
  <c r="F160" i="59" s="1"/>
  <c r="E164" i="59" a="1"/>
  <c r="E164" i="59" s="1"/>
  <c r="F164" i="59" s="1" a="1"/>
  <c r="F164" i="59" s="1"/>
  <c r="E167" i="59" a="1"/>
  <c r="E167" i="59" s="1"/>
  <c r="F167" i="59" s="1" a="1"/>
  <c r="F167" i="59" s="1"/>
  <c r="E171" i="59" a="1"/>
  <c r="E171" i="59" s="1"/>
  <c r="F171" i="59" s="1" a="1"/>
  <c r="F171" i="59" s="1"/>
  <c r="E178" i="59" a="1"/>
  <c r="E178" i="59" s="1"/>
  <c r="F178" i="59" s="1" a="1"/>
  <c r="F178" i="59" s="1"/>
  <c r="E182" i="59" a="1"/>
  <c r="E182" i="59" s="1"/>
  <c r="F182" i="59" s="1" a="1"/>
  <c r="F182" i="59" s="1"/>
  <c r="E185" i="59" a="1"/>
  <c r="E185" i="59" s="1"/>
  <c r="F185" i="59" s="1" a="1"/>
  <c r="F185" i="59" s="1"/>
  <c r="E189" i="59" a="1"/>
  <c r="E189" i="59" s="1"/>
  <c r="F189" i="59" s="1" a="1"/>
  <c r="F189" i="59" s="1"/>
  <c r="E192" i="59" a="1"/>
  <c r="E192" i="59" s="1"/>
  <c r="F192" i="59" s="1" a="1"/>
  <c r="F192" i="59" s="1"/>
  <c r="E196" i="59" a="1"/>
  <c r="E196" i="59" s="1"/>
  <c r="F196" i="59" s="1" a="1"/>
  <c r="F196" i="59" s="1"/>
  <c r="E199" i="59" a="1"/>
  <c r="E199" i="59" s="1"/>
  <c r="F199" i="59" s="1" a="1"/>
  <c r="F199" i="59" s="1"/>
  <c r="E203" i="59" a="1"/>
  <c r="E203" i="59" s="1"/>
  <c r="F203" i="59" s="1" a="1"/>
  <c r="F203" i="59" s="1"/>
  <c r="E206" i="59" a="1"/>
  <c r="E206" i="59" s="1"/>
  <c r="F206" i="59" s="1" a="1"/>
  <c r="F206" i="59" s="1"/>
  <c r="E209" i="59" a="1"/>
  <c r="E209" i="59" s="1"/>
  <c r="F209" i="59" s="1" a="1"/>
  <c r="F209" i="59" s="1"/>
  <c r="E215" i="59" a="1"/>
  <c r="E215" i="59" s="1"/>
  <c r="F215" i="59" s="1" a="1"/>
  <c r="F215" i="59" s="1"/>
  <c r="E218" i="59" a="1"/>
  <c r="E218" i="59" s="1"/>
  <c r="F218" i="59" s="1" a="1"/>
  <c r="F218" i="59" s="1"/>
  <c r="E221" i="59" a="1"/>
  <c r="E221" i="59" s="1"/>
  <c r="F221" i="59" s="1" a="1"/>
  <c r="F221" i="59" s="1"/>
  <c r="E225" i="59" a="1"/>
  <c r="E225" i="59" s="1"/>
  <c r="F225" i="59" s="1" a="1"/>
  <c r="F225" i="59" s="1"/>
  <c r="E229" i="59" a="1"/>
  <c r="E229" i="59" s="1"/>
  <c r="F229" i="59" s="1" a="1"/>
  <c r="F229" i="59" s="1"/>
  <c r="E233" i="59" a="1"/>
  <c r="E233" i="59" s="1"/>
  <c r="F233" i="59" s="1" a="1"/>
  <c r="F233" i="59" s="1"/>
  <c r="E237" i="59" a="1"/>
  <c r="E237" i="59" s="1"/>
  <c r="F237" i="59" s="1" a="1"/>
  <c r="F237" i="59" s="1"/>
  <c r="E241" i="59" a="1"/>
  <c r="E241" i="59" s="1"/>
  <c r="F241" i="59" s="1" a="1"/>
  <c r="F241" i="59" s="1"/>
  <c r="E245" i="59" a="1"/>
  <c r="E245" i="59" s="1"/>
  <c r="F245" i="59" s="1" a="1"/>
  <c r="F245" i="59" s="1"/>
  <c r="E249" i="59" a="1"/>
  <c r="E249" i="59" s="1"/>
  <c r="F249" i="59" s="1" a="1"/>
  <c r="F249" i="59" s="1"/>
  <c r="E7" i="59" a="1"/>
  <c r="E7" i="59" s="1"/>
  <c r="F7" i="59" s="1" a="1"/>
  <c r="F7" i="59" s="1"/>
  <c r="E19" i="59" a="1"/>
  <c r="E19" i="59" s="1"/>
  <c r="F19" i="59" s="1" a="1"/>
  <c r="F19" i="59" s="1"/>
  <c r="E35" i="59" a="1"/>
  <c r="E35" i="59" s="1"/>
  <c r="F35" i="59" s="1" a="1"/>
  <c r="F35" i="59" s="1"/>
  <c r="E48" i="59" a="1"/>
  <c r="E48" i="59" s="1"/>
  <c r="F48" i="59" s="1" a="1"/>
  <c r="F48" i="59" s="1"/>
  <c r="E52" i="59" a="1"/>
  <c r="E52" i="59" s="1"/>
  <c r="F52" i="59" s="1" a="1"/>
  <c r="F52" i="59" s="1"/>
  <c r="E55" i="59" a="1"/>
  <c r="E55" i="59" s="1"/>
  <c r="F55" i="59" s="1" a="1"/>
  <c r="F55" i="59" s="1"/>
  <c r="E59" i="59" a="1"/>
  <c r="E59" i="59" s="1"/>
  <c r="F59" i="59" s="1" a="1"/>
  <c r="F59" i="59" s="1"/>
  <c r="E63" i="59" a="1"/>
  <c r="E63" i="59" s="1"/>
  <c r="F63" i="59" s="1" a="1"/>
  <c r="F63" i="59" s="1"/>
  <c r="E70" i="59" a="1"/>
  <c r="E70" i="59" s="1"/>
  <c r="F70" i="59" s="1" a="1"/>
  <c r="F70" i="59" s="1"/>
  <c r="E74" i="59" a="1"/>
  <c r="E74" i="59" s="1"/>
  <c r="F74" i="59" s="1" a="1"/>
  <c r="F74" i="59" s="1"/>
  <c r="E77" i="59" a="1"/>
  <c r="E77" i="59" s="1"/>
  <c r="F77" i="59" s="1" a="1"/>
  <c r="F77" i="59" s="1"/>
  <c r="E81" i="59" a="1"/>
  <c r="E81" i="59" s="1"/>
  <c r="F81" i="59" s="1" a="1"/>
  <c r="F81" i="59" s="1"/>
  <c r="E84" i="59" a="1"/>
  <c r="E84" i="59" s="1"/>
  <c r="F84" i="59" s="1" a="1"/>
  <c r="F84" i="59" s="1"/>
  <c r="E87" i="59" a="1"/>
  <c r="E87" i="59" s="1"/>
  <c r="F87" i="59" s="1" a="1"/>
  <c r="F87" i="59" s="1"/>
  <c r="E94" i="59" a="1"/>
  <c r="E94" i="59" s="1"/>
  <c r="F94" i="59" s="1" a="1"/>
  <c r="F94" i="59" s="1"/>
  <c r="E98" i="59" a="1"/>
  <c r="E98" i="59" s="1"/>
  <c r="F98" i="59" s="1" a="1"/>
  <c r="F98" i="59" s="1"/>
  <c r="E101" i="59" a="1"/>
  <c r="E101" i="59" s="1"/>
  <c r="F101" i="59" s="1" a="1"/>
  <c r="F101" i="59" s="1"/>
  <c r="E105" i="59" a="1"/>
  <c r="E105" i="59" s="1"/>
  <c r="F105" i="59" s="1" a="1"/>
  <c r="F105" i="59" s="1"/>
  <c r="E108" i="59" a="1"/>
  <c r="E108" i="59" s="1"/>
  <c r="F108" i="59" s="1" a="1"/>
  <c r="F108" i="59" s="1"/>
  <c r="E111" i="59" a="1"/>
  <c r="E111" i="59" s="1"/>
  <c r="F111" i="59" s="1" a="1"/>
  <c r="F111" i="59" s="1"/>
  <c r="E118" i="59" a="1"/>
  <c r="E118" i="59" s="1"/>
  <c r="F118" i="59" s="1" a="1"/>
  <c r="F118" i="59" s="1"/>
  <c r="E121" i="59" a="1"/>
  <c r="E121" i="59" s="1"/>
  <c r="F121" i="59" s="1" a="1"/>
  <c r="F121" i="59" s="1"/>
  <c r="E124" i="59" a="1"/>
  <c r="E124" i="59" s="1"/>
  <c r="F124" i="59" s="1" a="1"/>
  <c r="F124" i="59" s="1"/>
  <c r="E127" i="59" a="1"/>
  <c r="E127" i="59" s="1"/>
  <c r="F127" i="59" s="1" a="1"/>
  <c r="F127" i="59" s="1"/>
  <c r="E134" i="59" a="1"/>
  <c r="E134" i="59" s="1"/>
  <c r="F134" i="59" s="1" a="1"/>
  <c r="F134" i="59" s="1"/>
  <c r="E137" i="59" a="1"/>
  <c r="E137" i="59" s="1"/>
  <c r="F137" i="59" s="1" a="1"/>
  <c r="F137" i="59" s="1"/>
  <c r="E140" i="59" a="1"/>
  <c r="E140" i="59" s="1"/>
  <c r="F140" i="59" s="1" a="1"/>
  <c r="F140" i="59" s="1"/>
  <c r="E143" i="59" a="1"/>
  <c r="E143" i="59" s="1"/>
  <c r="F143" i="59" s="1" a="1"/>
  <c r="F143" i="59" s="1"/>
  <c r="E147" i="59" a="1"/>
  <c r="E147" i="59" s="1"/>
  <c r="F147" i="59" s="1" a="1"/>
  <c r="F147" i="59" s="1"/>
  <c r="E154" i="59" a="1"/>
  <c r="E154" i="59" s="1"/>
  <c r="F154" i="59" s="1" a="1"/>
  <c r="F154" i="59" s="1"/>
  <c r="E158" i="59" a="1"/>
  <c r="E158" i="59" s="1"/>
  <c r="F158" i="59" s="1" a="1"/>
  <c r="F158" i="59" s="1"/>
  <c r="E161" i="59" a="1"/>
  <c r="E161" i="59" s="1"/>
  <c r="F161" i="59" s="1" a="1"/>
  <c r="F161" i="59" s="1"/>
  <c r="E165" i="59" a="1"/>
  <c r="E165" i="59" s="1"/>
  <c r="F165" i="59" s="1" a="1"/>
  <c r="F165" i="59" s="1"/>
  <c r="E168" i="59" a="1"/>
  <c r="E168" i="59" s="1"/>
  <c r="F168" i="59" s="1" a="1"/>
  <c r="F168" i="59" s="1"/>
  <c r="E172" i="59" a="1"/>
  <c r="E172" i="59" s="1"/>
  <c r="F172" i="59" s="1" a="1"/>
  <c r="F172" i="59" s="1"/>
  <c r="E175" i="59" a="1"/>
  <c r="E175" i="59" s="1"/>
  <c r="F175" i="59" s="1" a="1"/>
  <c r="F175" i="59" s="1"/>
  <c r="E179" i="59" a="1"/>
  <c r="E179" i="59" s="1"/>
  <c r="F179" i="59" s="1" a="1"/>
  <c r="F179" i="59" s="1"/>
  <c r="E186" i="59" a="1"/>
  <c r="E186" i="59" s="1"/>
  <c r="F186" i="59" s="1" a="1"/>
  <c r="F186" i="59" s="1"/>
  <c r="E190" i="59" a="1"/>
  <c r="E190" i="59" s="1"/>
  <c r="F190" i="59" s="1" a="1"/>
  <c r="F190" i="59" s="1"/>
  <c r="E193" i="59" a="1"/>
  <c r="E193" i="59" s="1"/>
  <c r="F193" i="59" s="1" a="1"/>
  <c r="F193" i="59" s="1"/>
  <c r="E197" i="59" a="1"/>
  <c r="E197" i="59" s="1"/>
  <c r="F197" i="59" s="1" a="1"/>
  <c r="F197" i="59" s="1"/>
  <c r="E200" i="59" a="1"/>
  <c r="E200" i="59" s="1"/>
  <c r="F200" i="59" s="1" a="1"/>
  <c r="F200" i="59" s="1"/>
  <c r="E204" i="59" a="1"/>
  <c r="E204" i="59" s="1"/>
  <c r="F204" i="59" s="1" a="1"/>
  <c r="F204" i="59" s="1"/>
  <c r="E210" i="59" a="1"/>
  <c r="E210" i="59" s="1"/>
  <c r="F210" i="59" s="1" a="1"/>
  <c r="F210" i="59" s="1"/>
  <c r="E213" i="59" a="1"/>
  <c r="E213" i="59" s="1"/>
  <c r="F213" i="59" s="1" a="1"/>
  <c r="F213" i="59" s="1"/>
  <c r="E216" i="59" a="1"/>
  <c r="E216" i="59" s="1"/>
  <c r="F216" i="59" s="1" a="1"/>
  <c r="F216" i="59" s="1"/>
  <c r="E222" i="59" a="1"/>
  <c r="E222" i="59" s="1"/>
  <c r="F222" i="59" s="1" a="1"/>
  <c r="F222" i="59" s="1"/>
  <c r="E226" i="59" a="1"/>
  <c r="E226" i="59" s="1"/>
  <c r="F226" i="59" s="1" a="1"/>
  <c r="F226" i="59" s="1"/>
  <c r="E230" i="59" a="1"/>
  <c r="E230" i="59" s="1"/>
  <c r="F230" i="59" s="1" a="1"/>
  <c r="F230" i="59" s="1"/>
  <c r="E234" i="59" a="1"/>
  <c r="E234" i="59" s="1"/>
  <c r="F234" i="59" s="1" a="1"/>
  <c r="F234" i="59" s="1"/>
  <c r="E238" i="59" a="1"/>
  <c r="E238" i="59" s="1"/>
  <c r="F238" i="59" s="1" a="1"/>
  <c r="F238" i="59" s="1"/>
  <c r="E242" i="59" a="1"/>
  <c r="E242" i="59" s="1"/>
  <c r="F242" i="59" s="1" a="1"/>
  <c r="F242" i="59" s="1"/>
  <c r="E246" i="59" a="1"/>
  <c r="E246" i="59" s="1"/>
  <c r="F246" i="59" s="1" a="1"/>
  <c r="F246" i="59" s="1"/>
  <c r="E4" i="59" a="1"/>
  <c r="E4" i="59" s="1"/>
  <c r="F4" i="59" s="1" a="1"/>
  <c r="F4" i="59" s="1"/>
  <c r="E8" i="59" a="1"/>
  <c r="E8" i="59" s="1"/>
  <c r="F8" i="59" s="1" a="1"/>
  <c r="F8" i="59" s="1"/>
  <c r="E12" i="59" a="1"/>
  <c r="E12" i="59" s="1"/>
  <c r="F12" i="59" s="1" a="1"/>
  <c r="F12" i="59" s="1"/>
  <c r="E16" i="59" a="1"/>
  <c r="E16" i="59" s="1"/>
  <c r="F16" i="59" s="1" a="1"/>
  <c r="F16" i="59" s="1"/>
  <c r="E20" i="59" a="1"/>
  <c r="E20" i="59" s="1"/>
  <c r="F20" i="59" s="1" a="1"/>
  <c r="F20" i="59" s="1"/>
  <c r="E24" i="59" a="1"/>
  <c r="E24" i="59" s="1"/>
  <c r="F24" i="59" s="1" a="1"/>
  <c r="F24" i="59" s="1"/>
  <c r="E28" i="59" a="1"/>
  <c r="E28" i="59" s="1"/>
  <c r="F28" i="59" s="1" a="1"/>
  <c r="F28" i="59" s="1"/>
  <c r="E32" i="59" a="1"/>
  <c r="E32" i="59" s="1"/>
  <c r="F32" i="59" s="1" a="1"/>
  <c r="F32" i="59" s="1"/>
  <c r="E36" i="59" a="1"/>
  <c r="E36" i="59" s="1"/>
  <c r="F36" i="59" s="1" a="1"/>
  <c r="F36" i="59" s="1"/>
  <c r="E40" i="59" a="1"/>
  <c r="E40" i="59" s="1"/>
  <c r="F40" i="59" s="1" a="1"/>
  <c r="F40" i="59" s="1"/>
  <c r="E33" i="59" a="1"/>
  <c r="E33" i="59" s="1"/>
  <c r="F33" i="59" s="1" a="1"/>
  <c r="F33" i="59" s="1"/>
  <c r="E41" i="59" a="1"/>
  <c r="E41" i="59" s="1"/>
  <c r="F41" i="59" s="1" a="1"/>
  <c r="F41" i="59" s="1"/>
  <c r="E42" i="59" a="1"/>
  <c r="E42" i="59" s="1"/>
  <c r="F42" i="59" s="1" a="1"/>
  <c r="F42" i="59" s="1"/>
  <c r="E23" i="59" a="1"/>
  <c r="E23" i="59" s="1"/>
  <c r="F23" i="59" s="1" a="1"/>
  <c r="F23" i="59" s="1"/>
  <c r="E39" i="59" a="1"/>
  <c r="E39" i="59" s="1"/>
  <c r="F39" i="59" s="1" a="1"/>
  <c r="F39" i="59" s="1"/>
  <c r="B158" i="58"/>
  <c r="C105" i="58"/>
  <c r="C53" i="58"/>
  <c r="U242" i="58"/>
  <c r="U243" i="58" s="1"/>
  <c r="U346" i="58"/>
  <c r="U347" i="58" s="1"/>
  <c r="U866" i="58"/>
  <c r="U867" i="58" s="1"/>
  <c r="A2" i="58"/>
  <c r="U710" i="58"/>
  <c r="U711" i="58" s="1"/>
  <c r="U601" i="58"/>
  <c r="U602" i="58" s="1"/>
  <c r="U1022" i="58"/>
  <c r="U1023" i="58" s="1"/>
  <c r="U1074" i="58"/>
  <c r="U1075" i="58" s="1"/>
  <c r="U450" i="58"/>
  <c r="U451" i="58" s="1"/>
  <c r="U1282" i="58"/>
  <c r="U1283" i="58" s="1"/>
  <c r="U294" i="58"/>
  <c r="U295" i="58" s="1"/>
  <c r="U1178" i="58"/>
  <c r="U1179" i="58" s="1"/>
  <c r="U970" i="58"/>
  <c r="U971" i="58" s="1"/>
  <c r="U1121" i="58"/>
  <c r="U1122" i="58" s="1"/>
  <c r="U393" i="58"/>
  <c r="U394" i="58" s="1"/>
  <c r="U502" i="58"/>
  <c r="U503" i="58" s="1"/>
  <c r="U554" i="58"/>
  <c r="U555" i="58" s="1"/>
  <c r="U653" i="58"/>
  <c r="U654" i="58" s="1"/>
  <c r="U762" i="58"/>
  <c r="U763" i="58" s="1"/>
  <c r="U814" i="58"/>
  <c r="U815" i="58" s="1"/>
  <c r="U913" i="58"/>
  <c r="U914" i="58" s="1"/>
  <c r="U1173" i="58"/>
  <c r="U1174" i="58" s="1"/>
  <c r="U445" i="58"/>
  <c r="U446" i="58" s="1"/>
  <c r="U705" i="58"/>
  <c r="U706" i="58" s="1"/>
  <c r="U861" i="58"/>
  <c r="U862" i="58" s="1"/>
  <c r="U138" i="58"/>
  <c r="U139" i="58" s="1"/>
  <c r="U86" i="58"/>
  <c r="U87" i="58" s="1"/>
  <c r="U1277" i="58"/>
  <c r="U1278" i="58" s="1"/>
  <c r="U1069" i="58"/>
  <c r="U1070" i="58" s="1"/>
  <c r="U1126" i="58"/>
  <c r="U1127" i="58" s="1"/>
  <c r="U1225" i="58"/>
  <c r="U1226" i="58" s="1"/>
  <c r="U809" i="58"/>
  <c r="U810" i="58" s="1"/>
  <c r="U918" i="58"/>
  <c r="U919" i="58" s="1"/>
  <c r="U1017" i="58"/>
  <c r="U1018" i="58" s="1"/>
  <c r="U965" i="58"/>
  <c r="U966" i="58" s="1"/>
  <c r="U549" i="58"/>
  <c r="U550" i="58" s="1"/>
  <c r="U658" i="58"/>
  <c r="U659" i="58" s="1"/>
  <c r="U757" i="58"/>
  <c r="U758" i="58" s="1"/>
  <c r="U606" i="58"/>
  <c r="U607" i="58" s="1"/>
  <c r="U341" i="58"/>
  <c r="U342" i="58" s="1"/>
  <c r="U398" i="58"/>
  <c r="U399" i="58" s="1"/>
  <c r="U497" i="58"/>
  <c r="U498" i="58" s="1"/>
  <c r="U289" i="58"/>
  <c r="U290" i="58" s="1"/>
  <c r="U237" i="58"/>
  <c r="U238" i="58" s="1"/>
  <c r="U185" i="58"/>
  <c r="U186" i="58" s="1"/>
  <c r="U133" i="58"/>
  <c r="U134" i="58" s="1"/>
  <c r="U81" i="58"/>
  <c r="U82" i="58" s="1"/>
  <c r="U18" i="58"/>
  <c r="C157" i="58" l="1"/>
  <c r="B210" i="58"/>
  <c r="U3" i="58"/>
  <c r="C209" i="58" l="1"/>
  <c r="B262" i="58"/>
  <c r="U4" i="58"/>
  <c r="U28" i="58"/>
  <c r="U19" i="58"/>
  <c r="B314" i="58" l="1"/>
  <c r="C261" i="58"/>
  <c r="U29" i="58"/>
  <c r="U30" i="58" s="1"/>
  <c r="U34" i="58"/>
  <c r="U35" i="58" s="1"/>
  <c r="B366" i="58" l="1"/>
  <c r="C313" i="58"/>
  <c r="B418" i="58" l="1"/>
  <c r="C365" i="58"/>
  <c r="L7" i="36"/>
  <c r="B470" i="58" l="1"/>
  <c r="C417" i="58"/>
  <c r="B522" i="58" l="1"/>
  <c r="C469" i="58"/>
  <c r="B574" i="58" l="1"/>
  <c r="C521" i="58"/>
  <c r="B626" i="58" l="1"/>
  <c r="C573" i="58"/>
  <c r="B678" i="58" l="1"/>
  <c r="C625" i="58"/>
  <c r="X2202" i="36"/>
  <c r="V2202" i="36"/>
  <c r="T2202" i="36"/>
  <c r="R2202" i="36"/>
  <c r="P2202" i="36"/>
  <c r="N2202" i="36"/>
  <c r="L2202" i="36"/>
  <c r="J2202" i="36"/>
  <c r="H2202" i="36"/>
  <c r="X2201" i="36"/>
  <c r="V2201" i="36"/>
  <c r="T2201" i="36"/>
  <c r="R2201" i="36"/>
  <c r="P2201" i="36"/>
  <c r="N2201" i="36"/>
  <c r="L2201" i="36"/>
  <c r="J2201" i="36"/>
  <c r="H2201" i="36"/>
  <c r="Y2197" i="36"/>
  <c r="X2197" i="36"/>
  <c r="W2197" i="36"/>
  <c r="V2197" i="36"/>
  <c r="U2197" i="36"/>
  <c r="T2197" i="36"/>
  <c r="S2197" i="36"/>
  <c r="R2197" i="36"/>
  <c r="Q2197" i="36"/>
  <c r="P2197" i="36"/>
  <c r="O2197" i="36"/>
  <c r="N2197" i="36"/>
  <c r="M2197" i="36"/>
  <c r="L2197" i="36"/>
  <c r="K2197" i="36"/>
  <c r="J2197" i="36"/>
  <c r="I2197" i="36"/>
  <c r="H2197" i="36"/>
  <c r="X2194" i="36"/>
  <c r="V2194" i="36"/>
  <c r="T2194" i="36"/>
  <c r="R2194" i="36"/>
  <c r="P2194" i="36"/>
  <c r="N2194" i="36"/>
  <c r="L2194" i="36"/>
  <c r="J2194" i="36"/>
  <c r="H2194" i="36"/>
  <c r="X2193" i="36"/>
  <c r="V2193" i="36"/>
  <c r="T2193" i="36"/>
  <c r="R2193" i="36"/>
  <c r="P2193" i="36"/>
  <c r="N2193" i="36"/>
  <c r="L2193" i="36"/>
  <c r="J2193" i="36"/>
  <c r="H2193" i="36"/>
  <c r="Y2189" i="36"/>
  <c r="X2189" i="36"/>
  <c r="W2189" i="36"/>
  <c r="V2189" i="36"/>
  <c r="U2189" i="36"/>
  <c r="T2189" i="36"/>
  <c r="S2189" i="36"/>
  <c r="R2189" i="36"/>
  <c r="Q2189" i="36"/>
  <c r="P2189" i="36"/>
  <c r="O2189" i="36"/>
  <c r="N2189" i="36"/>
  <c r="M2189" i="36"/>
  <c r="L2189" i="36"/>
  <c r="K2189" i="36"/>
  <c r="J2189" i="36"/>
  <c r="I2189" i="36"/>
  <c r="H2189" i="36"/>
  <c r="X2186" i="36"/>
  <c r="V2186" i="36"/>
  <c r="T2186" i="36"/>
  <c r="R2186" i="36"/>
  <c r="P2186" i="36"/>
  <c r="N2186" i="36"/>
  <c r="L2186" i="36"/>
  <c r="J2186" i="36"/>
  <c r="H2186" i="36"/>
  <c r="X2185" i="36"/>
  <c r="V2185" i="36"/>
  <c r="T2185" i="36"/>
  <c r="R2185" i="36"/>
  <c r="P2185" i="36"/>
  <c r="N2185" i="36"/>
  <c r="L2185" i="36"/>
  <c r="J2185" i="36"/>
  <c r="H2185" i="36"/>
  <c r="Y2181" i="36"/>
  <c r="X2181" i="36"/>
  <c r="W2181" i="36"/>
  <c r="V2181" i="36"/>
  <c r="U2181" i="36"/>
  <c r="T2181" i="36"/>
  <c r="S2181" i="36"/>
  <c r="R2181" i="36"/>
  <c r="Q2181" i="36"/>
  <c r="P2181" i="36"/>
  <c r="O2181" i="36"/>
  <c r="N2181" i="36"/>
  <c r="M2181" i="36"/>
  <c r="L2181" i="36"/>
  <c r="K2181" i="36"/>
  <c r="J2181" i="36"/>
  <c r="I2181" i="36"/>
  <c r="H2181" i="36"/>
  <c r="X2178" i="36"/>
  <c r="V2178" i="36"/>
  <c r="T2178" i="36"/>
  <c r="R2178" i="36"/>
  <c r="P2178" i="36"/>
  <c r="N2178" i="36"/>
  <c r="L2178" i="36"/>
  <c r="J2178" i="36"/>
  <c r="H2178" i="36"/>
  <c r="X2177" i="36"/>
  <c r="V2177" i="36"/>
  <c r="T2177" i="36"/>
  <c r="R2177" i="36"/>
  <c r="P2177" i="36"/>
  <c r="N2177" i="36"/>
  <c r="L2177" i="36"/>
  <c r="J2177" i="36"/>
  <c r="H2177" i="36"/>
  <c r="AK2175" i="36"/>
  <c r="Y2173" i="36"/>
  <c r="X2173" i="36"/>
  <c r="W2173" i="36"/>
  <c r="V2173" i="36"/>
  <c r="U2173" i="36"/>
  <c r="T2173" i="36"/>
  <c r="S2173" i="36"/>
  <c r="R2173" i="36"/>
  <c r="Q2173" i="36"/>
  <c r="P2173" i="36"/>
  <c r="O2173" i="36"/>
  <c r="N2173" i="36"/>
  <c r="M2173" i="36"/>
  <c r="L2173" i="36"/>
  <c r="K2173" i="36"/>
  <c r="J2173" i="36"/>
  <c r="I2173" i="36"/>
  <c r="H2173" i="36"/>
  <c r="X2170" i="36"/>
  <c r="V2170" i="36"/>
  <c r="T2170" i="36"/>
  <c r="R2170" i="36"/>
  <c r="P2170" i="36"/>
  <c r="N2170" i="36"/>
  <c r="L2170" i="36"/>
  <c r="J2170" i="36"/>
  <c r="H2170" i="36"/>
  <c r="X2169" i="36"/>
  <c r="V2169" i="36"/>
  <c r="T2169" i="36"/>
  <c r="R2169" i="36"/>
  <c r="P2169" i="36"/>
  <c r="N2169" i="36"/>
  <c r="L2169" i="36"/>
  <c r="J2169" i="36"/>
  <c r="H2169" i="36"/>
  <c r="AK2167" i="36"/>
  <c r="AK2168" i="36" s="1"/>
  <c r="AK2166" i="36"/>
  <c r="Y2165" i="36"/>
  <c r="X2165" i="36"/>
  <c r="W2165" i="36"/>
  <c r="V2165" i="36"/>
  <c r="U2165" i="36"/>
  <c r="T2165" i="36"/>
  <c r="S2165" i="36"/>
  <c r="R2165" i="36"/>
  <c r="Q2165" i="36"/>
  <c r="P2165" i="36"/>
  <c r="O2165" i="36"/>
  <c r="N2165" i="36"/>
  <c r="M2165" i="36"/>
  <c r="L2165" i="36"/>
  <c r="K2165" i="36"/>
  <c r="J2165" i="36"/>
  <c r="I2165" i="36"/>
  <c r="H2165" i="36"/>
  <c r="X2162" i="36"/>
  <c r="V2162" i="36"/>
  <c r="T2162" i="36"/>
  <c r="R2162" i="36"/>
  <c r="P2162" i="36"/>
  <c r="N2162" i="36"/>
  <c r="L2162" i="36"/>
  <c r="J2162" i="36"/>
  <c r="H2162" i="36"/>
  <c r="X2161" i="36"/>
  <c r="V2161" i="36"/>
  <c r="T2161" i="36"/>
  <c r="R2161" i="36"/>
  <c r="P2161" i="36"/>
  <c r="N2161" i="36"/>
  <c r="L2161" i="36"/>
  <c r="J2161" i="36"/>
  <c r="H2161" i="36"/>
  <c r="Y2157" i="36"/>
  <c r="X2157" i="36"/>
  <c r="W2157" i="36"/>
  <c r="V2157" i="36"/>
  <c r="U2157" i="36"/>
  <c r="T2157" i="36"/>
  <c r="S2157" i="36"/>
  <c r="R2157" i="36"/>
  <c r="Q2157" i="36"/>
  <c r="P2157" i="36"/>
  <c r="O2157" i="36"/>
  <c r="N2157" i="36"/>
  <c r="M2157" i="36"/>
  <c r="L2157" i="36"/>
  <c r="K2157" i="36"/>
  <c r="J2157" i="36"/>
  <c r="I2157" i="36"/>
  <c r="H2157" i="36"/>
  <c r="X2154" i="36"/>
  <c r="V2154" i="36"/>
  <c r="T2154" i="36"/>
  <c r="R2154" i="36"/>
  <c r="P2154" i="36"/>
  <c r="N2154" i="36"/>
  <c r="L2154" i="36"/>
  <c r="J2154" i="36"/>
  <c r="H2154" i="36"/>
  <c r="AK2153" i="36"/>
  <c r="X2153" i="36"/>
  <c r="V2153" i="36"/>
  <c r="T2153" i="36"/>
  <c r="R2153" i="36"/>
  <c r="P2153" i="36"/>
  <c r="N2153" i="36"/>
  <c r="L2153" i="36"/>
  <c r="J2153" i="36"/>
  <c r="H2153" i="36"/>
  <c r="AK2152" i="36"/>
  <c r="Y2149" i="36"/>
  <c r="X2149" i="36"/>
  <c r="W2149" i="36"/>
  <c r="V2149" i="36"/>
  <c r="U2149" i="36"/>
  <c r="T2149" i="36"/>
  <c r="S2149" i="36"/>
  <c r="R2149" i="36"/>
  <c r="Q2149" i="36"/>
  <c r="P2149" i="36"/>
  <c r="O2149" i="36"/>
  <c r="N2149" i="36"/>
  <c r="M2149" i="36"/>
  <c r="L2149" i="36"/>
  <c r="K2149" i="36"/>
  <c r="J2149" i="36"/>
  <c r="I2149" i="36"/>
  <c r="H2149" i="36"/>
  <c r="X2144" i="36"/>
  <c r="V2144" i="36"/>
  <c r="T2144" i="36"/>
  <c r="R2144" i="36"/>
  <c r="P2144" i="36"/>
  <c r="N2144" i="36"/>
  <c r="L2144" i="36"/>
  <c r="J2144" i="36"/>
  <c r="H2144" i="36"/>
  <c r="X2143" i="36"/>
  <c r="V2143" i="36"/>
  <c r="T2143" i="36"/>
  <c r="R2143" i="36"/>
  <c r="P2143" i="36"/>
  <c r="N2143" i="36"/>
  <c r="L2143" i="36"/>
  <c r="J2143" i="36"/>
  <c r="H2143" i="36"/>
  <c r="Y2139" i="36"/>
  <c r="X2139" i="36"/>
  <c r="W2139" i="36"/>
  <c r="V2139" i="36"/>
  <c r="U2139" i="36"/>
  <c r="T2139" i="36"/>
  <c r="S2139" i="36"/>
  <c r="R2139" i="36"/>
  <c r="Q2139" i="36"/>
  <c r="P2139" i="36"/>
  <c r="O2139" i="36"/>
  <c r="N2139" i="36"/>
  <c r="M2139" i="36"/>
  <c r="L2139" i="36"/>
  <c r="K2139" i="36"/>
  <c r="J2139" i="36"/>
  <c r="I2139" i="36"/>
  <c r="H2139" i="36"/>
  <c r="X2136" i="36"/>
  <c r="V2136" i="36"/>
  <c r="T2136" i="36"/>
  <c r="R2136" i="36"/>
  <c r="P2136" i="36"/>
  <c r="N2136" i="36"/>
  <c r="L2136" i="36"/>
  <c r="J2136" i="36"/>
  <c r="H2136" i="36"/>
  <c r="X2135" i="36"/>
  <c r="V2135" i="36"/>
  <c r="T2135" i="36"/>
  <c r="R2135" i="36"/>
  <c r="P2135" i="36"/>
  <c r="N2135" i="36"/>
  <c r="L2135" i="36"/>
  <c r="J2135" i="36"/>
  <c r="H2135" i="36"/>
  <c r="Y2131" i="36"/>
  <c r="X2131" i="36"/>
  <c r="W2131" i="36"/>
  <c r="V2131" i="36"/>
  <c r="U2131" i="36"/>
  <c r="T2131" i="36"/>
  <c r="S2131" i="36"/>
  <c r="R2131" i="36"/>
  <c r="Q2131" i="36"/>
  <c r="P2131" i="36"/>
  <c r="O2131" i="36"/>
  <c r="N2131" i="36"/>
  <c r="M2131" i="36"/>
  <c r="L2131" i="36"/>
  <c r="K2131" i="36"/>
  <c r="J2131" i="36"/>
  <c r="I2131" i="36"/>
  <c r="H2131" i="36"/>
  <c r="X2128" i="36"/>
  <c r="V2128" i="36"/>
  <c r="T2128" i="36"/>
  <c r="R2128" i="36"/>
  <c r="P2128" i="36"/>
  <c r="N2128" i="36"/>
  <c r="L2128" i="36"/>
  <c r="J2128" i="36"/>
  <c r="H2128" i="36"/>
  <c r="X2127" i="36"/>
  <c r="V2127" i="36"/>
  <c r="T2127" i="36"/>
  <c r="R2127" i="36"/>
  <c r="P2127" i="36"/>
  <c r="N2127" i="36"/>
  <c r="L2127" i="36"/>
  <c r="J2127" i="36"/>
  <c r="H2127" i="36"/>
  <c r="Y2123" i="36"/>
  <c r="X2123" i="36"/>
  <c r="W2123" i="36"/>
  <c r="V2123" i="36"/>
  <c r="U2123" i="36"/>
  <c r="T2123" i="36"/>
  <c r="S2123" i="36"/>
  <c r="R2123" i="36"/>
  <c r="Q2123" i="36"/>
  <c r="P2123" i="36"/>
  <c r="O2123" i="36"/>
  <c r="N2123" i="36"/>
  <c r="M2123" i="36"/>
  <c r="L2123" i="36"/>
  <c r="K2123" i="36"/>
  <c r="J2123" i="36"/>
  <c r="I2123" i="36"/>
  <c r="H2123" i="36"/>
  <c r="X2120" i="36"/>
  <c r="V2120" i="36"/>
  <c r="T2120" i="36"/>
  <c r="R2120" i="36"/>
  <c r="P2120" i="36"/>
  <c r="N2120" i="36"/>
  <c r="L2120" i="36"/>
  <c r="J2120" i="36"/>
  <c r="H2120" i="36"/>
  <c r="X2119" i="36"/>
  <c r="V2119" i="36"/>
  <c r="T2119" i="36"/>
  <c r="R2119" i="36"/>
  <c r="P2119" i="36"/>
  <c r="N2119" i="36"/>
  <c r="L2119" i="36"/>
  <c r="J2119" i="36"/>
  <c r="H2119" i="36"/>
  <c r="AK2117" i="36"/>
  <c r="Y2115" i="36"/>
  <c r="X2115" i="36"/>
  <c r="W2115" i="36"/>
  <c r="V2115" i="36"/>
  <c r="U2115" i="36"/>
  <c r="T2115" i="36"/>
  <c r="S2115" i="36"/>
  <c r="R2115" i="36"/>
  <c r="Q2115" i="36"/>
  <c r="P2115" i="36"/>
  <c r="O2115" i="36"/>
  <c r="N2115" i="36"/>
  <c r="M2115" i="36"/>
  <c r="L2115" i="36"/>
  <c r="K2115" i="36"/>
  <c r="J2115" i="36"/>
  <c r="I2115" i="36"/>
  <c r="H2115" i="36"/>
  <c r="X2112" i="36"/>
  <c r="V2112" i="36"/>
  <c r="T2112" i="36"/>
  <c r="R2112" i="36"/>
  <c r="P2112" i="36"/>
  <c r="N2112" i="36"/>
  <c r="L2112" i="36"/>
  <c r="J2112" i="36"/>
  <c r="H2112" i="36"/>
  <c r="X2111" i="36"/>
  <c r="V2111" i="36"/>
  <c r="T2111" i="36"/>
  <c r="R2111" i="36"/>
  <c r="P2111" i="36"/>
  <c r="N2111" i="36"/>
  <c r="L2111" i="36"/>
  <c r="J2111" i="36"/>
  <c r="H2111" i="36"/>
  <c r="AK2109" i="36"/>
  <c r="AK2108" i="36"/>
  <c r="Y2107" i="36"/>
  <c r="X2107" i="36"/>
  <c r="W2107" i="36"/>
  <c r="V2107" i="36"/>
  <c r="U2107" i="36"/>
  <c r="T2107" i="36"/>
  <c r="S2107" i="36"/>
  <c r="R2107" i="36"/>
  <c r="Q2107" i="36"/>
  <c r="P2107" i="36"/>
  <c r="O2107" i="36"/>
  <c r="N2107" i="36"/>
  <c r="M2107" i="36"/>
  <c r="L2107" i="36"/>
  <c r="K2107" i="36"/>
  <c r="J2107" i="36"/>
  <c r="I2107" i="36"/>
  <c r="H2107" i="36"/>
  <c r="X2104" i="36"/>
  <c r="V2104" i="36"/>
  <c r="T2104" i="36"/>
  <c r="R2104" i="36"/>
  <c r="P2104" i="36"/>
  <c r="N2104" i="36"/>
  <c r="L2104" i="36"/>
  <c r="J2104" i="36"/>
  <c r="H2104" i="36"/>
  <c r="X2103" i="36"/>
  <c r="V2103" i="36"/>
  <c r="T2103" i="36"/>
  <c r="R2103" i="36"/>
  <c r="P2103" i="36"/>
  <c r="N2103" i="36"/>
  <c r="L2103" i="36"/>
  <c r="J2103" i="36"/>
  <c r="H2103" i="36"/>
  <c r="Y2099" i="36"/>
  <c r="X2099" i="36"/>
  <c r="W2099" i="36"/>
  <c r="V2099" i="36"/>
  <c r="U2099" i="36"/>
  <c r="T2099" i="36"/>
  <c r="S2099" i="36"/>
  <c r="R2099" i="36"/>
  <c r="Q2099" i="36"/>
  <c r="P2099" i="36"/>
  <c r="O2099" i="36"/>
  <c r="N2099" i="36"/>
  <c r="M2099" i="36"/>
  <c r="L2099" i="36"/>
  <c r="K2099" i="36"/>
  <c r="J2099" i="36"/>
  <c r="I2099" i="36"/>
  <c r="H2099" i="36"/>
  <c r="X2096" i="36"/>
  <c r="V2096" i="36"/>
  <c r="T2096" i="36"/>
  <c r="R2096" i="36"/>
  <c r="P2096" i="36"/>
  <c r="N2096" i="36"/>
  <c r="L2096" i="36"/>
  <c r="J2096" i="36"/>
  <c r="H2096" i="36"/>
  <c r="AK2095" i="36"/>
  <c r="X2095" i="36"/>
  <c r="V2095" i="36"/>
  <c r="T2095" i="36"/>
  <c r="R2095" i="36"/>
  <c r="P2095" i="36"/>
  <c r="N2095" i="36"/>
  <c r="L2095" i="36"/>
  <c r="J2095" i="36"/>
  <c r="H2095" i="36"/>
  <c r="AK2094" i="36"/>
  <c r="Y2091" i="36"/>
  <c r="X2091" i="36"/>
  <c r="W2091" i="36"/>
  <c r="V2091" i="36"/>
  <c r="U2091" i="36"/>
  <c r="T2091" i="36"/>
  <c r="S2091" i="36"/>
  <c r="R2091" i="36"/>
  <c r="Q2091" i="36"/>
  <c r="P2091" i="36"/>
  <c r="O2091" i="36"/>
  <c r="N2091" i="36"/>
  <c r="M2091" i="36"/>
  <c r="L2091" i="36"/>
  <c r="K2091" i="36"/>
  <c r="J2091" i="36"/>
  <c r="I2091" i="36"/>
  <c r="H2091" i="36"/>
  <c r="X2086" i="36"/>
  <c r="V2086" i="36"/>
  <c r="T2086" i="36"/>
  <c r="R2086" i="36"/>
  <c r="P2086" i="36"/>
  <c r="N2086" i="36"/>
  <c r="L2086" i="36"/>
  <c r="J2086" i="36"/>
  <c r="H2086" i="36"/>
  <c r="X2085" i="36"/>
  <c r="V2085" i="36"/>
  <c r="T2085" i="36"/>
  <c r="R2085" i="36"/>
  <c r="P2085" i="36"/>
  <c r="N2085" i="36"/>
  <c r="L2085" i="36"/>
  <c r="J2085" i="36"/>
  <c r="H2085" i="36"/>
  <c r="Y2081" i="36"/>
  <c r="X2081" i="36"/>
  <c r="W2081" i="36"/>
  <c r="V2081" i="36"/>
  <c r="U2081" i="36"/>
  <c r="T2081" i="36"/>
  <c r="S2081" i="36"/>
  <c r="R2081" i="36"/>
  <c r="Q2081" i="36"/>
  <c r="P2081" i="36"/>
  <c r="O2081" i="36"/>
  <c r="N2081" i="36"/>
  <c r="M2081" i="36"/>
  <c r="L2081" i="36"/>
  <c r="K2081" i="36"/>
  <c r="J2081" i="36"/>
  <c r="I2081" i="36"/>
  <c r="H2081" i="36"/>
  <c r="X2078" i="36"/>
  <c r="V2078" i="36"/>
  <c r="T2078" i="36"/>
  <c r="R2078" i="36"/>
  <c r="P2078" i="36"/>
  <c r="N2078" i="36"/>
  <c r="L2078" i="36"/>
  <c r="J2078" i="36"/>
  <c r="H2078" i="36"/>
  <c r="X2077" i="36"/>
  <c r="V2077" i="36"/>
  <c r="T2077" i="36"/>
  <c r="R2077" i="36"/>
  <c r="P2077" i="36"/>
  <c r="N2077" i="36"/>
  <c r="L2077" i="36"/>
  <c r="J2077" i="36"/>
  <c r="H2077" i="36"/>
  <c r="Y2073" i="36"/>
  <c r="X2073" i="36"/>
  <c r="W2073" i="36"/>
  <c r="V2073" i="36"/>
  <c r="U2073" i="36"/>
  <c r="T2073" i="36"/>
  <c r="S2073" i="36"/>
  <c r="R2073" i="36"/>
  <c r="Q2073" i="36"/>
  <c r="P2073" i="36"/>
  <c r="O2073" i="36"/>
  <c r="N2073" i="36"/>
  <c r="M2073" i="36"/>
  <c r="L2073" i="36"/>
  <c r="K2073" i="36"/>
  <c r="J2073" i="36"/>
  <c r="I2073" i="36"/>
  <c r="H2073" i="36"/>
  <c r="X2070" i="36"/>
  <c r="V2070" i="36"/>
  <c r="T2070" i="36"/>
  <c r="R2070" i="36"/>
  <c r="P2070" i="36"/>
  <c r="N2070" i="36"/>
  <c r="L2070" i="36"/>
  <c r="J2070" i="36"/>
  <c r="H2070" i="36"/>
  <c r="X2069" i="36"/>
  <c r="V2069" i="36"/>
  <c r="T2069" i="36"/>
  <c r="R2069" i="36"/>
  <c r="P2069" i="36"/>
  <c r="N2069" i="36"/>
  <c r="L2069" i="36"/>
  <c r="J2069" i="36"/>
  <c r="H2069" i="36"/>
  <c r="Y2065" i="36"/>
  <c r="X2065" i="36"/>
  <c r="W2065" i="36"/>
  <c r="V2065" i="36"/>
  <c r="U2065" i="36"/>
  <c r="T2065" i="36"/>
  <c r="S2065" i="36"/>
  <c r="R2065" i="36"/>
  <c r="Q2065" i="36"/>
  <c r="P2065" i="36"/>
  <c r="O2065" i="36"/>
  <c r="N2065" i="36"/>
  <c r="M2065" i="36"/>
  <c r="L2065" i="36"/>
  <c r="K2065" i="36"/>
  <c r="J2065" i="36"/>
  <c r="I2065" i="36"/>
  <c r="H2065" i="36"/>
  <c r="X2062" i="36"/>
  <c r="V2062" i="36"/>
  <c r="T2062" i="36"/>
  <c r="R2062" i="36"/>
  <c r="P2062" i="36"/>
  <c r="N2062" i="36"/>
  <c r="L2062" i="36"/>
  <c r="J2062" i="36"/>
  <c r="H2062" i="36"/>
  <c r="X2061" i="36"/>
  <c r="V2061" i="36"/>
  <c r="T2061" i="36"/>
  <c r="R2061" i="36"/>
  <c r="P2061" i="36"/>
  <c r="N2061" i="36"/>
  <c r="L2061" i="36"/>
  <c r="J2061" i="36"/>
  <c r="H2061" i="36"/>
  <c r="AK2059" i="36"/>
  <c r="Y2057" i="36"/>
  <c r="X2057" i="36"/>
  <c r="W2057" i="36"/>
  <c r="V2057" i="36"/>
  <c r="U2057" i="36"/>
  <c r="T2057" i="36"/>
  <c r="S2057" i="36"/>
  <c r="R2057" i="36"/>
  <c r="Q2057" i="36"/>
  <c r="P2057" i="36"/>
  <c r="O2057" i="36"/>
  <c r="N2057" i="36"/>
  <c r="M2057" i="36"/>
  <c r="L2057" i="36"/>
  <c r="K2057" i="36"/>
  <c r="J2057" i="36"/>
  <c r="I2057" i="36"/>
  <c r="H2057" i="36"/>
  <c r="X2054" i="36"/>
  <c r="V2054" i="36"/>
  <c r="T2054" i="36"/>
  <c r="R2054" i="36"/>
  <c r="P2054" i="36"/>
  <c r="N2054" i="36"/>
  <c r="L2054" i="36"/>
  <c r="J2054" i="36"/>
  <c r="H2054" i="36"/>
  <c r="X2053" i="36"/>
  <c r="V2053" i="36"/>
  <c r="T2053" i="36"/>
  <c r="R2053" i="36"/>
  <c r="P2053" i="36"/>
  <c r="N2053" i="36"/>
  <c r="L2053" i="36"/>
  <c r="J2053" i="36"/>
  <c r="H2053" i="36"/>
  <c r="AK2051" i="36"/>
  <c r="AK2052" i="36" s="1"/>
  <c r="AK2050" i="36"/>
  <c r="Y2049" i="36"/>
  <c r="X2049" i="36"/>
  <c r="W2049" i="36"/>
  <c r="V2049" i="36"/>
  <c r="U2049" i="36"/>
  <c r="T2049" i="36"/>
  <c r="S2049" i="36"/>
  <c r="R2049" i="36"/>
  <c r="Q2049" i="36"/>
  <c r="P2049" i="36"/>
  <c r="O2049" i="36"/>
  <c r="N2049" i="36"/>
  <c r="M2049" i="36"/>
  <c r="L2049" i="36"/>
  <c r="K2049" i="36"/>
  <c r="J2049" i="36"/>
  <c r="I2049" i="36"/>
  <c r="H2049" i="36"/>
  <c r="X2046" i="36"/>
  <c r="V2046" i="36"/>
  <c r="T2046" i="36"/>
  <c r="R2046" i="36"/>
  <c r="P2046" i="36"/>
  <c r="N2046" i="36"/>
  <c r="L2046" i="36"/>
  <c r="J2046" i="36"/>
  <c r="H2046" i="36"/>
  <c r="X2045" i="36"/>
  <c r="V2045" i="36"/>
  <c r="T2045" i="36"/>
  <c r="R2045" i="36"/>
  <c r="P2045" i="36"/>
  <c r="N2045" i="36"/>
  <c r="L2045" i="36"/>
  <c r="J2045" i="36"/>
  <c r="H2045" i="36"/>
  <c r="Y2041" i="36"/>
  <c r="X2041" i="36"/>
  <c r="W2041" i="36"/>
  <c r="V2041" i="36"/>
  <c r="U2041" i="36"/>
  <c r="T2041" i="36"/>
  <c r="S2041" i="36"/>
  <c r="R2041" i="36"/>
  <c r="Q2041" i="36"/>
  <c r="P2041" i="36"/>
  <c r="O2041" i="36"/>
  <c r="N2041" i="36"/>
  <c r="M2041" i="36"/>
  <c r="L2041" i="36"/>
  <c r="K2041" i="36"/>
  <c r="J2041" i="36"/>
  <c r="I2041" i="36"/>
  <c r="H2041" i="36"/>
  <c r="X2038" i="36"/>
  <c r="V2038" i="36"/>
  <c r="T2038" i="36"/>
  <c r="R2038" i="36"/>
  <c r="P2038" i="36"/>
  <c r="N2038" i="36"/>
  <c r="L2038" i="36"/>
  <c r="J2038" i="36"/>
  <c r="H2038" i="36"/>
  <c r="AK2037" i="36"/>
  <c r="X2037" i="36"/>
  <c r="V2037" i="36"/>
  <c r="T2037" i="36"/>
  <c r="R2037" i="36"/>
  <c r="P2037" i="36"/>
  <c r="N2037" i="36"/>
  <c r="L2037" i="36"/>
  <c r="J2037" i="36"/>
  <c r="H2037" i="36"/>
  <c r="AK2036" i="36"/>
  <c r="Y2033" i="36"/>
  <c r="X2033" i="36"/>
  <c r="W2033" i="36"/>
  <c r="V2033" i="36"/>
  <c r="U2033" i="36"/>
  <c r="T2033" i="36"/>
  <c r="S2033" i="36"/>
  <c r="R2033" i="36"/>
  <c r="Q2033" i="36"/>
  <c r="P2033" i="36"/>
  <c r="O2033" i="36"/>
  <c r="N2033" i="36"/>
  <c r="M2033" i="36"/>
  <c r="L2033" i="36"/>
  <c r="K2033" i="36"/>
  <c r="J2033" i="36"/>
  <c r="I2033" i="36"/>
  <c r="H2033" i="36"/>
  <c r="X2028" i="36"/>
  <c r="V2028" i="36"/>
  <c r="T2028" i="36"/>
  <c r="R2028" i="36"/>
  <c r="P2028" i="36"/>
  <c r="N2028" i="36"/>
  <c r="L2028" i="36"/>
  <c r="J2028" i="36"/>
  <c r="H2028" i="36"/>
  <c r="X2027" i="36"/>
  <c r="V2027" i="36"/>
  <c r="T2027" i="36"/>
  <c r="R2027" i="36"/>
  <c r="P2027" i="36"/>
  <c r="N2027" i="36"/>
  <c r="L2027" i="36"/>
  <c r="J2027" i="36"/>
  <c r="H2027" i="36"/>
  <c r="Y2023" i="36"/>
  <c r="X2023" i="36"/>
  <c r="W2023" i="36"/>
  <c r="V2023" i="36"/>
  <c r="U2023" i="36"/>
  <c r="T2023" i="36"/>
  <c r="S2023" i="36"/>
  <c r="R2023" i="36"/>
  <c r="Q2023" i="36"/>
  <c r="P2023" i="36"/>
  <c r="O2023" i="36"/>
  <c r="N2023" i="36"/>
  <c r="M2023" i="36"/>
  <c r="L2023" i="36"/>
  <c r="K2023" i="36"/>
  <c r="J2023" i="36"/>
  <c r="I2023" i="36"/>
  <c r="H2023" i="36"/>
  <c r="X2020" i="36"/>
  <c r="V2020" i="36"/>
  <c r="T2020" i="36"/>
  <c r="R2020" i="36"/>
  <c r="P2020" i="36"/>
  <c r="N2020" i="36"/>
  <c r="L2020" i="36"/>
  <c r="J2020" i="36"/>
  <c r="H2020" i="36"/>
  <c r="X2019" i="36"/>
  <c r="V2019" i="36"/>
  <c r="T2019" i="36"/>
  <c r="R2019" i="36"/>
  <c r="P2019" i="36"/>
  <c r="N2019" i="36"/>
  <c r="L2019" i="36"/>
  <c r="J2019" i="36"/>
  <c r="H2019" i="36"/>
  <c r="Y2015" i="36"/>
  <c r="X2015" i="36"/>
  <c r="W2015" i="36"/>
  <c r="V2015" i="36"/>
  <c r="U2015" i="36"/>
  <c r="T2015" i="36"/>
  <c r="S2015" i="36"/>
  <c r="R2015" i="36"/>
  <c r="Q2015" i="36"/>
  <c r="P2015" i="36"/>
  <c r="O2015" i="36"/>
  <c r="N2015" i="36"/>
  <c r="M2015" i="36"/>
  <c r="L2015" i="36"/>
  <c r="K2015" i="36"/>
  <c r="J2015" i="36"/>
  <c r="I2015" i="36"/>
  <c r="H2015" i="36"/>
  <c r="X2012" i="36"/>
  <c r="V2012" i="36"/>
  <c r="T2012" i="36"/>
  <c r="R2012" i="36"/>
  <c r="P2012" i="36"/>
  <c r="N2012" i="36"/>
  <c r="L2012" i="36"/>
  <c r="J2012" i="36"/>
  <c r="H2012" i="36"/>
  <c r="X2011" i="36"/>
  <c r="V2011" i="36"/>
  <c r="T2011" i="36"/>
  <c r="R2011" i="36"/>
  <c r="P2011" i="36"/>
  <c r="N2011" i="36"/>
  <c r="L2011" i="36"/>
  <c r="J2011" i="36"/>
  <c r="H2011" i="36"/>
  <c r="Y2007" i="36"/>
  <c r="X2007" i="36"/>
  <c r="W2007" i="36"/>
  <c r="V2007" i="36"/>
  <c r="U2007" i="36"/>
  <c r="T2007" i="36"/>
  <c r="S2007" i="36"/>
  <c r="R2007" i="36"/>
  <c r="Q2007" i="36"/>
  <c r="P2007" i="36"/>
  <c r="O2007" i="36"/>
  <c r="N2007" i="36"/>
  <c r="M2007" i="36"/>
  <c r="L2007" i="36"/>
  <c r="K2007" i="36"/>
  <c r="J2007" i="36"/>
  <c r="I2007" i="36"/>
  <c r="H2007" i="36"/>
  <c r="X2004" i="36"/>
  <c r="V2004" i="36"/>
  <c r="T2004" i="36"/>
  <c r="R2004" i="36"/>
  <c r="P2004" i="36"/>
  <c r="N2004" i="36"/>
  <c r="L2004" i="36"/>
  <c r="J2004" i="36"/>
  <c r="H2004" i="36"/>
  <c r="X2003" i="36"/>
  <c r="V2003" i="36"/>
  <c r="T2003" i="36"/>
  <c r="R2003" i="36"/>
  <c r="P2003" i="36"/>
  <c r="N2003" i="36"/>
  <c r="L2003" i="36"/>
  <c r="J2003" i="36"/>
  <c r="H2003" i="36"/>
  <c r="AK2001" i="36"/>
  <c r="Y1999" i="36"/>
  <c r="X1999" i="36"/>
  <c r="W1999" i="36"/>
  <c r="V1999" i="36"/>
  <c r="U1999" i="36"/>
  <c r="T1999" i="36"/>
  <c r="S1999" i="36"/>
  <c r="R1999" i="36"/>
  <c r="Q1999" i="36"/>
  <c r="P1999" i="36"/>
  <c r="O1999" i="36"/>
  <c r="N1999" i="36"/>
  <c r="M1999" i="36"/>
  <c r="L1999" i="36"/>
  <c r="K1999" i="36"/>
  <c r="J1999" i="36"/>
  <c r="I1999" i="36"/>
  <c r="H1999" i="36"/>
  <c r="X1996" i="36"/>
  <c r="V1996" i="36"/>
  <c r="T1996" i="36"/>
  <c r="R1996" i="36"/>
  <c r="P1996" i="36"/>
  <c r="N1996" i="36"/>
  <c r="L1996" i="36"/>
  <c r="J1996" i="36"/>
  <c r="H1996" i="36"/>
  <c r="X1995" i="36"/>
  <c r="V1995" i="36"/>
  <c r="T1995" i="36"/>
  <c r="R1995" i="36"/>
  <c r="P1995" i="36"/>
  <c r="N1995" i="36"/>
  <c r="L1995" i="36"/>
  <c r="J1995" i="36"/>
  <c r="H1995" i="36"/>
  <c r="AK1993" i="36"/>
  <c r="AK1992" i="36"/>
  <c r="Y1991" i="36"/>
  <c r="X1991" i="36"/>
  <c r="W1991" i="36"/>
  <c r="V1991" i="36"/>
  <c r="U1991" i="36"/>
  <c r="T1991" i="36"/>
  <c r="S1991" i="36"/>
  <c r="R1991" i="36"/>
  <c r="Q1991" i="36"/>
  <c r="P1991" i="36"/>
  <c r="O1991" i="36"/>
  <c r="N1991" i="36"/>
  <c r="M1991" i="36"/>
  <c r="L1991" i="36"/>
  <c r="K1991" i="36"/>
  <c r="J1991" i="36"/>
  <c r="I1991" i="36"/>
  <c r="H1991" i="36"/>
  <c r="X1988" i="36"/>
  <c r="V1988" i="36"/>
  <c r="T1988" i="36"/>
  <c r="R1988" i="36"/>
  <c r="P1988" i="36"/>
  <c r="N1988" i="36"/>
  <c r="L1988" i="36"/>
  <c r="J1988" i="36"/>
  <c r="H1988" i="36"/>
  <c r="X1987" i="36"/>
  <c r="V1987" i="36"/>
  <c r="T1987" i="36"/>
  <c r="R1987" i="36"/>
  <c r="P1987" i="36"/>
  <c r="N1987" i="36"/>
  <c r="L1987" i="36"/>
  <c r="J1987" i="36"/>
  <c r="H1987" i="36"/>
  <c r="Y1983" i="36"/>
  <c r="X1983" i="36"/>
  <c r="W1983" i="36"/>
  <c r="V1983" i="36"/>
  <c r="U1983" i="36"/>
  <c r="T1983" i="36"/>
  <c r="S1983" i="36"/>
  <c r="R1983" i="36"/>
  <c r="Q1983" i="36"/>
  <c r="P1983" i="36"/>
  <c r="O1983" i="36"/>
  <c r="N1983" i="36"/>
  <c r="M1983" i="36"/>
  <c r="L1983" i="36"/>
  <c r="K1983" i="36"/>
  <c r="J1983" i="36"/>
  <c r="I1983" i="36"/>
  <c r="H1983" i="36"/>
  <c r="X1980" i="36"/>
  <c r="V1980" i="36"/>
  <c r="T1980" i="36"/>
  <c r="R1980" i="36"/>
  <c r="P1980" i="36"/>
  <c r="N1980" i="36"/>
  <c r="L1980" i="36"/>
  <c r="J1980" i="36"/>
  <c r="H1980" i="36"/>
  <c r="AK1979" i="36"/>
  <c r="X1979" i="36"/>
  <c r="V1979" i="36"/>
  <c r="T1979" i="36"/>
  <c r="R1979" i="36"/>
  <c r="P1979" i="36"/>
  <c r="N1979" i="36"/>
  <c r="L1979" i="36"/>
  <c r="J1979" i="36"/>
  <c r="H1979" i="36"/>
  <c r="AK1978" i="36"/>
  <c r="Y1975" i="36"/>
  <c r="X1975" i="36"/>
  <c r="W1975" i="36"/>
  <c r="V1975" i="36"/>
  <c r="U1975" i="36"/>
  <c r="T1975" i="36"/>
  <c r="S1975" i="36"/>
  <c r="R1975" i="36"/>
  <c r="Q1975" i="36"/>
  <c r="P1975" i="36"/>
  <c r="O1975" i="36"/>
  <c r="N1975" i="36"/>
  <c r="M1975" i="36"/>
  <c r="L1975" i="36"/>
  <c r="K1975" i="36"/>
  <c r="J1975" i="36"/>
  <c r="I1975" i="36"/>
  <c r="H1975" i="36"/>
  <c r="X1962" i="36"/>
  <c r="V1962" i="36"/>
  <c r="T1962" i="36"/>
  <c r="R1962" i="36"/>
  <c r="P1962" i="36"/>
  <c r="N1962" i="36"/>
  <c r="L1962" i="36"/>
  <c r="J1962" i="36"/>
  <c r="H1962" i="36"/>
  <c r="X1961" i="36"/>
  <c r="V1961" i="36"/>
  <c r="T1961" i="36"/>
  <c r="R1961" i="36"/>
  <c r="P1961" i="36"/>
  <c r="N1961" i="36"/>
  <c r="L1961" i="36"/>
  <c r="J1961" i="36"/>
  <c r="H1961" i="36"/>
  <c r="Y1957" i="36"/>
  <c r="X1957" i="36"/>
  <c r="W1957" i="36"/>
  <c r="V1957" i="36"/>
  <c r="U1957" i="36"/>
  <c r="T1957" i="36"/>
  <c r="S1957" i="36"/>
  <c r="R1957" i="36"/>
  <c r="Q1957" i="36"/>
  <c r="P1957" i="36"/>
  <c r="O1957" i="36"/>
  <c r="N1957" i="36"/>
  <c r="M1957" i="36"/>
  <c r="L1957" i="36"/>
  <c r="K1957" i="36"/>
  <c r="J1957" i="36"/>
  <c r="I1957" i="36"/>
  <c r="H1957" i="36"/>
  <c r="X1954" i="36"/>
  <c r="V1954" i="36"/>
  <c r="T1954" i="36"/>
  <c r="R1954" i="36"/>
  <c r="P1954" i="36"/>
  <c r="N1954" i="36"/>
  <c r="L1954" i="36"/>
  <c r="J1954" i="36"/>
  <c r="H1954" i="36"/>
  <c r="X1953" i="36"/>
  <c r="V1953" i="36"/>
  <c r="T1953" i="36"/>
  <c r="R1953" i="36"/>
  <c r="P1953" i="36"/>
  <c r="N1953" i="36"/>
  <c r="L1953" i="36"/>
  <c r="J1953" i="36"/>
  <c r="H1953" i="36"/>
  <c r="Y1949" i="36"/>
  <c r="X1949" i="36"/>
  <c r="W1949" i="36"/>
  <c r="V1949" i="36"/>
  <c r="U1949" i="36"/>
  <c r="T1949" i="36"/>
  <c r="S1949" i="36"/>
  <c r="R1949" i="36"/>
  <c r="Q1949" i="36"/>
  <c r="P1949" i="36"/>
  <c r="O1949" i="36"/>
  <c r="N1949" i="36"/>
  <c r="M1949" i="36"/>
  <c r="L1949" i="36"/>
  <c r="K1949" i="36"/>
  <c r="J1949" i="36"/>
  <c r="I1949" i="36"/>
  <c r="H1949" i="36"/>
  <c r="X1946" i="36"/>
  <c r="V1946" i="36"/>
  <c r="T1946" i="36"/>
  <c r="R1946" i="36"/>
  <c r="P1946" i="36"/>
  <c r="N1946" i="36"/>
  <c r="L1946" i="36"/>
  <c r="J1946" i="36"/>
  <c r="H1946" i="36"/>
  <c r="X1945" i="36"/>
  <c r="V1945" i="36"/>
  <c r="T1945" i="36"/>
  <c r="R1945" i="36"/>
  <c r="P1945" i="36"/>
  <c r="N1945" i="36"/>
  <c r="L1945" i="36"/>
  <c r="J1945" i="36"/>
  <c r="H1945" i="36"/>
  <c r="AK1943" i="36"/>
  <c r="Y1941" i="36"/>
  <c r="X1941" i="36"/>
  <c r="W1941" i="36"/>
  <c r="V1941" i="36"/>
  <c r="U1941" i="36"/>
  <c r="T1941" i="36"/>
  <c r="S1941" i="36"/>
  <c r="R1941" i="36"/>
  <c r="Q1941" i="36"/>
  <c r="P1941" i="36"/>
  <c r="O1941" i="36"/>
  <c r="N1941" i="36"/>
  <c r="M1941" i="36"/>
  <c r="L1941" i="36"/>
  <c r="K1941" i="36"/>
  <c r="J1941" i="36"/>
  <c r="I1941" i="36"/>
  <c r="H1941" i="36"/>
  <c r="X1938" i="36"/>
  <c r="V1938" i="36"/>
  <c r="T1938" i="36"/>
  <c r="R1938" i="36"/>
  <c r="P1938" i="36"/>
  <c r="N1938" i="36"/>
  <c r="L1938" i="36"/>
  <c r="J1938" i="36"/>
  <c r="H1938" i="36"/>
  <c r="X1937" i="36"/>
  <c r="V1937" i="36"/>
  <c r="T1937" i="36"/>
  <c r="R1937" i="36"/>
  <c r="P1937" i="36"/>
  <c r="N1937" i="36"/>
  <c r="L1937" i="36"/>
  <c r="J1937" i="36"/>
  <c r="H1937" i="36"/>
  <c r="AK1935" i="36"/>
  <c r="AK1936" i="36" s="1"/>
  <c r="AK1934" i="36"/>
  <c r="Y1933" i="36"/>
  <c r="X1933" i="36"/>
  <c r="W1933" i="36"/>
  <c r="V1933" i="36"/>
  <c r="U1933" i="36"/>
  <c r="T1933" i="36"/>
  <c r="S1933" i="36"/>
  <c r="R1933" i="36"/>
  <c r="Q1933" i="36"/>
  <c r="P1933" i="36"/>
  <c r="O1933" i="36"/>
  <c r="N1933" i="36"/>
  <c r="M1933" i="36"/>
  <c r="L1933" i="36"/>
  <c r="K1933" i="36"/>
  <c r="J1933" i="36"/>
  <c r="I1933" i="36"/>
  <c r="H1933" i="36"/>
  <c r="X1930" i="36"/>
  <c r="V1930" i="36"/>
  <c r="T1930" i="36"/>
  <c r="R1930" i="36"/>
  <c r="P1930" i="36"/>
  <c r="N1930" i="36"/>
  <c r="L1930" i="36"/>
  <c r="J1930" i="36"/>
  <c r="H1930" i="36"/>
  <c r="X1929" i="36"/>
  <c r="V1929" i="36"/>
  <c r="T1929" i="36"/>
  <c r="R1929" i="36"/>
  <c r="P1929" i="36"/>
  <c r="N1929" i="36"/>
  <c r="L1929" i="36"/>
  <c r="J1929" i="36"/>
  <c r="H1929" i="36"/>
  <c r="Y1925" i="36"/>
  <c r="X1925" i="36"/>
  <c r="W1925" i="36"/>
  <c r="V1925" i="36"/>
  <c r="U1925" i="36"/>
  <c r="T1925" i="36"/>
  <c r="S1925" i="36"/>
  <c r="R1925" i="36"/>
  <c r="Q1925" i="36"/>
  <c r="P1925" i="36"/>
  <c r="O1925" i="36"/>
  <c r="N1925" i="36"/>
  <c r="M1925" i="36"/>
  <c r="L1925" i="36"/>
  <c r="K1925" i="36"/>
  <c r="J1925" i="36"/>
  <c r="I1925" i="36"/>
  <c r="H1925" i="36"/>
  <c r="X1922" i="36"/>
  <c r="V1922" i="36"/>
  <c r="T1922" i="36"/>
  <c r="R1922" i="36"/>
  <c r="P1922" i="36"/>
  <c r="N1922" i="36"/>
  <c r="L1922" i="36"/>
  <c r="J1922" i="36"/>
  <c r="H1922" i="36"/>
  <c r="AK1921" i="36"/>
  <c r="X1921" i="36"/>
  <c r="V1921" i="36"/>
  <c r="T1921" i="36"/>
  <c r="R1921" i="36"/>
  <c r="P1921" i="36"/>
  <c r="N1921" i="36"/>
  <c r="L1921" i="36"/>
  <c r="J1921" i="36"/>
  <c r="H1921" i="36"/>
  <c r="AK1920" i="36"/>
  <c r="Y1917" i="36"/>
  <c r="X1917" i="36"/>
  <c r="W1917" i="36"/>
  <c r="V1917" i="36"/>
  <c r="U1917" i="36"/>
  <c r="T1917" i="36"/>
  <c r="S1917" i="36"/>
  <c r="R1917" i="36"/>
  <c r="Q1917" i="36"/>
  <c r="P1917" i="36"/>
  <c r="O1917" i="36"/>
  <c r="N1917" i="36"/>
  <c r="M1917" i="36"/>
  <c r="L1917" i="36"/>
  <c r="K1917" i="36"/>
  <c r="J1917" i="36"/>
  <c r="I1917" i="36"/>
  <c r="H1917" i="36"/>
  <c r="X1904" i="36"/>
  <c r="V1904" i="36"/>
  <c r="T1904" i="36"/>
  <c r="R1904" i="36"/>
  <c r="P1904" i="36"/>
  <c r="N1904" i="36"/>
  <c r="L1904" i="36"/>
  <c r="J1904" i="36"/>
  <c r="H1904" i="36"/>
  <c r="X1903" i="36"/>
  <c r="V1903" i="36"/>
  <c r="T1903" i="36"/>
  <c r="R1903" i="36"/>
  <c r="P1903" i="36"/>
  <c r="N1903" i="36"/>
  <c r="L1903" i="36"/>
  <c r="J1903" i="36"/>
  <c r="H1903" i="36"/>
  <c r="Y1899" i="36"/>
  <c r="X1899" i="36"/>
  <c r="W1899" i="36"/>
  <c r="V1899" i="36"/>
  <c r="U1899" i="36"/>
  <c r="T1899" i="36"/>
  <c r="S1899" i="36"/>
  <c r="R1899" i="36"/>
  <c r="Q1899" i="36"/>
  <c r="P1899" i="36"/>
  <c r="O1899" i="36"/>
  <c r="N1899" i="36"/>
  <c r="M1899" i="36"/>
  <c r="L1899" i="36"/>
  <c r="K1899" i="36"/>
  <c r="J1899" i="36"/>
  <c r="I1899" i="36"/>
  <c r="H1899" i="36"/>
  <c r="X1896" i="36"/>
  <c r="V1896" i="36"/>
  <c r="T1896" i="36"/>
  <c r="R1896" i="36"/>
  <c r="P1896" i="36"/>
  <c r="N1896" i="36"/>
  <c r="L1896" i="36"/>
  <c r="J1896" i="36"/>
  <c r="H1896" i="36"/>
  <c r="X1895" i="36"/>
  <c r="V1895" i="36"/>
  <c r="T1895" i="36"/>
  <c r="R1895" i="36"/>
  <c r="P1895" i="36"/>
  <c r="N1895" i="36"/>
  <c r="L1895" i="36"/>
  <c r="J1895" i="36"/>
  <c r="H1895" i="36"/>
  <c r="Y1891" i="36"/>
  <c r="X1891" i="36"/>
  <c r="W1891" i="36"/>
  <c r="V1891" i="36"/>
  <c r="U1891" i="36"/>
  <c r="T1891" i="36"/>
  <c r="S1891" i="36"/>
  <c r="R1891" i="36"/>
  <c r="Q1891" i="36"/>
  <c r="P1891" i="36"/>
  <c r="O1891" i="36"/>
  <c r="N1891" i="36"/>
  <c r="M1891" i="36"/>
  <c r="L1891" i="36"/>
  <c r="K1891" i="36"/>
  <c r="J1891" i="36"/>
  <c r="I1891" i="36"/>
  <c r="H1891" i="36"/>
  <c r="X1888" i="36"/>
  <c r="V1888" i="36"/>
  <c r="T1888" i="36"/>
  <c r="R1888" i="36"/>
  <c r="P1888" i="36"/>
  <c r="N1888" i="36"/>
  <c r="L1888" i="36"/>
  <c r="J1888" i="36"/>
  <c r="H1888" i="36"/>
  <c r="X1887" i="36"/>
  <c r="V1887" i="36"/>
  <c r="T1887" i="36"/>
  <c r="R1887" i="36"/>
  <c r="P1887" i="36"/>
  <c r="N1887" i="36"/>
  <c r="L1887" i="36"/>
  <c r="J1887" i="36"/>
  <c r="H1887" i="36"/>
  <c r="AK1885" i="36"/>
  <c r="Y1883" i="36"/>
  <c r="X1883" i="36"/>
  <c r="W1883" i="36"/>
  <c r="V1883" i="36"/>
  <c r="U1883" i="36"/>
  <c r="T1883" i="36"/>
  <c r="S1883" i="36"/>
  <c r="R1883" i="36"/>
  <c r="Q1883" i="36"/>
  <c r="P1883" i="36"/>
  <c r="O1883" i="36"/>
  <c r="N1883" i="36"/>
  <c r="M1883" i="36"/>
  <c r="L1883" i="36"/>
  <c r="K1883" i="36"/>
  <c r="J1883" i="36"/>
  <c r="I1883" i="36"/>
  <c r="H1883" i="36"/>
  <c r="X1880" i="36"/>
  <c r="V1880" i="36"/>
  <c r="T1880" i="36"/>
  <c r="R1880" i="36"/>
  <c r="P1880" i="36"/>
  <c r="N1880" i="36"/>
  <c r="L1880" i="36"/>
  <c r="J1880" i="36"/>
  <c r="H1880" i="36"/>
  <c r="X1879" i="36"/>
  <c r="V1879" i="36"/>
  <c r="T1879" i="36"/>
  <c r="R1879" i="36"/>
  <c r="P1879" i="36"/>
  <c r="N1879" i="36"/>
  <c r="L1879" i="36"/>
  <c r="J1879" i="36"/>
  <c r="H1879" i="36"/>
  <c r="AK1877" i="36"/>
  <c r="AK1878" i="36" s="1"/>
  <c r="AK1876" i="36"/>
  <c r="Y1875" i="36"/>
  <c r="X1875" i="36"/>
  <c r="W1875" i="36"/>
  <c r="V1875" i="36"/>
  <c r="U1875" i="36"/>
  <c r="T1875" i="36"/>
  <c r="S1875" i="36"/>
  <c r="R1875" i="36"/>
  <c r="Q1875" i="36"/>
  <c r="P1875" i="36"/>
  <c r="O1875" i="36"/>
  <c r="N1875" i="36"/>
  <c r="M1875" i="36"/>
  <c r="L1875" i="36"/>
  <c r="K1875" i="36"/>
  <c r="J1875" i="36"/>
  <c r="I1875" i="36"/>
  <c r="H1875" i="36"/>
  <c r="X1872" i="36"/>
  <c r="V1872" i="36"/>
  <c r="T1872" i="36"/>
  <c r="R1872" i="36"/>
  <c r="P1872" i="36"/>
  <c r="N1872" i="36"/>
  <c r="L1872" i="36"/>
  <c r="J1872" i="36"/>
  <c r="H1872" i="36"/>
  <c r="X1871" i="36"/>
  <c r="V1871" i="36"/>
  <c r="T1871" i="36"/>
  <c r="R1871" i="36"/>
  <c r="P1871" i="36"/>
  <c r="N1871" i="36"/>
  <c r="L1871" i="36"/>
  <c r="J1871" i="36"/>
  <c r="H1871" i="36"/>
  <c r="Y1867" i="36"/>
  <c r="X1867" i="36"/>
  <c r="W1867" i="36"/>
  <c r="V1867" i="36"/>
  <c r="U1867" i="36"/>
  <c r="T1867" i="36"/>
  <c r="S1867" i="36"/>
  <c r="R1867" i="36"/>
  <c r="Q1867" i="36"/>
  <c r="P1867" i="36"/>
  <c r="O1867" i="36"/>
  <c r="N1867" i="36"/>
  <c r="M1867" i="36"/>
  <c r="L1867" i="36"/>
  <c r="K1867" i="36"/>
  <c r="J1867" i="36"/>
  <c r="I1867" i="36"/>
  <c r="H1867" i="36"/>
  <c r="X1864" i="36"/>
  <c r="V1864" i="36"/>
  <c r="T1864" i="36"/>
  <c r="R1864" i="36"/>
  <c r="P1864" i="36"/>
  <c r="N1864" i="36"/>
  <c r="L1864" i="36"/>
  <c r="J1864" i="36"/>
  <c r="H1864" i="36"/>
  <c r="AK1863" i="36"/>
  <c r="X1863" i="36"/>
  <c r="V1863" i="36"/>
  <c r="T1863" i="36"/>
  <c r="R1863" i="36"/>
  <c r="P1863" i="36"/>
  <c r="N1863" i="36"/>
  <c r="L1863" i="36"/>
  <c r="J1863" i="36"/>
  <c r="H1863" i="36"/>
  <c r="AK1862" i="36"/>
  <c r="Y1859" i="36"/>
  <c r="X1859" i="36"/>
  <c r="W1859" i="36"/>
  <c r="V1859" i="36"/>
  <c r="U1859" i="36"/>
  <c r="T1859" i="36"/>
  <c r="S1859" i="36"/>
  <c r="R1859" i="36"/>
  <c r="Q1859" i="36"/>
  <c r="P1859" i="36"/>
  <c r="O1859" i="36"/>
  <c r="N1859" i="36"/>
  <c r="M1859" i="36"/>
  <c r="L1859" i="36"/>
  <c r="K1859" i="36"/>
  <c r="J1859" i="36"/>
  <c r="I1859" i="36"/>
  <c r="H1859" i="36"/>
  <c r="X1846" i="36"/>
  <c r="V1846" i="36"/>
  <c r="T1846" i="36"/>
  <c r="R1846" i="36"/>
  <c r="P1846" i="36"/>
  <c r="N1846" i="36"/>
  <c r="L1846" i="36"/>
  <c r="J1846" i="36"/>
  <c r="H1846" i="36"/>
  <c r="X1845" i="36"/>
  <c r="V1845" i="36"/>
  <c r="T1845" i="36"/>
  <c r="R1845" i="36"/>
  <c r="P1845" i="36"/>
  <c r="N1845" i="36"/>
  <c r="L1845" i="36"/>
  <c r="J1845" i="36"/>
  <c r="H1845" i="36"/>
  <c r="Y1841" i="36"/>
  <c r="X1841" i="36"/>
  <c r="W1841" i="36"/>
  <c r="V1841" i="36"/>
  <c r="U1841" i="36"/>
  <c r="T1841" i="36"/>
  <c r="S1841" i="36"/>
  <c r="R1841" i="36"/>
  <c r="Q1841" i="36"/>
  <c r="P1841" i="36"/>
  <c r="O1841" i="36"/>
  <c r="N1841" i="36"/>
  <c r="M1841" i="36"/>
  <c r="L1841" i="36"/>
  <c r="K1841" i="36"/>
  <c r="J1841" i="36"/>
  <c r="I1841" i="36"/>
  <c r="H1841" i="36"/>
  <c r="X1838" i="36"/>
  <c r="V1838" i="36"/>
  <c r="T1838" i="36"/>
  <c r="R1838" i="36"/>
  <c r="P1838" i="36"/>
  <c r="N1838" i="36"/>
  <c r="L1838" i="36"/>
  <c r="J1838" i="36"/>
  <c r="H1838" i="36"/>
  <c r="X1837" i="36"/>
  <c r="V1837" i="36"/>
  <c r="T1837" i="36"/>
  <c r="R1837" i="36"/>
  <c r="P1837" i="36"/>
  <c r="N1837" i="36"/>
  <c r="L1837" i="36"/>
  <c r="J1837" i="36"/>
  <c r="H1837" i="36"/>
  <c r="Y1833" i="36"/>
  <c r="X1833" i="36"/>
  <c r="W1833" i="36"/>
  <c r="V1833" i="36"/>
  <c r="U1833" i="36"/>
  <c r="T1833" i="36"/>
  <c r="S1833" i="36"/>
  <c r="R1833" i="36"/>
  <c r="Q1833" i="36"/>
  <c r="P1833" i="36"/>
  <c r="O1833" i="36"/>
  <c r="N1833" i="36"/>
  <c r="M1833" i="36"/>
  <c r="L1833" i="36"/>
  <c r="K1833" i="36"/>
  <c r="J1833" i="36"/>
  <c r="I1833" i="36"/>
  <c r="H1833" i="36"/>
  <c r="X1830" i="36"/>
  <c r="V1830" i="36"/>
  <c r="T1830" i="36"/>
  <c r="R1830" i="36"/>
  <c r="P1830" i="36"/>
  <c r="N1830" i="36"/>
  <c r="L1830" i="36"/>
  <c r="J1830" i="36"/>
  <c r="H1830" i="36"/>
  <c r="X1829" i="36"/>
  <c r="V1829" i="36"/>
  <c r="T1829" i="36"/>
  <c r="R1829" i="36"/>
  <c r="P1829" i="36"/>
  <c r="N1829" i="36"/>
  <c r="L1829" i="36"/>
  <c r="J1829" i="36"/>
  <c r="H1829" i="36"/>
  <c r="AK1827" i="36"/>
  <c r="Y1825" i="36"/>
  <c r="X1825" i="36"/>
  <c r="W1825" i="36"/>
  <c r="V1825" i="36"/>
  <c r="U1825" i="36"/>
  <c r="T1825" i="36"/>
  <c r="S1825" i="36"/>
  <c r="R1825" i="36"/>
  <c r="Q1825" i="36"/>
  <c r="P1825" i="36"/>
  <c r="O1825" i="36"/>
  <c r="N1825" i="36"/>
  <c r="M1825" i="36"/>
  <c r="L1825" i="36"/>
  <c r="K1825" i="36"/>
  <c r="J1825" i="36"/>
  <c r="I1825" i="36"/>
  <c r="H1825" i="36"/>
  <c r="X1822" i="36"/>
  <c r="V1822" i="36"/>
  <c r="T1822" i="36"/>
  <c r="R1822" i="36"/>
  <c r="P1822" i="36"/>
  <c r="N1822" i="36"/>
  <c r="L1822" i="36"/>
  <c r="J1822" i="36"/>
  <c r="H1822" i="36"/>
  <c r="X1821" i="36"/>
  <c r="V1821" i="36"/>
  <c r="T1821" i="36"/>
  <c r="R1821" i="36"/>
  <c r="P1821" i="36"/>
  <c r="N1821" i="36"/>
  <c r="L1821" i="36"/>
  <c r="J1821" i="36"/>
  <c r="H1821" i="36"/>
  <c r="AK1819" i="36"/>
  <c r="AK1820" i="36" s="1"/>
  <c r="AK1818" i="36"/>
  <c r="Y1817" i="36"/>
  <c r="X1817" i="36"/>
  <c r="W1817" i="36"/>
  <c r="V1817" i="36"/>
  <c r="U1817" i="36"/>
  <c r="T1817" i="36"/>
  <c r="S1817" i="36"/>
  <c r="R1817" i="36"/>
  <c r="Q1817" i="36"/>
  <c r="P1817" i="36"/>
  <c r="O1817" i="36"/>
  <c r="N1817" i="36"/>
  <c r="M1817" i="36"/>
  <c r="L1817" i="36"/>
  <c r="K1817" i="36"/>
  <c r="J1817" i="36"/>
  <c r="I1817" i="36"/>
  <c r="H1817" i="36"/>
  <c r="X1814" i="36"/>
  <c r="V1814" i="36"/>
  <c r="T1814" i="36"/>
  <c r="R1814" i="36"/>
  <c r="P1814" i="36"/>
  <c r="N1814" i="36"/>
  <c r="L1814" i="36"/>
  <c r="J1814" i="36"/>
  <c r="H1814" i="36"/>
  <c r="X1813" i="36"/>
  <c r="V1813" i="36"/>
  <c r="T1813" i="36"/>
  <c r="R1813" i="36"/>
  <c r="P1813" i="36"/>
  <c r="N1813" i="36"/>
  <c r="L1813" i="36"/>
  <c r="J1813" i="36"/>
  <c r="H1813" i="36"/>
  <c r="Y1809" i="36"/>
  <c r="X1809" i="36"/>
  <c r="W1809" i="36"/>
  <c r="V1809" i="36"/>
  <c r="U1809" i="36"/>
  <c r="T1809" i="36"/>
  <c r="S1809" i="36"/>
  <c r="R1809" i="36"/>
  <c r="Q1809" i="36"/>
  <c r="P1809" i="36"/>
  <c r="O1809" i="36"/>
  <c r="N1809" i="36"/>
  <c r="M1809" i="36"/>
  <c r="L1809" i="36"/>
  <c r="K1809" i="36"/>
  <c r="J1809" i="36"/>
  <c r="I1809" i="36"/>
  <c r="H1809" i="36"/>
  <c r="X1806" i="36"/>
  <c r="V1806" i="36"/>
  <c r="T1806" i="36"/>
  <c r="R1806" i="36"/>
  <c r="P1806" i="36"/>
  <c r="N1806" i="36"/>
  <c r="L1806" i="36"/>
  <c r="J1806" i="36"/>
  <c r="H1806" i="36"/>
  <c r="AK1805" i="36"/>
  <c r="X1805" i="36"/>
  <c r="V1805" i="36"/>
  <c r="T1805" i="36"/>
  <c r="R1805" i="36"/>
  <c r="P1805" i="36"/>
  <c r="N1805" i="36"/>
  <c r="L1805" i="36"/>
  <c r="J1805" i="36"/>
  <c r="H1805" i="36"/>
  <c r="AK1804" i="36"/>
  <c r="Y1801" i="36"/>
  <c r="X1801" i="36"/>
  <c r="W1801" i="36"/>
  <c r="V1801" i="36"/>
  <c r="U1801" i="36"/>
  <c r="T1801" i="36"/>
  <c r="S1801" i="36"/>
  <c r="R1801" i="36"/>
  <c r="Q1801" i="36"/>
  <c r="P1801" i="36"/>
  <c r="O1801" i="36"/>
  <c r="N1801" i="36"/>
  <c r="M1801" i="36"/>
  <c r="L1801" i="36"/>
  <c r="K1801" i="36"/>
  <c r="J1801" i="36"/>
  <c r="I1801" i="36"/>
  <c r="H1801" i="36"/>
  <c r="X1788" i="36"/>
  <c r="V1788" i="36"/>
  <c r="T1788" i="36"/>
  <c r="R1788" i="36"/>
  <c r="P1788" i="36"/>
  <c r="N1788" i="36"/>
  <c r="L1788" i="36"/>
  <c r="J1788" i="36"/>
  <c r="H1788" i="36"/>
  <c r="X1787" i="36"/>
  <c r="V1787" i="36"/>
  <c r="T1787" i="36"/>
  <c r="R1787" i="36"/>
  <c r="P1787" i="36"/>
  <c r="N1787" i="36"/>
  <c r="L1787" i="36"/>
  <c r="J1787" i="36"/>
  <c r="H1787" i="36"/>
  <c r="Y1783" i="36"/>
  <c r="X1783" i="36"/>
  <c r="W1783" i="36"/>
  <c r="V1783" i="36"/>
  <c r="U1783" i="36"/>
  <c r="T1783" i="36"/>
  <c r="S1783" i="36"/>
  <c r="R1783" i="36"/>
  <c r="Q1783" i="36"/>
  <c r="P1783" i="36"/>
  <c r="O1783" i="36"/>
  <c r="N1783" i="36"/>
  <c r="M1783" i="36"/>
  <c r="L1783" i="36"/>
  <c r="K1783" i="36"/>
  <c r="J1783" i="36"/>
  <c r="I1783" i="36"/>
  <c r="H1783" i="36"/>
  <c r="X1780" i="36"/>
  <c r="V1780" i="36"/>
  <c r="T1780" i="36"/>
  <c r="R1780" i="36"/>
  <c r="P1780" i="36"/>
  <c r="N1780" i="36"/>
  <c r="L1780" i="36"/>
  <c r="J1780" i="36"/>
  <c r="H1780" i="36"/>
  <c r="X1779" i="36"/>
  <c r="V1779" i="36"/>
  <c r="T1779" i="36"/>
  <c r="R1779" i="36"/>
  <c r="P1779" i="36"/>
  <c r="N1779" i="36"/>
  <c r="L1779" i="36"/>
  <c r="J1779" i="36"/>
  <c r="H1779" i="36"/>
  <c r="Y1775" i="36"/>
  <c r="X1775" i="36"/>
  <c r="W1775" i="36"/>
  <c r="V1775" i="36"/>
  <c r="U1775" i="36"/>
  <c r="T1775" i="36"/>
  <c r="S1775" i="36"/>
  <c r="R1775" i="36"/>
  <c r="Q1775" i="36"/>
  <c r="P1775" i="36"/>
  <c r="O1775" i="36"/>
  <c r="N1775" i="36"/>
  <c r="M1775" i="36"/>
  <c r="L1775" i="36"/>
  <c r="K1775" i="36"/>
  <c r="J1775" i="36"/>
  <c r="I1775" i="36"/>
  <c r="H1775" i="36"/>
  <c r="X1772" i="36"/>
  <c r="V1772" i="36"/>
  <c r="T1772" i="36"/>
  <c r="R1772" i="36"/>
  <c r="P1772" i="36"/>
  <c r="N1772" i="36"/>
  <c r="L1772" i="36"/>
  <c r="J1772" i="36"/>
  <c r="H1772" i="36"/>
  <c r="X1771" i="36"/>
  <c r="V1771" i="36"/>
  <c r="T1771" i="36"/>
  <c r="R1771" i="36"/>
  <c r="P1771" i="36"/>
  <c r="N1771" i="36"/>
  <c r="L1771" i="36"/>
  <c r="J1771" i="36"/>
  <c r="H1771" i="36"/>
  <c r="AK1769" i="36"/>
  <c r="Y1767" i="36"/>
  <c r="X1767" i="36"/>
  <c r="W1767" i="36"/>
  <c r="V1767" i="36"/>
  <c r="U1767" i="36"/>
  <c r="T1767" i="36"/>
  <c r="S1767" i="36"/>
  <c r="R1767" i="36"/>
  <c r="Q1767" i="36"/>
  <c r="P1767" i="36"/>
  <c r="O1767" i="36"/>
  <c r="N1767" i="36"/>
  <c r="M1767" i="36"/>
  <c r="L1767" i="36"/>
  <c r="K1767" i="36"/>
  <c r="J1767" i="36"/>
  <c r="I1767" i="36"/>
  <c r="H1767" i="36"/>
  <c r="X1764" i="36"/>
  <c r="V1764" i="36"/>
  <c r="T1764" i="36"/>
  <c r="R1764" i="36"/>
  <c r="P1764" i="36"/>
  <c r="N1764" i="36"/>
  <c r="L1764" i="36"/>
  <c r="J1764" i="36"/>
  <c r="H1764" i="36"/>
  <c r="X1763" i="36"/>
  <c r="V1763" i="36"/>
  <c r="T1763" i="36"/>
  <c r="R1763" i="36"/>
  <c r="P1763" i="36"/>
  <c r="N1763" i="36"/>
  <c r="L1763" i="36"/>
  <c r="J1763" i="36"/>
  <c r="H1763" i="36"/>
  <c r="AK1761" i="36"/>
  <c r="AK1760" i="36"/>
  <c r="Y1759" i="36"/>
  <c r="X1759" i="36"/>
  <c r="W1759" i="36"/>
  <c r="V1759" i="36"/>
  <c r="U1759" i="36"/>
  <c r="T1759" i="36"/>
  <c r="S1759" i="36"/>
  <c r="R1759" i="36"/>
  <c r="Q1759" i="36"/>
  <c r="P1759" i="36"/>
  <c r="O1759" i="36"/>
  <c r="N1759" i="36"/>
  <c r="M1759" i="36"/>
  <c r="L1759" i="36"/>
  <c r="K1759" i="36"/>
  <c r="J1759" i="36"/>
  <c r="I1759" i="36"/>
  <c r="H1759" i="36"/>
  <c r="X1756" i="36"/>
  <c r="V1756" i="36"/>
  <c r="T1756" i="36"/>
  <c r="R1756" i="36"/>
  <c r="P1756" i="36"/>
  <c r="N1756" i="36"/>
  <c r="L1756" i="36"/>
  <c r="J1756" i="36"/>
  <c r="H1756" i="36"/>
  <c r="X1755" i="36"/>
  <c r="V1755" i="36"/>
  <c r="T1755" i="36"/>
  <c r="R1755" i="36"/>
  <c r="P1755" i="36"/>
  <c r="N1755" i="36"/>
  <c r="L1755" i="36"/>
  <c r="J1755" i="36"/>
  <c r="H1755" i="36"/>
  <c r="Y1751" i="36"/>
  <c r="X1751" i="36"/>
  <c r="W1751" i="36"/>
  <c r="V1751" i="36"/>
  <c r="U1751" i="36"/>
  <c r="T1751" i="36"/>
  <c r="S1751" i="36"/>
  <c r="R1751" i="36"/>
  <c r="Q1751" i="36"/>
  <c r="P1751" i="36"/>
  <c r="O1751" i="36"/>
  <c r="N1751" i="36"/>
  <c r="M1751" i="36"/>
  <c r="L1751" i="36"/>
  <c r="K1751" i="36"/>
  <c r="J1751" i="36"/>
  <c r="I1751" i="36"/>
  <c r="H1751" i="36"/>
  <c r="X1748" i="36"/>
  <c r="V1748" i="36"/>
  <c r="T1748" i="36"/>
  <c r="R1748" i="36"/>
  <c r="P1748" i="36"/>
  <c r="N1748" i="36"/>
  <c r="L1748" i="36"/>
  <c r="J1748" i="36"/>
  <c r="H1748" i="36"/>
  <c r="AK1747" i="36"/>
  <c r="X1747" i="36"/>
  <c r="V1747" i="36"/>
  <c r="T1747" i="36"/>
  <c r="R1747" i="36"/>
  <c r="P1747" i="36"/>
  <c r="N1747" i="36"/>
  <c r="L1747" i="36"/>
  <c r="J1747" i="36"/>
  <c r="H1747" i="36"/>
  <c r="AK1746" i="36"/>
  <c r="Y1743" i="36"/>
  <c r="X1743" i="36"/>
  <c r="W1743" i="36"/>
  <c r="V1743" i="36"/>
  <c r="U1743" i="36"/>
  <c r="T1743" i="36"/>
  <c r="S1743" i="36"/>
  <c r="R1743" i="36"/>
  <c r="Q1743" i="36"/>
  <c r="P1743" i="36"/>
  <c r="O1743" i="36"/>
  <c r="N1743" i="36"/>
  <c r="M1743" i="36"/>
  <c r="L1743" i="36"/>
  <c r="K1743" i="36"/>
  <c r="J1743" i="36"/>
  <c r="I1743" i="36"/>
  <c r="H1743" i="36"/>
  <c r="X1730" i="36"/>
  <c r="V1730" i="36"/>
  <c r="T1730" i="36"/>
  <c r="R1730" i="36"/>
  <c r="P1730" i="36"/>
  <c r="N1730" i="36"/>
  <c r="L1730" i="36"/>
  <c r="J1730" i="36"/>
  <c r="H1730" i="36"/>
  <c r="X1729" i="36"/>
  <c r="V1729" i="36"/>
  <c r="T1729" i="36"/>
  <c r="R1729" i="36"/>
  <c r="P1729" i="36"/>
  <c r="N1729" i="36"/>
  <c r="L1729" i="36"/>
  <c r="J1729" i="36"/>
  <c r="H1729" i="36"/>
  <c r="Y1725" i="36"/>
  <c r="X1725" i="36"/>
  <c r="W1725" i="36"/>
  <c r="V1725" i="36"/>
  <c r="U1725" i="36"/>
  <c r="T1725" i="36"/>
  <c r="S1725" i="36"/>
  <c r="R1725" i="36"/>
  <c r="Q1725" i="36"/>
  <c r="P1725" i="36"/>
  <c r="O1725" i="36"/>
  <c r="N1725" i="36"/>
  <c r="M1725" i="36"/>
  <c r="L1725" i="36"/>
  <c r="K1725" i="36"/>
  <c r="J1725" i="36"/>
  <c r="I1725" i="36"/>
  <c r="H1725" i="36"/>
  <c r="X1722" i="36"/>
  <c r="V1722" i="36"/>
  <c r="T1722" i="36"/>
  <c r="R1722" i="36"/>
  <c r="P1722" i="36"/>
  <c r="N1722" i="36"/>
  <c r="L1722" i="36"/>
  <c r="J1722" i="36"/>
  <c r="H1722" i="36"/>
  <c r="X1721" i="36"/>
  <c r="V1721" i="36"/>
  <c r="T1721" i="36"/>
  <c r="R1721" i="36"/>
  <c r="P1721" i="36"/>
  <c r="N1721" i="36"/>
  <c r="L1721" i="36"/>
  <c r="J1721" i="36"/>
  <c r="H1721" i="36"/>
  <c r="Y1717" i="36"/>
  <c r="X1717" i="36"/>
  <c r="W1717" i="36"/>
  <c r="V1717" i="36"/>
  <c r="U1717" i="36"/>
  <c r="T1717" i="36"/>
  <c r="S1717" i="36"/>
  <c r="R1717" i="36"/>
  <c r="Q1717" i="36"/>
  <c r="P1717" i="36"/>
  <c r="O1717" i="36"/>
  <c r="N1717" i="36"/>
  <c r="M1717" i="36"/>
  <c r="L1717" i="36"/>
  <c r="K1717" i="36"/>
  <c r="J1717" i="36"/>
  <c r="I1717" i="36"/>
  <c r="H1717" i="36"/>
  <c r="X1714" i="36"/>
  <c r="V1714" i="36"/>
  <c r="T1714" i="36"/>
  <c r="R1714" i="36"/>
  <c r="P1714" i="36"/>
  <c r="N1714" i="36"/>
  <c r="L1714" i="36"/>
  <c r="J1714" i="36"/>
  <c r="H1714" i="36"/>
  <c r="X1713" i="36"/>
  <c r="V1713" i="36"/>
  <c r="T1713" i="36"/>
  <c r="R1713" i="36"/>
  <c r="P1713" i="36"/>
  <c r="N1713" i="36"/>
  <c r="L1713" i="36"/>
  <c r="J1713" i="36"/>
  <c r="H1713" i="36"/>
  <c r="AK1711" i="36"/>
  <c r="Y1709" i="36"/>
  <c r="X1709" i="36"/>
  <c r="W1709" i="36"/>
  <c r="V1709" i="36"/>
  <c r="U1709" i="36"/>
  <c r="T1709" i="36"/>
  <c r="S1709" i="36"/>
  <c r="R1709" i="36"/>
  <c r="Q1709" i="36"/>
  <c r="P1709" i="36"/>
  <c r="O1709" i="36"/>
  <c r="N1709" i="36"/>
  <c r="M1709" i="36"/>
  <c r="L1709" i="36"/>
  <c r="K1709" i="36"/>
  <c r="J1709" i="36"/>
  <c r="I1709" i="36"/>
  <c r="H1709" i="36"/>
  <c r="X1706" i="36"/>
  <c r="V1706" i="36"/>
  <c r="T1706" i="36"/>
  <c r="R1706" i="36"/>
  <c r="P1706" i="36"/>
  <c r="N1706" i="36"/>
  <c r="L1706" i="36"/>
  <c r="J1706" i="36"/>
  <c r="H1706" i="36"/>
  <c r="X1705" i="36"/>
  <c r="V1705" i="36"/>
  <c r="T1705" i="36"/>
  <c r="R1705" i="36"/>
  <c r="P1705" i="36"/>
  <c r="N1705" i="36"/>
  <c r="L1705" i="36"/>
  <c r="J1705" i="36"/>
  <c r="H1705" i="36"/>
  <c r="AK1703" i="36"/>
  <c r="AK1704" i="36" s="1"/>
  <c r="AK1702" i="36"/>
  <c r="Y1701" i="36"/>
  <c r="X1701" i="36"/>
  <c r="W1701" i="36"/>
  <c r="V1701" i="36"/>
  <c r="U1701" i="36"/>
  <c r="T1701" i="36"/>
  <c r="S1701" i="36"/>
  <c r="R1701" i="36"/>
  <c r="Q1701" i="36"/>
  <c r="P1701" i="36"/>
  <c r="O1701" i="36"/>
  <c r="N1701" i="36"/>
  <c r="M1701" i="36"/>
  <c r="L1701" i="36"/>
  <c r="K1701" i="36"/>
  <c r="J1701" i="36"/>
  <c r="I1701" i="36"/>
  <c r="H1701" i="36"/>
  <c r="X1698" i="36"/>
  <c r="V1698" i="36"/>
  <c r="T1698" i="36"/>
  <c r="R1698" i="36"/>
  <c r="P1698" i="36"/>
  <c r="N1698" i="36"/>
  <c r="L1698" i="36"/>
  <c r="J1698" i="36"/>
  <c r="H1698" i="36"/>
  <c r="X1697" i="36"/>
  <c r="V1697" i="36"/>
  <c r="T1697" i="36"/>
  <c r="R1697" i="36"/>
  <c r="P1697" i="36"/>
  <c r="N1697" i="36"/>
  <c r="L1697" i="36"/>
  <c r="J1697" i="36"/>
  <c r="H1697" i="36"/>
  <c r="Y1693" i="36"/>
  <c r="X1693" i="36"/>
  <c r="W1693" i="36"/>
  <c r="V1693" i="36"/>
  <c r="U1693" i="36"/>
  <c r="T1693" i="36"/>
  <c r="S1693" i="36"/>
  <c r="R1693" i="36"/>
  <c r="Q1693" i="36"/>
  <c r="P1693" i="36"/>
  <c r="O1693" i="36"/>
  <c r="N1693" i="36"/>
  <c r="M1693" i="36"/>
  <c r="L1693" i="36"/>
  <c r="K1693" i="36"/>
  <c r="J1693" i="36"/>
  <c r="I1693" i="36"/>
  <c r="H1693" i="36"/>
  <c r="X1690" i="36"/>
  <c r="V1690" i="36"/>
  <c r="T1690" i="36"/>
  <c r="R1690" i="36"/>
  <c r="P1690" i="36"/>
  <c r="N1690" i="36"/>
  <c r="L1690" i="36"/>
  <c r="J1690" i="36"/>
  <c r="H1690" i="36"/>
  <c r="AK1689" i="36"/>
  <c r="X1689" i="36"/>
  <c r="V1689" i="36"/>
  <c r="T1689" i="36"/>
  <c r="R1689" i="36"/>
  <c r="P1689" i="36"/>
  <c r="N1689" i="36"/>
  <c r="L1689" i="36"/>
  <c r="J1689" i="36"/>
  <c r="H1689" i="36"/>
  <c r="AK1688" i="36"/>
  <c r="Y1685" i="36"/>
  <c r="X1685" i="36"/>
  <c r="W1685" i="36"/>
  <c r="V1685" i="36"/>
  <c r="U1685" i="36"/>
  <c r="T1685" i="36"/>
  <c r="S1685" i="36"/>
  <c r="R1685" i="36"/>
  <c r="Q1685" i="36"/>
  <c r="P1685" i="36"/>
  <c r="O1685" i="36"/>
  <c r="N1685" i="36"/>
  <c r="M1685" i="36"/>
  <c r="L1685" i="36"/>
  <c r="K1685" i="36"/>
  <c r="J1685" i="36"/>
  <c r="I1685" i="36"/>
  <c r="H1685" i="36"/>
  <c r="X1672" i="36"/>
  <c r="V1672" i="36"/>
  <c r="T1672" i="36"/>
  <c r="R1672" i="36"/>
  <c r="P1672" i="36"/>
  <c r="N1672" i="36"/>
  <c r="L1672" i="36"/>
  <c r="J1672" i="36"/>
  <c r="H1672" i="36"/>
  <c r="X1671" i="36"/>
  <c r="V1671" i="36"/>
  <c r="T1671" i="36"/>
  <c r="R1671" i="36"/>
  <c r="P1671" i="36"/>
  <c r="N1671" i="36"/>
  <c r="L1671" i="36"/>
  <c r="J1671" i="36"/>
  <c r="H1671" i="36"/>
  <c r="Y1667" i="36"/>
  <c r="X1667" i="36"/>
  <c r="W1667" i="36"/>
  <c r="V1667" i="36"/>
  <c r="U1667" i="36"/>
  <c r="T1667" i="36"/>
  <c r="S1667" i="36"/>
  <c r="R1667" i="36"/>
  <c r="Q1667" i="36"/>
  <c r="P1667" i="36"/>
  <c r="O1667" i="36"/>
  <c r="N1667" i="36"/>
  <c r="M1667" i="36"/>
  <c r="L1667" i="36"/>
  <c r="K1667" i="36"/>
  <c r="J1667" i="36"/>
  <c r="I1667" i="36"/>
  <c r="H1667" i="36"/>
  <c r="X1664" i="36"/>
  <c r="V1664" i="36"/>
  <c r="T1664" i="36"/>
  <c r="R1664" i="36"/>
  <c r="P1664" i="36"/>
  <c r="N1664" i="36"/>
  <c r="L1664" i="36"/>
  <c r="J1664" i="36"/>
  <c r="H1664" i="36"/>
  <c r="X1663" i="36"/>
  <c r="V1663" i="36"/>
  <c r="T1663" i="36"/>
  <c r="R1663" i="36"/>
  <c r="P1663" i="36"/>
  <c r="N1663" i="36"/>
  <c r="L1663" i="36"/>
  <c r="J1663" i="36"/>
  <c r="H1663" i="36"/>
  <c r="Y1659" i="36"/>
  <c r="X1659" i="36"/>
  <c r="W1659" i="36"/>
  <c r="V1659" i="36"/>
  <c r="U1659" i="36"/>
  <c r="T1659" i="36"/>
  <c r="S1659" i="36"/>
  <c r="R1659" i="36"/>
  <c r="Q1659" i="36"/>
  <c r="P1659" i="36"/>
  <c r="O1659" i="36"/>
  <c r="N1659" i="36"/>
  <c r="M1659" i="36"/>
  <c r="L1659" i="36"/>
  <c r="K1659" i="36"/>
  <c r="J1659" i="36"/>
  <c r="I1659" i="36"/>
  <c r="H1659" i="36"/>
  <c r="X1656" i="36"/>
  <c r="V1656" i="36"/>
  <c r="T1656" i="36"/>
  <c r="R1656" i="36"/>
  <c r="P1656" i="36"/>
  <c r="N1656" i="36"/>
  <c r="L1656" i="36"/>
  <c r="J1656" i="36"/>
  <c r="H1656" i="36"/>
  <c r="X1655" i="36"/>
  <c r="V1655" i="36"/>
  <c r="T1655" i="36"/>
  <c r="R1655" i="36"/>
  <c r="P1655" i="36"/>
  <c r="N1655" i="36"/>
  <c r="L1655" i="36"/>
  <c r="J1655" i="36"/>
  <c r="H1655" i="36"/>
  <c r="AK1653" i="36"/>
  <c r="Y1651" i="36"/>
  <c r="X1651" i="36"/>
  <c r="W1651" i="36"/>
  <c r="V1651" i="36"/>
  <c r="U1651" i="36"/>
  <c r="T1651" i="36"/>
  <c r="S1651" i="36"/>
  <c r="R1651" i="36"/>
  <c r="Q1651" i="36"/>
  <c r="P1651" i="36"/>
  <c r="O1651" i="36"/>
  <c r="N1651" i="36"/>
  <c r="M1651" i="36"/>
  <c r="L1651" i="36"/>
  <c r="K1651" i="36"/>
  <c r="J1651" i="36"/>
  <c r="I1651" i="36"/>
  <c r="H1651" i="36"/>
  <c r="X1648" i="36"/>
  <c r="V1648" i="36"/>
  <c r="T1648" i="36"/>
  <c r="R1648" i="36"/>
  <c r="P1648" i="36"/>
  <c r="N1648" i="36"/>
  <c r="L1648" i="36"/>
  <c r="J1648" i="36"/>
  <c r="H1648" i="36"/>
  <c r="X1647" i="36"/>
  <c r="V1647" i="36"/>
  <c r="T1647" i="36"/>
  <c r="R1647" i="36"/>
  <c r="P1647" i="36"/>
  <c r="N1647" i="36"/>
  <c r="L1647" i="36"/>
  <c r="J1647" i="36"/>
  <c r="H1647" i="36"/>
  <c r="AK1645" i="36"/>
  <c r="AK1646" i="36" s="1"/>
  <c r="AK1644" i="36"/>
  <c r="Y1643" i="36"/>
  <c r="X1643" i="36"/>
  <c r="W1643" i="36"/>
  <c r="V1643" i="36"/>
  <c r="U1643" i="36"/>
  <c r="T1643" i="36"/>
  <c r="S1643" i="36"/>
  <c r="R1643" i="36"/>
  <c r="Q1643" i="36"/>
  <c r="P1643" i="36"/>
  <c r="O1643" i="36"/>
  <c r="N1643" i="36"/>
  <c r="M1643" i="36"/>
  <c r="L1643" i="36"/>
  <c r="K1643" i="36"/>
  <c r="J1643" i="36"/>
  <c r="I1643" i="36"/>
  <c r="H1643" i="36"/>
  <c r="X1640" i="36"/>
  <c r="V1640" i="36"/>
  <c r="T1640" i="36"/>
  <c r="R1640" i="36"/>
  <c r="P1640" i="36"/>
  <c r="N1640" i="36"/>
  <c r="L1640" i="36"/>
  <c r="J1640" i="36"/>
  <c r="H1640" i="36"/>
  <c r="X1639" i="36"/>
  <c r="V1639" i="36"/>
  <c r="T1639" i="36"/>
  <c r="R1639" i="36"/>
  <c r="P1639" i="36"/>
  <c r="N1639" i="36"/>
  <c r="L1639" i="36"/>
  <c r="J1639" i="36"/>
  <c r="H1639" i="36"/>
  <c r="Y1635" i="36"/>
  <c r="X1635" i="36"/>
  <c r="W1635" i="36"/>
  <c r="V1635" i="36"/>
  <c r="U1635" i="36"/>
  <c r="T1635" i="36"/>
  <c r="S1635" i="36"/>
  <c r="R1635" i="36"/>
  <c r="Q1635" i="36"/>
  <c r="P1635" i="36"/>
  <c r="O1635" i="36"/>
  <c r="N1635" i="36"/>
  <c r="M1635" i="36"/>
  <c r="L1635" i="36"/>
  <c r="K1635" i="36"/>
  <c r="J1635" i="36"/>
  <c r="I1635" i="36"/>
  <c r="H1635" i="36"/>
  <c r="X1632" i="36"/>
  <c r="V1632" i="36"/>
  <c r="T1632" i="36"/>
  <c r="R1632" i="36"/>
  <c r="P1632" i="36"/>
  <c r="N1632" i="36"/>
  <c r="L1632" i="36"/>
  <c r="J1632" i="36"/>
  <c r="H1632" i="36"/>
  <c r="AK1631" i="36"/>
  <c r="X1631" i="36"/>
  <c r="V1631" i="36"/>
  <c r="T1631" i="36"/>
  <c r="R1631" i="36"/>
  <c r="P1631" i="36"/>
  <c r="N1631" i="36"/>
  <c r="L1631" i="36"/>
  <c r="J1631" i="36"/>
  <c r="H1631" i="36"/>
  <c r="AK1630" i="36"/>
  <c r="Y1627" i="36"/>
  <c r="X1627" i="36"/>
  <c r="W1627" i="36"/>
  <c r="V1627" i="36"/>
  <c r="U1627" i="36"/>
  <c r="T1627" i="36"/>
  <c r="S1627" i="36"/>
  <c r="R1627" i="36"/>
  <c r="Q1627" i="36"/>
  <c r="P1627" i="36"/>
  <c r="O1627" i="36"/>
  <c r="N1627" i="36"/>
  <c r="M1627" i="36"/>
  <c r="L1627" i="36"/>
  <c r="K1627" i="36"/>
  <c r="J1627" i="36"/>
  <c r="I1627" i="36"/>
  <c r="H1627" i="36"/>
  <c r="X1614" i="36"/>
  <c r="V1614" i="36"/>
  <c r="T1614" i="36"/>
  <c r="R1614" i="36"/>
  <c r="P1614" i="36"/>
  <c r="N1614" i="36"/>
  <c r="L1614" i="36"/>
  <c r="J1614" i="36"/>
  <c r="H1614" i="36"/>
  <c r="X1613" i="36"/>
  <c r="V1613" i="36"/>
  <c r="T1613" i="36"/>
  <c r="R1613" i="36"/>
  <c r="P1613" i="36"/>
  <c r="N1613" i="36"/>
  <c r="L1613" i="36"/>
  <c r="J1613" i="36"/>
  <c r="H1613" i="36"/>
  <c r="Y1609" i="36"/>
  <c r="X1609" i="36"/>
  <c r="W1609" i="36"/>
  <c r="V1609" i="36"/>
  <c r="U1609" i="36"/>
  <c r="T1609" i="36"/>
  <c r="S1609" i="36"/>
  <c r="R1609" i="36"/>
  <c r="Q1609" i="36"/>
  <c r="P1609" i="36"/>
  <c r="O1609" i="36"/>
  <c r="N1609" i="36"/>
  <c r="M1609" i="36"/>
  <c r="L1609" i="36"/>
  <c r="K1609" i="36"/>
  <c r="J1609" i="36"/>
  <c r="I1609" i="36"/>
  <c r="H1609" i="36"/>
  <c r="X1606" i="36"/>
  <c r="V1606" i="36"/>
  <c r="T1606" i="36"/>
  <c r="R1606" i="36"/>
  <c r="P1606" i="36"/>
  <c r="N1606" i="36"/>
  <c r="L1606" i="36"/>
  <c r="J1606" i="36"/>
  <c r="H1606" i="36"/>
  <c r="X1605" i="36"/>
  <c r="V1605" i="36"/>
  <c r="T1605" i="36"/>
  <c r="R1605" i="36"/>
  <c r="P1605" i="36"/>
  <c r="N1605" i="36"/>
  <c r="L1605" i="36"/>
  <c r="J1605" i="36"/>
  <c r="H1605" i="36"/>
  <c r="Y1601" i="36"/>
  <c r="X1601" i="36"/>
  <c r="W1601" i="36"/>
  <c r="V1601" i="36"/>
  <c r="U1601" i="36"/>
  <c r="T1601" i="36"/>
  <c r="S1601" i="36"/>
  <c r="R1601" i="36"/>
  <c r="Q1601" i="36"/>
  <c r="P1601" i="36"/>
  <c r="O1601" i="36"/>
  <c r="N1601" i="36"/>
  <c r="M1601" i="36"/>
  <c r="L1601" i="36"/>
  <c r="K1601" i="36"/>
  <c r="J1601" i="36"/>
  <c r="I1601" i="36"/>
  <c r="H1601" i="36"/>
  <c r="X1598" i="36"/>
  <c r="V1598" i="36"/>
  <c r="T1598" i="36"/>
  <c r="R1598" i="36"/>
  <c r="P1598" i="36"/>
  <c r="N1598" i="36"/>
  <c r="L1598" i="36"/>
  <c r="J1598" i="36"/>
  <c r="H1598" i="36"/>
  <c r="X1597" i="36"/>
  <c r="V1597" i="36"/>
  <c r="T1597" i="36"/>
  <c r="R1597" i="36"/>
  <c r="P1597" i="36"/>
  <c r="N1597" i="36"/>
  <c r="L1597" i="36"/>
  <c r="J1597" i="36"/>
  <c r="H1597" i="36"/>
  <c r="AK1595" i="36"/>
  <c r="Y1593" i="36"/>
  <c r="X1593" i="36"/>
  <c r="W1593" i="36"/>
  <c r="V1593" i="36"/>
  <c r="U1593" i="36"/>
  <c r="T1593" i="36"/>
  <c r="S1593" i="36"/>
  <c r="R1593" i="36"/>
  <c r="Q1593" i="36"/>
  <c r="P1593" i="36"/>
  <c r="O1593" i="36"/>
  <c r="N1593" i="36"/>
  <c r="M1593" i="36"/>
  <c r="L1593" i="36"/>
  <c r="K1593" i="36"/>
  <c r="J1593" i="36"/>
  <c r="I1593" i="36"/>
  <c r="H1593" i="36"/>
  <c r="X1590" i="36"/>
  <c r="V1590" i="36"/>
  <c r="T1590" i="36"/>
  <c r="R1590" i="36"/>
  <c r="P1590" i="36"/>
  <c r="N1590" i="36"/>
  <c r="L1590" i="36"/>
  <c r="J1590" i="36"/>
  <c r="H1590" i="36"/>
  <c r="X1589" i="36"/>
  <c r="V1589" i="36"/>
  <c r="T1589" i="36"/>
  <c r="R1589" i="36"/>
  <c r="P1589" i="36"/>
  <c r="N1589" i="36"/>
  <c r="L1589" i="36"/>
  <c r="J1589" i="36"/>
  <c r="H1589" i="36"/>
  <c r="AK1587" i="36"/>
  <c r="AK1586" i="36"/>
  <c r="Y1585" i="36"/>
  <c r="X1585" i="36"/>
  <c r="W1585" i="36"/>
  <c r="V1585" i="36"/>
  <c r="U1585" i="36"/>
  <c r="T1585" i="36"/>
  <c r="S1585" i="36"/>
  <c r="R1585" i="36"/>
  <c r="Q1585" i="36"/>
  <c r="P1585" i="36"/>
  <c r="O1585" i="36"/>
  <c r="N1585" i="36"/>
  <c r="M1585" i="36"/>
  <c r="L1585" i="36"/>
  <c r="K1585" i="36"/>
  <c r="J1585" i="36"/>
  <c r="I1585" i="36"/>
  <c r="H1585" i="36"/>
  <c r="X1582" i="36"/>
  <c r="V1582" i="36"/>
  <c r="T1582" i="36"/>
  <c r="R1582" i="36"/>
  <c r="P1582" i="36"/>
  <c r="N1582" i="36"/>
  <c r="L1582" i="36"/>
  <c r="J1582" i="36"/>
  <c r="H1582" i="36"/>
  <c r="X1581" i="36"/>
  <c r="V1581" i="36"/>
  <c r="T1581" i="36"/>
  <c r="R1581" i="36"/>
  <c r="P1581" i="36"/>
  <c r="N1581" i="36"/>
  <c r="L1581" i="36"/>
  <c r="J1581" i="36"/>
  <c r="H1581" i="36"/>
  <c r="Y1577" i="36"/>
  <c r="X1577" i="36"/>
  <c r="W1577" i="36"/>
  <c r="V1577" i="36"/>
  <c r="U1577" i="36"/>
  <c r="T1577" i="36"/>
  <c r="S1577" i="36"/>
  <c r="R1577" i="36"/>
  <c r="Q1577" i="36"/>
  <c r="P1577" i="36"/>
  <c r="O1577" i="36"/>
  <c r="N1577" i="36"/>
  <c r="M1577" i="36"/>
  <c r="L1577" i="36"/>
  <c r="K1577" i="36"/>
  <c r="J1577" i="36"/>
  <c r="I1577" i="36"/>
  <c r="H1577" i="36"/>
  <c r="X1574" i="36"/>
  <c r="V1574" i="36"/>
  <c r="T1574" i="36"/>
  <c r="R1574" i="36"/>
  <c r="P1574" i="36"/>
  <c r="N1574" i="36"/>
  <c r="L1574" i="36"/>
  <c r="J1574" i="36"/>
  <c r="H1574" i="36"/>
  <c r="AK1573" i="36"/>
  <c r="X1573" i="36"/>
  <c r="V1573" i="36"/>
  <c r="T1573" i="36"/>
  <c r="R1573" i="36"/>
  <c r="P1573" i="36"/>
  <c r="N1573" i="36"/>
  <c r="L1573" i="36"/>
  <c r="J1573" i="36"/>
  <c r="H1573" i="36"/>
  <c r="AK1572" i="36"/>
  <c r="Y1569" i="36"/>
  <c r="X1569" i="36"/>
  <c r="W1569" i="36"/>
  <c r="V1569" i="36"/>
  <c r="U1569" i="36"/>
  <c r="T1569" i="36"/>
  <c r="S1569" i="36"/>
  <c r="R1569" i="36"/>
  <c r="Q1569" i="36"/>
  <c r="P1569" i="36"/>
  <c r="O1569" i="36"/>
  <c r="N1569" i="36"/>
  <c r="M1569" i="36"/>
  <c r="L1569" i="36"/>
  <c r="K1569" i="36"/>
  <c r="J1569" i="36"/>
  <c r="I1569" i="36"/>
  <c r="H1569" i="36"/>
  <c r="X1556" i="36"/>
  <c r="V1556" i="36"/>
  <c r="T1556" i="36"/>
  <c r="R1556" i="36"/>
  <c r="P1556" i="36"/>
  <c r="N1556" i="36"/>
  <c r="L1556" i="36"/>
  <c r="J1556" i="36"/>
  <c r="H1556" i="36"/>
  <c r="X1555" i="36"/>
  <c r="V1555" i="36"/>
  <c r="T1555" i="36"/>
  <c r="R1555" i="36"/>
  <c r="P1555" i="36"/>
  <c r="N1555" i="36"/>
  <c r="L1555" i="36"/>
  <c r="J1555" i="36"/>
  <c r="H1555" i="36"/>
  <c r="Y1551" i="36"/>
  <c r="X1551" i="36"/>
  <c r="W1551" i="36"/>
  <c r="V1551" i="36"/>
  <c r="U1551" i="36"/>
  <c r="T1551" i="36"/>
  <c r="S1551" i="36"/>
  <c r="R1551" i="36"/>
  <c r="Q1551" i="36"/>
  <c r="P1551" i="36"/>
  <c r="O1551" i="36"/>
  <c r="N1551" i="36"/>
  <c r="M1551" i="36"/>
  <c r="L1551" i="36"/>
  <c r="K1551" i="36"/>
  <c r="J1551" i="36"/>
  <c r="I1551" i="36"/>
  <c r="H1551" i="36"/>
  <c r="X1548" i="36"/>
  <c r="V1548" i="36"/>
  <c r="T1548" i="36"/>
  <c r="R1548" i="36"/>
  <c r="P1548" i="36"/>
  <c r="N1548" i="36"/>
  <c r="L1548" i="36"/>
  <c r="J1548" i="36"/>
  <c r="H1548" i="36"/>
  <c r="X1547" i="36"/>
  <c r="V1547" i="36"/>
  <c r="T1547" i="36"/>
  <c r="R1547" i="36"/>
  <c r="P1547" i="36"/>
  <c r="N1547" i="36"/>
  <c r="L1547" i="36"/>
  <c r="J1547" i="36"/>
  <c r="H1547" i="36"/>
  <c r="Y1543" i="36"/>
  <c r="X1543" i="36"/>
  <c r="W1543" i="36"/>
  <c r="V1543" i="36"/>
  <c r="U1543" i="36"/>
  <c r="T1543" i="36"/>
  <c r="S1543" i="36"/>
  <c r="R1543" i="36"/>
  <c r="Q1543" i="36"/>
  <c r="P1543" i="36"/>
  <c r="O1543" i="36"/>
  <c r="N1543" i="36"/>
  <c r="M1543" i="36"/>
  <c r="L1543" i="36"/>
  <c r="K1543" i="36"/>
  <c r="J1543" i="36"/>
  <c r="I1543" i="36"/>
  <c r="H1543" i="36"/>
  <c r="X1540" i="36"/>
  <c r="V1540" i="36"/>
  <c r="T1540" i="36"/>
  <c r="R1540" i="36"/>
  <c r="P1540" i="36"/>
  <c r="N1540" i="36"/>
  <c r="L1540" i="36"/>
  <c r="J1540" i="36"/>
  <c r="H1540" i="36"/>
  <c r="X1539" i="36"/>
  <c r="V1539" i="36"/>
  <c r="T1539" i="36"/>
  <c r="R1539" i="36"/>
  <c r="P1539" i="36"/>
  <c r="N1539" i="36"/>
  <c r="L1539" i="36"/>
  <c r="J1539" i="36"/>
  <c r="H1539" i="36"/>
  <c r="AK1537" i="36"/>
  <c r="Y1535" i="36"/>
  <c r="X1535" i="36"/>
  <c r="W1535" i="36"/>
  <c r="V1535" i="36"/>
  <c r="U1535" i="36"/>
  <c r="T1535" i="36"/>
  <c r="S1535" i="36"/>
  <c r="R1535" i="36"/>
  <c r="Q1535" i="36"/>
  <c r="P1535" i="36"/>
  <c r="O1535" i="36"/>
  <c r="N1535" i="36"/>
  <c r="M1535" i="36"/>
  <c r="L1535" i="36"/>
  <c r="K1535" i="36"/>
  <c r="J1535" i="36"/>
  <c r="I1535" i="36"/>
  <c r="H1535" i="36"/>
  <c r="X1532" i="36"/>
  <c r="V1532" i="36"/>
  <c r="T1532" i="36"/>
  <c r="R1532" i="36"/>
  <c r="P1532" i="36"/>
  <c r="N1532" i="36"/>
  <c r="L1532" i="36"/>
  <c r="J1532" i="36"/>
  <c r="H1532" i="36"/>
  <c r="X1531" i="36"/>
  <c r="V1531" i="36"/>
  <c r="T1531" i="36"/>
  <c r="R1531" i="36"/>
  <c r="P1531" i="36"/>
  <c r="N1531" i="36"/>
  <c r="L1531" i="36"/>
  <c r="J1531" i="36"/>
  <c r="H1531" i="36"/>
  <c r="AK1529" i="36"/>
  <c r="AK1528" i="36"/>
  <c r="Y1527" i="36"/>
  <c r="X1527" i="36"/>
  <c r="W1527" i="36"/>
  <c r="V1527" i="36"/>
  <c r="U1527" i="36"/>
  <c r="T1527" i="36"/>
  <c r="S1527" i="36"/>
  <c r="R1527" i="36"/>
  <c r="Q1527" i="36"/>
  <c r="P1527" i="36"/>
  <c r="O1527" i="36"/>
  <c r="N1527" i="36"/>
  <c r="M1527" i="36"/>
  <c r="L1527" i="36"/>
  <c r="K1527" i="36"/>
  <c r="J1527" i="36"/>
  <c r="I1527" i="36"/>
  <c r="H1527" i="36"/>
  <c r="X1524" i="36"/>
  <c r="V1524" i="36"/>
  <c r="T1524" i="36"/>
  <c r="R1524" i="36"/>
  <c r="P1524" i="36"/>
  <c r="N1524" i="36"/>
  <c r="L1524" i="36"/>
  <c r="J1524" i="36"/>
  <c r="H1524" i="36"/>
  <c r="X1523" i="36"/>
  <c r="V1523" i="36"/>
  <c r="T1523" i="36"/>
  <c r="R1523" i="36"/>
  <c r="P1523" i="36"/>
  <c r="N1523" i="36"/>
  <c r="L1523" i="36"/>
  <c r="J1523" i="36"/>
  <c r="H1523" i="36"/>
  <c r="Y1519" i="36"/>
  <c r="X1519" i="36"/>
  <c r="W1519" i="36"/>
  <c r="V1519" i="36"/>
  <c r="U1519" i="36"/>
  <c r="T1519" i="36"/>
  <c r="S1519" i="36"/>
  <c r="R1519" i="36"/>
  <c r="Q1519" i="36"/>
  <c r="P1519" i="36"/>
  <c r="O1519" i="36"/>
  <c r="N1519" i="36"/>
  <c r="M1519" i="36"/>
  <c r="L1519" i="36"/>
  <c r="K1519" i="36"/>
  <c r="J1519" i="36"/>
  <c r="I1519" i="36"/>
  <c r="H1519" i="36"/>
  <c r="X1516" i="36"/>
  <c r="V1516" i="36"/>
  <c r="T1516" i="36"/>
  <c r="R1516" i="36"/>
  <c r="P1516" i="36"/>
  <c r="N1516" i="36"/>
  <c r="L1516" i="36"/>
  <c r="J1516" i="36"/>
  <c r="H1516" i="36"/>
  <c r="AK1515" i="36"/>
  <c r="X1515" i="36"/>
  <c r="V1515" i="36"/>
  <c r="T1515" i="36"/>
  <c r="R1515" i="36"/>
  <c r="P1515" i="36"/>
  <c r="N1515" i="36"/>
  <c r="L1515" i="36"/>
  <c r="J1515" i="36"/>
  <c r="H1515" i="36"/>
  <c r="AK1514" i="36"/>
  <c r="Y1511" i="36"/>
  <c r="X1511" i="36"/>
  <c r="W1511" i="36"/>
  <c r="V1511" i="36"/>
  <c r="U1511" i="36"/>
  <c r="T1511" i="36"/>
  <c r="S1511" i="36"/>
  <c r="R1511" i="36"/>
  <c r="Q1511" i="36"/>
  <c r="P1511" i="36"/>
  <c r="O1511" i="36"/>
  <c r="N1511" i="36"/>
  <c r="M1511" i="36"/>
  <c r="L1511" i="36"/>
  <c r="K1511" i="36"/>
  <c r="J1511" i="36"/>
  <c r="I1511" i="36"/>
  <c r="H1511" i="36"/>
  <c r="X1498" i="36"/>
  <c r="V1498" i="36"/>
  <c r="T1498" i="36"/>
  <c r="R1498" i="36"/>
  <c r="P1498" i="36"/>
  <c r="N1498" i="36"/>
  <c r="L1498" i="36"/>
  <c r="J1498" i="36"/>
  <c r="H1498" i="36"/>
  <c r="X1497" i="36"/>
  <c r="V1497" i="36"/>
  <c r="T1497" i="36"/>
  <c r="R1497" i="36"/>
  <c r="P1497" i="36"/>
  <c r="N1497" i="36"/>
  <c r="L1497" i="36"/>
  <c r="J1497" i="36"/>
  <c r="H1497" i="36"/>
  <c r="Y1493" i="36"/>
  <c r="X1493" i="36"/>
  <c r="W1493" i="36"/>
  <c r="V1493" i="36"/>
  <c r="U1493" i="36"/>
  <c r="T1493" i="36"/>
  <c r="S1493" i="36"/>
  <c r="R1493" i="36"/>
  <c r="Q1493" i="36"/>
  <c r="P1493" i="36"/>
  <c r="O1493" i="36"/>
  <c r="N1493" i="36"/>
  <c r="M1493" i="36"/>
  <c r="L1493" i="36"/>
  <c r="K1493" i="36"/>
  <c r="J1493" i="36"/>
  <c r="I1493" i="36"/>
  <c r="H1493" i="36"/>
  <c r="X1490" i="36"/>
  <c r="V1490" i="36"/>
  <c r="T1490" i="36"/>
  <c r="R1490" i="36"/>
  <c r="P1490" i="36"/>
  <c r="N1490" i="36"/>
  <c r="L1490" i="36"/>
  <c r="J1490" i="36"/>
  <c r="H1490" i="36"/>
  <c r="X1489" i="36"/>
  <c r="V1489" i="36"/>
  <c r="T1489" i="36"/>
  <c r="R1489" i="36"/>
  <c r="P1489" i="36"/>
  <c r="N1489" i="36"/>
  <c r="L1489" i="36"/>
  <c r="J1489" i="36"/>
  <c r="H1489" i="36"/>
  <c r="Y1485" i="36"/>
  <c r="X1485" i="36"/>
  <c r="W1485" i="36"/>
  <c r="V1485" i="36"/>
  <c r="U1485" i="36"/>
  <c r="T1485" i="36"/>
  <c r="S1485" i="36"/>
  <c r="R1485" i="36"/>
  <c r="Q1485" i="36"/>
  <c r="P1485" i="36"/>
  <c r="O1485" i="36"/>
  <c r="N1485" i="36"/>
  <c r="M1485" i="36"/>
  <c r="L1485" i="36"/>
  <c r="K1485" i="36"/>
  <c r="J1485" i="36"/>
  <c r="I1485" i="36"/>
  <c r="H1485" i="36"/>
  <c r="X1482" i="36"/>
  <c r="V1482" i="36"/>
  <c r="T1482" i="36"/>
  <c r="R1482" i="36"/>
  <c r="P1482" i="36"/>
  <c r="N1482" i="36"/>
  <c r="L1482" i="36"/>
  <c r="J1482" i="36"/>
  <c r="H1482" i="36"/>
  <c r="X1481" i="36"/>
  <c r="V1481" i="36"/>
  <c r="T1481" i="36"/>
  <c r="R1481" i="36"/>
  <c r="P1481" i="36"/>
  <c r="N1481" i="36"/>
  <c r="L1481" i="36"/>
  <c r="J1481" i="36"/>
  <c r="H1481" i="36"/>
  <c r="AK1479" i="36"/>
  <c r="Y1477" i="36"/>
  <c r="X1477" i="36"/>
  <c r="W1477" i="36"/>
  <c r="V1477" i="36"/>
  <c r="U1477" i="36"/>
  <c r="T1477" i="36"/>
  <c r="S1477" i="36"/>
  <c r="R1477" i="36"/>
  <c r="Q1477" i="36"/>
  <c r="P1477" i="36"/>
  <c r="O1477" i="36"/>
  <c r="N1477" i="36"/>
  <c r="M1477" i="36"/>
  <c r="L1477" i="36"/>
  <c r="K1477" i="36"/>
  <c r="J1477" i="36"/>
  <c r="I1477" i="36"/>
  <c r="H1477" i="36"/>
  <c r="X1474" i="36"/>
  <c r="V1474" i="36"/>
  <c r="T1474" i="36"/>
  <c r="R1474" i="36"/>
  <c r="P1474" i="36"/>
  <c r="N1474" i="36"/>
  <c r="L1474" i="36"/>
  <c r="J1474" i="36"/>
  <c r="H1474" i="36"/>
  <c r="X1473" i="36"/>
  <c r="V1473" i="36"/>
  <c r="T1473" i="36"/>
  <c r="R1473" i="36"/>
  <c r="P1473" i="36"/>
  <c r="N1473" i="36"/>
  <c r="L1473" i="36"/>
  <c r="J1473" i="36"/>
  <c r="H1473" i="36"/>
  <c r="AK1471" i="36"/>
  <c r="AK1472" i="36" s="1"/>
  <c r="AK1470" i="36"/>
  <c r="Y1469" i="36"/>
  <c r="X1469" i="36"/>
  <c r="W1469" i="36"/>
  <c r="V1469" i="36"/>
  <c r="U1469" i="36"/>
  <c r="T1469" i="36"/>
  <c r="S1469" i="36"/>
  <c r="R1469" i="36"/>
  <c r="Q1469" i="36"/>
  <c r="P1469" i="36"/>
  <c r="O1469" i="36"/>
  <c r="N1469" i="36"/>
  <c r="M1469" i="36"/>
  <c r="L1469" i="36"/>
  <c r="K1469" i="36"/>
  <c r="J1469" i="36"/>
  <c r="I1469" i="36"/>
  <c r="H1469" i="36"/>
  <c r="X1466" i="36"/>
  <c r="V1466" i="36"/>
  <c r="T1466" i="36"/>
  <c r="R1466" i="36"/>
  <c r="P1466" i="36"/>
  <c r="N1466" i="36"/>
  <c r="L1466" i="36"/>
  <c r="J1466" i="36"/>
  <c r="H1466" i="36"/>
  <c r="X1465" i="36"/>
  <c r="V1465" i="36"/>
  <c r="T1465" i="36"/>
  <c r="R1465" i="36"/>
  <c r="P1465" i="36"/>
  <c r="N1465" i="36"/>
  <c r="L1465" i="36"/>
  <c r="J1465" i="36"/>
  <c r="H1465" i="36"/>
  <c r="Y1461" i="36"/>
  <c r="X1461" i="36"/>
  <c r="W1461" i="36"/>
  <c r="V1461" i="36"/>
  <c r="U1461" i="36"/>
  <c r="T1461" i="36"/>
  <c r="S1461" i="36"/>
  <c r="R1461" i="36"/>
  <c r="Q1461" i="36"/>
  <c r="P1461" i="36"/>
  <c r="O1461" i="36"/>
  <c r="N1461" i="36"/>
  <c r="M1461" i="36"/>
  <c r="L1461" i="36"/>
  <c r="K1461" i="36"/>
  <c r="J1461" i="36"/>
  <c r="I1461" i="36"/>
  <c r="H1461" i="36"/>
  <c r="X1458" i="36"/>
  <c r="V1458" i="36"/>
  <c r="T1458" i="36"/>
  <c r="R1458" i="36"/>
  <c r="P1458" i="36"/>
  <c r="N1458" i="36"/>
  <c r="L1458" i="36"/>
  <c r="J1458" i="36"/>
  <c r="H1458" i="36"/>
  <c r="AK1457" i="36"/>
  <c r="X1457" i="36"/>
  <c r="V1457" i="36"/>
  <c r="T1457" i="36"/>
  <c r="R1457" i="36"/>
  <c r="P1457" i="36"/>
  <c r="N1457" i="36"/>
  <c r="L1457" i="36"/>
  <c r="J1457" i="36"/>
  <c r="H1457" i="36"/>
  <c r="AK1456" i="36"/>
  <c r="Y1453" i="36"/>
  <c r="X1453" i="36"/>
  <c r="W1453" i="36"/>
  <c r="V1453" i="36"/>
  <c r="U1453" i="36"/>
  <c r="T1453" i="36"/>
  <c r="S1453" i="36"/>
  <c r="R1453" i="36"/>
  <c r="Q1453" i="36"/>
  <c r="P1453" i="36"/>
  <c r="O1453" i="36"/>
  <c r="N1453" i="36"/>
  <c r="M1453" i="36"/>
  <c r="L1453" i="36"/>
  <c r="K1453" i="36"/>
  <c r="J1453" i="36"/>
  <c r="I1453" i="36"/>
  <c r="H1453" i="36"/>
  <c r="X1440" i="36"/>
  <c r="V1440" i="36"/>
  <c r="T1440" i="36"/>
  <c r="R1440" i="36"/>
  <c r="P1440" i="36"/>
  <c r="N1440" i="36"/>
  <c r="L1440" i="36"/>
  <c r="J1440" i="36"/>
  <c r="H1440" i="36"/>
  <c r="X1439" i="36"/>
  <c r="V1439" i="36"/>
  <c r="T1439" i="36"/>
  <c r="R1439" i="36"/>
  <c r="P1439" i="36"/>
  <c r="N1439" i="36"/>
  <c r="L1439" i="36"/>
  <c r="J1439" i="36"/>
  <c r="H1439" i="36"/>
  <c r="Y1435" i="36"/>
  <c r="X1435" i="36"/>
  <c r="W1435" i="36"/>
  <c r="V1435" i="36"/>
  <c r="U1435" i="36"/>
  <c r="T1435" i="36"/>
  <c r="S1435" i="36"/>
  <c r="R1435" i="36"/>
  <c r="Q1435" i="36"/>
  <c r="P1435" i="36"/>
  <c r="O1435" i="36"/>
  <c r="N1435" i="36"/>
  <c r="M1435" i="36"/>
  <c r="L1435" i="36"/>
  <c r="K1435" i="36"/>
  <c r="J1435" i="36"/>
  <c r="I1435" i="36"/>
  <c r="H1435" i="36"/>
  <c r="X1432" i="36"/>
  <c r="V1432" i="36"/>
  <c r="T1432" i="36"/>
  <c r="R1432" i="36"/>
  <c r="P1432" i="36"/>
  <c r="N1432" i="36"/>
  <c r="L1432" i="36"/>
  <c r="J1432" i="36"/>
  <c r="H1432" i="36"/>
  <c r="X1431" i="36"/>
  <c r="V1431" i="36"/>
  <c r="T1431" i="36"/>
  <c r="R1431" i="36"/>
  <c r="P1431" i="36"/>
  <c r="N1431" i="36"/>
  <c r="J1431" i="36"/>
  <c r="H1431" i="36"/>
  <c r="Y1427" i="36"/>
  <c r="X1427" i="36"/>
  <c r="W1427" i="36"/>
  <c r="V1427" i="36"/>
  <c r="U1427" i="36"/>
  <c r="T1427" i="36"/>
  <c r="S1427" i="36"/>
  <c r="R1427" i="36"/>
  <c r="Q1427" i="36"/>
  <c r="P1427" i="36"/>
  <c r="O1427" i="36"/>
  <c r="N1427" i="36"/>
  <c r="M1427" i="36"/>
  <c r="L1427" i="36"/>
  <c r="K1427" i="36"/>
  <c r="J1427" i="36"/>
  <c r="I1427" i="36"/>
  <c r="H1427" i="36"/>
  <c r="X1424" i="36"/>
  <c r="V1424" i="36"/>
  <c r="T1424" i="36"/>
  <c r="R1424" i="36"/>
  <c r="P1424" i="36"/>
  <c r="N1424" i="36"/>
  <c r="L1424" i="36"/>
  <c r="J1424" i="36"/>
  <c r="H1424" i="36"/>
  <c r="X1423" i="36"/>
  <c r="V1423" i="36"/>
  <c r="T1423" i="36"/>
  <c r="R1423" i="36"/>
  <c r="P1423" i="36"/>
  <c r="N1423" i="36"/>
  <c r="L1423" i="36"/>
  <c r="J1423" i="36"/>
  <c r="H1423" i="36"/>
  <c r="AK1421" i="36"/>
  <c r="Y1419" i="36"/>
  <c r="X1419" i="36"/>
  <c r="W1419" i="36"/>
  <c r="V1419" i="36"/>
  <c r="U1419" i="36"/>
  <c r="T1419" i="36"/>
  <c r="S1419" i="36"/>
  <c r="R1419" i="36"/>
  <c r="Q1419" i="36"/>
  <c r="P1419" i="36"/>
  <c r="O1419" i="36"/>
  <c r="N1419" i="36"/>
  <c r="M1419" i="36"/>
  <c r="L1419" i="36"/>
  <c r="K1419" i="36"/>
  <c r="J1419" i="36"/>
  <c r="I1419" i="36"/>
  <c r="H1419" i="36"/>
  <c r="X1416" i="36"/>
  <c r="V1416" i="36"/>
  <c r="T1416" i="36"/>
  <c r="R1416" i="36"/>
  <c r="P1416" i="36"/>
  <c r="N1416" i="36"/>
  <c r="L1416" i="36"/>
  <c r="J1416" i="36"/>
  <c r="H1416" i="36"/>
  <c r="X1415" i="36"/>
  <c r="V1415" i="36"/>
  <c r="T1415" i="36"/>
  <c r="R1415" i="36"/>
  <c r="P1415" i="36"/>
  <c r="N1415" i="36"/>
  <c r="L1415" i="36"/>
  <c r="J1415" i="36"/>
  <c r="H1415" i="36"/>
  <c r="AK1413" i="36"/>
  <c r="AK1412" i="36"/>
  <c r="Y1411" i="36"/>
  <c r="X1411" i="36"/>
  <c r="W1411" i="36"/>
  <c r="V1411" i="36"/>
  <c r="U1411" i="36"/>
  <c r="S1411" i="36"/>
  <c r="R1411" i="36"/>
  <c r="Q1411" i="36"/>
  <c r="P1411" i="36"/>
  <c r="O1411" i="36"/>
  <c r="N1411" i="36"/>
  <c r="K1411" i="36"/>
  <c r="J1411" i="36"/>
  <c r="I1411" i="36"/>
  <c r="H1411" i="36"/>
  <c r="X1408" i="36"/>
  <c r="V1408" i="36"/>
  <c r="T1408" i="36"/>
  <c r="R1408" i="36"/>
  <c r="P1408" i="36"/>
  <c r="L1408" i="36"/>
  <c r="J1408" i="36"/>
  <c r="X1407" i="36"/>
  <c r="V1407" i="36"/>
  <c r="T1407" i="36"/>
  <c r="R1407" i="36"/>
  <c r="P1407" i="36"/>
  <c r="L1407" i="36"/>
  <c r="J1407" i="36"/>
  <c r="Y1403" i="36"/>
  <c r="X1403" i="36"/>
  <c r="W1403" i="36"/>
  <c r="V1403" i="36"/>
  <c r="U1403" i="36"/>
  <c r="T1403" i="36"/>
  <c r="S1403" i="36"/>
  <c r="R1403" i="36"/>
  <c r="Q1403" i="36"/>
  <c r="P1403" i="36"/>
  <c r="O1403" i="36"/>
  <c r="N1403" i="36"/>
  <c r="M1403" i="36"/>
  <c r="L1403" i="36"/>
  <c r="K1403" i="36"/>
  <c r="J1403" i="36"/>
  <c r="I1403" i="36"/>
  <c r="H1403" i="36"/>
  <c r="X1400" i="36"/>
  <c r="V1400" i="36"/>
  <c r="T1400" i="36"/>
  <c r="R1400" i="36"/>
  <c r="P1400" i="36"/>
  <c r="N1400" i="36"/>
  <c r="L1400" i="36"/>
  <c r="J1400" i="36"/>
  <c r="H1400" i="36"/>
  <c r="AK1399" i="36"/>
  <c r="X1399" i="36"/>
  <c r="V1399" i="36"/>
  <c r="T1399" i="36"/>
  <c r="R1399" i="36"/>
  <c r="P1399" i="36"/>
  <c r="N1399" i="36"/>
  <c r="L1399" i="36"/>
  <c r="J1399" i="36"/>
  <c r="H1399" i="36"/>
  <c r="AK1398" i="36"/>
  <c r="Y1395" i="36"/>
  <c r="X1395" i="36"/>
  <c r="W1395" i="36"/>
  <c r="V1395" i="36"/>
  <c r="U1395" i="36"/>
  <c r="T1395" i="36"/>
  <c r="S1395" i="36"/>
  <c r="R1395" i="36"/>
  <c r="Q1395" i="36"/>
  <c r="P1395" i="36"/>
  <c r="O1395" i="36"/>
  <c r="N1395" i="36"/>
  <c r="M1395" i="36"/>
  <c r="L1395" i="36"/>
  <c r="K1395" i="36"/>
  <c r="J1395" i="36"/>
  <c r="I1395" i="36"/>
  <c r="H1395" i="36"/>
  <c r="X1382" i="36"/>
  <c r="V1382" i="36"/>
  <c r="T1382" i="36"/>
  <c r="R1382" i="36"/>
  <c r="P1382" i="36"/>
  <c r="N1382" i="36"/>
  <c r="L1382" i="36"/>
  <c r="J1382" i="36"/>
  <c r="H1382" i="36"/>
  <c r="X1381" i="36"/>
  <c r="V1381" i="36"/>
  <c r="T1381" i="36"/>
  <c r="R1381" i="36"/>
  <c r="P1381" i="36"/>
  <c r="N1381" i="36"/>
  <c r="L1381" i="36"/>
  <c r="J1381" i="36"/>
  <c r="H1381" i="36"/>
  <c r="Y1377" i="36"/>
  <c r="X1377" i="36"/>
  <c r="W1377" i="36"/>
  <c r="V1377" i="36"/>
  <c r="U1377" i="36"/>
  <c r="T1377" i="36"/>
  <c r="S1377" i="36"/>
  <c r="R1377" i="36"/>
  <c r="Q1377" i="36"/>
  <c r="P1377" i="36"/>
  <c r="O1377" i="36"/>
  <c r="N1377" i="36"/>
  <c r="M1377" i="36"/>
  <c r="L1377" i="36"/>
  <c r="K1377" i="36"/>
  <c r="J1377" i="36"/>
  <c r="I1377" i="36"/>
  <c r="H1377" i="36"/>
  <c r="X1374" i="36"/>
  <c r="V1374" i="36"/>
  <c r="T1374" i="36"/>
  <c r="R1374" i="36"/>
  <c r="P1374" i="36"/>
  <c r="N1374" i="36"/>
  <c r="L1374" i="36"/>
  <c r="J1374" i="36"/>
  <c r="H1374" i="36"/>
  <c r="X1373" i="36"/>
  <c r="V1373" i="36"/>
  <c r="T1373" i="36"/>
  <c r="R1373" i="36"/>
  <c r="P1373" i="36"/>
  <c r="N1373" i="36"/>
  <c r="J1373" i="36"/>
  <c r="H1373" i="36"/>
  <c r="Y1369" i="36"/>
  <c r="X1369" i="36"/>
  <c r="W1369" i="36"/>
  <c r="V1369" i="36"/>
  <c r="U1369" i="36"/>
  <c r="T1369" i="36"/>
  <c r="S1369" i="36"/>
  <c r="R1369" i="36"/>
  <c r="Q1369" i="36"/>
  <c r="P1369" i="36"/>
  <c r="O1369" i="36"/>
  <c r="N1369" i="36"/>
  <c r="M1369" i="36"/>
  <c r="L1369" i="36"/>
  <c r="K1369" i="36"/>
  <c r="J1369" i="36"/>
  <c r="I1369" i="36"/>
  <c r="H1369" i="36"/>
  <c r="X1366" i="36"/>
  <c r="V1366" i="36"/>
  <c r="T1366" i="36"/>
  <c r="R1366" i="36"/>
  <c r="P1366" i="36"/>
  <c r="N1366" i="36"/>
  <c r="L1366" i="36"/>
  <c r="J1366" i="36"/>
  <c r="H1366" i="36"/>
  <c r="X1365" i="36"/>
  <c r="V1365" i="36"/>
  <c r="T1365" i="36"/>
  <c r="R1365" i="36"/>
  <c r="P1365" i="36"/>
  <c r="N1365" i="36"/>
  <c r="L1365" i="36"/>
  <c r="J1365" i="36"/>
  <c r="H1365" i="36"/>
  <c r="AK1363" i="36"/>
  <c r="Y1361" i="36"/>
  <c r="X1361" i="36"/>
  <c r="W1361" i="36"/>
  <c r="V1361" i="36"/>
  <c r="U1361" i="36"/>
  <c r="T1361" i="36"/>
  <c r="S1361" i="36"/>
  <c r="R1361" i="36"/>
  <c r="Q1361" i="36"/>
  <c r="P1361" i="36"/>
  <c r="O1361" i="36"/>
  <c r="N1361" i="36"/>
  <c r="M1361" i="36"/>
  <c r="L1361" i="36"/>
  <c r="K1361" i="36"/>
  <c r="J1361" i="36"/>
  <c r="I1361" i="36"/>
  <c r="H1361" i="36"/>
  <c r="X1358" i="36"/>
  <c r="V1358" i="36"/>
  <c r="T1358" i="36"/>
  <c r="R1358" i="36"/>
  <c r="P1358" i="36"/>
  <c r="N1358" i="36"/>
  <c r="L1358" i="36"/>
  <c r="J1358" i="36"/>
  <c r="H1358" i="36"/>
  <c r="X1357" i="36"/>
  <c r="V1357" i="36"/>
  <c r="T1357" i="36"/>
  <c r="R1357" i="36"/>
  <c r="P1357" i="36"/>
  <c r="N1357" i="36"/>
  <c r="L1357" i="36"/>
  <c r="J1357" i="36"/>
  <c r="H1357" i="36"/>
  <c r="AK1355" i="36"/>
  <c r="AK1356" i="36" s="1"/>
  <c r="AK1354" i="36"/>
  <c r="Y1353" i="36"/>
  <c r="X1353" i="36"/>
  <c r="W1353" i="36"/>
  <c r="V1353" i="36"/>
  <c r="U1353" i="36"/>
  <c r="S1353" i="36"/>
  <c r="R1353" i="36"/>
  <c r="Q1353" i="36"/>
  <c r="P1353" i="36"/>
  <c r="O1353" i="36"/>
  <c r="N1353" i="36"/>
  <c r="K1353" i="36"/>
  <c r="J1353" i="36"/>
  <c r="I1353" i="36"/>
  <c r="H1353" i="36"/>
  <c r="X1350" i="36"/>
  <c r="V1350" i="36"/>
  <c r="T1350" i="36"/>
  <c r="R1350" i="36"/>
  <c r="P1350" i="36"/>
  <c r="L1350" i="36"/>
  <c r="J1350" i="36"/>
  <c r="X1349" i="36"/>
  <c r="V1349" i="36"/>
  <c r="T1349" i="36"/>
  <c r="R1349" i="36"/>
  <c r="P1349" i="36"/>
  <c r="L1349" i="36"/>
  <c r="J1349" i="36"/>
  <c r="Y1345" i="36"/>
  <c r="X1345" i="36"/>
  <c r="W1345" i="36"/>
  <c r="V1345" i="36"/>
  <c r="U1345" i="36"/>
  <c r="T1345" i="36"/>
  <c r="S1345" i="36"/>
  <c r="R1345" i="36"/>
  <c r="Q1345" i="36"/>
  <c r="P1345" i="36"/>
  <c r="O1345" i="36"/>
  <c r="N1345" i="36"/>
  <c r="M1345" i="36"/>
  <c r="L1345" i="36"/>
  <c r="K1345" i="36"/>
  <c r="J1345" i="36"/>
  <c r="I1345" i="36"/>
  <c r="H1345" i="36"/>
  <c r="X1342" i="36"/>
  <c r="V1342" i="36"/>
  <c r="T1342" i="36"/>
  <c r="R1342" i="36"/>
  <c r="P1342" i="36"/>
  <c r="N1342" i="36"/>
  <c r="L1342" i="36"/>
  <c r="J1342" i="36"/>
  <c r="H1342" i="36"/>
  <c r="AK1341" i="36"/>
  <c r="X1341" i="36"/>
  <c r="V1341" i="36"/>
  <c r="T1341" i="36"/>
  <c r="R1341" i="36"/>
  <c r="P1341" i="36"/>
  <c r="N1341" i="36"/>
  <c r="L1341" i="36"/>
  <c r="J1341" i="36"/>
  <c r="H1341" i="36"/>
  <c r="AK1340" i="36"/>
  <c r="Y1337" i="36"/>
  <c r="X1337" i="36"/>
  <c r="W1337" i="36"/>
  <c r="V1337" i="36"/>
  <c r="U1337" i="36"/>
  <c r="T1337" i="36"/>
  <c r="S1337" i="36"/>
  <c r="R1337" i="36"/>
  <c r="Q1337" i="36"/>
  <c r="P1337" i="36"/>
  <c r="O1337" i="36"/>
  <c r="N1337" i="36"/>
  <c r="M1337" i="36"/>
  <c r="L1337" i="36"/>
  <c r="K1337" i="36"/>
  <c r="J1337" i="36"/>
  <c r="I1337" i="36"/>
  <c r="H1337" i="36"/>
  <c r="X1324" i="36"/>
  <c r="V1324" i="36"/>
  <c r="T1324" i="36"/>
  <c r="R1324" i="36"/>
  <c r="P1324" i="36"/>
  <c r="N1324" i="36"/>
  <c r="L1324" i="36"/>
  <c r="J1324" i="36"/>
  <c r="H1324" i="36"/>
  <c r="X1323" i="36"/>
  <c r="V1323" i="36"/>
  <c r="T1323" i="36"/>
  <c r="R1323" i="36"/>
  <c r="P1323" i="36"/>
  <c r="N1323" i="36"/>
  <c r="L1323" i="36"/>
  <c r="J1323" i="36"/>
  <c r="H1323" i="36"/>
  <c r="Y1319" i="36"/>
  <c r="X1319" i="36"/>
  <c r="W1319" i="36"/>
  <c r="V1319" i="36"/>
  <c r="U1319" i="36"/>
  <c r="T1319" i="36"/>
  <c r="S1319" i="36"/>
  <c r="R1319" i="36"/>
  <c r="Q1319" i="36"/>
  <c r="P1319" i="36"/>
  <c r="O1319" i="36"/>
  <c r="N1319" i="36"/>
  <c r="M1319" i="36"/>
  <c r="L1319" i="36"/>
  <c r="K1319" i="36"/>
  <c r="J1319" i="36"/>
  <c r="I1319" i="36"/>
  <c r="H1319" i="36"/>
  <c r="X1316" i="36"/>
  <c r="V1316" i="36"/>
  <c r="T1316" i="36"/>
  <c r="R1316" i="36"/>
  <c r="P1316" i="36"/>
  <c r="N1316" i="36"/>
  <c r="L1316" i="36"/>
  <c r="J1316" i="36"/>
  <c r="H1316" i="36"/>
  <c r="X1315" i="36"/>
  <c r="V1315" i="36"/>
  <c r="T1315" i="36"/>
  <c r="R1315" i="36"/>
  <c r="P1315" i="36"/>
  <c r="N1315" i="36"/>
  <c r="J1315" i="36"/>
  <c r="H1315" i="36"/>
  <c r="Y1311" i="36"/>
  <c r="X1311" i="36"/>
  <c r="W1311" i="36"/>
  <c r="V1311" i="36"/>
  <c r="U1311" i="36"/>
  <c r="T1311" i="36"/>
  <c r="S1311" i="36"/>
  <c r="R1311" i="36"/>
  <c r="Q1311" i="36"/>
  <c r="P1311" i="36"/>
  <c r="O1311" i="36"/>
  <c r="N1311" i="36"/>
  <c r="M1311" i="36"/>
  <c r="L1311" i="36"/>
  <c r="K1311" i="36"/>
  <c r="J1311" i="36"/>
  <c r="I1311" i="36"/>
  <c r="H1311" i="36"/>
  <c r="X1308" i="36"/>
  <c r="V1308" i="36"/>
  <c r="T1308" i="36"/>
  <c r="R1308" i="36"/>
  <c r="P1308" i="36"/>
  <c r="N1308" i="36"/>
  <c r="L1308" i="36"/>
  <c r="J1308" i="36"/>
  <c r="H1308" i="36"/>
  <c r="X1307" i="36"/>
  <c r="V1307" i="36"/>
  <c r="T1307" i="36"/>
  <c r="R1307" i="36"/>
  <c r="P1307" i="36"/>
  <c r="N1307" i="36"/>
  <c r="L1307" i="36"/>
  <c r="J1307" i="36"/>
  <c r="H1307" i="36"/>
  <c r="AK1305" i="36"/>
  <c r="Y1303" i="36"/>
  <c r="X1303" i="36"/>
  <c r="W1303" i="36"/>
  <c r="V1303" i="36"/>
  <c r="U1303" i="36"/>
  <c r="T1303" i="36"/>
  <c r="S1303" i="36"/>
  <c r="R1303" i="36"/>
  <c r="Q1303" i="36"/>
  <c r="P1303" i="36"/>
  <c r="O1303" i="36"/>
  <c r="N1303" i="36"/>
  <c r="M1303" i="36"/>
  <c r="L1303" i="36"/>
  <c r="K1303" i="36"/>
  <c r="J1303" i="36"/>
  <c r="I1303" i="36"/>
  <c r="H1303" i="36"/>
  <c r="X1300" i="36"/>
  <c r="V1300" i="36"/>
  <c r="T1300" i="36"/>
  <c r="R1300" i="36"/>
  <c r="P1300" i="36"/>
  <c r="N1300" i="36"/>
  <c r="L1300" i="36"/>
  <c r="J1300" i="36"/>
  <c r="H1300" i="36"/>
  <c r="X1299" i="36"/>
  <c r="V1299" i="36"/>
  <c r="T1299" i="36"/>
  <c r="R1299" i="36"/>
  <c r="P1299" i="36"/>
  <c r="N1299" i="36"/>
  <c r="L1299" i="36"/>
  <c r="J1299" i="36"/>
  <c r="H1299" i="36"/>
  <c r="AK1297" i="36"/>
  <c r="AK1298" i="36" s="1"/>
  <c r="AK1296" i="36"/>
  <c r="Y1295" i="36"/>
  <c r="X1295" i="36"/>
  <c r="W1295" i="36"/>
  <c r="V1295" i="36"/>
  <c r="U1295" i="36"/>
  <c r="S1295" i="36"/>
  <c r="R1295" i="36"/>
  <c r="Q1295" i="36"/>
  <c r="P1295" i="36"/>
  <c r="O1295" i="36"/>
  <c r="N1295" i="36"/>
  <c r="K1295" i="36"/>
  <c r="J1295" i="36"/>
  <c r="I1295" i="36"/>
  <c r="H1295" i="36"/>
  <c r="X1292" i="36"/>
  <c r="V1292" i="36"/>
  <c r="T1292" i="36"/>
  <c r="R1292" i="36"/>
  <c r="P1292" i="36"/>
  <c r="L1292" i="36"/>
  <c r="J1292" i="36"/>
  <c r="X1291" i="36"/>
  <c r="V1291" i="36"/>
  <c r="T1291" i="36"/>
  <c r="R1291" i="36"/>
  <c r="P1291" i="36"/>
  <c r="L1291" i="36"/>
  <c r="J1291" i="36"/>
  <c r="Y1287" i="36"/>
  <c r="X1287" i="36"/>
  <c r="W1287" i="36"/>
  <c r="V1287" i="36"/>
  <c r="U1287" i="36"/>
  <c r="T1287" i="36"/>
  <c r="S1287" i="36"/>
  <c r="R1287" i="36"/>
  <c r="Q1287" i="36"/>
  <c r="P1287" i="36"/>
  <c r="O1287" i="36"/>
  <c r="N1287" i="36"/>
  <c r="M1287" i="36"/>
  <c r="L1287" i="36"/>
  <c r="K1287" i="36"/>
  <c r="J1287" i="36"/>
  <c r="I1287" i="36"/>
  <c r="H1287" i="36"/>
  <c r="X1284" i="36"/>
  <c r="V1284" i="36"/>
  <c r="T1284" i="36"/>
  <c r="R1284" i="36"/>
  <c r="P1284" i="36"/>
  <c r="N1284" i="36"/>
  <c r="L1284" i="36"/>
  <c r="J1284" i="36"/>
  <c r="H1284" i="36"/>
  <c r="AK1283" i="36"/>
  <c r="X1283" i="36"/>
  <c r="V1283" i="36"/>
  <c r="T1283" i="36"/>
  <c r="R1283" i="36"/>
  <c r="P1283" i="36"/>
  <c r="N1283" i="36"/>
  <c r="L1283" i="36"/>
  <c r="J1283" i="36"/>
  <c r="H1283" i="36"/>
  <c r="AK1282" i="36"/>
  <c r="Y1279" i="36"/>
  <c r="X1279" i="36"/>
  <c r="W1279" i="36"/>
  <c r="V1279" i="36"/>
  <c r="U1279" i="36"/>
  <c r="T1279" i="36"/>
  <c r="S1279" i="36"/>
  <c r="R1279" i="36"/>
  <c r="Q1279" i="36"/>
  <c r="P1279" i="36"/>
  <c r="O1279" i="36"/>
  <c r="N1279" i="36"/>
  <c r="M1279" i="36"/>
  <c r="L1279" i="36"/>
  <c r="K1279" i="36"/>
  <c r="J1279" i="36"/>
  <c r="I1279" i="36"/>
  <c r="H1279" i="36"/>
  <c r="X1266" i="36"/>
  <c r="V1266" i="36"/>
  <c r="T1266" i="36"/>
  <c r="R1266" i="36"/>
  <c r="P1266" i="36"/>
  <c r="N1266" i="36"/>
  <c r="L1266" i="36"/>
  <c r="J1266" i="36"/>
  <c r="H1266" i="36"/>
  <c r="X1265" i="36"/>
  <c r="V1265" i="36"/>
  <c r="T1265" i="36"/>
  <c r="R1265" i="36"/>
  <c r="P1265" i="36"/>
  <c r="N1265" i="36"/>
  <c r="L1265" i="36"/>
  <c r="J1265" i="36"/>
  <c r="H1265" i="36"/>
  <c r="Y1261" i="36"/>
  <c r="X1261" i="36"/>
  <c r="W1261" i="36"/>
  <c r="V1261" i="36"/>
  <c r="U1261" i="36"/>
  <c r="T1261" i="36"/>
  <c r="S1261" i="36"/>
  <c r="R1261" i="36"/>
  <c r="Q1261" i="36"/>
  <c r="P1261" i="36"/>
  <c r="O1261" i="36"/>
  <c r="N1261" i="36"/>
  <c r="M1261" i="36"/>
  <c r="L1261" i="36"/>
  <c r="K1261" i="36"/>
  <c r="J1261" i="36"/>
  <c r="I1261" i="36"/>
  <c r="H1261" i="36"/>
  <c r="X1258" i="36"/>
  <c r="V1258" i="36"/>
  <c r="T1258" i="36"/>
  <c r="R1258" i="36"/>
  <c r="P1258" i="36"/>
  <c r="N1258" i="36"/>
  <c r="L1258" i="36"/>
  <c r="J1258" i="36"/>
  <c r="H1258" i="36"/>
  <c r="X1257" i="36"/>
  <c r="V1257" i="36"/>
  <c r="T1257" i="36"/>
  <c r="R1257" i="36"/>
  <c r="P1257" i="36"/>
  <c r="N1257" i="36"/>
  <c r="J1257" i="36"/>
  <c r="H1257" i="36"/>
  <c r="Y1253" i="36"/>
  <c r="X1253" i="36"/>
  <c r="W1253" i="36"/>
  <c r="V1253" i="36"/>
  <c r="U1253" i="36"/>
  <c r="T1253" i="36"/>
  <c r="S1253" i="36"/>
  <c r="R1253" i="36"/>
  <c r="Q1253" i="36"/>
  <c r="P1253" i="36"/>
  <c r="O1253" i="36"/>
  <c r="N1253" i="36"/>
  <c r="M1253" i="36"/>
  <c r="L1253" i="36"/>
  <c r="K1253" i="36"/>
  <c r="J1253" i="36"/>
  <c r="I1253" i="36"/>
  <c r="H1253" i="36"/>
  <c r="X1250" i="36"/>
  <c r="V1250" i="36"/>
  <c r="T1250" i="36"/>
  <c r="R1250" i="36"/>
  <c r="P1250" i="36"/>
  <c r="N1250" i="36"/>
  <c r="L1250" i="36"/>
  <c r="J1250" i="36"/>
  <c r="H1250" i="36"/>
  <c r="X1249" i="36"/>
  <c r="V1249" i="36"/>
  <c r="T1249" i="36"/>
  <c r="R1249" i="36"/>
  <c r="P1249" i="36"/>
  <c r="N1249" i="36"/>
  <c r="L1249" i="36"/>
  <c r="J1249" i="36"/>
  <c r="H1249" i="36"/>
  <c r="AK1247" i="36"/>
  <c r="Y1245" i="36"/>
  <c r="X1245" i="36"/>
  <c r="W1245" i="36"/>
  <c r="V1245" i="36"/>
  <c r="U1245" i="36"/>
  <c r="T1245" i="36"/>
  <c r="S1245" i="36"/>
  <c r="R1245" i="36"/>
  <c r="Q1245" i="36"/>
  <c r="P1245" i="36"/>
  <c r="O1245" i="36"/>
  <c r="N1245" i="36"/>
  <c r="M1245" i="36"/>
  <c r="L1245" i="36"/>
  <c r="K1245" i="36"/>
  <c r="J1245" i="36"/>
  <c r="I1245" i="36"/>
  <c r="H1245" i="36"/>
  <c r="X1242" i="36"/>
  <c r="V1242" i="36"/>
  <c r="T1242" i="36"/>
  <c r="R1242" i="36"/>
  <c r="P1242" i="36"/>
  <c r="N1242" i="36"/>
  <c r="L1242" i="36"/>
  <c r="J1242" i="36"/>
  <c r="H1242" i="36"/>
  <c r="X1241" i="36"/>
  <c r="V1241" i="36"/>
  <c r="T1241" i="36"/>
  <c r="R1241" i="36"/>
  <c r="P1241" i="36"/>
  <c r="N1241" i="36"/>
  <c r="L1241" i="36"/>
  <c r="J1241" i="36"/>
  <c r="H1241" i="36"/>
  <c r="AK1239" i="36"/>
  <c r="AK1240" i="36" s="1"/>
  <c r="AK1238" i="36"/>
  <c r="Y1237" i="36"/>
  <c r="X1237" i="36"/>
  <c r="W1237" i="36"/>
  <c r="V1237" i="36"/>
  <c r="U1237" i="36"/>
  <c r="S1237" i="36"/>
  <c r="R1237" i="36"/>
  <c r="Q1237" i="36"/>
  <c r="P1237" i="36"/>
  <c r="O1237" i="36"/>
  <c r="N1237" i="36"/>
  <c r="K1237" i="36"/>
  <c r="J1237" i="36"/>
  <c r="I1237" i="36"/>
  <c r="H1237" i="36"/>
  <c r="X1234" i="36"/>
  <c r="V1234" i="36"/>
  <c r="T1234" i="36"/>
  <c r="R1234" i="36"/>
  <c r="P1234" i="36"/>
  <c r="L1234" i="36"/>
  <c r="J1234" i="36"/>
  <c r="X1233" i="36"/>
  <c r="V1233" i="36"/>
  <c r="T1233" i="36"/>
  <c r="R1233" i="36"/>
  <c r="P1233" i="36"/>
  <c r="L1233" i="36"/>
  <c r="J1233" i="36"/>
  <c r="Y1229" i="36"/>
  <c r="X1229" i="36"/>
  <c r="W1229" i="36"/>
  <c r="V1229" i="36"/>
  <c r="U1229" i="36"/>
  <c r="T1229" i="36"/>
  <c r="S1229" i="36"/>
  <c r="R1229" i="36"/>
  <c r="Q1229" i="36"/>
  <c r="P1229" i="36"/>
  <c r="O1229" i="36"/>
  <c r="N1229" i="36"/>
  <c r="M1229" i="36"/>
  <c r="L1229" i="36"/>
  <c r="K1229" i="36"/>
  <c r="J1229" i="36"/>
  <c r="I1229" i="36"/>
  <c r="H1229" i="36"/>
  <c r="X1226" i="36"/>
  <c r="V1226" i="36"/>
  <c r="T1226" i="36"/>
  <c r="R1226" i="36"/>
  <c r="P1226" i="36"/>
  <c r="N1226" i="36"/>
  <c r="L1226" i="36"/>
  <c r="J1226" i="36"/>
  <c r="H1226" i="36"/>
  <c r="AK1225" i="36"/>
  <c r="X1225" i="36"/>
  <c r="V1225" i="36"/>
  <c r="T1225" i="36"/>
  <c r="R1225" i="36"/>
  <c r="P1225" i="36"/>
  <c r="N1225" i="36"/>
  <c r="L1225" i="36"/>
  <c r="J1225" i="36"/>
  <c r="H1225" i="36"/>
  <c r="AK1224" i="36"/>
  <c r="Y1221" i="36"/>
  <c r="X1221" i="36"/>
  <c r="W1221" i="36"/>
  <c r="V1221" i="36"/>
  <c r="U1221" i="36"/>
  <c r="T1221" i="36"/>
  <c r="S1221" i="36"/>
  <c r="R1221" i="36"/>
  <c r="Q1221" i="36"/>
  <c r="P1221" i="36"/>
  <c r="O1221" i="36"/>
  <c r="N1221" i="36"/>
  <c r="M1221" i="36"/>
  <c r="L1221" i="36"/>
  <c r="K1221" i="36"/>
  <c r="J1221" i="36"/>
  <c r="I1221" i="36"/>
  <c r="H1221" i="36"/>
  <c r="X1208" i="36"/>
  <c r="V1208" i="36"/>
  <c r="T1208" i="36"/>
  <c r="R1208" i="36"/>
  <c r="P1208" i="36"/>
  <c r="N1208" i="36"/>
  <c r="L1208" i="36"/>
  <c r="J1208" i="36"/>
  <c r="H1208" i="36"/>
  <c r="X1207" i="36"/>
  <c r="V1207" i="36"/>
  <c r="T1207" i="36"/>
  <c r="R1207" i="36"/>
  <c r="P1207" i="36"/>
  <c r="N1207" i="36"/>
  <c r="L1207" i="36"/>
  <c r="J1207" i="36"/>
  <c r="H1207" i="36"/>
  <c r="Y1203" i="36"/>
  <c r="X1203" i="36"/>
  <c r="W1203" i="36"/>
  <c r="V1203" i="36"/>
  <c r="U1203" i="36"/>
  <c r="T1203" i="36"/>
  <c r="S1203" i="36"/>
  <c r="R1203" i="36"/>
  <c r="Q1203" i="36"/>
  <c r="P1203" i="36"/>
  <c r="O1203" i="36"/>
  <c r="N1203" i="36"/>
  <c r="M1203" i="36"/>
  <c r="L1203" i="36"/>
  <c r="K1203" i="36"/>
  <c r="J1203" i="36"/>
  <c r="I1203" i="36"/>
  <c r="H1203" i="36"/>
  <c r="X1200" i="36"/>
  <c r="V1200" i="36"/>
  <c r="T1200" i="36"/>
  <c r="R1200" i="36"/>
  <c r="P1200" i="36"/>
  <c r="N1200" i="36"/>
  <c r="L1200" i="36"/>
  <c r="J1200" i="36"/>
  <c r="H1200" i="36"/>
  <c r="X1199" i="36"/>
  <c r="V1199" i="36"/>
  <c r="T1199" i="36"/>
  <c r="R1199" i="36"/>
  <c r="P1199" i="36"/>
  <c r="N1199" i="36"/>
  <c r="J1199" i="36"/>
  <c r="H1199" i="36"/>
  <c r="Y1195" i="36"/>
  <c r="X1195" i="36"/>
  <c r="W1195" i="36"/>
  <c r="V1195" i="36"/>
  <c r="U1195" i="36"/>
  <c r="T1195" i="36"/>
  <c r="S1195" i="36"/>
  <c r="R1195" i="36"/>
  <c r="Q1195" i="36"/>
  <c r="P1195" i="36"/>
  <c r="O1195" i="36"/>
  <c r="N1195" i="36"/>
  <c r="M1195" i="36"/>
  <c r="L1195" i="36"/>
  <c r="K1195" i="36"/>
  <c r="J1195" i="36"/>
  <c r="I1195" i="36"/>
  <c r="H1195" i="36"/>
  <c r="X1192" i="36"/>
  <c r="V1192" i="36"/>
  <c r="T1192" i="36"/>
  <c r="R1192" i="36"/>
  <c r="P1192" i="36"/>
  <c r="N1192" i="36"/>
  <c r="L1192" i="36"/>
  <c r="J1192" i="36"/>
  <c r="H1192" i="36"/>
  <c r="X1191" i="36"/>
  <c r="V1191" i="36"/>
  <c r="T1191" i="36"/>
  <c r="R1191" i="36"/>
  <c r="P1191" i="36"/>
  <c r="N1191" i="36"/>
  <c r="L1191" i="36"/>
  <c r="J1191" i="36"/>
  <c r="H1191" i="36"/>
  <c r="AK1189" i="36"/>
  <c r="Y1187" i="36"/>
  <c r="X1187" i="36"/>
  <c r="W1187" i="36"/>
  <c r="V1187" i="36"/>
  <c r="U1187" i="36"/>
  <c r="T1187" i="36"/>
  <c r="S1187" i="36"/>
  <c r="R1187" i="36"/>
  <c r="Q1187" i="36"/>
  <c r="P1187" i="36"/>
  <c r="O1187" i="36"/>
  <c r="N1187" i="36"/>
  <c r="M1187" i="36"/>
  <c r="L1187" i="36"/>
  <c r="K1187" i="36"/>
  <c r="J1187" i="36"/>
  <c r="I1187" i="36"/>
  <c r="H1187" i="36"/>
  <c r="X1184" i="36"/>
  <c r="V1184" i="36"/>
  <c r="T1184" i="36"/>
  <c r="R1184" i="36"/>
  <c r="P1184" i="36"/>
  <c r="N1184" i="36"/>
  <c r="L1184" i="36"/>
  <c r="J1184" i="36"/>
  <c r="H1184" i="36"/>
  <c r="X1183" i="36"/>
  <c r="V1183" i="36"/>
  <c r="T1183" i="36"/>
  <c r="R1183" i="36"/>
  <c r="P1183" i="36"/>
  <c r="N1183" i="36"/>
  <c r="L1183" i="36"/>
  <c r="J1183" i="36"/>
  <c r="H1183" i="36"/>
  <c r="AK1181" i="36"/>
  <c r="AK1180" i="36"/>
  <c r="Y1179" i="36"/>
  <c r="X1179" i="36"/>
  <c r="W1179" i="36"/>
  <c r="V1179" i="36"/>
  <c r="U1179" i="36"/>
  <c r="S1179" i="36"/>
  <c r="R1179" i="36"/>
  <c r="Q1179" i="36"/>
  <c r="P1179" i="36"/>
  <c r="O1179" i="36"/>
  <c r="N1179" i="36"/>
  <c r="K1179" i="36"/>
  <c r="J1179" i="36"/>
  <c r="I1179" i="36"/>
  <c r="H1179" i="36"/>
  <c r="X1176" i="36"/>
  <c r="V1176" i="36"/>
  <c r="T1176" i="36"/>
  <c r="R1176" i="36"/>
  <c r="P1176" i="36"/>
  <c r="L1176" i="36"/>
  <c r="J1176" i="36"/>
  <c r="X1175" i="36"/>
  <c r="V1175" i="36"/>
  <c r="T1175" i="36"/>
  <c r="R1175" i="36"/>
  <c r="P1175" i="36"/>
  <c r="L1175" i="36"/>
  <c r="J1175" i="36"/>
  <c r="Y1171" i="36"/>
  <c r="X1171" i="36"/>
  <c r="W1171" i="36"/>
  <c r="V1171" i="36"/>
  <c r="U1171" i="36"/>
  <c r="T1171" i="36"/>
  <c r="S1171" i="36"/>
  <c r="R1171" i="36"/>
  <c r="Q1171" i="36"/>
  <c r="P1171" i="36"/>
  <c r="O1171" i="36"/>
  <c r="N1171" i="36"/>
  <c r="M1171" i="36"/>
  <c r="L1171" i="36"/>
  <c r="K1171" i="36"/>
  <c r="J1171" i="36"/>
  <c r="I1171" i="36"/>
  <c r="H1171" i="36"/>
  <c r="X1168" i="36"/>
  <c r="V1168" i="36"/>
  <c r="T1168" i="36"/>
  <c r="R1168" i="36"/>
  <c r="P1168" i="36"/>
  <c r="N1168" i="36"/>
  <c r="L1168" i="36"/>
  <c r="J1168" i="36"/>
  <c r="H1168" i="36"/>
  <c r="AK1167" i="36"/>
  <c r="X1167" i="36"/>
  <c r="V1167" i="36"/>
  <c r="T1167" i="36"/>
  <c r="R1167" i="36"/>
  <c r="P1167" i="36"/>
  <c r="N1167" i="36"/>
  <c r="L1167" i="36"/>
  <c r="J1167" i="36"/>
  <c r="H1167" i="36"/>
  <c r="AK1166" i="36"/>
  <c r="Y1163" i="36"/>
  <c r="X1163" i="36"/>
  <c r="W1163" i="36"/>
  <c r="V1163" i="36"/>
  <c r="U1163" i="36"/>
  <c r="T1163" i="36"/>
  <c r="S1163" i="36"/>
  <c r="R1163" i="36"/>
  <c r="Q1163" i="36"/>
  <c r="P1163" i="36"/>
  <c r="O1163" i="36"/>
  <c r="N1163" i="36"/>
  <c r="M1163" i="36"/>
  <c r="L1163" i="36"/>
  <c r="K1163" i="36"/>
  <c r="J1163" i="36"/>
  <c r="I1163" i="36"/>
  <c r="H1163" i="36"/>
  <c r="X1150" i="36"/>
  <c r="V1150" i="36"/>
  <c r="T1150" i="36"/>
  <c r="R1150" i="36"/>
  <c r="P1150" i="36"/>
  <c r="N1150" i="36"/>
  <c r="L1150" i="36"/>
  <c r="J1150" i="36"/>
  <c r="H1150" i="36"/>
  <c r="X1149" i="36"/>
  <c r="V1149" i="36"/>
  <c r="T1149" i="36"/>
  <c r="R1149" i="36"/>
  <c r="P1149" i="36"/>
  <c r="N1149" i="36"/>
  <c r="L1149" i="36"/>
  <c r="J1149" i="36"/>
  <c r="H1149" i="36"/>
  <c r="Y1145" i="36"/>
  <c r="X1145" i="36"/>
  <c r="W1145" i="36"/>
  <c r="V1145" i="36"/>
  <c r="U1145" i="36"/>
  <c r="T1145" i="36"/>
  <c r="S1145" i="36"/>
  <c r="R1145" i="36"/>
  <c r="Q1145" i="36"/>
  <c r="P1145" i="36"/>
  <c r="O1145" i="36"/>
  <c r="N1145" i="36"/>
  <c r="M1145" i="36"/>
  <c r="L1145" i="36"/>
  <c r="K1145" i="36"/>
  <c r="J1145" i="36"/>
  <c r="I1145" i="36"/>
  <c r="H1145" i="36"/>
  <c r="X1142" i="36"/>
  <c r="V1142" i="36"/>
  <c r="T1142" i="36"/>
  <c r="R1142" i="36"/>
  <c r="P1142" i="36"/>
  <c r="N1142" i="36"/>
  <c r="L1142" i="36"/>
  <c r="J1142" i="36"/>
  <c r="H1142" i="36"/>
  <c r="X1141" i="36"/>
  <c r="V1141" i="36"/>
  <c r="T1141" i="36"/>
  <c r="R1141" i="36"/>
  <c r="P1141" i="36"/>
  <c r="N1141" i="36"/>
  <c r="J1141" i="36"/>
  <c r="H1141" i="36"/>
  <c r="Y1137" i="36"/>
  <c r="X1137" i="36"/>
  <c r="W1137" i="36"/>
  <c r="V1137" i="36"/>
  <c r="U1137" i="36"/>
  <c r="T1137" i="36"/>
  <c r="S1137" i="36"/>
  <c r="R1137" i="36"/>
  <c r="Q1137" i="36"/>
  <c r="P1137" i="36"/>
  <c r="O1137" i="36"/>
  <c r="N1137" i="36"/>
  <c r="M1137" i="36"/>
  <c r="L1137" i="36"/>
  <c r="K1137" i="36"/>
  <c r="J1137" i="36"/>
  <c r="I1137" i="36"/>
  <c r="H1137" i="36"/>
  <c r="X1134" i="36"/>
  <c r="V1134" i="36"/>
  <c r="T1134" i="36"/>
  <c r="R1134" i="36"/>
  <c r="P1134" i="36"/>
  <c r="N1134" i="36"/>
  <c r="L1134" i="36"/>
  <c r="J1134" i="36"/>
  <c r="H1134" i="36"/>
  <c r="X1133" i="36"/>
  <c r="V1133" i="36"/>
  <c r="T1133" i="36"/>
  <c r="R1133" i="36"/>
  <c r="P1133" i="36"/>
  <c r="N1133" i="36"/>
  <c r="L1133" i="36"/>
  <c r="J1133" i="36"/>
  <c r="H1133" i="36"/>
  <c r="AK1131" i="36"/>
  <c r="Y1129" i="36"/>
  <c r="X1129" i="36"/>
  <c r="W1129" i="36"/>
  <c r="V1129" i="36"/>
  <c r="U1129" i="36"/>
  <c r="T1129" i="36"/>
  <c r="S1129" i="36"/>
  <c r="R1129" i="36"/>
  <c r="Q1129" i="36"/>
  <c r="P1129" i="36"/>
  <c r="O1129" i="36"/>
  <c r="N1129" i="36"/>
  <c r="M1129" i="36"/>
  <c r="L1129" i="36"/>
  <c r="K1129" i="36"/>
  <c r="J1129" i="36"/>
  <c r="I1129" i="36"/>
  <c r="H1129" i="36"/>
  <c r="X1126" i="36"/>
  <c r="V1126" i="36"/>
  <c r="T1126" i="36"/>
  <c r="R1126" i="36"/>
  <c r="P1126" i="36"/>
  <c r="N1126" i="36"/>
  <c r="L1126" i="36"/>
  <c r="J1126" i="36"/>
  <c r="H1126" i="36"/>
  <c r="X1125" i="36"/>
  <c r="V1125" i="36"/>
  <c r="T1125" i="36"/>
  <c r="R1125" i="36"/>
  <c r="P1125" i="36"/>
  <c r="N1125" i="36"/>
  <c r="L1125" i="36"/>
  <c r="J1125" i="36"/>
  <c r="H1125" i="36"/>
  <c r="AK1123" i="36"/>
  <c r="AK1122" i="36"/>
  <c r="Y1121" i="36"/>
  <c r="X1121" i="36"/>
  <c r="W1121" i="36"/>
  <c r="V1121" i="36"/>
  <c r="U1121" i="36"/>
  <c r="S1121" i="36"/>
  <c r="R1121" i="36"/>
  <c r="Q1121" i="36"/>
  <c r="P1121" i="36"/>
  <c r="O1121" i="36"/>
  <c r="N1121" i="36"/>
  <c r="K1121" i="36"/>
  <c r="J1121" i="36"/>
  <c r="I1121" i="36"/>
  <c r="H1121" i="36"/>
  <c r="X1118" i="36"/>
  <c r="V1118" i="36"/>
  <c r="T1118" i="36"/>
  <c r="R1118" i="36"/>
  <c r="P1118" i="36"/>
  <c r="L1118" i="36"/>
  <c r="J1118" i="36"/>
  <c r="X1117" i="36"/>
  <c r="V1117" i="36"/>
  <c r="T1117" i="36"/>
  <c r="R1117" i="36"/>
  <c r="P1117" i="36"/>
  <c r="L1117" i="36"/>
  <c r="J1117" i="36"/>
  <c r="Y1113" i="36"/>
  <c r="X1113" i="36"/>
  <c r="W1113" i="36"/>
  <c r="V1113" i="36"/>
  <c r="U1113" i="36"/>
  <c r="T1113" i="36"/>
  <c r="S1113" i="36"/>
  <c r="R1113" i="36"/>
  <c r="Q1113" i="36"/>
  <c r="P1113" i="36"/>
  <c r="O1113" i="36"/>
  <c r="N1113" i="36"/>
  <c r="M1113" i="36"/>
  <c r="L1113" i="36"/>
  <c r="K1113" i="36"/>
  <c r="J1113" i="36"/>
  <c r="I1113" i="36"/>
  <c r="H1113" i="36"/>
  <c r="X1110" i="36"/>
  <c r="V1110" i="36"/>
  <c r="T1110" i="36"/>
  <c r="R1110" i="36"/>
  <c r="P1110" i="36"/>
  <c r="N1110" i="36"/>
  <c r="L1110" i="36"/>
  <c r="J1110" i="36"/>
  <c r="H1110" i="36"/>
  <c r="AK1109" i="36"/>
  <c r="X1109" i="36"/>
  <c r="V1109" i="36"/>
  <c r="T1109" i="36"/>
  <c r="R1109" i="36"/>
  <c r="P1109" i="36"/>
  <c r="N1109" i="36"/>
  <c r="L1109" i="36"/>
  <c r="J1109" i="36"/>
  <c r="H1109" i="36"/>
  <c r="AK1108" i="36"/>
  <c r="Y1105" i="36"/>
  <c r="X1105" i="36"/>
  <c r="W1105" i="36"/>
  <c r="V1105" i="36"/>
  <c r="U1105" i="36"/>
  <c r="T1105" i="36"/>
  <c r="S1105" i="36"/>
  <c r="R1105" i="36"/>
  <c r="Q1105" i="36"/>
  <c r="P1105" i="36"/>
  <c r="O1105" i="36"/>
  <c r="N1105" i="36"/>
  <c r="M1105" i="36"/>
  <c r="L1105" i="36"/>
  <c r="K1105" i="36"/>
  <c r="J1105" i="36"/>
  <c r="I1105" i="36"/>
  <c r="H1105" i="36"/>
  <c r="X1092" i="36"/>
  <c r="V1092" i="36"/>
  <c r="T1092" i="36"/>
  <c r="R1092" i="36"/>
  <c r="P1092" i="36"/>
  <c r="N1092" i="36"/>
  <c r="L1092" i="36"/>
  <c r="J1092" i="36"/>
  <c r="H1092" i="36"/>
  <c r="X1091" i="36"/>
  <c r="V1091" i="36"/>
  <c r="T1091" i="36"/>
  <c r="R1091" i="36"/>
  <c r="P1091" i="36"/>
  <c r="N1091" i="36"/>
  <c r="L1091" i="36"/>
  <c r="J1091" i="36"/>
  <c r="H1091" i="36"/>
  <c r="Y1087" i="36"/>
  <c r="X1087" i="36"/>
  <c r="W1087" i="36"/>
  <c r="V1087" i="36"/>
  <c r="U1087" i="36"/>
  <c r="T1087" i="36"/>
  <c r="S1087" i="36"/>
  <c r="R1087" i="36"/>
  <c r="Q1087" i="36"/>
  <c r="P1087" i="36"/>
  <c r="O1087" i="36"/>
  <c r="N1087" i="36"/>
  <c r="M1087" i="36"/>
  <c r="L1087" i="36"/>
  <c r="K1087" i="36"/>
  <c r="J1087" i="36"/>
  <c r="I1087" i="36"/>
  <c r="H1087" i="36"/>
  <c r="X1084" i="36"/>
  <c r="V1084" i="36"/>
  <c r="T1084" i="36"/>
  <c r="R1084" i="36"/>
  <c r="P1084" i="36"/>
  <c r="N1084" i="36"/>
  <c r="L1084" i="36"/>
  <c r="J1084" i="36"/>
  <c r="H1084" i="36"/>
  <c r="X1083" i="36"/>
  <c r="V1083" i="36"/>
  <c r="T1083" i="36"/>
  <c r="R1083" i="36"/>
  <c r="P1083" i="36"/>
  <c r="N1083" i="36"/>
  <c r="J1083" i="36"/>
  <c r="H1083" i="36"/>
  <c r="Y1079" i="36"/>
  <c r="X1079" i="36"/>
  <c r="W1079" i="36"/>
  <c r="V1079" i="36"/>
  <c r="U1079" i="36"/>
  <c r="T1079" i="36"/>
  <c r="S1079" i="36"/>
  <c r="R1079" i="36"/>
  <c r="Q1079" i="36"/>
  <c r="P1079" i="36"/>
  <c r="O1079" i="36"/>
  <c r="N1079" i="36"/>
  <c r="M1079" i="36"/>
  <c r="L1079" i="36"/>
  <c r="K1079" i="36"/>
  <c r="J1079" i="36"/>
  <c r="I1079" i="36"/>
  <c r="H1079" i="36"/>
  <c r="X1076" i="36"/>
  <c r="V1076" i="36"/>
  <c r="T1076" i="36"/>
  <c r="R1076" i="36"/>
  <c r="P1076" i="36"/>
  <c r="N1076" i="36"/>
  <c r="L1076" i="36"/>
  <c r="J1076" i="36"/>
  <c r="H1076" i="36"/>
  <c r="X1075" i="36"/>
  <c r="V1075" i="36"/>
  <c r="T1075" i="36"/>
  <c r="R1075" i="36"/>
  <c r="P1075" i="36"/>
  <c r="N1075" i="36"/>
  <c r="L1075" i="36"/>
  <c r="J1075" i="36"/>
  <c r="H1075" i="36"/>
  <c r="AK1073" i="36"/>
  <c r="Y1071" i="36"/>
  <c r="X1071" i="36"/>
  <c r="W1071" i="36"/>
  <c r="V1071" i="36"/>
  <c r="U1071" i="36"/>
  <c r="T1071" i="36"/>
  <c r="S1071" i="36"/>
  <c r="R1071" i="36"/>
  <c r="Q1071" i="36"/>
  <c r="P1071" i="36"/>
  <c r="O1071" i="36"/>
  <c r="N1071" i="36"/>
  <c r="M1071" i="36"/>
  <c r="L1071" i="36"/>
  <c r="K1071" i="36"/>
  <c r="J1071" i="36"/>
  <c r="I1071" i="36"/>
  <c r="H1071" i="36"/>
  <c r="X1068" i="36"/>
  <c r="V1068" i="36"/>
  <c r="T1068" i="36"/>
  <c r="R1068" i="36"/>
  <c r="P1068" i="36"/>
  <c r="N1068" i="36"/>
  <c r="L1068" i="36"/>
  <c r="J1068" i="36"/>
  <c r="H1068" i="36"/>
  <c r="X1067" i="36"/>
  <c r="V1067" i="36"/>
  <c r="T1067" i="36"/>
  <c r="R1067" i="36"/>
  <c r="P1067" i="36"/>
  <c r="N1067" i="36"/>
  <c r="L1067" i="36"/>
  <c r="J1067" i="36"/>
  <c r="H1067" i="36"/>
  <c r="AK1065" i="36"/>
  <c r="AK1064" i="36"/>
  <c r="Y1063" i="36"/>
  <c r="X1063" i="36"/>
  <c r="W1063" i="36"/>
  <c r="V1063" i="36"/>
  <c r="U1063" i="36"/>
  <c r="S1063" i="36"/>
  <c r="R1063" i="36"/>
  <c r="Q1063" i="36"/>
  <c r="P1063" i="36"/>
  <c r="O1063" i="36"/>
  <c r="N1063" i="36"/>
  <c r="K1063" i="36"/>
  <c r="J1063" i="36"/>
  <c r="I1063" i="36"/>
  <c r="H1063" i="36"/>
  <c r="X1060" i="36"/>
  <c r="V1060" i="36"/>
  <c r="T1060" i="36"/>
  <c r="R1060" i="36"/>
  <c r="P1060" i="36"/>
  <c r="L1060" i="36"/>
  <c r="J1060" i="36"/>
  <c r="X1059" i="36"/>
  <c r="V1059" i="36"/>
  <c r="T1059" i="36"/>
  <c r="R1059" i="36"/>
  <c r="P1059" i="36"/>
  <c r="L1059" i="36"/>
  <c r="J1059" i="36"/>
  <c r="Y1055" i="36"/>
  <c r="X1055" i="36"/>
  <c r="W1055" i="36"/>
  <c r="V1055" i="36"/>
  <c r="U1055" i="36"/>
  <c r="T1055" i="36"/>
  <c r="S1055" i="36"/>
  <c r="R1055" i="36"/>
  <c r="Q1055" i="36"/>
  <c r="P1055" i="36"/>
  <c r="O1055" i="36"/>
  <c r="N1055" i="36"/>
  <c r="M1055" i="36"/>
  <c r="L1055" i="36"/>
  <c r="K1055" i="36"/>
  <c r="J1055" i="36"/>
  <c r="I1055" i="36"/>
  <c r="H1055" i="36"/>
  <c r="X1052" i="36"/>
  <c r="V1052" i="36"/>
  <c r="T1052" i="36"/>
  <c r="R1052" i="36"/>
  <c r="P1052" i="36"/>
  <c r="N1052" i="36"/>
  <c r="L1052" i="36"/>
  <c r="J1052" i="36"/>
  <c r="H1052" i="36"/>
  <c r="AK1051" i="36"/>
  <c r="X1051" i="36"/>
  <c r="V1051" i="36"/>
  <c r="T1051" i="36"/>
  <c r="R1051" i="36"/>
  <c r="P1051" i="36"/>
  <c r="N1051" i="36"/>
  <c r="L1051" i="36"/>
  <c r="J1051" i="36"/>
  <c r="H1051" i="36"/>
  <c r="AK1050" i="36"/>
  <c r="Y1047" i="36"/>
  <c r="X1047" i="36"/>
  <c r="W1047" i="36"/>
  <c r="V1047" i="36"/>
  <c r="U1047" i="36"/>
  <c r="T1047" i="36"/>
  <c r="S1047" i="36"/>
  <c r="R1047" i="36"/>
  <c r="Q1047" i="36"/>
  <c r="P1047" i="36"/>
  <c r="O1047" i="36"/>
  <c r="N1047" i="36"/>
  <c r="M1047" i="36"/>
  <c r="L1047" i="36"/>
  <c r="K1047" i="36"/>
  <c r="J1047" i="36"/>
  <c r="I1047" i="36"/>
  <c r="H1047" i="36"/>
  <c r="X1034" i="36"/>
  <c r="V1034" i="36"/>
  <c r="T1034" i="36"/>
  <c r="R1034" i="36"/>
  <c r="P1034" i="36"/>
  <c r="N1034" i="36"/>
  <c r="L1034" i="36"/>
  <c r="J1034" i="36"/>
  <c r="H1034" i="36"/>
  <c r="X1033" i="36"/>
  <c r="V1033" i="36"/>
  <c r="T1033" i="36"/>
  <c r="R1033" i="36"/>
  <c r="P1033" i="36"/>
  <c r="N1033" i="36"/>
  <c r="L1033" i="36"/>
  <c r="J1033" i="36"/>
  <c r="H1033" i="36"/>
  <c r="Y1029" i="36"/>
  <c r="X1029" i="36"/>
  <c r="W1029" i="36"/>
  <c r="V1029" i="36"/>
  <c r="U1029" i="36"/>
  <c r="T1029" i="36"/>
  <c r="S1029" i="36"/>
  <c r="R1029" i="36"/>
  <c r="Q1029" i="36"/>
  <c r="P1029" i="36"/>
  <c r="O1029" i="36"/>
  <c r="N1029" i="36"/>
  <c r="M1029" i="36"/>
  <c r="L1029" i="36"/>
  <c r="K1029" i="36"/>
  <c r="J1029" i="36"/>
  <c r="I1029" i="36"/>
  <c r="H1029" i="36"/>
  <c r="X1026" i="36"/>
  <c r="V1026" i="36"/>
  <c r="T1026" i="36"/>
  <c r="R1026" i="36"/>
  <c r="P1026" i="36"/>
  <c r="N1026" i="36"/>
  <c r="L1026" i="36"/>
  <c r="J1026" i="36"/>
  <c r="H1026" i="36"/>
  <c r="X1025" i="36"/>
  <c r="V1025" i="36"/>
  <c r="T1025" i="36"/>
  <c r="R1025" i="36"/>
  <c r="P1025" i="36"/>
  <c r="N1025" i="36"/>
  <c r="J1025" i="36"/>
  <c r="H1025" i="36"/>
  <c r="Y1021" i="36"/>
  <c r="X1021" i="36"/>
  <c r="W1021" i="36"/>
  <c r="V1021" i="36"/>
  <c r="U1021" i="36"/>
  <c r="T1021" i="36"/>
  <c r="S1021" i="36"/>
  <c r="R1021" i="36"/>
  <c r="Q1021" i="36"/>
  <c r="P1021" i="36"/>
  <c r="O1021" i="36"/>
  <c r="N1021" i="36"/>
  <c r="M1021" i="36"/>
  <c r="L1021" i="36"/>
  <c r="K1021" i="36"/>
  <c r="J1021" i="36"/>
  <c r="I1021" i="36"/>
  <c r="H1021" i="36"/>
  <c r="X1018" i="36"/>
  <c r="V1018" i="36"/>
  <c r="T1018" i="36"/>
  <c r="R1018" i="36"/>
  <c r="P1018" i="36"/>
  <c r="N1018" i="36"/>
  <c r="L1018" i="36"/>
  <c r="J1018" i="36"/>
  <c r="H1018" i="36"/>
  <c r="X1017" i="36"/>
  <c r="V1017" i="36"/>
  <c r="T1017" i="36"/>
  <c r="R1017" i="36"/>
  <c r="P1017" i="36"/>
  <c r="N1017" i="36"/>
  <c r="L1017" i="36"/>
  <c r="J1017" i="36"/>
  <c r="H1017" i="36"/>
  <c r="AK1015" i="36"/>
  <c r="Y1013" i="36"/>
  <c r="X1013" i="36"/>
  <c r="W1013" i="36"/>
  <c r="V1013" i="36"/>
  <c r="U1013" i="36"/>
  <c r="T1013" i="36"/>
  <c r="S1013" i="36"/>
  <c r="R1013" i="36"/>
  <c r="Q1013" i="36"/>
  <c r="P1013" i="36"/>
  <c r="O1013" i="36"/>
  <c r="N1013" i="36"/>
  <c r="M1013" i="36"/>
  <c r="L1013" i="36"/>
  <c r="K1013" i="36"/>
  <c r="J1013" i="36"/>
  <c r="I1013" i="36"/>
  <c r="H1013" i="36"/>
  <c r="X1010" i="36"/>
  <c r="V1010" i="36"/>
  <c r="T1010" i="36"/>
  <c r="R1010" i="36"/>
  <c r="P1010" i="36"/>
  <c r="N1010" i="36"/>
  <c r="L1010" i="36"/>
  <c r="J1010" i="36"/>
  <c r="H1010" i="36"/>
  <c r="X1009" i="36"/>
  <c r="V1009" i="36"/>
  <c r="T1009" i="36"/>
  <c r="R1009" i="36"/>
  <c r="P1009" i="36"/>
  <c r="N1009" i="36"/>
  <c r="L1009" i="36"/>
  <c r="J1009" i="36"/>
  <c r="H1009" i="36"/>
  <c r="AK1007" i="36"/>
  <c r="AK1006" i="36"/>
  <c r="Y1005" i="36"/>
  <c r="X1005" i="36"/>
  <c r="W1005" i="36"/>
  <c r="V1005" i="36"/>
  <c r="U1005" i="36"/>
  <c r="S1005" i="36"/>
  <c r="R1005" i="36"/>
  <c r="Q1005" i="36"/>
  <c r="P1005" i="36"/>
  <c r="O1005" i="36"/>
  <c r="N1005" i="36"/>
  <c r="K1005" i="36"/>
  <c r="J1005" i="36"/>
  <c r="I1005" i="36"/>
  <c r="H1005" i="36"/>
  <c r="X1002" i="36"/>
  <c r="V1002" i="36"/>
  <c r="T1002" i="36"/>
  <c r="R1002" i="36"/>
  <c r="P1002" i="36"/>
  <c r="L1002" i="36"/>
  <c r="J1002" i="36"/>
  <c r="X1001" i="36"/>
  <c r="V1001" i="36"/>
  <c r="T1001" i="36"/>
  <c r="R1001" i="36"/>
  <c r="P1001" i="36"/>
  <c r="L1001" i="36"/>
  <c r="J1001" i="36"/>
  <c r="Y997" i="36"/>
  <c r="X997" i="36"/>
  <c r="W997" i="36"/>
  <c r="V997" i="36"/>
  <c r="U997" i="36"/>
  <c r="T997" i="36"/>
  <c r="S997" i="36"/>
  <c r="R997" i="36"/>
  <c r="Q997" i="36"/>
  <c r="P997" i="36"/>
  <c r="O997" i="36"/>
  <c r="N997" i="36"/>
  <c r="M997" i="36"/>
  <c r="L997" i="36"/>
  <c r="K997" i="36"/>
  <c r="J997" i="36"/>
  <c r="I997" i="36"/>
  <c r="H997" i="36"/>
  <c r="X994" i="36"/>
  <c r="V994" i="36"/>
  <c r="T994" i="36"/>
  <c r="R994" i="36"/>
  <c r="P994" i="36"/>
  <c r="N994" i="36"/>
  <c r="L994" i="36"/>
  <c r="J994" i="36"/>
  <c r="H994" i="36"/>
  <c r="AK993" i="36"/>
  <c r="X993" i="36"/>
  <c r="V993" i="36"/>
  <c r="T993" i="36"/>
  <c r="R993" i="36"/>
  <c r="P993" i="36"/>
  <c r="N993" i="36"/>
  <c r="L993" i="36"/>
  <c r="J993" i="36"/>
  <c r="H993" i="36"/>
  <c r="AK992" i="36"/>
  <c r="Y989" i="36"/>
  <c r="X989" i="36"/>
  <c r="W989" i="36"/>
  <c r="V989" i="36"/>
  <c r="U989" i="36"/>
  <c r="T989" i="36"/>
  <c r="S989" i="36"/>
  <c r="R989" i="36"/>
  <c r="Q989" i="36"/>
  <c r="P989" i="36"/>
  <c r="O989" i="36"/>
  <c r="N989" i="36"/>
  <c r="M989" i="36"/>
  <c r="L989" i="36"/>
  <c r="K989" i="36"/>
  <c r="J989" i="36"/>
  <c r="I989" i="36"/>
  <c r="H989" i="36"/>
  <c r="X976" i="36"/>
  <c r="V976" i="36"/>
  <c r="T976" i="36"/>
  <c r="R976" i="36"/>
  <c r="P976" i="36"/>
  <c r="N976" i="36"/>
  <c r="L976" i="36"/>
  <c r="J976" i="36"/>
  <c r="H976" i="36"/>
  <c r="X975" i="36"/>
  <c r="V975" i="36"/>
  <c r="T975" i="36"/>
  <c r="R975" i="36"/>
  <c r="P975" i="36"/>
  <c r="N975" i="36"/>
  <c r="L975" i="36"/>
  <c r="J975" i="36"/>
  <c r="H975" i="36"/>
  <c r="Y971" i="36"/>
  <c r="X971" i="36"/>
  <c r="W971" i="36"/>
  <c r="V971" i="36"/>
  <c r="U971" i="36"/>
  <c r="T971" i="36"/>
  <c r="S971" i="36"/>
  <c r="R971" i="36"/>
  <c r="Q971" i="36"/>
  <c r="P971" i="36"/>
  <c r="O971" i="36"/>
  <c r="N971" i="36"/>
  <c r="M971" i="36"/>
  <c r="L971" i="36"/>
  <c r="K971" i="36"/>
  <c r="J971" i="36"/>
  <c r="I971" i="36"/>
  <c r="H971" i="36"/>
  <c r="X968" i="36"/>
  <c r="V968" i="36"/>
  <c r="T968" i="36"/>
  <c r="R968" i="36"/>
  <c r="P968" i="36"/>
  <c r="N968" i="36"/>
  <c r="L968" i="36"/>
  <c r="J968" i="36"/>
  <c r="H968" i="36"/>
  <c r="X967" i="36"/>
  <c r="V967" i="36"/>
  <c r="T967" i="36"/>
  <c r="R967" i="36"/>
  <c r="P967" i="36"/>
  <c r="N967" i="36"/>
  <c r="J967" i="36"/>
  <c r="H967" i="36"/>
  <c r="Y963" i="36"/>
  <c r="X963" i="36"/>
  <c r="W963" i="36"/>
  <c r="V963" i="36"/>
  <c r="U963" i="36"/>
  <c r="T963" i="36"/>
  <c r="S963" i="36"/>
  <c r="R963" i="36"/>
  <c r="Q963" i="36"/>
  <c r="P963" i="36"/>
  <c r="O963" i="36"/>
  <c r="N963" i="36"/>
  <c r="M963" i="36"/>
  <c r="L963" i="36"/>
  <c r="K963" i="36"/>
  <c r="J963" i="36"/>
  <c r="I963" i="36"/>
  <c r="H963" i="36"/>
  <c r="X960" i="36"/>
  <c r="V960" i="36"/>
  <c r="T960" i="36"/>
  <c r="R960" i="36"/>
  <c r="P960" i="36"/>
  <c r="N960" i="36"/>
  <c r="L960" i="36"/>
  <c r="J960" i="36"/>
  <c r="H960" i="36"/>
  <c r="X959" i="36"/>
  <c r="V959" i="36"/>
  <c r="T959" i="36"/>
  <c r="R959" i="36"/>
  <c r="P959" i="36"/>
  <c r="N959" i="36"/>
  <c r="L959" i="36"/>
  <c r="J959" i="36"/>
  <c r="H959" i="36"/>
  <c r="AK957" i="36"/>
  <c r="Y955" i="36"/>
  <c r="X955" i="36"/>
  <c r="W955" i="36"/>
  <c r="V955" i="36"/>
  <c r="U955" i="36"/>
  <c r="T955" i="36"/>
  <c r="S955" i="36"/>
  <c r="R955" i="36"/>
  <c r="Q955" i="36"/>
  <c r="P955" i="36"/>
  <c r="O955" i="36"/>
  <c r="N955" i="36"/>
  <c r="M955" i="36"/>
  <c r="L955" i="36"/>
  <c r="K955" i="36"/>
  <c r="J955" i="36"/>
  <c r="I955" i="36"/>
  <c r="H955" i="36"/>
  <c r="X952" i="36"/>
  <c r="V952" i="36"/>
  <c r="T952" i="36"/>
  <c r="R952" i="36"/>
  <c r="P952" i="36"/>
  <c r="N952" i="36"/>
  <c r="L952" i="36"/>
  <c r="J952" i="36"/>
  <c r="H952" i="36"/>
  <c r="X951" i="36"/>
  <c r="V951" i="36"/>
  <c r="T951" i="36"/>
  <c r="R951" i="36"/>
  <c r="P951" i="36"/>
  <c r="N951" i="36"/>
  <c r="L951" i="36"/>
  <c r="J951" i="36"/>
  <c r="H951" i="36"/>
  <c r="AK949" i="36"/>
  <c r="AK948" i="36"/>
  <c r="Y947" i="36"/>
  <c r="X947" i="36"/>
  <c r="W947" i="36"/>
  <c r="V947" i="36"/>
  <c r="U947" i="36"/>
  <c r="S947" i="36"/>
  <c r="R947" i="36"/>
  <c r="Q947" i="36"/>
  <c r="P947" i="36"/>
  <c r="O947" i="36"/>
  <c r="N947" i="36"/>
  <c r="K947" i="36"/>
  <c r="J947" i="36"/>
  <c r="I947" i="36"/>
  <c r="H947" i="36"/>
  <c r="X944" i="36"/>
  <c r="V944" i="36"/>
  <c r="T944" i="36"/>
  <c r="R944" i="36"/>
  <c r="P944" i="36"/>
  <c r="L944" i="36"/>
  <c r="J944" i="36"/>
  <c r="X943" i="36"/>
  <c r="V943" i="36"/>
  <c r="T943" i="36"/>
  <c r="R943" i="36"/>
  <c r="P943" i="36"/>
  <c r="L943" i="36"/>
  <c r="J943" i="36"/>
  <c r="Y939" i="36"/>
  <c r="X939" i="36"/>
  <c r="W939" i="36"/>
  <c r="V939" i="36"/>
  <c r="U939" i="36"/>
  <c r="T939" i="36"/>
  <c r="S939" i="36"/>
  <c r="R939" i="36"/>
  <c r="Q939" i="36"/>
  <c r="P939" i="36"/>
  <c r="O939" i="36"/>
  <c r="N939" i="36"/>
  <c r="M939" i="36"/>
  <c r="L939" i="36"/>
  <c r="K939" i="36"/>
  <c r="J939" i="36"/>
  <c r="I939" i="36"/>
  <c r="H939" i="36"/>
  <c r="X936" i="36"/>
  <c r="V936" i="36"/>
  <c r="T936" i="36"/>
  <c r="R936" i="36"/>
  <c r="P936" i="36"/>
  <c r="N936" i="36"/>
  <c r="L936" i="36"/>
  <c r="J936" i="36"/>
  <c r="H936" i="36"/>
  <c r="AK935" i="36"/>
  <c r="X935" i="36"/>
  <c r="V935" i="36"/>
  <c r="T935" i="36"/>
  <c r="R935" i="36"/>
  <c r="P935" i="36"/>
  <c r="N935" i="36"/>
  <c r="L935" i="36"/>
  <c r="J935" i="36"/>
  <c r="H935" i="36"/>
  <c r="AK934" i="36"/>
  <c r="Y931" i="36"/>
  <c r="X931" i="36"/>
  <c r="W931" i="36"/>
  <c r="V931" i="36"/>
  <c r="U931" i="36"/>
  <c r="T931" i="36"/>
  <c r="S931" i="36"/>
  <c r="R931" i="36"/>
  <c r="Q931" i="36"/>
  <c r="P931" i="36"/>
  <c r="O931" i="36"/>
  <c r="N931" i="36"/>
  <c r="M931" i="36"/>
  <c r="L931" i="36"/>
  <c r="K931" i="36"/>
  <c r="J931" i="36"/>
  <c r="I931" i="36"/>
  <c r="H931" i="36"/>
  <c r="X918" i="36"/>
  <c r="V918" i="36"/>
  <c r="T918" i="36"/>
  <c r="R918" i="36"/>
  <c r="P918" i="36"/>
  <c r="N918" i="36"/>
  <c r="L918" i="36"/>
  <c r="J918" i="36"/>
  <c r="H918" i="36"/>
  <c r="X917" i="36"/>
  <c r="V917" i="36"/>
  <c r="T917" i="36"/>
  <c r="R917" i="36"/>
  <c r="P917" i="36"/>
  <c r="N917" i="36"/>
  <c r="L917" i="36"/>
  <c r="J917" i="36"/>
  <c r="H917" i="36"/>
  <c r="Y913" i="36"/>
  <c r="X913" i="36"/>
  <c r="W913" i="36"/>
  <c r="V913" i="36"/>
  <c r="U913" i="36"/>
  <c r="T913" i="36"/>
  <c r="S913" i="36"/>
  <c r="R913" i="36"/>
  <c r="Q913" i="36"/>
  <c r="P913" i="36"/>
  <c r="O913" i="36"/>
  <c r="N913" i="36"/>
  <c r="M913" i="36"/>
  <c r="L913" i="36"/>
  <c r="K913" i="36"/>
  <c r="J913" i="36"/>
  <c r="I913" i="36"/>
  <c r="H913" i="36"/>
  <c r="X910" i="36"/>
  <c r="V910" i="36"/>
  <c r="T910" i="36"/>
  <c r="R910" i="36"/>
  <c r="P910" i="36"/>
  <c r="N910" i="36"/>
  <c r="L910" i="36"/>
  <c r="J910" i="36"/>
  <c r="H910" i="36"/>
  <c r="X909" i="36"/>
  <c r="V909" i="36"/>
  <c r="T909" i="36"/>
  <c r="R909" i="36"/>
  <c r="P909" i="36"/>
  <c r="N909" i="36"/>
  <c r="J909" i="36"/>
  <c r="H909" i="36"/>
  <c r="Y905" i="36"/>
  <c r="X905" i="36"/>
  <c r="W905" i="36"/>
  <c r="V905" i="36"/>
  <c r="U905" i="36"/>
  <c r="T905" i="36"/>
  <c r="S905" i="36"/>
  <c r="R905" i="36"/>
  <c r="Q905" i="36"/>
  <c r="P905" i="36"/>
  <c r="O905" i="36"/>
  <c r="N905" i="36"/>
  <c r="M905" i="36"/>
  <c r="L905" i="36"/>
  <c r="K905" i="36"/>
  <c r="J905" i="36"/>
  <c r="I905" i="36"/>
  <c r="H905" i="36"/>
  <c r="X902" i="36"/>
  <c r="V902" i="36"/>
  <c r="T902" i="36"/>
  <c r="R902" i="36"/>
  <c r="P902" i="36"/>
  <c r="N902" i="36"/>
  <c r="L902" i="36"/>
  <c r="J902" i="36"/>
  <c r="H902" i="36"/>
  <c r="X901" i="36"/>
  <c r="V901" i="36"/>
  <c r="T901" i="36"/>
  <c r="R901" i="36"/>
  <c r="P901" i="36"/>
  <c r="N901" i="36"/>
  <c r="L901" i="36"/>
  <c r="J901" i="36"/>
  <c r="H901" i="36"/>
  <c r="AK899" i="36"/>
  <c r="Y897" i="36"/>
  <c r="X897" i="36"/>
  <c r="W897" i="36"/>
  <c r="V897" i="36"/>
  <c r="U897" i="36"/>
  <c r="T897" i="36"/>
  <c r="S897" i="36"/>
  <c r="R897" i="36"/>
  <c r="Q897" i="36"/>
  <c r="P897" i="36"/>
  <c r="O897" i="36"/>
  <c r="N897" i="36"/>
  <c r="M897" i="36"/>
  <c r="L897" i="36"/>
  <c r="K897" i="36"/>
  <c r="J897" i="36"/>
  <c r="I897" i="36"/>
  <c r="H897" i="36"/>
  <c r="X894" i="36"/>
  <c r="V894" i="36"/>
  <c r="T894" i="36"/>
  <c r="R894" i="36"/>
  <c r="P894" i="36"/>
  <c r="N894" i="36"/>
  <c r="L894" i="36"/>
  <c r="J894" i="36"/>
  <c r="H894" i="36"/>
  <c r="X893" i="36"/>
  <c r="V893" i="36"/>
  <c r="T893" i="36"/>
  <c r="R893" i="36"/>
  <c r="P893" i="36"/>
  <c r="N893" i="36"/>
  <c r="L893" i="36"/>
  <c r="J893" i="36"/>
  <c r="H893" i="36"/>
  <c r="AK891" i="36"/>
  <c r="AK892" i="36" s="1"/>
  <c r="AK890" i="36"/>
  <c r="Y889" i="36"/>
  <c r="X889" i="36"/>
  <c r="W889" i="36"/>
  <c r="V889" i="36"/>
  <c r="U889" i="36"/>
  <c r="S889" i="36"/>
  <c r="R889" i="36"/>
  <c r="Q889" i="36"/>
  <c r="P889" i="36"/>
  <c r="O889" i="36"/>
  <c r="N889" i="36"/>
  <c r="K889" i="36"/>
  <c r="J889" i="36"/>
  <c r="I889" i="36"/>
  <c r="H889" i="36"/>
  <c r="X886" i="36"/>
  <c r="V886" i="36"/>
  <c r="T886" i="36"/>
  <c r="R886" i="36"/>
  <c r="P886" i="36"/>
  <c r="L886" i="36"/>
  <c r="J886" i="36"/>
  <c r="X885" i="36"/>
  <c r="V885" i="36"/>
  <c r="T885" i="36"/>
  <c r="R885" i="36"/>
  <c r="P885" i="36"/>
  <c r="L885" i="36"/>
  <c r="J885" i="36"/>
  <c r="Y881" i="36"/>
  <c r="X881" i="36"/>
  <c r="W881" i="36"/>
  <c r="V881" i="36"/>
  <c r="U881" i="36"/>
  <c r="T881" i="36"/>
  <c r="S881" i="36"/>
  <c r="R881" i="36"/>
  <c r="Q881" i="36"/>
  <c r="P881" i="36"/>
  <c r="O881" i="36"/>
  <c r="N881" i="36"/>
  <c r="M881" i="36"/>
  <c r="L881" i="36"/>
  <c r="K881" i="36"/>
  <c r="J881" i="36"/>
  <c r="I881" i="36"/>
  <c r="H881" i="36"/>
  <c r="X878" i="36"/>
  <c r="V878" i="36"/>
  <c r="T878" i="36"/>
  <c r="R878" i="36"/>
  <c r="P878" i="36"/>
  <c r="N878" i="36"/>
  <c r="L878" i="36"/>
  <c r="J878" i="36"/>
  <c r="H878" i="36"/>
  <c r="AK877" i="36"/>
  <c r="X877" i="36"/>
  <c r="V877" i="36"/>
  <c r="T877" i="36"/>
  <c r="R877" i="36"/>
  <c r="P877" i="36"/>
  <c r="N877" i="36"/>
  <c r="L877" i="36"/>
  <c r="J877" i="36"/>
  <c r="H877" i="36"/>
  <c r="AK876" i="36"/>
  <c r="Y873" i="36"/>
  <c r="X873" i="36"/>
  <c r="W873" i="36"/>
  <c r="V873" i="36"/>
  <c r="U873" i="36"/>
  <c r="T873" i="36"/>
  <c r="S873" i="36"/>
  <c r="R873" i="36"/>
  <c r="Q873" i="36"/>
  <c r="P873" i="36"/>
  <c r="O873" i="36"/>
  <c r="N873" i="36"/>
  <c r="M873" i="36"/>
  <c r="L873" i="36"/>
  <c r="K873" i="36"/>
  <c r="J873" i="36"/>
  <c r="I873" i="36"/>
  <c r="H873" i="36"/>
  <c r="X860" i="36"/>
  <c r="V860" i="36"/>
  <c r="T860" i="36"/>
  <c r="R860" i="36"/>
  <c r="P860" i="36"/>
  <c r="N860" i="36"/>
  <c r="L860" i="36"/>
  <c r="J860" i="36"/>
  <c r="H860" i="36"/>
  <c r="X859" i="36"/>
  <c r="V859" i="36"/>
  <c r="T859" i="36"/>
  <c r="R859" i="36"/>
  <c r="P859" i="36"/>
  <c r="N859" i="36"/>
  <c r="L859" i="36"/>
  <c r="J859" i="36"/>
  <c r="H859" i="36"/>
  <c r="Y855" i="36"/>
  <c r="X855" i="36"/>
  <c r="W855" i="36"/>
  <c r="V855" i="36"/>
  <c r="U855" i="36"/>
  <c r="T855" i="36"/>
  <c r="S855" i="36"/>
  <c r="R855" i="36"/>
  <c r="Q855" i="36"/>
  <c r="P855" i="36"/>
  <c r="O855" i="36"/>
  <c r="N855" i="36"/>
  <c r="M855" i="36"/>
  <c r="L855" i="36"/>
  <c r="K855" i="36"/>
  <c r="J855" i="36"/>
  <c r="I855" i="36"/>
  <c r="H855" i="36"/>
  <c r="X852" i="36"/>
  <c r="V852" i="36"/>
  <c r="T852" i="36"/>
  <c r="R852" i="36"/>
  <c r="P852" i="36"/>
  <c r="N852" i="36"/>
  <c r="L852" i="36"/>
  <c r="J852" i="36"/>
  <c r="H852" i="36"/>
  <c r="X851" i="36"/>
  <c r="V851" i="36"/>
  <c r="T851" i="36"/>
  <c r="R851" i="36"/>
  <c r="P851" i="36"/>
  <c r="N851" i="36"/>
  <c r="J851" i="36"/>
  <c r="H851" i="36"/>
  <c r="Y847" i="36"/>
  <c r="X847" i="36"/>
  <c r="W847" i="36"/>
  <c r="V847" i="36"/>
  <c r="U847" i="36"/>
  <c r="T847" i="36"/>
  <c r="S847" i="36"/>
  <c r="R847" i="36"/>
  <c r="Q847" i="36"/>
  <c r="P847" i="36"/>
  <c r="O847" i="36"/>
  <c r="N847" i="36"/>
  <c r="M847" i="36"/>
  <c r="L847" i="36"/>
  <c r="K847" i="36"/>
  <c r="J847" i="36"/>
  <c r="I847" i="36"/>
  <c r="H847" i="36"/>
  <c r="X844" i="36"/>
  <c r="V844" i="36"/>
  <c r="T844" i="36"/>
  <c r="R844" i="36"/>
  <c r="P844" i="36"/>
  <c r="N844" i="36"/>
  <c r="L844" i="36"/>
  <c r="J844" i="36"/>
  <c r="H844" i="36"/>
  <c r="X843" i="36"/>
  <c r="V843" i="36"/>
  <c r="T843" i="36"/>
  <c r="R843" i="36"/>
  <c r="P843" i="36"/>
  <c r="N843" i="36"/>
  <c r="L843" i="36"/>
  <c r="J843" i="36"/>
  <c r="H843" i="36"/>
  <c r="AK841" i="36"/>
  <c r="Y839" i="36"/>
  <c r="X839" i="36"/>
  <c r="W839" i="36"/>
  <c r="V839" i="36"/>
  <c r="U839" i="36"/>
  <c r="T839" i="36"/>
  <c r="S839" i="36"/>
  <c r="R839" i="36"/>
  <c r="Q839" i="36"/>
  <c r="P839" i="36"/>
  <c r="O839" i="36"/>
  <c r="N839" i="36"/>
  <c r="M839" i="36"/>
  <c r="L839" i="36"/>
  <c r="K839" i="36"/>
  <c r="J839" i="36"/>
  <c r="I839" i="36"/>
  <c r="H839" i="36"/>
  <c r="X836" i="36"/>
  <c r="V836" i="36"/>
  <c r="T836" i="36"/>
  <c r="R836" i="36"/>
  <c r="P836" i="36"/>
  <c r="N836" i="36"/>
  <c r="L836" i="36"/>
  <c r="J836" i="36"/>
  <c r="H836" i="36"/>
  <c r="X835" i="36"/>
  <c r="V835" i="36"/>
  <c r="T835" i="36"/>
  <c r="R835" i="36"/>
  <c r="P835" i="36"/>
  <c r="N835" i="36"/>
  <c r="L835" i="36"/>
  <c r="J835" i="36"/>
  <c r="H835" i="36"/>
  <c r="AK833" i="36"/>
  <c r="AK832" i="36"/>
  <c r="Y831" i="36"/>
  <c r="X831" i="36"/>
  <c r="W831" i="36"/>
  <c r="V831" i="36"/>
  <c r="U831" i="36"/>
  <c r="S831" i="36"/>
  <c r="R831" i="36"/>
  <c r="Q831" i="36"/>
  <c r="P831" i="36"/>
  <c r="O831" i="36"/>
  <c r="N831" i="36"/>
  <c r="K831" i="36"/>
  <c r="J831" i="36"/>
  <c r="I831" i="36"/>
  <c r="H831" i="36"/>
  <c r="X828" i="36"/>
  <c r="V828" i="36"/>
  <c r="T828" i="36"/>
  <c r="R828" i="36"/>
  <c r="P828" i="36"/>
  <c r="L828" i="36"/>
  <c r="J828" i="36"/>
  <c r="X827" i="36"/>
  <c r="V827" i="36"/>
  <c r="T827" i="36"/>
  <c r="R827" i="36"/>
  <c r="P827" i="36"/>
  <c r="L827" i="36"/>
  <c r="J827" i="36"/>
  <c r="Y823" i="36"/>
  <c r="X823" i="36"/>
  <c r="W823" i="36"/>
  <c r="V823" i="36"/>
  <c r="U823" i="36"/>
  <c r="T823" i="36"/>
  <c r="S823" i="36"/>
  <c r="R823" i="36"/>
  <c r="Q823" i="36"/>
  <c r="P823" i="36"/>
  <c r="O823" i="36"/>
  <c r="N823" i="36"/>
  <c r="M823" i="36"/>
  <c r="L823" i="36"/>
  <c r="K823" i="36"/>
  <c r="J823" i="36"/>
  <c r="I823" i="36"/>
  <c r="H823" i="36"/>
  <c r="X820" i="36"/>
  <c r="V820" i="36"/>
  <c r="T820" i="36"/>
  <c r="R820" i="36"/>
  <c r="P820" i="36"/>
  <c r="N820" i="36"/>
  <c r="L820" i="36"/>
  <c r="J820" i="36"/>
  <c r="H820" i="36"/>
  <c r="AK819" i="36"/>
  <c r="X819" i="36"/>
  <c r="V819" i="36"/>
  <c r="T819" i="36"/>
  <c r="R819" i="36"/>
  <c r="P819" i="36"/>
  <c r="N819" i="36"/>
  <c r="L819" i="36"/>
  <c r="J819" i="36"/>
  <c r="H819" i="36"/>
  <c r="AK818" i="36"/>
  <c r="Y815" i="36"/>
  <c r="X815" i="36"/>
  <c r="W815" i="36"/>
  <c r="V815" i="36"/>
  <c r="U815" i="36"/>
  <c r="T815" i="36"/>
  <c r="S815" i="36"/>
  <c r="R815" i="36"/>
  <c r="Q815" i="36"/>
  <c r="P815" i="36"/>
  <c r="O815" i="36"/>
  <c r="N815" i="36"/>
  <c r="M815" i="36"/>
  <c r="L815" i="36"/>
  <c r="K815" i="36"/>
  <c r="J815" i="36"/>
  <c r="I815" i="36"/>
  <c r="H815" i="36"/>
  <c r="X802" i="36"/>
  <c r="V802" i="36"/>
  <c r="T802" i="36"/>
  <c r="R802" i="36"/>
  <c r="P802" i="36"/>
  <c r="N802" i="36"/>
  <c r="L802" i="36"/>
  <c r="J802" i="36"/>
  <c r="H802" i="36"/>
  <c r="X801" i="36"/>
  <c r="V801" i="36"/>
  <c r="T801" i="36"/>
  <c r="R801" i="36"/>
  <c r="P801" i="36"/>
  <c r="N801" i="36"/>
  <c r="L801" i="36"/>
  <c r="J801" i="36"/>
  <c r="H801" i="36"/>
  <c r="Y797" i="36"/>
  <c r="X797" i="36"/>
  <c r="W797" i="36"/>
  <c r="V797" i="36"/>
  <c r="U797" i="36"/>
  <c r="T797" i="36"/>
  <c r="S797" i="36"/>
  <c r="R797" i="36"/>
  <c r="Q797" i="36"/>
  <c r="P797" i="36"/>
  <c r="O797" i="36"/>
  <c r="N797" i="36"/>
  <c r="M797" i="36"/>
  <c r="L797" i="36"/>
  <c r="K797" i="36"/>
  <c r="J797" i="36"/>
  <c r="I797" i="36"/>
  <c r="H797" i="36"/>
  <c r="X794" i="36"/>
  <c r="V794" i="36"/>
  <c r="T794" i="36"/>
  <c r="R794" i="36"/>
  <c r="P794" i="36"/>
  <c r="N794" i="36"/>
  <c r="L794" i="36"/>
  <c r="J794" i="36"/>
  <c r="H794" i="36"/>
  <c r="X793" i="36"/>
  <c r="V793" i="36"/>
  <c r="T793" i="36"/>
  <c r="R793" i="36"/>
  <c r="P793" i="36"/>
  <c r="N793" i="36"/>
  <c r="J793" i="36"/>
  <c r="H793" i="36"/>
  <c r="Y789" i="36"/>
  <c r="X789" i="36"/>
  <c r="W789" i="36"/>
  <c r="V789" i="36"/>
  <c r="U789" i="36"/>
  <c r="T789" i="36"/>
  <c r="S789" i="36"/>
  <c r="R789" i="36"/>
  <c r="Q789" i="36"/>
  <c r="P789" i="36"/>
  <c r="O789" i="36"/>
  <c r="N789" i="36"/>
  <c r="M789" i="36"/>
  <c r="L789" i="36"/>
  <c r="K789" i="36"/>
  <c r="J789" i="36"/>
  <c r="I789" i="36"/>
  <c r="H789" i="36"/>
  <c r="X786" i="36"/>
  <c r="V786" i="36"/>
  <c r="T786" i="36"/>
  <c r="R786" i="36"/>
  <c r="P786" i="36"/>
  <c r="N786" i="36"/>
  <c r="L786" i="36"/>
  <c r="J786" i="36"/>
  <c r="H786" i="36"/>
  <c r="X785" i="36"/>
  <c r="V785" i="36"/>
  <c r="T785" i="36"/>
  <c r="R785" i="36"/>
  <c r="P785" i="36"/>
  <c r="N785" i="36"/>
  <c r="L785" i="36"/>
  <c r="J785" i="36"/>
  <c r="H785" i="36"/>
  <c r="AK783" i="36"/>
  <c r="Y781" i="36"/>
  <c r="X781" i="36"/>
  <c r="W781" i="36"/>
  <c r="V781" i="36"/>
  <c r="U781" i="36"/>
  <c r="T781" i="36"/>
  <c r="S781" i="36"/>
  <c r="R781" i="36"/>
  <c r="Q781" i="36"/>
  <c r="P781" i="36"/>
  <c r="O781" i="36"/>
  <c r="N781" i="36"/>
  <c r="M781" i="36"/>
  <c r="L781" i="36"/>
  <c r="K781" i="36"/>
  <c r="J781" i="36"/>
  <c r="I781" i="36"/>
  <c r="H781" i="36"/>
  <c r="X778" i="36"/>
  <c r="V778" i="36"/>
  <c r="T778" i="36"/>
  <c r="R778" i="36"/>
  <c r="P778" i="36"/>
  <c r="N778" i="36"/>
  <c r="L778" i="36"/>
  <c r="J778" i="36"/>
  <c r="H778" i="36"/>
  <c r="X777" i="36"/>
  <c r="V777" i="36"/>
  <c r="T777" i="36"/>
  <c r="R777" i="36"/>
  <c r="P777" i="36"/>
  <c r="N777" i="36"/>
  <c r="L777" i="36"/>
  <c r="J777" i="36"/>
  <c r="H777" i="36"/>
  <c r="AK775" i="36"/>
  <c r="AK776" i="36" s="1"/>
  <c r="AK774" i="36"/>
  <c r="Y773" i="36"/>
  <c r="X773" i="36"/>
  <c r="W773" i="36"/>
  <c r="V773" i="36"/>
  <c r="U773" i="36"/>
  <c r="S773" i="36"/>
  <c r="R773" i="36"/>
  <c r="Q773" i="36"/>
  <c r="P773" i="36"/>
  <c r="O773" i="36"/>
  <c r="N773" i="36"/>
  <c r="K773" i="36"/>
  <c r="J773" i="36"/>
  <c r="I773" i="36"/>
  <c r="H773" i="36"/>
  <c r="X770" i="36"/>
  <c r="V770" i="36"/>
  <c r="T770" i="36"/>
  <c r="R770" i="36"/>
  <c r="P770" i="36"/>
  <c r="L770" i="36"/>
  <c r="J770" i="36"/>
  <c r="X769" i="36"/>
  <c r="V769" i="36"/>
  <c r="T769" i="36"/>
  <c r="R769" i="36"/>
  <c r="P769" i="36"/>
  <c r="L769" i="36"/>
  <c r="J769" i="36"/>
  <c r="Y765" i="36"/>
  <c r="X765" i="36"/>
  <c r="W765" i="36"/>
  <c r="V765" i="36"/>
  <c r="U765" i="36"/>
  <c r="T765" i="36"/>
  <c r="S765" i="36"/>
  <c r="R765" i="36"/>
  <c r="Q765" i="36"/>
  <c r="P765" i="36"/>
  <c r="O765" i="36"/>
  <c r="N765" i="36"/>
  <c r="M765" i="36"/>
  <c r="L765" i="36"/>
  <c r="K765" i="36"/>
  <c r="J765" i="36"/>
  <c r="I765" i="36"/>
  <c r="H765" i="36"/>
  <c r="X762" i="36"/>
  <c r="V762" i="36"/>
  <c r="T762" i="36"/>
  <c r="R762" i="36"/>
  <c r="P762" i="36"/>
  <c r="N762" i="36"/>
  <c r="L762" i="36"/>
  <c r="J762" i="36"/>
  <c r="H762" i="36"/>
  <c r="AK761" i="36"/>
  <c r="X761" i="36"/>
  <c r="V761" i="36"/>
  <c r="T761" i="36"/>
  <c r="R761" i="36"/>
  <c r="P761" i="36"/>
  <c r="N761" i="36"/>
  <c r="L761" i="36"/>
  <c r="J761" i="36"/>
  <c r="H761" i="36"/>
  <c r="AK760" i="36"/>
  <c r="Y757" i="36"/>
  <c r="X757" i="36"/>
  <c r="W757" i="36"/>
  <c r="V757" i="36"/>
  <c r="U757" i="36"/>
  <c r="T757" i="36"/>
  <c r="S757" i="36"/>
  <c r="R757" i="36"/>
  <c r="Q757" i="36"/>
  <c r="P757" i="36"/>
  <c r="O757" i="36"/>
  <c r="N757" i="36"/>
  <c r="M757" i="36"/>
  <c r="L757" i="36"/>
  <c r="K757" i="36"/>
  <c r="J757" i="36"/>
  <c r="I757" i="36"/>
  <c r="H757" i="36"/>
  <c r="X744" i="36"/>
  <c r="V744" i="36"/>
  <c r="T744" i="36"/>
  <c r="R744" i="36"/>
  <c r="P744" i="36"/>
  <c r="N744" i="36"/>
  <c r="L744" i="36"/>
  <c r="J744" i="36"/>
  <c r="H744" i="36"/>
  <c r="X743" i="36"/>
  <c r="V743" i="36"/>
  <c r="T743" i="36"/>
  <c r="R743" i="36"/>
  <c r="P743" i="36"/>
  <c r="N743" i="36"/>
  <c r="L743" i="36"/>
  <c r="J743" i="36"/>
  <c r="H743" i="36"/>
  <c r="Y739" i="36"/>
  <c r="X739" i="36"/>
  <c r="W739" i="36"/>
  <c r="V739" i="36"/>
  <c r="U739" i="36"/>
  <c r="T739" i="36"/>
  <c r="S739" i="36"/>
  <c r="R739" i="36"/>
  <c r="Q739" i="36"/>
  <c r="P739" i="36"/>
  <c r="O739" i="36"/>
  <c r="N739" i="36"/>
  <c r="M739" i="36"/>
  <c r="L739" i="36"/>
  <c r="K739" i="36"/>
  <c r="J739" i="36"/>
  <c r="I739" i="36"/>
  <c r="H739" i="36"/>
  <c r="X736" i="36"/>
  <c r="V736" i="36"/>
  <c r="T736" i="36"/>
  <c r="R736" i="36"/>
  <c r="P736" i="36"/>
  <c r="N736" i="36"/>
  <c r="L736" i="36"/>
  <c r="J736" i="36"/>
  <c r="H736" i="36"/>
  <c r="X735" i="36"/>
  <c r="V735" i="36"/>
  <c r="T735" i="36"/>
  <c r="R735" i="36"/>
  <c r="P735" i="36"/>
  <c r="N735" i="36"/>
  <c r="J735" i="36"/>
  <c r="H735" i="36"/>
  <c r="Y731" i="36"/>
  <c r="X731" i="36"/>
  <c r="W731" i="36"/>
  <c r="V731" i="36"/>
  <c r="U731" i="36"/>
  <c r="T731" i="36"/>
  <c r="S731" i="36"/>
  <c r="R731" i="36"/>
  <c r="Q731" i="36"/>
  <c r="P731" i="36"/>
  <c r="O731" i="36"/>
  <c r="N731" i="36"/>
  <c r="M731" i="36"/>
  <c r="L731" i="36"/>
  <c r="K731" i="36"/>
  <c r="J731" i="36"/>
  <c r="I731" i="36"/>
  <c r="H731" i="36"/>
  <c r="X728" i="36"/>
  <c r="V728" i="36"/>
  <c r="T728" i="36"/>
  <c r="R728" i="36"/>
  <c r="P728" i="36"/>
  <c r="N728" i="36"/>
  <c r="L728" i="36"/>
  <c r="J728" i="36"/>
  <c r="H728" i="36"/>
  <c r="X727" i="36"/>
  <c r="V727" i="36"/>
  <c r="T727" i="36"/>
  <c r="R727" i="36"/>
  <c r="P727" i="36"/>
  <c r="N727" i="36"/>
  <c r="L727" i="36"/>
  <c r="J727" i="36"/>
  <c r="H727" i="36"/>
  <c r="AK725" i="36"/>
  <c r="Y723" i="36"/>
  <c r="X723" i="36"/>
  <c r="W723" i="36"/>
  <c r="V723" i="36"/>
  <c r="U723" i="36"/>
  <c r="T723" i="36"/>
  <c r="S723" i="36"/>
  <c r="R723" i="36"/>
  <c r="Q723" i="36"/>
  <c r="P723" i="36"/>
  <c r="O723" i="36"/>
  <c r="N723" i="36"/>
  <c r="M723" i="36"/>
  <c r="L723" i="36"/>
  <c r="K723" i="36"/>
  <c r="J723" i="36"/>
  <c r="I723" i="36"/>
  <c r="H723" i="36"/>
  <c r="X720" i="36"/>
  <c r="V720" i="36"/>
  <c r="T720" i="36"/>
  <c r="R720" i="36"/>
  <c r="P720" i="36"/>
  <c r="N720" i="36"/>
  <c r="L720" i="36"/>
  <c r="J720" i="36"/>
  <c r="H720" i="36"/>
  <c r="X719" i="36"/>
  <c r="V719" i="36"/>
  <c r="T719" i="36"/>
  <c r="R719" i="36"/>
  <c r="P719" i="36"/>
  <c r="N719" i="36"/>
  <c r="L719" i="36"/>
  <c r="J719" i="36"/>
  <c r="H719" i="36"/>
  <c r="AK717" i="36"/>
  <c r="AK718" i="36" s="1"/>
  <c r="AK716" i="36"/>
  <c r="Y715" i="36"/>
  <c r="X715" i="36"/>
  <c r="W715" i="36"/>
  <c r="V715" i="36"/>
  <c r="U715" i="36"/>
  <c r="S715" i="36"/>
  <c r="R715" i="36"/>
  <c r="Q715" i="36"/>
  <c r="P715" i="36"/>
  <c r="O715" i="36"/>
  <c r="N715" i="36"/>
  <c r="K715" i="36"/>
  <c r="J715" i="36"/>
  <c r="I715" i="36"/>
  <c r="H715" i="36"/>
  <c r="X712" i="36"/>
  <c r="V712" i="36"/>
  <c r="T712" i="36"/>
  <c r="R712" i="36"/>
  <c r="P712" i="36"/>
  <c r="L712" i="36"/>
  <c r="J712" i="36"/>
  <c r="X711" i="36"/>
  <c r="V711" i="36"/>
  <c r="T711" i="36"/>
  <c r="R711" i="36"/>
  <c r="P711" i="36"/>
  <c r="L711" i="36"/>
  <c r="J711" i="36"/>
  <c r="Y707" i="36"/>
  <c r="X707" i="36"/>
  <c r="W707" i="36"/>
  <c r="V707" i="36"/>
  <c r="U707" i="36"/>
  <c r="T707" i="36"/>
  <c r="S707" i="36"/>
  <c r="R707" i="36"/>
  <c r="Q707" i="36"/>
  <c r="P707" i="36"/>
  <c r="O707" i="36"/>
  <c r="N707" i="36"/>
  <c r="M707" i="36"/>
  <c r="L707" i="36"/>
  <c r="K707" i="36"/>
  <c r="J707" i="36"/>
  <c r="I707" i="36"/>
  <c r="H707" i="36"/>
  <c r="X704" i="36"/>
  <c r="V704" i="36"/>
  <c r="T704" i="36"/>
  <c r="R704" i="36"/>
  <c r="P704" i="36"/>
  <c r="N704" i="36"/>
  <c r="L704" i="36"/>
  <c r="J704" i="36"/>
  <c r="H704" i="36"/>
  <c r="AK703" i="36"/>
  <c r="X703" i="36"/>
  <c r="V703" i="36"/>
  <c r="T703" i="36"/>
  <c r="R703" i="36"/>
  <c r="P703" i="36"/>
  <c r="N703" i="36"/>
  <c r="L703" i="36"/>
  <c r="J703" i="36"/>
  <c r="H703" i="36"/>
  <c r="AK702" i="36"/>
  <c r="Y699" i="36"/>
  <c r="X699" i="36"/>
  <c r="W699" i="36"/>
  <c r="V699" i="36"/>
  <c r="U699" i="36"/>
  <c r="T699" i="36"/>
  <c r="S699" i="36"/>
  <c r="R699" i="36"/>
  <c r="Q699" i="36"/>
  <c r="P699" i="36"/>
  <c r="O699" i="36"/>
  <c r="N699" i="36"/>
  <c r="M699" i="36"/>
  <c r="L699" i="36"/>
  <c r="K699" i="36"/>
  <c r="J699" i="36"/>
  <c r="I699" i="36"/>
  <c r="H699" i="36"/>
  <c r="X686" i="36"/>
  <c r="V686" i="36"/>
  <c r="T686" i="36"/>
  <c r="R686" i="36"/>
  <c r="P686" i="36"/>
  <c r="N686" i="36"/>
  <c r="L686" i="36"/>
  <c r="J686" i="36"/>
  <c r="H686" i="36"/>
  <c r="X685" i="36"/>
  <c r="V685" i="36"/>
  <c r="T685" i="36"/>
  <c r="R685" i="36"/>
  <c r="P685" i="36"/>
  <c r="N685" i="36"/>
  <c r="L685" i="36"/>
  <c r="J685" i="36"/>
  <c r="H685" i="36"/>
  <c r="Y681" i="36"/>
  <c r="X681" i="36"/>
  <c r="W681" i="36"/>
  <c r="V681" i="36"/>
  <c r="U681" i="36"/>
  <c r="T681" i="36"/>
  <c r="S681" i="36"/>
  <c r="R681" i="36"/>
  <c r="Q681" i="36"/>
  <c r="P681" i="36"/>
  <c r="O681" i="36"/>
  <c r="N681" i="36"/>
  <c r="M681" i="36"/>
  <c r="L681" i="36"/>
  <c r="K681" i="36"/>
  <c r="J681" i="36"/>
  <c r="I681" i="36"/>
  <c r="H681" i="36"/>
  <c r="X678" i="36"/>
  <c r="V678" i="36"/>
  <c r="T678" i="36"/>
  <c r="R678" i="36"/>
  <c r="P678" i="36"/>
  <c r="N678" i="36"/>
  <c r="L678" i="36"/>
  <c r="J678" i="36"/>
  <c r="H678" i="36"/>
  <c r="X677" i="36"/>
  <c r="V677" i="36"/>
  <c r="T677" i="36"/>
  <c r="R677" i="36"/>
  <c r="P677" i="36"/>
  <c r="N677" i="36"/>
  <c r="J677" i="36"/>
  <c r="H677" i="36"/>
  <c r="Y673" i="36"/>
  <c r="X673" i="36"/>
  <c r="W673" i="36"/>
  <c r="V673" i="36"/>
  <c r="U673" i="36"/>
  <c r="T673" i="36"/>
  <c r="S673" i="36"/>
  <c r="R673" i="36"/>
  <c r="Q673" i="36"/>
  <c r="P673" i="36"/>
  <c r="O673" i="36"/>
  <c r="N673" i="36"/>
  <c r="M673" i="36"/>
  <c r="L673" i="36"/>
  <c r="K673" i="36"/>
  <c r="J673" i="36"/>
  <c r="I673" i="36"/>
  <c r="H673" i="36"/>
  <c r="X670" i="36"/>
  <c r="V670" i="36"/>
  <c r="T670" i="36"/>
  <c r="R670" i="36"/>
  <c r="P670" i="36"/>
  <c r="N670" i="36"/>
  <c r="L670" i="36"/>
  <c r="J670" i="36"/>
  <c r="H670" i="36"/>
  <c r="X669" i="36"/>
  <c r="V669" i="36"/>
  <c r="T669" i="36"/>
  <c r="R669" i="36"/>
  <c r="P669" i="36"/>
  <c r="N669" i="36"/>
  <c r="L669" i="36"/>
  <c r="J669" i="36"/>
  <c r="H669" i="36"/>
  <c r="AK667" i="36"/>
  <c r="Y665" i="36"/>
  <c r="X665" i="36"/>
  <c r="W665" i="36"/>
  <c r="V665" i="36"/>
  <c r="U665" i="36"/>
  <c r="T665" i="36"/>
  <c r="S665" i="36"/>
  <c r="R665" i="36"/>
  <c r="Q665" i="36"/>
  <c r="P665" i="36"/>
  <c r="O665" i="36"/>
  <c r="N665" i="36"/>
  <c r="M665" i="36"/>
  <c r="L665" i="36"/>
  <c r="K665" i="36"/>
  <c r="J665" i="36"/>
  <c r="I665" i="36"/>
  <c r="H665" i="36"/>
  <c r="X662" i="36"/>
  <c r="V662" i="36"/>
  <c r="T662" i="36"/>
  <c r="R662" i="36"/>
  <c r="P662" i="36"/>
  <c r="N662" i="36"/>
  <c r="L662" i="36"/>
  <c r="J662" i="36"/>
  <c r="H662" i="36"/>
  <c r="X661" i="36"/>
  <c r="V661" i="36"/>
  <c r="T661" i="36"/>
  <c r="R661" i="36"/>
  <c r="P661" i="36"/>
  <c r="N661" i="36"/>
  <c r="L661" i="36"/>
  <c r="J661" i="36"/>
  <c r="H661" i="36"/>
  <c r="AK659" i="36"/>
  <c r="AK658" i="36"/>
  <c r="Y657" i="36"/>
  <c r="X657" i="36"/>
  <c r="W657" i="36"/>
  <c r="V657" i="36"/>
  <c r="U657" i="36"/>
  <c r="S657" i="36"/>
  <c r="R657" i="36"/>
  <c r="Q657" i="36"/>
  <c r="P657" i="36"/>
  <c r="O657" i="36"/>
  <c r="N657" i="36"/>
  <c r="K657" i="36"/>
  <c r="J657" i="36"/>
  <c r="I657" i="36"/>
  <c r="H657" i="36"/>
  <c r="X654" i="36"/>
  <c r="V654" i="36"/>
  <c r="T654" i="36"/>
  <c r="R654" i="36"/>
  <c r="P654" i="36"/>
  <c r="L654" i="36"/>
  <c r="J654" i="36"/>
  <c r="X653" i="36"/>
  <c r="V653" i="36"/>
  <c r="T653" i="36"/>
  <c r="R653" i="36"/>
  <c r="P653" i="36"/>
  <c r="L653" i="36"/>
  <c r="J653" i="36"/>
  <c r="Y649" i="36"/>
  <c r="X649" i="36"/>
  <c r="W649" i="36"/>
  <c r="V649" i="36"/>
  <c r="U649" i="36"/>
  <c r="T649" i="36"/>
  <c r="S649" i="36"/>
  <c r="R649" i="36"/>
  <c r="Q649" i="36"/>
  <c r="P649" i="36"/>
  <c r="O649" i="36"/>
  <c r="N649" i="36"/>
  <c r="M649" i="36"/>
  <c r="L649" i="36"/>
  <c r="K649" i="36"/>
  <c r="J649" i="36"/>
  <c r="I649" i="36"/>
  <c r="H649" i="36"/>
  <c r="X646" i="36"/>
  <c r="V646" i="36"/>
  <c r="T646" i="36"/>
  <c r="R646" i="36"/>
  <c r="P646" i="36"/>
  <c r="N646" i="36"/>
  <c r="L646" i="36"/>
  <c r="J646" i="36"/>
  <c r="H646" i="36"/>
  <c r="AK645" i="36"/>
  <c r="X645" i="36"/>
  <c r="V645" i="36"/>
  <c r="T645" i="36"/>
  <c r="R645" i="36"/>
  <c r="P645" i="36"/>
  <c r="N645" i="36"/>
  <c r="L645" i="36"/>
  <c r="J645" i="36"/>
  <c r="H645" i="36"/>
  <c r="AK644" i="36"/>
  <c r="Y641" i="36"/>
  <c r="X641" i="36"/>
  <c r="W641" i="36"/>
  <c r="V641" i="36"/>
  <c r="U641" i="36"/>
  <c r="T641" i="36"/>
  <c r="S641" i="36"/>
  <c r="R641" i="36"/>
  <c r="Q641" i="36"/>
  <c r="P641" i="36"/>
  <c r="O641" i="36"/>
  <c r="N641" i="36"/>
  <c r="M641" i="36"/>
  <c r="L641" i="36"/>
  <c r="K641" i="36"/>
  <c r="J641" i="36"/>
  <c r="I641" i="36"/>
  <c r="H641" i="36"/>
  <c r="X628" i="36"/>
  <c r="V628" i="36"/>
  <c r="T628" i="36"/>
  <c r="R628" i="36"/>
  <c r="P628" i="36"/>
  <c r="N628" i="36"/>
  <c r="L628" i="36"/>
  <c r="J628" i="36"/>
  <c r="H628" i="36"/>
  <c r="X627" i="36"/>
  <c r="V627" i="36"/>
  <c r="T627" i="36"/>
  <c r="R627" i="36"/>
  <c r="P627" i="36"/>
  <c r="N627" i="36"/>
  <c r="L627" i="36"/>
  <c r="J627" i="36"/>
  <c r="H627" i="36"/>
  <c r="Y623" i="36"/>
  <c r="X623" i="36"/>
  <c r="W623" i="36"/>
  <c r="V623" i="36"/>
  <c r="U623" i="36"/>
  <c r="T623" i="36"/>
  <c r="S623" i="36"/>
  <c r="R623" i="36"/>
  <c r="Q623" i="36"/>
  <c r="P623" i="36"/>
  <c r="O623" i="36"/>
  <c r="N623" i="36"/>
  <c r="M623" i="36"/>
  <c r="L623" i="36"/>
  <c r="K623" i="36"/>
  <c r="J623" i="36"/>
  <c r="I623" i="36"/>
  <c r="H623" i="36"/>
  <c r="X620" i="36"/>
  <c r="V620" i="36"/>
  <c r="T620" i="36"/>
  <c r="R620" i="36"/>
  <c r="P620" i="36"/>
  <c r="N620" i="36"/>
  <c r="L620" i="36"/>
  <c r="J620" i="36"/>
  <c r="H620" i="36"/>
  <c r="X619" i="36"/>
  <c r="V619" i="36"/>
  <c r="T619" i="36"/>
  <c r="R619" i="36"/>
  <c r="P619" i="36"/>
  <c r="N619" i="36"/>
  <c r="J619" i="36"/>
  <c r="H619" i="36"/>
  <c r="Y615" i="36"/>
  <c r="X615" i="36"/>
  <c r="W615" i="36"/>
  <c r="V615" i="36"/>
  <c r="U615" i="36"/>
  <c r="T615" i="36"/>
  <c r="S615" i="36"/>
  <c r="R615" i="36"/>
  <c r="Q615" i="36"/>
  <c r="P615" i="36"/>
  <c r="O615" i="36"/>
  <c r="N615" i="36"/>
  <c r="M615" i="36"/>
  <c r="L615" i="36"/>
  <c r="K615" i="36"/>
  <c r="J615" i="36"/>
  <c r="I615" i="36"/>
  <c r="H615" i="36"/>
  <c r="X612" i="36"/>
  <c r="V612" i="36"/>
  <c r="T612" i="36"/>
  <c r="R612" i="36"/>
  <c r="P612" i="36"/>
  <c r="N612" i="36"/>
  <c r="L612" i="36"/>
  <c r="J612" i="36"/>
  <c r="H612" i="36"/>
  <c r="X611" i="36"/>
  <c r="V611" i="36"/>
  <c r="T611" i="36"/>
  <c r="R611" i="36"/>
  <c r="P611" i="36"/>
  <c r="N611" i="36"/>
  <c r="L611" i="36"/>
  <c r="J611" i="36"/>
  <c r="H611" i="36"/>
  <c r="AK609" i="36"/>
  <c r="Y607" i="36"/>
  <c r="X607" i="36"/>
  <c r="W607" i="36"/>
  <c r="V607" i="36"/>
  <c r="U607" i="36"/>
  <c r="T607" i="36"/>
  <c r="S607" i="36"/>
  <c r="R607" i="36"/>
  <c r="Q607" i="36"/>
  <c r="P607" i="36"/>
  <c r="O607" i="36"/>
  <c r="N607" i="36"/>
  <c r="M607" i="36"/>
  <c r="L607" i="36"/>
  <c r="K607" i="36"/>
  <c r="J607" i="36"/>
  <c r="I607" i="36"/>
  <c r="H607" i="36"/>
  <c r="X604" i="36"/>
  <c r="V604" i="36"/>
  <c r="T604" i="36"/>
  <c r="R604" i="36"/>
  <c r="P604" i="36"/>
  <c r="N604" i="36"/>
  <c r="L604" i="36"/>
  <c r="J604" i="36"/>
  <c r="H604" i="36"/>
  <c r="X603" i="36"/>
  <c r="V603" i="36"/>
  <c r="T603" i="36"/>
  <c r="R603" i="36"/>
  <c r="P603" i="36"/>
  <c r="N603" i="36"/>
  <c r="L603" i="36"/>
  <c r="J603" i="36"/>
  <c r="H603" i="36"/>
  <c r="AK601" i="36"/>
  <c r="AK600" i="36"/>
  <c r="Y599" i="36"/>
  <c r="X599" i="36"/>
  <c r="W599" i="36"/>
  <c r="V599" i="36"/>
  <c r="U599" i="36"/>
  <c r="S599" i="36"/>
  <c r="R599" i="36"/>
  <c r="Q599" i="36"/>
  <c r="P599" i="36"/>
  <c r="O599" i="36"/>
  <c r="N599" i="36"/>
  <c r="K599" i="36"/>
  <c r="J599" i="36"/>
  <c r="I599" i="36"/>
  <c r="H599" i="36"/>
  <c r="X596" i="36"/>
  <c r="V596" i="36"/>
  <c r="T596" i="36"/>
  <c r="R596" i="36"/>
  <c r="P596" i="36"/>
  <c r="L596" i="36"/>
  <c r="J596" i="36"/>
  <c r="X595" i="36"/>
  <c r="V595" i="36"/>
  <c r="T595" i="36"/>
  <c r="R595" i="36"/>
  <c r="P595" i="36"/>
  <c r="L595" i="36"/>
  <c r="J595" i="36"/>
  <c r="Y591" i="36"/>
  <c r="X591" i="36"/>
  <c r="W591" i="36"/>
  <c r="V591" i="36"/>
  <c r="U591" i="36"/>
  <c r="T591" i="36"/>
  <c r="S591" i="36"/>
  <c r="R591" i="36"/>
  <c r="Q591" i="36"/>
  <c r="P591" i="36"/>
  <c r="O591" i="36"/>
  <c r="N591" i="36"/>
  <c r="M591" i="36"/>
  <c r="L591" i="36"/>
  <c r="K591" i="36"/>
  <c r="J591" i="36"/>
  <c r="I591" i="36"/>
  <c r="H591" i="36"/>
  <c r="X588" i="36"/>
  <c r="V588" i="36"/>
  <c r="T588" i="36"/>
  <c r="R588" i="36"/>
  <c r="P588" i="36"/>
  <c r="N588" i="36"/>
  <c r="L588" i="36"/>
  <c r="J588" i="36"/>
  <c r="H588" i="36"/>
  <c r="AK587" i="36"/>
  <c r="X587" i="36"/>
  <c r="V587" i="36"/>
  <c r="T587" i="36"/>
  <c r="R587" i="36"/>
  <c r="P587" i="36"/>
  <c r="N587" i="36"/>
  <c r="L587" i="36"/>
  <c r="J587" i="36"/>
  <c r="H587" i="36"/>
  <c r="AK586" i="36"/>
  <c r="Y583" i="36"/>
  <c r="X583" i="36"/>
  <c r="W583" i="36"/>
  <c r="V583" i="36"/>
  <c r="U583" i="36"/>
  <c r="T583" i="36"/>
  <c r="S583" i="36"/>
  <c r="R583" i="36"/>
  <c r="Q583" i="36"/>
  <c r="P583" i="36"/>
  <c r="O583" i="36"/>
  <c r="N583" i="36"/>
  <c r="M583" i="36"/>
  <c r="L583" i="36"/>
  <c r="K583" i="36"/>
  <c r="J583" i="36"/>
  <c r="I583" i="36"/>
  <c r="H583" i="36"/>
  <c r="X570" i="36"/>
  <c r="V570" i="36"/>
  <c r="T570" i="36"/>
  <c r="R570" i="36"/>
  <c r="P570" i="36"/>
  <c r="N570" i="36"/>
  <c r="L570" i="36"/>
  <c r="J570" i="36"/>
  <c r="H570" i="36"/>
  <c r="X569" i="36"/>
  <c r="V569" i="36"/>
  <c r="T569" i="36"/>
  <c r="R569" i="36"/>
  <c r="P569" i="36"/>
  <c r="N569" i="36"/>
  <c r="L569" i="36"/>
  <c r="J569" i="36"/>
  <c r="H569" i="36"/>
  <c r="Y565" i="36"/>
  <c r="X565" i="36"/>
  <c r="W565" i="36"/>
  <c r="V565" i="36"/>
  <c r="U565" i="36"/>
  <c r="T565" i="36"/>
  <c r="S565" i="36"/>
  <c r="R565" i="36"/>
  <c r="Q565" i="36"/>
  <c r="P565" i="36"/>
  <c r="O565" i="36"/>
  <c r="N565" i="36"/>
  <c r="M565" i="36"/>
  <c r="L565" i="36"/>
  <c r="K565" i="36"/>
  <c r="J565" i="36"/>
  <c r="I565" i="36"/>
  <c r="H565" i="36"/>
  <c r="X562" i="36"/>
  <c r="V562" i="36"/>
  <c r="T562" i="36"/>
  <c r="R562" i="36"/>
  <c r="P562" i="36"/>
  <c r="N562" i="36"/>
  <c r="L562" i="36"/>
  <c r="J562" i="36"/>
  <c r="H562" i="36"/>
  <c r="X561" i="36"/>
  <c r="V561" i="36"/>
  <c r="T561" i="36"/>
  <c r="R561" i="36"/>
  <c r="P561" i="36"/>
  <c r="N561" i="36"/>
  <c r="J561" i="36"/>
  <c r="H561" i="36"/>
  <c r="Y557" i="36"/>
  <c r="X557" i="36"/>
  <c r="W557" i="36"/>
  <c r="V557" i="36"/>
  <c r="U557" i="36"/>
  <c r="T557" i="36"/>
  <c r="S557" i="36"/>
  <c r="R557" i="36"/>
  <c r="Q557" i="36"/>
  <c r="P557" i="36"/>
  <c r="O557" i="36"/>
  <c r="N557" i="36"/>
  <c r="M557" i="36"/>
  <c r="L557" i="36"/>
  <c r="K557" i="36"/>
  <c r="J557" i="36"/>
  <c r="I557" i="36"/>
  <c r="H557" i="36"/>
  <c r="X554" i="36"/>
  <c r="V554" i="36"/>
  <c r="T554" i="36"/>
  <c r="R554" i="36"/>
  <c r="P554" i="36"/>
  <c r="N554" i="36"/>
  <c r="L554" i="36"/>
  <c r="J554" i="36"/>
  <c r="H554" i="36"/>
  <c r="X553" i="36"/>
  <c r="V553" i="36"/>
  <c r="T553" i="36"/>
  <c r="R553" i="36"/>
  <c r="P553" i="36"/>
  <c r="N553" i="36"/>
  <c r="L553" i="36"/>
  <c r="J553" i="36"/>
  <c r="H553" i="36"/>
  <c r="AK551" i="36"/>
  <c r="Y549" i="36"/>
  <c r="X549" i="36"/>
  <c r="W549" i="36"/>
  <c r="V549" i="36"/>
  <c r="U549" i="36"/>
  <c r="T549" i="36"/>
  <c r="S549" i="36"/>
  <c r="R549" i="36"/>
  <c r="Q549" i="36"/>
  <c r="P549" i="36"/>
  <c r="O549" i="36"/>
  <c r="N549" i="36"/>
  <c r="M549" i="36"/>
  <c r="L549" i="36"/>
  <c r="K549" i="36"/>
  <c r="J549" i="36"/>
  <c r="I549" i="36"/>
  <c r="H549" i="36"/>
  <c r="X546" i="36"/>
  <c r="V546" i="36"/>
  <c r="T546" i="36"/>
  <c r="R546" i="36"/>
  <c r="P546" i="36"/>
  <c r="N546" i="36"/>
  <c r="L546" i="36"/>
  <c r="J546" i="36"/>
  <c r="H546" i="36"/>
  <c r="X545" i="36"/>
  <c r="V545" i="36"/>
  <c r="T545" i="36"/>
  <c r="R545" i="36"/>
  <c r="P545" i="36"/>
  <c r="N545" i="36"/>
  <c r="L545" i="36"/>
  <c r="J545" i="36"/>
  <c r="H545" i="36"/>
  <c r="AK543" i="36"/>
  <c r="AK542" i="36"/>
  <c r="Y541" i="36"/>
  <c r="X541" i="36"/>
  <c r="W541" i="36"/>
  <c r="V541" i="36"/>
  <c r="U541" i="36"/>
  <c r="S541" i="36"/>
  <c r="R541" i="36"/>
  <c r="Q541" i="36"/>
  <c r="P541" i="36"/>
  <c r="O541" i="36"/>
  <c r="N541" i="36"/>
  <c r="K541" i="36"/>
  <c r="J541" i="36"/>
  <c r="I541" i="36"/>
  <c r="H541" i="36"/>
  <c r="X538" i="36"/>
  <c r="V538" i="36"/>
  <c r="T538" i="36"/>
  <c r="R538" i="36"/>
  <c r="P538" i="36"/>
  <c r="L538" i="36"/>
  <c r="J538" i="36"/>
  <c r="X537" i="36"/>
  <c r="V537" i="36"/>
  <c r="T537" i="36"/>
  <c r="R537" i="36"/>
  <c r="P537" i="36"/>
  <c r="L537" i="36"/>
  <c r="J537" i="36"/>
  <c r="Y533" i="36"/>
  <c r="X533" i="36"/>
  <c r="W533" i="36"/>
  <c r="V533" i="36"/>
  <c r="U533" i="36"/>
  <c r="T533" i="36"/>
  <c r="S533" i="36"/>
  <c r="R533" i="36"/>
  <c r="Q533" i="36"/>
  <c r="P533" i="36"/>
  <c r="O533" i="36"/>
  <c r="N533" i="36"/>
  <c r="M533" i="36"/>
  <c r="L533" i="36"/>
  <c r="K533" i="36"/>
  <c r="J533" i="36"/>
  <c r="I533" i="36"/>
  <c r="H533" i="36"/>
  <c r="X530" i="36"/>
  <c r="V530" i="36"/>
  <c r="T530" i="36"/>
  <c r="R530" i="36"/>
  <c r="P530" i="36"/>
  <c r="N530" i="36"/>
  <c r="L530" i="36"/>
  <c r="J530" i="36"/>
  <c r="H530" i="36"/>
  <c r="AK529" i="36"/>
  <c r="X529" i="36"/>
  <c r="V529" i="36"/>
  <c r="T529" i="36"/>
  <c r="R529" i="36"/>
  <c r="P529" i="36"/>
  <c r="N529" i="36"/>
  <c r="L529" i="36"/>
  <c r="J529" i="36"/>
  <c r="H529" i="36"/>
  <c r="AK528" i="36"/>
  <c r="Y525" i="36"/>
  <c r="X525" i="36"/>
  <c r="W525" i="36"/>
  <c r="V525" i="36"/>
  <c r="U525" i="36"/>
  <c r="T525" i="36"/>
  <c r="S525" i="36"/>
  <c r="R525" i="36"/>
  <c r="Q525" i="36"/>
  <c r="P525" i="36"/>
  <c r="O525" i="36"/>
  <c r="N525" i="36"/>
  <c r="M525" i="36"/>
  <c r="L525" i="36"/>
  <c r="K525" i="36"/>
  <c r="J525" i="36"/>
  <c r="I525" i="36"/>
  <c r="H525" i="36"/>
  <c r="X512" i="36"/>
  <c r="V512" i="36"/>
  <c r="T512" i="36"/>
  <c r="R512" i="36"/>
  <c r="P512" i="36"/>
  <c r="N512" i="36"/>
  <c r="L512" i="36"/>
  <c r="J512" i="36"/>
  <c r="H512" i="36"/>
  <c r="X511" i="36"/>
  <c r="V511" i="36"/>
  <c r="T511" i="36"/>
  <c r="R511" i="36"/>
  <c r="P511" i="36"/>
  <c r="N511" i="36"/>
  <c r="L511" i="36"/>
  <c r="J511" i="36"/>
  <c r="H511" i="36"/>
  <c r="Y507" i="36"/>
  <c r="X507" i="36"/>
  <c r="W507" i="36"/>
  <c r="V507" i="36"/>
  <c r="U507" i="36"/>
  <c r="T507" i="36"/>
  <c r="S507" i="36"/>
  <c r="R507" i="36"/>
  <c r="Q507" i="36"/>
  <c r="P507" i="36"/>
  <c r="O507" i="36"/>
  <c r="N507" i="36"/>
  <c r="M507" i="36"/>
  <c r="L507" i="36"/>
  <c r="K507" i="36"/>
  <c r="J507" i="36"/>
  <c r="I507" i="36"/>
  <c r="H507" i="36"/>
  <c r="X504" i="36"/>
  <c r="V504" i="36"/>
  <c r="T504" i="36"/>
  <c r="R504" i="36"/>
  <c r="P504" i="36"/>
  <c r="N504" i="36"/>
  <c r="L504" i="36"/>
  <c r="J504" i="36"/>
  <c r="H504" i="36"/>
  <c r="X503" i="36"/>
  <c r="V503" i="36"/>
  <c r="T503" i="36"/>
  <c r="R503" i="36"/>
  <c r="P503" i="36"/>
  <c r="N503" i="36"/>
  <c r="J503" i="36"/>
  <c r="H503" i="36"/>
  <c r="Y499" i="36"/>
  <c r="X499" i="36"/>
  <c r="W499" i="36"/>
  <c r="V499" i="36"/>
  <c r="U499" i="36"/>
  <c r="T499" i="36"/>
  <c r="S499" i="36"/>
  <c r="R499" i="36"/>
  <c r="Q499" i="36"/>
  <c r="P499" i="36"/>
  <c r="O499" i="36"/>
  <c r="N499" i="36"/>
  <c r="M499" i="36"/>
  <c r="L499" i="36"/>
  <c r="K499" i="36"/>
  <c r="J499" i="36"/>
  <c r="I499" i="36"/>
  <c r="H499" i="36"/>
  <c r="X496" i="36"/>
  <c r="V496" i="36"/>
  <c r="T496" i="36"/>
  <c r="R496" i="36"/>
  <c r="P496" i="36"/>
  <c r="N496" i="36"/>
  <c r="L496" i="36"/>
  <c r="J496" i="36"/>
  <c r="H496" i="36"/>
  <c r="X495" i="36"/>
  <c r="V495" i="36"/>
  <c r="T495" i="36"/>
  <c r="R495" i="36"/>
  <c r="P495" i="36"/>
  <c r="N495" i="36"/>
  <c r="L495" i="36"/>
  <c r="J495" i="36"/>
  <c r="H495" i="36"/>
  <c r="AK493" i="36"/>
  <c r="Y491" i="36"/>
  <c r="X491" i="36"/>
  <c r="W491" i="36"/>
  <c r="V491" i="36"/>
  <c r="U491" i="36"/>
  <c r="T491" i="36"/>
  <c r="S491" i="36"/>
  <c r="R491" i="36"/>
  <c r="Q491" i="36"/>
  <c r="P491" i="36"/>
  <c r="O491" i="36"/>
  <c r="N491" i="36"/>
  <c r="M491" i="36"/>
  <c r="L491" i="36"/>
  <c r="K491" i="36"/>
  <c r="J491" i="36"/>
  <c r="I491" i="36"/>
  <c r="H491" i="36"/>
  <c r="X488" i="36"/>
  <c r="V488" i="36"/>
  <c r="T488" i="36"/>
  <c r="R488" i="36"/>
  <c r="P488" i="36"/>
  <c r="N488" i="36"/>
  <c r="L488" i="36"/>
  <c r="J488" i="36"/>
  <c r="H488" i="36"/>
  <c r="X487" i="36"/>
  <c r="V487" i="36"/>
  <c r="T487" i="36"/>
  <c r="R487" i="36"/>
  <c r="P487" i="36"/>
  <c r="N487" i="36"/>
  <c r="L487" i="36"/>
  <c r="J487" i="36"/>
  <c r="H487" i="36"/>
  <c r="AK485" i="36"/>
  <c r="AK484" i="36"/>
  <c r="Y483" i="36"/>
  <c r="X483" i="36"/>
  <c r="W483" i="36"/>
  <c r="V483" i="36"/>
  <c r="U483" i="36"/>
  <c r="S483" i="36"/>
  <c r="R483" i="36"/>
  <c r="Q483" i="36"/>
  <c r="P483" i="36"/>
  <c r="O483" i="36"/>
  <c r="N483" i="36"/>
  <c r="K483" i="36"/>
  <c r="J483" i="36"/>
  <c r="I483" i="36"/>
  <c r="H483" i="36"/>
  <c r="X480" i="36"/>
  <c r="V480" i="36"/>
  <c r="T480" i="36"/>
  <c r="R480" i="36"/>
  <c r="P480" i="36"/>
  <c r="L480" i="36"/>
  <c r="J480" i="36"/>
  <c r="X479" i="36"/>
  <c r="V479" i="36"/>
  <c r="T479" i="36"/>
  <c r="R479" i="36"/>
  <c r="P479" i="36"/>
  <c r="L479" i="36"/>
  <c r="J479" i="36"/>
  <c r="Y475" i="36"/>
  <c r="X475" i="36"/>
  <c r="W475" i="36"/>
  <c r="V475" i="36"/>
  <c r="U475" i="36"/>
  <c r="T475" i="36"/>
  <c r="S475" i="36"/>
  <c r="R475" i="36"/>
  <c r="Q475" i="36"/>
  <c r="P475" i="36"/>
  <c r="O475" i="36"/>
  <c r="N475" i="36"/>
  <c r="M475" i="36"/>
  <c r="L475" i="36"/>
  <c r="K475" i="36"/>
  <c r="J475" i="36"/>
  <c r="I475" i="36"/>
  <c r="H475" i="36"/>
  <c r="X472" i="36"/>
  <c r="V472" i="36"/>
  <c r="T472" i="36"/>
  <c r="R472" i="36"/>
  <c r="P472" i="36"/>
  <c r="N472" i="36"/>
  <c r="L472" i="36"/>
  <c r="J472" i="36"/>
  <c r="H472" i="36"/>
  <c r="AK471" i="36"/>
  <c r="X471" i="36"/>
  <c r="V471" i="36"/>
  <c r="T471" i="36"/>
  <c r="R471" i="36"/>
  <c r="P471" i="36"/>
  <c r="N471" i="36"/>
  <c r="L471" i="36"/>
  <c r="J471" i="36"/>
  <c r="H471" i="36"/>
  <c r="AK470" i="36"/>
  <c r="Y467" i="36"/>
  <c r="X467" i="36"/>
  <c r="W467" i="36"/>
  <c r="V467" i="36"/>
  <c r="U467" i="36"/>
  <c r="T467" i="36"/>
  <c r="S467" i="36"/>
  <c r="R467" i="36"/>
  <c r="Q467" i="36"/>
  <c r="P467" i="36"/>
  <c r="O467" i="36"/>
  <c r="N467" i="36"/>
  <c r="M467" i="36"/>
  <c r="L467" i="36"/>
  <c r="K467" i="36"/>
  <c r="J467" i="36"/>
  <c r="I467" i="36"/>
  <c r="H467" i="36"/>
  <c r="X454" i="36"/>
  <c r="V454" i="36"/>
  <c r="T454" i="36"/>
  <c r="R454" i="36"/>
  <c r="P454" i="36"/>
  <c r="N454" i="36"/>
  <c r="L454" i="36"/>
  <c r="J454" i="36"/>
  <c r="H454" i="36"/>
  <c r="X453" i="36"/>
  <c r="V453" i="36"/>
  <c r="T453" i="36"/>
  <c r="R453" i="36"/>
  <c r="P453" i="36"/>
  <c r="N453" i="36"/>
  <c r="L453" i="36"/>
  <c r="J453" i="36"/>
  <c r="H453" i="36"/>
  <c r="Y449" i="36"/>
  <c r="X449" i="36"/>
  <c r="W449" i="36"/>
  <c r="V449" i="36"/>
  <c r="U449" i="36"/>
  <c r="T449" i="36"/>
  <c r="S449" i="36"/>
  <c r="R449" i="36"/>
  <c r="Q449" i="36"/>
  <c r="P449" i="36"/>
  <c r="O449" i="36"/>
  <c r="N449" i="36"/>
  <c r="M449" i="36"/>
  <c r="L449" i="36"/>
  <c r="K449" i="36"/>
  <c r="J449" i="36"/>
  <c r="I449" i="36"/>
  <c r="H449" i="36"/>
  <c r="X446" i="36"/>
  <c r="V446" i="36"/>
  <c r="T446" i="36"/>
  <c r="R446" i="36"/>
  <c r="P446" i="36"/>
  <c r="N446" i="36"/>
  <c r="L446" i="36"/>
  <c r="J446" i="36"/>
  <c r="H446" i="36"/>
  <c r="X445" i="36"/>
  <c r="V445" i="36"/>
  <c r="T445" i="36"/>
  <c r="R445" i="36"/>
  <c r="P445" i="36"/>
  <c r="N445" i="36"/>
  <c r="J445" i="36"/>
  <c r="H445" i="36"/>
  <c r="Y441" i="36"/>
  <c r="X441" i="36"/>
  <c r="W441" i="36"/>
  <c r="V441" i="36"/>
  <c r="U441" i="36"/>
  <c r="T441" i="36"/>
  <c r="S441" i="36"/>
  <c r="R441" i="36"/>
  <c r="Q441" i="36"/>
  <c r="P441" i="36"/>
  <c r="O441" i="36"/>
  <c r="N441" i="36"/>
  <c r="M441" i="36"/>
  <c r="L441" i="36"/>
  <c r="K441" i="36"/>
  <c r="J441" i="36"/>
  <c r="I441" i="36"/>
  <c r="H441" i="36"/>
  <c r="X438" i="36"/>
  <c r="V438" i="36"/>
  <c r="T438" i="36"/>
  <c r="R438" i="36"/>
  <c r="P438" i="36"/>
  <c r="N438" i="36"/>
  <c r="L438" i="36"/>
  <c r="J438" i="36"/>
  <c r="H438" i="36"/>
  <c r="X437" i="36"/>
  <c r="V437" i="36"/>
  <c r="T437" i="36"/>
  <c r="R437" i="36"/>
  <c r="P437" i="36"/>
  <c r="N437" i="36"/>
  <c r="L437" i="36"/>
  <c r="J437" i="36"/>
  <c r="H437" i="36"/>
  <c r="AK435" i="36"/>
  <c r="Y433" i="36"/>
  <c r="X433" i="36"/>
  <c r="W433" i="36"/>
  <c r="V433" i="36"/>
  <c r="U433" i="36"/>
  <c r="T433" i="36"/>
  <c r="S433" i="36"/>
  <c r="R433" i="36"/>
  <c r="Q433" i="36"/>
  <c r="P433" i="36"/>
  <c r="O433" i="36"/>
  <c r="N433" i="36"/>
  <c r="M433" i="36"/>
  <c r="L433" i="36"/>
  <c r="K433" i="36"/>
  <c r="J433" i="36"/>
  <c r="I433" i="36"/>
  <c r="H433" i="36"/>
  <c r="X430" i="36"/>
  <c r="V430" i="36"/>
  <c r="T430" i="36"/>
  <c r="R430" i="36"/>
  <c r="P430" i="36"/>
  <c r="N430" i="36"/>
  <c r="L430" i="36"/>
  <c r="J430" i="36"/>
  <c r="H430" i="36"/>
  <c r="X429" i="36"/>
  <c r="V429" i="36"/>
  <c r="T429" i="36"/>
  <c r="R429" i="36"/>
  <c r="P429" i="36"/>
  <c r="N429" i="36"/>
  <c r="L429" i="36"/>
  <c r="J429" i="36"/>
  <c r="H429" i="36"/>
  <c r="AK427" i="36"/>
  <c r="AK426" i="36"/>
  <c r="Y425" i="36"/>
  <c r="X425" i="36"/>
  <c r="W425" i="36"/>
  <c r="V425" i="36"/>
  <c r="U425" i="36"/>
  <c r="S425" i="36"/>
  <c r="R425" i="36"/>
  <c r="Q425" i="36"/>
  <c r="P425" i="36"/>
  <c r="O425" i="36"/>
  <c r="N425" i="36"/>
  <c r="K425" i="36"/>
  <c r="J425" i="36"/>
  <c r="I425" i="36"/>
  <c r="H425" i="36"/>
  <c r="X422" i="36"/>
  <c r="V422" i="36"/>
  <c r="T422" i="36"/>
  <c r="R422" i="36"/>
  <c r="P422" i="36"/>
  <c r="L422" i="36"/>
  <c r="J422" i="36"/>
  <c r="X421" i="36"/>
  <c r="V421" i="36"/>
  <c r="T421" i="36"/>
  <c r="R421" i="36"/>
  <c r="P421" i="36"/>
  <c r="L421" i="36"/>
  <c r="J421" i="36"/>
  <c r="Y417" i="36"/>
  <c r="X417" i="36"/>
  <c r="W417" i="36"/>
  <c r="V417" i="36"/>
  <c r="U417" i="36"/>
  <c r="T417" i="36"/>
  <c r="S417" i="36"/>
  <c r="R417" i="36"/>
  <c r="Q417" i="36"/>
  <c r="P417" i="36"/>
  <c r="O417" i="36"/>
  <c r="N417" i="36"/>
  <c r="M417" i="36"/>
  <c r="L417" i="36"/>
  <c r="K417" i="36"/>
  <c r="J417" i="36"/>
  <c r="I417" i="36"/>
  <c r="H417" i="36"/>
  <c r="X414" i="36"/>
  <c r="V414" i="36"/>
  <c r="T414" i="36"/>
  <c r="R414" i="36"/>
  <c r="P414" i="36"/>
  <c r="N414" i="36"/>
  <c r="L414" i="36"/>
  <c r="J414" i="36"/>
  <c r="H414" i="36"/>
  <c r="AK413" i="36"/>
  <c r="X413" i="36"/>
  <c r="V413" i="36"/>
  <c r="T413" i="36"/>
  <c r="R413" i="36"/>
  <c r="P413" i="36"/>
  <c r="N413" i="36"/>
  <c r="L413" i="36"/>
  <c r="J413" i="36"/>
  <c r="H413" i="36"/>
  <c r="AK412" i="36"/>
  <c r="Y409" i="36"/>
  <c r="X409" i="36"/>
  <c r="W409" i="36"/>
  <c r="V409" i="36"/>
  <c r="U409" i="36"/>
  <c r="T409" i="36"/>
  <c r="S409" i="36"/>
  <c r="R409" i="36"/>
  <c r="Q409" i="36"/>
  <c r="P409" i="36"/>
  <c r="O409" i="36"/>
  <c r="N409" i="36"/>
  <c r="M409" i="36"/>
  <c r="L409" i="36"/>
  <c r="K409" i="36"/>
  <c r="J409" i="36"/>
  <c r="I409" i="36"/>
  <c r="H409" i="36"/>
  <c r="X396" i="36"/>
  <c r="V396" i="36"/>
  <c r="T396" i="36"/>
  <c r="R396" i="36"/>
  <c r="P396" i="36"/>
  <c r="N396" i="36"/>
  <c r="L396" i="36"/>
  <c r="J396" i="36"/>
  <c r="H396" i="36"/>
  <c r="X395" i="36"/>
  <c r="V395" i="36"/>
  <c r="T395" i="36"/>
  <c r="R395" i="36"/>
  <c r="P395" i="36"/>
  <c r="N395" i="36"/>
  <c r="L395" i="36"/>
  <c r="J395" i="36"/>
  <c r="H395" i="36"/>
  <c r="Y391" i="36"/>
  <c r="X391" i="36"/>
  <c r="W391" i="36"/>
  <c r="V391" i="36"/>
  <c r="U391" i="36"/>
  <c r="T391" i="36"/>
  <c r="S391" i="36"/>
  <c r="R391" i="36"/>
  <c r="Q391" i="36"/>
  <c r="P391" i="36"/>
  <c r="O391" i="36"/>
  <c r="N391" i="36"/>
  <c r="M391" i="36"/>
  <c r="L391" i="36"/>
  <c r="K391" i="36"/>
  <c r="J391" i="36"/>
  <c r="I391" i="36"/>
  <c r="H391" i="36"/>
  <c r="X388" i="36"/>
  <c r="V388" i="36"/>
  <c r="T388" i="36"/>
  <c r="R388" i="36"/>
  <c r="P388" i="36"/>
  <c r="N388" i="36"/>
  <c r="L388" i="36"/>
  <c r="J388" i="36"/>
  <c r="H388" i="36"/>
  <c r="X387" i="36"/>
  <c r="V387" i="36"/>
  <c r="T387" i="36"/>
  <c r="R387" i="36"/>
  <c r="P387" i="36"/>
  <c r="N387" i="36"/>
  <c r="J387" i="36"/>
  <c r="H387" i="36"/>
  <c r="Y383" i="36"/>
  <c r="X383" i="36"/>
  <c r="W383" i="36"/>
  <c r="V383" i="36"/>
  <c r="U383" i="36"/>
  <c r="T383" i="36"/>
  <c r="S383" i="36"/>
  <c r="R383" i="36"/>
  <c r="Q383" i="36"/>
  <c r="P383" i="36"/>
  <c r="O383" i="36"/>
  <c r="N383" i="36"/>
  <c r="M383" i="36"/>
  <c r="L383" i="36"/>
  <c r="K383" i="36"/>
  <c r="J383" i="36"/>
  <c r="I383" i="36"/>
  <c r="H383" i="36"/>
  <c r="X380" i="36"/>
  <c r="V380" i="36"/>
  <c r="T380" i="36"/>
  <c r="R380" i="36"/>
  <c r="P380" i="36"/>
  <c r="N380" i="36"/>
  <c r="L380" i="36"/>
  <c r="J380" i="36"/>
  <c r="H380" i="36"/>
  <c r="X379" i="36"/>
  <c r="V379" i="36"/>
  <c r="T379" i="36"/>
  <c r="R379" i="36"/>
  <c r="P379" i="36"/>
  <c r="N379" i="36"/>
  <c r="L379" i="36"/>
  <c r="J379" i="36"/>
  <c r="H379" i="36"/>
  <c r="AK377" i="36"/>
  <c r="Y375" i="36"/>
  <c r="X375" i="36"/>
  <c r="W375" i="36"/>
  <c r="V375" i="36"/>
  <c r="U375" i="36"/>
  <c r="T375" i="36"/>
  <c r="S375" i="36"/>
  <c r="R375" i="36"/>
  <c r="Q375" i="36"/>
  <c r="P375" i="36"/>
  <c r="O375" i="36"/>
  <c r="N375" i="36"/>
  <c r="M375" i="36"/>
  <c r="L375" i="36"/>
  <c r="K375" i="36"/>
  <c r="J375" i="36"/>
  <c r="I375" i="36"/>
  <c r="H375" i="36"/>
  <c r="X372" i="36"/>
  <c r="V372" i="36"/>
  <c r="T372" i="36"/>
  <c r="R372" i="36"/>
  <c r="P372" i="36"/>
  <c r="N372" i="36"/>
  <c r="L372" i="36"/>
  <c r="J372" i="36"/>
  <c r="H372" i="36"/>
  <c r="X371" i="36"/>
  <c r="V371" i="36"/>
  <c r="T371" i="36"/>
  <c r="R371" i="36"/>
  <c r="P371" i="36"/>
  <c r="N371" i="36"/>
  <c r="L371" i="36"/>
  <c r="J371" i="36"/>
  <c r="H371" i="36"/>
  <c r="AK369" i="36"/>
  <c r="AK368" i="36"/>
  <c r="Y367" i="36"/>
  <c r="X367" i="36"/>
  <c r="W367" i="36"/>
  <c r="V367" i="36"/>
  <c r="U367" i="36"/>
  <c r="S367" i="36"/>
  <c r="R367" i="36"/>
  <c r="Q367" i="36"/>
  <c r="P367" i="36"/>
  <c r="O367" i="36"/>
  <c r="N367" i="36"/>
  <c r="K367" i="36"/>
  <c r="J367" i="36"/>
  <c r="I367" i="36"/>
  <c r="H367" i="36"/>
  <c r="X364" i="36"/>
  <c r="V364" i="36"/>
  <c r="T364" i="36"/>
  <c r="R364" i="36"/>
  <c r="P364" i="36"/>
  <c r="L364" i="36"/>
  <c r="J364" i="36"/>
  <c r="X363" i="36"/>
  <c r="V363" i="36"/>
  <c r="T363" i="36"/>
  <c r="R363" i="36"/>
  <c r="P363" i="36"/>
  <c r="L363" i="36"/>
  <c r="J363" i="36"/>
  <c r="Y359" i="36"/>
  <c r="X359" i="36"/>
  <c r="W359" i="36"/>
  <c r="V359" i="36"/>
  <c r="U359" i="36"/>
  <c r="T359" i="36"/>
  <c r="S359" i="36"/>
  <c r="R359" i="36"/>
  <c r="Q359" i="36"/>
  <c r="P359" i="36"/>
  <c r="O359" i="36"/>
  <c r="N359" i="36"/>
  <c r="M359" i="36"/>
  <c r="L359" i="36"/>
  <c r="K359" i="36"/>
  <c r="J359" i="36"/>
  <c r="I359" i="36"/>
  <c r="H359" i="36"/>
  <c r="X356" i="36"/>
  <c r="V356" i="36"/>
  <c r="T356" i="36"/>
  <c r="R356" i="36"/>
  <c r="P356" i="36"/>
  <c r="N356" i="36"/>
  <c r="L356" i="36"/>
  <c r="J356" i="36"/>
  <c r="H356" i="36"/>
  <c r="AK355" i="36"/>
  <c r="X355" i="36"/>
  <c r="V355" i="36"/>
  <c r="T355" i="36"/>
  <c r="R355" i="36"/>
  <c r="P355" i="36"/>
  <c r="N355" i="36"/>
  <c r="L355" i="36"/>
  <c r="J355" i="36"/>
  <c r="H355" i="36"/>
  <c r="AK354" i="36"/>
  <c r="Y351" i="36"/>
  <c r="X351" i="36"/>
  <c r="W351" i="36"/>
  <c r="V351" i="36"/>
  <c r="U351" i="36"/>
  <c r="T351" i="36"/>
  <c r="S351" i="36"/>
  <c r="R351" i="36"/>
  <c r="Q351" i="36"/>
  <c r="P351" i="36"/>
  <c r="O351" i="36"/>
  <c r="N351" i="36"/>
  <c r="M351" i="36"/>
  <c r="L351" i="36"/>
  <c r="K351" i="36"/>
  <c r="J351" i="36"/>
  <c r="I351" i="36"/>
  <c r="H351" i="36"/>
  <c r="X338" i="36"/>
  <c r="V338" i="36"/>
  <c r="T338" i="36"/>
  <c r="R338" i="36"/>
  <c r="P338" i="36"/>
  <c r="N338" i="36"/>
  <c r="L338" i="36"/>
  <c r="J338" i="36"/>
  <c r="H338" i="36"/>
  <c r="X337" i="36"/>
  <c r="V337" i="36"/>
  <c r="T337" i="36"/>
  <c r="R337" i="36"/>
  <c r="P337" i="36"/>
  <c r="N337" i="36"/>
  <c r="L337" i="36"/>
  <c r="J337" i="36"/>
  <c r="H337" i="36"/>
  <c r="Y333" i="36"/>
  <c r="X333" i="36"/>
  <c r="W333" i="36"/>
  <c r="V333" i="36"/>
  <c r="U333" i="36"/>
  <c r="T333" i="36"/>
  <c r="S333" i="36"/>
  <c r="R333" i="36"/>
  <c r="Q333" i="36"/>
  <c r="P333" i="36"/>
  <c r="O333" i="36"/>
  <c r="N333" i="36"/>
  <c r="M333" i="36"/>
  <c r="L333" i="36"/>
  <c r="K333" i="36"/>
  <c r="J333" i="36"/>
  <c r="I333" i="36"/>
  <c r="H333" i="36"/>
  <c r="X330" i="36"/>
  <c r="V330" i="36"/>
  <c r="T330" i="36"/>
  <c r="R330" i="36"/>
  <c r="P330" i="36"/>
  <c r="N330" i="36"/>
  <c r="L330" i="36"/>
  <c r="J330" i="36"/>
  <c r="H330" i="36"/>
  <c r="X329" i="36"/>
  <c r="V329" i="36"/>
  <c r="T329" i="36"/>
  <c r="R329" i="36"/>
  <c r="P329" i="36"/>
  <c r="N329" i="36"/>
  <c r="J329" i="36"/>
  <c r="H329" i="36"/>
  <c r="Y325" i="36"/>
  <c r="X325" i="36"/>
  <c r="W325" i="36"/>
  <c r="V325" i="36"/>
  <c r="U325" i="36"/>
  <c r="T325" i="36"/>
  <c r="S325" i="36"/>
  <c r="R325" i="36"/>
  <c r="Q325" i="36"/>
  <c r="P325" i="36"/>
  <c r="O325" i="36"/>
  <c r="N325" i="36"/>
  <c r="M325" i="36"/>
  <c r="L325" i="36"/>
  <c r="K325" i="36"/>
  <c r="J325" i="36"/>
  <c r="I325" i="36"/>
  <c r="H325" i="36"/>
  <c r="X322" i="36"/>
  <c r="V322" i="36"/>
  <c r="T322" i="36"/>
  <c r="R322" i="36"/>
  <c r="P322" i="36"/>
  <c r="N322" i="36"/>
  <c r="L322" i="36"/>
  <c r="J322" i="36"/>
  <c r="H322" i="36"/>
  <c r="X321" i="36"/>
  <c r="V321" i="36"/>
  <c r="T321" i="36"/>
  <c r="R321" i="36"/>
  <c r="P321" i="36"/>
  <c r="N321" i="36"/>
  <c r="L321" i="36"/>
  <c r="J321" i="36"/>
  <c r="H321" i="36"/>
  <c r="AK319" i="36"/>
  <c r="Y317" i="36"/>
  <c r="X317" i="36"/>
  <c r="W317" i="36"/>
  <c r="V317" i="36"/>
  <c r="U317" i="36"/>
  <c r="T317" i="36"/>
  <c r="S317" i="36"/>
  <c r="R317" i="36"/>
  <c r="Q317" i="36"/>
  <c r="P317" i="36"/>
  <c r="O317" i="36"/>
  <c r="N317" i="36"/>
  <c r="M317" i="36"/>
  <c r="L317" i="36"/>
  <c r="K317" i="36"/>
  <c r="J317" i="36"/>
  <c r="I317" i="36"/>
  <c r="H317" i="36"/>
  <c r="X314" i="36"/>
  <c r="V314" i="36"/>
  <c r="T314" i="36"/>
  <c r="R314" i="36"/>
  <c r="P314" i="36"/>
  <c r="N314" i="36"/>
  <c r="L314" i="36"/>
  <c r="J314" i="36"/>
  <c r="H314" i="36"/>
  <c r="X313" i="36"/>
  <c r="V313" i="36"/>
  <c r="T313" i="36"/>
  <c r="R313" i="36"/>
  <c r="P313" i="36"/>
  <c r="N313" i="36"/>
  <c r="L313" i="36"/>
  <c r="J313" i="36"/>
  <c r="H313" i="36"/>
  <c r="AK311" i="36"/>
  <c r="AK310" i="36"/>
  <c r="Y309" i="36"/>
  <c r="X309" i="36"/>
  <c r="W309" i="36"/>
  <c r="V309" i="36"/>
  <c r="U309" i="36"/>
  <c r="S309" i="36"/>
  <c r="R309" i="36"/>
  <c r="Q309" i="36"/>
  <c r="P309" i="36"/>
  <c r="O309" i="36"/>
  <c r="N309" i="36"/>
  <c r="K309" i="36"/>
  <c r="J309" i="36"/>
  <c r="I309" i="36"/>
  <c r="H309" i="36"/>
  <c r="X306" i="36"/>
  <c r="V306" i="36"/>
  <c r="T306" i="36"/>
  <c r="R306" i="36"/>
  <c r="P306" i="36"/>
  <c r="L306" i="36"/>
  <c r="J306" i="36"/>
  <c r="X305" i="36"/>
  <c r="V305" i="36"/>
  <c r="T305" i="36"/>
  <c r="R305" i="36"/>
  <c r="P305" i="36"/>
  <c r="L305" i="36"/>
  <c r="J305" i="36"/>
  <c r="Y301" i="36"/>
  <c r="X301" i="36"/>
  <c r="W301" i="36"/>
  <c r="V301" i="36"/>
  <c r="U301" i="36"/>
  <c r="T301" i="36"/>
  <c r="S301" i="36"/>
  <c r="R301" i="36"/>
  <c r="Q301" i="36"/>
  <c r="P301" i="36"/>
  <c r="O301" i="36"/>
  <c r="N301" i="36"/>
  <c r="M301" i="36"/>
  <c r="L301" i="36"/>
  <c r="K301" i="36"/>
  <c r="J301" i="36"/>
  <c r="I301" i="36"/>
  <c r="H301" i="36"/>
  <c r="X298" i="36"/>
  <c r="V298" i="36"/>
  <c r="T298" i="36"/>
  <c r="R298" i="36"/>
  <c r="P298" i="36"/>
  <c r="N298" i="36"/>
  <c r="L298" i="36"/>
  <c r="J298" i="36"/>
  <c r="H298" i="36"/>
  <c r="AK297" i="36"/>
  <c r="X297" i="36"/>
  <c r="V297" i="36"/>
  <c r="T297" i="36"/>
  <c r="R297" i="36"/>
  <c r="P297" i="36"/>
  <c r="N297" i="36"/>
  <c r="L297" i="36"/>
  <c r="J297" i="36"/>
  <c r="H297" i="36"/>
  <c r="AK296" i="36"/>
  <c r="Y293" i="36"/>
  <c r="X293" i="36"/>
  <c r="W293" i="36"/>
  <c r="V293" i="36"/>
  <c r="U293" i="36"/>
  <c r="T293" i="36"/>
  <c r="S293" i="36"/>
  <c r="R293" i="36"/>
  <c r="Q293" i="36"/>
  <c r="P293" i="36"/>
  <c r="O293" i="36"/>
  <c r="N293" i="36"/>
  <c r="M293" i="36"/>
  <c r="L293" i="36"/>
  <c r="K293" i="36"/>
  <c r="J293" i="36"/>
  <c r="I293" i="36"/>
  <c r="H293" i="36"/>
  <c r="X280" i="36"/>
  <c r="V280" i="36"/>
  <c r="T280" i="36"/>
  <c r="R280" i="36"/>
  <c r="P280" i="36"/>
  <c r="N280" i="36"/>
  <c r="L280" i="36"/>
  <c r="J280" i="36"/>
  <c r="H280" i="36"/>
  <c r="X279" i="36"/>
  <c r="V279" i="36"/>
  <c r="T279" i="36"/>
  <c r="R279" i="36"/>
  <c r="P279" i="36"/>
  <c r="N279" i="36"/>
  <c r="L279" i="36"/>
  <c r="J279" i="36"/>
  <c r="H279" i="36"/>
  <c r="Y275" i="36"/>
  <c r="X275" i="36"/>
  <c r="W275" i="36"/>
  <c r="V275" i="36"/>
  <c r="U275" i="36"/>
  <c r="T275" i="36"/>
  <c r="S275" i="36"/>
  <c r="R275" i="36"/>
  <c r="Q275" i="36"/>
  <c r="P275" i="36"/>
  <c r="O275" i="36"/>
  <c r="N275" i="36"/>
  <c r="M275" i="36"/>
  <c r="L275" i="36"/>
  <c r="K275" i="36"/>
  <c r="J275" i="36"/>
  <c r="I275" i="36"/>
  <c r="H275" i="36"/>
  <c r="X272" i="36"/>
  <c r="V272" i="36"/>
  <c r="T272" i="36"/>
  <c r="R272" i="36"/>
  <c r="P272" i="36"/>
  <c r="N272" i="36"/>
  <c r="L272" i="36"/>
  <c r="J272" i="36"/>
  <c r="H272" i="36"/>
  <c r="X271" i="36"/>
  <c r="V271" i="36"/>
  <c r="T271" i="36"/>
  <c r="R271" i="36"/>
  <c r="P271" i="36"/>
  <c r="N271" i="36"/>
  <c r="J271" i="36"/>
  <c r="H271" i="36"/>
  <c r="Y267" i="36"/>
  <c r="X267" i="36"/>
  <c r="W267" i="36"/>
  <c r="V267" i="36"/>
  <c r="U267" i="36"/>
  <c r="T267" i="36"/>
  <c r="S267" i="36"/>
  <c r="R267" i="36"/>
  <c r="Q267" i="36"/>
  <c r="P267" i="36"/>
  <c r="O267" i="36"/>
  <c r="N267" i="36"/>
  <c r="M267" i="36"/>
  <c r="L267" i="36"/>
  <c r="K267" i="36"/>
  <c r="J267" i="36"/>
  <c r="I267" i="36"/>
  <c r="H267" i="36"/>
  <c r="X264" i="36"/>
  <c r="V264" i="36"/>
  <c r="T264" i="36"/>
  <c r="R264" i="36"/>
  <c r="P264" i="36"/>
  <c r="N264" i="36"/>
  <c r="L264" i="36"/>
  <c r="J264" i="36"/>
  <c r="H264" i="36"/>
  <c r="X263" i="36"/>
  <c r="V263" i="36"/>
  <c r="T263" i="36"/>
  <c r="R263" i="36"/>
  <c r="P263" i="36"/>
  <c r="N263" i="36"/>
  <c r="L263" i="36"/>
  <c r="J263" i="36"/>
  <c r="H263" i="36"/>
  <c r="AK261" i="36"/>
  <c r="Y259" i="36"/>
  <c r="X259" i="36"/>
  <c r="W259" i="36"/>
  <c r="V259" i="36"/>
  <c r="U259" i="36"/>
  <c r="T259" i="36"/>
  <c r="S259" i="36"/>
  <c r="R259" i="36"/>
  <c r="Q259" i="36"/>
  <c r="P259" i="36"/>
  <c r="O259" i="36"/>
  <c r="N259" i="36"/>
  <c r="M259" i="36"/>
  <c r="L259" i="36"/>
  <c r="K259" i="36"/>
  <c r="J259" i="36"/>
  <c r="I259" i="36"/>
  <c r="H259" i="36"/>
  <c r="X256" i="36"/>
  <c r="V256" i="36"/>
  <c r="T256" i="36"/>
  <c r="R256" i="36"/>
  <c r="P256" i="36"/>
  <c r="N256" i="36"/>
  <c r="L256" i="36"/>
  <c r="J256" i="36"/>
  <c r="H256" i="36"/>
  <c r="X255" i="36"/>
  <c r="V255" i="36"/>
  <c r="T255" i="36"/>
  <c r="R255" i="36"/>
  <c r="P255" i="36"/>
  <c r="N255" i="36"/>
  <c r="L255" i="36"/>
  <c r="J255" i="36"/>
  <c r="H255" i="36"/>
  <c r="AK253" i="36"/>
  <c r="AK254" i="36" s="1"/>
  <c r="AK252" i="36"/>
  <c r="Y251" i="36"/>
  <c r="X251" i="36"/>
  <c r="W251" i="36"/>
  <c r="V251" i="36"/>
  <c r="U251" i="36"/>
  <c r="S251" i="36"/>
  <c r="R251" i="36"/>
  <c r="Q251" i="36"/>
  <c r="P251" i="36"/>
  <c r="O251" i="36"/>
  <c r="N251" i="36"/>
  <c r="K251" i="36"/>
  <c r="J251" i="36"/>
  <c r="I251" i="36"/>
  <c r="H251" i="36"/>
  <c r="X248" i="36"/>
  <c r="V248" i="36"/>
  <c r="T248" i="36"/>
  <c r="R248" i="36"/>
  <c r="P248" i="36"/>
  <c r="L248" i="36"/>
  <c r="J248" i="36"/>
  <c r="X247" i="36"/>
  <c r="V247" i="36"/>
  <c r="T247" i="36"/>
  <c r="R247" i="36"/>
  <c r="P247" i="36"/>
  <c r="L247" i="36"/>
  <c r="J247" i="36"/>
  <c r="Y243" i="36"/>
  <c r="X243" i="36"/>
  <c r="W243" i="36"/>
  <c r="V243" i="36"/>
  <c r="U243" i="36"/>
  <c r="T243" i="36"/>
  <c r="S243" i="36"/>
  <c r="R243" i="36"/>
  <c r="Q243" i="36"/>
  <c r="P243" i="36"/>
  <c r="O243" i="36"/>
  <c r="N243" i="36"/>
  <c r="M243" i="36"/>
  <c r="L243" i="36"/>
  <c r="K243" i="36"/>
  <c r="J243" i="36"/>
  <c r="I243" i="36"/>
  <c r="H243" i="36"/>
  <c r="X240" i="36"/>
  <c r="V240" i="36"/>
  <c r="T240" i="36"/>
  <c r="R240" i="36"/>
  <c r="P240" i="36"/>
  <c r="N240" i="36"/>
  <c r="L240" i="36"/>
  <c r="J240" i="36"/>
  <c r="H240" i="36"/>
  <c r="AK239" i="36"/>
  <c r="X239" i="36"/>
  <c r="V239" i="36"/>
  <c r="T239" i="36"/>
  <c r="R239" i="36"/>
  <c r="P239" i="36"/>
  <c r="N239" i="36"/>
  <c r="L239" i="36"/>
  <c r="J239" i="36"/>
  <c r="H239" i="36"/>
  <c r="AK238" i="36"/>
  <c r="Y235" i="36"/>
  <c r="X235" i="36"/>
  <c r="W235" i="36"/>
  <c r="V235" i="36"/>
  <c r="U235" i="36"/>
  <c r="T235" i="36"/>
  <c r="S235" i="36"/>
  <c r="R235" i="36"/>
  <c r="Q235" i="36"/>
  <c r="P235" i="36"/>
  <c r="O235" i="36"/>
  <c r="N235" i="36"/>
  <c r="M235" i="36"/>
  <c r="L235" i="36"/>
  <c r="K235" i="36"/>
  <c r="J235" i="36"/>
  <c r="I235" i="36"/>
  <c r="H235" i="36"/>
  <c r="X222" i="36"/>
  <c r="V222" i="36"/>
  <c r="T222" i="36"/>
  <c r="R222" i="36"/>
  <c r="P222" i="36"/>
  <c r="N222" i="36"/>
  <c r="L222" i="36"/>
  <c r="J222" i="36"/>
  <c r="H222" i="36"/>
  <c r="X221" i="36"/>
  <c r="V221" i="36"/>
  <c r="T221" i="36"/>
  <c r="R221" i="36"/>
  <c r="P221" i="36"/>
  <c r="N221" i="36"/>
  <c r="L221" i="36"/>
  <c r="J221" i="36"/>
  <c r="H221" i="36"/>
  <c r="Y217" i="36"/>
  <c r="X217" i="36"/>
  <c r="W217" i="36"/>
  <c r="V217" i="36"/>
  <c r="U217" i="36"/>
  <c r="T217" i="36"/>
  <c r="S217" i="36"/>
  <c r="R217" i="36"/>
  <c r="Q217" i="36"/>
  <c r="P217" i="36"/>
  <c r="O217" i="36"/>
  <c r="N217" i="36"/>
  <c r="M217" i="36"/>
  <c r="L217" i="36"/>
  <c r="K217" i="36"/>
  <c r="J217" i="36"/>
  <c r="I217" i="36"/>
  <c r="H217" i="36"/>
  <c r="X214" i="36"/>
  <c r="V214" i="36"/>
  <c r="T214" i="36"/>
  <c r="R214" i="36"/>
  <c r="P214" i="36"/>
  <c r="N214" i="36"/>
  <c r="L214" i="36"/>
  <c r="J214" i="36"/>
  <c r="H214" i="36"/>
  <c r="X213" i="36"/>
  <c r="V213" i="36"/>
  <c r="T213" i="36"/>
  <c r="R213" i="36"/>
  <c r="P213" i="36"/>
  <c r="N213" i="36"/>
  <c r="J213" i="36"/>
  <c r="H213" i="36"/>
  <c r="Y209" i="36"/>
  <c r="X209" i="36"/>
  <c r="W209" i="36"/>
  <c r="V209" i="36"/>
  <c r="U209" i="36"/>
  <c r="T209" i="36"/>
  <c r="S209" i="36"/>
  <c r="R209" i="36"/>
  <c r="Q209" i="36"/>
  <c r="P209" i="36"/>
  <c r="O209" i="36"/>
  <c r="N209" i="36"/>
  <c r="M209" i="36"/>
  <c r="L209" i="36"/>
  <c r="K209" i="36"/>
  <c r="J209" i="36"/>
  <c r="I209" i="36"/>
  <c r="H209" i="36"/>
  <c r="X206" i="36"/>
  <c r="V206" i="36"/>
  <c r="T206" i="36"/>
  <c r="R206" i="36"/>
  <c r="P206" i="36"/>
  <c r="N206" i="36"/>
  <c r="L206" i="36"/>
  <c r="J206" i="36"/>
  <c r="H206" i="36"/>
  <c r="X205" i="36"/>
  <c r="V205" i="36"/>
  <c r="T205" i="36"/>
  <c r="R205" i="36"/>
  <c r="P205" i="36"/>
  <c r="N205" i="36"/>
  <c r="L205" i="36"/>
  <c r="J205" i="36"/>
  <c r="H205" i="36"/>
  <c r="AK203" i="36"/>
  <c r="Y201" i="36"/>
  <c r="X201" i="36"/>
  <c r="W201" i="36"/>
  <c r="V201" i="36"/>
  <c r="U201" i="36"/>
  <c r="T201" i="36"/>
  <c r="S201" i="36"/>
  <c r="R201" i="36"/>
  <c r="Q201" i="36"/>
  <c r="P201" i="36"/>
  <c r="O201" i="36"/>
  <c r="N201" i="36"/>
  <c r="M201" i="36"/>
  <c r="L201" i="36"/>
  <c r="K201" i="36"/>
  <c r="J201" i="36"/>
  <c r="I201" i="36"/>
  <c r="H201" i="36"/>
  <c r="X198" i="36"/>
  <c r="V198" i="36"/>
  <c r="T198" i="36"/>
  <c r="R198" i="36"/>
  <c r="P198" i="36"/>
  <c r="N198" i="36"/>
  <c r="L198" i="36"/>
  <c r="J198" i="36"/>
  <c r="H198" i="36"/>
  <c r="X197" i="36"/>
  <c r="V197" i="36"/>
  <c r="T197" i="36"/>
  <c r="R197" i="36"/>
  <c r="P197" i="36"/>
  <c r="N197" i="36"/>
  <c r="L197" i="36"/>
  <c r="J197" i="36"/>
  <c r="H197" i="36"/>
  <c r="AK195" i="36"/>
  <c r="AK194" i="36"/>
  <c r="Y193" i="36"/>
  <c r="X193" i="36"/>
  <c r="W193" i="36"/>
  <c r="V193" i="36"/>
  <c r="U193" i="36"/>
  <c r="S193" i="36"/>
  <c r="R193" i="36"/>
  <c r="Q193" i="36"/>
  <c r="P193" i="36"/>
  <c r="O193" i="36"/>
  <c r="N193" i="36"/>
  <c r="K193" i="36"/>
  <c r="J193" i="36"/>
  <c r="I193" i="36"/>
  <c r="H193" i="36"/>
  <c r="X190" i="36"/>
  <c r="V190" i="36"/>
  <c r="T190" i="36"/>
  <c r="R190" i="36"/>
  <c r="P190" i="36"/>
  <c r="L190" i="36"/>
  <c r="J190" i="36"/>
  <c r="X189" i="36"/>
  <c r="V189" i="36"/>
  <c r="T189" i="36"/>
  <c r="R189" i="36"/>
  <c r="P189" i="36"/>
  <c r="L189" i="36"/>
  <c r="J189" i="36"/>
  <c r="Y185" i="36"/>
  <c r="X185" i="36"/>
  <c r="W185" i="36"/>
  <c r="V185" i="36"/>
  <c r="U185" i="36"/>
  <c r="T185" i="36"/>
  <c r="S185" i="36"/>
  <c r="R185" i="36"/>
  <c r="Q185" i="36"/>
  <c r="P185" i="36"/>
  <c r="O185" i="36"/>
  <c r="N185" i="36"/>
  <c r="M185" i="36"/>
  <c r="L185" i="36"/>
  <c r="K185" i="36"/>
  <c r="J185" i="36"/>
  <c r="I185" i="36"/>
  <c r="H185" i="36"/>
  <c r="X182" i="36"/>
  <c r="V182" i="36"/>
  <c r="T182" i="36"/>
  <c r="R182" i="36"/>
  <c r="P182" i="36"/>
  <c r="N182" i="36"/>
  <c r="L182" i="36"/>
  <c r="J182" i="36"/>
  <c r="H182" i="36"/>
  <c r="AK181" i="36"/>
  <c r="X181" i="36"/>
  <c r="V181" i="36"/>
  <c r="T181" i="36"/>
  <c r="R181" i="36"/>
  <c r="P181" i="36"/>
  <c r="N181" i="36"/>
  <c r="L181" i="36"/>
  <c r="J181" i="36"/>
  <c r="H181" i="36"/>
  <c r="AK180" i="36"/>
  <c r="Y177" i="36"/>
  <c r="X177" i="36"/>
  <c r="W177" i="36"/>
  <c r="V177" i="36"/>
  <c r="U177" i="36"/>
  <c r="T177" i="36"/>
  <c r="S177" i="36"/>
  <c r="R177" i="36"/>
  <c r="Q177" i="36"/>
  <c r="P177" i="36"/>
  <c r="O177" i="36"/>
  <c r="N177" i="36"/>
  <c r="M177" i="36"/>
  <c r="L177" i="36"/>
  <c r="K177" i="36"/>
  <c r="J177" i="36"/>
  <c r="I177" i="36"/>
  <c r="H177" i="36"/>
  <c r="X164" i="36"/>
  <c r="V164" i="36"/>
  <c r="T164" i="36"/>
  <c r="R164" i="36"/>
  <c r="P164" i="36"/>
  <c r="N164" i="36"/>
  <c r="L164" i="36"/>
  <c r="J164" i="36"/>
  <c r="H164" i="36"/>
  <c r="X163" i="36"/>
  <c r="V163" i="36"/>
  <c r="T163" i="36"/>
  <c r="R163" i="36"/>
  <c r="P163" i="36"/>
  <c r="N163" i="36"/>
  <c r="L163" i="36"/>
  <c r="J163" i="36"/>
  <c r="H163" i="36"/>
  <c r="Y159" i="36"/>
  <c r="X159" i="36"/>
  <c r="W159" i="36"/>
  <c r="V159" i="36"/>
  <c r="U159" i="36"/>
  <c r="T159" i="36"/>
  <c r="S159" i="36"/>
  <c r="R159" i="36"/>
  <c r="Q159" i="36"/>
  <c r="P159" i="36"/>
  <c r="O159" i="36"/>
  <c r="N159" i="36"/>
  <c r="M159" i="36"/>
  <c r="L159" i="36"/>
  <c r="K159" i="36"/>
  <c r="J159" i="36"/>
  <c r="I159" i="36"/>
  <c r="H159" i="36"/>
  <c r="X156" i="36"/>
  <c r="V156" i="36"/>
  <c r="T156" i="36"/>
  <c r="R156" i="36"/>
  <c r="P156" i="36"/>
  <c r="N156" i="36"/>
  <c r="L156" i="36"/>
  <c r="J156" i="36"/>
  <c r="H156" i="36"/>
  <c r="X155" i="36"/>
  <c r="V155" i="36"/>
  <c r="T155" i="36"/>
  <c r="R155" i="36"/>
  <c r="P155" i="36"/>
  <c r="N155" i="36"/>
  <c r="J155" i="36"/>
  <c r="H155" i="36"/>
  <c r="Y151" i="36"/>
  <c r="X151" i="36"/>
  <c r="W151" i="36"/>
  <c r="V151" i="36"/>
  <c r="U151" i="36"/>
  <c r="T151" i="36"/>
  <c r="S151" i="36"/>
  <c r="R151" i="36"/>
  <c r="Q151" i="36"/>
  <c r="P151" i="36"/>
  <c r="O151" i="36"/>
  <c r="N151" i="36"/>
  <c r="M151" i="36"/>
  <c r="L151" i="36"/>
  <c r="K151" i="36"/>
  <c r="J151" i="36"/>
  <c r="I151" i="36"/>
  <c r="H151" i="36"/>
  <c r="X148" i="36"/>
  <c r="V148" i="36"/>
  <c r="T148" i="36"/>
  <c r="R148" i="36"/>
  <c r="P148" i="36"/>
  <c r="N148" i="36"/>
  <c r="L148" i="36"/>
  <c r="J148" i="36"/>
  <c r="H148" i="36"/>
  <c r="X147" i="36"/>
  <c r="V147" i="36"/>
  <c r="T147" i="36"/>
  <c r="R147" i="36"/>
  <c r="P147" i="36"/>
  <c r="N147" i="36"/>
  <c r="L147" i="36"/>
  <c r="J147" i="36"/>
  <c r="H147" i="36"/>
  <c r="AK145" i="36"/>
  <c r="Y143" i="36"/>
  <c r="X143" i="36"/>
  <c r="W143" i="36"/>
  <c r="V143" i="36"/>
  <c r="U143" i="36"/>
  <c r="T143" i="36"/>
  <c r="S143" i="36"/>
  <c r="R143" i="36"/>
  <c r="Q143" i="36"/>
  <c r="P143" i="36"/>
  <c r="O143" i="36"/>
  <c r="N143" i="36"/>
  <c r="M143" i="36"/>
  <c r="L143" i="36"/>
  <c r="K143" i="36"/>
  <c r="J143" i="36"/>
  <c r="I143" i="36"/>
  <c r="H143" i="36"/>
  <c r="X140" i="36"/>
  <c r="V140" i="36"/>
  <c r="T140" i="36"/>
  <c r="R140" i="36"/>
  <c r="P140" i="36"/>
  <c r="N140" i="36"/>
  <c r="L140" i="36"/>
  <c r="J140" i="36"/>
  <c r="H140" i="36"/>
  <c r="X139" i="36"/>
  <c r="V139" i="36"/>
  <c r="T139" i="36"/>
  <c r="R139" i="36"/>
  <c r="P139" i="36"/>
  <c r="N139" i="36"/>
  <c r="L139" i="36"/>
  <c r="J139" i="36"/>
  <c r="H139" i="36"/>
  <c r="AK137" i="36"/>
  <c r="AK138" i="36" s="1"/>
  <c r="AK136" i="36"/>
  <c r="Y135" i="36"/>
  <c r="X135" i="36"/>
  <c r="W135" i="36"/>
  <c r="V135" i="36"/>
  <c r="U135" i="36"/>
  <c r="S135" i="36"/>
  <c r="R135" i="36"/>
  <c r="Q135" i="36"/>
  <c r="P135" i="36"/>
  <c r="O135" i="36"/>
  <c r="N135" i="36"/>
  <c r="K135" i="36"/>
  <c r="J135" i="36"/>
  <c r="I135" i="36"/>
  <c r="H135" i="36"/>
  <c r="X132" i="36"/>
  <c r="V132" i="36"/>
  <c r="T132" i="36"/>
  <c r="R132" i="36"/>
  <c r="P132" i="36"/>
  <c r="L132" i="36"/>
  <c r="J132" i="36"/>
  <c r="X131" i="36"/>
  <c r="V131" i="36"/>
  <c r="T131" i="36"/>
  <c r="R131" i="36"/>
  <c r="P131" i="36"/>
  <c r="L131" i="36"/>
  <c r="J131" i="36"/>
  <c r="Y127" i="36"/>
  <c r="X127" i="36"/>
  <c r="W127" i="36"/>
  <c r="V127" i="36"/>
  <c r="U127" i="36"/>
  <c r="T127" i="36"/>
  <c r="S127" i="36"/>
  <c r="R127" i="36"/>
  <c r="Q127" i="36"/>
  <c r="P127" i="36"/>
  <c r="O127" i="36"/>
  <c r="N127" i="36"/>
  <c r="M127" i="36"/>
  <c r="L127" i="36"/>
  <c r="K127" i="36"/>
  <c r="J127" i="36"/>
  <c r="I127" i="36"/>
  <c r="H127" i="36"/>
  <c r="X124" i="36"/>
  <c r="V124" i="36"/>
  <c r="T124" i="36"/>
  <c r="R124" i="36"/>
  <c r="P124" i="36"/>
  <c r="N124" i="36"/>
  <c r="L124" i="36"/>
  <c r="J124" i="36"/>
  <c r="H124" i="36"/>
  <c r="AK123" i="36"/>
  <c r="X123" i="36"/>
  <c r="V123" i="36"/>
  <c r="T123" i="36"/>
  <c r="R123" i="36"/>
  <c r="P123" i="36"/>
  <c r="N123" i="36"/>
  <c r="L123" i="36"/>
  <c r="J123" i="36"/>
  <c r="H123" i="36"/>
  <c r="AK122" i="36"/>
  <c r="Y119" i="36"/>
  <c r="X119" i="36"/>
  <c r="W119" i="36"/>
  <c r="V119" i="36"/>
  <c r="U119" i="36"/>
  <c r="T119" i="36"/>
  <c r="S119" i="36"/>
  <c r="R119" i="36"/>
  <c r="Q119" i="36"/>
  <c r="P119" i="36"/>
  <c r="O119" i="36"/>
  <c r="N119" i="36"/>
  <c r="M119" i="36"/>
  <c r="L119" i="36"/>
  <c r="K119" i="36"/>
  <c r="J119" i="36"/>
  <c r="I119" i="36"/>
  <c r="H119" i="36"/>
  <c r="X106" i="36"/>
  <c r="V106" i="36"/>
  <c r="T106" i="36"/>
  <c r="R106" i="36"/>
  <c r="P106" i="36"/>
  <c r="N106" i="36"/>
  <c r="L106" i="36"/>
  <c r="J106" i="36"/>
  <c r="H106" i="36"/>
  <c r="X105" i="36"/>
  <c r="V105" i="36"/>
  <c r="T105" i="36"/>
  <c r="R105" i="36"/>
  <c r="P105" i="36"/>
  <c r="N105" i="36"/>
  <c r="L105" i="36"/>
  <c r="J105" i="36"/>
  <c r="H105" i="36"/>
  <c r="Y101" i="36"/>
  <c r="X101" i="36"/>
  <c r="W101" i="36"/>
  <c r="V101" i="36"/>
  <c r="U101" i="36"/>
  <c r="T101" i="36"/>
  <c r="S101" i="36"/>
  <c r="R101" i="36"/>
  <c r="Q101" i="36"/>
  <c r="P101" i="36"/>
  <c r="O101" i="36"/>
  <c r="N101" i="36"/>
  <c r="M101" i="36"/>
  <c r="L101" i="36"/>
  <c r="K101" i="36"/>
  <c r="J101" i="36"/>
  <c r="I101" i="36"/>
  <c r="H101" i="36"/>
  <c r="X98" i="36"/>
  <c r="V98" i="36"/>
  <c r="T98" i="36"/>
  <c r="R98" i="36"/>
  <c r="P98" i="36"/>
  <c r="N98" i="36"/>
  <c r="L98" i="36"/>
  <c r="J98" i="36"/>
  <c r="H98" i="36"/>
  <c r="X97" i="36"/>
  <c r="V97" i="36"/>
  <c r="T97" i="36"/>
  <c r="R97" i="36"/>
  <c r="P97" i="36"/>
  <c r="N97" i="36"/>
  <c r="J97" i="36"/>
  <c r="H97" i="36"/>
  <c r="Y93" i="36"/>
  <c r="X93" i="36"/>
  <c r="W93" i="36"/>
  <c r="V93" i="36"/>
  <c r="U93" i="36"/>
  <c r="T93" i="36"/>
  <c r="S93" i="36"/>
  <c r="R93" i="36"/>
  <c r="Q93" i="36"/>
  <c r="P93" i="36"/>
  <c r="O93" i="36"/>
  <c r="N93" i="36"/>
  <c r="M93" i="36"/>
  <c r="L93" i="36"/>
  <c r="K93" i="36"/>
  <c r="J93" i="36"/>
  <c r="I93" i="36"/>
  <c r="H93" i="36"/>
  <c r="X90" i="36"/>
  <c r="V90" i="36"/>
  <c r="T90" i="36"/>
  <c r="R90" i="36"/>
  <c r="P90" i="36"/>
  <c r="N90" i="36"/>
  <c r="L90" i="36"/>
  <c r="J90" i="36"/>
  <c r="H90" i="36"/>
  <c r="X89" i="36"/>
  <c r="V89" i="36"/>
  <c r="T89" i="36"/>
  <c r="R89" i="36"/>
  <c r="P89" i="36"/>
  <c r="N89" i="36"/>
  <c r="L89" i="36"/>
  <c r="J89" i="36"/>
  <c r="H89" i="36"/>
  <c r="AK87" i="36"/>
  <c r="Y85" i="36"/>
  <c r="X85" i="36"/>
  <c r="W85" i="36"/>
  <c r="V85" i="36"/>
  <c r="U85" i="36"/>
  <c r="T85" i="36"/>
  <c r="S85" i="36"/>
  <c r="R85" i="36"/>
  <c r="Q85" i="36"/>
  <c r="P85" i="36"/>
  <c r="O85" i="36"/>
  <c r="N85" i="36"/>
  <c r="M85" i="36"/>
  <c r="L85" i="36"/>
  <c r="K85" i="36"/>
  <c r="J85" i="36"/>
  <c r="I85" i="36"/>
  <c r="H85" i="36"/>
  <c r="X82" i="36"/>
  <c r="V82" i="36"/>
  <c r="T82" i="36"/>
  <c r="R82" i="36"/>
  <c r="P82" i="36"/>
  <c r="N82" i="36"/>
  <c r="L82" i="36"/>
  <c r="J82" i="36"/>
  <c r="H82" i="36"/>
  <c r="X81" i="36"/>
  <c r="V81" i="36"/>
  <c r="T81" i="36"/>
  <c r="R81" i="36"/>
  <c r="P81" i="36"/>
  <c r="N81" i="36"/>
  <c r="L81" i="36"/>
  <c r="J81" i="36"/>
  <c r="H81" i="36"/>
  <c r="AK79" i="36"/>
  <c r="AK78" i="36"/>
  <c r="Y77" i="36"/>
  <c r="X77" i="36"/>
  <c r="W77" i="36"/>
  <c r="V77" i="36"/>
  <c r="U77" i="36"/>
  <c r="S77" i="36"/>
  <c r="R77" i="36"/>
  <c r="Q77" i="36"/>
  <c r="P77" i="36"/>
  <c r="O77" i="36"/>
  <c r="N77" i="36"/>
  <c r="K77" i="36"/>
  <c r="J77" i="36"/>
  <c r="I77" i="36"/>
  <c r="H77" i="36"/>
  <c r="X74" i="36"/>
  <c r="V74" i="36"/>
  <c r="T74" i="36"/>
  <c r="R74" i="36"/>
  <c r="P74" i="36"/>
  <c r="L74" i="36"/>
  <c r="J74" i="36"/>
  <c r="X73" i="36"/>
  <c r="V73" i="36"/>
  <c r="T73" i="36"/>
  <c r="R73" i="36"/>
  <c r="P73" i="36"/>
  <c r="L73" i="36"/>
  <c r="J73" i="36"/>
  <c r="Y69" i="36"/>
  <c r="X69" i="36"/>
  <c r="W69" i="36"/>
  <c r="V69" i="36"/>
  <c r="U69" i="36"/>
  <c r="T69" i="36"/>
  <c r="S69" i="36"/>
  <c r="R69" i="36"/>
  <c r="Q69" i="36"/>
  <c r="P69" i="36"/>
  <c r="O69" i="36"/>
  <c r="N69" i="36"/>
  <c r="M69" i="36"/>
  <c r="L69" i="36"/>
  <c r="K69" i="36"/>
  <c r="J69" i="36"/>
  <c r="I69" i="36"/>
  <c r="H69" i="36"/>
  <c r="X66" i="36"/>
  <c r="V66" i="36"/>
  <c r="T66" i="36"/>
  <c r="R66" i="36"/>
  <c r="P66" i="36"/>
  <c r="N66" i="36"/>
  <c r="L66" i="36"/>
  <c r="J66" i="36"/>
  <c r="H66" i="36"/>
  <c r="AK65" i="36"/>
  <c r="X65" i="36"/>
  <c r="V65" i="36"/>
  <c r="T65" i="36"/>
  <c r="R65" i="36"/>
  <c r="P65" i="36"/>
  <c r="N65" i="36"/>
  <c r="L65" i="36"/>
  <c r="J65" i="36"/>
  <c r="H65" i="36"/>
  <c r="AK64" i="36"/>
  <c r="Y61" i="36"/>
  <c r="X61" i="36"/>
  <c r="W61" i="36"/>
  <c r="V61" i="36"/>
  <c r="U61" i="36"/>
  <c r="T61" i="36"/>
  <c r="S61" i="36"/>
  <c r="R61" i="36"/>
  <c r="Q61" i="36"/>
  <c r="P61" i="36"/>
  <c r="O61" i="36"/>
  <c r="N61" i="36"/>
  <c r="M61" i="36"/>
  <c r="L61" i="36"/>
  <c r="K61" i="36"/>
  <c r="J61" i="36"/>
  <c r="I61" i="36"/>
  <c r="H61" i="36"/>
  <c r="X48" i="36"/>
  <c r="V48" i="36"/>
  <c r="T48" i="36"/>
  <c r="R48" i="36"/>
  <c r="P48" i="36"/>
  <c r="N48" i="36"/>
  <c r="L48" i="36"/>
  <c r="J48" i="36"/>
  <c r="H48" i="36"/>
  <c r="X47" i="36"/>
  <c r="V47" i="36"/>
  <c r="T47" i="36"/>
  <c r="R47" i="36"/>
  <c r="P47" i="36"/>
  <c r="N47" i="36"/>
  <c r="L47" i="36"/>
  <c r="J47" i="36"/>
  <c r="H47" i="36"/>
  <c r="Y43" i="36"/>
  <c r="X43" i="36"/>
  <c r="W43" i="36"/>
  <c r="V43" i="36"/>
  <c r="U43" i="36"/>
  <c r="T43" i="36"/>
  <c r="S43" i="36"/>
  <c r="R43" i="36"/>
  <c r="Q43" i="36"/>
  <c r="P43" i="36"/>
  <c r="O43" i="36"/>
  <c r="N43" i="36"/>
  <c r="M43" i="36"/>
  <c r="L43" i="36"/>
  <c r="K43" i="36"/>
  <c r="J43" i="36"/>
  <c r="I43" i="36"/>
  <c r="H43" i="36"/>
  <c r="X40" i="36"/>
  <c r="V40" i="36"/>
  <c r="T40" i="36"/>
  <c r="R40" i="36"/>
  <c r="P40" i="36"/>
  <c r="N40" i="36"/>
  <c r="L40" i="36"/>
  <c r="J40" i="36"/>
  <c r="H40" i="36"/>
  <c r="X39" i="36"/>
  <c r="V39" i="36"/>
  <c r="T39" i="36"/>
  <c r="R39" i="36"/>
  <c r="P39" i="36"/>
  <c r="N39" i="36"/>
  <c r="J39" i="36"/>
  <c r="H39" i="36"/>
  <c r="Y35" i="36"/>
  <c r="X35" i="36"/>
  <c r="W35" i="36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H35" i="36"/>
  <c r="X32" i="36"/>
  <c r="V32" i="36"/>
  <c r="T32" i="36"/>
  <c r="R32" i="36"/>
  <c r="P32" i="36"/>
  <c r="N32" i="36"/>
  <c r="L32" i="36"/>
  <c r="J32" i="36"/>
  <c r="H32" i="36"/>
  <c r="X31" i="36"/>
  <c r="V31" i="36"/>
  <c r="T31" i="36"/>
  <c r="R31" i="36"/>
  <c r="P31" i="36"/>
  <c r="N31" i="36"/>
  <c r="L31" i="36"/>
  <c r="J31" i="36"/>
  <c r="H31" i="36"/>
  <c r="AK29" i="36"/>
  <c r="Y27" i="36"/>
  <c r="X27" i="36"/>
  <c r="W27" i="36"/>
  <c r="V27" i="36"/>
  <c r="U27" i="36"/>
  <c r="T27" i="36"/>
  <c r="S27" i="36"/>
  <c r="R27" i="36"/>
  <c r="Q27" i="36"/>
  <c r="P27" i="36"/>
  <c r="O27" i="36"/>
  <c r="N27" i="36"/>
  <c r="M27" i="36"/>
  <c r="L27" i="36"/>
  <c r="K27" i="36"/>
  <c r="J27" i="36"/>
  <c r="I27" i="36"/>
  <c r="H27" i="36"/>
  <c r="X24" i="36"/>
  <c r="V24" i="36"/>
  <c r="T24" i="36"/>
  <c r="R24" i="36"/>
  <c r="P24" i="36"/>
  <c r="N24" i="36"/>
  <c r="L24" i="36"/>
  <c r="J24" i="36"/>
  <c r="H24" i="36"/>
  <c r="X23" i="36"/>
  <c r="V23" i="36"/>
  <c r="T23" i="36"/>
  <c r="R23" i="36"/>
  <c r="P23" i="36"/>
  <c r="N23" i="36"/>
  <c r="L23" i="36"/>
  <c r="J23" i="36"/>
  <c r="H23" i="36"/>
  <c r="AK21" i="36"/>
  <c r="AK22" i="36" s="1"/>
  <c r="AK20" i="36"/>
  <c r="Y19" i="36"/>
  <c r="X19" i="36"/>
  <c r="W19" i="36"/>
  <c r="V19" i="36"/>
  <c r="U19" i="36"/>
  <c r="S19" i="36"/>
  <c r="R19" i="36"/>
  <c r="Q19" i="36"/>
  <c r="P19" i="36"/>
  <c r="O19" i="36"/>
  <c r="N19" i="36"/>
  <c r="K19" i="36"/>
  <c r="J19" i="36"/>
  <c r="I19" i="36"/>
  <c r="H19" i="36"/>
  <c r="X16" i="36"/>
  <c r="V16" i="36"/>
  <c r="T16" i="36"/>
  <c r="R16" i="36"/>
  <c r="P16" i="36"/>
  <c r="L16" i="36"/>
  <c r="J16" i="36"/>
  <c r="X15" i="36"/>
  <c r="V15" i="36"/>
  <c r="T15" i="36"/>
  <c r="R15" i="36"/>
  <c r="P15" i="36"/>
  <c r="L15" i="36"/>
  <c r="J15" i="36"/>
  <c r="Y11" i="36"/>
  <c r="X11" i="36"/>
  <c r="W11" i="36"/>
  <c r="V11" i="36"/>
  <c r="U11" i="36"/>
  <c r="T11" i="36"/>
  <c r="S11" i="36"/>
  <c r="R11" i="36"/>
  <c r="Q11" i="36"/>
  <c r="P11" i="36"/>
  <c r="O11" i="36"/>
  <c r="N11" i="36"/>
  <c r="M11" i="36"/>
  <c r="L11" i="36"/>
  <c r="K11" i="36"/>
  <c r="J11" i="36"/>
  <c r="I11" i="36"/>
  <c r="H11" i="36"/>
  <c r="X8" i="36"/>
  <c r="V8" i="36"/>
  <c r="T8" i="36"/>
  <c r="R8" i="36"/>
  <c r="P8" i="36"/>
  <c r="N8" i="36"/>
  <c r="L8" i="36"/>
  <c r="J8" i="36"/>
  <c r="H8" i="36"/>
  <c r="AK7" i="36"/>
  <c r="X7" i="36"/>
  <c r="V7" i="36"/>
  <c r="T7" i="36"/>
  <c r="R7" i="36"/>
  <c r="P7" i="36"/>
  <c r="N7" i="36"/>
  <c r="J7" i="36"/>
  <c r="H7" i="36"/>
  <c r="AK6" i="36"/>
  <c r="Y3" i="36"/>
  <c r="X3" i="36"/>
  <c r="W3" i="36"/>
  <c r="V3" i="36"/>
  <c r="U3" i="36"/>
  <c r="T3" i="36"/>
  <c r="S3" i="36"/>
  <c r="R3" i="36"/>
  <c r="Q3" i="36"/>
  <c r="P3" i="36"/>
  <c r="O3" i="36"/>
  <c r="N3" i="36"/>
  <c r="M3" i="36"/>
  <c r="L3" i="36"/>
  <c r="K3" i="36"/>
  <c r="J3" i="36"/>
  <c r="I3" i="36"/>
  <c r="H3" i="36"/>
  <c r="B730" i="58" l="1"/>
  <c r="C677" i="58"/>
  <c r="AK1124" i="36"/>
  <c r="AK370" i="36"/>
  <c r="AK660" i="36"/>
  <c r="AK834" i="36"/>
  <c r="AK428" i="36"/>
  <c r="AK1762" i="36"/>
  <c r="AK486" i="36"/>
  <c r="AK1182" i="36"/>
  <c r="AK80" i="36"/>
  <c r="AK196" i="36"/>
  <c r="AK312" i="36"/>
  <c r="AK1414" i="36"/>
  <c r="AK1994" i="36"/>
  <c r="AK2110" i="36"/>
  <c r="AK950" i="36"/>
  <c r="AK1008" i="36"/>
  <c r="AK1066" i="36"/>
  <c r="AK1530" i="36"/>
  <c r="AK1588" i="36"/>
  <c r="AK544" i="36"/>
  <c r="AK602" i="36"/>
  <c r="AK285" i="36"/>
  <c r="AK286" i="36" s="1"/>
  <c r="AK320" i="36"/>
  <c r="AK321" i="36" s="1"/>
  <c r="AK401" i="36"/>
  <c r="AK402" i="36" s="1"/>
  <c r="AK784" i="36"/>
  <c r="AK785" i="36" s="1"/>
  <c r="AK865" i="36"/>
  <c r="AK866" i="36" s="1"/>
  <c r="AK923" i="36"/>
  <c r="AK924" i="36" s="1"/>
  <c r="AK1271" i="36"/>
  <c r="AK1272" i="36" s="1"/>
  <c r="AK1329" i="36"/>
  <c r="AK1330" i="36" s="1"/>
  <c r="AK1735" i="36"/>
  <c r="AK1736" i="36" s="1"/>
  <c r="AK552" i="36"/>
  <c r="AK553" i="36" s="1"/>
  <c r="AK610" i="36"/>
  <c r="AK611" i="36" s="1"/>
  <c r="AK1039" i="36"/>
  <c r="AK1040" i="36" s="1"/>
  <c r="AK1503" i="36"/>
  <c r="AK1504" i="36" s="1"/>
  <c r="AK1677" i="36"/>
  <c r="AK1678" i="36" s="1"/>
  <c r="AK2199" i="36"/>
  <c r="AK2200" i="36" s="1"/>
  <c r="AK981" i="36"/>
  <c r="AK982" i="36" s="1"/>
  <c r="AK1016" i="36"/>
  <c r="AK1017" i="36" s="1"/>
  <c r="AK1097" i="36"/>
  <c r="AK1098" i="36" s="1"/>
  <c r="AK2176" i="36"/>
  <c r="AK2177" i="36" s="1"/>
  <c r="AK53" i="36"/>
  <c r="AK54" i="36" s="1"/>
  <c r="AK88" i="36"/>
  <c r="AK89" i="36" s="1"/>
  <c r="AK169" i="36"/>
  <c r="AK170" i="36" s="1"/>
  <c r="AK227" i="36"/>
  <c r="AK228" i="36" s="1"/>
  <c r="AK749" i="36"/>
  <c r="AK750" i="36" s="1"/>
  <c r="AK1248" i="36"/>
  <c r="AK1249" i="36" s="1"/>
  <c r="AK1387" i="36"/>
  <c r="AK1388" i="36" s="1"/>
  <c r="AK1712" i="36"/>
  <c r="AK1713" i="36" s="1"/>
  <c r="AK1770" i="36"/>
  <c r="AK1771" i="36" s="1"/>
  <c r="AK1851" i="36"/>
  <c r="AK1852" i="36" s="1"/>
  <c r="AK691" i="36"/>
  <c r="AK692" i="36" s="1"/>
  <c r="AK1213" i="36"/>
  <c r="AK1214" i="36" s="1"/>
  <c r="AK1538" i="36"/>
  <c r="AK1539" i="36" s="1"/>
  <c r="AK1619" i="36"/>
  <c r="AK1620" i="36" s="1"/>
  <c r="AK633" i="36"/>
  <c r="AK634" i="36" s="1"/>
  <c r="AK1306" i="36"/>
  <c r="AK1307" i="36" s="1"/>
  <c r="AK459" i="36"/>
  <c r="AK460" i="36" s="1"/>
  <c r="AK1654" i="36"/>
  <c r="AK1655" i="36" s="1"/>
  <c r="AK1944" i="36"/>
  <c r="AK1945" i="36" s="1"/>
  <c r="AK2002" i="36"/>
  <c r="AK2003" i="36" s="1"/>
  <c r="AK2083" i="36"/>
  <c r="AK2084" i="36" s="1"/>
  <c r="AK343" i="36"/>
  <c r="AK344" i="36" s="1"/>
  <c r="AK517" i="36"/>
  <c r="AK518" i="36" s="1"/>
  <c r="AK807" i="36"/>
  <c r="AK808" i="36" s="1"/>
  <c r="AK1828" i="36"/>
  <c r="AK1829" i="36" s="1"/>
  <c r="AK575" i="36"/>
  <c r="AK576" i="36" s="1"/>
  <c r="AK1909" i="36"/>
  <c r="AK1910" i="36" s="1"/>
  <c r="AK2060" i="36"/>
  <c r="AK2061" i="36" s="1"/>
  <c r="AK111" i="36"/>
  <c r="AK112" i="36" s="1"/>
  <c r="AK1445" i="36"/>
  <c r="AK1446" i="36" s="1"/>
  <c r="AK2141" i="36"/>
  <c r="AK2142" i="36" s="1"/>
  <c r="AK1155" i="36"/>
  <c r="AK1156" i="36" s="1"/>
  <c r="AK1480" i="36"/>
  <c r="AK1481" i="36" s="1"/>
  <c r="AK1596" i="36"/>
  <c r="AK1597" i="36" s="1"/>
  <c r="AK1967" i="36"/>
  <c r="AK1968" i="36" s="1"/>
  <c r="AK146" i="36"/>
  <c r="AK147" i="36" s="1"/>
  <c r="AK378" i="36"/>
  <c r="AK379" i="36" s="1"/>
  <c r="AK842" i="36"/>
  <c r="AK843" i="36" s="1"/>
  <c r="AK1074" i="36"/>
  <c r="AK1075" i="36" s="1"/>
  <c r="AK204" i="36"/>
  <c r="AK205" i="36" s="1"/>
  <c r="AK436" i="36"/>
  <c r="AK437" i="36" s="1"/>
  <c r="AK668" i="36"/>
  <c r="AK669" i="36" s="1"/>
  <c r="AK900" i="36"/>
  <c r="AK901" i="36" s="1"/>
  <c r="AK1132" i="36"/>
  <c r="AK1133" i="36" s="1"/>
  <c r="AK1364" i="36"/>
  <c r="AK1365" i="36" s="1"/>
  <c r="AK1561" i="36"/>
  <c r="AK1562" i="36" s="1"/>
  <c r="AK1793" i="36"/>
  <c r="AK1794" i="36" s="1"/>
  <c r="AK1886" i="36"/>
  <c r="AK1887" i="36" s="1"/>
  <c r="AK2025" i="36"/>
  <c r="AK2026" i="36" s="1"/>
  <c r="AK2118" i="36"/>
  <c r="AK2119" i="36" s="1"/>
  <c r="AK30" i="36"/>
  <c r="AK31" i="36" s="1"/>
  <c r="AK262" i="36"/>
  <c r="AK263" i="36" s="1"/>
  <c r="AK494" i="36"/>
  <c r="AK495" i="36" s="1"/>
  <c r="AK726" i="36"/>
  <c r="AK727" i="36" s="1"/>
  <c r="AK958" i="36"/>
  <c r="AK959" i="36" s="1"/>
  <c r="AK1190" i="36"/>
  <c r="AK1191" i="36" s="1"/>
  <c r="AK1422" i="36"/>
  <c r="AK1423" i="36" s="1"/>
  <c r="C729" i="58" l="1"/>
  <c r="B782" i="58"/>
  <c r="B834" i="58" l="1"/>
  <c r="C781" i="58"/>
  <c r="B886" i="58" l="1"/>
  <c r="C833" i="58"/>
  <c r="B938" i="58" l="1"/>
  <c r="C885" i="58"/>
  <c r="B990" i="58" l="1"/>
  <c r="C937" i="58"/>
  <c r="B1042" i="58" l="1"/>
  <c r="C989" i="58"/>
  <c r="B1094" i="58" l="1"/>
  <c r="C1041" i="58"/>
  <c r="B1146" i="58" l="1"/>
  <c r="C1093" i="58"/>
  <c r="B1198" i="58" l="1"/>
  <c r="C1145" i="58"/>
  <c r="B1250" i="58" l="1"/>
  <c r="C1249" i="58" s="1"/>
  <c r="C1197" i="58"/>
</calcChain>
</file>

<file path=xl/sharedStrings.xml><?xml version="1.0" encoding="utf-8"?>
<sst xmlns="http://schemas.openxmlformats.org/spreadsheetml/2006/main" count="24068" uniqueCount="7516">
  <si>
    <t>Cellule 1</t>
  </si>
  <si>
    <t>Q23</t>
  </si>
  <si>
    <t>Q24</t>
  </si>
  <si>
    <t>SORTIE DE STOCK</t>
  </si>
  <si>
    <t>RET FOUR</t>
  </si>
  <si>
    <t>PARTENARIAT</t>
  </si>
  <si>
    <t>Q25</t>
  </si>
  <si>
    <t>Q26</t>
  </si>
  <si>
    <t>N° commande</t>
  </si>
  <si>
    <t>(vide)</t>
  </si>
  <si>
    <t>CHARGE QUALITE</t>
  </si>
  <si>
    <t>CAPACITE</t>
  </si>
  <si>
    <t>Ratio</t>
  </si>
  <si>
    <t>Supplier</t>
  </si>
  <si>
    <t>Type</t>
  </si>
  <si>
    <t>Origine</t>
  </si>
  <si>
    <t>Sensible</t>
  </si>
  <si>
    <t>Standard</t>
  </si>
  <si>
    <t>Ratio du jour:</t>
  </si>
  <si>
    <t>Fournisseurs</t>
  </si>
  <si>
    <t>FOURNISSEUR</t>
  </si>
  <si>
    <t>EDITO</t>
  </si>
  <si>
    <t>CONTAINER</t>
  </si>
  <si>
    <t>AUTRE</t>
  </si>
  <si>
    <t>TRANSFERT</t>
  </si>
  <si>
    <t>CARTON</t>
  </si>
  <si>
    <t>GROUPAGE</t>
  </si>
  <si>
    <t>ASILE</t>
  </si>
  <si>
    <t>ENCOMBRANT</t>
  </si>
  <si>
    <t>NON ENC</t>
  </si>
  <si>
    <t>Edito</t>
  </si>
  <si>
    <t>Nb Pal</t>
  </si>
  <si>
    <t>Order</t>
  </si>
  <si>
    <t>Container</t>
  </si>
  <si>
    <t>Nb Colis</t>
  </si>
  <si>
    <t>A Surveiller</t>
  </si>
  <si>
    <t>Capacité :</t>
  </si>
  <si>
    <t>Nombre cariste :</t>
  </si>
  <si>
    <t>Moyenne grimpe :</t>
  </si>
  <si>
    <t>Heures travaillées :</t>
  </si>
  <si>
    <t>Charge mvt pal :</t>
  </si>
  <si>
    <t xml:space="preserve"> NB REF</t>
  </si>
  <si>
    <t>CHARGE CONTROLE RECEPTION</t>
  </si>
  <si>
    <t>NBRE DE REF PREVUES</t>
  </si>
  <si>
    <t>Heures travaillées / poste</t>
  </si>
  <si>
    <t>Objectif ref/H</t>
  </si>
  <si>
    <t>TOTAL CHARGE CARISTE RECEPTION</t>
  </si>
  <si>
    <t>Nb contrôleur prévus</t>
  </si>
  <si>
    <t>Capacité total réception</t>
  </si>
  <si>
    <t>Cellule 6-EDITO</t>
  </si>
  <si>
    <t>Cellule 5</t>
  </si>
  <si>
    <t>nbre de colis</t>
  </si>
  <si>
    <t>nbre de palette</t>
  </si>
  <si>
    <t>QUAI 27-EDITO LMM</t>
  </si>
  <si>
    <t>Total général</t>
  </si>
  <si>
    <t>Ref Art</t>
  </si>
  <si>
    <t xml:space="preserve"> </t>
  </si>
  <si>
    <t>A</t>
  </si>
  <si>
    <t>M</t>
  </si>
  <si>
    <t>C3PREFORM</t>
  </si>
  <si>
    <t>P1PREFORM</t>
  </si>
  <si>
    <t>313149</t>
  </si>
  <si>
    <t>306440</t>
  </si>
  <si>
    <t>306443</t>
  </si>
  <si>
    <t>308620</t>
  </si>
  <si>
    <t>319172</t>
  </si>
  <si>
    <t>303735</t>
  </si>
  <si>
    <t>160711</t>
  </si>
  <si>
    <t>160713</t>
  </si>
  <si>
    <t>129429</t>
  </si>
  <si>
    <t>303713</t>
  </si>
  <si>
    <t>319954</t>
  </si>
  <si>
    <t>319763</t>
  </si>
  <si>
    <t>308718</t>
  </si>
  <si>
    <t>308720</t>
  </si>
  <si>
    <t>313408</t>
  </si>
  <si>
    <t>316590</t>
  </si>
  <si>
    <t>313413</t>
  </si>
  <si>
    <t>320637</t>
  </si>
  <si>
    <t>316591</t>
  </si>
  <si>
    <t>301690</t>
  </si>
  <si>
    <t>314231</t>
  </si>
  <si>
    <t>125739</t>
  </si>
  <si>
    <t>126634</t>
  </si>
  <si>
    <t>505624</t>
  </si>
  <si>
    <t>505762</t>
  </si>
  <si>
    <t>505615</t>
  </si>
  <si>
    <t>305776</t>
  </si>
  <si>
    <t>314247</t>
  </si>
  <si>
    <t>314248</t>
  </si>
  <si>
    <t>315914</t>
  </si>
  <si>
    <t>316889</t>
  </si>
  <si>
    <t>320828</t>
  </si>
  <si>
    <t>320941</t>
  </si>
  <si>
    <t>159526</t>
  </si>
  <si>
    <t>315498</t>
  </si>
  <si>
    <t>316207</t>
  </si>
  <si>
    <t>145179</t>
  </si>
  <si>
    <t>147566</t>
  </si>
  <si>
    <t>147574</t>
  </si>
  <si>
    <t>147598</t>
  </si>
  <si>
    <t>147670</t>
  </si>
  <si>
    <t>147671</t>
  </si>
  <si>
    <t>164581</t>
  </si>
  <si>
    <t>318519</t>
  </si>
  <si>
    <t>128059</t>
  </si>
  <si>
    <t>128066</t>
  </si>
  <si>
    <t>128052</t>
  </si>
  <si>
    <t>306544</t>
  </si>
  <si>
    <t>309158</t>
  </si>
  <si>
    <t>310484</t>
  </si>
  <si>
    <t>315005</t>
  </si>
  <si>
    <t>315098</t>
  </si>
  <si>
    <t>315283</t>
  </si>
  <si>
    <t>315625</t>
  </si>
  <si>
    <t>317235</t>
  </si>
  <si>
    <t>317784</t>
  </si>
  <si>
    <t>318232</t>
  </si>
  <si>
    <t>319182</t>
  </si>
  <si>
    <t>319835</t>
  </si>
  <si>
    <t>505739</t>
  </si>
  <si>
    <t>318226</t>
  </si>
  <si>
    <t>320821</t>
  </si>
  <si>
    <t>304115</t>
  </si>
  <si>
    <t>304116</t>
  </si>
  <si>
    <t>305100</t>
  </si>
  <si>
    <t>308747</t>
  </si>
  <si>
    <t>312148</t>
  </si>
  <si>
    <t>317287</t>
  </si>
  <si>
    <t>317815</t>
  </si>
  <si>
    <t>318271</t>
  </si>
  <si>
    <t>318272</t>
  </si>
  <si>
    <t>319435</t>
  </si>
  <si>
    <t>319436</t>
  </si>
  <si>
    <t>319437</t>
  </si>
  <si>
    <t>300687</t>
  </si>
  <si>
    <t>305097</t>
  </si>
  <si>
    <t>308441</t>
  </si>
  <si>
    <t>308465</t>
  </si>
  <si>
    <t>309425</t>
  </si>
  <si>
    <t>310269</t>
  </si>
  <si>
    <t>312050</t>
  </si>
  <si>
    <t>314022</t>
  </si>
  <si>
    <t>314026</t>
  </si>
  <si>
    <t>314409</t>
  </si>
  <si>
    <t>316514</t>
  </si>
  <si>
    <t>317286</t>
  </si>
  <si>
    <t>317814</t>
  </si>
  <si>
    <t>318267</t>
  </si>
  <si>
    <t>318268</t>
  </si>
  <si>
    <t>318766</t>
  </si>
  <si>
    <t>124735</t>
  </si>
  <si>
    <t>312333</t>
  </si>
  <si>
    <t>116534</t>
  </si>
  <si>
    <t>130942</t>
  </si>
  <si>
    <t>145459</t>
  </si>
  <si>
    <t>161346</t>
  </si>
  <si>
    <t>307828</t>
  </si>
  <si>
    <t>312162</t>
  </si>
  <si>
    <t>317799</t>
  </si>
  <si>
    <t>318165</t>
  </si>
  <si>
    <t>505095</t>
  </si>
  <si>
    <t>505084</t>
  </si>
  <si>
    <t>505085</t>
  </si>
  <si>
    <t>505086</t>
  </si>
  <si>
    <t>505087</t>
  </si>
  <si>
    <t>505091</t>
  </si>
  <si>
    <t>143511</t>
  </si>
  <si>
    <t>125477</t>
  </si>
  <si>
    <t>303052</t>
  </si>
  <si>
    <t>307827</t>
  </si>
  <si>
    <t>312161</t>
  </si>
  <si>
    <t>313416</t>
  </si>
  <si>
    <t>314525</t>
  </si>
  <si>
    <t>317798</t>
  </si>
  <si>
    <t>318770</t>
  </si>
  <si>
    <t>319117</t>
  </si>
  <si>
    <t>319118</t>
  </si>
  <si>
    <t>319484</t>
  </si>
  <si>
    <t>320399</t>
  </si>
  <si>
    <t>124487</t>
  </si>
  <si>
    <t>161275</t>
  </si>
  <si>
    <t>312867</t>
  </si>
  <si>
    <t>304288</t>
  </si>
  <si>
    <t>319299</t>
  </si>
  <si>
    <t>316402</t>
  </si>
  <si>
    <t>313462</t>
  </si>
  <si>
    <t>316757</t>
  </si>
  <si>
    <t>305980</t>
  </si>
  <si>
    <t>305979</t>
  </si>
  <si>
    <t>316086</t>
  </si>
  <si>
    <t>319960</t>
  </si>
  <si>
    <t>126082</t>
  </si>
  <si>
    <t>158362</t>
  </si>
  <si>
    <t>310131</t>
  </si>
  <si>
    <t>316551</t>
  </si>
  <si>
    <t>129200</t>
  </si>
  <si>
    <t>319389</t>
  </si>
  <si>
    <t>314628</t>
  </si>
  <si>
    <t>315908</t>
  </si>
  <si>
    <t>320080</t>
  </si>
  <si>
    <t>137142</t>
  </si>
  <si>
    <t>137224</t>
  </si>
  <si>
    <t>137428</t>
  </si>
  <si>
    <t>160433</t>
  </si>
  <si>
    <t>160490</t>
  </si>
  <si>
    <t>160503</t>
  </si>
  <si>
    <t>160511</t>
  </si>
  <si>
    <t>116772</t>
  </si>
  <si>
    <t>504229</t>
  </si>
  <si>
    <t>505456</t>
  </si>
  <si>
    <t>300709</t>
  </si>
  <si>
    <t>305585</t>
  </si>
  <si>
    <t>306070</t>
  </si>
  <si>
    <t>306075</t>
  </si>
  <si>
    <t>306077</t>
  </si>
  <si>
    <t>307306</t>
  </si>
  <si>
    <t>307573</t>
  </si>
  <si>
    <t>308150</t>
  </si>
  <si>
    <t>309110</t>
  </si>
  <si>
    <t>309418</t>
  </si>
  <si>
    <t>310785</t>
  </si>
  <si>
    <t>312183</t>
  </si>
  <si>
    <t>313354</t>
  </si>
  <si>
    <t>314154</t>
  </si>
  <si>
    <t>314722</t>
  </si>
  <si>
    <t>315643</t>
  </si>
  <si>
    <t>316215</t>
  </si>
  <si>
    <t>316866</t>
  </si>
  <si>
    <t>317360</t>
  </si>
  <si>
    <t>319146</t>
  </si>
  <si>
    <t>319554</t>
  </si>
  <si>
    <t>320423</t>
  </si>
  <si>
    <t>317868</t>
  </si>
  <si>
    <t>317869</t>
  </si>
  <si>
    <t>317870</t>
  </si>
  <si>
    <t>317871</t>
  </si>
  <si>
    <t>319195</t>
  </si>
  <si>
    <t>303217</t>
  </si>
  <si>
    <t>321419</t>
  </si>
  <si>
    <t>128064</t>
  </si>
  <si>
    <t>128070</t>
  </si>
  <si>
    <t>319439</t>
  </si>
  <si>
    <t>319434</t>
  </si>
  <si>
    <t>128273</t>
  </si>
  <si>
    <t>307800</t>
  </si>
  <si>
    <t>317146</t>
  </si>
  <si>
    <t>306071</t>
  </si>
  <si>
    <t>313397</t>
  </si>
  <si>
    <t>321011</t>
  </si>
  <si>
    <t>P2PREFORM</t>
  </si>
  <si>
    <t>313229</t>
  </si>
  <si>
    <t>308873</t>
  </si>
  <si>
    <t>308979</t>
  </si>
  <si>
    <t>317260</t>
  </si>
  <si>
    <t>320645</t>
  </si>
  <si>
    <t>315883</t>
  </si>
  <si>
    <t>321488</t>
  </si>
  <si>
    <t>317090</t>
  </si>
  <si>
    <t>318391</t>
  </si>
  <si>
    <t>317265</t>
  </si>
  <si>
    <t>321571</t>
  </si>
  <si>
    <t>321573</t>
  </si>
  <si>
    <t>320635</t>
  </si>
  <si>
    <t>141915</t>
  </si>
  <si>
    <t>118946</t>
  </si>
  <si>
    <t>320899</t>
  </si>
  <si>
    <t>320859</t>
  </si>
  <si>
    <t>313519</t>
  </si>
  <si>
    <t>308550</t>
  </si>
  <si>
    <t>313216</t>
  </si>
  <si>
    <t>317616</t>
  </si>
  <si>
    <t>126262</t>
  </si>
  <si>
    <t>303262</t>
  </si>
  <si>
    <t>127627</t>
  </si>
  <si>
    <t>303331</t>
  </si>
  <si>
    <t>127673</t>
  </si>
  <si>
    <t>127681</t>
  </si>
  <si>
    <t>127711</t>
  </si>
  <si>
    <t>312019</t>
  </si>
  <si>
    <t>127740</t>
  </si>
  <si>
    <t>159646</t>
  </si>
  <si>
    <t>159647</t>
  </si>
  <si>
    <t>127756</t>
  </si>
  <si>
    <t>125737</t>
  </si>
  <si>
    <t>303261</t>
  </si>
  <si>
    <t>308856</t>
  </si>
  <si>
    <t>504624</t>
  </si>
  <si>
    <t>321723</t>
  </si>
  <si>
    <t>321508</t>
  </si>
  <si>
    <t>321716</t>
  </si>
  <si>
    <t>321604</t>
  </si>
  <si>
    <t>128067</t>
  </si>
  <si>
    <t>314761</t>
  </si>
  <si>
    <t>309635</t>
  </si>
  <si>
    <t>316518</t>
  </si>
  <si>
    <t>319549</t>
  </si>
  <si>
    <t>316566</t>
  </si>
  <si>
    <t>307640</t>
  </si>
  <si>
    <t>313293</t>
  </si>
  <si>
    <t>317247</t>
  </si>
  <si>
    <t>320756</t>
  </si>
  <si>
    <t>320636</t>
  </si>
  <si>
    <t>307971</t>
  </si>
  <si>
    <t>303651</t>
  </si>
  <si>
    <t>321340</t>
  </si>
  <si>
    <t>316708</t>
  </si>
  <si>
    <t>316710</t>
  </si>
  <si>
    <t>316712</t>
  </si>
  <si>
    <t>316713</t>
  </si>
  <si>
    <t>321337</t>
  </si>
  <si>
    <t>321332</t>
  </si>
  <si>
    <t>321329</t>
  </si>
  <si>
    <t>321333</t>
  </si>
  <si>
    <t>321334</t>
  </si>
  <si>
    <t>321331</t>
  </si>
  <si>
    <t>321335</t>
  </si>
  <si>
    <t>319611</t>
  </si>
  <si>
    <t>319612</t>
  </si>
  <si>
    <t>319608</t>
  </si>
  <si>
    <t>319607</t>
  </si>
  <si>
    <t>319609</t>
  </si>
  <si>
    <t>319610</t>
  </si>
  <si>
    <t>321544</t>
  </si>
  <si>
    <t>319759</t>
  </si>
  <si>
    <t>319789</t>
  </si>
  <si>
    <t>303973</t>
  </si>
  <si>
    <t>317643</t>
  </si>
  <si>
    <t>319628</t>
  </si>
  <si>
    <t>319626</t>
  </si>
  <si>
    <t>304538</t>
  </si>
  <si>
    <t>308481</t>
  </si>
  <si>
    <t>308770</t>
  </si>
  <si>
    <t>321421</t>
  </si>
  <si>
    <t>321326</t>
  </si>
  <si>
    <t>321495</t>
  </si>
  <si>
    <t>321496</t>
  </si>
  <si>
    <t>306866</t>
  </si>
  <si>
    <t>320697</t>
  </si>
  <si>
    <t>312722</t>
  </si>
  <si>
    <t>313098</t>
  </si>
  <si>
    <t>321361</t>
  </si>
  <si>
    <t>321362</t>
  </si>
  <si>
    <t>316745</t>
  </si>
  <si>
    <t>321282</t>
  </si>
  <si>
    <t>321253</t>
  </si>
  <si>
    <t>321463</t>
  </si>
  <si>
    <t>321531</t>
  </si>
  <si>
    <t>144037</t>
  </si>
  <si>
    <t>321191</t>
  </si>
  <si>
    <t>321726</t>
  </si>
  <si>
    <t>501773</t>
  </si>
  <si>
    <t>163669</t>
  </si>
  <si>
    <t>127631</t>
  </si>
  <si>
    <t>321806</t>
  </si>
  <si>
    <t>321737</t>
  </si>
  <si>
    <t>321734</t>
  </si>
  <si>
    <t>314526</t>
  </si>
  <si>
    <t>317786</t>
  </si>
  <si>
    <t>320397</t>
  </si>
  <si>
    <t>321389</t>
  </si>
  <si>
    <t>313675</t>
  </si>
  <si>
    <t>321724</t>
  </si>
  <si>
    <t>317219</t>
  </si>
  <si>
    <t>317225</t>
  </si>
  <si>
    <t>317226</t>
  </si>
  <si>
    <t>317221</t>
  </si>
  <si>
    <t>317222</t>
  </si>
  <si>
    <t>317223</t>
  </si>
  <si>
    <t>319354</t>
  </si>
  <si>
    <t>319355</t>
  </si>
  <si>
    <t>305236</t>
  </si>
  <si>
    <t>308462</t>
  </si>
  <si>
    <t>C5PREFORM</t>
  </si>
  <si>
    <t>P3PREFORM</t>
  </si>
  <si>
    <t>GM59X39X38</t>
  </si>
  <si>
    <t>321195</t>
  </si>
  <si>
    <t>321197</t>
  </si>
  <si>
    <t>127635</t>
  </si>
  <si>
    <t>127694</t>
  </si>
  <si>
    <t>159628</t>
  </si>
  <si>
    <t>308851</t>
  </si>
  <si>
    <t>125736</t>
  </si>
  <si>
    <t>308857</t>
  </si>
  <si>
    <t>309838</t>
  </si>
  <si>
    <t>301949</t>
  </si>
  <si>
    <t>300366</t>
  </si>
  <si>
    <t>315328</t>
  </si>
  <si>
    <t>319477</t>
  </si>
  <si>
    <t>137450</t>
  </si>
  <si>
    <t>321071</t>
  </si>
  <si>
    <t>117132</t>
  </si>
  <si>
    <t>319036</t>
  </si>
  <si>
    <t>321090</t>
  </si>
  <si>
    <t>127620</t>
  </si>
  <si>
    <t>314259</t>
  </si>
  <si>
    <t>312043</t>
  </si>
  <si>
    <t>321160</t>
  </si>
  <si>
    <t>127661</t>
  </si>
  <si>
    <t>316306</t>
  </si>
  <si>
    <t>321440</t>
  </si>
  <si>
    <t>321957</t>
  </si>
  <si>
    <t>200358</t>
  </si>
  <si>
    <t>314759</t>
  </si>
  <si>
    <t>312635</t>
  </si>
  <si>
    <t>312637</t>
  </si>
  <si>
    <t>312640</t>
  </si>
  <si>
    <t>312641</t>
  </si>
  <si>
    <t>312633</t>
  </si>
  <si>
    <t>316403</t>
  </si>
  <si>
    <t>319143</t>
  </si>
  <si>
    <t>158427</t>
  </si>
  <si>
    <t>321931</t>
  </si>
  <si>
    <t>321777</t>
  </si>
  <si>
    <t>321780</t>
  </si>
  <si>
    <t>320084</t>
  </si>
  <si>
    <t>321555</t>
  </si>
  <si>
    <t>321556</t>
  </si>
  <si>
    <t>321557</t>
  </si>
  <si>
    <t>321665</t>
  </si>
  <si>
    <t>321664</t>
  </si>
  <si>
    <t>321667</t>
  </si>
  <si>
    <t>321669</t>
  </si>
  <si>
    <t>321666</t>
  </si>
  <si>
    <t>321673</t>
  </si>
  <si>
    <t>307192</t>
  </si>
  <si>
    <t>113357</t>
  </si>
  <si>
    <t>310771</t>
  </si>
  <si>
    <t>321949</t>
  </si>
  <si>
    <t>317169</t>
  </si>
  <si>
    <t>321963</t>
  </si>
  <si>
    <t>321964</t>
  </si>
  <si>
    <t>321965</t>
  </si>
  <si>
    <t>321966</t>
  </si>
  <si>
    <t>321967</t>
  </si>
  <si>
    <t>321969</t>
  </si>
  <si>
    <t>321970</t>
  </si>
  <si>
    <t>321973</t>
  </si>
  <si>
    <t>321888</t>
  </si>
  <si>
    <t>321889</t>
  </si>
  <si>
    <t>321890</t>
  </si>
  <si>
    <t>321959</t>
  </si>
  <si>
    <t>C2PREFORM</t>
  </si>
  <si>
    <t>312979</t>
  </si>
  <si>
    <t>305748</t>
  </si>
  <si>
    <t>161568</t>
  </si>
  <si>
    <t>321170</t>
  </si>
  <si>
    <t>127744</t>
  </si>
  <si>
    <t>316307</t>
  </si>
  <si>
    <t>505578</t>
  </si>
  <si>
    <t>505631</t>
  </si>
  <si>
    <t>322102</t>
  </si>
  <si>
    <t>322096</t>
  </si>
  <si>
    <t>322101</t>
  </si>
  <si>
    <t>321075</t>
  </si>
  <si>
    <t>320092</t>
  </si>
  <si>
    <t>320357</t>
  </si>
  <si>
    <t>314947</t>
  </si>
  <si>
    <t>321081</t>
  </si>
  <si>
    <t>165254</t>
  </si>
  <si>
    <t>313419</t>
  </si>
  <si>
    <t>312529</t>
  </si>
  <si>
    <t>315109</t>
  </si>
  <si>
    <t>319533</t>
  </si>
  <si>
    <t>311994</t>
  </si>
  <si>
    <t>160779</t>
  </si>
  <si>
    <t>144758</t>
  </si>
  <si>
    <t>304054</t>
  </si>
  <si>
    <t>318321</t>
  </si>
  <si>
    <t>319046</t>
  </si>
  <si>
    <t>319030</t>
  </si>
  <si>
    <t>319305</t>
  </si>
  <si>
    <t>322161</t>
  </si>
  <si>
    <t>319512</t>
  </si>
  <si>
    <t>303397</t>
  </si>
  <si>
    <t>320346</t>
  </si>
  <si>
    <t>311640</t>
  </si>
  <si>
    <t>311632</t>
  </si>
  <si>
    <t>317010</t>
  </si>
  <si>
    <t>300703</t>
  </si>
  <si>
    <t>315282</t>
  </si>
  <si>
    <t>319334</t>
  </si>
  <si>
    <t>322119</t>
  </si>
  <si>
    <t>314625</t>
  </si>
  <si>
    <t>316372</t>
  </si>
  <si>
    <t>321530</t>
  </si>
  <si>
    <t>320072</t>
  </si>
  <si>
    <t>321068</t>
  </si>
  <si>
    <t>312292</t>
  </si>
  <si>
    <t>307747</t>
  </si>
  <si>
    <t>144999</t>
  </si>
  <si>
    <t>307752</t>
  </si>
  <si>
    <t>309754</t>
  </si>
  <si>
    <t>313309</t>
  </si>
  <si>
    <t>304423</t>
  </si>
  <si>
    <t>304419</t>
  </si>
  <si>
    <t>126157</t>
  </si>
  <si>
    <t>163711</t>
  </si>
  <si>
    <t>309083</t>
  </si>
  <si>
    <t>315893</t>
  </si>
  <si>
    <t>320808</t>
  </si>
  <si>
    <t>314433</t>
  </si>
  <si>
    <t>315471</t>
  </si>
  <si>
    <t>315317</t>
  </si>
  <si>
    <t>319770</t>
  </si>
  <si>
    <t>321206</t>
  </si>
  <si>
    <t>315358</t>
  </si>
  <si>
    <t>317615</t>
  </si>
  <si>
    <t>317614</t>
  </si>
  <si>
    <t>158249</t>
  </si>
  <si>
    <t>318001</t>
  </si>
  <si>
    <t>503505</t>
  </si>
  <si>
    <t>312066</t>
  </si>
  <si>
    <t>128433</t>
  </si>
  <si>
    <t>305754</t>
  </si>
  <si>
    <t>128363</t>
  </si>
  <si>
    <t>305756</t>
  </si>
  <si>
    <t>161570</t>
  </si>
  <si>
    <t>318642</t>
  </si>
  <si>
    <t>322197</t>
  </si>
  <si>
    <t>322196</t>
  </si>
  <si>
    <t>322155</t>
  </si>
  <si>
    <t>128058</t>
  </si>
  <si>
    <t>128054</t>
  </si>
  <si>
    <t>321603</t>
  </si>
  <si>
    <t>321093</t>
  </si>
  <si>
    <t>313584</t>
  </si>
  <si>
    <t>303732</t>
  </si>
  <si>
    <t>312031</t>
  </si>
  <si>
    <t>308360</t>
  </si>
  <si>
    <t>318219</t>
  </si>
  <si>
    <t>122870</t>
  </si>
  <si>
    <t>145163</t>
  </si>
  <si>
    <t>319578</t>
  </si>
  <si>
    <t>321981</t>
  </si>
  <si>
    <t>318063</t>
  </si>
  <si>
    <t>317432</t>
  </si>
  <si>
    <t>308410</t>
  </si>
  <si>
    <t>320166</t>
  </si>
  <si>
    <t>320165</t>
  </si>
  <si>
    <t>322270</t>
  </si>
  <si>
    <t>322276</t>
  </si>
  <si>
    <t>321070</t>
  </si>
  <si>
    <t>317872</t>
  </si>
  <si>
    <t>C4PREFORM</t>
  </si>
  <si>
    <t>PM39X29X19</t>
  </si>
  <si>
    <t>307524</t>
  </si>
  <si>
    <t>319055</t>
  </si>
  <si>
    <t>319056</t>
  </si>
  <si>
    <t>322418</t>
  </si>
  <si>
    <t>314673</t>
  </si>
  <si>
    <t>315455</t>
  </si>
  <si>
    <t>315454</t>
  </si>
  <si>
    <t>313334</t>
  </si>
  <si>
    <t>319037</t>
  </si>
  <si>
    <t>126466</t>
  </si>
  <si>
    <t>126862</t>
  </si>
  <si>
    <t>160905</t>
  </si>
  <si>
    <t>308852</t>
  </si>
  <si>
    <t>316363</t>
  </si>
  <si>
    <t>322390</t>
  </si>
  <si>
    <t>320137</t>
  </si>
  <si>
    <t>320138</t>
  </si>
  <si>
    <t>321525</t>
  </si>
  <si>
    <t>311634</t>
  </si>
  <si>
    <t>317014</t>
  </si>
  <si>
    <t>311642</t>
  </si>
  <si>
    <t>317018</t>
  </si>
  <si>
    <t>317019</t>
  </si>
  <si>
    <t>300504</t>
  </si>
  <si>
    <t>322185</t>
  </si>
  <si>
    <t>319650</t>
  </si>
  <si>
    <t>317696</t>
  </si>
  <si>
    <t>317702</t>
  </si>
  <si>
    <t>319659</t>
  </si>
  <si>
    <t>318986</t>
  </si>
  <si>
    <t>321825</t>
  </si>
  <si>
    <t>322417</t>
  </si>
  <si>
    <t>159450</t>
  </si>
  <si>
    <t>321875</t>
  </si>
  <si>
    <t>320289</t>
  </si>
  <si>
    <t>320655</t>
  </si>
  <si>
    <t>317556</t>
  </si>
  <si>
    <t>505562</t>
  </si>
  <si>
    <t>EM00E3</t>
  </si>
  <si>
    <t>302874</t>
  </si>
  <si>
    <t>319652</t>
  </si>
  <si>
    <t>316764</t>
  </si>
  <si>
    <t>318210</t>
  </si>
  <si>
    <t>101909</t>
  </si>
  <si>
    <t>307514</t>
  </si>
  <si>
    <t>307751</t>
  </si>
  <si>
    <t>101145</t>
  </si>
  <si>
    <t>322522</t>
  </si>
  <si>
    <t>316419</t>
  </si>
  <si>
    <t>316582</t>
  </si>
  <si>
    <t>303235</t>
  </si>
  <si>
    <t>117579</t>
  </si>
  <si>
    <t>160212</t>
  </si>
  <si>
    <t>303537</t>
  </si>
  <si>
    <t>504198</t>
  </si>
  <si>
    <t>308199</t>
  </si>
  <si>
    <t>313211</t>
  </si>
  <si>
    <t>316830</t>
  </si>
  <si>
    <t>313114</t>
  </si>
  <si>
    <t>103393</t>
  </si>
  <si>
    <t>127682</t>
  </si>
  <si>
    <t>308845</t>
  </si>
  <si>
    <t>303663</t>
  </si>
  <si>
    <t>307876</t>
  </si>
  <si>
    <t>318831</t>
  </si>
  <si>
    <t>145222</t>
  </si>
  <si>
    <t>505621</t>
  </si>
  <si>
    <t>505577</t>
  </si>
  <si>
    <t>310354</t>
  </si>
  <si>
    <t>310356</t>
  </si>
  <si>
    <t>322486</t>
  </si>
  <si>
    <t>315540</t>
  </si>
  <si>
    <t>322496</t>
  </si>
  <si>
    <t>322501</t>
  </si>
  <si>
    <t>159449</t>
  </si>
  <si>
    <t>305540</t>
  </si>
  <si>
    <t>319290</t>
  </si>
  <si>
    <t>320356</t>
  </si>
  <si>
    <t>321799</t>
  </si>
  <si>
    <t>322097</t>
  </si>
  <si>
    <t>318269</t>
  </si>
  <si>
    <t>321932</t>
  </si>
  <si>
    <t>314017</t>
  </si>
  <si>
    <t>320563</t>
  </si>
  <si>
    <t>317195</t>
  </si>
  <si>
    <t>320561</t>
  </si>
  <si>
    <t>128272</t>
  </si>
  <si>
    <t>310142</t>
  </si>
  <si>
    <t>319790</t>
  </si>
  <si>
    <t>318673</t>
  </si>
  <si>
    <t>322362</t>
  </si>
  <si>
    <t>126865</t>
  </si>
  <si>
    <t>308623</t>
  </si>
  <si>
    <t>126866</t>
  </si>
  <si>
    <t>126867</t>
  </si>
  <si>
    <t>126868</t>
  </si>
  <si>
    <t>316313</t>
  </si>
  <si>
    <t>318553</t>
  </si>
  <si>
    <t>125568</t>
  </si>
  <si>
    <t>125573</t>
  </si>
  <si>
    <t>314379</t>
  </si>
  <si>
    <t>310632</t>
  </si>
  <si>
    <t>163397</t>
  </si>
  <si>
    <t>300134</t>
  </si>
  <si>
    <t>313621</t>
  </si>
  <si>
    <t>322129</t>
  </si>
  <si>
    <t>322118</t>
  </si>
  <si>
    <t>322114</t>
  </si>
  <si>
    <t>322104</t>
  </si>
  <si>
    <t>322426</t>
  </si>
  <si>
    <t>321976</t>
  </si>
  <si>
    <t>307014</t>
  </si>
  <si>
    <t>319047</t>
  </si>
  <si>
    <t>322293</t>
  </si>
  <si>
    <t>318720</t>
  </si>
  <si>
    <t>307210</t>
  </si>
  <si>
    <t>163478</t>
  </si>
  <si>
    <t>314788</t>
  </si>
  <si>
    <t>319034</t>
  </si>
  <si>
    <t>320043</t>
  </si>
  <si>
    <t>311429</t>
  </si>
  <si>
    <t>311430</t>
  </si>
  <si>
    <t>310253</t>
  </si>
  <si>
    <t>318440</t>
  </si>
  <si>
    <t>126101</t>
  </si>
  <si>
    <t>313670</t>
  </si>
  <si>
    <t>322300</t>
  </si>
  <si>
    <t>143387</t>
  </si>
  <si>
    <t>100841</t>
  </si>
  <si>
    <t>322296</t>
  </si>
  <si>
    <t>304233</t>
  </si>
  <si>
    <t>320060</t>
  </si>
  <si>
    <t>320269</t>
  </si>
  <si>
    <t>320099</t>
  </si>
  <si>
    <t>113033</t>
  </si>
  <si>
    <t>314945</t>
  </si>
  <si>
    <t>505452</t>
  </si>
  <si>
    <t>RUBTRAMAG</t>
  </si>
  <si>
    <t>encombrant</t>
  </si>
  <si>
    <t>P</t>
  </si>
  <si>
    <t>T</t>
  </si>
  <si>
    <t>référence</t>
  </si>
  <si>
    <t>15206</t>
  </si>
  <si>
    <t>15212</t>
  </si>
  <si>
    <t>100493</t>
  </si>
  <si>
    <t>100557</t>
  </si>
  <si>
    <t>102305</t>
  </si>
  <si>
    <t>102473</t>
  </si>
  <si>
    <t>103753</t>
  </si>
  <si>
    <t>105539</t>
  </si>
  <si>
    <t>117012</t>
  </si>
  <si>
    <t>117014</t>
  </si>
  <si>
    <t>118975</t>
  </si>
  <si>
    <t>121068</t>
  </si>
  <si>
    <t>122866</t>
  </si>
  <si>
    <t>122996</t>
  </si>
  <si>
    <t>123258</t>
  </si>
  <si>
    <t>123265</t>
  </si>
  <si>
    <t>125066</t>
  </si>
  <si>
    <t>125248</t>
  </si>
  <si>
    <t>125332</t>
  </si>
  <si>
    <t>125416</t>
  </si>
  <si>
    <t>125570</t>
  </si>
  <si>
    <t>125574</t>
  </si>
  <si>
    <t>125745</t>
  </si>
  <si>
    <t>125746</t>
  </si>
  <si>
    <t>125771</t>
  </si>
  <si>
    <t>125920</t>
  </si>
  <si>
    <t>126036</t>
  </si>
  <si>
    <t>126475</t>
  </si>
  <si>
    <t>126822</t>
  </si>
  <si>
    <t>126864</t>
  </si>
  <si>
    <t>127662</t>
  </si>
  <si>
    <t>127674</t>
  </si>
  <si>
    <t>127690</t>
  </si>
  <si>
    <t>127693</t>
  </si>
  <si>
    <t>127714</t>
  </si>
  <si>
    <t>127735</t>
  </si>
  <si>
    <t>127770</t>
  </si>
  <si>
    <t>127849</t>
  </si>
  <si>
    <t>127883</t>
  </si>
  <si>
    <t>128068</t>
  </si>
  <si>
    <t>128092</t>
  </si>
  <si>
    <t>128301</t>
  </si>
  <si>
    <t>128305</t>
  </si>
  <si>
    <t>128366</t>
  </si>
  <si>
    <t>128394</t>
  </si>
  <si>
    <t>128395</t>
  </si>
  <si>
    <t>128396</t>
  </si>
  <si>
    <t>128397</t>
  </si>
  <si>
    <t>128700</t>
  </si>
  <si>
    <t>128719</t>
  </si>
  <si>
    <t>128733</t>
  </si>
  <si>
    <t>128795</t>
  </si>
  <si>
    <t>128799</t>
  </si>
  <si>
    <t>128803</t>
  </si>
  <si>
    <t>128969</t>
  </si>
  <si>
    <t>128970</t>
  </si>
  <si>
    <t>128996</t>
  </si>
  <si>
    <t>129035</t>
  </si>
  <si>
    <t>129129</t>
  </si>
  <si>
    <t>129172</t>
  </si>
  <si>
    <t>129684</t>
  </si>
  <si>
    <t>129796</t>
  </si>
  <si>
    <t>135246</t>
  </si>
  <si>
    <t>136072</t>
  </si>
  <si>
    <t>136074</t>
  </si>
  <si>
    <t>136430</t>
  </si>
  <si>
    <t>137282</t>
  </si>
  <si>
    <t>137366</t>
  </si>
  <si>
    <t>137468</t>
  </si>
  <si>
    <t>137490</t>
  </si>
  <si>
    <t>138384</t>
  </si>
  <si>
    <t>143436</t>
  </si>
  <si>
    <t>143471</t>
  </si>
  <si>
    <t>143509</t>
  </si>
  <si>
    <t>143549</t>
  </si>
  <si>
    <t>143819</t>
  </si>
  <si>
    <t>144171</t>
  </si>
  <si>
    <t>144399</t>
  </si>
  <si>
    <t>144451</t>
  </si>
  <si>
    <t>144453</t>
  </si>
  <si>
    <t>144529</t>
  </si>
  <si>
    <t>144760</t>
  </si>
  <si>
    <t>144762</t>
  </si>
  <si>
    <t>144810</t>
  </si>
  <si>
    <t>144848</t>
  </si>
  <si>
    <t>144916</t>
  </si>
  <si>
    <t>144951</t>
  </si>
  <si>
    <t>145005</t>
  </si>
  <si>
    <t>145085</t>
  </si>
  <si>
    <t>145086</t>
  </si>
  <si>
    <t>145088</t>
  </si>
  <si>
    <t>145089</t>
  </si>
  <si>
    <t>145090</t>
  </si>
  <si>
    <t>145091</t>
  </si>
  <si>
    <t>145094</t>
  </si>
  <si>
    <t>145096</t>
  </si>
  <si>
    <t>145098</t>
  </si>
  <si>
    <t>145099</t>
  </si>
  <si>
    <t>145101</t>
  </si>
  <si>
    <t>145102</t>
  </si>
  <si>
    <t>145103</t>
  </si>
  <si>
    <t>145107</t>
  </si>
  <si>
    <t>145240</t>
  </si>
  <si>
    <t>145254</t>
  </si>
  <si>
    <t>145394</t>
  </si>
  <si>
    <t>145532</t>
  </si>
  <si>
    <t>145535</t>
  </si>
  <si>
    <t>145536</t>
  </si>
  <si>
    <t>145537</t>
  </si>
  <si>
    <t>145606</t>
  </si>
  <si>
    <t>147497</t>
  </si>
  <si>
    <t>147509</t>
  </si>
  <si>
    <t>147579</t>
  </si>
  <si>
    <t>147584</t>
  </si>
  <si>
    <t>147588</t>
  </si>
  <si>
    <t>147603</t>
  </si>
  <si>
    <t>147682</t>
  </si>
  <si>
    <t>147704</t>
  </si>
  <si>
    <t>151189</t>
  </si>
  <si>
    <t>151293</t>
  </si>
  <si>
    <t>158245</t>
  </si>
  <si>
    <t>158260</t>
  </si>
  <si>
    <t>158266</t>
  </si>
  <si>
    <t>158344</t>
  </si>
  <si>
    <t>158361</t>
  </si>
  <si>
    <t>158386</t>
  </si>
  <si>
    <t>158388</t>
  </si>
  <si>
    <t>158390</t>
  </si>
  <si>
    <t>158419</t>
  </si>
  <si>
    <t>158534</t>
  </si>
  <si>
    <t>159207</t>
  </si>
  <si>
    <t>159413</t>
  </si>
  <si>
    <t>159430</t>
  </si>
  <si>
    <t>159656</t>
  </si>
  <si>
    <t>159666</t>
  </si>
  <si>
    <t>159757</t>
  </si>
  <si>
    <t>160169</t>
  </si>
  <si>
    <t>160247</t>
  </si>
  <si>
    <t>160442</t>
  </si>
  <si>
    <t>160496</t>
  </si>
  <si>
    <t>160571</t>
  </si>
  <si>
    <t>160619</t>
  </si>
  <si>
    <t>160627</t>
  </si>
  <si>
    <t>160632</t>
  </si>
  <si>
    <t>160649</t>
  </si>
  <si>
    <t>160658</t>
  </si>
  <si>
    <t>160681</t>
  </si>
  <si>
    <t>160770</t>
  </si>
  <si>
    <t>160781</t>
  </si>
  <si>
    <t>161130</t>
  </si>
  <si>
    <t>161187</t>
  </si>
  <si>
    <t>161188</t>
  </si>
  <si>
    <t>161212</t>
  </si>
  <si>
    <t>161347</t>
  </si>
  <si>
    <t>161353</t>
  </si>
  <si>
    <t>161356</t>
  </si>
  <si>
    <t>161817</t>
  </si>
  <si>
    <t>161832</t>
  </si>
  <si>
    <t>162062</t>
  </si>
  <si>
    <t>163235</t>
  </si>
  <si>
    <t>163365</t>
  </si>
  <si>
    <t>163479</t>
  </si>
  <si>
    <t>163480</t>
  </si>
  <si>
    <t>163481</t>
  </si>
  <si>
    <t>163574</t>
  </si>
  <si>
    <t>163578</t>
  </si>
  <si>
    <t>163621</t>
  </si>
  <si>
    <t>164580</t>
  </si>
  <si>
    <t>200962</t>
  </si>
  <si>
    <t>201276</t>
  </si>
  <si>
    <t>202811</t>
  </si>
  <si>
    <t>202931</t>
  </si>
  <si>
    <t>300001</t>
  </si>
  <si>
    <t>300574</t>
  </si>
  <si>
    <t>300708</t>
  </si>
  <si>
    <t>300981</t>
  </si>
  <si>
    <t>300982</t>
  </si>
  <si>
    <t>300983</t>
  </si>
  <si>
    <t>300986</t>
  </si>
  <si>
    <t>300997</t>
  </si>
  <si>
    <t>300998</t>
  </si>
  <si>
    <t>300999</t>
  </si>
  <si>
    <t>301002</t>
  </si>
  <si>
    <t>301231</t>
  </si>
  <si>
    <t>301349</t>
  </si>
  <si>
    <t>301402</t>
  </si>
  <si>
    <t>301438</t>
  </si>
  <si>
    <t>301439</t>
  </si>
  <si>
    <t>301445</t>
  </si>
  <si>
    <t>301446</t>
  </si>
  <si>
    <t>301479</t>
  </si>
  <si>
    <t>301614</t>
  </si>
  <si>
    <t>301676</t>
  </si>
  <si>
    <t>301744</t>
  </si>
  <si>
    <t>301761</t>
  </si>
  <si>
    <t>301798</t>
  </si>
  <si>
    <t>302029</t>
  </si>
  <si>
    <t>302321</t>
  </si>
  <si>
    <t>302348</t>
  </si>
  <si>
    <t>302542</t>
  </si>
  <si>
    <t>302561</t>
  </si>
  <si>
    <t>302577</t>
  </si>
  <si>
    <t>302659</t>
  </si>
  <si>
    <t>302709</t>
  </si>
  <si>
    <t>302801</t>
  </si>
  <si>
    <t>302804</t>
  </si>
  <si>
    <t>302883</t>
  </si>
  <si>
    <t>302965</t>
  </si>
  <si>
    <t>302983</t>
  </si>
  <si>
    <t>303053</t>
  </si>
  <si>
    <t>303114</t>
  </si>
  <si>
    <t>303115</t>
  </si>
  <si>
    <t>303116</t>
  </si>
  <si>
    <t>303117</t>
  </si>
  <si>
    <t>303118</t>
  </si>
  <si>
    <t>303136</t>
  </si>
  <si>
    <t>303167</t>
  </si>
  <si>
    <t>303171</t>
  </si>
  <si>
    <t>303172</t>
  </si>
  <si>
    <t>303173</t>
  </si>
  <si>
    <t>303179</t>
  </si>
  <si>
    <t>303180</t>
  </si>
  <si>
    <t>303368</t>
  </si>
  <si>
    <t>303381</t>
  </si>
  <si>
    <t>303382</t>
  </si>
  <si>
    <t>303420</t>
  </si>
  <si>
    <t>303501</t>
  </si>
  <si>
    <t>303505</t>
  </si>
  <si>
    <t>303528</t>
  </si>
  <si>
    <t>303531</t>
  </si>
  <si>
    <t>303561</t>
  </si>
  <si>
    <t>303648</t>
  </si>
  <si>
    <t>303674</t>
  </si>
  <si>
    <t>304181</t>
  </si>
  <si>
    <t>304182</t>
  </si>
  <si>
    <t>304251</t>
  </si>
  <si>
    <t>304310</t>
  </si>
  <si>
    <t>304379</t>
  </si>
  <si>
    <t>304403</t>
  </si>
  <si>
    <t>304506</t>
  </si>
  <si>
    <t>304711</t>
  </si>
  <si>
    <t>304724</t>
  </si>
  <si>
    <t>304882</t>
  </si>
  <si>
    <t>305089</t>
  </si>
  <si>
    <t>305128</t>
  </si>
  <si>
    <t>305290</t>
  </si>
  <si>
    <t>305606</t>
  </si>
  <si>
    <t>305664</t>
  </si>
  <si>
    <t>305749</t>
  </si>
  <si>
    <t>305752</t>
  </si>
  <si>
    <t>305783</t>
  </si>
  <si>
    <t>305794</t>
  </si>
  <si>
    <t>305879</t>
  </si>
  <si>
    <t>306076</t>
  </si>
  <si>
    <t>306097</t>
  </si>
  <si>
    <t>306209</t>
  </si>
  <si>
    <t>306241</t>
  </si>
  <si>
    <t>306382</t>
  </si>
  <si>
    <t>306441</t>
  </si>
  <si>
    <t>306509</t>
  </si>
  <si>
    <t>306546</t>
  </si>
  <si>
    <t>306557</t>
  </si>
  <si>
    <t>306754</t>
  </si>
  <si>
    <t>306756</t>
  </si>
  <si>
    <t>306800</t>
  </si>
  <si>
    <t>306896</t>
  </si>
  <si>
    <t>306944</t>
  </si>
  <si>
    <t>307035</t>
  </si>
  <si>
    <t>307229</t>
  </si>
  <si>
    <t>307670</t>
  </si>
  <si>
    <t>307671</t>
  </si>
  <si>
    <t>307672</t>
  </si>
  <si>
    <t>307677</t>
  </si>
  <si>
    <t>307832</t>
  </si>
  <si>
    <t>307925</t>
  </si>
  <si>
    <t>307926</t>
  </si>
  <si>
    <t>307927</t>
  </si>
  <si>
    <t>307966</t>
  </si>
  <si>
    <t>307969</t>
  </si>
  <si>
    <t>307970</t>
  </si>
  <si>
    <t>308016</t>
  </si>
  <si>
    <t>308034</t>
  </si>
  <si>
    <t>308063</t>
  </si>
  <si>
    <t>308116</t>
  </si>
  <si>
    <t>308211</t>
  </si>
  <si>
    <t>308221</t>
  </si>
  <si>
    <t>308270</t>
  </si>
  <si>
    <t>308273</t>
  </si>
  <si>
    <t>308274</t>
  </si>
  <si>
    <t>308277</t>
  </si>
  <si>
    <t>308279</t>
  </si>
  <si>
    <t>308282</t>
  </si>
  <si>
    <t>308285</t>
  </si>
  <si>
    <t>308310</t>
  </si>
  <si>
    <t>308336</t>
  </si>
  <si>
    <t>308354</t>
  </si>
  <si>
    <t>308355</t>
  </si>
  <si>
    <t>308399</t>
  </si>
  <si>
    <t>308400</t>
  </si>
  <si>
    <t>308402</t>
  </si>
  <si>
    <t>308413</t>
  </si>
  <si>
    <t>308417</t>
  </si>
  <si>
    <t>308430</t>
  </si>
  <si>
    <t>308451</t>
  </si>
  <si>
    <t>308455</t>
  </si>
  <si>
    <t>308479</t>
  </si>
  <si>
    <t>308487</t>
  </si>
  <si>
    <t>308573</t>
  </si>
  <si>
    <t>308635</t>
  </si>
  <si>
    <t>308691</t>
  </si>
  <si>
    <t>308898</t>
  </si>
  <si>
    <t>308902</t>
  </si>
  <si>
    <t>309020</t>
  </si>
  <si>
    <t>309023</t>
  </si>
  <si>
    <t>309068</t>
  </si>
  <si>
    <t>309174</t>
  </si>
  <si>
    <t>309365</t>
  </si>
  <si>
    <t>309426</t>
  </si>
  <si>
    <t>309512</t>
  </si>
  <si>
    <t>309586</t>
  </si>
  <si>
    <t>309691</t>
  </si>
  <si>
    <t>309774</t>
  </si>
  <si>
    <t>309777</t>
  </si>
  <si>
    <t>309952</t>
  </si>
  <si>
    <t>310013</t>
  </si>
  <si>
    <t>310137</t>
  </si>
  <si>
    <t>310182</t>
  </si>
  <si>
    <t>310463</t>
  </si>
  <si>
    <t>310473</t>
  </si>
  <si>
    <t>310536</t>
  </si>
  <si>
    <t>310555</t>
  </si>
  <si>
    <t>310635</t>
  </si>
  <si>
    <t>310645</t>
  </si>
  <si>
    <t>310652</t>
  </si>
  <si>
    <t>310658</t>
  </si>
  <si>
    <t>310661</t>
  </si>
  <si>
    <t>310712</t>
  </si>
  <si>
    <t>310714</t>
  </si>
  <si>
    <t>310723</t>
  </si>
  <si>
    <t>310753</t>
  </si>
  <si>
    <t>310764</t>
  </si>
  <si>
    <t>310826</t>
  </si>
  <si>
    <t>310829</t>
  </si>
  <si>
    <t>310879</t>
  </si>
  <si>
    <t>310891</t>
  </si>
  <si>
    <t>310899</t>
  </si>
  <si>
    <t>310902</t>
  </si>
  <si>
    <t>310947</t>
  </si>
  <si>
    <t>310948</t>
  </si>
  <si>
    <t>310949</t>
  </si>
  <si>
    <t>310950</t>
  </si>
  <si>
    <t>310951</t>
  </si>
  <si>
    <t>310960</t>
  </si>
  <si>
    <t>311020</t>
  </si>
  <si>
    <t>311170</t>
  </si>
  <si>
    <t>311171</t>
  </si>
  <si>
    <t>311208</t>
  </si>
  <si>
    <t>311214</t>
  </si>
  <si>
    <t>311224</t>
  </si>
  <si>
    <t>311255</t>
  </si>
  <si>
    <t>311284</t>
  </si>
  <si>
    <t>311288</t>
  </si>
  <si>
    <t>311309</t>
  </si>
  <si>
    <t>311321</t>
  </si>
  <si>
    <t>311331</t>
  </si>
  <si>
    <t>311332</t>
  </si>
  <si>
    <t>311338</t>
  </si>
  <si>
    <t>311340</t>
  </si>
  <si>
    <t>311346</t>
  </si>
  <si>
    <t>311349</t>
  </si>
  <si>
    <t>311350</t>
  </si>
  <si>
    <t>311351</t>
  </si>
  <si>
    <t>311500</t>
  </si>
  <si>
    <t>311551</t>
  </si>
  <si>
    <t>311553</t>
  </si>
  <si>
    <t>311558</t>
  </si>
  <si>
    <t>311568</t>
  </si>
  <si>
    <t>311569</t>
  </si>
  <si>
    <t>311603</t>
  </si>
  <si>
    <t>311625</t>
  </si>
  <si>
    <t>311683</t>
  </si>
  <si>
    <t>311825</t>
  </si>
  <si>
    <t>311908</t>
  </si>
  <si>
    <t>311965</t>
  </si>
  <si>
    <t>311974</t>
  </si>
  <si>
    <t>312000</t>
  </si>
  <si>
    <t>312009</t>
  </si>
  <si>
    <t>312029</t>
  </si>
  <si>
    <t>312068</t>
  </si>
  <si>
    <t>312153</t>
  </si>
  <si>
    <t>312426</t>
  </si>
  <si>
    <t>312442</t>
  </si>
  <si>
    <t>312627</t>
  </si>
  <si>
    <t>312634</t>
  </si>
  <si>
    <t>312709</t>
  </si>
  <si>
    <t>312734</t>
  </si>
  <si>
    <t>312736</t>
  </si>
  <si>
    <t>312883</t>
  </si>
  <si>
    <t>312888</t>
  </si>
  <si>
    <t>312944</t>
  </si>
  <si>
    <t>312976</t>
  </si>
  <si>
    <t>312996</t>
  </si>
  <si>
    <t>313019</t>
  </si>
  <si>
    <t>313020</t>
  </si>
  <si>
    <t>313021</t>
  </si>
  <si>
    <t>313026</t>
  </si>
  <si>
    <t>313027</t>
  </si>
  <si>
    <t>313028</t>
  </si>
  <si>
    <t>313033</t>
  </si>
  <si>
    <t>313034</t>
  </si>
  <si>
    <t>313057</t>
  </si>
  <si>
    <t>313117</t>
  </si>
  <si>
    <t>313141</t>
  </si>
  <si>
    <t>313159</t>
  </si>
  <si>
    <t>313233</t>
  </si>
  <si>
    <t>313266</t>
  </si>
  <si>
    <t>313267</t>
  </si>
  <si>
    <t>313451</t>
  </si>
  <si>
    <t>313453</t>
  </si>
  <si>
    <t>313454</t>
  </si>
  <si>
    <t>313520</t>
  </si>
  <si>
    <t>313588</t>
  </si>
  <si>
    <t>313603</t>
  </si>
  <si>
    <t>313618</t>
  </si>
  <si>
    <t>313631</t>
  </si>
  <si>
    <t>313654</t>
  </si>
  <si>
    <t>313655</t>
  </si>
  <si>
    <t>313687</t>
  </si>
  <si>
    <t>313781</t>
  </si>
  <si>
    <t>313783</t>
  </si>
  <si>
    <t>313822</t>
  </si>
  <si>
    <t>313837</t>
  </si>
  <si>
    <t>313848</t>
  </si>
  <si>
    <t>313901</t>
  </si>
  <si>
    <t>313918</t>
  </si>
  <si>
    <t>313930</t>
  </si>
  <si>
    <t>313936</t>
  </si>
  <si>
    <t>313991</t>
  </si>
  <si>
    <t>314092</t>
  </si>
  <si>
    <t>314138</t>
  </si>
  <si>
    <t>314165</t>
  </si>
  <si>
    <t>314232</t>
  </si>
  <si>
    <t>314233</t>
  </si>
  <si>
    <t>314236</t>
  </si>
  <si>
    <t>314256</t>
  </si>
  <si>
    <t>314260</t>
  </si>
  <si>
    <t>314333</t>
  </si>
  <si>
    <t>314373</t>
  </si>
  <si>
    <t>314382</t>
  </si>
  <si>
    <t>314416</t>
  </si>
  <si>
    <t>314537</t>
  </si>
  <si>
    <t>314554</t>
  </si>
  <si>
    <t>314557</t>
  </si>
  <si>
    <t>314558</t>
  </si>
  <si>
    <t>314560</t>
  </si>
  <si>
    <t>314561</t>
  </si>
  <si>
    <t>314564</t>
  </si>
  <si>
    <t>314566</t>
  </si>
  <si>
    <t>314591</t>
  </si>
  <si>
    <t>314595</t>
  </si>
  <si>
    <t>314597</t>
  </si>
  <si>
    <t>314598</t>
  </si>
  <si>
    <t>314622</t>
  </si>
  <si>
    <t>314634</t>
  </si>
  <si>
    <t>314644</t>
  </si>
  <si>
    <t>314650</t>
  </si>
  <si>
    <t>314652</t>
  </si>
  <si>
    <t>314684</t>
  </si>
  <si>
    <t>314734</t>
  </si>
  <si>
    <t>314745</t>
  </si>
  <si>
    <t>314763</t>
  </si>
  <si>
    <t>314902</t>
  </si>
  <si>
    <t>314905</t>
  </si>
  <si>
    <t>314937</t>
  </si>
  <si>
    <t>314977</t>
  </si>
  <si>
    <t>315033</t>
  </si>
  <si>
    <t>315036</t>
  </si>
  <si>
    <t>315037</t>
  </si>
  <si>
    <t>315058</t>
  </si>
  <si>
    <t>315078</t>
  </si>
  <si>
    <t>315086</t>
  </si>
  <si>
    <t>315095</t>
  </si>
  <si>
    <t>315120</t>
  </si>
  <si>
    <t>315154</t>
  </si>
  <si>
    <t>315155</t>
  </si>
  <si>
    <t>315157</t>
  </si>
  <si>
    <t>315180</t>
  </si>
  <si>
    <t>315181</t>
  </si>
  <si>
    <t>315184</t>
  </si>
  <si>
    <t>315185</t>
  </si>
  <si>
    <t>315194</t>
  </si>
  <si>
    <t>315199</t>
  </si>
  <si>
    <t>315263</t>
  </si>
  <si>
    <t>315347</t>
  </si>
  <si>
    <t>315398</t>
  </si>
  <si>
    <t>315418</t>
  </si>
  <si>
    <t>315610</t>
  </si>
  <si>
    <t>315661</t>
  </si>
  <si>
    <t>315748</t>
  </si>
  <si>
    <t>315757</t>
  </si>
  <si>
    <t>315770</t>
  </si>
  <si>
    <t>315872</t>
  </si>
  <si>
    <t>315873</t>
  </si>
  <si>
    <t>315875</t>
  </si>
  <si>
    <t>315881</t>
  </si>
  <si>
    <t>315882</t>
  </si>
  <si>
    <t>315884</t>
  </si>
  <si>
    <t>315887</t>
  </si>
  <si>
    <t>315888</t>
  </si>
  <si>
    <t>315889</t>
  </si>
  <si>
    <t>315891</t>
  </si>
  <si>
    <t>315892</t>
  </si>
  <si>
    <t>315894</t>
  </si>
  <si>
    <t>315895</t>
  </si>
  <si>
    <t>315897</t>
  </si>
  <si>
    <t>315898</t>
  </si>
  <si>
    <t>315899</t>
  </si>
  <si>
    <t>315901</t>
  </si>
  <si>
    <t>315903</t>
  </si>
  <si>
    <t>315904</t>
  </si>
  <si>
    <t>315905</t>
  </si>
  <si>
    <t>315936</t>
  </si>
  <si>
    <t>315947</t>
  </si>
  <si>
    <t>315948</t>
  </si>
  <si>
    <t>315994</t>
  </si>
  <si>
    <t>316012</t>
  </si>
  <si>
    <t>316083</t>
  </si>
  <si>
    <t>316089</t>
  </si>
  <si>
    <t>316090</t>
  </si>
  <si>
    <t>316095</t>
  </si>
  <si>
    <t>316138</t>
  </si>
  <si>
    <t>316146</t>
  </si>
  <si>
    <t>316180</t>
  </si>
  <si>
    <t>316317</t>
  </si>
  <si>
    <t>316318</t>
  </si>
  <si>
    <t>316452</t>
  </si>
  <si>
    <t>316455</t>
  </si>
  <si>
    <t>316456</t>
  </si>
  <si>
    <t>316458</t>
  </si>
  <si>
    <t>316467</t>
  </si>
  <si>
    <t>316471</t>
  </si>
  <si>
    <t>316472</t>
  </si>
  <si>
    <t>316486</t>
  </si>
  <si>
    <t>316584</t>
  </si>
  <si>
    <t>316612</t>
  </si>
  <si>
    <t>316653</t>
  </si>
  <si>
    <t>316668</t>
  </si>
  <si>
    <t>316672</t>
  </si>
  <si>
    <t>316673</t>
  </si>
  <si>
    <t>316674</t>
  </si>
  <si>
    <t>316700</t>
  </si>
  <si>
    <t>316702</t>
  </si>
  <si>
    <t>316733</t>
  </si>
  <si>
    <t>316739</t>
  </si>
  <si>
    <t>316740</t>
  </si>
  <si>
    <t>316741</t>
  </si>
  <si>
    <t>316758</t>
  </si>
  <si>
    <t>316852</t>
  </si>
  <si>
    <t>316967</t>
  </si>
  <si>
    <t>317017</t>
  </si>
  <si>
    <t>317024</t>
  </si>
  <si>
    <t>317025</t>
  </si>
  <si>
    <t>317046</t>
  </si>
  <si>
    <t>317153</t>
  </si>
  <si>
    <t>317154</t>
  </si>
  <si>
    <t>317172</t>
  </si>
  <si>
    <t>317173</t>
  </si>
  <si>
    <t>317174</t>
  </si>
  <si>
    <t>317175</t>
  </si>
  <si>
    <t>317176</t>
  </si>
  <si>
    <t>317177</t>
  </si>
  <si>
    <t>317186</t>
  </si>
  <si>
    <t>317194</t>
  </si>
  <si>
    <t>317210</t>
  </si>
  <si>
    <t>317218</t>
  </si>
  <si>
    <t>317227</t>
  </si>
  <si>
    <t>317268</t>
  </si>
  <si>
    <t>317269</t>
  </si>
  <si>
    <t>317355</t>
  </si>
  <si>
    <t>317389</t>
  </si>
  <si>
    <t>317418</t>
  </si>
  <si>
    <t>317493</t>
  </si>
  <si>
    <t>317494</t>
  </si>
  <si>
    <t>317530</t>
  </si>
  <si>
    <t>317593</t>
  </si>
  <si>
    <t>317711</t>
  </si>
  <si>
    <t>317729</t>
  </si>
  <si>
    <t>317741</t>
  </si>
  <si>
    <t>317753</t>
  </si>
  <si>
    <t>317812</t>
  </si>
  <si>
    <t>317842</t>
  </si>
  <si>
    <t>317847</t>
  </si>
  <si>
    <t>317867</t>
  </si>
  <si>
    <t>317873</t>
  </si>
  <si>
    <t>317954</t>
  </si>
  <si>
    <t>317994</t>
  </si>
  <si>
    <t>317996</t>
  </si>
  <si>
    <t>318004</t>
  </si>
  <si>
    <t>318011</t>
  </si>
  <si>
    <t>318031</t>
  </si>
  <si>
    <t>318040</t>
  </si>
  <si>
    <t>318041</t>
  </si>
  <si>
    <t>318053</t>
  </si>
  <si>
    <t>318094</t>
  </si>
  <si>
    <t>318113</t>
  </si>
  <si>
    <t>318151</t>
  </si>
  <si>
    <t>318182</t>
  </si>
  <si>
    <t>318198</t>
  </si>
  <si>
    <t>318202</t>
  </si>
  <si>
    <t>318212</t>
  </si>
  <si>
    <t>318213</t>
  </si>
  <si>
    <t>318254</t>
  </si>
  <si>
    <t>318270</t>
  </si>
  <si>
    <t>318279</t>
  </si>
  <si>
    <t>318281</t>
  </si>
  <si>
    <t>318283</t>
  </si>
  <si>
    <t>318377</t>
  </si>
  <si>
    <t>318404</t>
  </si>
  <si>
    <t>318436</t>
  </si>
  <si>
    <t>318439</t>
  </si>
  <si>
    <t>318446</t>
  </si>
  <si>
    <t>318447</t>
  </si>
  <si>
    <t>318448</t>
  </si>
  <si>
    <t>318466</t>
  </si>
  <si>
    <t>318485</t>
  </si>
  <si>
    <t>318554</t>
  </si>
  <si>
    <t>318644</t>
  </si>
  <si>
    <t>318659</t>
  </si>
  <si>
    <t>318666</t>
  </si>
  <si>
    <t>318698</t>
  </si>
  <si>
    <t>318699</t>
  </si>
  <si>
    <t>318702</t>
  </si>
  <si>
    <t>318726</t>
  </si>
  <si>
    <t>318767</t>
  </si>
  <si>
    <t>318796</t>
  </si>
  <si>
    <t>318824</t>
  </si>
  <si>
    <t>318828</t>
  </si>
  <si>
    <t>318832</t>
  </si>
  <si>
    <t>318884</t>
  </si>
  <si>
    <t>318894</t>
  </si>
  <si>
    <t>318910</t>
  </si>
  <si>
    <t>318914</t>
  </si>
  <si>
    <t>318915</t>
  </si>
  <si>
    <t>318937</t>
  </si>
  <si>
    <t>318974</t>
  </si>
  <si>
    <t>318977</t>
  </si>
  <si>
    <t>318981</t>
  </si>
  <si>
    <t>318982</t>
  </si>
  <si>
    <t>318984</t>
  </si>
  <si>
    <t>318987</t>
  </si>
  <si>
    <t>318996</t>
  </si>
  <si>
    <t>318999</t>
  </si>
  <si>
    <t>319010</t>
  </si>
  <si>
    <t>319038</t>
  </si>
  <si>
    <t>319039</t>
  </si>
  <si>
    <t>319050</t>
  </si>
  <si>
    <t>319067</t>
  </si>
  <si>
    <t>319073</t>
  </si>
  <si>
    <t>319074</t>
  </si>
  <si>
    <t>319081</t>
  </si>
  <si>
    <t>319082</t>
  </si>
  <si>
    <t>319169</t>
  </si>
  <si>
    <t>319221</t>
  </si>
  <si>
    <t>319222</t>
  </si>
  <si>
    <t>319224</t>
  </si>
  <si>
    <t>319233</t>
  </si>
  <si>
    <t>319234</t>
  </si>
  <si>
    <t>319235</t>
  </si>
  <si>
    <t>319240</t>
  </si>
  <si>
    <t>319242</t>
  </si>
  <si>
    <t>319262</t>
  </si>
  <si>
    <t>319283</t>
  </si>
  <si>
    <t>319308</t>
  </si>
  <si>
    <t>319320</t>
  </si>
  <si>
    <t>319406</t>
  </si>
  <si>
    <t>319455</t>
  </si>
  <si>
    <t>319474</t>
  </si>
  <si>
    <t>319478</t>
  </si>
  <si>
    <t>319495</t>
  </si>
  <si>
    <t>319506</t>
  </si>
  <si>
    <t>319520</t>
  </si>
  <si>
    <t>319585</t>
  </si>
  <si>
    <t>319600</t>
  </si>
  <si>
    <t>319648</t>
  </si>
  <si>
    <t>319651</t>
  </si>
  <si>
    <t>319655</t>
  </si>
  <si>
    <t>319667</t>
  </si>
  <si>
    <t>319692</t>
  </si>
  <si>
    <t>319702</t>
  </si>
  <si>
    <t>319709</t>
  </si>
  <si>
    <t>319711</t>
  </si>
  <si>
    <t>319787</t>
  </si>
  <si>
    <t>319888</t>
  </si>
  <si>
    <t>319903</t>
  </si>
  <si>
    <t>319959</t>
  </si>
  <si>
    <t>320007</t>
  </si>
  <si>
    <t>320008</t>
  </si>
  <si>
    <t>320015</t>
  </si>
  <si>
    <t>320021</t>
  </si>
  <si>
    <t>320024</t>
  </si>
  <si>
    <t>320079</t>
  </si>
  <si>
    <t>320081</t>
  </si>
  <si>
    <t>320100</t>
  </si>
  <si>
    <t>320134</t>
  </si>
  <si>
    <t>320142</t>
  </si>
  <si>
    <t>320167</t>
  </si>
  <si>
    <t>320170</t>
  </si>
  <si>
    <t>320175</t>
  </si>
  <si>
    <t>320194</t>
  </si>
  <si>
    <t>320200</t>
  </si>
  <si>
    <t>320219</t>
  </si>
  <si>
    <t>320221</t>
  </si>
  <si>
    <t>320226</t>
  </si>
  <si>
    <t>320283</t>
  </si>
  <si>
    <t>320284</t>
  </si>
  <si>
    <t>320286</t>
  </si>
  <si>
    <t>320424</t>
  </si>
  <si>
    <t>320425</t>
  </si>
  <si>
    <t>320426</t>
  </si>
  <si>
    <t>320443</t>
  </si>
  <si>
    <t>320448</t>
  </si>
  <si>
    <t>320489</t>
  </si>
  <si>
    <t>320491</t>
  </si>
  <si>
    <t>320494</t>
  </si>
  <si>
    <t>320508</t>
  </si>
  <si>
    <t>320512</t>
  </si>
  <si>
    <t>320545</t>
  </si>
  <si>
    <t>320551</t>
  </si>
  <si>
    <t>320619</t>
  </si>
  <si>
    <t>320641</t>
  </si>
  <si>
    <t>320660</t>
  </si>
  <si>
    <t>320724</t>
  </si>
  <si>
    <t>320779</t>
  </si>
  <si>
    <t>320811</t>
  </si>
  <si>
    <t>320864</t>
  </si>
  <si>
    <t>320879</t>
  </si>
  <si>
    <t>320897</t>
  </si>
  <si>
    <t>321042</t>
  </si>
  <si>
    <t>321044</t>
  </si>
  <si>
    <t>321080</t>
  </si>
  <si>
    <t>321196</t>
  </si>
  <si>
    <t>321239</t>
  </si>
  <si>
    <t>321251</t>
  </si>
  <si>
    <t>321328</t>
  </si>
  <si>
    <t>321379</t>
  </si>
  <si>
    <t>321420</t>
  </si>
  <si>
    <t>321422</t>
  </si>
  <si>
    <t>321424</t>
  </si>
  <si>
    <t>321511</t>
  </si>
  <si>
    <t>321527</t>
  </si>
  <si>
    <t>321570</t>
  </si>
  <si>
    <t>321586</t>
  </si>
  <si>
    <t>321609</t>
  </si>
  <si>
    <t>321620</t>
  </si>
  <si>
    <t>321647</t>
  </si>
  <si>
    <t>321654</t>
  </si>
  <si>
    <t>321657</t>
  </si>
  <si>
    <t>321679</t>
  </si>
  <si>
    <t>321680</t>
  </si>
  <si>
    <t>321681</t>
  </si>
  <si>
    <t>321682</t>
  </si>
  <si>
    <t>321683</t>
  </si>
  <si>
    <t>321696</t>
  </si>
  <si>
    <t>321733</t>
  </si>
  <si>
    <t>321748</t>
  </si>
  <si>
    <t>321757</t>
  </si>
  <si>
    <t>321776</t>
  </si>
  <si>
    <t>321803</t>
  </si>
  <si>
    <t>321827</t>
  </si>
  <si>
    <t>321828</t>
  </si>
  <si>
    <t>321834</t>
  </si>
  <si>
    <t>321836</t>
  </si>
  <si>
    <t>321920</t>
  </si>
  <si>
    <t>321924</t>
  </si>
  <si>
    <t>321954</t>
  </si>
  <si>
    <t>321958</t>
  </si>
  <si>
    <t>321998</t>
  </si>
  <si>
    <t>322018</t>
  </si>
  <si>
    <t>322034</t>
  </si>
  <si>
    <t>322041</t>
  </si>
  <si>
    <t>322079</t>
  </si>
  <si>
    <t>322138</t>
  </si>
  <si>
    <t>322145</t>
  </si>
  <si>
    <t>322198</t>
  </si>
  <si>
    <t>322229</t>
  </si>
  <si>
    <t>322232</t>
  </si>
  <si>
    <t>322235</t>
  </si>
  <si>
    <t>322240</t>
  </si>
  <si>
    <t>322272</t>
  </si>
  <si>
    <t>322274</t>
  </si>
  <si>
    <t>322327</t>
  </si>
  <si>
    <t>322344</t>
  </si>
  <si>
    <t>322351</t>
  </si>
  <si>
    <t>322352</t>
  </si>
  <si>
    <t>322353</t>
  </si>
  <si>
    <t>322364</t>
  </si>
  <si>
    <t>322367</t>
  </si>
  <si>
    <t>322374</t>
  </si>
  <si>
    <t>322380</t>
  </si>
  <si>
    <t>322381</t>
  </si>
  <si>
    <t>322383</t>
  </si>
  <si>
    <t>322391</t>
  </si>
  <si>
    <t>322394</t>
  </si>
  <si>
    <t>322403</t>
  </si>
  <si>
    <t>322406</t>
  </si>
  <si>
    <t>322408</t>
  </si>
  <si>
    <t>322409</t>
  </si>
  <si>
    <t>322452</t>
  </si>
  <si>
    <t>322456</t>
  </si>
  <si>
    <t>322458</t>
  </si>
  <si>
    <t>322466</t>
  </si>
  <si>
    <t>322527</t>
  </si>
  <si>
    <t>322530</t>
  </si>
  <si>
    <t>322532</t>
  </si>
  <si>
    <t>322560</t>
  </si>
  <si>
    <t>322562</t>
  </si>
  <si>
    <t>322570</t>
  </si>
  <si>
    <t>322571</t>
  </si>
  <si>
    <t>322582</t>
  </si>
  <si>
    <t>322583</t>
  </si>
  <si>
    <t>322584</t>
  </si>
  <si>
    <t>322585</t>
  </si>
  <si>
    <t>322586</t>
  </si>
  <si>
    <t>322587</t>
  </si>
  <si>
    <t>322588</t>
  </si>
  <si>
    <t>322589</t>
  </si>
  <si>
    <t>322591</t>
  </si>
  <si>
    <t>322593</t>
  </si>
  <si>
    <t>322594</t>
  </si>
  <si>
    <t>322596</t>
  </si>
  <si>
    <t>322602</t>
  </si>
  <si>
    <t>322604</t>
  </si>
  <si>
    <t>322611</t>
  </si>
  <si>
    <t>322613</t>
  </si>
  <si>
    <t>322615</t>
  </si>
  <si>
    <t>322623</t>
  </si>
  <si>
    <t>322639</t>
  </si>
  <si>
    <t>322647</t>
  </si>
  <si>
    <t>322656</t>
  </si>
  <si>
    <t>322665</t>
  </si>
  <si>
    <t>322672</t>
  </si>
  <si>
    <t>322673</t>
  </si>
  <si>
    <t>501014</t>
  </si>
  <si>
    <t>501174</t>
  </si>
  <si>
    <t>501662</t>
  </si>
  <si>
    <t>501715</t>
  </si>
  <si>
    <t>501769</t>
  </si>
  <si>
    <t>501770</t>
  </si>
  <si>
    <t>501771</t>
  </si>
  <si>
    <t>501772</t>
  </si>
  <si>
    <t>502235</t>
  </si>
  <si>
    <t>503451</t>
  </si>
  <si>
    <t>503481</t>
  </si>
  <si>
    <t>503494</t>
  </si>
  <si>
    <t>503570</t>
  </si>
  <si>
    <t>503594</t>
  </si>
  <si>
    <t>503705</t>
  </si>
  <si>
    <t>504059</t>
  </si>
  <si>
    <t>504102</t>
  </si>
  <si>
    <t>504150</t>
  </si>
  <si>
    <t>504442</t>
  </si>
  <si>
    <t>504443</t>
  </si>
  <si>
    <t>504445</t>
  </si>
  <si>
    <t>504449</t>
  </si>
  <si>
    <t>504535</t>
  </si>
  <si>
    <t>504536</t>
  </si>
  <si>
    <t>504577</t>
  </si>
  <si>
    <t>504625</t>
  </si>
  <si>
    <t>504702</t>
  </si>
  <si>
    <t>504810</t>
  </si>
  <si>
    <t>505088</t>
  </si>
  <si>
    <t>505123</t>
  </si>
  <si>
    <t>505141</t>
  </si>
  <si>
    <t>505475</t>
  </si>
  <si>
    <t>505565</t>
  </si>
  <si>
    <t>505600</t>
  </si>
  <si>
    <t>505617</t>
  </si>
  <si>
    <t>505633</t>
  </si>
  <si>
    <t>505634</t>
  </si>
  <si>
    <t>505752</t>
  </si>
  <si>
    <t>505797</t>
  </si>
  <si>
    <t>505925</t>
  </si>
  <si>
    <t>505926</t>
  </si>
  <si>
    <t>505927</t>
  </si>
  <si>
    <t>506014</t>
  </si>
  <si>
    <t>506015</t>
  </si>
  <si>
    <t>506067</t>
  </si>
  <si>
    <t>801882</t>
  </si>
  <si>
    <t>A4BLAN</t>
  </si>
  <si>
    <t>A4MISS</t>
  </si>
  <si>
    <t>CARSGP</t>
  </si>
  <si>
    <t>EM00E2</t>
  </si>
  <si>
    <t>EM00S2</t>
  </si>
  <si>
    <t>EMCALG</t>
  </si>
  <si>
    <t>ETQPAL</t>
  </si>
  <si>
    <t>ETQREA</t>
  </si>
  <si>
    <t>FILMCL</t>
  </si>
  <si>
    <t>FILMMA</t>
  </si>
  <si>
    <t>LQARCH</t>
  </si>
  <si>
    <t>LQFILM</t>
  </si>
  <si>
    <t>LQSCOP</t>
  </si>
  <si>
    <t>PALBOX</t>
  </si>
  <si>
    <t>SCOGAR</t>
  </si>
  <si>
    <t>0006221</t>
  </si>
  <si>
    <t>BACBLEU</t>
  </si>
  <si>
    <t>MATINFO</t>
  </si>
  <si>
    <t>MATSTYL</t>
  </si>
  <si>
    <t>PALNOIR</t>
  </si>
  <si>
    <t>POCHENC</t>
  </si>
  <si>
    <t>RECOND1</t>
  </si>
  <si>
    <t>RECOND2</t>
  </si>
  <si>
    <t>S101145</t>
  </si>
  <si>
    <t>S118977</t>
  </si>
  <si>
    <t>S129070</t>
  </si>
  <si>
    <t>S306629</t>
  </si>
  <si>
    <t>S306716</t>
  </si>
  <si>
    <t>CERCLAGE</t>
  </si>
  <si>
    <t>ETIQPRIX</t>
  </si>
  <si>
    <t>COIFFEMAG</t>
  </si>
  <si>
    <t>FACTOXYV0</t>
  </si>
  <si>
    <t>FEUILCOUL</t>
  </si>
  <si>
    <t>MATPRESSE</t>
  </si>
  <si>
    <t>COIFFENOIR</t>
  </si>
  <si>
    <t>ETQEXPERED</t>
  </si>
  <si>
    <t>ETQPREPMAG</t>
  </si>
  <si>
    <t>FILMMANOIR</t>
  </si>
  <si>
    <t>LIENSNOIRS</t>
  </si>
  <si>
    <t>SCOTCHORAN</t>
  </si>
  <si>
    <t>1 copier /coller les références articles et leur code encombrant à partir d'une extraction article</t>
  </si>
  <si>
    <t>2 remplacer les espaces par "rien" (ne rien mettre dans la case "remplacer par" de la fonction remplacer)</t>
  </si>
  <si>
    <t>3 faire la même manipulation avec le signe " ' "</t>
  </si>
  <si>
    <t>322956</t>
  </si>
  <si>
    <t>322955</t>
  </si>
  <si>
    <t>322972</t>
  </si>
  <si>
    <t>323028</t>
  </si>
  <si>
    <t>323033</t>
  </si>
  <si>
    <t>322899</t>
  </si>
  <si>
    <t>322901</t>
  </si>
  <si>
    <t>322902</t>
  </si>
  <si>
    <t>322860</t>
  </si>
  <si>
    <t>323015</t>
  </si>
  <si>
    <t>322958</t>
  </si>
  <si>
    <t>323062</t>
  </si>
  <si>
    <t>323164</t>
  </si>
  <si>
    <t>323166</t>
  </si>
  <si>
    <t>323167</t>
  </si>
  <si>
    <t>323168</t>
  </si>
  <si>
    <t>323169</t>
  </si>
  <si>
    <t>323170</t>
  </si>
  <si>
    <t>323171</t>
  </si>
  <si>
    <t>323172</t>
  </si>
  <si>
    <t>323242</t>
  </si>
  <si>
    <t>323298</t>
  </si>
  <si>
    <t>323263</t>
  </si>
  <si>
    <t>323319</t>
  </si>
  <si>
    <t>323433</t>
  </si>
  <si>
    <t>323429</t>
  </si>
  <si>
    <t>323413</t>
  </si>
  <si>
    <t>323414</t>
  </si>
  <si>
    <t>323417</t>
  </si>
  <si>
    <t>323572</t>
  </si>
  <si>
    <t>323589</t>
  </si>
  <si>
    <t>323704</t>
  </si>
  <si>
    <t>323432</t>
  </si>
  <si>
    <t>323371</t>
  </si>
  <si>
    <t>323250</t>
  </si>
  <si>
    <t>323037</t>
  </si>
  <si>
    <t>323038</t>
  </si>
  <si>
    <t>323118</t>
  </si>
  <si>
    <t>323120</t>
  </si>
  <si>
    <t>323119</t>
  </si>
  <si>
    <t>323121</t>
  </si>
  <si>
    <t>323785</t>
  </si>
  <si>
    <t>323793</t>
  </si>
  <si>
    <t>323452</t>
  </si>
  <si>
    <t>323584</t>
  </si>
  <si>
    <t>323670</t>
  </si>
  <si>
    <t>323676</t>
  </si>
  <si>
    <t>323685</t>
  </si>
  <si>
    <t>322720</t>
  </si>
  <si>
    <t>323978</t>
  </si>
  <si>
    <t>323977</t>
  </si>
  <si>
    <t>323710</t>
  </si>
  <si>
    <t>323155</t>
  </si>
  <si>
    <t>322897</t>
  </si>
  <si>
    <t>322894</t>
  </si>
  <si>
    <t>323614</t>
  </si>
  <si>
    <t>324040</t>
  </si>
  <si>
    <t>323973</t>
  </si>
  <si>
    <t>323984</t>
  </si>
  <si>
    <t>323846</t>
  </si>
  <si>
    <t>323881</t>
  </si>
  <si>
    <t>324207</t>
  </si>
  <si>
    <t>323887</t>
  </si>
  <si>
    <t>323693</t>
  </si>
  <si>
    <t>322721</t>
  </si>
  <si>
    <t>324231</t>
  </si>
  <si>
    <t>324218</t>
  </si>
  <si>
    <t>324217</t>
  </si>
  <si>
    <t>323142</t>
  </si>
  <si>
    <t>323613</t>
  </si>
  <si>
    <t>323879</t>
  </si>
  <si>
    <t>323773</t>
  </si>
  <si>
    <t>323210</t>
  </si>
  <si>
    <t>324103</t>
  </si>
  <si>
    <t>323211</t>
  </si>
  <si>
    <t>323583</t>
  </si>
  <si>
    <t>323295</t>
  </si>
  <si>
    <t>324633</t>
  </si>
  <si>
    <t>324592</t>
  </si>
  <si>
    <t>324556</t>
  </si>
  <si>
    <t>324553</t>
  </si>
  <si>
    <t>324062</t>
  </si>
  <si>
    <t>323591</t>
  </si>
  <si>
    <t>324585</t>
  </si>
  <si>
    <t>324520</t>
  </si>
  <si>
    <t>324634</t>
  </si>
  <si>
    <t>325422</t>
  </si>
  <si>
    <t>325851</t>
  </si>
  <si>
    <t>324555</t>
  </si>
  <si>
    <t>324558</t>
  </si>
  <si>
    <t>324567</t>
  </si>
  <si>
    <t>324330</t>
  </si>
  <si>
    <t>324327</t>
  </si>
  <si>
    <t>324432</t>
  </si>
  <si>
    <t>325414</t>
  </si>
  <si>
    <t>325610</t>
  </si>
  <si>
    <t>324910</t>
  </si>
  <si>
    <t>324919</t>
  </si>
  <si>
    <t>324909</t>
  </si>
  <si>
    <t>325975</t>
  </si>
  <si>
    <t>325955</t>
  </si>
  <si>
    <t>325774</t>
  </si>
  <si>
    <t>325776</t>
  </si>
  <si>
    <t>325996</t>
  </si>
  <si>
    <t>325169</t>
  </si>
  <si>
    <t>325919</t>
  </si>
  <si>
    <t>325922</t>
  </si>
  <si>
    <t>325920</t>
  </si>
  <si>
    <t>323349</t>
  </si>
  <si>
    <t>326209</t>
  </si>
  <si>
    <t>325421</t>
  </si>
  <si>
    <t>325419</t>
  </si>
  <si>
    <t>325418</t>
  </si>
  <si>
    <t>325464</t>
  </si>
  <si>
    <t>325753</t>
  </si>
  <si>
    <t>326047</t>
  </si>
  <si>
    <t>326045</t>
  </si>
  <si>
    <t>326044</t>
  </si>
  <si>
    <t>324728</t>
  </si>
  <si>
    <t>325538</t>
  </si>
  <si>
    <t>325488</t>
  </si>
  <si>
    <t>325486</t>
  </si>
  <si>
    <t>325485</t>
  </si>
  <si>
    <t>325487</t>
  </si>
  <si>
    <t>325483</t>
  </si>
  <si>
    <t>325733</t>
  </si>
  <si>
    <t>325737</t>
  </si>
  <si>
    <t>325646</t>
  </si>
  <si>
    <t>325647</t>
  </si>
  <si>
    <t>325648</t>
  </si>
  <si>
    <t>325632</t>
  </si>
  <si>
    <t>325633</t>
  </si>
  <si>
    <t>325650</t>
  </si>
  <si>
    <t>325651</t>
  </si>
  <si>
    <t>325652</t>
  </si>
  <si>
    <t>325629</t>
  </si>
  <si>
    <t>325630</t>
  </si>
  <si>
    <t>325631</t>
  </si>
  <si>
    <t>325637</t>
  </si>
  <si>
    <t>325638</t>
  </si>
  <si>
    <t>325639</t>
  </si>
  <si>
    <t>325634</t>
  </si>
  <si>
    <t>325635</t>
  </si>
  <si>
    <t>325640</t>
  </si>
  <si>
    <t>325730</t>
  </si>
  <si>
    <t>325678</t>
  </si>
  <si>
    <t>324736</t>
  </si>
  <si>
    <t>325002</t>
  </si>
  <si>
    <t>326154</t>
  </si>
  <si>
    <t>326153</t>
  </si>
  <si>
    <t>325497</t>
  </si>
  <si>
    <t>326155</t>
  </si>
  <si>
    <t>326264</t>
  </si>
  <si>
    <t>326266</t>
  </si>
  <si>
    <t>326271</t>
  </si>
  <si>
    <t>326273</t>
  </si>
  <si>
    <t>325691</t>
  </si>
  <si>
    <t>325815</t>
  </si>
  <si>
    <t>325831</t>
  </si>
  <si>
    <t>325681</t>
  </si>
  <si>
    <t>325685</t>
  </si>
  <si>
    <t>325684</t>
  </si>
  <si>
    <t>326113</t>
  </si>
  <si>
    <t>326114</t>
  </si>
  <si>
    <t>325263</t>
  </si>
  <si>
    <t>325264</t>
  </si>
  <si>
    <t>325260</t>
  </si>
  <si>
    <t>325266</t>
  </si>
  <si>
    <t>325265</t>
  </si>
  <si>
    <t>325261</t>
  </si>
  <si>
    <t>325262</t>
  </si>
  <si>
    <t>325267</t>
  </si>
  <si>
    <t>325500</t>
  </si>
  <si>
    <t>325177</t>
  </si>
  <si>
    <t>326046</t>
  </si>
  <si>
    <t>325878</t>
  </si>
  <si>
    <t>325475</t>
  </si>
  <si>
    <t>325477</t>
  </si>
  <si>
    <t>325826</t>
  </si>
  <si>
    <t>325507</t>
  </si>
  <si>
    <t>325675</t>
  </si>
  <si>
    <t>325676</t>
  </si>
  <si>
    <t>325677</t>
  </si>
  <si>
    <t>325664</t>
  </si>
  <si>
    <t>325518</t>
  </si>
  <si>
    <t>326180</t>
  </si>
  <si>
    <t>324747</t>
  </si>
  <si>
    <t>324748</t>
  </si>
  <si>
    <t>324749</t>
  </si>
  <si>
    <t>324755</t>
  </si>
  <si>
    <t>324765</t>
  </si>
  <si>
    <t>324766</t>
  </si>
  <si>
    <t>326249</t>
  </si>
  <si>
    <t>325515</t>
  </si>
  <si>
    <t>325442</t>
  </si>
  <si>
    <t>325459</t>
  </si>
  <si>
    <t>325687</t>
  </si>
  <si>
    <t>325686</t>
  </si>
  <si>
    <t>325588</t>
  </si>
  <si>
    <t>325541</t>
  </si>
  <si>
    <t>325540</t>
  </si>
  <si>
    <t>326326</t>
  </si>
  <si>
    <t>325616</t>
  </si>
  <si>
    <t>325617</t>
  </si>
  <si>
    <t>325615</t>
  </si>
  <si>
    <t>325618</t>
  </si>
  <si>
    <t>325619</t>
  </si>
  <si>
    <t>325620</t>
  </si>
  <si>
    <t>325340</t>
  </si>
  <si>
    <t>323762</t>
  </si>
  <si>
    <t>323801</t>
  </si>
  <si>
    <t>324738</t>
  </si>
  <si>
    <t>324742</t>
  </si>
  <si>
    <t>323472</t>
  </si>
  <si>
    <t>324341</t>
  </si>
  <si>
    <t>324348</t>
  </si>
  <si>
    <t>324349</t>
  </si>
  <si>
    <t>324921</t>
  </si>
  <si>
    <t>326191</t>
  </si>
  <si>
    <t>326192</t>
  </si>
  <si>
    <t>326190</t>
  </si>
  <si>
    <t>326198</t>
  </si>
  <si>
    <t>326197</t>
  </si>
  <si>
    <t>326179</t>
  </si>
  <si>
    <t>326064</t>
  </si>
  <si>
    <t>326065</t>
  </si>
  <si>
    <t>325151</t>
  </si>
  <si>
    <t>326597</t>
  </si>
  <si>
    <t>324946</t>
  </si>
  <si>
    <t>326069</t>
  </si>
  <si>
    <t>326528</t>
  </si>
  <si>
    <t>326498</t>
  </si>
  <si>
    <t>326335</t>
  </si>
  <si>
    <t>326520</t>
  </si>
  <si>
    <t>326519</t>
  </si>
  <si>
    <t>325752</t>
  </si>
  <si>
    <t>326391</t>
  </si>
  <si>
    <t>326397</t>
  </si>
  <si>
    <t>325854</t>
  </si>
  <si>
    <t>326355</t>
  </si>
  <si>
    <t>326477</t>
  </si>
  <si>
    <t>326479</t>
  </si>
  <si>
    <t>326475</t>
  </si>
  <si>
    <t>326463</t>
  </si>
  <si>
    <t>326306</t>
  </si>
  <si>
    <t>326406</t>
  </si>
  <si>
    <t>326402</t>
  </si>
  <si>
    <t>326404</t>
  </si>
  <si>
    <t>326412</t>
  </si>
  <si>
    <t>325089</t>
  </si>
  <si>
    <t>325693</t>
  </si>
  <si>
    <t>323154</t>
  </si>
  <si>
    <t>323201</t>
  </si>
  <si>
    <t>323368</t>
  </si>
  <si>
    <t>324611</t>
  </si>
  <si>
    <t>324831</t>
  </si>
  <si>
    <t>324958</t>
  </si>
  <si>
    <t>325058</t>
  </si>
  <si>
    <t>325080</t>
  </si>
  <si>
    <t>325328</t>
  </si>
  <si>
    <t>325333</t>
  </si>
  <si>
    <t>325334</t>
  </si>
  <si>
    <t>325364</t>
  </si>
  <si>
    <t>324887</t>
  </si>
  <si>
    <t>325291</t>
  </si>
  <si>
    <t>325357</t>
  </si>
  <si>
    <t>322942</t>
  </si>
  <si>
    <t>324886</t>
  </si>
  <si>
    <t>325290</t>
  </si>
  <si>
    <t>325036</t>
  </si>
  <si>
    <t>325100</t>
  </si>
  <si>
    <t>325783</t>
  </si>
  <si>
    <t>325613</t>
  </si>
  <si>
    <t>326148</t>
  </si>
  <si>
    <t>323104</t>
  </si>
  <si>
    <t>323107</t>
  </si>
  <si>
    <t>324805</t>
  </si>
  <si>
    <t>324815</t>
  </si>
  <si>
    <t>325249</t>
  </si>
  <si>
    <t>325299</t>
  </si>
  <si>
    <t>325302</t>
  </si>
  <si>
    <t>325392</t>
  </si>
  <si>
    <t>325417</t>
  </si>
  <si>
    <t>325612</t>
  </si>
  <si>
    <t>326147</t>
  </si>
  <si>
    <t>326141</t>
  </si>
  <si>
    <t>326142</t>
  </si>
  <si>
    <t>324523</t>
  </si>
  <si>
    <t>324562</t>
  </si>
  <si>
    <t>325657</t>
  </si>
  <si>
    <t>325743</t>
  </si>
  <si>
    <t>325375</t>
  </si>
  <si>
    <t>325381</t>
  </si>
  <si>
    <t>325379</t>
  </si>
  <si>
    <t>325366</t>
  </si>
  <si>
    <t>325371</t>
  </si>
  <si>
    <t>325383</t>
  </si>
  <si>
    <t>325603</t>
  </si>
  <si>
    <t>325607</t>
  </si>
  <si>
    <t>325604</t>
  </si>
  <si>
    <t>325606</t>
  </si>
  <si>
    <t>324869</t>
  </si>
  <si>
    <t>323386</t>
  </si>
  <si>
    <t>323385</t>
  </si>
  <si>
    <t>326312</t>
  </si>
  <si>
    <t>326310</t>
  </si>
  <si>
    <t>326311</t>
  </si>
  <si>
    <t>324191</t>
  </si>
  <si>
    <t>326229</t>
  </si>
  <si>
    <t>326227</t>
  </si>
  <si>
    <t>323847</t>
  </si>
  <si>
    <t>326336</t>
  </si>
  <si>
    <t>325558</t>
  </si>
  <si>
    <t>324651</t>
  </si>
  <si>
    <t>324653</t>
  </si>
  <si>
    <t>325166</t>
  </si>
  <si>
    <t>325170</t>
  </si>
  <si>
    <t>325165</t>
  </si>
  <si>
    <t>325192</t>
  </si>
  <si>
    <t>323207</t>
  </si>
  <si>
    <t>324773</t>
  </si>
  <si>
    <t>325071</t>
  </si>
  <si>
    <t>326428</t>
  </si>
  <si>
    <t>326430</t>
  </si>
  <si>
    <t>326314</t>
  </si>
  <si>
    <t>326458</t>
  </si>
  <si>
    <t>326459</t>
  </si>
  <si>
    <t>325957</t>
  </si>
  <si>
    <t>325569</t>
  </si>
  <si>
    <t>326387</t>
  </si>
  <si>
    <t>325961</t>
  </si>
  <si>
    <t>325330</t>
  </si>
  <si>
    <t>325365</t>
  </si>
  <si>
    <t>325427</t>
  </si>
  <si>
    <t>325952</t>
  </si>
  <si>
    <t>4313</t>
  </si>
  <si>
    <t>329700</t>
  </si>
  <si>
    <t>322708</t>
  </si>
  <si>
    <t>322716</t>
  </si>
  <si>
    <t>322722</t>
  </si>
  <si>
    <t>322723</t>
  </si>
  <si>
    <t>322728</t>
  </si>
  <si>
    <t>322733</t>
  </si>
  <si>
    <t>322735</t>
  </si>
  <si>
    <t>322762</t>
  </si>
  <si>
    <t>322777</t>
  </si>
  <si>
    <t>322804</t>
  </si>
  <si>
    <t>322820</t>
  </si>
  <si>
    <t>322822</t>
  </si>
  <si>
    <t>322846</t>
  </si>
  <si>
    <t>322849</t>
  </si>
  <si>
    <t>322850</t>
  </si>
  <si>
    <t>322854</t>
  </si>
  <si>
    <t>322856</t>
  </si>
  <si>
    <t>322859</t>
  </si>
  <si>
    <t>322864</t>
  </si>
  <si>
    <t>322868</t>
  </si>
  <si>
    <t>322869</t>
  </si>
  <si>
    <t>322878</t>
  </si>
  <si>
    <t>322896</t>
  </si>
  <si>
    <t>322898</t>
  </si>
  <si>
    <t>322936</t>
  </si>
  <si>
    <t>322952</t>
  </si>
  <si>
    <t>322954</t>
  </si>
  <si>
    <t>322961</t>
  </si>
  <si>
    <t>322987</t>
  </si>
  <si>
    <t>322989</t>
  </si>
  <si>
    <t>322993</t>
  </si>
  <si>
    <t>323000</t>
  </si>
  <si>
    <t>323004</t>
  </si>
  <si>
    <t>323006</t>
  </si>
  <si>
    <t>323011</t>
  </si>
  <si>
    <t>323024</t>
  </si>
  <si>
    <t>323025</t>
  </si>
  <si>
    <t>323027</t>
  </si>
  <si>
    <t>323041</t>
  </si>
  <si>
    <t>323044</t>
  </si>
  <si>
    <t>323099</t>
  </si>
  <si>
    <t>323103</t>
  </si>
  <si>
    <t>323114</t>
  </si>
  <si>
    <t>323117</t>
  </si>
  <si>
    <t>323123</t>
  </si>
  <si>
    <t>323175</t>
  </si>
  <si>
    <t>323228</t>
  </si>
  <si>
    <t>323233</t>
  </si>
  <si>
    <t>323258</t>
  </si>
  <si>
    <t>323260</t>
  </si>
  <si>
    <t>323265</t>
  </si>
  <si>
    <t>323278</t>
  </si>
  <si>
    <t>323284</t>
  </si>
  <si>
    <t>323286</t>
  </si>
  <si>
    <t>323289</t>
  </si>
  <si>
    <t>323317</t>
  </si>
  <si>
    <t>323318</t>
  </si>
  <si>
    <t>323323</t>
  </si>
  <si>
    <t>323324</t>
  </si>
  <si>
    <t>323327</t>
  </si>
  <si>
    <t>323338</t>
  </si>
  <si>
    <t>323343</t>
  </si>
  <si>
    <t>323369</t>
  </si>
  <si>
    <t>323411</t>
  </si>
  <si>
    <t>323447</t>
  </si>
  <si>
    <t>323449</t>
  </si>
  <si>
    <t>323454</t>
  </si>
  <si>
    <t>323478</t>
  </si>
  <si>
    <t>323479</t>
  </si>
  <si>
    <t>323489</t>
  </si>
  <si>
    <t>323490</t>
  </si>
  <si>
    <t>323519</t>
  </si>
  <si>
    <t>323533</t>
  </si>
  <si>
    <t>323534</t>
  </si>
  <si>
    <t>323536</t>
  </si>
  <si>
    <t>323566</t>
  </si>
  <si>
    <t>323603</t>
  </si>
  <si>
    <t>323616</t>
  </si>
  <si>
    <t>323649</t>
  </si>
  <si>
    <t>323654</t>
  </si>
  <si>
    <t>323687</t>
  </si>
  <si>
    <t>323711</t>
  </si>
  <si>
    <t>323712</t>
  </si>
  <si>
    <t>323721</t>
  </si>
  <si>
    <t>323722</t>
  </si>
  <si>
    <t>323723</t>
  </si>
  <si>
    <t>323724</t>
  </si>
  <si>
    <t>323760</t>
  </si>
  <si>
    <t>323761</t>
  </si>
  <si>
    <t>323779</t>
  </si>
  <si>
    <t>323781</t>
  </si>
  <si>
    <t>323783</t>
  </si>
  <si>
    <t>323800</t>
  </si>
  <si>
    <t>323805</t>
  </si>
  <si>
    <t>323806</t>
  </si>
  <si>
    <t>323809</t>
  </si>
  <si>
    <t>323832</t>
  </si>
  <si>
    <t>323833</t>
  </si>
  <si>
    <t>323842</t>
  </si>
  <si>
    <t>323844</t>
  </si>
  <si>
    <t>323845</t>
  </si>
  <si>
    <t>323848</t>
  </si>
  <si>
    <t>323849</t>
  </si>
  <si>
    <t>323850</t>
  </si>
  <si>
    <t>323856</t>
  </si>
  <si>
    <t>323859</t>
  </si>
  <si>
    <t>323866</t>
  </si>
  <si>
    <t>323868</t>
  </si>
  <si>
    <t>323870</t>
  </si>
  <si>
    <t>323876</t>
  </si>
  <si>
    <t>323885</t>
  </si>
  <si>
    <t>323886</t>
  </si>
  <si>
    <t>323944</t>
  </si>
  <si>
    <t>323956</t>
  </si>
  <si>
    <t>323957</t>
  </si>
  <si>
    <t>323961</t>
  </si>
  <si>
    <t>323966</t>
  </si>
  <si>
    <t>323988</t>
  </si>
  <si>
    <t>324001</t>
  </si>
  <si>
    <t>324005</t>
  </si>
  <si>
    <t>324007</t>
  </si>
  <si>
    <t>324010</t>
  </si>
  <si>
    <t>324028</t>
  </si>
  <si>
    <t>324036</t>
  </si>
  <si>
    <t>324043</t>
  </si>
  <si>
    <t>324061</t>
  </si>
  <si>
    <t>324064</t>
  </si>
  <si>
    <t>324066</t>
  </si>
  <si>
    <t>324069</t>
  </si>
  <si>
    <t>324079</t>
  </si>
  <si>
    <t>324102</t>
  </si>
  <si>
    <t>324114</t>
  </si>
  <si>
    <t>324125</t>
  </si>
  <si>
    <t>324127</t>
  </si>
  <si>
    <t>324162</t>
  </si>
  <si>
    <t>324166</t>
  </si>
  <si>
    <t>324167</t>
  </si>
  <si>
    <t>324168</t>
  </si>
  <si>
    <t>324179</t>
  </si>
  <si>
    <t>324181</t>
  </si>
  <si>
    <t>324195</t>
  </si>
  <si>
    <t>324196</t>
  </si>
  <si>
    <t>324197</t>
  </si>
  <si>
    <t>324206</t>
  </si>
  <si>
    <t>324216</t>
  </si>
  <si>
    <t>324259</t>
  </si>
  <si>
    <t>324384</t>
  </si>
  <si>
    <t>324385</t>
  </si>
  <si>
    <t>324387</t>
  </si>
  <si>
    <t>324389</t>
  </si>
  <si>
    <t>324391</t>
  </si>
  <si>
    <t>324402</t>
  </si>
  <si>
    <t>324405</t>
  </si>
  <si>
    <t>324415</t>
  </si>
  <si>
    <t>324427</t>
  </si>
  <si>
    <t>324453</t>
  </si>
  <si>
    <t>324505</t>
  </si>
  <si>
    <t>324506</t>
  </si>
  <si>
    <t>324519</t>
  </si>
  <si>
    <t>324527</t>
  </si>
  <si>
    <t>324529</t>
  </si>
  <si>
    <t>324539</t>
  </si>
  <si>
    <t>324541</t>
  </si>
  <si>
    <t>324544</t>
  </si>
  <si>
    <t>324550</t>
  </si>
  <si>
    <t>324551</t>
  </si>
  <si>
    <t>324560</t>
  </si>
  <si>
    <t>324564</t>
  </si>
  <si>
    <t>324566</t>
  </si>
  <si>
    <t>324569</t>
  </si>
  <si>
    <t>324577</t>
  </si>
  <si>
    <t>324578</t>
  </si>
  <si>
    <t>324710</t>
  </si>
  <si>
    <t>324723</t>
  </si>
  <si>
    <t>324729</t>
  </si>
  <si>
    <t>324730</t>
  </si>
  <si>
    <t>324741</t>
  </si>
  <si>
    <t>324744</t>
  </si>
  <si>
    <t>324772</t>
  </si>
  <si>
    <t>324781</t>
  </si>
  <si>
    <t>324789</t>
  </si>
  <si>
    <t>324800</t>
  </si>
  <si>
    <t>324803</t>
  </si>
  <si>
    <t>324832</t>
  </si>
  <si>
    <t>324840</t>
  </si>
  <si>
    <t>324843</t>
  </si>
  <si>
    <t>324859</t>
  </si>
  <si>
    <t>324863</t>
  </si>
  <si>
    <t>324890</t>
  </si>
  <si>
    <t>324892</t>
  </si>
  <si>
    <t>324898</t>
  </si>
  <si>
    <t>324906</t>
  </si>
  <si>
    <t>324908</t>
  </si>
  <si>
    <t>324918</t>
  </si>
  <si>
    <t>324939</t>
  </si>
  <si>
    <t>324941</t>
  </si>
  <si>
    <t>324959</t>
  </si>
  <si>
    <t>324983</t>
  </si>
  <si>
    <t>325055</t>
  </si>
  <si>
    <t>325085</t>
  </si>
  <si>
    <t>325097</t>
  </si>
  <si>
    <t>325098</t>
  </si>
  <si>
    <t>325112</t>
  </si>
  <si>
    <t>325114</t>
  </si>
  <si>
    <t>325140</t>
  </si>
  <si>
    <t>325171</t>
  </si>
  <si>
    <t>325189</t>
  </si>
  <si>
    <t>325195</t>
  </si>
  <si>
    <t>325196</t>
  </si>
  <si>
    <t>325215</t>
  </si>
  <si>
    <t>325226</t>
  </si>
  <si>
    <t>325227</t>
  </si>
  <si>
    <t>325237</t>
  </si>
  <si>
    <t>325247</t>
  </si>
  <si>
    <t>325252</t>
  </si>
  <si>
    <t>325272</t>
  </si>
  <si>
    <t>325273</t>
  </si>
  <si>
    <t>325281</t>
  </si>
  <si>
    <t>325284</t>
  </si>
  <si>
    <t>325337</t>
  </si>
  <si>
    <t>325347</t>
  </si>
  <si>
    <t>325351</t>
  </si>
  <si>
    <t>325352</t>
  </si>
  <si>
    <t>325358</t>
  </si>
  <si>
    <t>325386</t>
  </si>
  <si>
    <t>325395</t>
  </si>
  <si>
    <t>325396</t>
  </si>
  <si>
    <t>325397</t>
  </si>
  <si>
    <t>325522</t>
  </si>
  <si>
    <t>325532</t>
  </si>
  <si>
    <t>325559</t>
  </si>
  <si>
    <t>325577</t>
  </si>
  <si>
    <t>325602</t>
  </si>
  <si>
    <t>325694</t>
  </si>
  <si>
    <t>325695</t>
  </si>
  <si>
    <t>325697</t>
  </si>
  <si>
    <t>325698</t>
  </si>
  <si>
    <t>325701</t>
  </si>
  <si>
    <t>325702</t>
  </si>
  <si>
    <t>325708</t>
  </si>
  <si>
    <t>325709</t>
  </si>
  <si>
    <t>325710</t>
  </si>
  <si>
    <t>325712</t>
  </si>
  <si>
    <t>325713</t>
  </si>
  <si>
    <t>325718</t>
  </si>
  <si>
    <t>325739</t>
  </si>
  <si>
    <t>325745</t>
  </si>
  <si>
    <t>325764</t>
  </si>
  <si>
    <t>325790</t>
  </si>
  <si>
    <t>325791</t>
  </si>
  <si>
    <t>325792</t>
  </si>
  <si>
    <t>325793</t>
  </si>
  <si>
    <t>325813</t>
  </si>
  <si>
    <t>325822</t>
  </si>
  <si>
    <t>325834</t>
  </si>
  <si>
    <t>325856</t>
  </si>
  <si>
    <t>325857</t>
  </si>
  <si>
    <t>325858</t>
  </si>
  <si>
    <t>325873</t>
  </si>
  <si>
    <t>325875</t>
  </si>
  <si>
    <t>325877</t>
  </si>
  <si>
    <t>325882</t>
  </si>
  <si>
    <t>325883</t>
  </si>
  <si>
    <t>325885</t>
  </si>
  <si>
    <t>325886</t>
  </si>
  <si>
    <t>325887</t>
  </si>
  <si>
    <t>325889</t>
  </si>
  <si>
    <t>325916</t>
  </si>
  <si>
    <t>325917</t>
  </si>
  <si>
    <t>325958</t>
  </si>
  <si>
    <t>325969</t>
  </si>
  <si>
    <t>325978</t>
  </si>
  <si>
    <t>326000</t>
  </si>
  <si>
    <t>326003</t>
  </si>
  <si>
    <t>326014</t>
  </si>
  <si>
    <t>326036</t>
  </si>
  <si>
    <t>326039</t>
  </si>
  <si>
    <t>326040</t>
  </si>
  <si>
    <t>326073</t>
  </si>
  <si>
    <t>326076</t>
  </si>
  <si>
    <t>326081</t>
  </si>
  <si>
    <t>326115</t>
  </si>
  <si>
    <t>326124</t>
  </si>
  <si>
    <t>326129</t>
  </si>
  <si>
    <t>326131</t>
  </si>
  <si>
    <t>326133</t>
  </si>
  <si>
    <t>326135</t>
  </si>
  <si>
    <t>326152</t>
  </si>
  <si>
    <t>326167</t>
  </si>
  <si>
    <t>326176</t>
  </si>
  <si>
    <t>326177</t>
  </si>
  <si>
    <t>326184</t>
  </si>
  <si>
    <t>326185</t>
  </si>
  <si>
    <t>326186</t>
  </si>
  <si>
    <t>326195</t>
  </si>
  <si>
    <t>326199</t>
  </si>
  <si>
    <t>326200</t>
  </si>
  <si>
    <t>326202</t>
  </si>
  <si>
    <t>326203</t>
  </si>
  <si>
    <t>326205</t>
  </si>
  <si>
    <t>326210</t>
  </si>
  <si>
    <t>326211</t>
  </si>
  <si>
    <t>326213</t>
  </si>
  <si>
    <t>326214</t>
  </si>
  <si>
    <t>326215</t>
  </si>
  <si>
    <t>326217</t>
  </si>
  <si>
    <t>326234</t>
  </si>
  <si>
    <t>326241</t>
  </si>
  <si>
    <t>326244</t>
  </si>
  <si>
    <t>326251</t>
  </si>
  <si>
    <t>326263</t>
  </si>
  <si>
    <t>326279</t>
  </si>
  <si>
    <t>326282</t>
  </si>
  <si>
    <t>326284</t>
  </si>
  <si>
    <t>326296</t>
  </si>
  <si>
    <t>326319</t>
  </si>
  <si>
    <t>326337</t>
  </si>
  <si>
    <t>326341</t>
  </si>
  <si>
    <t>326357</t>
  </si>
  <si>
    <t>326362</t>
  </si>
  <si>
    <t>326368</t>
  </si>
  <si>
    <t>326380</t>
  </si>
  <si>
    <t>326382</t>
  </si>
  <si>
    <t>326396</t>
  </si>
  <si>
    <t>326400</t>
  </si>
  <si>
    <t>326409</t>
  </si>
  <si>
    <t>326429</t>
  </si>
  <si>
    <t>326432</t>
  </si>
  <si>
    <t>326433</t>
  </si>
  <si>
    <t>326480</t>
  </si>
  <si>
    <t>326503</t>
  </si>
  <si>
    <t>326504</t>
  </si>
  <si>
    <t>326515</t>
  </si>
  <si>
    <t>326523</t>
  </si>
  <si>
    <t>326524</t>
  </si>
  <si>
    <t>326529</t>
  </si>
  <si>
    <t>326537</t>
  </si>
  <si>
    <t>326540</t>
  </si>
  <si>
    <t>326542</t>
  </si>
  <si>
    <t>326543</t>
  </si>
  <si>
    <t>326549</t>
  </si>
  <si>
    <t>326550</t>
  </si>
  <si>
    <t>326576</t>
  </si>
  <si>
    <t>326581</t>
  </si>
  <si>
    <t>326582</t>
  </si>
  <si>
    <t>326619</t>
  </si>
  <si>
    <t>326620</t>
  </si>
  <si>
    <t>326646</t>
  </si>
  <si>
    <t>326648</t>
  </si>
  <si>
    <t>326652</t>
  </si>
  <si>
    <t>326653</t>
  </si>
  <si>
    <t>326654</t>
  </si>
  <si>
    <t>326657</t>
  </si>
  <si>
    <t>326663</t>
  </si>
  <si>
    <t>326667</t>
  </si>
  <si>
    <t>326668</t>
  </si>
  <si>
    <t>326669</t>
  </si>
  <si>
    <t>326671</t>
  </si>
  <si>
    <t>326672</t>
  </si>
  <si>
    <t>326673</t>
  </si>
  <si>
    <t>326676</t>
  </si>
  <si>
    <t>326677</t>
  </si>
  <si>
    <t>326678</t>
  </si>
  <si>
    <t>326679</t>
  </si>
  <si>
    <t>326680</t>
  </si>
  <si>
    <t>326681</t>
  </si>
  <si>
    <t>326688</t>
  </si>
  <si>
    <t>326689</t>
  </si>
  <si>
    <t>326698</t>
  </si>
  <si>
    <t>326706</t>
  </si>
  <si>
    <t>326712</t>
  </si>
  <si>
    <t>326714</t>
  </si>
  <si>
    <t>326724</t>
  </si>
  <si>
    <t>326734</t>
  </si>
  <si>
    <t>326735</t>
  </si>
  <si>
    <t>326736</t>
  </si>
  <si>
    <t>326737</t>
  </si>
  <si>
    <t>326740</t>
  </si>
  <si>
    <t>326749</t>
  </si>
  <si>
    <t>326760</t>
  </si>
  <si>
    <t>326762</t>
  </si>
  <si>
    <t>326763</t>
  </si>
  <si>
    <t>326764</t>
  </si>
  <si>
    <t>326766</t>
  </si>
  <si>
    <t>326767</t>
  </si>
  <si>
    <t>326768</t>
  </si>
  <si>
    <t>326769</t>
  </si>
  <si>
    <t>328102</t>
  </si>
  <si>
    <t>328295</t>
  </si>
  <si>
    <t>327190</t>
  </si>
  <si>
    <t>327893</t>
  </si>
  <si>
    <t>328472</t>
  </si>
  <si>
    <t>327702</t>
  </si>
  <si>
    <t>328047</t>
  </si>
  <si>
    <t>327370</t>
  </si>
  <si>
    <t>327938</t>
  </si>
  <si>
    <t>327418</t>
  </si>
  <si>
    <t>327419</t>
  </si>
  <si>
    <t>327420</t>
  </si>
  <si>
    <t>327421</t>
  </si>
  <si>
    <t>327423</t>
  </si>
  <si>
    <t>327425</t>
  </si>
  <si>
    <t>326910</t>
  </si>
  <si>
    <t>327440</t>
  </si>
  <si>
    <t>327158</t>
  </si>
  <si>
    <t>327439</t>
  </si>
  <si>
    <t>327430</t>
  </si>
  <si>
    <t>327133</t>
  </si>
  <si>
    <t>328384</t>
  </si>
  <si>
    <t>328278</t>
  </si>
  <si>
    <t>328279</t>
  </si>
  <si>
    <t>328303</t>
  </si>
  <si>
    <t>328304</t>
  </si>
  <si>
    <t>328074</t>
  </si>
  <si>
    <t>328103</t>
  </si>
  <si>
    <t>328104</t>
  </si>
  <si>
    <t>328020</t>
  </si>
  <si>
    <t>326822</t>
  </si>
  <si>
    <t>326817</t>
  </si>
  <si>
    <t>327150</t>
  </si>
  <si>
    <t>327847</t>
  </si>
  <si>
    <t>327149</t>
  </si>
  <si>
    <t>327911</t>
  </si>
  <si>
    <t>327913</t>
  </si>
  <si>
    <t>327914</t>
  </si>
  <si>
    <t>327915</t>
  </si>
  <si>
    <t>327916</t>
  </si>
  <si>
    <t>327927</t>
  </si>
  <si>
    <t>327928</t>
  </si>
  <si>
    <t>327929</t>
  </si>
  <si>
    <t>327930</t>
  </si>
  <si>
    <t>328035</t>
  </si>
  <si>
    <t>328078</t>
  </si>
  <si>
    <t>328231</t>
  </si>
  <si>
    <t>328069</t>
  </si>
  <si>
    <t>327431</t>
  </si>
  <si>
    <t>326813</t>
  </si>
  <si>
    <t>327207</t>
  </si>
  <si>
    <t>326801</t>
  </si>
  <si>
    <t>327666</t>
  </si>
  <si>
    <t>327662</t>
  </si>
  <si>
    <t>327665</t>
  </si>
  <si>
    <t>327661</t>
  </si>
  <si>
    <t>327024</t>
  </si>
  <si>
    <t>327776</t>
  </si>
  <si>
    <t>327019</t>
  </si>
  <si>
    <t>327658</t>
  </si>
  <si>
    <t>327809</t>
  </si>
  <si>
    <t>328132</t>
  </si>
  <si>
    <t>328135</t>
  </si>
  <si>
    <t>328133</t>
  </si>
  <si>
    <t>328157</t>
  </si>
  <si>
    <t>328175</t>
  </si>
  <si>
    <t>328177</t>
  </si>
  <si>
    <t>328230</t>
  </si>
  <si>
    <t>327049</t>
  </si>
  <si>
    <t>327053</t>
  </si>
  <si>
    <t>327104</t>
  </si>
  <si>
    <t>327237</t>
  </si>
  <si>
    <t>327256</t>
  </si>
  <si>
    <t>327258</t>
  </si>
  <si>
    <t>327321</t>
  </si>
  <si>
    <t>327496</t>
  </si>
  <si>
    <t>327559</t>
  </si>
  <si>
    <t>327567</t>
  </si>
  <si>
    <t>327569</t>
  </si>
  <si>
    <t>327652</t>
  </si>
  <si>
    <t>327653</t>
  </si>
  <si>
    <t>328168</t>
  </si>
  <si>
    <t>328190</t>
  </si>
  <si>
    <t>328205</t>
  </si>
  <si>
    <t>328208</t>
  </si>
  <si>
    <t>328285</t>
  </si>
  <si>
    <t>327591</t>
  </si>
  <si>
    <t>327037</t>
  </si>
  <si>
    <t>327585</t>
  </si>
  <si>
    <t>327589</t>
  </si>
  <si>
    <t>327338</t>
  </si>
  <si>
    <t>327222</t>
  </si>
  <si>
    <t>327223</t>
  </si>
  <si>
    <t>327574</t>
  </si>
  <si>
    <t>326786</t>
  </si>
  <si>
    <t>327573</t>
  </si>
  <si>
    <t>327705</t>
  </si>
  <si>
    <t>328494</t>
  </si>
  <si>
    <t>327831</t>
  </si>
  <si>
    <t>327177</t>
  </si>
  <si>
    <t>327878</t>
  </si>
  <si>
    <t>327272</t>
  </si>
  <si>
    <t>327276</t>
  </si>
  <si>
    <t>327277</t>
  </si>
  <si>
    <t>327279</t>
  </si>
  <si>
    <t>326780</t>
  </si>
  <si>
    <t>327127</t>
  </si>
  <si>
    <t>327230</t>
  </si>
  <si>
    <t>327628</t>
  </si>
  <si>
    <t>326973</t>
  </si>
  <si>
    <t>327039</t>
  </si>
  <si>
    <t>327040</t>
  </si>
  <si>
    <t>327292</t>
  </si>
  <si>
    <t>327669</t>
  </si>
  <si>
    <t>327038</t>
  </si>
  <si>
    <t>327880</t>
  </si>
  <si>
    <t>327297</t>
  </si>
  <si>
    <t>327299</t>
  </si>
  <si>
    <t>327100</t>
  </si>
  <si>
    <t>327079</t>
  </si>
  <si>
    <t>327449</t>
  </si>
  <si>
    <t>327452</t>
  </si>
  <si>
    <t>327101</t>
  </si>
  <si>
    <t>livraison prévue</t>
  </si>
  <si>
    <t>333078</t>
  </si>
  <si>
    <t>333079</t>
  </si>
  <si>
    <t>333080</t>
  </si>
  <si>
    <t>333624</t>
  </si>
  <si>
    <t>333625</t>
  </si>
  <si>
    <t>333626</t>
  </si>
  <si>
    <t>329631</t>
  </si>
  <si>
    <t>329632</t>
  </si>
  <si>
    <t>329633</t>
  </si>
  <si>
    <t>329874</t>
  </si>
  <si>
    <t>329875</t>
  </si>
  <si>
    <t>329654</t>
  </si>
  <si>
    <t>329655</t>
  </si>
  <si>
    <t>329656</t>
  </si>
  <si>
    <t>333627</t>
  </si>
  <si>
    <t>329869</t>
  </si>
  <si>
    <t>329870</t>
  </si>
  <si>
    <t>329871</t>
  </si>
  <si>
    <t>329664</t>
  </si>
  <si>
    <t>329665</t>
  </si>
  <si>
    <t>333102</t>
  </si>
  <si>
    <t>333099</t>
  </si>
  <si>
    <t>333087</t>
  </si>
  <si>
    <t>334474</t>
  </si>
  <si>
    <t>334476</t>
  </si>
  <si>
    <t>334479</t>
  </si>
  <si>
    <t>334475</t>
  </si>
  <si>
    <t>334478</t>
  </si>
  <si>
    <t>333361</t>
  </si>
  <si>
    <t>333367</t>
  </si>
  <si>
    <t>333368</t>
  </si>
  <si>
    <t>329959</t>
  </si>
  <si>
    <t>330024</t>
  </si>
  <si>
    <t>329666</t>
  </si>
  <si>
    <t>329667</t>
  </si>
  <si>
    <t>329932</t>
  </si>
  <si>
    <t>329930</t>
  </si>
  <si>
    <t>329929</t>
  </si>
  <si>
    <t>329928</t>
  </si>
  <si>
    <t>329927</t>
  </si>
  <si>
    <t>329926</t>
  </si>
  <si>
    <t>329925</t>
  </si>
  <si>
    <t>330583</t>
  </si>
  <si>
    <t>330584</t>
  </si>
  <si>
    <t>331431</t>
  </si>
  <si>
    <t>331432</t>
  </si>
  <si>
    <t>331463</t>
  </si>
  <si>
    <t>331554</t>
  </si>
  <si>
    <t>333152</t>
  </si>
  <si>
    <t>333217</t>
  </si>
  <si>
    <t>333150</t>
  </si>
  <si>
    <t>333151</t>
  </si>
  <si>
    <t>331555</t>
  </si>
  <si>
    <t>329924</t>
  </si>
  <si>
    <t>330772</t>
  </si>
  <si>
    <t>330530</t>
  </si>
  <si>
    <t>330531</t>
  </si>
  <si>
    <t>328935</t>
  </si>
  <si>
    <t>328934</t>
  </si>
  <si>
    <t>328929</t>
  </si>
  <si>
    <t>333458</t>
  </si>
  <si>
    <t>333973</t>
  </si>
  <si>
    <t>333464</t>
  </si>
  <si>
    <t>333261</t>
  </si>
  <si>
    <t>333262</t>
  </si>
  <si>
    <t>333978</t>
  </si>
  <si>
    <t>334113</t>
  </si>
  <si>
    <t>333170</t>
  </si>
  <si>
    <t>333970</t>
  </si>
  <si>
    <t>334529</t>
  </si>
  <si>
    <t>329918</t>
  </si>
  <si>
    <t>333428</t>
  </si>
  <si>
    <t>333429</t>
  </si>
  <si>
    <t>329973</t>
  </si>
  <si>
    <t>329674</t>
  </si>
  <si>
    <t>333128</t>
  </si>
  <si>
    <t>333133</t>
  </si>
  <si>
    <t>331448</t>
  </si>
  <si>
    <t>331450</t>
  </si>
  <si>
    <t>331456</t>
  </si>
  <si>
    <t>333697</t>
  </si>
  <si>
    <t>329481</t>
  </si>
  <si>
    <t>329482</t>
  </si>
  <si>
    <t>329483</t>
  </si>
  <si>
    <t>329484</t>
  </si>
  <si>
    <t>329489</t>
  </si>
  <si>
    <t>333145</t>
  </si>
  <si>
    <t>329494</t>
  </si>
  <si>
    <t>333147</t>
  </si>
  <si>
    <t>333169</t>
  </si>
  <si>
    <t>333167</t>
  </si>
  <si>
    <t>333166</t>
  </si>
  <si>
    <t>333168</t>
  </si>
  <si>
    <t>331659</t>
  </si>
  <si>
    <t>331194</t>
  </si>
  <si>
    <t>331195</t>
  </si>
  <si>
    <t>333374</t>
  </si>
  <si>
    <t>333628</t>
  </si>
  <si>
    <t>333165</t>
  </si>
  <si>
    <t>329626</t>
  </si>
  <si>
    <t>333644</t>
  </si>
  <si>
    <t>333534</t>
  </si>
  <si>
    <t>333528</t>
  </si>
  <si>
    <t>331997</t>
  </si>
  <si>
    <t>331996</t>
  </si>
  <si>
    <t>329520</t>
  </si>
  <si>
    <t>329521</t>
  </si>
  <si>
    <t>330657</t>
  </si>
  <si>
    <t>333030</t>
  </si>
  <si>
    <t>333120</t>
  </si>
  <si>
    <t>329623</t>
  </si>
  <si>
    <t>331218</t>
  </si>
  <si>
    <t>334116</t>
  </si>
  <si>
    <t>334117</t>
  </si>
  <si>
    <t>333075</t>
  </si>
  <si>
    <t>333076</t>
  </si>
  <si>
    <t>333077</t>
  </si>
  <si>
    <t>331459</t>
  </si>
  <si>
    <t>331433</t>
  </si>
  <si>
    <t>331451</t>
  </si>
  <si>
    <t>334244</t>
  </si>
  <si>
    <t>334245</t>
  </si>
  <si>
    <t>333073</t>
  </si>
  <si>
    <t>333074</t>
  </si>
  <si>
    <t>333071</t>
  </si>
  <si>
    <t>333068</t>
  </si>
  <si>
    <t>333069</t>
  </si>
  <si>
    <t>333070</t>
  </si>
  <si>
    <t>333390</t>
  </si>
  <si>
    <t>333391</t>
  </si>
  <si>
    <t>333389</t>
  </si>
  <si>
    <t>333372</t>
  </si>
  <si>
    <t>333371</t>
  </si>
  <si>
    <t>334115</t>
  </si>
  <si>
    <t>333179</t>
  </si>
  <si>
    <t>333791</t>
  </si>
  <si>
    <t>334335</t>
  </si>
  <si>
    <t>334333</t>
  </si>
  <si>
    <t>334332</t>
  </si>
  <si>
    <t>334334</t>
  </si>
  <si>
    <t>334330</t>
  </si>
  <si>
    <t>334331</t>
  </si>
  <si>
    <t>329565</t>
  </si>
  <si>
    <t>329560</t>
  </si>
  <si>
    <t>329561</t>
  </si>
  <si>
    <t>329562</t>
  </si>
  <si>
    <t>329564</t>
  </si>
  <si>
    <t>333794</t>
  </si>
  <si>
    <t>335014</t>
  </si>
  <si>
    <t>329687</t>
  </si>
  <si>
    <t>334867</t>
  </si>
  <si>
    <t>334866</t>
  </si>
  <si>
    <t>334868</t>
  </si>
  <si>
    <t>328974</t>
  </si>
  <si>
    <t>330318</t>
  </si>
  <si>
    <t>334172</t>
  </si>
  <si>
    <t>334156</t>
  </si>
  <si>
    <t>334216</t>
  </si>
  <si>
    <t>332205</t>
  </si>
  <si>
    <t>332208</t>
  </si>
  <si>
    <t>334198</t>
  </si>
  <si>
    <t>327933</t>
  </si>
  <si>
    <t>330819</t>
  </si>
  <si>
    <t>334176</t>
  </si>
  <si>
    <t>329307</t>
  </si>
  <si>
    <t>329310</t>
  </si>
  <si>
    <t>333129</t>
  </si>
  <si>
    <t>333130</t>
  </si>
  <si>
    <t>333131</t>
  </si>
  <si>
    <t>329899</t>
  </si>
  <si>
    <t>329028</t>
  </si>
  <si>
    <t>329021</t>
  </si>
  <si>
    <t>329024</t>
  </si>
  <si>
    <t>329027</t>
  </si>
  <si>
    <t>333363</t>
  </si>
  <si>
    <t>333365</t>
  </si>
  <si>
    <t>333366</t>
  </si>
  <si>
    <t>329016</t>
  </si>
  <si>
    <t>333362</t>
  </si>
  <si>
    <t>333360</t>
  </si>
  <si>
    <t>329031</t>
  </si>
  <si>
    <t>334223</t>
  </si>
  <si>
    <t>334847</t>
  </si>
  <si>
    <t>332987</t>
  </si>
  <si>
    <t>334342</t>
  </si>
  <si>
    <t>330036</t>
  </si>
  <si>
    <t>334222</t>
  </si>
  <si>
    <t>330073</t>
  </si>
  <si>
    <t>331187</t>
  </si>
  <si>
    <t>330759</t>
  </si>
  <si>
    <t>328512</t>
  </si>
  <si>
    <t>328404</t>
  </si>
  <si>
    <t>328405</t>
  </si>
  <si>
    <t>328952</t>
  </si>
  <si>
    <t>328953</t>
  </si>
  <si>
    <t>328954</t>
  </si>
  <si>
    <t>334241</t>
  </si>
  <si>
    <t>334221</t>
  </si>
  <si>
    <t>330330</t>
  </si>
  <si>
    <t>334206</t>
  </si>
  <si>
    <t>334339</t>
  </si>
  <si>
    <t>333175</t>
  </si>
  <si>
    <t>333172</t>
  </si>
  <si>
    <t>333396</t>
  </si>
  <si>
    <t>330419</t>
  </si>
  <si>
    <t>330420</t>
  </si>
  <si>
    <t>332267</t>
  </si>
  <si>
    <t>330302</t>
  </si>
  <si>
    <t>334205</t>
  </si>
  <si>
    <t>331190</t>
  </si>
  <si>
    <t>329531</t>
  </si>
  <si>
    <t>329978</t>
  </si>
  <si>
    <t>331178</t>
  </si>
  <si>
    <t>331176</t>
  </si>
  <si>
    <t>331177</t>
  </si>
  <si>
    <t>331680</t>
  </si>
  <si>
    <t>331679</t>
  </si>
  <si>
    <t>333263</t>
  </si>
  <si>
    <t>328990</t>
  </si>
  <si>
    <t>329476</t>
  </si>
  <si>
    <t>328570</t>
  </si>
  <si>
    <t>334548</t>
  </si>
  <si>
    <t>333761</t>
  </si>
  <si>
    <t>333759</t>
  </si>
  <si>
    <t>333760</t>
  </si>
  <si>
    <t>331811</t>
  </si>
  <si>
    <t>335020</t>
  </si>
  <si>
    <t>334916</t>
  </si>
  <si>
    <t>334615</t>
  </si>
  <si>
    <t>334177</t>
  </si>
  <si>
    <t>334830</t>
  </si>
  <si>
    <t>333874</t>
  </si>
  <si>
    <t>333885</t>
  </si>
  <si>
    <t>334207</t>
  </si>
  <si>
    <t>334541</t>
  </si>
  <si>
    <t>334544</t>
  </si>
  <si>
    <t>334543</t>
  </si>
  <si>
    <t>328353</t>
  </si>
  <si>
    <t>333784</t>
  </si>
  <si>
    <t>333827</t>
  </si>
  <si>
    <t>333563</t>
  </si>
  <si>
    <t>333564</t>
  </si>
  <si>
    <t>333783</t>
  </si>
  <si>
    <t>333384</t>
  </si>
  <si>
    <t>333383</t>
  </si>
  <si>
    <t>330774</t>
  </si>
  <si>
    <t>333829</t>
  </si>
  <si>
    <t>333832</t>
  </si>
  <si>
    <t>328002</t>
  </si>
  <si>
    <t>334268</t>
  </si>
  <si>
    <t>333773</t>
  </si>
  <si>
    <t>333772</t>
  </si>
  <si>
    <t>333782</t>
  </si>
  <si>
    <t>330500</t>
  </si>
  <si>
    <t>330501</t>
  </si>
  <si>
    <t>334249</t>
  </si>
  <si>
    <t>330503</t>
  </si>
  <si>
    <t>333762</t>
  </si>
  <si>
    <t>333763</t>
  </si>
  <si>
    <t>330588</t>
  </si>
  <si>
    <t>333781</t>
  </si>
  <si>
    <t>330518</t>
  </si>
  <si>
    <t>331528</t>
  </si>
  <si>
    <t>334090</t>
  </si>
  <si>
    <t>326790</t>
  </si>
  <si>
    <t>330527</t>
  </si>
  <si>
    <t>334248</t>
  </si>
  <si>
    <t>328569</t>
  </si>
  <si>
    <t>334089</t>
  </si>
  <si>
    <t>330653</t>
  </si>
  <si>
    <t>332520</t>
  </si>
  <si>
    <t>330799</t>
  </si>
  <si>
    <t>333549</t>
  </si>
  <si>
    <t>333536</t>
  </si>
  <si>
    <t>333535</t>
  </si>
  <si>
    <t>333538</t>
  </si>
  <si>
    <t>334913</t>
  </si>
  <si>
    <t>329820</t>
  </si>
  <si>
    <t>329807</t>
  </si>
  <si>
    <t>333785</t>
  </si>
  <si>
    <t>334321</t>
  </si>
  <si>
    <t>331706</t>
  </si>
  <si>
    <t>331697</t>
  </si>
  <si>
    <t>331698</t>
  </si>
  <si>
    <t>331295</t>
  </si>
  <si>
    <t>333385</t>
  </si>
  <si>
    <t>331626</t>
  </si>
  <si>
    <t>327518</t>
  </si>
  <si>
    <t>334612</t>
  </si>
  <si>
    <t>328986</t>
  </si>
  <si>
    <t>328987</t>
  </si>
  <si>
    <t>334149</t>
  </si>
  <si>
    <t>334150</t>
  </si>
  <si>
    <t>332550</t>
  </si>
  <si>
    <t>332158</t>
  </si>
  <si>
    <t>332159</t>
  </si>
  <si>
    <t>334884</t>
  </si>
  <si>
    <t>332549</t>
  </si>
  <si>
    <t>333260</t>
  </si>
  <si>
    <t>333259</t>
  </si>
  <si>
    <t>329685</t>
  </si>
  <si>
    <t>329683</t>
  </si>
  <si>
    <t>329792</t>
  </si>
  <si>
    <t>329686</t>
  </si>
  <si>
    <t>329682</t>
  </si>
  <si>
    <t>334251</t>
  </si>
  <si>
    <t>334252</t>
  </si>
  <si>
    <t>332498</t>
  </si>
  <si>
    <t>332521</t>
  </si>
  <si>
    <t>332507</t>
  </si>
  <si>
    <t>330415</t>
  </si>
  <si>
    <t>334998</t>
  </si>
  <si>
    <t>330567</t>
  </si>
  <si>
    <t>332516</t>
  </si>
  <si>
    <t>330592</t>
  </si>
  <si>
    <t>330591</t>
  </si>
  <si>
    <t>333936</t>
  </si>
  <si>
    <t>333942</t>
  </si>
  <si>
    <t>333940</t>
  </si>
  <si>
    <t>333941</t>
  </si>
  <si>
    <t>330566</t>
  </si>
  <si>
    <t>328886</t>
  </si>
  <si>
    <t>328561</t>
  </si>
  <si>
    <t>328559</t>
  </si>
  <si>
    <t>333176</t>
  </si>
  <si>
    <t>334175</t>
  </si>
  <si>
    <t>334556</t>
  </si>
  <si>
    <t>329936</t>
  </si>
  <si>
    <t>329920</t>
  </si>
  <si>
    <t>330911</t>
  </si>
  <si>
    <t>333816</t>
  </si>
  <si>
    <t>333171</t>
  </si>
  <si>
    <t>326843</t>
  </si>
  <si>
    <t>326844</t>
  </si>
  <si>
    <t>326848</t>
  </si>
  <si>
    <t>334547</t>
  </si>
  <si>
    <t>329345</t>
  </si>
  <si>
    <t>329346</t>
  </si>
  <si>
    <t>329347</t>
  </si>
  <si>
    <t>334183</t>
  </si>
  <si>
    <t>333830</t>
  </si>
  <si>
    <t>333831</t>
  </si>
  <si>
    <t>333828</t>
  </si>
  <si>
    <t>334219</t>
  </si>
  <si>
    <t>334218</t>
  </si>
  <si>
    <t>334220</t>
  </si>
  <si>
    <t>333867</t>
  </si>
  <si>
    <t>332429</t>
  </si>
  <si>
    <t>332431</t>
  </si>
  <si>
    <t>330135</t>
  </si>
  <si>
    <t>334903</t>
  </si>
  <si>
    <t>334178</t>
  </si>
  <si>
    <t>333581</t>
  </si>
  <si>
    <t>332560</t>
  </si>
  <si>
    <t>332554</t>
  </si>
  <si>
    <t>332556</t>
  </si>
  <si>
    <t>332555</t>
  </si>
  <si>
    <t>330608</t>
  </si>
  <si>
    <t>334208</t>
  </si>
  <si>
    <t>333695</t>
  </si>
  <si>
    <t>331650</t>
  </si>
  <si>
    <t>329689</t>
  </si>
  <si>
    <t>329691</t>
  </si>
  <si>
    <t>333630</t>
  </si>
  <si>
    <t>331653</t>
  </si>
  <si>
    <t>333409</t>
  </si>
  <si>
    <t>331660</t>
  </si>
  <si>
    <t>334605</t>
  </si>
  <si>
    <t>334603</t>
  </si>
  <si>
    <t>334610</t>
  </si>
  <si>
    <t>334608</t>
  </si>
  <si>
    <t>334606</t>
  </si>
  <si>
    <t>334558</t>
  </si>
  <si>
    <t>329111</t>
  </si>
  <si>
    <t>330238</t>
  </si>
  <si>
    <t>330237</t>
  </si>
  <si>
    <t>334322</t>
  </si>
  <si>
    <t>334225</t>
  </si>
  <si>
    <t>333103</t>
  </si>
  <si>
    <t>333104</t>
  </si>
  <si>
    <t>333105</t>
  </si>
  <si>
    <t>333106</t>
  </si>
  <si>
    <t>333107</t>
  </si>
  <si>
    <t>333817</t>
  </si>
  <si>
    <t>332782</t>
  </si>
  <si>
    <t>333802</t>
  </si>
  <si>
    <t>334859</t>
  </si>
  <si>
    <t>327717</t>
  </si>
  <si>
    <t>327718</t>
  </si>
  <si>
    <t>329496</t>
  </si>
  <si>
    <t>328376</t>
  </si>
  <si>
    <t>328379</t>
  </si>
  <si>
    <t>333843</t>
  </si>
  <si>
    <t>328378</t>
  </si>
  <si>
    <t>334110</t>
  </si>
  <si>
    <t>328810</t>
  </si>
  <si>
    <t>328815</t>
  </si>
  <si>
    <t>333556</t>
  </si>
  <si>
    <t>333557</t>
  </si>
  <si>
    <t>334109</t>
  </si>
  <si>
    <t>328811</t>
  </si>
  <si>
    <t>326920</t>
  </si>
  <si>
    <t>334111</t>
  </si>
  <si>
    <t>328812</t>
  </si>
  <si>
    <t>326818</t>
  </si>
  <si>
    <t>333550</t>
  </si>
  <si>
    <t>331598</t>
  </si>
  <si>
    <t>328118</t>
  </si>
  <si>
    <t>328126</t>
  </si>
  <si>
    <t>328123</t>
  </si>
  <si>
    <t>329519</t>
  </si>
  <si>
    <t>333702</t>
  </si>
  <si>
    <t>333709</t>
  </si>
  <si>
    <t>330372</t>
  </si>
  <si>
    <t>330373</t>
  </si>
  <si>
    <t>330371</t>
  </si>
  <si>
    <t>331193</t>
  </si>
  <si>
    <t>331192</t>
  </si>
  <si>
    <t>331197</t>
  </si>
  <si>
    <t>331663</t>
  </si>
  <si>
    <t>329987</t>
  </si>
  <si>
    <t>330038</t>
  </si>
  <si>
    <t>332793</t>
  </si>
  <si>
    <t>333117</t>
  </si>
  <si>
    <t>333645</t>
  </si>
  <si>
    <t>333082</t>
  </si>
  <si>
    <t>331182</t>
  </si>
  <si>
    <t>333804</t>
  </si>
  <si>
    <t>331666</t>
  </si>
  <si>
    <t>332067</t>
  </si>
  <si>
    <t>334296</t>
  </si>
  <si>
    <t>333792</t>
  </si>
  <si>
    <t>329532</t>
  </si>
  <si>
    <t>330244</t>
  </si>
  <si>
    <t>331677</t>
  </si>
  <si>
    <t>329763</t>
  </si>
  <si>
    <t>333196</t>
  </si>
  <si>
    <t>333944</t>
  </si>
  <si>
    <t>334200</t>
  </si>
  <si>
    <t>331294</t>
  </si>
  <si>
    <t>330410</t>
  </si>
  <si>
    <t>333197</t>
  </si>
  <si>
    <t>334199</t>
  </si>
  <si>
    <t>330312</t>
  </si>
  <si>
    <t>333049</t>
  </si>
  <si>
    <t>333200</t>
  </si>
  <si>
    <t>331181</t>
  </si>
  <si>
    <t>333798</t>
  </si>
  <si>
    <t>333799</t>
  </si>
  <si>
    <t>333796</t>
  </si>
  <si>
    <t>333797</t>
  </si>
  <si>
    <t>330590</t>
  </si>
  <si>
    <t>329522</t>
  </si>
  <si>
    <t>333648</t>
  </si>
  <si>
    <t>329695</t>
  </si>
  <si>
    <t>329693</t>
  </si>
  <si>
    <t>329525</t>
  </si>
  <si>
    <t>330827</t>
  </si>
  <si>
    <t>330828</t>
  </si>
  <si>
    <t>328574</t>
  </si>
  <si>
    <t>333445</t>
  </si>
  <si>
    <t>333694</t>
  </si>
  <si>
    <t>328575</t>
  </si>
  <si>
    <t>334337</t>
  </si>
  <si>
    <t>334381</t>
  </si>
  <si>
    <t>334511</t>
  </si>
  <si>
    <t>334510</t>
  </si>
  <si>
    <t>334382</t>
  </si>
  <si>
    <t>334512</t>
  </si>
  <si>
    <t>334560</t>
  </si>
  <si>
    <t>331184</t>
  </si>
  <si>
    <t>333716</t>
  </si>
  <si>
    <t>333714</t>
  </si>
  <si>
    <t>333704</t>
  </si>
  <si>
    <t>333718</t>
  </si>
  <si>
    <t>333712</t>
  </si>
  <si>
    <t>331651</t>
  </si>
  <si>
    <t>331645</t>
  </si>
  <si>
    <t>332551</t>
  </si>
  <si>
    <t>329921</t>
  </si>
  <si>
    <t>331726</t>
  </si>
  <si>
    <t>332352</t>
  </si>
  <si>
    <t>334340</t>
  </si>
  <si>
    <t>331616</t>
  </si>
  <si>
    <t>331682</t>
  </si>
  <si>
    <t>331610</t>
  </si>
  <si>
    <t>330144</t>
  </si>
  <si>
    <t>331662</t>
  </si>
  <si>
    <t>333029</t>
  </si>
  <si>
    <t>333793</t>
  </si>
  <si>
    <t>334246</t>
  </si>
  <si>
    <t>333477</t>
  </si>
  <si>
    <t>334924</t>
  </si>
  <si>
    <t>331615</t>
  </si>
  <si>
    <t>327390</t>
  </si>
  <si>
    <t>333635</t>
  </si>
  <si>
    <t>328955</t>
  </si>
  <si>
    <t>330625</t>
  </si>
  <si>
    <t>330742</t>
  </si>
  <si>
    <t>334247</t>
  </si>
  <si>
    <t>330743</t>
  </si>
  <si>
    <t>334237</t>
  </si>
  <si>
    <t>330219</t>
  </si>
  <si>
    <t>330569</t>
  </si>
  <si>
    <t>334238</t>
  </si>
  <si>
    <t>333317</t>
  </si>
  <si>
    <t>333318</t>
  </si>
  <si>
    <t>327526</t>
  </si>
  <si>
    <t>333319</t>
  </si>
  <si>
    <t>334226</t>
  </si>
  <si>
    <t>334227</t>
  </si>
  <si>
    <t>334228</t>
  </si>
  <si>
    <t>334229</t>
  </si>
  <si>
    <t>334230</t>
  </si>
  <si>
    <t>334231</t>
  </si>
  <si>
    <t>334233</t>
  </si>
  <si>
    <t>334232</t>
  </si>
  <si>
    <t>330239</t>
  </si>
  <si>
    <t>331619</t>
  </si>
  <si>
    <t>331618</t>
  </si>
  <si>
    <t>330241</t>
  </si>
  <si>
    <t>334005</t>
  </si>
  <si>
    <t>334224</t>
  </si>
  <si>
    <t>332030</t>
  </si>
  <si>
    <t>332975</t>
  </si>
  <si>
    <t>332803</t>
  </si>
  <si>
    <t>334892</t>
  </si>
  <si>
    <t>334890</t>
  </si>
  <si>
    <t>334898</t>
  </si>
  <si>
    <t>334899</t>
  </si>
  <si>
    <t>334900</t>
  </si>
  <si>
    <t>334901</t>
  </si>
  <si>
    <t>332602</t>
  </si>
  <si>
    <t>332695</t>
  </si>
  <si>
    <t>333943</t>
  </si>
  <si>
    <t>334498</t>
  </si>
  <si>
    <t>334502</t>
  </si>
  <si>
    <t>334508</t>
  </si>
  <si>
    <t>334505</t>
  </si>
  <si>
    <t>334503</t>
  </si>
  <si>
    <t>334506</t>
  </si>
  <si>
    <t>334507</t>
  </si>
  <si>
    <t>334494</t>
  </si>
  <si>
    <t>334493</t>
  </si>
  <si>
    <t>333186</t>
  </si>
  <si>
    <t>333187</t>
  </si>
  <si>
    <t>326928</t>
  </si>
  <si>
    <t>329863</t>
  </si>
  <si>
    <t>330425</t>
  </si>
  <si>
    <t>331989</t>
  </si>
  <si>
    <t>331984</t>
  </si>
  <si>
    <t>331976</t>
  </si>
  <si>
    <t>331990</t>
  </si>
  <si>
    <t>333023</t>
  </si>
  <si>
    <t>333022</t>
  </si>
  <si>
    <t>333046</t>
  </si>
  <si>
    <t>333018</t>
  </si>
  <si>
    <t>333019</t>
  </si>
  <si>
    <t>333020</t>
  </si>
  <si>
    <t>333032</t>
  </si>
  <si>
    <t>333034</t>
  </si>
  <si>
    <t>333285</t>
  </si>
  <si>
    <t>333284</t>
  </si>
  <si>
    <t>333287</t>
  </si>
  <si>
    <t>333282</t>
  </si>
  <si>
    <t>333283</t>
  </si>
  <si>
    <t>334139</t>
  </si>
  <si>
    <t>334131</t>
  </si>
  <si>
    <t>334885</t>
  </si>
  <si>
    <t>334931</t>
  </si>
  <si>
    <t>334930</t>
  </si>
  <si>
    <t>334816</t>
  </si>
  <si>
    <t>334825</t>
  </si>
  <si>
    <t>334817</t>
  </si>
  <si>
    <t>334843</t>
  </si>
  <si>
    <t>334842</t>
  </si>
  <si>
    <t>330166</t>
  </si>
  <si>
    <t>330432</t>
  </si>
  <si>
    <t>330426</t>
  </si>
  <si>
    <t>333775</t>
  </si>
  <si>
    <t>333281</t>
  </si>
  <si>
    <t>334821</t>
  </si>
  <si>
    <t>334819</t>
  </si>
  <si>
    <t>334823</t>
  </si>
  <si>
    <t>332184</t>
  </si>
  <si>
    <t>333083</t>
  </si>
  <si>
    <t>333084</t>
  </si>
  <si>
    <t>333904</t>
  </si>
  <si>
    <t>333905</t>
  </si>
  <si>
    <t>333893</t>
  </si>
  <si>
    <t>333894</t>
  </si>
  <si>
    <t>333881</t>
  </si>
  <si>
    <t>333884</t>
  </si>
  <si>
    <t>333887</t>
  </si>
  <si>
    <t>332176</t>
  </si>
  <si>
    <t>333876</t>
  </si>
  <si>
    <t>329015</t>
  </si>
  <si>
    <t>328602</t>
  </si>
  <si>
    <t>330357</t>
  </si>
  <si>
    <t>331411</t>
  </si>
  <si>
    <t>331412</t>
  </si>
  <si>
    <t>328874</t>
  </si>
  <si>
    <t>329037</t>
  </si>
  <si>
    <t>329038</t>
  </si>
  <si>
    <t>330359</t>
  </si>
  <si>
    <t>334300</t>
  </si>
  <si>
    <t>334303</t>
  </si>
  <si>
    <t>333342</t>
  </si>
  <si>
    <t>333344</t>
  </si>
  <si>
    <t>333355</t>
  </si>
  <si>
    <t>327951</t>
  </si>
  <si>
    <t>334940</t>
  </si>
  <si>
    <t>326909</t>
  </si>
  <si>
    <t>326901</t>
  </si>
  <si>
    <t>334125</t>
  </si>
  <si>
    <t>330893</t>
  </si>
  <si>
    <t>332157</t>
  </si>
  <si>
    <t>333033</t>
  </si>
  <si>
    <t>330629</t>
  </si>
  <si>
    <t>330510</t>
  </si>
  <si>
    <t>329297</t>
  </si>
  <si>
    <t>334559</t>
  </si>
  <si>
    <t>327349</t>
  </si>
  <si>
    <t>330700</t>
  </si>
  <si>
    <t>334862</t>
  </si>
  <si>
    <t>333678</t>
  </si>
  <si>
    <t>333682</t>
  </si>
  <si>
    <t>333680</t>
  </si>
  <si>
    <t>332101</t>
  </si>
  <si>
    <t>332936</t>
  </si>
  <si>
    <t>332935</t>
  </si>
  <si>
    <t>330662</t>
  </si>
  <si>
    <t>333617</t>
  </si>
  <si>
    <t>334906</t>
  </si>
  <si>
    <t>334907</t>
  </si>
  <si>
    <t>331120</t>
  </si>
  <si>
    <t>334908</t>
  </si>
  <si>
    <t>331148</t>
  </si>
  <si>
    <t>334875</t>
  </si>
  <si>
    <t>334877</t>
  </si>
  <si>
    <t>334876</t>
  </si>
  <si>
    <t>333177</t>
  </si>
  <si>
    <t>333786</t>
  </si>
  <si>
    <t>333787</t>
  </si>
  <si>
    <t>333788</t>
  </si>
  <si>
    <t>333789</t>
  </si>
  <si>
    <t>330018</t>
  </si>
  <si>
    <t>330022</t>
  </si>
  <si>
    <t>328772</t>
  </si>
  <si>
    <t>329956</t>
  </si>
  <si>
    <t>331720</t>
  </si>
  <si>
    <t>330610</t>
  </si>
  <si>
    <t>328319</t>
  </si>
  <si>
    <t>334122</t>
  </si>
  <si>
    <t>334857</t>
  </si>
  <si>
    <t>334204</t>
  </si>
  <si>
    <t>333340</t>
  </si>
  <si>
    <t>330677</t>
  </si>
  <si>
    <t>330681</t>
  </si>
  <si>
    <t>330797</t>
  </si>
  <si>
    <t>334124</t>
  </si>
  <si>
    <t>330678</t>
  </si>
  <si>
    <t>330682</t>
  </si>
  <si>
    <t>330679</t>
  </si>
  <si>
    <t>334616</t>
  </si>
  <si>
    <t>334539</t>
  </si>
  <si>
    <t>330680</t>
  </si>
  <si>
    <t>334297</t>
  </si>
  <si>
    <t>332528</t>
  </si>
  <si>
    <t>334515</t>
  </si>
  <si>
    <t>330609</t>
  </si>
  <si>
    <t>331066</t>
  </si>
  <si>
    <t>328778</t>
  </si>
  <si>
    <t>331222</t>
  </si>
  <si>
    <t>334844</t>
  </si>
  <si>
    <t>334845</t>
  </si>
  <si>
    <t>328693</t>
  </si>
  <si>
    <t>334893</t>
  </si>
  <si>
    <t>331681</t>
  </si>
  <si>
    <t>334516</t>
  </si>
  <si>
    <t>328923</t>
  </si>
  <si>
    <t>328833</t>
  </si>
  <si>
    <t>328834</t>
  </si>
  <si>
    <t>332941</t>
  </si>
  <si>
    <t>334344</t>
  </si>
  <si>
    <t>333612</t>
  </si>
  <si>
    <t>334343</t>
  </si>
  <si>
    <t>329540</t>
  </si>
  <si>
    <t>333616</t>
  </si>
  <si>
    <t>333613</t>
  </si>
  <si>
    <t>334349</t>
  </si>
  <si>
    <t>332337</t>
  </si>
  <si>
    <t>332336</t>
  </si>
  <si>
    <t>332301</t>
  </si>
  <si>
    <t>332299</t>
  </si>
  <si>
    <t>331534</t>
  </si>
  <si>
    <t>333276</t>
  </si>
  <si>
    <t>333275</t>
  </si>
  <si>
    <t>331230</t>
  </si>
  <si>
    <t>329596</t>
  </si>
  <si>
    <t>333586</t>
  </si>
  <si>
    <t>333565</t>
  </si>
  <si>
    <t>329598</t>
  </si>
  <si>
    <t>333185</t>
  </si>
  <si>
    <t>333184</t>
  </si>
  <si>
    <t>330048</t>
  </si>
  <si>
    <t>330051</t>
  </si>
  <si>
    <t>330067</t>
  </si>
  <si>
    <t>331542</t>
  </si>
  <si>
    <t>329577</t>
  </si>
  <si>
    <t>329579</t>
  </si>
  <si>
    <t>333589</t>
  </si>
  <si>
    <t>328920</t>
  </si>
  <si>
    <t>333577</t>
  </si>
  <si>
    <t>331540</t>
  </si>
  <si>
    <t>329581</t>
  </si>
  <si>
    <t>331546</t>
  </si>
  <si>
    <t>334347</t>
  </si>
  <si>
    <t>334348</t>
  </si>
  <si>
    <t>333575</t>
  </si>
  <si>
    <t>333574</t>
  </si>
  <si>
    <t>333569</t>
  </si>
  <si>
    <t>329829</t>
  </si>
  <si>
    <t>327868</t>
  </si>
  <si>
    <t>326950</t>
  </si>
  <si>
    <t>332334</t>
  </si>
  <si>
    <t>333953</t>
  </si>
  <si>
    <t>332532</t>
  </si>
  <si>
    <t>332533</t>
  </si>
  <si>
    <t>331202</t>
  </si>
  <si>
    <t>330068</t>
  </si>
  <si>
    <t>334269</t>
  </si>
  <si>
    <t>334271</t>
  </si>
  <si>
    <t>334256</t>
  </si>
  <si>
    <t>334258</t>
  </si>
  <si>
    <t>334257</t>
  </si>
  <si>
    <t>334259</t>
  </si>
  <si>
    <t>334261</t>
  </si>
  <si>
    <t>334267</t>
  </si>
  <si>
    <t>334263</t>
  </si>
  <si>
    <t>334262</t>
  </si>
  <si>
    <t>334266</t>
  </si>
  <si>
    <t>334260</t>
  </si>
  <si>
    <t>334345</t>
  </si>
  <si>
    <t>329061</t>
  </si>
  <si>
    <t>327772</t>
  </si>
  <si>
    <t>333606</t>
  </si>
  <si>
    <t>329612</t>
  </si>
  <si>
    <t>328832</t>
  </si>
  <si>
    <t>333610</t>
  </si>
  <si>
    <t>334514</t>
  </si>
  <si>
    <t>327696</t>
  </si>
  <si>
    <t>329506</t>
  </si>
  <si>
    <t>332333</t>
  </si>
  <si>
    <t>333677</t>
  </si>
  <si>
    <t>333672</t>
  </si>
  <si>
    <t>332921</t>
  </si>
  <si>
    <t>331874</t>
  </si>
  <si>
    <t>334108</t>
  </si>
  <si>
    <t>333821</t>
  </si>
  <si>
    <t>332934</t>
  </si>
  <si>
    <t>331374</t>
  </si>
  <si>
    <t>330183</t>
  </si>
  <si>
    <t>330184</t>
  </si>
  <si>
    <t>330283</t>
  </si>
  <si>
    <t>331287</t>
  </si>
  <si>
    <t>331288</t>
  </si>
  <si>
    <t>332214</t>
  </si>
  <si>
    <t>332543</t>
  </si>
  <si>
    <t>332544</t>
  </si>
  <si>
    <t>332614</t>
  </si>
  <si>
    <t>327385</t>
  </si>
  <si>
    <t>332877</t>
  </si>
  <si>
    <t>329230</t>
  </si>
  <si>
    <t>330750</t>
  </si>
  <si>
    <t>331160</t>
  </si>
  <si>
    <t>331220</t>
  </si>
  <si>
    <t>328841</t>
  </si>
  <si>
    <t>332153</t>
  </si>
  <si>
    <t>333119</t>
  </si>
  <si>
    <t>333118</t>
  </si>
  <si>
    <t>331211</t>
  </si>
  <si>
    <t>334286</t>
  </si>
  <si>
    <t>334285</t>
  </si>
  <si>
    <t>334137</t>
  </si>
  <si>
    <t>330811</t>
  </si>
  <si>
    <t>330307</t>
  </si>
  <si>
    <t>334834</t>
  </si>
  <si>
    <t>329124</t>
  </si>
  <si>
    <t>329126</t>
  </si>
  <si>
    <t>330403</t>
  </si>
  <si>
    <t>329074</t>
  </si>
  <si>
    <t>330451</t>
  </si>
  <si>
    <t>328750</t>
  </si>
  <si>
    <t>329989</t>
  </si>
  <si>
    <t>328774</t>
  </si>
  <si>
    <t>332924</t>
  </si>
  <si>
    <t>329442</t>
  </si>
  <si>
    <t>332755</t>
  </si>
  <si>
    <t>334840</t>
  </si>
  <si>
    <t>332774</t>
  </si>
  <si>
    <t>332775</t>
  </si>
  <si>
    <t>334119</t>
  </si>
  <si>
    <t>331248</t>
  </si>
  <si>
    <t>331251</t>
  </si>
  <si>
    <t>334284</t>
  </si>
  <si>
    <t>329064</t>
  </si>
  <si>
    <t>330013</t>
  </si>
  <si>
    <t>330010</t>
  </si>
  <si>
    <t>330012</t>
  </si>
  <si>
    <t>333995</t>
  </si>
  <si>
    <t>333996</t>
  </si>
  <si>
    <t>334315</t>
  </si>
  <si>
    <t>334317</t>
  </si>
  <si>
    <t>333997</t>
  </si>
  <si>
    <t>334314</t>
  </si>
  <si>
    <t>333998</t>
  </si>
  <si>
    <t>333999</t>
  </si>
  <si>
    <t>334318</t>
  </si>
  <si>
    <t>334000</t>
  </si>
  <si>
    <t>326812</t>
  </si>
  <si>
    <t>330761</t>
  </si>
  <si>
    <t>332874</t>
  </si>
  <si>
    <t>327863</t>
  </si>
  <si>
    <t>327867</t>
  </si>
  <si>
    <t>331572</t>
  </si>
  <si>
    <t>331570</t>
  </si>
  <si>
    <t>327807</t>
  </si>
  <si>
    <t>329575</t>
  </si>
  <si>
    <t>327864</t>
  </si>
  <si>
    <t>332937</t>
  </si>
  <si>
    <t>334883</t>
  </si>
  <si>
    <t>334882</t>
  </si>
  <si>
    <t>333148</t>
  </si>
  <si>
    <t>330699</t>
  </si>
  <si>
    <t>333280</t>
  </si>
  <si>
    <t>331516</t>
  </si>
  <si>
    <t>334350</t>
  </si>
  <si>
    <t>332405</t>
  </si>
  <si>
    <t>332404</t>
  </si>
  <si>
    <t>328942</t>
  </si>
  <si>
    <t>329624</t>
  </si>
  <si>
    <t>329998</t>
  </si>
  <si>
    <t>333803</t>
  </si>
  <si>
    <t>330734</t>
  </si>
  <si>
    <t>328922</t>
  </si>
  <si>
    <t>332944</t>
  </si>
  <si>
    <t>328921</t>
  </si>
  <si>
    <t>330156</t>
  </si>
  <si>
    <t>330154</t>
  </si>
  <si>
    <t>333047</t>
  </si>
  <si>
    <t>328949</t>
  </si>
  <si>
    <t>328932</t>
  </si>
  <si>
    <t>330186</t>
  </si>
  <si>
    <t>327278</t>
  </si>
  <si>
    <t>329377</t>
  </si>
  <si>
    <t>331017</t>
  </si>
  <si>
    <t>333238</t>
  </si>
  <si>
    <t>333525</t>
  </si>
  <si>
    <t>333526</t>
  </si>
  <si>
    <t>333527</t>
  </si>
  <si>
    <t>334576</t>
  </si>
  <si>
    <t>334587</t>
  </si>
  <si>
    <t>327637</t>
  </si>
  <si>
    <t>329243</t>
  </si>
  <si>
    <t>329375</t>
  </si>
  <si>
    <t>329376</t>
  </si>
  <si>
    <t>329762</t>
  </si>
  <si>
    <t>329983</t>
  </si>
  <si>
    <t>330221</t>
  </si>
  <si>
    <t>331013</t>
  </si>
  <si>
    <t>331266</t>
  </si>
  <si>
    <t>331309</t>
  </si>
  <si>
    <t>331814</t>
  </si>
  <si>
    <t>332687</t>
  </si>
  <si>
    <t>332688</t>
  </si>
  <si>
    <t>332997</t>
  </si>
  <si>
    <t>331833</t>
  </si>
  <si>
    <t>334042</t>
  </si>
  <si>
    <t>334963</t>
  </si>
  <si>
    <t>334966</t>
  </si>
  <si>
    <t>334968</t>
  </si>
  <si>
    <t>334976</t>
  </si>
  <si>
    <t>334978</t>
  </si>
  <si>
    <t>334979</t>
  </si>
  <si>
    <t>334980</t>
  </si>
  <si>
    <t>334981</t>
  </si>
  <si>
    <t>334982</t>
  </si>
  <si>
    <t>334975</t>
  </si>
  <si>
    <t>334127</t>
  </si>
  <si>
    <t>332886</t>
  </si>
  <si>
    <t>333779</t>
  </si>
  <si>
    <t>334123</t>
  </si>
  <si>
    <t>333823</t>
  </si>
  <si>
    <t>333513</t>
  </si>
  <si>
    <t>330888</t>
  </si>
  <si>
    <t>330840</t>
  </si>
  <si>
    <t>330858</t>
  </si>
  <si>
    <t>330867</t>
  </si>
  <si>
    <t>332179</t>
  </si>
  <si>
    <t>332180</t>
  </si>
  <si>
    <t>332182</t>
  </si>
  <si>
    <t>332207</t>
  </si>
  <si>
    <t>332210</t>
  </si>
  <si>
    <t>332223</t>
  </si>
  <si>
    <t>332228</t>
  </si>
  <si>
    <t>328669</t>
  </si>
  <si>
    <t>328670</t>
  </si>
  <si>
    <t>333218</t>
  </si>
  <si>
    <t>333290</t>
  </si>
  <si>
    <t>333297</t>
  </si>
  <si>
    <t>334563</t>
  </si>
  <si>
    <t>327235</t>
  </si>
  <si>
    <t>328665</t>
  </si>
  <si>
    <t>329436</t>
  </si>
  <si>
    <t>329440</t>
  </si>
  <si>
    <t>329781</t>
  </si>
  <si>
    <t>330224</t>
  </si>
  <si>
    <t>330580</t>
  </si>
  <si>
    <t>331044</t>
  </si>
  <si>
    <t>331049</t>
  </si>
  <si>
    <t>331370</t>
  </si>
  <si>
    <t>331371</t>
  </si>
  <si>
    <t>332988</t>
  </si>
  <si>
    <t>333289</t>
  </si>
  <si>
    <t>334983</t>
  </si>
  <si>
    <t>333256</t>
  </si>
  <si>
    <t>333825</t>
  </si>
  <si>
    <t>333255</t>
  </si>
  <si>
    <t>329937</t>
  </si>
  <si>
    <t>334067</t>
  </si>
  <si>
    <t>334068</t>
  </si>
  <si>
    <t>328656</t>
  </si>
  <si>
    <t>334549</t>
  </si>
  <si>
    <t>328788</t>
  </si>
  <si>
    <t>329148</t>
  </si>
  <si>
    <t>329150</t>
  </si>
  <si>
    <t>329157</t>
  </si>
  <si>
    <t>329206</t>
  </si>
  <si>
    <t>329234</t>
  </si>
  <si>
    <t>329357</t>
  </si>
  <si>
    <t>329361</t>
  </si>
  <si>
    <t>330124</t>
  </si>
  <si>
    <t>330720</t>
  </si>
  <si>
    <t>331335</t>
  </si>
  <si>
    <t>331362</t>
  </si>
  <si>
    <t>331792</t>
  </si>
  <si>
    <t>331794</t>
  </si>
  <si>
    <t>331795</t>
  </si>
  <si>
    <t>331797</t>
  </si>
  <si>
    <t>332969</t>
  </si>
  <si>
    <t>332971</t>
  </si>
  <si>
    <t>332972</t>
  </si>
  <si>
    <t>332973</t>
  </si>
  <si>
    <t>332990</t>
  </si>
  <si>
    <t>332993</t>
  </si>
  <si>
    <t>333252</t>
  </si>
  <si>
    <t>333253</t>
  </si>
  <si>
    <t>333469</t>
  </si>
  <si>
    <t>333471</t>
  </si>
  <si>
    <t>333475</t>
  </si>
  <si>
    <t>333478</t>
  </si>
  <si>
    <t>333487</t>
  </si>
  <si>
    <t>333489</t>
  </si>
  <si>
    <t>333494</t>
  </si>
  <si>
    <t>333496</t>
  </si>
  <si>
    <t>333497</t>
  </si>
  <si>
    <t>333584</t>
  </si>
  <si>
    <t>334017</t>
  </si>
  <si>
    <t>334021</t>
  </si>
  <si>
    <t>334024</t>
  </si>
  <si>
    <t>334038</t>
  </si>
  <si>
    <t>334052</t>
  </si>
  <si>
    <t>334053</t>
  </si>
  <si>
    <t>334056</t>
  </si>
  <si>
    <t>334058</t>
  </si>
  <si>
    <t>334063</t>
  </si>
  <si>
    <t>334064</t>
  </si>
  <si>
    <t>334352</t>
  </si>
  <si>
    <t>334354</t>
  </si>
  <si>
    <t>334356</t>
  </si>
  <si>
    <t>334357</t>
  </si>
  <si>
    <t>334358</t>
  </si>
  <si>
    <t>334359</t>
  </si>
  <si>
    <t>334573</t>
  </si>
  <si>
    <t>334579</t>
  </si>
  <si>
    <t>334969</t>
  </si>
  <si>
    <t>334970</t>
  </si>
  <si>
    <t>335037</t>
  </si>
  <si>
    <t>335038</t>
  </si>
  <si>
    <t>335039</t>
  </si>
  <si>
    <t>335040</t>
  </si>
  <si>
    <t>326803</t>
  </si>
  <si>
    <t>327240</t>
  </si>
  <si>
    <t>327300</t>
  </si>
  <si>
    <t>327322</t>
  </si>
  <si>
    <t>327497</t>
  </si>
  <si>
    <t>327602</t>
  </si>
  <si>
    <t>328629</t>
  </si>
  <si>
    <t>329008</t>
  </si>
  <si>
    <t>329147</t>
  </si>
  <si>
    <t>329216</t>
  </si>
  <si>
    <t>329231</t>
  </si>
  <si>
    <t>329356</t>
  </si>
  <si>
    <t>329360</t>
  </si>
  <si>
    <t>329385</t>
  </si>
  <si>
    <t>329456</t>
  </si>
  <si>
    <t>329534</t>
  </si>
  <si>
    <t>329716</t>
  </si>
  <si>
    <t>329765</t>
  </si>
  <si>
    <t>329767</t>
  </si>
  <si>
    <t>329776</t>
  </si>
  <si>
    <t>330128</t>
  </si>
  <si>
    <t>330194</t>
  </si>
  <si>
    <t>330200</t>
  </si>
  <si>
    <t>330277</t>
  </si>
  <si>
    <t>330381</t>
  </si>
  <si>
    <t>330490</t>
  </si>
  <si>
    <t>330667</t>
  </si>
  <si>
    <t>330727</t>
  </si>
  <si>
    <t>330728</t>
  </si>
  <si>
    <t>330948</t>
  </si>
  <si>
    <t>331070</t>
  </si>
  <si>
    <t>331076</t>
  </si>
  <si>
    <t>331084</t>
  </si>
  <si>
    <t>331301</t>
  </si>
  <si>
    <t>331359</t>
  </si>
  <si>
    <t>331361</t>
  </si>
  <si>
    <t>331363</t>
  </si>
  <si>
    <t>331364</t>
  </si>
  <si>
    <t>331393</t>
  </si>
  <si>
    <t>331752</t>
  </si>
  <si>
    <t>331790</t>
  </si>
  <si>
    <t>331865</t>
  </si>
  <si>
    <t>331872</t>
  </si>
  <si>
    <t>331873</t>
  </si>
  <si>
    <t>331875</t>
  </si>
  <si>
    <t>331877</t>
  </si>
  <si>
    <t>331881</t>
  </si>
  <si>
    <t>331915</t>
  </si>
  <si>
    <t>331916</t>
  </si>
  <si>
    <t>331918</t>
  </si>
  <si>
    <t>331921</t>
  </si>
  <si>
    <t>331924</t>
  </si>
  <si>
    <t>331925</t>
  </si>
  <si>
    <t>331926</t>
  </si>
  <si>
    <t>331961</t>
  </si>
  <si>
    <t>331970</t>
  </si>
  <si>
    <t>331971</t>
  </si>
  <si>
    <t>332049</t>
  </si>
  <si>
    <t>332052</t>
  </si>
  <si>
    <t>332323</t>
  </si>
  <si>
    <t>332643</t>
  </si>
  <si>
    <t>332645</t>
  </si>
  <si>
    <t>332648</t>
  </si>
  <si>
    <t>332649</t>
  </si>
  <si>
    <t>332650</t>
  </si>
  <si>
    <t>332651</t>
  </si>
  <si>
    <t>332666</t>
  </si>
  <si>
    <t>332700</t>
  </si>
  <si>
    <t>332851</t>
  </si>
  <si>
    <t>332853</t>
  </si>
  <si>
    <t>332989</t>
  </si>
  <si>
    <t>333229</t>
  </si>
  <si>
    <t>333250</t>
  </si>
  <si>
    <t>333258</t>
  </si>
  <si>
    <t>333267</t>
  </si>
  <si>
    <t>333486</t>
  </si>
  <si>
    <t>333515</t>
  </si>
  <si>
    <t>333596</t>
  </si>
  <si>
    <t>334967</t>
  </si>
  <si>
    <t>334971</t>
  </si>
  <si>
    <t>332970</t>
  </si>
  <si>
    <t>330483</t>
  </si>
  <si>
    <t>331878</t>
  </si>
  <si>
    <t>331914</t>
  </si>
  <si>
    <t>327583</t>
  </si>
  <si>
    <t>328710</t>
  </si>
  <si>
    <t>328712</t>
  </si>
  <si>
    <t>328713</t>
  </si>
  <si>
    <t>328723</t>
  </si>
  <si>
    <t>329414</t>
  </si>
  <si>
    <t>329416</t>
  </si>
  <si>
    <t>330247</t>
  </si>
  <si>
    <t>330248</t>
  </si>
  <si>
    <t>330250</t>
  </si>
  <si>
    <t>330251</t>
  </si>
  <si>
    <t>330261</t>
  </si>
  <si>
    <t>330467</t>
  </si>
  <si>
    <t>330832</t>
  </si>
  <si>
    <t>330833</t>
  </si>
  <si>
    <t>331383</t>
  </si>
  <si>
    <t>332888</t>
  </si>
  <si>
    <t>332960</t>
  </si>
  <si>
    <t>333433</t>
  </si>
  <si>
    <t>333434</t>
  </si>
  <si>
    <t>334076</t>
  </si>
  <si>
    <t>334077</t>
  </si>
  <si>
    <t>334078</t>
  </si>
  <si>
    <t>334079</t>
  </si>
  <si>
    <t>334080</t>
  </si>
  <si>
    <t>334081</t>
  </si>
  <si>
    <t>334083</t>
  </si>
  <si>
    <t>334086</t>
  </si>
  <si>
    <t>334095</t>
  </si>
  <si>
    <t>334096</t>
  </si>
  <si>
    <t>334097</t>
  </si>
  <si>
    <t>334985</t>
  </si>
  <si>
    <t>334987</t>
  </si>
  <si>
    <t>334988</t>
  </si>
  <si>
    <t>334989</t>
  </si>
  <si>
    <t>334990</t>
  </si>
  <si>
    <t>334991</t>
  </si>
  <si>
    <t>334992</t>
  </si>
  <si>
    <t>334994</t>
  </si>
  <si>
    <t>334995</t>
  </si>
  <si>
    <t>334996</t>
  </si>
  <si>
    <t>335012</t>
  </si>
  <si>
    <t>335034</t>
  </si>
  <si>
    <t>335035</t>
  </si>
  <si>
    <t>335036</t>
  </si>
  <si>
    <t>327243</t>
  </si>
  <si>
    <t>327579</t>
  </si>
  <si>
    <t>327582</t>
  </si>
  <si>
    <t>327751</t>
  </si>
  <si>
    <t>328708</t>
  </si>
  <si>
    <t>328709</t>
  </si>
  <si>
    <t>328719</t>
  </si>
  <si>
    <t>328728</t>
  </si>
  <si>
    <t>328964</t>
  </si>
  <si>
    <t>329013</t>
  </si>
  <si>
    <t>329041</t>
  </si>
  <si>
    <t>329405</t>
  </si>
  <si>
    <t>329411</t>
  </si>
  <si>
    <t>329413</t>
  </si>
  <si>
    <t>329782</t>
  </si>
  <si>
    <t>330246</t>
  </si>
  <si>
    <t>330264</t>
  </si>
  <si>
    <t>330267</t>
  </si>
  <si>
    <t>330711</t>
  </si>
  <si>
    <t>331098</t>
  </si>
  <si>
    <t>331104</t>
  </si>
  <si>
    <t>331105</t>
  </si>
  <si>
    <t>331106</t>
  </si>
  <si>
    <t>331382</t>
  </si>
  <si>
    <t>331888</t>
  </si>
  <si>
    <t>331890</t>
  </si>
  <si>
    <t>331902</t>
  </si>
  <si>
    <t>331911</t>
  </si>
  <si>
    <t>332111</t>
  </si>
  <si>
    <t>332674</t>
  </si>
  <si>
    <t>332817</t>
  </si>
  <si>
    <t>333432</t>
  </si>
  <si>
    <t>334984</t>
  </si>
  <si>
    <t>330465</t>
  </si>
  <si>
    <t>330062</t>
  </si>
  <si>
    <t>334013</t>
  </si>
  <si>
    <t>334190</t>
  </si>
  <si>
    <t>330189</t>
  </si>
  <si>
    <t>331768</t>
  </si>
  <si>
    <t>331771</t>
  </si>
  <si>
    <t>333484</t>
  </si>
  <si>
    <t>334015</t>
  </si>
  <si>
    <t>334192</t>
  </si>
  <si>
    <t>334196</t>
  </si>
  <si>
    <t>327228</t>
  </si>
  <si>
    <t>327490</t>
  </si>
  <si>
    <t>328697</t>
  </si>
  <si>
    <t>329258</t>
  </si>
  <si>
    <t>331041</t>
  </si>
  <si>
    <t>331338</t>
  </si>
  <si>
    <t>331843</t>
  </si>
  <si>
    <t>331846</t>
  </si>
  <si>
    <t>333239</t>
  </si>
  <si>
    <t>333482</t>
  </si>
  <si>
    <t>327543</t>
  </si>
  <si>
    <t>328638</t>
  </si>
  <si>
    <t>329447</t>
  </si>
  <si>
    <t>329451</t>
  </si>
  <si>
    <t>329452</t>
  </si>
  <si>
    <t>330660</t>
  </si>
  <si>
    <t>331864</t>
  </si>
  <si>
    <t>332884</t>
  </si>
  <si>
    <t>332885</t>
  </si>
  <si>
    <t>333056</t>
  </si>
  <si>
    <t>333057</t>
  </si>
  <si>
    <t>333061</t>
  </si>
  <si>
    <t>333062</t>
  </si>
  <si>
    <t>333064</t>
  </si>
  <si>
    <t>333442</t>
  </si>
  <si>
    <t>333460</t>
  </si>
  <si>
    <t>334043</t>
  </si>
  <si>
    <t>334045</t>
  </si>
  <si>
    <t>334047</t>
  </si>
  <si>
    <t>334048</t>
  </si>
  <si>
    <t>334571</t>
  </si>
  <si>
    <t>334586</t>
  </si>
  <si>
    <t>334957</t>
  </si>
  <si>
    <t>334958</t>
  </si>
  <si>
    <t>327042</t>
  </si>
  <si>
    <t>327217</t>
  </si>
  <si>
    <t>327479</t>
  </si>
  <si>
    <t>327703</t>
  </si>
  <si>
    <t>328636</t>
  </si>
  <si>
    <t>328637</t>
  </si>
  <si>
    <t>329183</t>
  </si>
  <si>
    <t>329704</t>
  </si>
  <si>
    <t>329742</t>
  </si>
  <si>
    <t>329879</t>
  </si>
  <si>
    <t>330046</t>
  </si>
  <si>
    <t>330180</t>
  </si>
  <si>
    <t>330298</t>
  </si>
  <si>
    <t>330299</t>
  </si>
  <si>
    <t>330665</t>
  </si>
  <si>
    <t>330721</t>
  </si>
  <si>
    <t>331112</t>
  </si>
  <si>
    <t>331246</t>
  </si>
  <si>
    <t>331331</t>
  </si>
  <si>
    <t>331344</t>
  </si>
  <si>
    <t>331346</t>
  </si>
  <si>
    <t>331347</t>
  </si>
  <si>
    <t>331782</t>
  </si>
  <si>
    <t>331783</t>
  </si>
  <si>
    <t>331784</t>
  </si>
  <si>
    <t>331822</t>
  </si>
  <si>
    <t>331829</t>
  </si>
  <si>
    <t>331831</t>
  </si>
  <si>
    <t>331838</t>
  </si>
  <si>
    <t>331975</t>
  </si>
  <si>
    <t>332060</t>
  </si>
  <si>
    <t>332142</t>
  </si>
  <si>
    <t>332144</t>
  </si>
  <si>
    <t>332160</t>
  </si>
  <si>
    <t>332655</t>
  </si>
  <si>
    <t>332727</t>
  </si>
  <si>
    <t>332728</t>
  </si>
  <si>
    <t>332806</t>
  </si>
  <si>
    <t>332811</t>
  </si>
  <si>
    <t>332862</t>
  </si>
  <si>
    <t>332878</t>
  </si>
  <si>
    <t>333060</t>
  </si>
  <si>
    <t>333243</t>
  </si>
  <si>
    <t>333334</t>
  </si>
  <si>
    <t>333455</t>
  </si>
  <si>
    <t>334956</t>
  </si>
  <si>
    <t>331837</t>
  </si>
  <si>
    <t>332096</t>
  </si>
  <si>
    <t>329570</t>
  </si>
  <si>
    <t>330686</t>
  </si>
  <si>
    <t>333329</t>
  </si>
  <si>
    <t>333330</t>
  </si>
  <si>
    <t>333331</t>
  </si>
  <si>
    <t>333511</t>
  </si>
  <si>
    <t>334574</t>
  </si>
  <si>
    <t>334961</t>
  </si>
  <si>
    <t>334962</t>
  </si>
  <si>
    <t>328692</t>
  </si>
  <si>
    <t>329421</t>
  </si>
  <si>
    <t>329719</t>
  </si>
  <si>
    <t>329723</t>
  </si>
  <si>
    <t>330550</t>
  </si>
  <si>
    <t>330644</t>
  </si>
  <si>
    <t>330666</t>
  </si>
  <si>
    <t>331054</t>
  </si>
  <si>
    <t>331757</t>
  </si>
  <si>
    <t>331787</t>
  </si>
  <si>
    <t>331791</t>
  </si>
  <si>
    <t>331799</t>
  </si>
  <si>
    <t>331804</t>
  </si>
  <si>
    <t>331807</t>
  </si>
  <si>
    <t>332045</t>
  </si>
  <si>
    <t>332232</t>
  </si>
  <si>
    <t>332604</t>
  </si>
  <si>
    <t>332609</t>
  </si>
  <si>
    <t>332657</t>
  </si>
  <si>
    <t>333067</t>
  </si>
  <si>
    <t>333248</t>
  </si>
  <si>
    <t>333328</t>
  </si>
  <si>
    <t>333436</t>
  </si>
  <si>
    <t>333510</t>
  </si>
  <si>
    <t>334072</t>
  </si>
  <si>
    <t>334073</t>
  </si>
  <si>
    <t>334075</t>
  </si>
  <si>
    <t>334215</t>
  </si>
  <si>
    <t>334960</t>
  </si>
  <si>
    <t>334964</t>
  </si>
  <si>
    <t>333512</t>
  </si>
  <si>
    <t>327991</t>
  </si>
  <si>
    <t>330374</t>
  </si>
  <si>
    <t>330171</t>
  </si>
  <si>
    <t>330424</t>
  </si>
  <si>
    <t>330418</t>
  </si>
  <si>
    <t>328514</t>
  </si>
  <si>
    <t>332631</t>
  </si>
  <si>
    <t>330564</t>
  </si>
  <si>
    <t>332750</t>
  </si>
  <si>
    <t>332752</t>
  </si>
  <si>
    <t>334880</t>
  </si>
  <si>
    <t>334878</t>
  </si>
  <si>
    <t>328395</t>
  </si>
  <si>
    <t>334613</t>
  </si>
  <si>
    <t>335096</t>
  </si>
  <si>
    <t>330930</t>
  </si>
  <si>
    <t>333859</t>
  </si>
  <si>
    <t>328370</t>
  </si>
  <si>
    <t>335384</t>
  </si>
  <si>
    <t>333872</t>
  </si>
  <si>
    <t>332557</t>
  </si>
  <si>
    <t>327422</t>
  </si>
  <si>
    <t>327424</t>
  </si>
  <si>
    <t>327833</t>
  </si>
  <si>
    <t>333198</t>
  </si>
  <si>
    <t>333208</t>
  </si>
  <si>
    <t>330143</t>
  </si>
  <si>
    <t>335091</t>
  </si>
  <si>
    <t>334935</t>
  </si>
  <si>
    <t>327036</t>
  </si>
  <si>
    <t>330694</t>
  </si>
  <si>
    <t>335374</t>
  </si>
  <si>
    <t>335376</t>
  </si>
  <si>
    <t>333945</t>
  </si>
  <si>
    <t>331597</t>
  </si>
  <si>
    <t>332099</t>
  </si>
  <si>
    <t>334921</t>
  </si>
  <si>
    <t>334920</t>
  </si>
  <si>
    <t>330982</t>
  </si>
  <si>
    <t>334283</t>
  </si>
  <si>
    <t>331093</t>
  </si>
  <si>
    <t>331678</t>
  </si>
  <si>
    <t>331746</t>
  </si>
  <si>
    <t>331725</t>
  </si>
  <si>
    <t>327694</t>
  </si>
  <si>
    <t>327693</t>
  </si>
  <si>
    <t>330522</t>
  </si>
  <si>
    <t>330336</t>
  </si>
  <si>
    <t>330337</t>
  </si>
  <si>
    <t>330489</t>
  </si>
  <si>
    <t>330325</t>
  </si>
  <si>
    <t>327434</t>
  </si>
  <si>
    <t>327433</t>
  </si>
  <si>
    <t>334914</t>
  </si>
  <si>
    <t>327429</t>
  </si>
  <si>
    <t>328500</t>
  </si>
  <si>
    <t>328087</t>
  </si>
  <si>
    <t>331686</t>
  </si>
  <si>
    <t>334863</t>
  </si>
  <si>
    <t>335094</t>
  </si>
  <si>
    <t>333158</t>
  </si>
  <si>
    <t>333155</t>
  </si>
  <si>
    <t>333157</t>
  </si>
  <si>
    <t>333160</t>
  </si>
  <si>
    <t>333162</t>
  </si>
  <si>
    <t>333161</t>
  </si>
  <si>
    <t>328158</t>
  </si>
  <si>
    <t>335033</t>
  </si>
  <si>
    <t>335032</t>
  </si>
  <si>
    <t>334946</t>
  </si>
  <si>
    <t>334933</t>
  </si>
  <si>
    <t>334945</t>
  </si>
  <si>
    <t>334947</t>
  </si>
  <si>
    <t>334291</t>
  </si>
  <si>
    <t>334928</t>
  </si>
  <si>
    <t>331436</t>
  </si>
  <si>
    <t>331168</t>
  </si>
  <si>
    <t>333092</t>
  </si>
  <si>
    <t>333097</t>
  </si>
  <si>
    <t>333094</t>
  </si>
  <si>
    <t>333088</t>
  </si>
  <si>
    <t>334915</t>
  </si>
  <si>
    <t>333629</t>
  </si>
  <si>
    <t>331212</t>
  </si>
  <si>
    <t>334292</t>
  </si>
  <si>
    <t>335003</t>
  </si>
  <si>
    <t>335004</t>
  </si>
  <si>
    <t>335008</t>
  </si>
  <si>
    <t>335000</t>
  </si>
  <si>
    <t>331185</t>
  </si>
  <si>
    <t>334911</t>
  </si>
  <si>
    <t>330896</t>
  </si>
  <si>
    <t>333530</t>
  </si>
  <si>
    <t>334905</t>
  </si>
  <si>
    <t>334282</t>
  </si>
  <si>
    <t>327151</t>
  </si>
  <si>
    <t>331447</t>
  </si>
  <si>
    <t>331455</t>
  </si>
  <si>
    <t>327148</t>
  </si>
  <si>
    <t>328527</t>
  </si>
  <si>
    <t>331612</t>
  </si>
  <si>
    <t>331440</t>
  </si>
  <si>
    <t>331441</t>
  </si>
  <si>
    <t>331439</t>
  </si>
  <si>
    <t>331648</t>
  </si>
  <si>
    <t>331613</t>
  </si>
  <si>
    <t>328033</t>
  </si>
  <si>
    <t>332762</t>
  </si>
  <si>
    <t>334841</t>
  </si>
  <si>
    <t>334276</t>
  </si>
  <si>
    <t>334279</t>
  </si>
  <si>
    <t>334280</t>
  </si>
  <si>
    <t>334274</t>
  </si>
  <si>
    <t>334281</t>
  </si>
  <si>
    <t>334275</t>
  </si>
  <si>
    <t>334927</t>
  </si>
  <si>
    <t>334591</t>
  </si>
  <si>
    <t>334592</t>
  </si>
  <si>
    <t>334593</t>
  </si>
  <si>
    <t>334595</t>
  </si>
  <si>
    <t>332899</t>
  </si>
  <si>
    <t>328430</t>
  </si>
  <si>
    <t>334540</t>
  </si>
  <si>
    <t>334542</t>
  </si>
  <si>
    <t>332902</t>
  </si>
  <si>
    <t>334546</t>
  </si>
  <si>
    <t>334535</t>
  </si>
  <si>
    <t>334530</t>
  </si>
  <si>
    <t>334531</t>
  </si>
  <si>
    <t>334533</t>
  </si>
  <si>
    <t>334536</t>
  </si>
  <si>
    <t>334537</t>
  </si>
  <si>
    <t>334336</t>
  </si>
  <si>
    <t>330618</t>
  </si>
  <si>
    <t>334290</t>
  </si>
  <si>
    <t>334289</t>
  </si>
  <si>
    <t>334954</t>
  </si>
  <si>
    <t>331097</t>
  </si>
  <si>
    <t>334923</t>
  </si>
  <si>
    <t>332907</t>
  </si>
  <si>
    <t>332908</t>
  </si>
  <si>
    <t>334288</t>
  </si>
  <si>
    <t>330702</t>
  </si>
  <si>
    <t>335092</t>
  </si>
  <si>
    <t>335007</t>
  </si>
  <si>
    <t>335005</t>
  </si>
  <si>
    <t>332505</t>
  </si>
  <si>
    <t>335062</t>
  </si>
  <si>
    <t>334565</t>
  </si>
  <si>
    <t>335082</t>
  </si>
  <si>
    <t>335083</t>
  </si>
  <si>
    <t>335084</t>
  </si>
  <si>
    <t>335085</t>
  </si>
  <si>
    <t>335086</t>
  </si>
  <si>
    <t>331793</t>
  </si>
  <si>
    <t>334837</t>
  </si>
  <si>
    <t>335029</t>
  </si>
  <si>
    <t>335041</t>
  </si>
  <si>
    <t>335042</t>
  </si>
  <si>
    <t>335046</t>
  </si>
  <si>
    <t>335047</t>
  </si>
  <si>
    <t>335048</t>
  </si>
  <si>
    <t>335049</t>
  </si>
  <si>
    <t>335050</t>
  </si>
  <si>
    <t>335051</t>
  </si>
  <si>
    <t>335052</t>
  </si>
  <si>
    <t>335068</t>
  </si>
  <si>
    <t>335069</t>
  </si>
  <si>
    <t>335070</t>
  </si>
  <si>
    <t>335071</t>
  </si>
  <si>
    <t>335072</t>
  </si>
  <si>
    <t>335074</t>
  </si>
  <si>
    <t>335075</t>
  </si>
  <si>
    <t>335076</t>
  </si>
  <si>
    <t>335077</t>
  </si>
  <si>
    <t>335347</t>
  </si>
  <si>
    <t>335348</t>
  </si>
  <si>
    <t>335349</t>
  </si>
  <si>
    <t>335350</t>
  </si>
  <si>
    <t>330481</t>
  </si>
  <si>
    <t>330485</t>
  </si>
  <si>
    <t>330523</t>
  </si>
  <si>
    <t>330910</t>
  </si>
  <si>
    <t>331755</t>
  </si>
  <si>
    <t>331861</t>
  </si>
  <si>
    <t>331913</t>
  </si>
  <si>
    <t>333302</t>
  </si>
  <si>
    <t>327302</t>
  </si>
  <si>
    <t>331107</t>
  </si>
  <si>
    <t>331886</t>
  </si>
  <si>
    <t>335375</t>
  </si>
  <si>
    <t>327339</t>
  </si>
  <si>
    <t>331369</t>
  </si>
  <si>
    <t>335026</t>
  </si>
  <si>
    <t>335027</t>
  </si>
  <si>
    <t>335028</t>
  </si>
  <si>
    <t>335060</t>
  </si>
  <si>
    <t>335087</t>
  </si>
  <si>
    <t>335345</t>
  </si>
  <si>
    <t>335346</t>
  </si>
  <si>
    <t>331337</t>
  </si>
  <si>
    <t>333138</t>
  </si>
  <si>
    <t>333421</t>
  </si>
  <si>
    <t>329881</t>
  </si>
  <si>
    <t>329883</t>
  </si>
  <si>
    <t>333349</t>
  </si>
  <si>
    <t>329777</t>
  </si>
  <si>
    <t>333459</t>
  </si>
  <si>
    <t>335064</t>
  </si>
  <si>
    <t>335344</t>
  </si>
  <si>
    <t>335013</t>
  </si>
  <si>
    <t>335065</t>
  </si>
  <si>
    <t>335066</t>
  </si>
  <si>
    <t>335067</t>
  </si>
  <si>
    <t>328691</t>
  </si>
  <si>
    <t>327613</t>
  </si>
  <si>
    <t>327934</t>
  </si>
  <si>
    <t>327815</t>
  </si>
  <si>
    <t>334926</t>
  </si>
  <si>
    <t>328112</t>
  </si>
  <si>
    <t>330916</t>
  </si>
  <si>
    <t>330491</t>
  </si>
  <si>
    <t>330492</t>
  </si>
  <si>
    <t>330493</t>
  </si>
  <si>
    <t>330495</t>
  </si>
  <si>
    <t>330534</t>
  </si>
  <si>
    <t>333768</t>
  </si>
  <si>
    <t>330508</t>
  </si>
  <si>
    <t>328275</t>
  </si>
  <si>
    <t>330434</t>
  </si>
  <si>
    <t>332126</t>
  </si>
  <si>
    <t>332125</t>
  </si>
  <si>
    <t>329101</t>
  </si>
  <si>
    <t>330377</t>
  </si>
  <si>
    <t>333108</t>
  </si>
  <si>
    <t>332662</t>
  </si>
  <si>
    <t>332664</t>
  </si>
  <si>
    <t>328777</t>
  </si>
  <si>
    <t>335426</t>
  </si>
  <si>
    <t>334938</t>
  </si>
  <si>
    <t>334939</t>
  </si>
  <si>
    <t>334944</t>
  </si>
  <si>
    <t>334937</t>
  </si>
  <si>
    <t>334934</t>
  </si>
  <si>
    <t>327487</t>
  </si>
  <si>
    <t>328667</t>
  </si>
  <si>
    <t>334492</t>
  </si>
  <si>
    <t>333216</t>
  </si>
  <si>
    <t>331307</t>
  </si>
  <si>
    <t>335080</t>
  </si>
  <si>
    <t>329156</t>
  </si>
  <si>
    <t>335409</t>
  </si>
  <si>
    <t>327570</t>
  </si>
  <si>
    <t>331770</t>
  </si>
  <si>
    <t>329935</t>
  </si>
  <si>
    <t>335053</t>
  </si>
  <si>
    <t>335054</t>
  </si>
  <si>
    <t>335055</t>
  </si>
  <si>
    <t>335057</t>
  </si>
  <si>
    <t>335058</t>
  </si>
  <si>
    <t>335059</t>
  </si>
  <si>
    <t>329744</t>
  </si>
  <si>
    <t>335406</t>
  </si>
  <si>
    <t>335407</t>
  </si>
  <si>
    <t>331397</t>
  </si>
  <si>
    <t>334217</t>
  </si>
  <si>
    <t>331196</t>
  </si>
  <si>
    <t>335102</t>
  </si>
  <si>
    <t>330533</t>
  </si>
  <si>
    <t>333770</t>
  </si>
  <si>
    <t>327704</t>
  </si>
  <si>
    <t>330532</t>
  </si>
  <si>
    <t>330526</t>
  </si>
  <si>
    <t>333369</t>
  </si>
  <si>
    <t>333364</t>
  </si>
  <si>
    <t>335383</t>
  </si>
  <si>
    <t>334312</t>
  </si>
  <si>
    <t>334316</t>
  </si>
  <si>
    <t>335422</t>
  </si>
  <si>
    <t>335432</t>
  </si>
  <si>
    <t>335429</t>
  </si>
  <si>
    <t>335382</t>
  </si>
  <si>
    <t>335380</t>
  </si>
  <si>
    <t>335377</t>
  </si>
  <si>
    <t>335381</t>
  </si>
  <si>
    <t>335089</t>
  </si>
  <si>
    <t>334528</t>
  </si>
  <si>
    <t>335438</t>
  </si>
  <si>
    <t>335427</t>
  </si>
  <si>
    <t>335431</t>
  </si>
  <si>
    <t>335343</t>
  </si>
  <si>
    <t>335369</t>
  </si>
  <si>
    <t>335430</t>
  </si>
  <si>
    <t>335341</t>
  </si>
  <si>
    <t>335342</t>
  </si>
  <si>
    <t>335404</t>
  </si>
  <si>
    <t>335415</t>
  </si>
  <si>
    <t>335417</t>
  </si>
  <si>
    <t>335416</t>
  </si>
  <si>
    <t>335413</t>
  </si>
  <si>
    <t>335414</t>
  </si>
  <si>
    <t>328715</t>
  </si>
  <si>
    <t>329227</t>
  </si>
  <si>
    <t>329229</t>
  </si>
  <si>
    <t>327030</t>
  </si>
  <si>
    <t>332462</t>
  </si>
  <si>
    <t>332463</t>
  </si>
  <si>
    <t>332464</t>
  </si>
  <si>
    <t>332471</t>
  </si>
  <si>
    <t>332459</t>
  </si>
  <si>
    <t>328467</t>
  </si>
  <si>
    <t>328465</t>
  </si>
  <si>
    <t>329801</t>
  </si>
  <si>
    <t>329592</t>
  </si>
  <si>
    <t>329858</t>
  </si>
  <si>
    <t>329098</t>
  </si>
  <si>
    <t>329102</t>
  </si>
  <si>
    <t>332329</t>
  </si>
  <si>
    <t>334949</t>
  </si>
  <si>
    <t>329139</t>
  </si>
  <si>
    <t>329138</t>
  </si>
  <si>
    <t>328426</t>
  </si>
  <si>
    <t>334895</t>
  </si>
  <si>
    <t>328431</t>
  </si>
  <si>
    <t>330388</t>
  </si>
  <si>
    <t>330393</t>
  </si>
  <si>
    <t>330391</t>
  </si>
  <si>
    <t>332596</t>
  </si>
  <si>
    <t>331453</t>
  </si>
  <si>
    <t>334496</t>
  </si>
  <si>
    <t>333663</t>
  </si>
  <si>
    <t>333657</t>
  </si>
  <si>
    <t>333687</t>
  </si>
  <si>
    <t>333683</t>
  </si>
  <si>
    <t>333667</t>
  </si>
  <si>
    <t>333675</t>
  </si>
  <si>
    <t>333690</t>
  </si>
  <si>
    <t>333691</t>
  </si>
  <si>
    <t>333665</t>
  </si>
  <si>
    <t>333668</t>
  </si>
  <si>
    <t>333642</t>
  </si>
  <si>
    <t>333650</t>
  </si>
  <si>
    <t>333652</t>
  </si>
  <si>
    <t>333643</t>
  </si>
  <si>
    <t>327046</t>
  </si>
  <si>
    <t>332286</t>
  </si>
  <si>
    <t>328037</t>
  </si>
  <si>
    <t>333795</t>
  </si>
  <si>
    <t>332291</t>
  </si>
  <si>
    <t>332290</t>
  </si>
  <si>
    <t>328862</t>
  </si>
  <si>
    <t>333891</t>
  </si>
  <si>
    <t>326916</t>
  </si>
  <si>
    <t>327768</t>
  </si>
  <si>
    <t>328809</t>
  </si>
  <si>
    <t>334888</t>
  </si>
  <si>
    <t>334886</t>
  </si>
  <si>
    <t>326859</t>
  </si>
  <si>
    <t>326855</t>
  </si>
  <si>
    <t>335387</t>
  </si>
  <si>
    <t>335388</t>
  </si>
  <si>
    <t>335339</t>
  </si>
  <si>
    <t>335340</t>
  </si>
  <si>
    <t>335081</t>
  </si>
  <si>
    <t>330271</t>
  </si>
  <si>
    <t>335270</t>
  </si>
  <si>
    <t>335351</t>
  </si>
  <si>
    <t>335352</t>
  </si>
  <si>
    <t>335353</t>
  </si>
  <si>
    <t>335354</t>
  </si>
  <si>
    <t>335355</t>
  </si>
  <si>
    <t>335356</t>
  </si>
  <si>
    <t>330542</t>
  </si>
  <si>
    <t>331853</t>
  </si>
  <si>
    <t>335365</t>
  </si>
  <si>
    <t>335284</t>
  </si>
  <si>
    <t>335285</t>
  </si>
  <si>
    <t>335288</t>
  </si>
  <si>
    <t>327476</t>
  </si>
  <si>
    <t>327484</t>
  </si>
  <si>
    <t>331863</t>
  </si>
  <si>
    <t>335318</t>
  </si>
  <si>
    <t>335319</t>
  </si>
  <si>
    <t>335322</t>
  </si>
  <si>
    <t>335434</t>
  </si>
  <si>
    <t>330749</t>
  </si>
  <si>
    <t>BANETTE</t>
  </si>
  <si>
    <t>MAINTEN</t>
  </si>
  <si>
    <t>CAGEPREL</t>
  </si>
  <si>
    <t>325109</t>
  </si>
  <si>
    <t>326795</t>
  </si>
  <si>
    <t>326805</t>
  </si>
  <si>
    <t>326816</t>
  </si>
  <si>
    <t>326820</t>
  </si>
  <si>
    <t>326821</t>
  </si>
  <si>
    <t>326823</t>
  </si>
  <si>
    <t>326829</t>
  </si>
  <si>
    <t>326842</t>
  </si>
  <si>
    <t>326856</t>
  </si>
  <si>
    <t>326880</t>
  </si>
  <si>
    <t>326892</t>
  </si>
  <si>
    <t>326895</t>
  </si>
  <si>
    <t>326919</t>
  </si>
  <si>
    <t>326924</t>
  </si>
  <si>
    <t>326931</t>
  </si>
  <si>
    <t>326936</t>
  </si>
  <si>
    <t>326939</t>
  </si>
  <si>
    <t>326966</t>
  </si>
  <si>
    <t>326974</t>
  </si>
  <si>
    <t>327017</t>
  </si>
  <si>
    <t>327033</t>
  </si>
  <si>
    <t>327044</t>
  </si>
  <si>
    <t>327075</t>
  </si>
  <si>
    <t>327076</t>
  </si>
  <si>
    <t>327097</t>
  </si>
  <si>
    <t>327107</t>
  </si>
  <si>
    <t>327120</t>
  </si>
  <si>
    <t>327132</t>
  </si>
  <si>
    <t>327134</t>
  </si>
  <si>
    <t>327137</t>
  </si>
  <si>
    <t>327138</t>
  </si>
  <si>
    <t>327139</t>
  </si>
  <si>
    <t>327140</t>
  </si>
  <si>
    <t>327141</t>
  </si>
  <si>
    <t>327142</t>
  </si>
  <si>
    <t>327143</t>
  </si>
  <si>
    <t>327144</t>
  </si>
  <si>
    <t>327145</t>
  </si>
  <si>
    <t>327146</t>
  </si>
  <si>
    <t>327154</t>
  </si>
  <si>
    <t>327155</t>
  </si>
  <si>
    <t>327160</t>
  </si>
  <si>
    <t>327161</t>
  </si>
  <si>
    <t>327176</t>
  </si>
  <si>
    <t>327178</t>
  </si>
  <si>
    <t>327179</t>
  </si>
  <si>
    <t>327180</t>
  </si>
  <si>
    <t>327181</t>
  </si>
  <si>
    <t>327184</t>
  </si>
  <si>
    <t>327187</t>
  </si>
  <si>
    <t>327188</t>
  </si>
  <si>
    <t>327191</t>
  </si>
  <si>
    <t>327192</t>
  </si>
  <si>
    <t>327203</t>
  </si>
  <si>
    <t>327210</t>
  </si>
  <si>
    <t>327211</t>
  </si>
  <si>
    <t>327218</t>
  </si>
  <si>
    <t>327220</t>
  </si>
  <si>
    <t>327226</t>
  </si>
  <si>
    <t>327259</t>
  </si>
  <si>
    <t>327290</t>
  </si>
  <si>
    <t>327296</t>
  </si>
  <si>
    <t>327314</t>
  </si>
  <si>
    <t>327315</t>
  </si>
  <si>
    <t>327320</t>
  </si>
  <si>
    <t>327363</t>
  </si>
  <si>
    <t>327369</t>
  </si>
  <si>
    <t>327384</t>
  </si>
  <si>
    <t>327394</t>
  </si>
  <si>
    <t>327395</t>
  </si>
  <si>
    <t>327396</t>
  </si>
  <si>
    <t>327398</t>
  </si>
  <si>
    <t>327399</t>
  </si>
  <si>
    <t>327400</t>
  </si>
  <si>
    <t>327426</t>
  </si>
  <si>
    <t>327428</t>
  </si>
  <si>
    <t>327435</t>
  </si>
  <si>
    <t>327436</t>
  </si>
  <si>
    <t>327437</t>
  </si>
  <si>
    <t>327438</t>
  </si>
  <si>
    <t>327441</t>
  </si>
  <si>
    <t>327480</t>
  </si>
  <si>
    <t>327489</t>
  </si>
  <si>
    <t>327499</t>
  </si>
  <si>
    <t>327506</t>
  </si>
  <si>
    <t>327516</t>
  </si>
  <si>
    <t>327527</t>
  </si>
  <si>
    <t>327544</t>
  </si>
  <si>
    <t>327547</t>
  </si>
  <si>
    <t>327549</t>
  </si>
  <si>
    <t>327554</t>
  </si>
  <si>
    <t>327564</t>
  </si>
  <si>
    <t>327571</t>
  </si>
  <si>
    <t>327572</t>
  </si>
  <si>
    <t>327580</t>
  </si>
  <si>
    <t>327587</t>
  </si>
  <si>
    <t>327594</t>
  </si>
  <si>
    <t>327595</t>
  </si>
  <si>
    <t>327624</t>
  </si>
  <si>
    <t>327627</t>
  </si>
  <si>
    <t>327641</t>
  </si>
  <si>
    <t>327645</t>
  </si>
  <si>
    <t>327655</t>
  </si>
  <si>
    <t>327659</t>
  </si>
  <si>
    <t>327660</t>
  </si>
  <si>
    <t>327663</t>
  </si>
  <si>
    <t>327684</t>
  </si>
  <si>
    <t>327685</t>
  </si>
  <si>
    <t>327692</t>
  </si>
  <si>
    <t>327719</t>
  </si>
  <si>
    <t>327745</t>
  </si>
  <si>
    <t>327748</t>
  </si>
  <si>
    <t>327749</t>
  </si>
  <si>
    <t>327755</t>
  </si>
  <si>
    <t>327764</t>
  </si>
  <si>
    <t>327765</t>
  </si>
  <si>
    <t>327771</t>
  </si>
  <si>
    <t>327773</t>
  </si>
  <si>
    <t>327775</t>
  </si>
  <si>
    <t>327780</t>
  </si>
  <si>
    <t>327788</t>
  </si>
  <si>
    <t>327791</t>
  </si>
  <si>
    <t>327813</t>
  </si>
  <si>
    <t>327834</t>
  </si>
  <si>
    <t>327835</t>
  </si>
  <si>
    <t>327836</t>
  </si>
  <si>
    <t>327841</t>
  </si>
  <si>
    <t>327842</t>
  </si>
  <si>
    <t>327853</t>
  </si>
  <si>
    <t>327859</t>
  </si>
  <si>
    <t>327861</t>
  </si>
  <si>
    <t>327877</t>
  </si>
  <si>
    <t>327883</t>
  </si>
  <si>
    <t>327884</t>
  </si>
  <si>
    <t>327885</t>
  </si>
  <si>
    <t>327891</t>
  </si>
  <si>
    <t>327892</t>
  </si>
  <si>
    <t>327895</t>
  </si>
  <si>
    <t>327910</t>
  </si>
  <si>
    <t>327912</t>
  </si>
  <si>
    <t>327918</t>
  </si>
  <si>
    <t>327919</t>
  </si>
  <si>
    <t>327920</t>
  </si>
  <si>
    <t>327945</t>
  </si>
  <si>
    <t>327947</t>
  </si>
  <si>
    <t>327948</t>
  </si>
  <si>
    <t>327955</t>
  </si>
  <si>
    <t>327956</t>
  </si>
  <si>
    <t>327957</t>
  </si>
  <si>
    <t>327958</t>
  </si>
  <si>
    <t>327959</t>
  </si>
  <si>
    <t>327963</t>
  </si>
  <si>
    <t>327964</t>
  </si>
  <si>
    <t>327965</t>
  </si>
  <si>
    <t>327966</t>
  </si>
  <si>
    <t>327967</t>
  </si>
  <si>
    <t>327970</t>
  </si>
  <si>
    <t>327971</t>
  </si>
  <si>
    <t>327972</t>
  </si>
  <si>
    <t>327973</t>
  </si>
  <si>
    <t>327979</t>
  </si>
  <si>
    <t>327981</t>
  </si>
  <si>
    <t>327992</t>
  </si>
  <si>
    <t>327994</t>
  </si>
  <si>
    <t>327998</t>
  </si>
  <si>
    <t>328001</t>
  </si>
  <si>
    <t>328015</t>
  </si>
  <si>
    <t>328016</t>
  </si>
  <si>
    <t>328018</t>
  </si>
  <si>
    <t>328019</t>
  </si>
  <si>
    <t>328031</t>
  </si>
  <si>
    <t>328059</t>
  </si>
  <si>
    <t>328065</t>
  </si>
  <si>
    <t>328067</t>
  </si>
  <si>
    <t>328079</t>
  </si>
  <si>
    <t>328089</t>
  </si>
  <si>
    <t>328090</t>
  </si>
  <si>
    <t>328091</t>
  </si>
  <si>
    <t>328093</t>
  </si>
  <si>
    <t>328094</t>
  </si>
  <si>
    <t>328096</t>
  </si>
  <si>
    <t>328098</t>
  </si>
  <si>
    <t>328099</t>
  </si>
  <si>
    <t>328110</t>
  </si>
  <si>
    <t>328111</t>
  </si>
  <si>
    <t>328115</t>
  </si>
  <si>
    <t>328117</t>
  </si>
  <si>
    <t>328121</t>
  </si>
  <si>
    <t>328125</t>
  </si>
  <si>
    <t>328127</t>
  </si>
  <si>
    <t>328129</t>
  </si>
  <si>
    <t>328130</t>
  </si>
  <si>
    <t>328131</t>
  </si>
  <si>
    <t>328137</t>
  </si>
  <si>
    <t>328140</t>
  </si>
  <si>
    <t>328141</t>
  </si>
  <si>
    <t>328142</t>
  </si>
  <si>
    <t>328143</t>
  </si>
  <si>
    <t>328148</t>
  </si>
  <si>
    <t>328149</t>
  </si>
  <si>
    <t>328150</t>
  </si>
  <si>
    <t>328151</t>
  </si>
  <si>
    <t>328160</t>
  </si>
  <si>
    <t>328164</t>
  </si>
  <si>
    <t>328171</t>
  </si>
  <si>
    <t>328221</t>
  </si>
  <si>
    <t>328224</t>
  </si>
  <si>
    <t>328225</t>
  </si>
  <si>
    <t>328235</t>
  </si>
  <si>
    <t>328237</t>
  </si>
  <si>
    <t>328243</t>
  </si>
  <si>
    <t>328245</t>
  </si>
  <si>
    <t>328248</t>
  </si>
  <si>
    <t>328258</t>
  </si>
  <si>
    <t>328261</t>
  </si>
  <si>
    <t>328271</t>
  </si>
  <si>
    <t>328272</t>
  </si>
  <si>
    <t>328273</t>
  </si>
  <si>
    <t>328276</t>
  </si>
  <si>
    <t>328277</t>
  </si>
  <si>
    <t>328280</t>
  </si>
  <si>
    <t>328281</t>
  </si>
  <si>
    <t>328286</t>
  </si>
  <si>
    <t>328287</t>
  </si>
  <si>
    <t>328289</t>
  </si>
  <si>
    <t>328291</t>
  </si>
  <si>
    <t>328297</t>
  </si>
  <si>
    <t>328307</t>
  </si>
  <si>
    <t>328308</t>
  </si>
  <si>
    <t>328310</t>
  </si>
  <si>
    <t>328312</t>
  </si>
  <si>
    <t>328313</t>
  </si>
  <si>
    <t>328314</t>
  </si>
  <si>
    <t>328315</t>
  </si>
  <si>
    <t>328330</t>
  </si>
  <si>
    <t>328340</t>
  </si>
  <si>
    <t>328342</t>
  </si>
  <si>
    <t>328346</t>
  </si>
  <si>
    <t>328362</t>
  </si>
  <si>
    <t>328363</t>
  </si>
  <si>
    <t>328364</t>
  </si>
  <si>
    <t>328365</t>
  </si>
  <si>
    <t>328367</t>
  </si>
  <si>
    <t>328380</t>
  </si>
  <si>
    <t>328382</t>
  </si>
  <si>
    <t>328383</t>
  </si>
  <si>
    <t>328386</t>
  </si>
  <si>
    <t>328387</t>
  </si>
  <si>
    <t>328400</t>
  </si>
  <si>
    <t>328414</t>
  </si>
  <si>
    <t>328418</t>
  </si>
  <si>
    <t>328419</t>
  </si>
  <si>
    <t>328422</t>
  </si>
  <si>
    <t>328423</t>
  </si>
  <si>
    <t>328424</t>
  </si>
  <si>
    <t>328429</t>
  </si>
  <si>
    <t>328438</t>
  </si>
  <si>
    <t>328441</t>
  </si>
  <si>
    <t>328444</t>
  </si>
  <si>
    <t>328445</t>
  </si>
  <si>
    <t>328447</t>
  </si>
  <si>
    <t>328453</t>
  </si>
  <si>
    <t>328455</t>
  </si>
  <si>
    <t>328456</t>
  </si>
  <si>
    <t>328468</t>
  </si>
  <si>
    <t>328469</t>
  </si>
  <si>
    <t>328470</t>
  </si>
  <si>
    <t>328471</t>
  </si>
  <si>
    <t>328473</t>
  </si>
  <si>
    <t>328485</t>
  </si>
  <si>
    <t>328488</t>
  </si>
  <si>
    <t>328493</t>
  </si>
  <si>
    <t>328497</t>
  </si>
  <si>
    <t>328499</t>
  </si>
  <si>
    <t>328501</t>
  </si>
  <si>
    <t>328522</t>
  </si>
  <si>
    <t>328529</t>
  </si>
  <si>
    <t>328539</t>
  </si>
  <si>
    <t>328540</t>
  </si>
  <si>
    <t>328542</t>
  </si>
  <si>
    <t>328543</t>
  </si>
  <si>
    <t>328544</t>
  </si>
  <si>
    <t>328545</t>
  </si>
  <si>
    <t>328546</t>
  </si>
  <si>
    <t>328547</t>
  </si>
  <si>
    <t>328548</t>
  </si>
  <si>
    <t>328549</t>
  </si>
  <si>
    <t>328550</t>
  </si>
  <si>
    <t>328551</t>
  </si>
  <si>
    <t>328552</t>
  </si>
  <si>
    <t>328553</t>
  </si>
  <si>
    <t>328554</t>
  </si>
  <si>
    <t>328555</t>
  </si>
  <si>
    <t>328556</t>
  </si>
  <si>
    <t>328557</t>
  </si>
  <si>
    <t>328571</t>
  </si>
  <si>
    <t>328572</t>
  </si>
  <si>
    <t>328587</t>
  </si>
  <si>
    <t>328588</t>
  </si>
  <si>
    <t>328589</t>
  </si>
  <si>
    <t>328591</t>
  </si>
  <si>
    <t>328592</t>
  </si>
  <si>
    <t>328593</t>
  </si>
  <si>
    <t>328594</t>
  </si>
  <si>
    <t>328595</t>
  </si>
  <si>
    <t>328596</t>
  </si>
  <si>
    <t>328598</t>
  </si>
  <si>
    <t>328600</t>
  </si>
  <si>
    <t>328604</t>
  </si>
  <si>
    <t>328606</t>
  </si>
  <si>
    <t>328607</t>
  </si>
  <si>
    <t>328608</t>
  </si>
  <si>
    <t>328635</t>
  </si>
  <si>
    <t>328642</t>
  </si>
  <si>
    <t>328645</t>
  </si>
  <si>
    <t>328674</t>
  </si>
  <si>
    <t>328698</t>
  </si>
  <si>
    <t>328699</t>
  </si>
  <si>
    <t>328724</t>
  </si>
  <si>
    <t>328727</t>
  </si>
  <si>
    <t>328730</t>
  </si>
  <si>
    <t>328732</t>
  </si>
  <si>
    <t>328733</t>
  </si>
  <si>
    <t>328739</t>
  </si>
  <si>
    <t>328740</t>
  </si>
  <si>
    <t>328742</t>
  </si>
  <si>
    <t>328743</t>
  </si>
  <si>
    <t>328745</t>
  </si>
  <si>
    <t>328754</t>
  </si>
  <si>
    <t>328763</t>
  </si>
  <si>
    <t>328764</t>
  </si>
  <si>
    <t>328769</t>
  </si>
  <si>
    <t>328773</t>
  </si>
  <si>
    <t>328775</t>
  </si>
  <si>
    <t>328784</t>
  </si>
  <si>
    <t>328800</t>
  </si>
  <si>
    <t>328806</t>
  </si>
  <si>
    <t>328814</t>
  </si>
  <si>
    <t>328836</t>
  </si>
  <si>
    <t>328847</t>
  </si>
  <si>
    <t>328866</t>
  </si>
  <si>
    <t>328867</t>
  </si>
  <si>
    <t>328870</t>
  </si>
  <si>
    <t>328873</t>
  </si>
  <si>
    <t>328875</t>
  </si>
  <si>
    <t>328881</t>
  </si>
  <si>
    <t>328884</t>
  </si>
  <si>
    <t>328887</t>
  </si>
  <si>
    <t>328901</t>
  </si>
  <si>
    <t>328902</t>
  </si>
  <si>
    <t>328903</t>
  </si>
  <si>
    <t>328915</t>
  </si>
  <si>
    <t>328917</t>
  </si>
  <si>
    <t>328924</t>
  </si>
  <si>
    <t>328928</t>
  </si>
  <si>
    <t>328930</t>
  </si>
  <si>
    <t>328940</t>
  </si>
  <si>
    <t>328943</t>
  </si>
  <si>
    <t>328946</t>
  </si>
  <si>
    <t>328950</t>
  </si>
  <si>
    <t>328956</t>
  </si>
  <si>
    <t>328958</t>
  </si>
  <si>
    <t>328959</t>
  </si>
  <si>
    <t>328960</t>
  </si>
  <si>
    <t>328966</t>
  </si>
  <si>
    <t>328971</t>
  </si>
  <si>
    <t>328976</t>
  </si>
  <si>
    <t>328994</t>
  </si>
  <si>
    <t>328996</t>
  </si>
  <si>
    <t>329000</t>
  </si>
  <si>
    <t>329001</t>
  </si>
  <si>
    <t>329002</t>
  </si>
  <si>
    <t>329006</t>
  </si>
  <si>
    <t>329009</t>
  </si>
  <si>
    <t>329010</t>
  </si>
  <si>
    <t>329017</t>
  </si>
  <si>
    <t>329018</t>
  </si>
  <si>
    <t>329030</t>
  </si>
  <si>
    <t>329032</t>
  </si>
  <si>
    <t>329033</t>
  </si>
  <si>
    <t>329040</t>
  </si>
  <si>
    <t>329042</t>
  </si>
  <si>
    <t>329043</t>
  </si>
  <si>
    <t>329044</t>
  </si>
  <si>
    <t>329045</t>
  </si>
  <si>
    <t>329046</t>
  </si>
  <si>
    <t>329047</t>
  </si>
  <si>
    <t>329055</t>
  </si>
  <si>
    <t>329058</t>
  </si>
  <si>
    <t>329063</t>
  </si>
  <si>
    <t>329071</t>
  </si>
  <si>
    <t>329078</t>
  </si>
  <si>
    <t>329093</t>
  </si>
  <si>
    <t>329094</t>
  </si>
  <si>
    <t>329099</t>
  </si>
  <si>
    <t>329100</t>
  </si>
  <si>
    <t>329103</t>
  </si>
  <si>
    <t>329104</t>
  </si>
  <si>
    <t>329137</t>
  </si>
  <si>
    <t>329140</t>
  </si>
  <si>
    <t>329164</t>
  </si>
  <si>
    <t>329182</t>
  </si>
  <si>
    <t>329187</t>
  </si>
  <si>
    <t>329193</t>
  </si>
  <si>
    <t>329197</t>
  </si>
  <si>
    <t>329200</t>
  </si>
  <si>
    <t>329201</t>
  </si>
  <si>
    <t>329204</t>
  </si>
  <si>
    <t>329220</t>
  </si>
  <si>
    <t>329221</t>
  </si>
  <si>
    <t>329224</t>
  </si>
  <si>
    <t>329244</t>
  </si>
  <si>
    <t>329246</t>
  </si>
  <si>
    <t>329252</t>
  </si>
  <si>
    <t>329265</t>
  </si>
  <si>
    <t>329266</t>
  </si>
  <si>
    <t>329273</t>
  </si>
  <si>
    <t>329274</t>
  </si>
  <si>
    <t>329275</t>
  </si>
  <si>
    <t>329276</t>
  </si>
  <si>
    <t>329277</t>
  </si>
  <si>
    <t>329280</t>
  </si>
  <si>
    <t>329281</t>
  </si>
  <si>
    <t>329282</t>
  </si>
  <si>
    <t>329284</t>
  </si>
  <si>
    <t>329285</t>
  </si>
  <si>
    <t>329286</t>
  </si>
  <si>
    <t>329298</t>
  </si>
  <si>
    <t>329304</t>
  </si>
  <si>
    <t>329305</t>
  </si>
  <si>
    <t>329308</t>
  </si>
  <si>
    <t>329309</t>
  </si>
  <si>
    <t>329311</t>
  </si>
  <si>
    <t>329312</t>
  </si>
  <si>
    <t>329317</t>
  </si>
  <si>
    <t>329318</t>
  </si>
  <si>
    <t>329326</t>
  </si>
  <si>
    <t>329327</t>
  </si>
  <si>
    <t>329332</t>
  </si>
  <si>
    <t>329342</t>
  </si>
  <si>
    <t>329350</t>
  </si>
  <si>
    <t>329352</t>
  </si>
  <si>
    <t>329382</t>
  </si>
  <si>
    <t>329387</t>
  </si>
  <si>
    <t>329398</t>
  </si>
  <si>
    <t>329407</t>
  </si>
  <si>
    <t>329415</t>
  </si>
  <si>
    <t>329437</t>
  </si>
  <si>
    <t>329445</t>
  </si>
  <si>
    <t>329446</t>
  </si>
  <si>
    <t>329455</t>
  </si>
  <si>
    <t>329467</t>
  </si>
  <si>
    <t>329470</t>
  </si>
  <si>
    <t>329478</t>
  </si>
  <si>
    <t>329479</t>
  </si>
  <si>
    <t>329480</t>
  </si>
  <si>
    <t>329517</t>
  </si>
  <si>
    <t>329518</t>
  </si>
  <si>
    <t>329523</t>
  </si>
  <si>
    <t>329524</t>
  </si>
  <si>
    <t>329527</t>
  </si>
  <si>
    <t>329533</t>
  </si>
  <si>
    <t>329538</t>
  </si>
  <si>
    <t>329542</t>
  </si>
  <si>
    <t>329555</t>
  </si>
  <si>
    <t>329557</t>
  </si>
  <si>
    <t>329558</t>
  </si>
  <si>
    <t>329567</t>
  </si>
  <si>
    <t>329576</t>
  </si>
  <si>
    <t>329578</t>
  </si>
  <si>
    <t>329615</t>
  </si>
  <si>
    <t>329625</t>
  </si>
  <si>
    <t>329650</t>
  </si>
  <si>
    <t>329657</t>
  </si>
  <si>
    <t>329658</t>
  </si>
  <si>
    <t>329659</t>
  </si>
  <si>
    <t>329668</t>
  </si>
  <si>
    <t>329669</t>
  </si>
  <si>
    <t>329670</t>
  </si>
  <si>
    <t>329671</t>
  </si>
  <si>
    <t>329672</t>
  </si>
  <si>
    <t>329673</t>
  </si>
  <si>
    <t>329681</t>
  </si>
  <si>
    <t>329692</t>
  </si>
  <si>
    <t>329697</t>
  </si>
  <si>
    <t>329711</t>
  </si>
  <si>
    <t>329741</t>
  </si>
  <si>
    <t>329761</t>
  </si>
  <si>
    <t>329773</t>
  </si>
  <si>
    <t>329789</t>
  </si>
  <si>
    <t>329794</t>
  </si>
  <si>
    <t>329796</t>
  </si>
  <si>
    <t>329803</t>
  </si>
  <si>
    <t>329806</t>
  </si>
  <si>
    <t>329809</t>
  </si>
  <si>
    <t>329818</t>
  </si>
  <si>
    <t>329827</t>
  </si>
  <si>
    <t>329828</t>
  </si>
  <si>
    <t>329848</t>
  </si>
  <si>
    <t>329850</t>
  </si>
  <si>
    <t>329852</t>
  </si>
  <si>
    <t>329857</t>
  </si>
  <si>
    <t>329860</t>
  </si>
  <si>
    <t>329861</t>
  </si>
  <si>
    <t>329862</t>
  </si>
  <si>
    <t>329864</t>
  </si>
  <si>
    <t>329866</t>
  </si>
  <si>
    <t>329876</t>
  </si>
  <si>
    <t>329877</t>
  </si>
  <si>
    <t>329880</t>
  </si>
  <si>
    <t>329882</t>
  </si>
  <si>
    <t>329886</t>
  </si>
  <si>
    <t>329889</t>
  </si>
  <si>
    <t>329890</t>
  </si>
  <si>
    <t>329891</t>
  </si>
  <si>
    <t>329895</t>
  </si>
  <si>
    <t>329896</t>
  </si>
  <si>
    <t>329897</t>
  </si>
  <si>
    <t>329898</t>
  </si>
  <si>
    <t>329901</t>
  </si>
  <si>
    <t>329902</t>
  </si>
  <si>
    <t>329905</t>
  </si>
  <si>
    <t>329910</t>
  </si>
  <si>
    <t>329911</t>
  </si>
  <si>
    <t>329919</t>
  </si>
  <si>
    <t>329922</t>
  </si>
  <si>
    <t>329933</t>
  </si>
  <si>
    <t>329934</t>
  </si>
  <si>
    <t>329948</t>
  </si>
  <si>
    <t>329949</t>
  </si>
  <si>
    <t>329958</t>
  </si>
  <si>
    <t>329960</t>
  </si>
  <si>
    <t>329969</t>
  </si>
  <si>
    <t>329972</t>
  </si>
  <si>
    <t>329990</t>
  </si>
  <si>
    <t>329991</t>
  </si>
  <si>
    <t>329992</t>
  </si>
  <si>
    <t>329993</t>
  </si>
  <si>
    <t>329994</t>
  </si>
  <si>
    <t>329995</t>
  </si>
  <si>
    <t>329996</t>
  </si>
  <si>
    <t>329997</t>
  </si>
  <si>
    <t>329999</t>
  </si>
  <si>
    <t>330000</t>
  </si>
  <si>
    <t>330006</t>
  </si>
  <si>
    <t>330008</t>
  </si>
  <si>
    <t>330009</t>
  </si>
  <si>
    <t>330015</t>
  </si>
  <si>
    <t>330016</t>
  </si>
  <si>
    <t>330017</t>
  </si>
  <si>
    <t>330019</t>
  </si>
  <si>
    <t>330025</t>
  </si>
  <si>
    <t>330029</t>
  </si>
  <si>
    <t>330031</t>
  </si>
  <si>
    <t>330032</t>
  </si>
  <si>
    <t>330033</t>
  </si>
  <si>
    <t>330058</t>
  </si>
  <si>
    <t>330069</t>
  </si>
  <si>
    <t>330072</t>
  </si>
  <si>
    <t>330074</t>
  </si>
  <si>
    <t>330076</t>
  </si>
  <si>
    <t>330077</t>
  </si>
  <si>
    <t>330078</t>
  </si>
  <si>
    <t>330079</t>
  </si>
  <si>
    <t>330080</t>
  </si>
  <si>
    <t>330081</t>
  </si>
  <si>
    <t>330092</t>
  </si>
  <si>
    <t>330093</t>
  </si>
  <si>
    <t>330094</t>
  </si>
  <si>
    <t>330095</t>
  </si>
  <si>
    <t>330108</t>
  </si>
  <si>
    <t>330111</t>
  </si>
  <si>
    <t>330117</t>
  </si>
  <si>
    <t>330127</t>
  </si>
  <si>
    <t>330129</t>
  </si>
  <si>
    <t>330130</t>
  </si>
  <si>
    <t>330131</t>
  </si>
  <si>
    <t>330133</t>
  </si>
  <si>
    <t>330134</t>
  </si>
  <si>
    <t>330137</t>
  </si>
  <si>
    <t>330138</t>
  </si>
  <si>
    <t>330139</t>
  </si>
  <si>
    <t>330145</t>
  </si>
  <si>
    <t>330146</t>
  </si>
  <si>
    <t>330150</t>
  </si>
  <si>
    <t>330158</t>
  </si>
  <si>
    <t>330159</t>
  </si>
  <si>
    <t>330160</t>
  </si>
  <si>
    <t>330161</t>
  </si>
  <si>
    <t>330162</t>
  </si>
  <si>
    <t>330169</t>
  </si>
  <si>
    <t>330170</t>
  </si>
  <si>
    <t>330185</t>
  </si>
  <si>
    <t>330187</t>
  </si>
  <si>
    <t>330188</t>
  </si>
  <si>
    <t>330191</t>
  </si>
  <si>
    <t>330197</t>
  </si>
  <si>
    <t>330201</t>
  </si>
  <si>
    <t>330205</t>
  </si>
  <si>
    <t>330212</t>
  </si>
  <si>
    <t>330213</t>
  </si>
  <si>
    <t>330214</t>
  </si>
  <si>
    <t>330220</t>
  </si>
  <si>
    <t>330222</t>
  </si>
  <si>
    <t>330228</t>
  </si>
  <si>
    <t>330229</t>
  </si>
  <si>
    <t>330240</t>
  </si>
  <si>
    <t>330242</t>
  </si>
  <si>
    <t>330249</t>
  </si>
  <si>
    <t>330260</t>
  </si>
  <si>
    <t>330266</t>
  </si>
  <si>
    <t>330284</t>
  </si>
  <si>
    <t>330296</t>
  </si>
  <si>
    <t>330297</t>
  </si>
  <si>
    <t>330300</t>
  </si>
  <si>
    <t>330304</t>
  </si>
  <si>
    <t>330306</t>
  </si>
  <si>
    <t>330313</t>
  </si>
  <si>
    <t>330315</t>
  </si>
  <si>
    <t>330317</t>
  </si>
  <si>
    <t>330319</t>
  </si>
  <si>
    <t>330320</t>
  </si>
  <si>
    <t>330326</t>
  </si>
  <si>
    <t>330328</t>
  </si>
  <si>
    <t>330329</t>
  </si>
  <si>
    <t>330331</t>
  </si>
  <si>
    <t>330332</t>
  </si>
  <si>
    <t>330335</t>
  </si>
  <si>
    <t>330338</t>
  </si>
  <si>
    <t>330341</t>
  </si>
  <si>
    <t>330342</t>
  </si>
  <si>
    <t>330343</t>
  </si>
  <si>
    <t>330344</t>
  </si>
  <si>
    <t>330345</t>
  </si>
  <si>
    <t>330348</t>
  </si>
  <si>
    <t>330350</t>
  </si>
  <si>
    <t>330358</t>
  </si>
  <si>
    <t>330360</t>
  </si>
  <si>
    <t>330364</t>
  </si>
  <si>
    <t>330365</t>
  </si>
  <si>
    <t>330367</t>
  </si>
  <si>
    <t>330368</t>
  </si>
  <si>
    <t>330375</t>
  </si>
  <si>
    <t>330376</t>
  </si>
  <si>
    <t>330378</t>
  </si>
  <si>
    <t>330380</t>
  </si>
  <si>
    <t>330387</t>
  </si>
  <si>
    <t>330389</t>
  </si>
  <si>
    <t>330395</t>
  </si>
  <si>
    <t>330396</t>
  </si>
  <si>
    <t>330400</t>
  </si>
  <si>
    <t>330404</t>
  </si>
  <si>
    <t>330405</t>
  </si>
  <si>
    <t>330406</t>
  </si>
  <si>
    <t>330408</t>
  </si>
  <si>
    <t>330409</t>
  </si>
  <si>
    <t>330411</t>
  </si>
  <si>
    <t>330412</t>
  </si>
  <si>
    <t>330416</t>
  </si>
  <si>
    <t>330417</t>
  </si>
  <si>
    <t>330422</t>
  </si>
  <si>
    <t>330423</t>
  </si>
  <si>
    <t>330427</t>
  </si>
  <si>
    <t>330428</t>
  </si>
  <si>
    <t>330429</t>
  </si>
  <si>
    <t>330430</t>
  </si>
  <si>
    <t>330431</t>
  </si>
  <si>
    <t>330433</t>
  </si>
  <si>
    <t>330435</t>
  </si>
  <si>
    <t>330437</t>
  </si>
  <si>
    <t>330438</t>
  </si>
  <si>
    <t>330441</t>
  </si>
  <si>
    <t>330442</t>
  </si>
  <si>
    <t>330443</t>
  </si>
  <si>
    <t>330448</t>
  </si>
  <si>
    <t>330449</t>
  </si>
  <si>
    <t>330450</t>
  </si>
  <si>
    <t>330453</t>
  </si>
  <si>
    <t>330455</t>
  </si>
  <si>
    <t>330509</t>
  </si>
  <si>
    <t>330520</t>
  </si>
  <si>
    <t>330524</t>
  </si>
  <si>
    <t>330537</t>
  </si>
  <si>
    <t>330540</t>
  </si>
  <si>
    <t>330548</t>
  </si>
  <si>
    <t>330551</t>
  </si>
  <si>
    <t>330552</t>
  </si>
  <si>
    <t>330557</t>
  </si>
  <si>
    <t>330559</t>
  </si>
  <si>
    <t>330560</t>
  </si>
  <si>
    <t>330573</t>
  </si>
  <si>
    <t>330589</t>
  </si>
  <si>
    <t>330597</t>
  </si>
  <si>
    <t>330599</t>
  </si>
  <si>
    <t>330602</t>
  </si>
  <si>
    <t>330603</t>
  </si>
  <si>
    <t>330605</t>
  </si>
  <si>
    <t>330611</t>
  </si>
  <si>
    <t>330616</t>
  </si>
  <si>
    <t>330619</t>
  </si>
  <si>
    <t>330621</t>
  </si>
  <si>
    <t>330627</t>
  </si>
  <si>
    <t>330630</t>
  </si>
  <si>
    <t>330632</t>
  </si>
  <si>
    <t>330636</t>
  </si>
  <si>
    <t>330640</t>
  </si>
  <si>
    <t>330641</t>
  </si>
  <si>
    <t>330642</t>
  </si>
  <si>
    <t>330643</t>
  </si>
  <si>
    <t>330651</t>
  </si>
  <si>
    <t>330659</t>
  </si>
  <si>
    <t>330664</t>
  </si>
  <si>
    <t>330671</t>
  </si>
  <si>
    <t>330672</t>
  </si>
  <si>
    <t>330687</t>
  </si>
  <si>
    <t>330688</t>
  </si>
  <si>
    <t>330690</t>
  </si>
  <si>
    <t>330691</t>
  </si>
  <si>
    <t>330692</t>
  </si>
  <si>
    <t>330696</t>
  </si>
  <si>
    <t>330698</t>
  </si>
  <si>
    <t>330703</t>
  </si>
  <si>
    <t>330712</t>
  </si>
  <si>
    <t>330713</t>
  </si>
  <si>
    <t>330715</t>
  </si>
  <si>
    <t>330724</t>
  </si>
  <si>
    <t>330732</t>
  </si>
  <si>
    <t>330740</t>
  </si>
  <si>
    <t>330762</t>
  </si>
  <si>
    <t>330763</t>
  </si>
  <si>
    <t>330768</t>
  </si>
  <si>
    <t>330770</t>
  </si>
  <si>
    <t>330778</t>
  </si>
  <si>
    <t>330783</t>
  </si>
  <si>
    <t>330784</t>
  </si>
  <si>
    <t>330787</t>
  </si>
  <si>
    <t>330788</t>
  </si>
  <si>
    <t>330794</t>
  </si>
  <si>
    <t>330796</t>
  </si>
  <si>
    <t>330804</t>
  </si>
  <si>
    <t>330805</t>
  </si>
  <si>
    <t>330809</t>
  </si>
  <si>
    <t>330810</t>
  </si>
  <si>
    <t>330814</t>
  </si>
  <si>
    <t>330818</t>
  </si>
  <si>
    <t>330823</t>
  </si>
  <si>
    <t>330850</t>
  </si>
  <si>
    <t>330852</t>
  </si>
  <si>
    <t>330853</t>
  </si>
  <si>
    <t>330854</t>
  </si>
  <si>
    <t>330865</t>
  </si>
  <si>
    <t>330878</t>
  </si>
  <si>
    <t>330879</t>
  </si>
  <si>
    <t>330880</t>
  </si>
  <si>
    <t>330892</t>
  </si>
  <si>
    <t>330900</t>
  </si>
  <si>
    <t>330901</t>
  </si>
  <si>
    <t>330903</t>
  </si>
  <si>
    <t>330905</t>
  </si>
  <si>
    <t>330907</t>
  </si>
  <si>
    <t>330908</t>
  </si>
  <si>
    <t>330909</t>
  </si>
  <si>
    <t>330912</t>
  </si>
  <si>
    <t>330918</t>
  </si>
  <si>
    <t>330919</t>
  </si>
  <si>
    <t>330973</t>
  </si>
  <si>
    <t>330975</t>
  </si>
  <si>
    <t>330981</t>
  </si>
  <si>
    <t>330992</t>
  </si>
  <si>
    <t>330999</t>
  </si>
  <si>
    <t>331011</t>
  </si>
  <si>
    <t>331020</t>
  </si>
  <si>
    <t>331022</t>
  </si>
  <si>
    <t>331063</t>
  </si>
  <si>
    <t>331065</t>
  </si>
  <si>
    <t>331072</t>
  </si>
  <si>
    <t>331074</t>
  </si>
  <si>
    <t>331080</t>
  </si>
  <si>
    <t>331090</t>
  </si>
  <si>
    <t>331091</t>
  </si>
  <si>
    <t>331094</t>
  </si>
  <si>
    <t>331101</t>
  </si>
  <si>
    <t>331103</t>
  </si>
  <si>
    <t>331108</t>
  </si>
  <si>
    <t>331119</t>
  </si>
  <si>
    <t>331134</t>
  </si>
  <si>
    <t>331141</t>
  </si>
  <si>
    <t>331153</t>
  </si>
  <si>
    <t>331156</t>
  </si>
  <si>
    <t>331158</t>
  </si>
  <si>
    <t>331166</t>
  </si>
  <si>
    <t>331173</t>
  </si>
  <si>
    <t>331174</t>
  </si>
  <si>
    <t>331175</t>
  </si>
  <si>
    <t>331179</t>
  </si>
  <si>
    <t>331180</t>
  </si>
  <si>
    <t>331186</t>
  </si>
  <si>
    <t>331189</t>
  </si>
  <si>
    <t>331203</t>
  </si>
  <si>
    <t>331205</t>
  </si>
  <si>
    <t>331206</t>
  </si>
  <si>
    <t>331207</t>
  </si>
  <si>
    <t>331208</t>
  </si>
  <si>
    <t>331209</t>
  </si>
  <si>
    <t>331215</t>
  </si>
  <si>
    <t>331216</t>
  </si>
  <si>
    <t>331217</t>
  </si>
  <si>
    <t>331227</t>
  </si>
  <si>
    <t>331240</t>
  </si>
  <si>
    <t>331244</t>
  </si>
  <si>
    <t>331245</t>
  </si>
  <si>
    <t>331253</t>
  </si>
  <si>
    <t>331259</t>
  </si>
  <si>
    <t>331262</t>
  </si>
  <si>
    <t>331267</t>
  </si>
  <si>
    <t>331268</t>
  </si>
  <si>
    <t>331281</t>
  </si>
  <si>
    <t>331293</t>
  </si>
  <si>
    <t>331297</t>
  </si>
  <si>
    <t>331298</t>
  </si>
  <si>
    <t>331305</t>
  </si>
  <si>
    <t>331314</t>
  </si>
  <si>
    <t>331324</t>
  </si>
  <si>
    <t>331333</t>
  </si>
  <si>
    <t>331339</t>
  </si>
  <si>
    <t>331340</t>
  </si>
  <si>
    <t>331345</t>
  </si>
  <si>
    <t>331352</t>
  </si>
  <si>
    <t>331378</t>
  </si>
  <si>
    <t>331379</t>
  </si>
  <si>
    <t>331385</t>
  </si>
  <si>
    <t>331386</t>
  </si>
  <si>
    <t>331387</t>
  </si>
  <si>
    <t>331400</t>
  </si>
  <si>
    <t>331403</t>
  </si>
  <si>
    <t>331415</t>
  </si>
  <si>
    <t>331418</t>
  </si>
  <si>
    <t>331427</t>
  </si>
  <si>
    <t>331428</t>
  </si>
  <si>
    <t>331430</t>
  </si>
  <si>
    <t>331445</t>
  </si>
  <si>
    <t>331449</t>
  </si>
  <si>
    <t>331452</t>
  </si>
  <si>
    <t>331457</t>
  </si>
  <si>
    <t>331465</t>
  </si>
  <si>
    <t>331466</t>
  </si>
  <si>
    <t>331476</t>
  </si>
  <si>
    <t>331480</t>
  </si>
  <si>
    <t>331489</t>
  </si>
  <si>
    <t>331514</t>
  </si>
  <si>
    <t>331519</t>
  </si>
  <si>
    <t>331556</t>
  </si>
  <si>
    <t>331558</t>
  </si>
  <si>
    <t>331563</t>
  </si>
  <si>
    <t>331564</t>
  </si>
  <si>
    <t>331565</t>
  </si>
  <si>
    <t>331566</t>
  </si>
  <si>
    <t>331571</t>
  </si>
  <si>
    <t>331575</t>
  </si>
  <si>
    <t>331578</t>
  </si>
  <si>
    <t>331581</t>
  </si>
  <si>
    <t>331583</t>
  </si>
  <si>
    <t>331595</t>
  </si>
  <si>
    <t>331601</t>
  </si>
  <si>
    <t>331603</t>
  </si>
  <si>
    <t>331606</t>
  </si>
  <si>
    <t>331607</t>
  </si>
  <si>
    <t>331608</t>
  </si>
  <si>
    <t>331609</t>
  </si>
  <si>
    <t>331611</t>
  </si>
  <si>
    <t>331617</t>
  </si>
  <si>
    <t>331620</t>
  </si>
  <si>
    <t>331628</t>
  </si>
  <si>
    <t>331629</t>
  </si>
  <si>
    <t>331630</t>
  </si>
  <si>
    <t>331635</t>
  </si>
  <si>
    <t>331636</t>
  </si>
  <si>
    <t>331641</t>
  </si>
  <si>
    <t>331643</t>
  </si>
  <si>
    <t>331647</t>
  </si>
  <si>
    <t>331652</t>
  </si>
  <si>
    <t>331654</t>
  </si>
  <si>
    <t>331656</t>
  </si>
  <si>
    <t>331665</t>
  </si>
  <si>
    <t>331683</t>
  </si>
  <si>
    <t>331684</t>
  </si>
  <si>
    <t>331685</t>
  </si>
  <si>
    <t>331690</t>
  </si>
  <si>
    <t>331693</t>
  </si>
  <si>
    <t>331694</t>
  </si>
  <si>
    <t>331696</t>
  </si>
  <si>
    <t>331699</t>
  </si>
  <si>
    <t>331701</t>
  </si>
  <si>
    <t>331712</t>
  </si>
  <si>
    <t>331714</t>
  </si>
  <si>
    <t>331715</t>
  </si>
  <si>
    <t>331718</t>
  </si>
  <si>
    <t>331733</t>
  </si>
  <si>
    <t>331734</t>
  </si>
  <si>
    <t>331738</t>
  </si>
  <si>
    <t>331742</t>
  </si>
  <si>
    <t>331744</t>
  </si>
  <si>
    <t>331745</t>
  </si>
  <si>
    <t>331747</t>
  </si>
  <si>
    <t>331749</t>
  </si>
  <si>
    <t>331750</t>
  </si>
  <si>
    <t>331751</t>
  </si>
  <si>
    <t>331756</t>
  </si>
  <si>
    <t>331759</t>
  </si>
  <si>
    <t>331767</t>
  </si>
  <si>
    <t>331772</t>
  </si>
  <si>
    <t>331773</t>
  </si>
  <si>
    <t>331777</t>
  </si>
  <si>
    <t>331780</t>
  </si>
  <si>
    <t>331800</t>
  </si>
  <si>
    <t>331806</t>
  </si>
  <si>
    <t>331812</t>
  </si>
  <si>
    <t>331818</t>
  </si>
  <si>
    <t>331819</t>
  </si>
  <si>
    <t>331820</t>
  </si>
  <si>
    <t>331823</t>
  </si>
  <si>
    <t>331824</t>
  </si>
  <si>
    <t>331825</t>
  </si>
  <si>
    <t>331826</t>
  </si>
  <si>
    <t>331827</t>
  </si>
  <si>
    <t>331828</t>
  </si>
  <si>
    <t>331836</t>
  </si>
  <si>
    <t>331839</t>
  </si>
  <si>
    <t>331844</t>
  </si>
  <si>
    <t>331847</t>
  </si>
  <si>
    <t>331848</t>
  </si>
  <si>
    <t>331851</t>
  </si>
  <si>
    <t>331859</t>
  </si>
  <si>
    <t>331862</t>
  </si>
  <si>
    <t>331866</t>
  </si>
  <si>
    <t>331870</t>
  </si>
  <si>
    <t>331885</t>
  </si>
  <si>
    <t>331887</t>
  </si>
  <si>
    <t>331889</t>
  </si>
  <si>
    <t>331894</t>
  </si>
  <si>
    <t>331895</t>
  </si>
  <si>
    <t>331896</t>
  </si>
  <si>
    <t>331897</t>
  </si>
  <si>
    <t>331901</t>
  </si>
  <si>
    <t>331904</t>
  </si>
  <si>
    <t>331905</t>
  </si>
  <si>
    <t>331907</t>
  </si>
  <si>
    <t>331908</t>
  </si>
  <si>
    <t>331909</t>
  </si>
  <si>
    <t>331910</t>
  </si>
  <si>
    <t>331919</t>
  </si>
  <si>
    <t>331927</t>
  </si>
  <si>
    <t>331944</t>
  </si>
  <si>
    <t>331947</t>
  </si>
  <si>
    <t>331957</t>
  </si>
  <si>
    <t>331966</t>
  </si>
  <si>
    <t>331978</t>
  </si>
  <si>
    <t>331980</t>
  </si>
  <si>
    <t>331981</t>
  </si>
  <si>
    <t>331982</t>
  </si>
  <si>
    <t>331983</t>
  </si>
  <si>
    <t>331985</t>
  </si>
  <si>
    <t>331986</t>
  </si>
  <si>
    <t>331987</t>
  </si>
  <si>
    <t>331988</t>
  </si>
  <si>
    <t>331994</t>
  </si>
  <si>
    <t>331995</t>
  </si>
  <si>
    <t>332005</t>
  </si>
  <si>
    <t>332006</t>
  </si>
  <si>
    <t>332007</t>
  </si>
  <si>
    <t>332008</t>
  </si>
  <si>
    <t>332010</t>
  </si>
  <si>
    <t>332011</t>
  </si>
  <si>
    <t>332013</t>
  </si>
  <si>
    <t>332025</t>
  </si>
  <si>
    <t>332026</t>
  </si>
  <si>
    <t>332027</t>
  </si>
  <si>
    <t>332028</t>
  </si>
  <si>
    <t>332029</t>
  </si>
  <si>
    <t>332031</t>
  </si>
  <si>
    <t>332032</t>
  </si>
  <si>
    <t>332034</t>
  </si>
  <si>
    <t>332037</t>
  </si>
  <si>
    <t>332043</t>
  </si>
  <si>
    <t>332044</t>
  </si>
  <si>
    <t>332048</t>
  </si>
  <si>
    <t>332050</t>
  </si>
  <si>
    <t>332053</t>
  </si>
  <si>
    <t>332054</t>
  </si>
  <si>
    <t>332055</t>
  </si>
  <si>
    <t>332056</t>
  </si>
  <si>
    <t>332057</t>
  </si>
  <si>
    <t>332061</t>
  </si>
  <si>
    <t>332081</t>
  </si>
  <si>
    <t>332084</t>
  </si>
  <si>
    <t>332087</t>
  </si>
  <si>
    <t>332088</t>
  </si>
  <si>
    <t>332090</t>
  </si>
  <si>
    <t>332097</t>
  </si>
  <si>
    <t>332105</t>
  </si>
  <si>
    <t>332109</t>
  </si>
  <si>
    <t>332110</t>
  </si>
  <si>
    <t>332115</t>
  </si>
  <si>
    <t>332118</t>
  </si>
  <si>
    <t>332120</t>
  </si>
  <si>
    <t>332121</t>
  </si>
  <si>
    <t>332127</t>
  </si>
  <si>
    <t>332128</t>
  </si>
  <si>
    <t>332129</t>
  </si>
  <si>
    <t>332130</t>
  </si>
  <si>
    <t>332131</t>
  </si>
  <si>
    <t>332134</t>
  </si>
  <si>
    <t>332135</t>
  </si>
  <si>
    <t>332136</t>
  </si>
  <si>
    <t>332143</t>
  </si>
  <si>
    <t>332149</t>
  </si>
  <si>
    <t>332150</t>
  </si>
  <si>
    <t>332154</t>
  </si>
  <si>
    <t>332161</t>
  </si>
  <si>
    <t>332162</t>
  </si>
  <si>
    <t>332163</t>
  </si>
  <si>
    <t>332164</t>
  </si>
  <si>
    <t>332165</t>
  </si>
  <si>
    <t>332166</t>
  </si>
  <si>
    <t>332167</t>
  </si>
  <si>
    <t>332168</t>
  </si>
  <si>
    <t>332169</t>
  </si>
  <si>
    <t>332170</t>
  </si>
  <si>
    <t>332172</t>
  </si>
  <si>
    <t>332174</t>
  </si>
  <si>
    <t>332183</t>
  </si>
  <si>
    <t>332185</t>
  </si>
  <si>
    <t>332187</t>
  </si>
  <si>
    <t>332188</t>
  </si>
  <si>
    <t>332189</t>
  </si>
  <si>
    <t>332190</t>
  </si>
  <si>
    <t>332195</t>
  </si>
  <si>
    <t>332201</t>
  </si>
  <si>
    <t>332204</t>
  </si>
  <si>
    <t>332209</t>
  </si>
  <si>
    <t>332211</t>
  </si>
  <si>
    <t>332231</t>
  </si>
  <si>
    <t>332233</t>
  </si>
  <si>
    <t>332234</t>
  </si>
  <si>
    <t>332235</t>
  </si>
  <si>
    <t>332236</t>
  </si>
  <si>
    <t>332237</t>
  </si>
  <si>
    <t>332241</t>
  </si>
  <si>
    <t>332242</t>
  </si>
  <si>
    <t>332248</t>
  </si>
  <si>
    <t>332250</t>
  </si>
  <si>
    <t>332251</t>
  </si>
  <si>
    <t>332252</t>
  </si>
  <si>
    <t>332253</t>
  </si>
  <si>
    <t>332254</t>
  </si>
  <si>
    <t>332256</t>
  </si>
  <si>
    <t>332257</t>
  </si>
  <si>
    <t>332258</t>
  </si>
  <si>
    <t>332259</t>
  </si>
  <si>
    <t>332260</t>
  </si>
  <si>
    <t>332261</t>
  </si>
  <si>
    <t>332263</t>
  </si>
  <si>
    <t>332266</t>
  </si>
  <si>
    <t>332268</t>
  </si>
  <si>
    <t>332269</t>
  </si>
  <si>
    <t>332272</t>
  </si>
  <si>
    <t>332278</t>
  </si>
  <si>
    <t>332280</t>
  </si>
  <si>
    <t>332281</t>
  </si>
  <si>
    <t>332284</t>
  </si>
  <si>
    <t>332285</t>
  </si>
  <si>
    <t>332289</t>
  </si>
  <si>
    <t>332300</t>
  </si>
  <si>
    <t>332307</t>
  </si>
  <si>
    <t>332312</t>
  </si>
  <si>
    <t>332313</t>
  </si>
  <si>
    <t>332314</t>
  </si>
  <si>
    <t>332316</t>
  </si>
  <si>
    <t>332317</t>
  </si>
  <si>
    <t>332318</t>
  </si>
  <si>
    <t>332320</t>
  </si>
  <si>
    <t>332321</t>
  </si>
  <si>
    <t>332327</t>
  </si>
  <si>
    <t>332330</t>
  </si>
  <si>
    <t>332331</t>
  </si>
  <si>
    <t>332332</t>
  </si>
  <si>
    <t>332335</t>
  </si>
  <si>
    <t>332340</t>
  </si>
  <si>
    <t>332341</t>
  </si>
  <si>
    <t>332343</t>
  </si>
  <si>
    <t>332344</t>
  </si>
  <si>
    <t>332345</t>
  </si>
  <si>
    <t>332346</t>
  </si>
  <si>
    <t>332347</t>
  </si>
  <si>
    <t>332348</t>
  </si>
  <si>
    <t>332349</t>
  </si>
  <si>
    <t>332350</t>
  </si>
  <si>
    <t>332360</t>
  </si>
  <si>
    <t>332365</t>
  </si>
  <si>
    <t>332368</t>
  </si>
  <si>
    <t>332369</t>
  </si>
  <si>
    <t>332370</t>
  </si>
  <si>
    <t>332371</t>
  </si>
  <si>
    <t>332372</t>
  </si>
  <si>
    <t>332373</t>
  </si>
  <si>
    <t>332374</t>
  </si>
  <si>
    <t>332375</t>
  </si>
  <si>
    <t>332376</t>
  </si>
  <si>
    <t>332377</t>
  </si>
  <si>
    <t>332378</t>
  </si>
  <si>
    <t>332379</t>
  </si>
  <si>
    <t>332380</t>
  </si>
  <si>
    <t>332381</t>
  </si>
  <si>
    <t>332382</t>
  </si>
  <si>
    <t>332383</t>
  </si>
  <si>
    <t>332384</t>
  </si>
  <si>
    <t>332386</t>
  </si>
  <si>
    <t>332389</t>
  </si>
  <si>
    <t>332390</t>
  </si>
  <si>
    <t>332393</t>
  </si>
  <si>
    <t>332397</t>
  </si>
  <si>
    <t>332398</t>
  </si>
  <si>
    <t>332399</t>
  </si>
  <si>
    <t>332400</t>
  </si>
  <si>
    <t>332402</t>
  </si>
  <si>
    <t>332408</t>
  </si>
  <si>
    <t>332409</t>
  </si>
  <si>
    <t>332410</t>
  </si>
  <si>
    <t>332411</t>
  </si>
  <si>
    <t>332413</t>
  </si>
  <si>
    <t>332414</t>
  </si>
  <si>
    <t>332416</t>
  </si>
  <si>
    <t>332418</t>
  </si>
  <si>
    <t>332423</t>
  </si>
  <si>
    <t>332426</t>
  </si>
  <si>
    <t>332427</t>
  </si>
  <si>
    <t>332430</t>
  </si>
  <si>
    <t>332434</t>
  </si>
  <si>
    <t>332435</t>
  </si>
  <si>
    <t>332436</t>
  </si>
  <si>
    <t>332437</t>
  </si>
  <si>
    <t>332440</t>
  </si>
  <si>
    <t>332441</t>
  </si>
  <si>
    <t>332446</t>
  </si>
  <si>
    <t>332448</t>
  </si>
  <si>
    <t>332450</t>
  </si>
  <si>
    <t>332455</t>
  </si>
  <si>
    <t>332466</t>
  </si>
  <si>
    <t>332467</t>
  </si>
  <si>
    <t>332468</t>
  </si>
  <si>
    <t>332476</t>
  </si>
  <si>
    <t>332477</t>
  </si>
  <si>
    <t>332478</t>
  </si>
  <si>
    <t>332480</t>
  </si>
  <si>
    <t>332486</t>
  </si>
  <si>
    <t>332487</t>
  </si>
  <si>
    <t>332488</t>
  </si>
  <si>
    <t>332489</t>
  </si>
  <si>
    <t>332491</t>
  </si>
  <si>
    <t>332492</t>
  </si>
  <si>
    <t>332493</t>
  </si>
  <si>
    <t>332494</t>
  </si>
  <si>
    <t>332501</t>
  </si>
  <si>
    <t>332502</t>
  </si>
  <si>
    <t>332504</t>
  </si>
  <si>
    <t>332519</t>
  </si>
  <si>
    <t>332522</t>
  </si>
  <si>
    <t>332523</t>
  </si>
  <si>
    <t>332524</t>
  </si>
  <si>
    <t>332525</t>
  </si>
  <si>
    <t>332526</t>
  </si>
  <si>
    <t>332527</t>
  </si>
  <si>
    <t>332529</t>
  </si>
  <si>
    <t>332537</t>
  </si>
  <si>
    <t>332539</t>
  </si>
  <si>
    <t>332548</t>
  </si>
  <si>
    <t>332552</t>
  </si>
  <si>
    <t>332563</t>
  </si>
  <si>
    <t>332565</t>
  </si>
  <si>
    <t>332566</t>
  </si>
  <si>
    <t>332572</t>
  </si>
  <si>
    <t>332575</t>
  </si>
  <si>
    <t>332576</t>
  </si>
  <si>
    <t>332577</t>
  </si>
  <si>
    <t>332581</t>
  </si>
  <si>
    <t>332590</t>
  </si>
  <si>
    <t>332591</t>
  </si>
  <si>
    <t>332592</t>
  </si>
  <si>
    <t>332593</t>
  </si>
  <si>
    <t>332594</t>
  </si>
  <si>
    <t>332597</t>
  </si>
  <si>
    <t>332599</t>
  </si>
  <si>
    <t>332601</t>
  </si>
  <si>
    <t>332603</t>
  </si>
  <si>
    <t>332605</t>
  </si>
  <si>
    <t>332610</t>
  </si>
  <si>
    <t>332613</t>
  </si>
  <si>
    <t>332615</t>
  </si>
  <si>
    <t>332616</t>
  </si>
  <si>
    <t>332633</t>
  </si>
  <si>
    <t>332635</t>
  </si>
  <si>
    <t>332636</t>
  </si>
  <si>
    <t>332637</t>
  </si>
  <si>
    <t>332638</t>
  </si>
  <si>
    <t>332640</t>
  </si>
  <si>
    <t>332658</t>
  </si>
  <si>
    <t>332665</t>
  </si>
  <si>
    <t>332676</t>
  </si>
  <si>
    <t>332677</t>
  </si>
  <si>
    <t>332689</t>
  </si>
  <si>
    <t>332690</t>
  </si>
  <si>
    <t>332691</t>
  </si>
  <si>
    <t>332692</t>
  </si>
  <si>
    <t>332697</t>
  </si>
  <si>
    <t>332704</t>
  </si>
  <si>
    <t>332707</t>
  </si>
  <si>
    <t>332708</t>
  </si>
  <si>
    <t>332711</t>
  </si>
  <si>
    <t>332718</t>
  </si>
  <si>
    <t>332719</t>
  </si>
  <si>
    <t>332730</t>
  </si>
  <si>
    <t>332731</t>
  </si>
  <si>
    <t>332732</t>
  </si>
  <si>
    <t>332742</t>
  </si>
  <si>
    <t>332744</t>
  </si>
  <si>
    <t>332745</t>
  </si>
  <si>
    <t>332746</t>
  </si>
  <si>
    <t>332747</t>
  </si>
  <si>
    <t>332779</t>
  </si>
  <si>
    <t>332785</t>
  </si>
  <si>
    <t>332786</t>
  </si>
  <si>
    <t>332788</t>
  </si>
  <si>
    <t>332792</t>
  </si>
  <si>
    <t>332795</t>
  </si>
  <si>
    <t>332796</t>
  </si>
  <si>
    <t>332797</t>
  </si>
  <si>
    <t>332798</t>
  </si>
  <si>
    <t>332799</t>
  </si>
  <si>
    <t>332800</t>
  </si>
  <si>
    <t>332801</t>
  </si>
  <si>
    <t>332804</t>
  </si>
  <si>
    <t>332807</t>
  </si>
  <si>
    <t>332821</t>
  </si>
  <si>
    <t>332822</t>
  </si>
  <si>
    <t>332824</t>
  </si>
  <si>
    <t>332825</t>
  </si>
  <si>
    <t>332826</t>
  </si>
  <si>
    <t>332827</t>
  </si>
  <si>
    <t>332829</t>
  </si>
  <si>
    <t>332832</t>
  </si>
  <si>
    <t>332833</t>
  </si>
  <si>
    <t>332834</t>
  </si>
  <si>
    <t>332836</t>
  </si>
  <si>
    <t>332838</t>
  </si>
  <si>
    <t>332839</t>
  </si>
  <si>
    <t>332840</t>
  </si>
  <si>
    <t>332842</t>
  </si>
  <si>
    <t>332843</t>
  </si>
  <si>
    <t>332848</t>
  </si>
  <si>
    <t>332855</t>
  </si>
  <si>
    <t>332856</t>
  </si>
  <si>
    <t>332866</t>
  </si>
  <si>
    <t>332868</t>
  </si>
  <si>
    <t>332883</t>
  </si>
  <si>
    <t>332889</t>
  </si>
  <si>
    <t>332892</t>
  </si>
  <si>
    <t>332901</t>
  </si>
  <si>
    <t>332904</t>
  </si>
  <si>
    <t>332949</t>
  </si>
  <si>
    <t>332983</t>
  </si>
  <si>
    <t>332984</t>
  </si>
  <si>
    <t>332998</t>
  </si>
  <si>
    <t>333005</t>
  </si>
  <si>
    <t>333027</t>
  </si>
  <si>
    <t>333039</t>
  </si>
  <si>
    <t>333043</t>
  </si>
  <si>
    <t>333051</t>
  </si>
  <si>
    <t>333063</t>
  </si>
  <si>
    <t>333065</t>
  </si>
  <si>
    <t>333066</t>
  </si>
  <si>
    <t>333089</t>
  </si>
  <si>
    <t>333090</t>
  </si>
  <si>
    <t>333091</t>
  </si>
  <si>
    <t>333096</t>
  </si>
  <si>
    <t>333098</t>
  </si>
  <si>
    <t>333109</t>
  </si>
  <si>
    <t>333115</t>
  </si>
  <si>
    <t>333121</t>
  </si>
  <si>
    <t>333139</t>
  </si>
  <si>
    <t>333163</t>
  </si>
  <si>
    <t>333164</t>
  </si>
  <si>
    <t>333199</t>
  </si>
  <si>
    <t>333202</t>
  </si>
  <si>
    <t>333203</t>
  </si>
  <si>
    <t>333207</t>
  </si>
  <si>
    <t>333225</t>
  </si>
  <si>
    <t>333232</t>
  </si>
  <si>
    <t>333257</t>
  </si>
  <si>
    <t>333268</t>
  </si>
  <si>
    <t>333269</t>
  </si>
  <si>
    <t>333272</t>
  </si>
  <si>
    <t>333300</t>
  </si>
  <si>
    <t>333303</t>
  </si>
  <si>
    <t>333305</t>
  </si>
  <si>
    <t>333306</t>
  </si>
  <si>
    <t>333325</t>
  </si>
  <si>
    <t>333341</t>
  </si>
  <si>
    <t>333343</t>
  </si>
  <si>
    <t>333345</t>
  </si>
  <si>
    <t>333346</t>
  </si>
  <si>
    <t>333347</t>
  </si>
  <si>
    <t>333348</t>
  </si>
  <si>
    <t>333350</t>
  </si>
  <si>
    <t>333351</t>
  </si>
  <si>
    <t>333352</t>
  </si>
  <si>
    <t>333353</t>
  </si>
  <si>
    <t>333354</t>
  </si>
  <si>
    <t>333356</t>
  </si>
  <si>
    <t>333357</t>
  </si>
  <si>
    <t>333375</t>
  </si>
  <si>
    <t>333376</t>
  </si>
  <si>
    <t>333377</t>
  </si>
  <si>
    <t>333378</t>
  </si>
  <si>
    <t>333387</t>
  </si>
  <si>
    <t>333394</t>
  </si>
  <si>
    <t>333395</t>
  </si>
  <si>
    <t>333397</t>
  </si>
  <si>
    <t>333399</t>
  </si>
  <si>
    <t>333401</t>
  </si>
  <si>
    <t>333403</t>
  </si>
  <si>
    <t>333405</t>
  </si>
  <si>
    <t>333406</t>
  </si>
  <si>
    <t>333407</t>
  </si>
  <si>
    <t>333408</t>
  </si>
  <si>
    <t>333411</t>
  </si>
  <si>
    <t>333412</t>
  </si>
  <si>
    <t>333415</t>
  </si>
  <si>
    <t>333416</t>
  </si>
  <si>
    <t>333417</t>
  </si>
  <si>
    <t>333418</t>
  </si>
  <si>
    <t>333419</t>
  </si>
  <si>
    <t>333420</t>
  </si>
  <si>
    <t>333422</t>
  </si>
  <si>
    <t>333423</t>
  </si>
  <si>
    <t>333425</t>
  </si>
  <si>
    <t>333427</t>
  </si>
  <si>
    <t>333457</t>
  </si>
  <si>
    <t>333524</t>
  </si>
  <si>
    <t>333533</t>
  </si>
  <si>
    <t>333537</t>
  </si>
  <si>
    <t>333633</t>
  </si>
  <si>
    <t>333634</t>
  </si>
  <si>
    <t>333638</t>
  </si>
  <si>
    <t>333641</t>
  </si>
  <si>
    <t>333646</t>
  </si>
  <si>
    <t>333647</t>
  </si>
  <si>
    <t>333651</t>
  </si>
  <si>
    <t>333653</t>
  </si>
  <si>
    <t>333654</t>
  </si>
  <si>
    <t>333656</t>
  </si>
  <si>
    <t>333660</t>
  </si>
  <si>
    <t>333662</t>
  </si>
  <si>
    <t>333664</t>
  </si>
  <si>
    <t>333666</t>
  </si>
  <si>
    <t>333669</t>
  </si>
  <si>
    <t>333670</t>
  </si>
  <si>
    <t>333673</t>
  </si>
  <si>
    <t>333688</t>
  </si>
  <si>
    <t>333689</t>
  </si>
  <si>
    <t>333698</t>
  </si>
  <si>
    <t>333699</t>
  </si>
  <si>
    <t>333700</t>
  </si>
  <si>
    <t>333701</t>
  </si>
  <si>
    <t>333703</t>
  </si>
  <si>
    <t>333705</t>
  </si>
  <si>
    <t>333708</t>
  </si>
  <si>
    <t>333710</t>
  </si>
  <si>
    <t>333711</t>
  </si>
  <si>
    <t>333713</t>
  </si>
  <si>
    <t>333717</t>
  </si>
  <si>
    <t>333719</t>
  </si>
  <si>
    <t>333721</t>
  </si>
  <si>
    <t>333722</t>
  </si>
  <si>
    <t>333723</t>
  </si>
  <si>
    <t>333724</t>
  </si>
  <si>
    <t>333725</t>
  </si>
  <si>
    <t>333726</t>
  </si>
  <si>
    <t>333727</t>
  </si>
  <si>
    <t>333728</t>
  </si>
  <si>
    <t>333730</t>
  </si>
  <si>
    <t>333731</t>
  </si>
  <si>
    <t>333732</t>
  </si>
  <si>
    <t>333733</t>
  </si>
  <si>
    <t>333734</t>
  </si>
  <si>
    <t>333735</t>
  </si>
  <si>
    <t>333736</t>
  </si>
  <si>
    <t>333737</t>
  </si>
  <si>
    <t>333739</t>
  </si>
  <si>
    <t>333742</t>
  </si>
  <si>
    <t>333743</t>
  </si>
  <si>
    <t>333746</t>
  </si>
  <si>
    <t>333753</t>
  </si>
  <si>
    <t>333764</t>
  </si>
  <si>
    <t>333765</t>
  </si>
  <si>
    <t>333769</t>
  </si>
  <si>
    <t>333801</t>
  </si>
  <si>
    <t>333807</t>
  </si>
  <si>
    <t>333892</t>
  </si>
  <si>
    <t>333907</t>
  </si>
  <si>
    <t>333911</t>
  </si>
  <si>
    <t>333930</t>
  </si>
  <si>
    <t>333931</t>
  </si>
  <si>
    <t>333932</t>
  </si>
  <si>
    <t>333934</t>
  </si>
  <si>
    <t>333935</t>
  </si>
  <si>
    <t>333947</t>
  </si>
  <si>
    <t>333948</t>
  </si>
  <si>
    <t>333949</t>
  </si>
  <si>
    <t>333950</t>
  </si>
  <si>
    <t>333951</t>
  </si>
  <si>
    <t>333952</t>
  </si>
  <si>
    <t>333954</t>
  </si>
  <si>
    <t>333957</t>
  </si>
  <si>
    <t>333958</t>
  </si>
  <si>
    <t>333980</t>
  </si>
  <si>
    <t>333981</t>
  </si>
  <si>
    <t>333983</t>
  </si>
  <si>
    <t>333986</t>
  </si>
  <si>
    <t>333990</t>
  </si>
  <si>
    <t>333993</t>
  </si>
  <si>
    <t>333994</t>
  </si>
  <si>
    <t>334004</t>
  </si>
  <si>
    <t>334033</t>
  </si>
  <si>
    <t>334034</t>
  </si>
  <si>
    <t>334069</t>
  </si>
  <si>
    <t>334071</t>
  </si>
  <si>
    <t>334074</t>
  </si>
  <si>
    <t>334082</t>
  </si>
  <si>
    <t>334084</t>
  </si>
  <si>
    <t>334101</t>
  </si>
  <si>
    <t>334102</t>
  </si>
  <si>
    <t>334103</t>
  </si>
  <si>
    <t>334104</t>
  </si>
  <si>
    <t>334105</t>
  </si>
  <si>
    <t>334106</t>
  </si>
  <si>
    <t>334114</t>
  </si>
  <si>
    <t>334118</t>
  </si>
  <si>
    <t>334129</t>
  </si>
  <si>
    <t>334134</t>
  </si>
  <si>
    <t>334136</t>
  </si>
  <si>
    <t>334140</t>
  </si>
  <si>
    <t>334141</t>
  </si>
  <si>
    <t>334142</t>
  </si>
  <si>
    <t>334143</t>
  </si>
  <si>
    <t>334185</t>
  </si>
  <si>
    <t>334186</t>
  </si>
  <si>
    <t>334242</t>
  </si>
  <si>
    <t>334277</t>
  </si>
  <si>
    <t>334278</t>
  </si>
  <si>
    <t>334299</t>
  </si>
  <si>
    <t>334304</t>
  </si>
  <si>
    <t>334305</t>
  </si>
  <si>
    <t>334307</t>
  </si>
  <si>
    <t>334308</t>
  </si>
  <si>
    <t>334320</t>
  </si>
  <si>
    <t>334323</t>
  </si>
  <si>
    <t>334324</t>
  </si>
  <si>
    <t>334325</t>
  </si>
  <si>
    <t>334326</t>
  </si>
  <si>
    <t>334327</t>
  </si>
  <si>
    <t>334328</t>
  </si>
  <si>
    <t>334338</t>
  </si>
  <si>
    <t>334351</t>
  </si>
  <si>
    <t>334389</t>
  </si>
  <si>
    <t>334480</t>
  </si>
  <si>
    <t>334481</t>
  </si>
  <si>
    <t>334482</t>
  </si>
  <si>
    <t>334483</t>
  </si>
  <si>
    <t>334484</t>
  </si>
  <si>
    <t>334485</t>
  </si>
  <si>
    <t>334486</t>
  </si>
  <si>
    <t>334487</t>
  </si>
  <si>
    <t>334488</t>
  </si>
  <si>
    <t>334489</t>
  </si>
  <si>
    <t>334490</t>
  </si>
  <si>
    <t>334491</t>
  </si>
  <si>
    <t>334495</t>
  </si>
  <si>
    <t>334500</t>
  </si>
  <si>
    <t>334501</t>
  </si>
  <si>
    <t>334504</t>
  </si>
  <si>
    <t>334518</t>
  </si>
  <si>
    <t>334519</t>
  </si>
  <si>
    <t>334520</t>
  </si>
  <si>
    <t>334521</t>
  </si>
  <si>
    <t>334522</t>
  </si>
  <si>
    <t>334523</t>
  </si>
  <si>
    <t>334525</t>
  </si>
  <si>
    <t>334526</t>
  </si>
  <si>
    <t>334538</t>
  </si>
  <si>
    <t>334550</t>
  </si>
  <si>
    <t>334551</t>
  </si>
  <si>
    <t>334552</t>
  </si>
  <si>
    <t>334553</t>
  </si>
  <si>
    <t>334554</t>
  </si>
  <si>
    <t>334564</t>
  </si>
  <si>
    <t>334569</t>
  </si>
  <si>
    <t>334575</t>
  </si>
  <si>
    <t>334580</t>
  </si>
  <si>
    <t>334589</t>
  </si>
  <si>
    <t>334590</t>
  </si>
  <si>
    <t>334598</t>
  </si>
  <si>
    <t>334609</t>
  </si>
  <si>
    <t>334611</t>
  </si>
  <si>
    <t>334614</t>
  </si>
  <si>
    <t>334836</t>
  </si>
  <si>
    <t>334839</t>
  </si>
  <si>
    <t>334848</t>
  </si>
  <si>
    <t>334849</t>
  </si>
  <si>
    <t>334851</t>
  </si>
  <si>
    <t>334853</t>
  </si>
  <si>
    <t>334854</t>
  </si>
  <si>
    <t>334855</t>
  </si>
  <si>
    <t>334869</t>
  </si>
  <si>
    <t>334870</t>
  </si>
  <si>
    <t>334873</t>
  </si>
  <si>
    <t>334881</t>
  </si>
  <si>
    <t>334887</t>
  </si>
  <si>
    <t>334889</t>
  </si>
  <si>
    <t>334891</t>
  </si>
  <si>
    <t>334894</t>
  </si>
  <si>
    <t>334896</t>
  </si>
  <si>
    <t>334897</t>
  </si>
  <si>
    <t>334904</t>
  </si>
  <si>
    <t>334917</t>
  </si>
  <si>
    <t>334919</t>
  </si>
  <si>
    <t>334925</t>
  </si>
  <si>
    <t>334929</t>
  </si>
  <si>
    <t>334936</t>
  </si>
  <si>
    <t>334948</t>
  </si>
  <si>
    <t>334950</t>
  </si>
  <si>
    <t>334951</t>
  </si>
  <si>
    <t>334952</t>
  </si>
  <si>
    <t>334974</t>
  </si>
  <si>
    <t>334993</t>
  </si>
  <si>
    <t>334997</t>
  </si>
  <si>
    <t>335009</t>
  </si>
  <si>
    <t>335010</t>
  </si>
  <si>
    <t>335015</t>
  </si>
  <si>
    <t>335017</t>
  </si>
  <si>
    <t>335018</t>
  </si>
  <si>
    <t>335022</t>
  </si>
  <si>
    <t>335023</t>
  </si>
  <si>
    <t>335024</t>
  </si>
  <si>
    <t>335030</t>
  </si>
  <si>
    <t>335031</t>
  </si>
  <si>
    <t>335043</t>
  </si>
  <si>
    <t>335078</t>
  </si>
  <si>
    <t>335088</t>
  </si>
  <si>
    <t>335090</t>
  </si>
  <si>
    <t>335093</t>
  </si>
  <si>
    <t>335097</t>
  </si>
  <si>
    <t>335099</t>
  </si>
  <si>
    <t>335104</t>
  </si>
  <si>
    <t>335105</t>
  </si>
  <si>
    <t>335106</t>
  </si>
  <si>
    <t>335107</t>
  </si>
  <si>
    <t>335108</t>
  </si>
  <si>
    <t>335109</t>
  </si>
  <si>
    <t>335112</t>
  </si>
  <si>
    <t>335264</t>
  </si>
  <si>
    <t>335265</t>
  </si>
  <si>
    <t>335266</t>
  </si>
  <si>
    <t>335267</t>
  </si>
  <si>
    <t>335268</t>
  </si>
  <si>
    <t>335269</t>
  </si>
  <si>
    <t>335274</t>
  </si>
  <si>
    <t>335276</t>
  </si>
  <si>
    <t>335278</t>
  </si>
  <si>
    <t>335279</t>
  </si>
  <si>
    <t>335280</t>
  </si>
  <si>
    <t>335281</t>
  </si>
  <si>
    <t>335282</t>
  </si>
  <si>
    <t>335283</t>
  </si>
  <si>
    <t>335289</t>
  </si>
  <si>
    <t>335290</t>
  </si>
  <si>
    <t>335293</t>
  </si>
  <si>
    <t>335294</t>
  </si>
  <si>
    <t>335295</t>
  </si>
  <si>
    <t>335297</t>
  </si>
  <si>
    <t>335298</t>
  </si>
  <si>
    <t>335299</t>
  </si>
  <si>
    <t>335300</t>
  </si>
  <si>
    <t>335301</t>
  </si>
  <si>
    <t>335302</t>
  </si>
  <si>
    <t>335303</t>
  </si>
  <si>
    <t>335305</t>
  </si>
  <si>
    <t>335306</t>
  </si>
  <si>
    <t>335307</t>
  </si>
  <si>
    <t>335308</t>
  </si>
  <si>
    <t>335309</t>
  </si>
  <si>
    <t>335311</t>
  </si>
  <si>
    <t>335312</t>
  </si>
  <si>
    <t>335313</t>
  </si>
  <si>
    <t>335314</t>
  </si>
  <si>
    <t>335315</t>
  </si>
  <si>
    <t>335317</t>
  </si>
  <si>
    <t>335320</t>
  </si>
  <si>
    <t>335321</t>
  </si>
  <si>
    <t>335323</t>
  </si>
  <si>
    <t>335325</t>
  </si>
  <si>
    <t>335328</t>
  </si>
  <si>
    <t>335330</t>
  </si>
  <si>
    <t>335331</t>
  </si>
  <si>
    <t>335332</t>
  </si>
  <si>
    <t>335333</t>
  </si>
  <si>
    <t>335334</t>
  </si>
  <si>
    <t>335335</t>
  </si>
  <si>
    <t>335337</t>
  </si>
  <si>
    <t>335357</t>
  </si>
  <si>
    <t>335358</t>
  </si>
  <si>
    <t>335359</t>
  </si>
  <si>
    <t>335361</t>
  </si>
  <si>
    <t>335362</t>
  </si>
  <si>
    <t>335363</t>
  </si>
  <si>
    <t>335364</t>
  </si>
  <si>
    <t>335366</t>
  </si>
  <si>
    <t>335367</t>
  </si>
  <si>
    <t>335368</t>
  </si>
  <si>
    <t>335370</t>
  </si>
  <si>
    <t>335372</t>
  </si>
  <si>
    <t>335379</t>
  </si>
  <si>
    <t>335389</t>
  </si>
  <si>
    <t>335391</t>
  </si>
  <si>
    <t>335394</t>
  </si>
  <si>
    <t>335395</t>
  </si>
  <si>
    <t>335396</t>
  </si>
  <si>
    <t>335397</t>
  </si>
  <si>
    <t>335399</t>
  </si>
  <si>
    <t>335400</t>
  </si>
  <si>
    <t>335401</t>
  </si>
  <si>
    <t>335402</t>
  </si>
  <si>
    <t>335403</t>
  </si>
  <si>
    <t>335408</t>
  </si>
  <si>
    <t>335410</t>
  </si>
  <si>
    <t>335411</t>
  </si>
  <si>
    <t>335412</t>
  </si>
  <si>
    <t>335419</t>
  </si>
  <si>
    <t>335420</t>
  </si>
  <si>
    <t>335421</t>
  </si>
  <si>
    <t>335423</t>
  </si>
  <si>
    <t>335424</t>
  </si>
  <si>
    <t>335425</t>
  </si>
  <si>
    <t>335428</t>
  </si>
  <si>
    <t>335433</t>
  </si>
  <si>
    <t>335435</t>
  </si>
  <si>
    <t>335436</t>
  </si>
  <si>
    <t>335437</t>
  </si>
  <si>
    <t>335439</t>
  </si>
  <si>
    <t>335440</t>
  </si>
  <si>
    <t>335442</t>
  </si>
  <si>
    <t>335443</t>
  </si>
  <si>
    <t>335444</t>
  </si>
  <si>
    <t>335445</t>
  </si>
  <si>
    <t>335446</t>
  </si>
  <si>
    <t>335447</t>
  </si>
  <si>
    <t>335448</t>
  </si>
  <si>
    <t>335449</t>
  </si>
  <si>
    <t>335450</t>
  </si>
  <si>
    <t>335451</t>
  </si>
  <si>
    <t>335461</t>
  </si>
  <si>
    <t>335462</t>
  </si>
  <si>
    <t>335463</t>
  </si>
  <si>
    <t>335464</t>
  </si>
  <si>
    <t>335465</t>
  </si>
  <si>
    <t>335468</t>
  </si>
  <si>
    <t>335469</t>
  </si>
  <si>
    <t>335470</t>
  </si>
  <si>
    <t>335471</t>
  </si>
  <si>
    <t>335472</t>
  </si>
  <si>
    <t>335473</t>
  </si>
  <si>
    <t>335474</t>
  </si>
  <si>
    <t>335475</t>
  </si>
  <si>
    <t>335476</t>
  </si>
  <si>
    <t>335477</t>
  </si>
  <si>
    <t>335478</t>
  </si>
  <si>
    <t>335482</t>
  </si>
  <si>
    <t>335484</t>
  </si>
  <si>
    <t>335485</t>
  </si>
  <si>
    <t>335486</t>
  </si>
  <si>
    <t>335487</t>
  </si>
  <si>
    <t>335488</t>
  </si>
  <si>
    <t>335489</t>
  </si>
  <si>
    <t>335490</t>
  </si>
  <si>
    <t>335492</t>
  </si>
  <si>
    <t>335493</t>
  </si>
  <si>
    <t>335494</t>
  </si>
  <si>
    <t>335495</t>
  </si>
  <si>
    <t>335496</t>
  </si>
  <si>
    <t>335497</t>
  </si>
  <si>
    <t>335498</t>
  </si>
  <si>
    <t>335499</t>
  </si>
  <si>
    <t>335500</t>
  </si>
  <si>
    <t>335501</t>
  </si>
  <si>
    <t>335504</t>
  </si>
  <si>
    <t>335505</t>
  </si>
  <si>
    <t>335506</t>
  </si>
  <si>
    <t>335507</t>
  </si>
  <si>
    <t>335508</t>
  </si>
  <si>
    <t>335509</t>
  </si>
  <si>
    <t>335510</t>
  </si>
  <si>
    <t>335511</t>
  </si>
  <si>
    <t>335512</t>
  </si>
  <si>
    <t>335513</t>
  </si>
  <si>
    <t>335515</t>
  </si>
  <si>
    <t>335516</t>
  </si>
  <si>
    <t>335517</t>
  </si>
  <si>
    <t>335518</t>
  </si>
  <si>
    <t>335520</t>
  </si>
  <si>
    <t>335522</t>
  </si>
  <si>
    <t>335524</t>
  </si>
  <si>
    <t>335527</t>
  </si>
  <si>
    <t>335529</t>
  </si>
  <si>
    <t>335530</t>
  </si>
  <si>
    <t>335531</t>
  </si>
  <si>
    <t>335533</t>
  </si>
  <si>
    <t>335534</t>
  </si>
  <si>
    <t>335535</t>
  </si>
  <si>
    <t>335536</t>
  </si>
  <si>
    <t>335539</t>
  </si>
  <si>
    <t>335540</t>
  </si>
  <si>
    <t>335541</t>
  </si>
  <si>
    <t>335542</t>
  </si>
  <si>
    <t>335543</t>
  </si>
  <si>
    <t>335544</t>
  </si>
  <si>
    <t>335545</t>
  </si>
  <si>
    <t>335546</t>
  </si>
  <si>
    <t>335547</t>
  </si>
  <si>
    <t>335548</t>
  </si>
  <si>
    <t>335549</t>
  </si>
  <si>
    <t>335550</t>
  </si>
  <si>
    <t>335551</t>
  </si>
  <si>
    <t>335552</t>
  </si>
  <si>
    <t>335553</t>
  </si>
  <si>
    <t>335554</t>
  </si>
  <si>
    <t>335556</t>
  </si>
  <si>
    <t>335586</t>
  </si>
  <si>
    <t>335587</t>
  </si>
  <si>
    <t>335588</t>
  </si>
  <si>
    <t>335646</t>
  </si>
  <si>
    <t>335647</t>
  </si>
  <si>
    <t>335650</t>
  </si>
  <si>
    <t>335654</t>
  </si>
  <si>
    <t>335656</t>
  </si>
  <si>
    <t>335657</t>
  </si>
  <si>
    <t>335659</t>
  </si>
  <si>
    <t>335660</t>
  </si>
  <si>
    <t>335661</t>
  </si>
  <si>
    <t>335662</t>
  </si>
  <si>
    <t>335664</t>
  </si>
  <si>
    <t>335665</t>
  </si>
  <si>
    <t>335666</t>
  </si>
  <si>
    <t>335667</t>
  </si>
  <si>
    <t>335671</t>
  </si>
  <si>
    <t>335672</t>
  </si>
  <si>
    <t>335673</t>
  </si>
  <si>
    <t>335675</t>
  </si>
  <si>
    <t>335676</t>
  </si>
  <si>
    <t>335677</t>
  </si>
  <si>
    <t>335678</t>
  </si>
  <si>
    <t>335679</t>
  </si>
  <si>
    <t>335680</t>
  </si>
  <si>
    <t>335681</t>
  </si>
  <si>
    <t>335682</t>
  </si>
  <si>
    <t>335683</t>
  </si>
  <si>
    <t>335684</t>
  </si>
  <si>
    <t>335686</t>
  </si>
  <si>
    <t>335687</t>
  </si>
  <si>
    <t>335688</t>
  </si>
  <si>
    <t>335689</t>
  </si>
  <si>
    <t>335690</t>
  </si>
  <si>
    <t>335691</t>
  </si>
  <si>
    <t>335692</t>
  </si>
  <si>
    <t>335693</t>
  </si>
  <si>
    <t>335694</t>
  </si>
  <si>
    <t>335695</t>
  </si>
  <si>
    <t>335696</t>
  </si>
  <si>
    <t>335697</t>
  </si>
  <si>
    <t>335698</t>
  </si>
  <si>
    <t>335699</t>
  </si>
  <si>
    <t>335700</t>
  </si>
  <si>
    <t>335701</t>
  </si>
  <si>
    <t>335702</t>
  </si>
  <si>
    <t>335703</t>
  </si>
  <si>
    <t>335704</t>
  </si>
  <si>
    <t>335705</t>
  </si>
  <si>
    <t>335707</t>
  </si>
  <si>
    <t>335708</t>
  </si>
  <si>
    <t>335709</t>
  </si>
  <si>
    <t>335710</t>
  </si>
  <si>
    <t>335711</t>
  </si>
  <si>
    <t>335713</t>
  </si>
  <si>
    <t>335714</t>
  </si>
  <si>
    <t>335715</t>
  </si>
  <si>
    <t>335717</t>
  </si>
  <si>
    <t>335718</t>
  </si>
  <si>
    <t>335719</t>
  </si>
  <si>
    <t>335720</t>
  </si>
  <si>
    <t>335724</t>
  </si>
  <si>
    <t>335725</t>
  </si>
  <si>
    <t>335726</t>
  </si>
  <si>
    <t>335727</t>
  </si>
  <si>
    <t>335728</t>
  </si>
  <si>
    <t>335730</t>
  </si>
  <si>
    <t>335731</t>
  </si>
  <si>
    <t>335732</t>
  </si>
  <si>
    <t>335733</t>
  </si>
  <si>
    <t>335734</t>
  </si>
  <si>
    <t>335735</t>
  </si>
  <si>
    <t>335740</t>
  </si>
  <si>
    <t>335741</t>
  </si>
  <si>
    <t>335742</t>
  </si>
  <si>
    <t>335744</t>
  </si>
  <si>
    <t>335746</t>
  </si>
  <si>
    <t>335747</t>
  </si>
  <si>
    <t>335751</t>
  </si>
  <si>
    <t>335752</t>
  </si>
  <si>
    <t>335759</t>
  </si>
  <si>
    <t>335761</t>
  </si>
  <si>
    <t>335762</t>
  </si>
  <si>
    <t>335763</t>
  </si>
  <si>
    <t>335764</t>
  </si>
  <si>
    <t>335765</t>
  </si>
  <si>
    <t>335766</t>
  </si>
  <si>
    <t>335767</t>
  </si>
  <si>
    <t>335768</t>
  </si>
  <si>
    <t>335769</t>
  </si>
  <si>
    <t>335770</t>
  </si>
  <si>
    <t>335771</t>
  </si>
  <si>
    <t>335772</t>
  </si>
  <si>
    <t>335773</t>
  </si>
  <si>
    <t>335774</t>
  </si>
  <si>
    <t>335775</t>
  </si>
  <si>
    <t>335776</t>
  </si>
  <si>
    <t>335777</t>
  </si>
  <si>
    <t>335778</t>
  </si>
  <si>
    <t>335779</t>
  </si>
  <si>
    <t>335781</t>
  </si>
  <si>
    <t>335782</t>
  </si>
  <si>
    <t>335784</t>
  </si>
  <si>
    <t>335792</t>
  </si>
  <si>
    <t>335793</t>
  </si>
  <si>
    <t>335794</t>
  </si>
  <si>
    <t>335795</t>
  </si>
  <si>
    <t>335796</t>
  </si>
  <si>
    <t>335797</t>
  </si>
  <si>
    <t>335798</t>
  </si>
  <si>
    <t>335799</t>
  </si>
  <si>
    <t>335800</t>
  </si>
  <si>
    <t>335802</t>
  </si>
  <si>
    <t>335803</t>
  </si>
  <si>
    <t>335804</t>
  </si>
  <si>
    <t>335805</t>
  </si>
  <si>
    <t>335806</t>
  </si>
  <si>
    <t>335807</t>
  </si>
  <si>
    <t>335808</t>
  </si>
  <si>
    <t>335809</t>
  </si>
  <si>
    <t>335810</t>
  </si>
  <si>
    <t>335813</t>
  </si>
  <si>
    <t>335814</t>
  </si>
  <si>
    <t>335815</t>
  </si>
  <si>
    <t>335816</t>
  </si>
  <si>
    <t>335817</t>
  </si>
  <si>
    <t>335818</t>
  </si>
  <si>
    <t>335819</t>
  </si>
  <si>
    <t>335821</t>
  </si>
  <si>
    <t>335822</t>
  </si>
  <si>
    <t>335823</t>
  </si>
  <si>
    <t>335824</t>
  </si>
  <si>
    <t>335825</t>
  </si>
  <si>
    <t>335826</t>
  </si>
  <si>
    <t>335827</t>
  </si>
  <si>
    <t>335828</t>
  </si>
  <si>
    <t>335829</t>
  </si>
  <si>
    <t>335830</t>
  </si>
  <si>
    <t>335831</t>
  </si>
  <si>
    <t>335832</t>
  </si>
  <si>
    <t>335833</t>
  </si>
  <si>
    <t>335834</t>
  </si>
  <si>
    <t>335835</t>
  </si>
  <si>
    <t>335836</t>
  </si>
  <si>
    <t>335838</t>
  </si>
  <si>
    <t>335839</t>
  </si>
  <si>
    <t>335840</t>
  </si>
  <si>
    <t>335841</t>
  </si>
  <si>
    <t>335842</t>
  </si>
  <si>
    <t>335843</t>
  </si>
  <si>
    <t>335844</t>
  </si>
  <si>
    <t>335845</t>
  </si>
  <si>
    <t>335847</t>
  </si>
  <si>
    <t>335848</t>
  </si>
  <si>
    <t>335849</t>
  </si>
  <si>
    <t>335851</t>
  </si>
  <si>
    <t>335852</t>
  </si>
  <si>
    <t>335853</t>
  </si>
  <si>
    <t>335854</t>
  </si>
  <si>
    <t>335855</t>
  </si>
  <si>
    <t>335856</t>
  </si>
  <si>
    <t>335857</t>
  </si>
  <si>
    <t>335858</t>
  </si>
  <si>
    <t>335859</t>
  </si>
  <si>
    <t>335860</t>
  </si>
  <si>
    <t>335862</t>
  </si>
  <si>
    <t>335864</t>
  </si>
  <si>
    <t>335865</t>
  </si>
  <si>
    <t>335866</t>
  </si>
  <si>
    <t>335867</t>
  </si>
  <si>
    <t>335868</t>
  </si>
  <si>
    <t>335869</t>
  </si>
  <si>
    <t>335870</t>
  </si>
  <si>
    <t>335871</t>
  </si>
  <si>
    <t>335874</t>
  </si>
  <si>
    <t>335876</t>
  </si>
  <si>
    <t>335877</t>
  </si>
  <si>
    <t>335878</t>
  </si>
  <si>
    <t>335879</t>
  </si>
  <si>
    <t>335880</t>
  </si>
  <si>
    <t>335881</t>
  </si>
  <si>
    <t>335882</t>
  </si>
  <si>
    <t>335883</t>
  </si>
  <si>
    <t>335884</t>
  </si>
  <si>
    <t>335885</t>
  </si>
  <si>
    <t>335887</t>
  </si>
  <si>
    <t>335888</t>
  </si>
  <si>
    <t>335889</t>
  </si>
  <si>
    <t>335890</t>
  </si>
  <si>
    <t>335892</t>
  </si>
  <si>
    <t>335893</t>
  </si>
  <si>
    <t>335894</t>
  </si>
  <si>
    <t>335895</t>
  </si>
  <si>
    <t>335896</t>
  </si>
  <si>
    <t>335897</t>
  </si>
  <si>
    <t>335898</t>
  </si>
  <si>
    <t>335899</t>
  </si>
  <si>
    <t>335900</t>
  </si>
  <si>
    <t>335901</t>
  </si>
  <si>
    <t>335902</t>
  </si>
  <si>
    <t>335903</t>
  </si>
  <si>
    <t>335904</t>
  </si>
  <si>
    <t>335905</t>
  </si>
  <si>
    <t>335906</t>
  </si>
  <si>
    <t>335907</t>
  </si>
  <si>
    <t>335908</t>
  </si>
  <si>
    <t>335909</t>
  </si>
  <si>
    <t>335910</t>
  </si>
  <si>
    <t>335911</t>
  </si>
  <si>
    <t>335913</t>
  </si>
  <si>
    <t>335914</t>
  </si>
  <si>
    <t>335916</t>
  </si>
  <si>
    <t>335917</t>
  </si>
  <si>
    <t>335918</t>
  </si>
  <si>
    <t>335919</t>
  </si>
  <si>
    <t>335922</t>
  </si>
  <si>
    <t>335923</t>
  </si>
  <si>
    <t>335924</t>
  </si>
  <si>
    <t>335925</t>
  </si>
  <si>
    <t>335926</t>
  </si>
  <si>
    <t>335931</t>
  </si>
  <si>
    <t>335933</t>
  </si>
  <si>
    <t>335934</t>
  </si>
  <si>
    <t>335936</t>
  </si>
  <si>
    <t>335937</t>
  </si>
  <si>
    <t>335938</t>
  </si>
  <si>
    <t>335939</t>
  </si>
  <si>
    <t>335940</t>
  </si>
  <si>
    <t>335943</t>
  </si>
  <si>
    <t>335944</t>
  </si>
  <si>
    <t>335945</t>
  </si>
  <si>
    <t>335946</t>
  </si>
  <si>
    <t>335947</t>
  </si>
  <si>
    <t>335948</t>
  </si>
  <si>
    <t>335949</t>
  </si>
  <si>
    <t>335951</t>
  </si>
  <si>
    <t>335952</t>
  </si>
  <si>
    <t>335953</t>
  </si>
  <si>
    <t>335954</t>
  </si>
  <si>
    <t>335955</t>
  </si>
  <si>
    <t>335962</t>
  </si>
  <si>
    <t>335963</t>
  </si>
  <si>
    <t>335964</t>
  </si>
  <si>
    <t>335965</t>
  </si>
  <si>
    <t>335966</t>
  </si>
  <si>
    <t>335967</t>
  </si>
  <si>
    <t>335968</t>
  </si>
  <si>
    <t>335969</t>
  </si>
  <si>
    <t>335970</t>
  </si>
  <si>
    <t>335971</t>
  </si>
  <si>
    <t>335972</t>
  </si>
  <si>
    <t>335973</t>
  </si>
  <si>
    <t>335974</t>
  </si>
  <si>
    <t>335975</t>
  </si>
  <si>
    <t>335976</t>
  </si>
  <si>
    <t>335977</t>
  </si>
  <si>
    <t>335978</t>
  </si>
  <si>
    <t>335979</t>
  </si>
  <si>
    <t>335980</t>
  </si>
  <si>
    <t>335981</t>
  </si>
  <si>
    <t>335982</t>
  </si>
  <si>
    <t>335983</t>
  </si>
  <si>
    <t>335984</t>
  </si>
  <si>
    <t>335985</t>
  </si>
  <si>
    <t>335986</t>
  </si>
  <si>
    <t>335988</t>
  </si>
  <si>
    <t>336006</t>
  </si>
  <si>
    <t>336009</t>
  </si>
  <si>
    <t>336010</t>
  </si>
  <si>
    <t>336011</t>
  </si>
  <si>
    <t>336012</t>
  </si>
  <si>
    <t>336013</t>
  </si>
  <si>
    <t>336014</t>
  </si>
  <si>
    <t>336015</t>
  </si>
  <si>
    <t>336017</t>
  </si>
  <si>
    <t>336018</t>
  </si>
  <si>
    <t>336019</t>
  </si>
  <si>
    <t>336020</t>
  </si>
  <si>
    <t>336021</t>
  </si>
  <si>
    <t>336022</t>
  </si>
  <si>
    <t>336023</t>
  </si>
  <si>
    <t>336024</t>
  </si>
  <si>
    <t>336025</t>
  </si>
  <si>
    <t>336026</t>
  </si>
  <si>
    <t>336027</t>
  </si>
  <si>
    <t>336028</t>
  </si>
  <si>
    <t>336029</t>
  </si>
  <si>
    <t>336030</t>
  </si>
  <si>
    <t>336031</t>
  </si>
  <si>
    <t>336032</t>
  </si>
  <si>
    <t>336034</t>
  </si>
  <si>
    <t>336035</t>
  </si>
  <si>
    <t>336036</t>
  </si>
  <si>
    <t>336037</t>
  </si>
  <si>
    <t>336038</t>
  </si>
  <si>
    <t>336039</t>
  </si>
  <si>
    <t>336040</t>
  </si>
  <si>
    <t>336042</t>
  </si>
  <si>
    <t>336043</t>
  </si>
  <si>
    <t>336044</t>
  </si>
  <si>
    <t>336045</t>
  </si>
  <si>
    <t>336046</t>
  </si>
  <si>
    <t>336047</t>
  </si>
  <si>
    <t>336048</t>
  </si>
  <si>
    <t>336049</t>
  </si>
  <si>
    <t>336050</t>
  </si>
  <si>
    <t>336051</t>
  </si>
  <si>
    <t>336052</t>
  </si>
  <si>
    <t>336053</t>
  </si>
  <si>
    <t>336054</t>
  </si>
  <si>
    <t>336055</t>
  </si>
  <si>
    <t>336056</t>
  </si>
  <si>
    <t>336057</t>
  </si>
  <si>
    <t>336058</t>
  </si>
  <si>
    <t>336059</t>
  </si>
  <si>
    <t>336060</t>
  </si>
  <si>
    <t>336061</t>
  </si>
  <si>
    <t>336062</t>
  </si>
  <si>
    <t>336063</t>
  </si>
  <si>
    <t>336064</t>
  </si>
  <si>
    <t>336065</t>
  </si>
  <si>
    <t>336066</t>
  </si>
  <si>
    <t>336067</t>
  </si>
  <si>
    <t>336068</t>
  </si>
  <si>
    <t>336069</t>
  </si>
  <si>
    <t>336070</t>
  </si>
  <si>
    <t>336071</t>
  </si>
  <si>
    <t>336072</t>
  </si>
  <si>
    <t>336073</t>
  </si>
  <si>
    <t>336074</t>
  </si>
  <si>
    <t>336075</t>
  </si>
  <si>
    <t>336076</t>
  </si>
  <si>
    <t>336077</t>
  </si>
  <si>
    <t>336078</t>
  </si>
  <si>
    <t>336079</t>
  </si>
  <si>
    <t>336082</t>
  </si>
  <si>
    <t>336083</t>
  </si>
  <si>
    <t>336084</t>
  </si>
  <si>
    <t>336085</t>
  </si>
  <si>
    <t>336086</t>
  </si>
  <si>
    <t>336087</t>
  </si>
  <si>
    <t>336088</t>
  </si>
  <si>
    <t>336089</t>
  </si>
  <si>
    <t>336090</t>
  </si>
  <si>
    <t>336091</t>
  </si>
  <si>
    <t>336092</t>
  </si>
  <si>
    <t>336093</t>
  </si>
  <si>
    <t>336095</t>
  </si>
  <si>
    <t>336096</t>
  </si>
  <si>
    <t>336097</t>
  </si>
  <si>
    <t>336098</t>
  </si>
  <si>
    <t>336099</t>
  </si>
  <si>
    <t>336100</t>
  </si>
  <si>
    <t>336101</t>
  </si>
  <si>
    <t>336102</t>
  </si>
  <si>
    <t>336103</t>
  </si>
  <si>
    <t>336104</t>
  </si>
  <si>
    <t>336105</t>
  </si>
  <si>
    <t>336106</t>
  </si>
  <si>
    <t>336107</t>
  </si>
  <si>
    <t>336108</t>
  </si>
  <si>
    <t>336109</t>
  </si>
  <si>
    <t>336110</t>
  </si>
  <si>
    <t>336111</t>
  </si>
  <si>
    <t>336112</t>
  </si>
  <si>
    <t>336113</t>
  </si>
  <si>
    <t>336114</t>
  </si>
  <si>
    <t>336115</t>
  </si>
  <si>
    <t>336116</t>
  </si>
  <si>
    <t>336117</t>
  </si>
  <si>
    <t>336118</t>
  </si>
  <si>
    <t>336119</t>
  </si>
  <si>
    <t>336120</t>
  </si>
  <si>
    <t>336121</t>
  </si>
  <si>
    <t>336122</t>
  </si>
  <si>
    <t>336123</t>
  </si>
  <si>
    <t>336124</t>
  </si>
  <si>
    <t>336125</t>
  </si>
  <si>
    <t>336126</t>
  </si>
  <si>
    <t>336127</t>
  </si>
  <si>
    <t>336128</t>
  </si>
  <si>
    <t>336129</t>
  </si>
  <si>
    <t>336130</t>
  </si>
  <si>
    <t>336131</t>
  </si>
  <si>
    <t>336133</t>
  </si>
  <si>
    <t>336134</t>
  </si>
  <si>
    <t>336135</t>
  </si>
  <si>
    <t>336136</t>
  </si>
  <si>
    <t>336137</t>
  </si>
  <si>
    <t>336138</t>
  </si>
  <si>
    <t>336139</t>
  </si>
  <si>
    <t>336140</t>
  </si>
  <si>
    <t>336141</t>
  </si>
  <si>
    <t>336142</t>
  </si>
  <si>
    <t>336144</t>
  </si>
  <si>
    <t>336146</t>
  </si>
  <si>
    <t>336147</t>
  </si>
  <si>
    <t>336149</t>
  </si>
  <si>
    <t>336150</t>
  </si>
  <si>
    <t>336151</t>
  </si>
  <si>
    <t>336152</t>
  </si>
  <si>
    <t>336153</t>
  </si>
  <si>
    <t>336154</t>
  </si>
  <si>
    <t>336155</t>
  </si>
  <si>
    <t>336158</t>
  </si>
  <si>
    <t>336159</t>
  </si>
  <si>
    <t>336160</t>
  </si>
  <si>
    <t>336163</t>
  </si>
  <si>
    <t>336164</t>
  </si>
  <si>
    <t>336166</t>
  </si>
  <si>
    <t>336168</t>
  </si>
  <si>
    <t>336169</t>
  </si>
  <si>
    <t>336170</t>
  </si>
  <si>
    <t>336171</t>
  </si>
  <si>
    <t>336172</t>
  </si>
  <si>
    <t>336173</t>
  </si>
  <si>
    <t>336174</t>
  </si>
  <si>
    <t>336175</t>
  </si>
  <si>
    <t>336176</t>
  </si>
  <si>
    <t>336177</t>
  </si>
  <si>
    <t>336178</t>
  </si>
  <si>
    <t>336179</t>
  </si>
  <si>
    <t>336180</t>
  </si>
  <si>
    <t>336181</t>
  </si>
  <si>
    <t>336182</t>
  </si>
  <si>
    <t>336183</t>
  </si>
  <si>
    <t>336184</t>
  </si>
  <si>
    <t>336185</t>
  </si>
  <si>
    <t>336186</t>
  </si>
  <si>
    <t>336187</t>
  </si>
  <si>
    <t>336188</t>
  </si>
  <si>
    <t>336189</t>
  </si>
  <si>
    <t>336190</t>
  </si>
  <si>
    <t>336192</t>
  </si>
  <si>
    <t>336193</t>
  </si>
  <si>
    <t>336194</t>
  </si>
  <si>
    <t>336195</t>
  </si>
  <si>
    <t>336196</t>
  </si>
  <si>
    <t>336197</t>
  </si>
  <si>
    <t>336198</t>
  </si>
  <si>
    <t>336199</t>
  </si>
  <si>
    <t>336200</t>
  </si>
  <si>
    <t>336201</t>
  </si>
  <si>
    <t>336202</t>
  </si>
  <si>
    <t>336203</t>
  </si>
  <si>
    <t>336204</t>
  </si>
  <si>
    <t>336205</t>
  </si>
  <si>
    <t>336206</t>
  </si>
  <si>
    <t>336207</t>
  </si>
  <si>
    <t>336208</t>
  </si>
  <si>
    <t>336209</t>
  </si>
  <si>
    <t>336210</t>
  </si>
  <si>
    <t>336211</t>
  </si>
  <si>
    <t>336212</t>
  </si>
  <si>
    <t>336213</t>
  </si>
  <si>
    <t>336214</t>
  </si>
  <si>
    <t>336216</t>
  </si>
  <si>
    <t>336217</t>
  </si>
  <si>
    <t>336218</t>
  </si>
  <si>
    <t>336220</t>
  </si>
  <si>
    <t>336222</t>
  </si>
  <si>
    <t>336224</t>
  </si>
  <si>
    <t>336225</t>
  </si>
  <si>
    <t>336226</t>
  </si>
  <si>
    <t>336227</t>
  </si>
  <si>
    <t>336228</t>
  </si>
  <si>
    <t>336229</t>
  </si>
  <si>
    <t>336230</t>
  </si>
  <si>
    <t>336234</t>
  </si>
  <si>
    <t>336235</t>
  </si>
  <si>
    <t>336236</t>
  </si>
  <si>
    <t>336237</t>
  </si>
  <si>
    <t>336238</t>
  </si>
  <si>
    <t>336239</t>
  </si>
  <si>
    <t>336240</t>
  </si>
  <si>
    <t>336241</t>
  </si>
  <si>
    <t>336242</t>
  </si>
  <si>
    <t>336243</t>
  </si>
  <si>
    <t>336244</t>
  </si>
  <si>
    <t>336245</t>
  </si>
  <si>
    <t>336246</t>
  </si>
  <si>
    <t>336247</t>
  </si>
  <si>
    <t>336248</t>
  </si>
  <si>
    <t>336249</t>
  </si>
  <si>
    <t>336250</t>
  </si>
  <si>
    <t>336251</t>
  </si>
  <si>
    <t>336252</t>
  </si>
  <si>
    <t>336254</t>
  </si>
  <si>
    <t>336257</t>
  </si>
  <si>
    <t>336258</t>
  </si>
  <si>
    <t>336259</t>
  </si>
  <si>
    <t>336261</t>
  </si>
  <si>
    <t>336264</t>
  </si>
  <si>
    <t>336265</t>
  </si>
  <si>
    <t>336266</t>
  </si>
  <si>
    <t>336267</t>
  </si>
  <si>
    <t>336268</t>
  </si>
  <si>
    <t>336271</t>
  </si>
  <si>
    <t>336272</t>
  </si>
  <si>
    <t>336273</t>
  </si>
  <si>
    <t>336274</t>
  </si>
  <si>
    <t>336275</t>
  </si>
  <si>
    <t>336276</t>
  </si>
  <si>
    <t>336277</t>
  </si>
  <si>
    <t>336278</t>
  </si>
  <si>
    <t>336279</t>
  </si>
  <si>
    <t>336280</t>
  </si>
  <si>
    <t>336282</t>
  </si>
  <si>
    <t>336283</t>
  </si>
  <si>
    <t>336284</t>
  </si>
  <si>
    <t>336285</t>
  </si>
  <si>
    <t>336286</t>
  </si>
  <si>
    <t>336287</t>
  </si>
  <si>
    <t>336288</t>
  </si>
  <si>
    <t>336289</t>
  </si>
  <si>
    <t>336290</t>
  </si>
  <si>
    <t>336291</t>
  </si>
  <si>
    <t>336292</t>
  </si>
  <si>
    <t>336293</t>
  </si>
  <si>
    <t>336294</t>
  </si>
  <si>
    <t>336295</t>
  </si>
  <si>
    <t>336297</t>
  </si>
  <si>
    <t>336298</t>
  </si>
  <si>
    <t>336299</t>
  </si>
  <si>
    <t>336300</t>
  </si>
  <si>
    <t>336301</t>
  </si>
  <si>
    <t>336302</t>
  </si>
  <si>
    <t>336303</t>
  </si>
  <si>
    <t>336304</t>
  </si>
  <si>
    <t>336305</t>
  </si>
  <si>
    <t>336306</t>
  </si>
  <si>
    <t>336307</t>
  </si>
  <si>
    <t>336308</t>
  </si>
  <si>
    <t>336309</t>
  </si>
  <si>
    <t>336310</t>
  </si>
  <si>
    <t>336311</t>
  </si>
  <si>
    <t>336312</t>
  </si>
  <si>
    <t>336313</t>
  </si>
  <si>
    <t>336314</t>
  </si>
  <si>
    <t>336315</t>
  </si>
  <si>
    <t>336316</t>
  </si>
  <si>
    <t>336317</t>
  </si>
  <si>
    <t>336318</t>
  </si>
  <si>
    <t>336319</t>
  </si>
  <si>
    <t>336320</t>
  </si>
  <si>
    <t>336321</t>
  </si>
  <si>
    <t>336322</t>
  </si>
  <si>
    <t>336323</t>
  </si>
  <si>
    <t>336324</t>
  </si>
  <si>
    <t>336325</t>
  </si>
  <si>
    <t>336326</t>
  </si>
  <si>
    <t>336327</t>
  </si>
  <si>
    <t>336328</t>
  </si>
  <si>
    <t>336329</t>
  </si>
  <si>
    <t>336330</t>
  </si>
  <si>
    <t>336331</t>
  </si>
  <si>
    <t>336332</t>
  </si>
  <si>
    <t>336333</t>
  </si>
  <si>
    <t>336334</t>
  </si>
  <si>
    <t>336335</t>
  </si>
  <si>
    <t>336336</t>
  </si>
  <si>
    <t>336337</t>
  </si>
  <si>
    <t>336338</t>
  </si>
  <si>
    <t>336339</t>
  </si>
  <si>
    <t>336340</t>
  </si>
  <si>
    <t>336341</t>
  </si>
  <si>
    <t>336342</t>
  </si>
  <si>
    <t>336343</t>
  </si>
  <si>
    <t>336344</t>
  </si>
  <si>
    <t>336345</t>
  </si>
  <si>
    <t>336346</t>
  </si>
  <si>
    <t>336347</t>
  </si>
  <si>
    <t>336348</t>
  </si>
  <si>
    <t>336349</t>
  </si>
  <si>
    <t>336350</t>
  </si>
  <si>
    <t>336351</t>
  </si>
  <si>
    <t>336352</t>
  </si>
  <si>
    <t>336353</t>
  </si>
  <si>
    <t>336354</t>
  </si>
  <si>
    <t>336356</t>
  </si>
  <si>
    <t>336357</t>
  </si>
  <si>
    <t>336358</t>
  </si>
  <si>
    <t>336360</t>
  </si>
  <si>
    <t>336361</t>
  </si>
  <si>
    <t>336362</t>
  </si>
  <si>
    <t>336363</t>
  </si>
  <si>
    <t>336364</t>
  </si>
  <si>
    <t>336365</t>
  </si>
  <si>
    <t>336369</t>
  </si>
  <si>
    <t>336371</t>
  </si>
  <si>
    <t>336378</t>
  </si>
  <si>
    <t>336379</t>
  </si>
  <si>
    <t>336383</t>
  </si>
  <si>
    <t>336384</t>
  </si>
  <si>
    <t>336385</t>
  </si>
  <si>
    <t>336386</t>
  </si>
  <si>
    <t>336387</t>
  </si>
  <si>
    <t>336388</t>
  </si>
  <si>
    <t>336389</t>
  </si>
  <si>
    <t>336394</t>
  </si>
  <si>
    <t>336395</t>
  </si>
  <si>
    <t>336396</t>
  </si>
  <si>
    <t>336397</t>
  </si>
  <si>
    <t>336398</t>
  </si>
  <si>
    <t>336399</t>
  </si>
  <si>
    <t>336400</t>
  </si>
  <si>
    <t>336401</t>
  </si>
  <si>
    <t>336402</t>
  </si>
  <si>
    <t>336403</t>
  </si>
  <si>
    <t>336407</t>
  </si>
  <si>
    <t>336408</t>
  </si>
  <si>
    <t>336409</t>
  </si>
  <si>
    <t>336410</t>
  </si>
  <si>
    <t>336411</t>
  </si>
  <si>
    <t>336413</t>
  </si>
  <si>
    <t>336414</t>
  </si>
  <si>
    <t>336415</t>
  </si>
  <si>
    <t>336416</t>
  </si>
  <si>
    <t>336417</t>
  </si>
  <si>
    <t>336418</t>
  </si>
  <si>
    <t>336420</t>
  </si>
  <si>
    <t>336425</t>
  </si>
  <si>
    <t>336426</t>
  </si>
  <si>
    <t>336427</t>
  </si>
  <si>
    <t>336428</t>
  </si>
  <si>
    <t>336430</t>
  </si>
  <si>
    <t>336431</t>
  </si>
  <si>
    <t>336432</t>
  </si>
  <si>
    <t>336433</t>
  </si>
  <si>
    <t>336434</t>
  </si>
  <si>
    <t>336435</t>
  </si>
  <si>
    <t>336436</t>
  </si>
  <si>
    <t>336437</t>
  </si>
  <si>
    <t>336438</t>
  </si>
  <si>
    <t>336439</t>
  </si>
  <si>
    <t>336440</t>
  </si>
  <si>
    <t>336441</t>
  </si>
  <si>
    <t>336442</t>
  </si>
  <si>
    <t>336443</t>
  </si>
  <si>
    <t>336444</t>
  </si>
  <si>
    <t>336448</t>
  </si>
  <si>
    <t>336449</t>
  </si>
  <si>
    <t>336450</t>
  </si>
  <si>
    <t>336451</t>
  </si>
  <si>
    <t>336452</t>
  </si>
  <si>
    <t>336457</t>
  </si>
  <si>
    <t>336458</t>
  </si>
  <si>
    <t>336459</t>
  </si>
  <si>
    <t>336460</t>
  </si>
  <si>
    <t>336462</t>
  </si>
  <si>
    <t>336463</t>
  </si>
  <si>
    <t>336464</t>
  </si>
  <si>
    <t>336466</t>
  </si>
  <si>
    <t>336476</t>
  </si>
  <si>
    <t>336480</t>
  </si>
  <si>
    <t>336481</t>
  </si>
  <si>
    <t>336483</t>
  </si>
  <si>
    <t>336484</t>
  </si>
  <si>
    <t>336485</t>
  </si>
  <si>
    <t>336487</t>
  </si>
  <si>
    <t>336489</t>
  </si>
  <si>
    <t>336490</t>
  </si>
  <si>
    <t>336491</t>
  </si>
  <si>
    <t>336493</t>
  </si>
  <si>
    <t>336494</t>
  </si>
  <si>
    <t>336496</t>
  </si>
  <si>
    <t>336497</t>
  </si>
  <si>
    <t>336503</t>
  </si>
  <si>
    <t>336504</t>
  </si>
  <si>
    <t>336506</t>
  </si>
  <si>
    <t>336508</t>
  </si>
  <si>
    <t>336509</t>
  </si>
  <si>
    <t>336513</t>
  </si>
  <si>
    <t>336515</t>
  </si>
  <si>
    <t>336516</t>
  </si>
  <si>
    <t>336535</t>
  </si>
  <si>
    <t>336536</t>
  </si>
  <si>
    <t>336538</t>
  </si>
  <si>
    <t>336539</t>
  </si>
  <si>
    <t>336540</t>
  </si>
  <si>
    <t>336541</t>
  </si>
  <si>
    <t>336543</t>
  </si>
  <si>
    <t>336566</t>
  </si>
  <si>
    <t>336567</t>
  </si>
  <si>
    <t>336568</t>
  </si>
  <si>
    <t>336569</t>
  </si>
  <si>
    <t>336570</t>
  </si>
  <si>
    <t>336571</t>
  </si>
  <si>
    <t>336572</t>
  </si>
  <si>
    <t>336575</t>
  </si>
  <si>
    <t>336576</t>
  </si>
  <si>
    <t>336577</t>
  </si>
  <si>
    <t>336578</t>
  </si>
  <si>
    <t>336579</t>
  </si>
  <si>
    <t>336580</t>
  </si>
  <si>
    <t>336581</t>
  </si>
  <si>
    <t>336582</t>
  </si>
  <si>
    <t>336583</t>
  </si>
  <si>
    <t>336584</t>
  </si>
  <si>
    <t>336585</t>
  </si>
  <si>
    <t>336586</t>
  </si>
  <si>
    <t>336588</t>
  </si>
  <si>
    <t>336589</t>
  </si>
  <si>
    <t>336595</t>
  </si>
  <si>
    <t>336596</t>
  </si>
  <si>
    <t>336597</t>
  </si>
  <si>
    <t>336598</t>
  </si>
  <si>
    <t>336599</t>
  </si>
  <si>
    <t>336600</t>
  </si>
  <si>
    <t>336601</t>
  </si>
  <si>
    <t>336602</t>
  </si>
  <si>
    <t>336603</t>
  </si>
  <si>
    <t>336604</t>
  </si>
  <si>
    <t>336605</t>
  </si>
  <si>
    <t>336606</t>
  </si>
  <si>
    <t>336607</t>
  </si>
  <si>
    <t>336608</t>
  </si>
  <si>
    <t>336609</t>
  </si>
  <si>
    <t>336610</t>
  </si>
  <si>
    <t>336611</t>
  </si>
  <si>
    <t>336612</t>
  </si>
  <si>
    <t>336613</t>
  </si>
  <si>
    <t>336614</t>
  </si>
  <si>
    <t>336615</t>
  </si>
  <si>
    <t>336616</t>
  </si>
  <si>
    <t>336617</t>
  </si>
  <si>
    <t>336618</t>
  </si>
  <si>
    <t>336619</t>
  </si>
  <si>
    <t>336620</t>
  </si>
  <si>
    <t>336621</t>
  </si>
  <si>
    <t>336622</t>
  </si>
  <si>
    <t>336623</t>
  </si>
  <si>
    <t>336624</t>
  </si>
  <si>
    <t>336625</t>
  </si>
  <si>
    <t>336626</t>
  </si>
  <si>
    <t>336627</t>
  </si>
  <si>
    <t>336628</t>
  </si>
  <si>
    <t>336629</t>
  </si>
  <si>
    <t>336630</t>
  </si>
  <si>
    <t>336631</t>
  </si>
  <si>
    <t>336632</t>
  </si>
  <si>
    <t>336633</t>
  </si>
  <si>
    <t>336635</t>
  </si>
  <si>
    <t>336636</t>
  </si>
  <si>
    <t>336637</t>
  </si>
  <si>
    <t>336638</t>
  </si>
  <si>
    <t>336639</t>
  </si>
  <si>
    <t>336640</t>
  </si>
  <si>
    <t>336641</t>
  </si>
  <si>
    <t>336642</t>
  </si>
  <si>
    <t>336643</t>
  </si>
  <si>
    <t>336644</t>
  </si>
  <si>
    <t>336645</t>
  </si>
  <si>
    <t>336646</t>
  </si>
  <si>
    <t>336647</t>
  </si>
  <si>
    <t>336648</t>
  </si>
  <si>
    <t>336649</t>
  </si>
  <si>
    <t>336650</t>
  </si>
  <si>
    <t>336651</t>
  </si>
  <si>
    <t>336652</t>
  </si>
  <si>
    <t>336653</t>
  </si>
  <si>
    <t>336654</t>
  </si>
  <si>
    <t>336655</t>
  </si>
  <si>
    <t>336656</t>
  </si>
  <si>
    <t>336657</t>
  </si>
  <si>
    <t>336658</t>
  </si>
  <si>
    <t>336659</t>
  </si>
  <si>
    <t>336660</t>
  </si>
  <si>
    <t>336661</t>
  </si>
  <si>
    <t>336662</t>
  </si>
  <si>
    <t>336663</t>
  </si>
  <si>
    <t>336664</t>
  </si>
  <si>
    <t>336665</t>
  </si>
  <si>
    <t>336667</t>
  </si>
  <si>
    <t>336669</t>
  </si>
  <si>
    <t>336670</t>
  </si>
  <si>
    <t>336672</t>
  </si>
  <si>
    <t>336673</t>
  </si>
  <si>
    <t>336674</t>
  </si>
  <si>
    <t>336675</t>
  </si>
  <si>
    <t>336677</t>
  </si>
  <si>
    <t>336679</t>
  </si>
  <si>
    <t>336682</t>
  </si>
  <si>
    <t>336684</t>
  </si>
  <si>
    <t>336685</t>
  </si>
  <si>
    <t>336686</t>
  </si>
  <si>
    <t>336687</t>
  </si>
  <si>
    <t>336688</t>
  </si>
  <si>
    <t>336689</t>
  </si>
  <si>
    <t>336690</t>
  </si>
  <si>
    <t>336691</t>
  </si>
  <si>
    <t>336692</t>
  </si>
  <si>
    <t>336694</t>
  </si>
  <si>
    <t>336695</t>
  </si>
  <si>
    <t>336697</t>
  </si>
  <si>
    <t>336698</t>
  </si>
  <si>
    <t>336705</t>
  </si>
  <si>
    <t>336707</t>
  </si>
  <si>
    <t>336708</t>
  </si>
  <si>
    <t>336709</t>
  </si>
  <si>
    <t>336710</t>
  </si>
  <si>
    <t>336711</t>
  </si>
  <si>
    <t>336712</t>
  </si>
  <si>
    <t>336713</t>
  </si>
  <si>
    <t>336714</t>
  </si>
  <si>
    <t>336715</t>
  </si>
  <si>
    <t>336719</t>
  </si>
  <si>
    <t>336720</t>
  </si>
  <si>
    <t>336722</t>
  </si>
  <si>
    <t>336723</t>
  </si>
  <si>
    <t>336739</t>
  </si>
  <si>
    <t>336740</t>
  </si>
  <si>
    <t>336741</t>
  </si>
  <si>
    <t>336742</t>
  </si>
  <si>
    <t>336743</t>
  </si>
  <si>
    <t>336744</t>
  </si>
  <si>
    <t>336746</t>
  </si>
  <si>
    <t>336747</t>
  </si>
  <si>
    <t>336748</t>
  </si>
  <si>
    <t>336749</t>
  </si>
  <si>
    <t>336750</t>
  </si>
  <si>
    <t>336753</t>
  </si>
  <si>
    <t>336755</t>
  </si>
  <si>
    <t>336759</t>
  </si>
  <si>
    <t>336762</t>
  </si>
  <si>
    <t>336763</t>
  </si>
  <si>
    <t>336764</t>
  </si>
  <si>
    <t>336765</t>
  </si>
  <si>
    <t>336766</t>
  </si>
  <si>
    <t>336767</t>
  </si>
  <si>
    <t>336768</t>
  </si>
  <si>
    <t>336769</t>
  </si>
  <si>
    <t>336771</t>
  </si>
  <si>
    <t>336772</t>
  </si>
  <si>
    <t>336773</t>
  </si>
  <si>
    <t>336774</t>
  </si>
  <si>
    <t>336775</t>
  </si>
  <si>
    <t>336776</t>
  </si>
  <si>
    <t>336777</t>
  </si>
  <si>
    <t>336778</t>
  </si>
  <si>
    <t>336779</t>
  </si>
  <si>
    <t>336780</t>
  </si>
  <si>
    <t>336781</t>
  </si>
  <si>
    <t>336782</t>
  </si>
  <si>
    <t>336783</t>
  </si>
  <si>
    <t>336784</t>
  </si>
  <si>
    <t>336785</t>
  </si>
  <si>
    <t>336786</t>
  </si>
  <si>
    <t>336787</t>
  </si>
  <si>
    <t>336788</t>
  </si>
  <si>
    <t>336789</t>
  </si>
  <si>
    <t>336790</t>
  </si>
  <si>
    <t>336791</t>
  </si>
  <si>
    <t>336792</t>
  </si>
  <si>
    <t>336796</t>
  </si>
  <si>
    <t>336797</t>
  </si>
  <si>
    <t>336798</t>
  </si>
  <si>
    <t>336799</t>
  </si>
  <si>
    <t>336800</t>
  </si>
  <si>
    <t>336807</t>
  </si>
  <si>
    <t>336811</t>
  </si>
  <si>
    <t>336813</t>
  </si>
  <si>
    <t>336814</t>
  </si>
  <si>
    <t>336815</t>
  </si>
  <si>
    <t>336816</t>
  </si>
  <si>
    <t>336817</t>
  </si>
  <si>
    <t>336818</t>
  </si>
  <si>
    <t>336821</t>
  </si>
  <si>
    <t>336822</t>
  </si>
  <si>
    <t>336826</t>
  </si>
  <si>
    <t>336829</t>
  </si>
  <si>
    <t>336830</t>
  </si>
  <si>
    <t>336831</t>
  </si>
  <si>
    <t>336832</t>
  </si>
  <si>
    <t>336835</t>
  </si>
  <si>
    <t>336836</t>
  </si>
  <si>
    <t>336837</t>
  </si>
  <si>
    <t>336838</t>
  </si>
  <si>
    <t>336839</t>
  </si>
  <si>
    <t>336840</t>
  </si>
  <si>
    <t>336841</t>
  </si>
  <si>
    <t>336842</t>
  </si>
  <si>
    <t>336843</t>
  </si>
  <si>
    <t>336844</t>
  </si>
  <si>
    <t>336845</t>
  </si>
  <si>
    <t>336846</t>
  </si>
  <si>
    <t>336847</t>
  </si>
  <si>
    <t>336848</t>
  </si>
  <si>
    <t>336849</t>
  </si>
  <si>
    <t>336850</t>
  </si>
  <si>
    <t>336851</t>
  </si>
  <si>
    <t>336852</t>
  </si>
  <si>
    <t>336853</t>
  </si>
  <si>
    <t>336854</t>
  </si>
  <si>
    <t>336855</t>
  </si>
  <si>
    <t>336856</t>
  </si>
  <si>
    <t>336857</t>
  </si>
  <si>
    <t>336858</t>
  </si>
  <si>
    <t>336859</t>
  </si>
  <si>
    <t>336860</t>
  </si>
  <si>
    <t>336861</t>
  </si>
  <si>
    <t>336863</t>
  </si>
  <si>
    <t>336864</t>
  </si>
  <si>
    <t>336865</t>
  </si>
  <si>
    <t>336866</t>
  </si>
  <si>
    <t>336867</t>
  </si>
  <si>
    <t>336868</t>
  </si>
  <si>
    <t>336869</t>
  </si>
  <si>
    <t>336870</t>
  </si>
  <si>
    <t>336871</t>
  </si>
  <si>
    <t>336872</t>
  </si>
  <si>
    <t>336873</t>
  </si>
  <si>
    <t>336874</t>
  </si>
  <si>
    <t>336875</t>
  </si>
  <si>
    <t>336876</t>
  </si>
  <si>
    <t>336877</t>
  </si>
  <si>
    <t>336878</t>
  </si>
  <si>
    <t>336879</t>
  </si>
  <si>
    <t>336880</t>
  </si>
  <si>
    <t>336881</t>
  </si>
  <si>
    <t>336882</t>
  </si>
  <si>
    <t>336883</t>
  </si>
  <si>
    <t>336884</t>
  </si>
  <si>
    <t>336885</t>
  </si>
  <si>
    <t>336886</t>
  </si>
  <si>
    <t>336887</t>
  </si>
  <si>
    <t>336888</t>
  </si>
  <si>
    <t>336889</t>
  </si>
  <si>
    <t>336891</t>
  </si>
  <si>
    <t>336892</t>
  </si>
  <si>
    <t>336893</t>
  </si>
  <si>
    <t>336894</t>
  </si>
  <si>
    <t>336895</t>
  </si>
  <si>
    <t>336896</t>
  </si>
  <si>
    <t>336897</t>
  </si>
  <si>
    <t>336898</t>
  </si>
  <si>
    <t>336899</t>
  </si>
  <si>
    <t>336900</t>
  </si>
  <si>
    <t>336901</t>
  </si>
  <si>
    <t>336902</t>
  </si>
  <si>
    <t>336903</t>
  </si>
  <si>
    <t>336904</t>
  </si>
  <si>
    <t>336906</t>
  </si>
  <si>
    <t>336907</t>
  </si>
  <si>
    <t>336908</t>
  </si>
  <si>
    <t>336909</t>
  </si>
  <si>
    <t>336910</t>
  </si>
  <si>
    <t>336911</t>
  </si>
  <si>
    <t>336912</t>
  </si>
  <si>
    <t>336913</t>
  </si>
  <si>
    <t>336914</t>
  </si>
  <si>
    <t>336916</t>
  </si>
  <si>
    <t>336917</t>
  </si>
  <si>
    <t>336918</t>
  </si>
  <si>
    <t>336919</t>
  </si>
  <si>
    <t>336920</t>
  </si>
  <si>
    <t>336921</t>
  </si>
  <si>
    <t>336922</t>
  </si>
  <si>
    <t>336924</t>
  </si>
  <si>
    <t>336925</t>
  </si>
  <si>
    <t>336926</t>
  </si>
  <si>
    <t>336927</t>
  </si>
  <si>
    <t>336929</t>
  </si>
  <si>
    <t>336934</t>
  </si>
  <si>
    <t>336959</t>
  </si>
  <si>
    <t>336960</t>
  </si>
  <si>
    <t>336978</t>
  </si>
  <si>
    <t>336979</t>
  </si>
  <si>
    <t>337019</t>
  </si>
  <si>
    <t>337037</t>
  </si>
  <si>
    <t>337048</t>
  </si>
  <si>
    <t>337049</t>
  </si>
  <si>
    <t>337055</t>
  </si>
  <si>
    <t>337057</t>
  </si>
  <si>
    <t>337058</t>
  </si>
  <si>
    <t>337061</t>
  </si>
  <si>
    <t>337062</t>
  </si>
  <si>
    <t>337063</t>
  </si>
  <si>
    <t>337066</t>
  </si>
  <si>
    <t>337067</t>
  </si>
  <si>
    <t>337087</t>
  </si>
  <si>
    <t>337088</t>
  </si>
  <si>
    <t>337090</t>
  </si>
  <si>
    <t>337091</t>
  </si>
  <si>
    <t>337093</t>
  </si>
  <si>
    <t>337105</t>
  </si>
  <si>
    <t>337106</t>
  </si>
  <si>
    <t>337127</t>
  </si>
  <si>
    <t>337128</t>
  </si>
  <si>
    <t>337155</t>
  </si>
  <si>
    <t>337156</t>
  </si>
  <si>
    <t>337166</t>
  </si>
  <si>
    <t>337168</t>
  </si>
  <si>
    <t>337171</t>
  </si>
  <si>
    <t>337175</t>
  </si>
  <si>
    <t>337197</t>
  </si>
  <si>
    <t>337200</t>
  </si>
  <si>
    <t>337202</t>
  </si>
  <si>
    <t>337203</t>
  </si>
  <si>
    <t>337204</t>
  </si>
  <si>
    <t>337205</t>
  </si>
  <si>
    <t>337214</t>
  </si>
  <si>
    <t>337216</t>
  </si>
  <si>
    <t>337219</t>
  </si>
  <si>
    <t>337220</t>
  </si>
  <si>
    <t>337245</t>
  </si>
  <si>
    <t>337246</t>
  </si>
  <si>
    <t>337257</t>
  </si>
  <si>
    <t>337259</t>
  </si>
  <si>
    <t>337260</t>
  </si>
  <si>
    <t>337261</t>
  </si>
  <si>
    <t>337264</t>
  </si>
  <si>
    <t>337265</t>
  </si>
  <si>
    <t>337278</t>
  </si>
  <si>
    <t>337279</t>
  </si>
  <si>
    <t>337315</t>
  </si>
  <si>
    <t>337316</t>
  </si>
  <si>
    <t>337348</t>
  </si>
  <si>
    <t>337352</t>
  </si>
  <si>
    <t>337362</t>
  </si>
  <si>
    <t>337521</t>
  </si>
  <si>
    <t>337522</t>
  </si>
  <si>
    <t>6216</t>
  </si>
  <si>
    <t>6221</t>
  </si>
  <si>
    <t>7051</t>
  </si>
  <si>
    <t>335961</t>
  </si>
  <si>
    <t>335812</t>
  </si>
  <si>
    <t>335811</t>
  </si>
  <si>
    <t>335932</t>
  </si>
  <si>
    <t>337121</t>
  </si>
  <si>
    <t>336984</t>
  </si>
  <si>
    <t>337030</t>
  </si>
  <si>
    <t>336731</t>
  </si>
  <si>
    <t>336808</t>
  </si>
  <si>
    <t>336223</t>
  </si>
  <si>
    <t>336938</t>
  </si>
  <si>
    <t>336939</t>
  </si>
  <si>
    <t>336809</t>
  </si>
  <si>
    <t>335669</t>
  </si>
  <si>
    <t>336557</t>
  </si>
  <si>
    <t>337032</t>
  </si>
  <si>
    <t>337050</t>
  </si>
  <si>
    <t>336382</t>
  </si>
  <si>
    <t>337054</t>
  </si>
  <si>
    <t>336968</t>
  </si>
  <si>
    <t>336967</t>
  </si>
  <si>
    <t>336988</t>
  </si>
  <si>
    <t>337242</t>
  </si>
  <si>
    <t>336558</t>
  </si>
  <si>
    <t>337056</t>
  </si>
  <si>
    <t>335950</t>
  </si>
  <si>
    <t>335745</t>
  </si>
  <si>
    <t>336421</t>
  </si>
  <si>
    <t>336406</t>
  </si>
  <si>
    <t>336706</t>
  </si>
  <si>
    <t>336233</t>
  </si>
  <si>
    <t>336563</t>
  </si>
  <si>
    <t>336756</t>
  </si>
  <si>
    <t>336758</t>
  </si>
  <si>
    <t>336760</t>
  </si>
  <si>
    <t>336827</t>
  </si>
  <si>
    <t>336465</t>
  </si>
  <si>
    <t>337552</t>
  </si>
  <si>
    <t>331624</t>
  </si>
  <si>
    <t>337551</t>
  </si>
  <si>
    <t>333016</t>
  </si>
  <si>
    <t>337550</t>
  </si>
  <si>
    <t>333011</t>
  </si>
  <si>
    <t>333013</t>
  </si>
  <si>
    <t>333009</t>
  </si>
  <si>
    <t>333010</t>
  </si>
  <si>
    <t>337240</t>
  </si>
  <si>
    <t>337241</t>
  </si>
  <si>
    <t>336963</t>
  </si>
  <si>
    <t>336964</t>
  </si>
  <si>
    <t>336819</t>
  </si>
  <si>
    <t>336820</t>
  </si>
  <si>
    <t>336447</t>
  </si>
  <si>
    <t>337267</t>
  </si>
  <si>
    <t>336561</t>
  </si>
  <si>
    <t>336834</t>
  </si>
  <si>
    <t>336812</t>
  </si>
  <si>
    <t>337068</t>
  </si>
  <si>
    <t>337065</t>
  </si>
  <si>
    <t>337130</t>
  </si>
  <si>
    <t>336958</t>
  </si>
  <si>
    <t>336935</t>
  </si>
  <si>
    <t>336969</t>
  </si>
  <si>
    <t>336972</t>
  </si>
  <si>
    <t>336971</t>
  </si>
  <si>
    <t>336970</t>
  </si>
  <si>
    <t>336962</t>
  </si>
  <si>
    <t>336825</t>
  </si>
  <si>
    <t>336560</t>
  </si>
  <si>
    <t>337060</t>
  </si>
  <si>
    <t>336729</t>
  </si>
  <si>
    <t>337283</t>
  </si>
  <si>
    <t>337387</t>
  </si>
  <si>
    <t>337386</t>
  </si>
  <si>
    <t>337356</t>
  </si>
  <si>
    <t>337355</t>
  </si>
  <si>
    <t>337549</t>
  </si>
  <si>
    <t>337270</t>
  </si>
  <si>
    <t>337269</t>
  </si>
  <si>
    <t>337064</t>
  </si>
  <si>
    <t>335481</t>
  </si>
  <si>
    <t>337239</t>
  </si>
  <si>
    <t>335989</t>
  </si>
  <si>
    <t>336732</t>
  </si>
  <si>
    <t>336391</t>
  </si>
  <si>
    <t>335483</t>
  </si>
  <si>
    <t>337047</t>
  </si>
  <si>
    <t>336564</t>
  </si>
  <si>
    <t>336565</t>
  </si>
  <si>
    <t>337144</t>
  </si>
  <si>
    <t>336983</t>
  </si>
  <si>
    <t>336982</t>
  </si>
  <si>
    <t>336981</t>
  </si>
  <si>
    <t>337143</t>
  </si>
  <si>
    <t>337051</t>
  </si>
  <si>
    <t>337134</t>
  </si>
  <si>
    <t>337052</t>
  </si>
  <si>
    <t>336933</t>
  </si>
  <si>
    <t>337017</t>
  </si>
  <si>
    <t>337031</t>
  </si>
  <si>
    <t>337034</t>
  </si>
  <si>
    <t>337033</t>
  </si>
  <si>
    <t>336932</t>
  </si>
  <si>
    <t>337243</t>
  </si>
  <si>
    <t>336931</t>
  </si>
  <si>
    <t>335960</t>
  </si>
  <si>
    <t>337039</t>
  </si>
  <si>
    <t>337040</t>
  </si>
  <si>
    <t>337043</t>
  </si>
  <si>
    <t>337044</t>
  </si>
  <si>
    <t>337361</t>
  </si>
  <si>
    <t>335958</t>
  </si>
  <si>
    <t>337045</t>
  </si>
  <si>
    <t>335537</t>
  </si>
  <si>
    <t>337359</t>
  </si>
  <si>
    <t>337360</t>
  </si>
  <si>
    <t>337358</t>
  </si>
  <si>
    <t>336824</t>
  </si>
  <si>
    <t>336735</t>
  </si>
  <si>
    <t>335994</t>
  </si>
  <si>
    <t>336700</t>
  </si>
  <si>
    <t>337041</t>
  </si>
  <si>
    <t>335956</t>
  </si>
  <si>
    <t>336734</t>
  </si>
  <si>
    <t>336699</t>
  </si>
  <si>
    <t>337020</t>
  </si>
  <si>
    <t>337122</t>
  </si>
  <si>
    <t>337123</t>
  </si>
  <si>
    <t>337125</t>
  </si>
  <si>
    <t>337545</t>
  </si>
  <si>
    <t>337353</t>
  </si>
  <si>
    <t>337354</t>
  </si>
  <si>
    <t>337235</t>
  </si>
  <si>
    <t>337237</t>
  </si>
  <si>
    <t>336547</t>
  </si>
  <si>
    <t>336745</t>
  </si>
  <si>
    <t>326929</t>
  </si>
  <si>
    <t>326930</t>
  </si>
  <si>
    <t>332568</t>
  </si>
  <si>
    <t>330917</t>
  </si>
  <si>
    <t>331584</t>
  </si>
  <si>
    <t>331605</t>
  </si>
  <si>
    <t>336470</t>
  </si>
  <si>
    <t>336469</t>
  </si>
  <si>
    <t>336477</t>
  </si>
  <si>
    <t>336475</t>
  </si>
  <si>
    <t>336471</t>
  </si>
  <si>
    <t>336478</t>
  </si>
  <si>
    <t>336479</t>
  </si>
  <si>
    <t>334425</t>
  </si>
  <si>
    <t>334418</t>
  </si>
  <si>
    <t>334417</t>
  </si>
  <si>
    <t>334420</t>
  </si>
  <si>
    <t>334426</t>
  </si>
  <si>
    <t>334427</t>
  </si>
  <si>
    <t>334419</t>
  </si>
  <si>
    <t>334414</t>
  </si>
  <si>
    <t>334411</t>
  </si>
  <si>
    <t>334415</t>
  </si>
  <si>
    <t>334413</t>
  </si>
  <si>
    <t>334374</t>
  </si>
  <si>
    <t>334371</t>
  </si>
  <si>
    <t>334368</t>
  </si>
  <si>
    <t>334472</t>
  </si>
  <si>
    <t>334471</t>
  </si>
  <si>
    <t>334470</t>
  </si>
  <si>
    <t>334461</t>
  </si>
  <si>
    <t>334459</t>
  </si>
  <si>
    <t>334466</t>
  </si>
  <si>
    <t>334432</t>
  </si>
  <si>
    <t>334463</t>
  </si>
  <si>
    <t>334465</t>
  </si>
  <si>
    <t>334467</t>
  </si>
  <si>
    <t>334460</t>
  </si>
  <si>
    <t>334462</t>
  </si>
  <si>
    <t>334436</t>
  </si>
  <si>
    <t>334433</t>
  </si>
  <si>
    <t>334434</t>
  </si>
  <si>
    <t>334440</t>
  </si>
  <si>
    <t>334437</t>
  </si>
  <si>
    <t>334435</t>
  </si>
  <si>
    <t>334388</t>
  </si>
  <si>
    <t>334399</t>
  </si>
  <si>
    <t>334400</t>
  </si>
  <si>
    <t>334401</t>
  </si>
  <si>
    <t>334376</t>
  </si>
  <si>
    <t>334383</t>
  </si>
  <si>
    <t>334456</t>
  </si>
  <si>
    <t>334455</t>
  </si>
  <si>
    <t>334405</t>
  </si>
  <si>
    <t>334387</t>
  </si>
  <si>
    <t>334375</t>
  </si>
  <si>
    <t>334395</t>
  </si>
  <si>
    <t>334392</t>
  </si>
  <si>
    <t>334441</t>
  </si>
  <si>
    <t>334445</t>
  </si>
  <si>
    <t>334449</t>
  </si>
  <si>
    <t>334447</t>
  </si>
  <si>
    <t>334379</t>
  </si>
  <si>
    <t>334380</t>
  </si>
  <si>
    <t>334402</t>
  </si>
  <si>
    <t>334396</t>
  </si>
  <si>
    <t>334446</t>
  </si>
  <si>
    <t>334448</t>
  </si>
  <si>
    <t>336716</t>
  </si>
  <si>
    <t>336717</t>
  </si>
  <si>
    <t>337148</t>
  </si>
  <si>
    <t>337137</t>
  </si>
  <si>
    <t>337138</t>
  </si>
  <si>
    <t>337139</t>
  </si>
  <si>
    <t>337376</t>
  </si>
  <si>
    <t>337377</t>
  </si>
  <si>
    <t>337378</t>
  </si>
  <si>
    <t>335663</t>
  </si>
  <si>
    <t>336736</t>
  </si>
  <si>
    <t>336990</t>
  </si>
  <si>
    <t>336991</t>
  </si>
  <si>
    <t>336992</t>
  </si>
  <si>
    <t>336993</t>
  </si>
  <si>
    <t>336380</t>
  </si>
  <si>
    <t>336994</t>
  </si>
  <si>
    <t>336989</t>
  </si>
  <si>
    <t>336574</t>
  </si>
  <si>
    <t>337135</t>
  </si>
  <si>
    <t>335820</t>
  </si>
  <si>
    <t>337289</t>
  </si>
  <si>
    <t>337290</t>
  </si>
  <si>
    <t>337299</t>
  </si>
  <si>
    <t>337288</t>
  </si>
  <si>
    <t>337136</t>
  </si>
  <si>
    <t>337108</t>
  </si>
  <si>
    <t>336725</t>
  </si>
  <si>
    <t>336726</t>
  </si>
  <si>
    <t>336728</t>
  </si>
  <si>
    <t>336727</t>
  </si>
  <si>
    <t>336392</t>
  </si>
  <si>
    <t>336393</t>
  </si>
  <si>
    <t>336145</t>
  </si>
  <si>
    <t>336375</t>
  </si>
  <si>
    <t>336376</t>
  </si>
  <si>
    <t>336374</t>
  </si>
  <si>
    <t>336373</t>
  </si>
  <si>
    <t>336724</t>
  </si>
  <si>
    <t>337287</t>
  </si>
  <si>
    <t>337297</t>
  </si>
  <si>
    <t>337107</t>
  </si>
  <si>
    <t>336552</t>
  </si>
  <si>
    <t>336553</t>
  </si>
  <si>
    <t>336730</t>
  </si>
  <si>
    <t>336550</t>
  </si>
  <si>
    <t>336549</t>
  </si>
  <si>
    <t>336548</t>
  </si>
  <si>
    <t>336555</t>
  </si>
  <si>
    <t>336556</t>
  </si>
  <si>
    <t>336554</t>
  </si>
  <si>
    <t>337053</t>
  </si>
  <si>
    <t>337349</t>
  </si>
  <si>
    <t>337309</t>
  </si>
  <si>
    <t>337142</t>
  </si>
  <si>
    <t>337140</t>
  </si>
  <si>
    <t>336737</t>
  </si>
  <si>
    <t>336738</t>
  </si>
  <si>
    <t>337102</t>
  </si>
  <si>
    <t>336422</t>
  </si>
  <si>
    <t>337035</t>
  </si>
  <si>
    <t>337103</t>
  </si>
  <si>
    <t>335658</t>
  </si>
  <si>
    <t>337518</t>
  </si>
  <si>
    <t>327515</t>
  </si>
  <si>
    <t>336500</t>
  </si>
  <si>
    <t>336514</t>
  </si>
  <si>
    <t>336501</t>
  </si>
  <si>
    <t>336510</t>
  </si>
  <si>
    <t>336702</t>
  </si>
  <si>
    <t>336594</t>
  </si>
  <si>
    <t>335920</t>
  </si>
  <si>
    <t>335921</t>
  </si>
  <si>
    <t>332758</t>
  </si>
  <si>
    <t>335912</t>
  </si>
  <si>
    <t>335915</t>
  </si>
  <si>
    <t>334852</t>
  </si>
  <si>
    <t>336219</t>
  </si>
  <si>
    <t>337089</t>
  </si>
  <si>
    <t>336976</t>
  </si>
  <si>
    <t>336977</t>
  </si>
  <si>
    <t>336974</t>
  </si>
  <si>
    <t>336975</t>
  </si>
  <si>
    <t>336973</t>
  </si>
  <si>
    <t>337282</t>
  </si>
  <si>
    <t>336269</t>
  </si>
  <si>
    <t>337304</t>
  </si>
  <si>
    <t>337305</t>
  </si>
  <si>
    <t>337303</t>
  </si>
  <si>
    <t>337301</t>
  </si>
  <si>
    <t>337302</t>
  </si>
  <si>
    <t>336367</t>
  </si>
  <si>
    <t>336370</t>
  </si>
  <si>
    <t>336368</t>
  </si>
  <si>
    <t>335886</t>
  </si>
  <si>
    <t>328968</t>
  </si>
  <si>
    <t>337070</t>
  </si>
  <si>
    <t>337069</t>
  </si>
  <si>
    <t>337001</t>
  </si>
  <si>
    <t>337002</t>
  </si>
  <si>
    <t>337003</t>
  </si>
  <si>
    <t>336999</t>
  </si>
  <si>
    <t>337000</t>
  </si>
  <si>
    <t>336998</t>
  </si>
  <si>
    <t>336997</t>
  </si>
  <si>
    <t>336996</t>
  </si>
  <si>
    <t>336995</t>
  </si>
  <si>
    <t>337499</t>
  </si>
  <si>
    <t>337497</t>
  </si>
  <si>
    <t>337367</t>
  </si>
  <si>
    <t>337368</t>
  </si>
  <si>
    <t>337370</t>
  </si>
  <si>
    <t>337164</t>
  </si>
  <si>
    <t>337165</t>
  </si>
  <si>
    <t>337420</t>
  </si>
  <si>
    <t>337421</t>
  </si>
  <si>
    <t>337422</t>
  </si>
  <si>
    <t>337423</t>
  </si>
  <si>
    <t>337424</t>
  </si>
  <si>
    <t>337483</t>
  </si>
  <si>
    <t>337484</t>
  </si>
  <si>
    <t>330877</t>
  </si>
  <si>
    <t>335756</t>
  </si>
  <si>
    <t>335787</t>
  </si>
  <si>
    <t>335786</t>
  </si>
  <si>
    <t>335757</t>
  </si>
  <si>
    <t>337198</t>
  </si>
  <si>
    <t>337199</t>
  </si>
  <si>
    <t>337232</t>
  </si>
  <si>
    <t>337462</t>
  </si>
  <si>
    <t>337463</t>
  </si>
  <si>
    <t>337464</t>
  </si>
  <si>
    <t>337465</t>
  </si>
  <si>
    <t>337466</t>
  </si>
  <si>
    <t>337467</t>
  </si>
  <si>
    <t>337468</t>
  </si>
  <si>
    <t>337469</t>
  </si>
  <si>
    <t>337470</t>
  </si>
  <si>
    <t>337471</t>
  </si>
  <si>
    <t>334152</t>
  </si>
  <si>
    <t>334154</t>
  </si>
  <si>
    <t>334159</t>
  </si>
  <si>
    <t>334160</t>
  </si>
  <si>
    <t>334161</t>
  </si>
  <si>
    <t>334162</t>
  </si>
  <si>
    <t>334163</t>
  </si>
  <si>
    <t>334167</t>
  </si>
  <si>
    <t>334169</t>
  </si>
  <si>
    <t>335304</t>
  </si>
  <si>
    <t>336634</t>
  </si>
  <si>
    <t>336862</t>
  </si>
  <si>
    <t>336890</t>
  </si>
  <si>
    <t>337021</t>
  </si>
  <si>
    <t>337022</t>
  </si>
  <si>
    <t>337023</t>
  </si>
  <si>
    <t>337024</t>
  </si>
  <si>
    <t>337025</t>
  </si>
  <si>
    <t>337026</t>
  </si>
  <si>
    <t>337027</t>
  </si>
  <si>
    <t>337028</t>
  </si>
  <si>
    <t>337029</t>
  </si>
  <si>
    <t>337149</t>
  </si>
  <si>
    <t>337150</t>
  </si>
  <si>
    <t>337176</t>
  </si>
  <si>
    <t>337177</t>
  </si>
  <si>
    <t>337178</t>
  </si>
  <si>
    <t>337179</t>
  </si>
  <si>
    <t>337180</t>
  </si>
  <si>
    <t>337181</t>
  </si>
  <si>
    <t>337182</t>
  </si>
  <si>
    <t>337183</t>
  </si>
  <si>
    <t>337184</t>
  </si>
  <si>
    <t>337185</t>
  </si>
  <si>
    <t>337186</t>
  </si>
  <si>
    <t>337187</t>
  </si>
  <si>
    <t>337188</t>
  </si>
  <si>
    <t>337189</t>
  </si>
  <si>
    <t>337190</t>
  </si>
  <si>
    <t>337191</t>
  </si>
  <si>
    <t>337192</t>
  </si>
  <si>
    <t>337193</t>
  </si>
  <si>
    <t>337194</t>
  </si>
  <si>
    <t>337195</t>
  </si>
  <si>
    <t>337196</t>
  </si>
  <si>
    <t>337224</t>
  </si>
  <si>
    <t>337225</t>
  </si>
  <si>
    <t>337226</t>
  </si>
  <si>
    <t>337227</t>
  </si>
  <si>
    <t>337228</t>
  </si>
  <si>
    <t>337229</t>
  </si>
  <si>
    <t>337230</t>
  </si>
  <si>
    <t>337231</t>
  </si>
  <si>
    <t>337411</t>
  </si>
  <si>
    <t>337432</t>
  </si>
  <si>
    <t>337433</t>
  </si>
  <si>
    <t>337436</t>
  </si>
  <si>
    <t>337437</t>
  </si>
  <si>
    <t>337438</t>
  </si>
  <si>
    <t>337439</t>
  </si>
  <si>
    <t>337440</t>
  </si>
  <si>
    <t>337441</t>
  </si>
  <si>
    <t>337442</t>
  </si>
  <si>
    <t>337443</t>
  </si>
  <si>
    <t>337444</t>
  </si>
  <si>
    <t>337445</t>
  </si>
  <si>
    <t>337446</t>
  </si>
  <si>
    <t>337447</t>
  </si>
  <si>
    <t>337448</t>
  </si>
  <si>
    <t>337449</t>
  </si>
  <si>
    <t>337450</t>
  </si>
  <si>
    <t>337452</t>
  </si>
  <si>
    <t>337453</t>
  </si>
  <si>
    <t>337454</t>
  </si>
  <si>
    <t>337455</t>
  </si>
  <si>
    <t>337456</t>
  </si>
  <si>
    <t>337457</t>
  </si>
  <si>
    <t>337458</t>
  </si>
  <si>
    <t>337459</t>
  </si>
  <si>
    <t>337460</t>
  </si>
  <si>
    <t>337461</t>
  </si>
  <si>
    <t>337487</t>
  </si>
  <si>
    <t>337488</t>
  </si>
  <si>
    <t>337489</t>
  </si>
  <si>
    <t>337490</t>
  </si>
  <si>
    <t>337491</t>
  </si>
  <si>
    <t>337492</t>
  </si>
  <si>
    <t>337493</t>
  </si>
  <si>
    <t>334151</t>
  </si>
  <si>
    <t>334319</t>
  </si>
  <si>
    <t>335360</t>
  </si>
  <si>
    <t>336905</t>
  </si>
  <si>
    <t>337201</t>
  </si>
  <si>
    <t>337206</t>
  </si>
  <si>
    <t>337207</t>
  </si>
  <si>
    <t>337208</t>
  </si>
  <si>
    <t>337209</t>
  </si>
  <si>
    <t>337210</t>
  </si>
  <si>
    <t>337211</t>
  </si>
  <si>
    <t>337233</t>
  </si>
  <si>
    <t>337472</t>
  </si>
  <si>
    <t>337473</t>
  </si>
  <si>
    <t>337474</t>
  </si>
  <si>
    <t>337475</t>
  </si>
  <si>
    <t>337476</t>
  </si>
  <si>
    <t>337477</t>
  </si>
  <si>
    <t>337478</t>
  </si>
  <si>
    <t>337479</t>
  </si>
  <si>
    <t>337480</t>
  </si>
  <si>
    <t>337238</t>
  </si>
  <si>
    <t>337256</t>
  </si>
  <si>
    <t>337170</t>
  </si>
  <si>
    <t>337172</t>
  </si>
  <si>
    <t>337173</t>
  </si>
  <si>
    <t>337174</t>
  </si>
  <si>
    <t>337222</t>
  </si>
  <si>
    <t>337434</t>
  </si>
  <si>
    <t>337435</t>
  </si>
  <si>
    <t>337486</t>
  </si>
  <si>
    <t>337373</t>
  </si>
  <si>
    <t>335390</t>
  </si>
  <si>
    <t>337507</t>
  </si>
  <si>
    <t>337508</t>
  </si>
  <si>
    <t>337509</t>
  </si>
  <si>
    <t>337510</t>
  </si>
  <si>
    <t>337511</t>
  </si>
  <si>
    <t>337512</t>
  </si>
  <si>
    <t>336915</t>
  </si>
  <si>
    <t>337151</t>
  </si>
  <si>
    <t>337152</t>
  </si>
  <si>
    <t>337153</t>
  </si>
  <si>
    <t>337154</t>
  </si>
  <si>
    <t>337167</t>
  </si>
  <si>
    <t>337169</t>
  </si>
  <si>
    <t>337212</t>
  </si>
  <si>
    <t>337213</t>
  </si>
  <si>
    <t>337217</t>
  </si>
  <si>
    <t>337218</t>
  </si>
  <si>
    <t>337351</t>
  </si>
  <si>
    <t>337412</t>
  </si>
  <si>
    <t>337413</t>
  </si>
  <si>
    <t>337414</t>
  </si>
  <si>
    <t>337415</t>
  </si>
  <si>
    <t>337416</t>
  </si>
  <si>
    <t>337417</t>
  </si>
  <si>
    <t>337425</t>
  </si>
  <si>
    <t>337426</t>
  </si>
  <si>
    <t>337427</t>
  </si>
  <si>
    <t>337428</t>
  </si>
  <si>
    <t>337429</t>
  </si>
  <si>
    <t>337430</t>
  </si>
  <si>
    <t>337431</t>
  </si>
  <si>
    <t>337481</t>
  </si>
  <si>
    <t>337485</t>
  </si>
  <si>
    <t>337157</t>
  </si>
  <si>
    <t>337158</t>
  </si>
  <si>
    <t>337159</t>
  </si>
  <si>
    <t>337160</t>
  </si>
  <si>
    <t>337161</t>
  </si>
  <si>
    <t>337162</t>
  </si>
  <si>
    <t>337163</t>
  </si>
  <si>
    <t>337221</t>
  </si>
  <si>
    <t>337418</t>
  </si>
  <si>
    <t>337419</t>
  </si>
  <si>
    <t>337482</t>
  </si>
  <si>
    <t>336381</t>
  </si>
  <si>
    <t>336161</t>
  </si>
  <si>
    <t>336165</t>
  </si>
  <si>
    <t>336162</t>
  </si>
  <si>
    <t>336148</t>
  </si>
  <si>
    <t>336751</t>
  </si>
  <si>
    <t>336801</t>
  </si>
  <si>
    <t>336802</t>
  </si>
  <si>
    <t>336804</t>
  </si>
  <si>
    <t>336803</t>
  </si>
  <si>
    <t>336752</t>
  </si>
  <si>
    <t>335863</t>
  </si>
  <si>
    <t>336377</t>
  </si>
  <si>
    <t>336696</t>
  </si>
  <si>
    <t>336405</t>
  </si>
  <si>
    <t>336693</t>
  </si>
  <si>
    <t>336701</t>
  </si>
  <si>
    <t>327616</t>
  </si>
  <si>
    <t>329272</t>
  </si>
  <si>
    <t>332473</t>
  </si>
  <si>
    <t>332474</t>
  </si>
  <si>
    <t>332479</t>
  </si>
  <si>
    <t>332481</t>
  </si>
  <si>
    <t>332482</t>
  </si>
  <si>
    <t>332456</t>
  </si>
  <si>
    <t>328457</t>
  </si>
  <si>
    <t>332818</t>
  </si>
  <si>
    <t>329690</t>
  </si>
  <si>
    <t>337553</t>
  </si>
  <si>
    <t>337410</t>
  </si>
  <si>
    <t>337393</t>
  </si>
  <si>
    <t>337409</t>
  </si>
  <si>
    <t>337407</t>
  </si>
  <si>
    <t>337396</t>
  </si>
  <si>
    <t>337523</t>
  </si>
  <si>
    <t>337400</t>
  </si>
  <si>
    <t>337398</t>
  </si>
  <si>
    <t>337524</t>
  </si>
  <si>
    <t>337397</t>
  </si>
  <si>
    <t>337399</t>
  </si>
  <si>
    <t>337401</t>
  </si>
  <si>
    <t>337402</t>
  </si>
  <si>
    <t>337403</t>
  </si>
  <si>
    <t>337404</t>
  </si>
  <si>
    <t>330920</t>
  </si>
  <si>
    <t>332598</t>
  </si>
  <si>
    <t>336930</t>
  </si>
  <si>
    <t>336923</t>
  </si>
  <si>
    <t>334497</t>
  </si>
  <si>
    <t>337544</t>
  </si>
  <si>
    <t>337526</t>
  </si>
  <si>
    <t>337268</t>
  </si>
  <si>
    <t>336757</t>
  </si>
  <si>
    <t>336754</t>
  </si>
  <si>
    <t>336429</t>
  </si>
  <si>
    <t>332175</t>
  </si>
  <si>
    <t>337554</t>
  </si>
  <si>
    <t>333729</t>
  </si>
  <si>
    <t>333744</t>
  </si>
  <si>
    <t>337494</t>
  </si>
  <si>
    <t>337495</t>
  </si>
  <si>
    <t>337496</t>
  </si>
  <si>
    <t>328995</t>
  </si>
  <si>
    <t>328997</t>
  </si>
  <si>
    <t>336828</t>
  </si>
  <si>
    <t>331600</t>
  </si>
  <si>
    <t>331731</t>
  </si>
  <si>
    <t>336467</t>
  </si>
  <si>
    <t>336468</t>
  </si>
  <si>
    <t>336473</t>
  </si>
  <si>
    <t>336474</t>
  </si>
  <si>
    <t>334372</t>
  </si>
  <si>
    <t>334370</t>
  </si>
  <si>
    <t>334431</t>
  </si>
  <si>
    <t>334458</t>
  </si>
  <si>
    <t>334457</t>
  </si>
  <si>
    <t>334394</t>
  </si>
  <si>
    <t>334451</t>
  </si>
  <si>
    <t>334454</t>
  </si>
  <si>
    <t>337390</t>
  </si>
  <si>
    <t>N°de container</t>
  </si>
  <si>
    <t>COULEUR</t>
  </si>
  <si>
    <t>LEGENDE</t>
  </si>
  <si>
    <t>CONSOMMABLE</t>
  </si>
  <si>
    <t>DACHSER</t>
  </si>
  <si>
    <t/>
  </si>
  <si>
    <t>date réception</t>
  </si>
  <si>
    <t>numéro de commande</t>
  </si>
  <si>
    <t>n° commande</t>
  </si>
  <si>
    <t>n° Ref</t>
  </si>
  <si>
    <t>commande enregistrée</t>
  </si>
  <si>
    <t>1ere date de réception</t>
  </si>
  <si>
    <t>commandes enregistrées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</si>
</sst>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h:mm;@"/>
    <numFmt numFmtId="165" formatCode="0.0%"/>
    <numFmt numFmtId="166" formatCode="[$-F800]dddd\,\ mmmm\ dd\,\ yyyy"/>
    <numFmt numFmtId="170" formatCode="0;\-0;;@"/>
  </numFmts>
  <fonts count="6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9"/>
      <color indexed="8"/>
      <name val="Comic Sans MS"/>
      <family val="4"/>
    </font>
    <font>
      <sz val="10"/>
      <color indexed="8"/>
      <name val="Comic Sans MS"/>
      <family val="4"/>
    </font>
    <font>
      <b/>
      <sz val="12"/>
      <name val="Comic Sans MS"/>
      <family val="4"/>
    </font>
    <font>
      <sz val="9"/>
      <name val="Comic Sans MS"/>
      <family val="4"/>
    </font>
    <font>
      <b/>
      <sz val="18"/>
      <name val="Comic Sans MS"/>
      <family val="4"/>
    </font>
    <font>
      <b/>
      <sz val="9"/>
      <color indexed="8"/>
      <name val="Comic Sans MS"/>
      <family val="4"/>
    </font>
    <font>
      <b/>
      <sz val="10"/>
      <color indexed="8"/>
      <name val="Comic Sans MS"/>
      <family val="4"/>
    </font>
    <font>
      <b/>
      <sz val="11"/>
      <color indexed="8"/>
      <name val="Comic Sans MS"/>
      <family val="4"/>
    </font>
    <font>
      <sz val="11"/>
      <name val="Comic Sans MS"/>
      <family val="4"/>
    </font>
    <font>
      <sz val="10"/>
      <name val="Comic Sans MS"/>
      <family val="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2"/>
      <name val="宋体"/>
      <charset val="134"/>
    </font>
    <font>
      <sz val="10"/>
      <name val="Helv"/>
    </font>
    <font>
      <sz val="1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omic Sans MS"/>
      <family val="4"/>
    </font>
    <font>
      <sz val="10"/>
      <name val="Arial"/>
      <family val="2"/>
    </font>
    <font>
      <b/>
      <sz val="26"/>
      <name val="Comic Sans MS"/>
      <family val="4"/>
    </font>
    <font>
      <b/>
      <sz val="26"/>
      <name val="Arial"/>
      <family val="2"/>
    </font>
    <font>
      <b/>
      <sz val="16"/>
      <color indexed="8"/>
      <name val="Comic Sans MS"/>
      <family val="4"/>
    </font>
    <font>
      <sz val="10"/>
      <color theme="0"/>
      <name val="Arial"/>
      <family val="2"/>
    </font>
    <font>
      <b/>
      <sz val="9"/>
      <color theme="0"/>
      <name val="Comic Sans MS"/>
      <family val="4"/>
    </font>
    <font>
      <b/>
      <sz val="10"/>
      <color theme="0"/>
      <name val="Arial"/>
      <family val="2"/>
    </font>
    <font>
      <b/>
      <sz val="12"/>
      <color indexed="8"/>
      <name val="Comic Sans MS"/>
      <family val="4"/>
    </font>
    <font>
      <sz val="10"/>
      <color theme="1" tint="0.14999847407452621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9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</fills>
  <borders count="5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82">
    <xf numFmtId="0" fontId="0" fillId="0" borderId="0" applyNumberFormat="0" applyFill="0" applyBorder="0" applyAlignment="0" applyProtection="0"/>
    <xf numFmtId="0" fontId="33" fillId="0" borderId="0"/>
    <xf numFmtId="0" fontId="12" fillId="0" borderId="0">
      <alignment vertical="top"/>
    </xf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20" borderId="1" applyNumberFormat="0" applyAlignment="0" applyProtection="0"/>
    <xf numFmtId="0" fontId="28" fillId="0" borderId="2" applyNumberFormat="0" applyFill="0" applyAlignment="0" applyProtection="0"/>
    <xf numFmtId="0" fontId="11" fillId="21" borderId="3" applyNumberFormat="0" applyFont="0" applyAlignment="0" applyProtection="0"/>
    <xf numFmtId="0" fontId="29" fillId="7" borderId="1" applyNumberFormat="0" applyAlignment="0" applyProtection="0"/>
    <xf numFmtId="0" fontId="35" fillId="3" borderId="0" applyNumberFormat="0" applyBorder="0" applyAlignment="0" applyProtection="0"/>
    <xf numFmtId="0" fontId="36" fillId="22" borderId="0" applyNumberFormat="0" applyBorder="0" applyAlignment="0" applyProtection="0"/>
    <xf numFmtId="0" fontId="11" fillId="0" borderId="0"/>
    <xf numFmtId="0" fontId="11" fillId="0" borderId="0" applyNumberFormat="0" applyFont="0" applyFill="0" applyBorder="0" applyProtection="0"/>
    <xf numFmtId="0" fontId="11" fillId="0" borderId="0" applyNumberFormat="0" applyFont="0" applyFill="0" applyBorder="0" applyProtection="0"/>
    <xf numFmtId="0" fontId="31" fillId="0" borderId="0">
      <alignment vertical="top"/>
    </xf>
    <xf numFmtId="0" fontId="34" fillId="0" borderId="0">
      <alignment vertical="top"/>
    </xf>
    <xf numFmtId="0" fontId="11" fillId="0" borderId="0">
      <alignment vertical="top"/>
    </xf>
    <xf numFmtId="0" fontId="45" fillId="0" borderId="0">
      <alignment vertical="top"/>
    </xf>
    <xf numFmtId="0" fontId="46" fillId="0" borderId="0"/>
    <xf numFmtId="0" fontId="11" fillId="0" borderId="0"/>
    <xf numFmtId="0" fontId="11" fillId="0" borderId="0"/>
    <xf numFmtId="0" fontId="37" fillId="4" borderId="0" applyNumberFormat="0" applyBorder="0" applyAlignment="0" applyProtection="0"/>
    <xf numFmtId="0" fontId="38" fillId="20" borderId="4" applyNumberFormat="0" applyAlignment="0" applyProtection="0"/>
    <xf numFmtId="0" fontId="12" fillId="0" borderId="0">
      <alignment vertical="top"/>
    </xf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5" applyNumberFormat="0" applyFill="0" applyAlignment="0" applyProtection="0"/>
    <xf numFmtId="0" fontId="42" fillId="0" borderId="6" applyNumberFormat="0" applyFill="0" applyAlignment="0" applyProtection="0"/>
    <xf numFmtId="0" fontId="43" fillId="0" borderId="7" applyNumberFormat="0" applyFill="0" applyAlignment="0" applyProtection="0"/>
    <xf numFmtId="0" fontId="43" fillId="0" borderId="0" applyNumberFormat="0" applyFill="0" applyBorder="0" applyAlignment="0" applyProtection="0"/>
    <xf numFmtId="0" fontId="30" fillId="0" borderId="8" applyNumberFormat="0" applyFill="0" applyAlignment="0" applyProtection="0"/>
    <xf numFmtId="0" fontId="44" fillId="23" borderId="9" applyNumberFormat="0" applyAlignment="0" applyProtection="0"/>
    <xf numFmtId="0" fontId="32" fillId="0" borderId="0">
      <alignment vertical="center"/>
    </xf>
    <xf numFmtId="0" fontId="10" fillId="0" borderId="0">
      <alignment vertical="top"/>
    </xf>
    <xf numFmtId="0" fontId="10" fillId="21" borderId="3" applyNumberFormat="0" applyFont="0" applyAlignment="0" applyProtection="0"/>
    <xf numFmtId="0" fontId="10" fillId="0" borderId="0"/>
    <xf numFmtId="0" fontId="10" fillId="0" borderId="0" applyNumberFormat="0" applyFont="0" applyFill="0" applyBorder="0" applyProtection="0"/>
    <xf numFmtId="0" fontId="10" fillId="0" borderId="0" applyNumberFormat="0" applyFont="0" applyFill="0" applyBorder="0" applyProtection="0"/>
    <xf numFmtId="0" fontId="10" fillId="0" borderId="0">
      <alignment vertical="top"/>
    </xf>
    <xf numFmtId="0" fontId="10" fillId="0" borderId="0"/>
    <xf numFmtId="0" fontId="10" fillId="0" borderId="0"/>
    <xf numFmtId="0" fontId="47" fillId="0" borderId="35" applyNumberFormat="0" applyFill="0" applyAlignment="0" applyProtection="0"/>
    <xf numFmtId="0" fontId="48" fillId="33" borderId="0" applyNumberFormat="0" applyBorder="0" applyAlignment="0" applyProtection="0"/>
    <xf numFmtId="0" fontId="48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8" fillId="37" borderId="0" applyNumberFormat="0" applyBorder="0" applyAlignment="0" applyProtection="0"/>
    <xf numFmtId="0" fontId="48" fillId="38" borderId="0" applyNumberFormat="0" applyBorder="0" applyAlignment="0" applyProtection="0"/>
    <xf numFmtId="0" fontId="9" fillId="0" borderId="0"/>
    <xf numFmtId="0" fontId="8" fillId="0" borderId="0"/>
    <xf numFmtId="0" fontId="7" fillId="0" borderId="0"/>
    <xf numFmtId="0" fontId="49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51" fillId="0" borderId="0"/>
    <xf numFmtId="0" fontId="1" fillId="0" borderId="0"/>
  </cellStyleXfs>
  <cellXfs count="171">
    <xf numFmtId="0" fontId="0" fillId="0" borderId="0" xfId="0" applyAlignment="1"/>
    <xf numFmtId="0" fontId="10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5" fillId="0" borderId="0" xfId="0" applyFont="1" applyAlignment="1">
      <alignment vertical="top"/>
    </xf>
    <xf numFmtId="0" fontId="19" fillId="28" borderId="11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19" fillId="28" borderId="13" xfId="0" applyFont="1" applyFill="1" applyBorder="1" applyAlignment="1">
      <alignment horizontal="center" vertical="center"/>
    </xf>
    <xf numFmtId="0" fontId="19" fillId="28" borderId="14" xfId="0" applyFont="1" applyFill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" fontId="17" fillId="0" borderId="20" xfId="0" applyNumberFormat="1" applyFont="1" applyBorder="1" applyAlignment="1">
      <alignment horizontal="center" vertical="center"/>
    </xf>
    <xf numFmtId="165" fontId="17" fillId="0" borderId="26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top"/>
    </xf>
    <xf numFmtId="0" fontId="17" fillId="0" borderId="27" xfId="0" applyFont="1" applyFill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22" fillId="0" borderId="12" xfId="0" applyFont="1" applyFill="1" applyBorder="1" applyAlignment="1">
      <alignment horizontal="center" vertical="center"/>
    </xf>
    <xf numFmtId="0" fontId="21" fillId="29" borderId="24" xfId="0" applyFont="1" applyFill="1" applyBorder="1" applyAlignment="1">
      <alignment horizontal="center" vertical="center"/>
    </xf>
    <xf numFmtId="1" fontId="23" fillId="0" borderId="25" xfId="0" applyNumberFormat="1" applyFont="1" applyFill="1" applyBorder="1" applyAlignment="1">
      <alignment horizontal="center" vertical="center"/>
    </xf>
    <xf numFmtId="0" fontId="23" fillId="0" borderId="27" xfId="0" applyFont="1" applyFill="1" applyBorder="1" applyAlignment="1">
      <alignment vertical="center"/>
    </xf>
    <xf numFmtId="0" fontId="23" fillId="0" borderId="21" xfId="0" applyFont="1" applyFill="1" applyBorder="1" applyAlignment="1">
      <alignment vertical="center"/>
    </xf>
    <xf numFmtId="0" fontId="17" fillId="27" borderId="26" xfId="0" applyFont="1" applyFill="1" applyBorder="1" applyAlignment="1">
      <alignment horizontal="center" vertical="center"/>
    </xf>
    <xf numFmtId="0" fontId="17" fillId="0" borderId="20" xfId="0" applyNumberFormat="1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5" fillId="0" borderId="25" xfId="0" applyFont="1" applyBorder="1" applyAlignment="1">
      <alignment vertical="top"/>
    </xf>
    <xf numFmtId="0" fontId="15" fillId="0" borderId="28" xfId="0" applyFont="1" applyBorder="1" applyAlignment="1">
      <alignment horizontal="center" vertical="top"/>
    </xf>
    <xf numFmtId="0" fontId="17" fillId="24" borderId="29" xfId="0" applyFont="1" applyFill="1" applyBorder="1" applyAlignment="1">
      <alignment horizontal="center" vertical="center"/>
    </xf>
    <xf numFmtId="0" fontId="17" fillId="25" borderId="20" xfId="0" applyFont="1" applyFill="1" applyBorder="1" applyAlignment="1">
      <alignment horizontal="center" vertical="center"/>
    </xf>
    <xf numFmtId="0" fontId="17" fillId="26" borderId="20" xfId="0" applyFont="1" applyFill="1" applyBorder="1" applyAlignment="1">
      <alignment horizontal="center" vertical="center"/>
    </xf>
    <xf numFmtId="0" fontId="0" fillId="0" borderId="0" xfId="0"/>
    <xf numFmtId="0" fontId="23" fillId="0" borderId="12" xfId="0" applyFont="1" applyFill="1" applyBorder="1" applyAlignment="1">
      <alignment horizontal="center" vertical="center"/>
    </xf>
    <xf numFmtId="0" fontId="0" fillId="0" borderId="10" xfId="0" applyBorder="1" applyAlignment="1"/>
    <xf numFmtId="0" fontId="10" fillId="0" borderId="10" xfId="0" applyFont="1" applyBorder="1" applyAlignment="1"/>
    <xf numFmtId="0" fontId="12" fillId="0" borderId="0" xfId="0" applyFont="1" applyAlignment="1">
      <alignment horizontal="center" vertical="top"/>
    </xf>
    <xf numFmtId="0" fontId="12" fillId="0" borderId="0" xfId="0" applyFont="1" applyAlignment="1">
      <alignment vertical="top"/>
    </xf>
    <xf numFmtId="0" fontId="0" fillId="0" borderId="0" xfId="0" pivotButton="1" applyAlignment="1"/>
    <xf numFmtId="0" fontId="49" fillId="44" borderId="0" xfId="0" applyFont="1" applyFill="1" applyAlignment="1">
      <alignment vertical="top"/>
    </xf>
    <xf numFmtId="0" fontId="0" fillId="0" borderId="0" xfId="0" quotePrefix="1"/>
    <xf numFmtId="0" fontId="23" fillId="0" borderId="11" xfId="0" applyFont="1" applyFill="1" applyBorder="1" applyAlignment="1">
      <alignment horizontal="center" vertical="center"/>
    </xf>
    <xf numFmtId="1" fontId="23" fillId="0" borderId="24" xfId="0" applyNumberFormat="1" applyFont="1" applyFill="1" applyBorder="1" applyAlignment="1">
      <alignment horizontal="center" vertical="center"/>
    </xf>
    <xf numFmtId="0" fontId="49" fillId="45" borderId="0" xfId="0" applyFont="1" applyFill="1" applyAlignment="1">
      <alignment vertical="top"/>
    </xf>
    <xf numFmtId="0" fontId="17" fillId="0" borderId="1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0" fillId="0" borderId="0" xfId="0" applyNumberFormat="1"/>
    <xf numFmtId="165" fontId="17" fillId="0" borderId="0" xfId="0" applyNumberFormat="1" applyFont="1" applyFill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0" fillId="0" borderId="0" xfId="0" applyFill="1" applyAlignment="1"/>
    <xf numFmtId="0" fontId="19" fillId="28" borderId="42" xfId="0" applyFont="1" applyFill="1" applyBorder="1" applyAlignment="1">
      <alignment horizontal="center" vertical="center"/>
    </xf>
    <xf numFmtId="0" fontId="0" fillId="0" borderId="0" xfId="0" applyFill="1" applyBorder="1" applyAlignment="1"/>
    <xf numFmtId="1" fontId="17" fillId="0" borderId="0" xfId="0" applyNumberFormat="1" applyFont="1" applyFill="1" applyBorder="1" applyAlignment="1">
      <alignment horizontal="center" vertical="center"/>
    </xf>
    <xf numFmtId="1" fontId="23" fillId="0" borderId="13" xfId="0" applyNumberFormat="1" applyFont="1" applyFill="1" applyBorder="1" applyAlignment="1">
      <alignment horizontal="center" vertical="center"/>
    </xf>
    <xf numFmtId="14" fontId="23" fillId="0" borderId="13" xfId="0" applyNumberFormat="1" applyFont="1" applyFill="1" applyBorder="1" applyAlignment="1">
      <alignment horizontal="center" vertical="center"/>
    </xf>
    <xf numFmtId="0" fontId="23" fillId="0" borderId="13" xfId="0" applyFont="1" applyFill="1" applyBorder="1" applyAlignment="1">
      <alignment horizontal="center" vertical="center"/>
    </xf>
    <xf numFmtId="0" fontId="23" fillId="0" borderId="39" xfId="0" applyFont="1" applyFill="1" applyBorder="1" applyAlignment="1">
      <alignment horizontal="center" vertical="center"/>
    </xf>
    <xf numFmtId="0" fontId="23" fillId="40" borderId="14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/>
    </xf>
    <xf numFmtId="0" fontId="10" fillId="39" borderId="10" xfId="0" applyFont="1" applyFill="1" applyBorder="1" applyAlignment="1">
      <alignment horizontal="center"/>
    </xf>
    <xf numFmtId="0" fontId="0" fillId="41" borderId="10" xfId="0" applyFill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0" fillId="46" borderId="10" xfId="0" applyFill="1" applyBorder="1" applyAlignment="1">
      <alignment horizontal="center"/>
    </xf>
    <xf numFmtId="0" fontId="0" fillId="47" borderId="10" xfId="0" applyFill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0" fontId="14" fillId="0" borderId="25" xfId="0" applyFont="1" applyBorder="1" applyAlignment="1">
      <alignment horizontal="center" vertical="top"/>
    </xf>
    <xf numFmtId="0" fontId="17" fillId="0" borderId="0" xfId="0" applyFont="1" applyFill="1" applyBorder="1" applyAlignment="1">
      <alignment horizontal="center" vertical="center"/>
    </xf>
    <xf numFmtId="0" fontId="17" fillId="43" borderId="43" xfId="0" applyFont="1" applyFill="1" applyBorder="1" applyAlignment="1">
      <alignment horizontal="center" vertical="center"/>
    </xf>
    <xf numFmtId="0" fontId="17" fillId="43" borderId="41" xfId="0" applyFont="1" applyFill="1" applyBorder="1" applyAlignment="1">
      <alignment horizontal="center" vertical="center"/>
    </xf>
    <xf numFmtId="0" fontId="19" fillId="28" borderId="39" xfId="0" applyFont="1" applyFill="1" applyBorder="1" applyAlignment="1">
      <alignment horizontal="center" vertical="center"/>
    </xf>
    <xf numFmtId="166" fontId="52" fillId="0" borderId="0" xfId="0" applyNumberFormat="1" applyFont="1" applyFill="1" applyBorder="1" applyAlignment="1">
      <alignment vertical="center" textRotation="90"/>
    </xf>
    <xf numFmtId="0" fontId="53" fillId="0" borderId="0" xfId="0" applyFont="1" applyAlignment="1">
      <alignment textRotation="90"/>
    </xf>
    <xf numFmtId="14" fontId="54" fillId="0" borderId="0" xfId="0" applyNumberFormat="1" applyFont="1" applyBorder="1" applyAlignment="1">
      <alignment horizontal="center" vertical="center"/>
    </xf>
    <xf numFmtId="0" fontId="10" fillId="0" borderId="0" xfId="0" applyFont="1" applyAlignment="1"/>
    <xf numFmtId="14" fontId="0" fillId="0" borderId="0" xfId="0" applyNumberFormat="1" applyAlignment="1"/>
    <xf numFmtId="0" fontId="55" fillId="48" borderId="0" xfId="0" applyFont="1" applyFill="1" applyAlignment="1">
      <alignment horizontal="center" wrapText="1"/>
    </xf>
    <xf numFmtId="0" fontId="55" fillId="48" borderId="0" xfId="0" applyFont="1" applyFill="1" applyAlignment="1">
      <alignment horizontal="center" vertical="center"/>
    </xf>
    <xf numFmtId="0" fontId="55" fillId="48" borderId="0" xfId="0" applyFont="1" applyFill="1" applyAlignment="1">
      <alignment horizontal="center" vertical="center" wrapText="1"/>
    </xf>
    <xf numFmtId="2" fontId="0" fillId="0" borderId="0" xfId="0" applyNumberFormat="1" applyAlignment="1"/>
    <xf numFmtId="2" fontId="0" fillId="0" borderId="0" xfId="0" pivotButton="1" applyNumberFormat="1" applyAlignment="1"/>
    <xf numFmtId="14" fontId="56" fillId="0" borderId="0" xfId="0" applyNumberFormat="1" applyFont="1" applyBorder="1" applyAlignment="1">
      <alignment horizontal="center" vertical="center"/>
    </xf>
    <xf numFmtId="14" fontId="55" fillId="0" borderId="0" xfId="0" applyNumberFormat="1" applyFont="1" applyAlignment="1"/>
    <xf numFmtId="14" fontId="57" fillId="0" borderId="0" xfId="0" applyNumberFormat="1" applyFont="1" applyAlignment="1"/>
    <xf numFmtId="14" fontId="58" fillId="0" borderId="0" xfId="0" applyNumberFormat="1" applyFont="1" applyBorder="1" applyAlignment="1">
      <alignment horizontal="center" vertical="center"/>
    </xf>
    <xf numFmtId="0" fontId="59" fillId="0" borderId="0" xfId="0" applyNumberFormat="1" applyFont="1" applyAlignment="1"/>
    <xf numFmtId="0" fontId="0" fillId="51" borderId="40" xfId="0" applyFill="1" applyBorder="1" applyAlignment="1">
      <alignment horizontal="center" wrapText="1"/>
    </xf>
    <xf numFmtId="14" fontId="0" fillId="0" borderId="29" xfId="0" applyNumberFormat="1" applyBorder="1" applyAlignment="1"/>
    <xf numFmtId="14" fontId="0" fillId="0" borderId="20" xfId="0" applyNumberFormat="1" applyBorder="1" applyAlignment="1"/>
    <xf numFmtId="14" fontId="0" fillId="0" borderId="26" xfId="0" applyNumberFormat="1" applyBorder="1" applyAlignment="1"/>
    <xf numFmtId="14" fontId="60" fillId="0" borderId="46" xfId="0" applyNumberFormat="1" applyFont="1" applyBorder="1" applyAlignment="1"/>
    <xf numFmtId="0" fontId="61" fillId="0" borderId="0" xfId="0" applyFont="1" applyAlignment="1">
      <alignment horizontal="center" vertical="center"/>
    </xf>
    <xf numFmtId="0" fontId="0" fillId="50" borderId="12" xfId="0" applyFill="1" applyBorder="1" applyAlignment="1">
      <alignment horizontal="center"/>
    </xf>
    <xf numFmtId="0" fontId="0" fillId="50" borderId="19" xfId="0" applyFill="1" applyBorder="1" applyAlignment="1">
      <alignment horizontal="center"/>
    </xf>
    <xf numFmtId="0" fontId="0" fillId="50" borderId="22" xfId="0" applyFill="1" applyBorder="1" applyAlignment="1">
      <alignment horizontal="center"/>
    </xf>
    <xf numFmtId="14" fontId="0" fillId="0" borderId="13" xfId="0" applyNumberFormat="1" applyBorder="1" applyAlignment="1">
      <alignment horizontal="center" vertical="center"/>
    </xf>
    <xf numFmtId="14" fontId="0" fillId="0" borderId="39" xfId="0" applyNumberFormat="1" applyBorder="1" applyAlignment="1">
      <alignment horizontal="center" vertical="center"/>
    </xf>
    <xf numFmtId="170" fontId="13" fillId="49" borderId="48" xfId="0" applyNumberFormat="1" applyFont="1" applyFill="1" applyBorder="1" applyAlignment="1">
      <alignment horizontal="center" vertical="center"/>
    </xf>
    <xf numFmtId="170" fontId="13" fillId="49" borderId="37" xfId="0" applyNumberFormat="1" applyFont="1" applyFill="1" applyBorder="1" applyAlignment="1">
      <alignment horizontal="center" vertical="center"/>
    </xf>
    <xf numFmtId="170" fontId="13" fillId="49" borderId="49" xfId="0" applyNumberFormat="1" applyFont="1" applyFill="1" applyBorder="1" applyAlignment="1">
      <alignment horizontal="center" vertical="center"/>
    </xf>
    <xf numFmtId="170" fontId="0" fillId="0" borderId="0" xfId="0" applyNumberFormat="1" applyAlignment="1"/>
    <xf numFmtId="170" fontId="10" fillId="51" borderId="47" xfId="0" applyNumberFormat="1" applyFont="1" applyFill="1" applyBorder="1" applyAlignment="1">
      <alignment horizontal="center" wrapText="1"/>
    </xf>
    <xf numFmtId="170" fontId="0" fillId="0" borderId="12" xfId="0" applyNumberFormat="1" applyBorder="1" applyAlignment="1"/>
    <xf numFmtId="170" fontId="0" fillId="0" borderId="19" xfId="0" applyNumberFormat="1" applyBorder="1" applyAlignment="1"/>
    <xf numFmtId="170" fontId="0" fillId="0" borderId="22" xfId="0" applyNumberFormat="1" applyBorder="1" applyAlignment="1"/>
    <xf numFmtId="0" fontId="13" fillId="50" borderId="44" xfId="0" applyFont="1" applyFill="1" applyBorder="1" applyAlignment="1">
      <alignment horizontal="center" vertical="center"/>
    </xf>
    <xf numFmtId="0" fontId="13" fillId="50" borderId="10" xfId="0" applyFont="1" applyFill="1" applyBorder="1" applyAlignment="1">
      <alignment horizontal="center" vertical="center"/>
    </xf>
    <xf numFmtId="0" fontId="13" fillId="50" borderId="45" xfId="0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164" fontId="16" fillId="32" borderId="15" xfId="0" applyNumberFormat="1" applyFont="1" applyFill="1" applyBorder="1" applyAlignment="1">
      <alignment horizontal="center" vertical="center"/>
    </xf>
    <xf numFmtId="164" fontId="16" fillId="32" borderId="32" xfId="0" applyNumberFormat="1" applyFont="1" applyFill="1" applyBorder="1" applyAlignment="1">
      <alignment horizontal="center" vertical="center"/>
    </xf>
    <xf numFmtId="0" fontId="17" fillId="0" borderId="36" xfId="0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center" vertical="center"/>
    </xf>
    <xf numFmtId="0" fontId="23" fillId="0" borderId="27" xfId="0" applyFont="1" applyFill="1" applyBorder="1" applyAlignment="1">
      <alignment horizontal="center" vertical="center"/>
    </xf>
    <xf numFmtId="0" fontId="23" fillId="0" borderId="30" xfId="0" applyFont="1" applyFill="1" applyBorder="1" applyAlignment="1">
      <alignment horizontal="center" vertical="center"/>
    </xf>
    <xf numFmtId="0" fontId="13" fillId="40" borderId="37" xfId="0" applyFont="1" applyFill="1" applyBorder="1" applyAlignment="1">
      <alignment horizontal="center"/>
    </xf>
    <xf numFmtId="0" fontId="13" fillId="40" borderId="38" xfId="0" applyFont="1" applyFill="1" applyBorder="1" applyAlignment="1">
      <alignment horizontal="center"/>
    </xf>
    <xf numFmtId="0" fontId="23" fillId="0" borderId="21" xfId="0" applyFont="1" applyFill="1" applyBorder="1" applyAlignment="1">
      <alignment horizontal="center" vertical="center"/>
    </xf>
    <xf numFmtId="164" fontId="16" fillId="32" borderId="33" xfId="0" applyNumberFormat="1" applyFont="1" applyFill="1" applyBorder="1" applyAlignment="1">
      <alignment horizontal="center" vertical="center"/>
    </xf>
    <xf numFmtId="164" fontId="16" fillId="32" borderId="34" xfId="0" applyNumberFormat="1" applyFont="1" applyFill="1" applyBorder="1" applyAlignment="1">
      <alignment horizontal="center" vertical="center"/>
    </xf>
    <xf numFmtId="166" fontId="18" fillId="31" borderId="16" xfId="0" applyNumberFormat="1" applyFont="1" applyFill="1" applyBorder="1" applyAlignment="1">
      <alignment horizontal="center" vertical="center" textRotation="255"/>
    </xf>
    <xf numFmtId="166" fontId="18" fillId="31" borderId="31" xfId="0" applyNumberFormat="1" applyFont="1" applyFill="1" applyBorder="1" applyAlignment="1">
      <alignment horizontal="center" vertical="center" textRotation="255"/>
    </xf>
    <xf numFmtId="166" fontId="18" fillId="31" borderId="14" xfId="0" applyNumberFormat="1" applyFont="1" applyFill="1" applyBorder="1" applyAlignment="1">
      <alignment horizontal="center" vertical="center" textRotation="255"/>
    </xf>
    <xf numFmtId="0" fontId="20" fillId="39" borderId="16" xfId="0" applyNumberFormat="1" applyFont="1" applyFill="1" applyBorder="1" applyAlignment="1" applyProtection="1">
      <alignment horizontal="center" vertical="center" textRotation="90"/>
    </xf>
    <xf numFmtId="0" fontId="20" fillId="39" borderId="31" xfId="0" applyNumberFormat="1" applyFont="1" applyFill="1" applyBorder="1" applyAlignment="1" applyProtection="1">
      <alignment horizontal="center" vertical="center" textRotation="90"/>
    </xf>
    <xf numFmtId="0" fontId="20" fillId="39" borderId="14" xfId="0" applyNumberFormat="1" applyFont="1" applyFill="1" applyBorder="1" applyAlignment="1" applyProtection="1">
      <alignment horizontal="center" vertical="center" textRotation="90"/>
    </xf>
    <xf numFmtId="0" fontId="17" fillId="0" borderId="19" xfId="0" applyFont="1" applyFill="1" applyBorder="1" applyAlignment="1">
      <alignment horizontal="center" vertical="center"/>
    </xf>
    <xf numFmtId="0" fontId="17" fillId="0" borderId="20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/>
    </xf>
    <xf numFmtId="0" fontId="23" fillId="0" borderId="22" xfId="0" applyFont="1" applyFill="1" applyBorder="1" applyAlignment="1">
      <alignment horizontal="center" vertical="center"/>
    </xf>
    <xf numFmtId="0" fontId="23" fillId="0" borderId="26" xfId="0" applyFont="1" applyFill="1" applyBorder="1" applyAlignment="1">
      <alignment horizontal="center" vertical="center"/>
    </xf>
    <xf numFmtId="0" fontId="23" fillId="0" borderId="19" xfId="0" applyFont="1" applyFill="1" applyBorder="1" applyAlignment="1">
      <alignment horizontal="center" vertical="center"/>
    </xf>
    <xf numFmtId="0" fontId="23" fillId="0" borderId="20" xfId="0" applyFont="1" applyFill="1" applyBorder="1" applyAlignment="1">
      <alignment horizontal="center" vertical="center"/>
    </xf>
    <xf numFmtId="0" fontId="20" fillId="41" borderId="16" xfId="0" applyNumberFormat="1" applyFont="1" applyFill="1" applyBorder="1" applyAlignment="1" applyProtection="1">
      <alignment horizontal="center" vertical="center" textRotation="90"/>
    </xf>
    <xf numFmtId="0" fontId="20" fillId="41" borderId="31" xfId="0" applyNumberFormat="1" applyFont="1" applyFill="1" applyBorder="1" applyAlignment="1" applyProtection="1">
      <alignment horizontal="center" vertical="center" textRotation="90"/>
    </xf>
    <xf numFmtId="0" fontId="20" fillId="41" borderId="14" xfId="0" applyNumberFormat="1" applyFont="1" applyFill="1" applyBorder="1" applyAlignment="1" applyProtection="1">
      <alignment horizontal="center" vertical="center" textRotation="90"/>
    </xf>
    <xf numFmtId="0" fontId="23" fillId="0" borderId="36" xfId="0" applyFont="1" applyFill="1" applyBorder="1" applyAlignment="1">
      <alignment horizontal="center" vertical="center"/>
    </xf>
    <xf numFmtId="0" fontId="23" fillId="0" borderId="23" xfId="0" applyFont="1" applyFill="1" applyBorder="1" applyAlignment="1">
      <alignment horizontal="center" vertical="center"/>
    </xf>
    <xf numFmtId="0" fontId="17" fillId="42" borderId="15" xfId="0" applyFont="1" applyFill="1" applyBorder="1" applyAlignment="1">
      <alignment horizontal="center" vertical="center"/>
    </xf>
    <xf numFmtId="0" fontId="17" fillId="42" borderId="32" xfId="0" applyFont="1" applyFill="1" applyBorder="1" applyAlignment="1">
      <alignment horizontal="center" vertical="center"/>
    </xf>
    <xf numFmtId="0" fontId="17" fillId="43" borderId="15" xfId="0" applyFont="1" applyFill="1" applyBorder="1" applyAlignment="1">
      <alignment horizontal="center" vertical="center"/>
    </xf>
    <xf numFmtId="0" fontId="17" fillId="43" borderId="32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17" fillId="0" borderId="30" xfId="0" applyFont="1" applyFill="1" applyBorder="1" applyAlignment="1">
      <alignment horizontal="center" vertical="center"/>
    </xf>
    <xf numFmtId="0" fontId="50" fillId="40" borderId="16" xfId="0" applyNumberFormat="1" applyFont="1" applyFill="1" applyBorder="1" applyAlignment="1" applyProtection="1">
      <alignment horizontal="center" vertical="center" textRotation="90"/>
    </xf>
    <xf numFmtId="0" fontId="50" fillId="40" borderId="31" xfId="0" applyNumberFormat="1" applyFont="1" applyFill="1" applyBorder="1" applyAlignment="1" applyProtection="1">
      <alignment horizontal="center" vertical="center" textRotation="90"/>
    </xf>
    <xf numFmtId="0" fontId="50" fillId="40" borderId="14" xfId="0" applyNumberFormat="1" applyFont="1" applyFill="1" applyBorder="1" applyAlignment="1" applyProtection="1">
      <alignment horizontal="center" vertical="center" textRotation="90"/>
    </xf>
    <xf numFmtId="0" fontId="17" fillId="30" borderId="15" xfId="0" applyFont="1" applyFill="1" applyBorder="1" applyAlignment="1">
      <alignment horizontal="center" vertical="center"/>
    </xf>
    <xf numFmtId="0" fontId="17" fillId="30" borderId="32" xfId="0" applyFont="1" applyFill="1" applyBorder="1" applyAlignment="1">
      <alignment horizontal="center" vertical="center"/>
    </xf>
    <xf numFmtId="0" fontId="23" fillId="40" borderId="22" xfId="0" applyFont="1" applyFill="1" applyBorder="1" applyAlignment="1">
      <alignment horizontal="center" vertical="center"/>
    </xf>
    <xf numFmtId="0" fontId="23" fillId="40" borderId="26" xfId="0" applyFont="1" applyFill="1" applyBorder="1" applyAlignment="1">
      <alignment horizontal="center" vertical="center"/>
    </xf>
    <xf numFmtId="0" fontId="23" fillId="40" borderId="27" xfId="0" applyFont="1" applyFill="1" applyBorder="1" applyAlignment="1">
      <alignment horizontal="center" vertical="center"/>
    </xf>
    <xf numFmtId="0" fontId="23" fillId="40" borderId="30" xfId="0" applyFont="1" applyFill="1" applyBorder="1" applyAlignment="1">
      <alignment horizontal="center" vertical="center"/>
    </xf>
    <xf numFmtId="166" fontId="52" fillId="31" borderId="16" xfId="0" applyNumberFormat="1" applyFont="1" applyFill="1" applyBorder="1" applyAlignment="1">
      <alignment horizontal="center" vertical="center" textRotation="90"/>
    </xf>
    <xf numFmtId="166" fontId="52" fillId="31" borderId="31" xfId="0" applyNumberFormat="1" applyFont="1" applyFill="1" applyBorder="1" applyAlignment="1">
      <alignment horizontal="center" vertical="center" textRotation="90"/>
    </xf>
    <xf numFmtId="166" fontId="52" fillId="31" borderId="14" xfId="0" applyNumberFormat="1" applyFont="1" applyFill="1" applyBorder="1" applyAlignment="1">
      <alignment horizontal="center" vertical="center" textRotation="90"/>
    </xf>
    <xf numFmtId="0" fontId="13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62" fillId="0" borderId="11" xfId="0" applyNumberFormat="1" applyFont="1" applyBorder="1" applyAlignment="1">
      <alignment horizontal="center" vertical="center"/>
    </xf>
  </cellXfs>
  <cellStyles count="82">
    <cellStyle name="_duk" xfId="1"/>
    <cellStyle name="_Rapport1" xfId="2"/>
    <cellStyle name="20 % - Accent1 2" xfId="3"/>
    <cellStyle name="20 % - Accent2 2" xfId="4"/>
    <cellStyle name="20 % - Accent3 2" xfId="5"/>
    <cellStyle name="20 % - Accent4 2" xfId="6"/>
    <cellStyle name="20 % - Accent5 2" xfId="7"/>
    <cellStyle name="20 % - Accent6 2" xfId="8"/>
    <cellStyle name="40 % - Accent1 2" xfId="9"/>
    <cellStyle name="40 % - Accent2 2" xfId="10"/>
    <cellStyle name="40 % - Accent3 2" xfId="11"/>
    <cellStyle name="40 % - Accent4 2" xfId="12"/>
    <cellStyle name="40 % - Accent5 2" xfId="13"/>
    <cellStyle name="40 % - Accent6 2" xfId="14"/>
    <cellStyle name="60 % - Accent1 2" xfId="15"/>
    <cellStyle name="60 % - Accent2 2" xfId="16"/>
    <cellStyle name="60 % - Accent3 2" xfId="17"/>
    <cellStyle name="60 % - Accent4 2" xfId="18"/>
    <cellStyle name="60 % - Accent5 2" xfId="19"/>
    <cellStyle name="60 % - Accent6 2" xfId="20"/>
    <cellStyle name="Accent1" xfId="65" builtinId="29" customBuiltin="1"/>
    <cellStyle name="Accent1 2" xfId="21"/>
    <cellStyle name="Accent2" xfId="66" builtinId="33" customBuiltin="1"/>
    <cellStyle name="Accent2 2" xfId="22"/>
    <cellStyle name="Accent3" xfId="67" builtinId="37" customBuiltin="1"/>
    <cellStyle name="Accent3 2" xfId="23"/>
    <cellStyle name="Accent4" xfId="68" builtinId="41" customBuiltin="1"/>
    <cellStyle name="Accent4 2" xfId="24"/>
    <cellStyle name="Accent5" xfId="69" builtinId="45" customBuiltin="1"/>
    <cellStyle name="Accent5 2" xfId="25"/>
    <cellStyle name="Accent6" xfId="70" builtinId="49" customBuiltin="1"/>
    <cellStyle name="Accent6 2" xfId="26"/>
    <cellStyle name="Avertissement 2" xfId="27"/>
    <cellStyle name="Calcul 2" xfId="28"/>
    <cellStyle name="Cellule liée 2" xfId="29"/>
    <cellStyle name="Commentaire 2" xfId="30"/>
    <cellStyle name="Commentaire 3" xfId="57"/>
    <cellStyle name="Entrée 2" xfId="31"/>
    <cellStyle name="Insatisfaisant 2" xfId="32"/>
    <cellStyle name="Neutre 2" xfId="33"/>
    <cellStyle name="Normal" xfId="0" builtinId="0"/>
    <cellStyle name="Normal 10" xfId="34"/>
    <cellStyle name="Normal 10 2" xfId="58"/>
    <cellStyle name="Normal 11" xfId="35"/>
    <cellStyle name="Normal 11 2" xfId="59"/>
    <cellStyle name="Normal 12" xfId="36"/>
    <cellStyle name="Normal 12 2" xfId="60"/>
    <cellStyle name="Normal 13" xfId="76"/>
    <cellStyle name="Normal 14" xfId="77"/>
    <cellStyle name="Normal 15" xfId="78"/>
    <cellStyle name="Normal 16" xfId="79"/>
    <cellStyle name="Normal 17" xfId="80"/>
    <cellStyle name="Normal 18" xfId="81"/>
    <cellStyle name="Normal 2" xfId="37"/>
    <cellStyle name="Normal 2 2" xfId="38"/>
    <cellStyle name="Normal 2 3" xfId="39"/>
    <cellStyle name="Normal 2 4" xfId="40"/>
    <cellStyle name="Normal 2 5" xfId="61"/>
    <cellStyle name="Normal 2 6" xfId="73"/>
    <cellStyle name="Normal 3" xfId="41"/>
    <cellStyle name="Normal 3 2" xfId="74"/>
    <cellStyle name="Normal 4" xfId="56"/>
    <cellStyle name="Normal 5" xfId="42"/>
    <cellStyle name="Normal 5 2" xfId="62"/>
    <cellStyle name="Normal 6" xfId="71"/>
    <cellStyle name="Normal 7" xfId="72"/>
    <cellStyle name="Normal 8" xfId="75"/>
    <cellStyle name="Normal 9" xfId="43"/>
    <cellStyle name="Normal 9 2" xfId="63"/>
    <cellStyle name="Satisfaisant 2" xfId="44"/>
    <cellStyle name="Sortie 2" xfId="45"/>
    <cellStyle name="Style 1" xfId="46"/>
    <cellStyle name="Texte explicatif 2" xfId="47"/>
    <cellStyle name="Titre 2" xfId="48"/>
    <cellStyle name="Titre 1 2" xfId="49"/>
    <cellStyle name="Titre 2 2" xfId="50"/>
    <cellStyle name="Titre 3 2" xfId="51"/>
    <cellStyle name="Titre 4 2" xfId="52"/>
    <cellStyle name="Total" xfId="64" builtinId="25" customBuiltin="1"/>
    <cellStyle name="Total 2" xfId="53"/>
    <cellStyle name="Vérification 2" xfId="54"/>
    <cellStyle name="常规_Book1" xfId="55"/>
  </cellStyles>
  <dxfs count="760">
    <dxf>
      <font>
        <color theme="0"/>
      </font>
    </dxf>
    <dxf>
      <font>
        <color theme="0"/>
      </font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4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colors>
    <mruColors>
      <color rgb="FF99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488950</xdr:colOff>
      <xdr:row>1</xdr:row>
      <xdr:rowOff>158750</xdr:rowOff>
    </xdr:from>
    <xdr:to>
      <xdr:col>17</xdr:col>
      <xdr:colOff>101600</xdr:colOff>
      <xdr:row>4</xdr:row>
      <xdr:rowOff>139700</xdr:rowOff>
    </xdr:to>
    <xdr:grpSp>
      <xdr:nvGrpSpPr>
        <xdr:cNvPr id="5" name="Groupe 4"/>
        <xdr:cNvGrpSpPr/>
      </xdr:nvGrpSpPr>
      <xdr:grpSpPr>
        <a:xfrm>
          <a:off x="14820900" y="323850"/>
          <a:ext cx="1136650" cy="704850"/>
          <a:chOff x="14820900" y="323850"/>
          <a:chExt cx="1136650" cy="704850"/>
        </a:xfrm>
      </xdr:grpSpPr>
      <xdr:sp macro="[0]!liste" textlink="">
        <xdr:nvSpPr>
          <xdr:cNvPr id="2" name="Ellipse 1"/>
          <xdr:cNvSpPr/>
        </xdr:nvSpPr>
        <xdr:spPr>
          <a:xfrm>
            <a:off x="14820900" y="323850"/>
            <a:ext cx="1136650" cy="704850"/>
          </a:xfrm>
          <a:prstGeom prst="ellips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liste" textlink="">
        <xdr:nvSpPr>
          <xdr:cNvPr id="3" name="ZoneTexte 2"/>
          <xdr:cNvSpPr txBox="1"/>
        </xdr:nvSpPr>
        <xdr:spPr>
          <a:xfrm>
            <a:off x="14859000" y="400050"/>
            <a:ext cx="1054100" cy="596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400"/>
              <a:t>Lister</a:t>
            </a:r>
            <a:r>
              <a:rPr lang="en-US" sz="1400" baseline="0"/>
              <a:t> entre 2 dates</a:t>
            </a:r>
            <a:endParaRPr lang="en-US" sz="1400"/>
          </a:p>
        </xdr:txBody>
      </xdr:sp>
    </xdr:grpSp>
    <xdr:clientData/>
  </xdr:twoCellAnchor>
  <xdr:twoCellAnchor>
    <xdr:from>
      <xdr:col>10</xdr:col>
      <xdr:colOff>127000</xdr:colOff>
      <xdr:row>10</xdr:row>
      <xdr:rowOff>57150</xdr:rowOff>
    </xdr:from>
    <xdr:to>
      <xdr:col>12</xdr:col>
      <xdr:colOff>342900</xdr:colOff>
      <xdr:row>12</xdr:row>
      <xdr:rowOff>101600</xdr:rowOff>
    </xdr:to>
    <xdr:sp macro="" textlink="">
      <xdr:nvSpPr>
        <xdr:cNvPr id="4" name="ZoneTexte 3"/>
        <xdr:cNvSpPr txBox="1"/>
      </xdr:nvSpPr>
      <xdr:spPr>
        <a:xfrm>
          <a:off x="9372600" y="1936750"/>
          <a:ext cx="2343150" cy="374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Fonctionne</a:t>
          </a:r>
          <a:r>
            <a:rPr lang="en-US" sz="1100" baseline="0"/>
            <a:t> avec la formule de djidi</a:t>
          </a:r>
          <a:endParaRPr lang="en-US" sz="1100"/>
        </a:p>
      </xdr:txBody>
    </xdr:sp>
    <xdr:clientData/>
  </xdr:twoCellAnchor>
  <xdr:twoCellAnchor>
    <xdr:from>
      <xdr:col>7</xdr:col>
      <xdr:colOff>933450</xdr:colOff>
      <xdr:row>6</xdr:row>
      <xdr:rowOff>139700</xdr:rowOff>
    </xdr:from>
    <xdr:to>
      <xdr:col>9</xdr:col>
      <xdr:colOff>742950</xdr:colOff>
      <xdr:row>10</xdr:row>
      <xdr:rowOff>107950</xdr:rowOff>
    </xdr:to>
    <xdr:sp macro="" textlink="">
      <xdr:nvSpPr>
        <xdr:cNvPr id="6" name="ZoneTexte 5"/>
        <xdr:cNvSpPr txBox="1"/>
      </xdr:nvSpPr>
      <xdr:spPr>
        <a:xfrm>
          <a:off x="7004050" y="1358900"/>
          <a:ext cx="1930400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ne fonctionne pas avec ta fonction. Attention MFC qui écrit</a:t>
          </a:r>
          <a:r>
            <a:rPr lang="en-US" sz="1100" baseline="0"/>
            <a:t> en blanc si=0</a:t>
          </a:r>
          <a:endParaRPr lang="en-US" sz="1100"/>
        </a:p>
      </xdr:txBody>
    </xdr:sp>
    <xdr:clientData/>
  </xdr:twoCellAnchor>
  <xdr:twoCellAnchor>
    <xdr:from>
      <xdr:col>10</xdr:col>
      <xdr:colOff>977900</xdr:colOff>
      <xdr:row>3</xdr:row>
      <xdr:rowOff>114300</xdr:rowOff>
    </xdr:from>
    <xdr:to>
      <xdr:col>10</xdr:col>
      <xdr:colOff>1298575</xdr:colOff>
      <xdr:row>10</xdr:row>
      <xdr:rowOff>57150</xdr:rowOff>
    </xdr:to>
    <xdr:cxnSp macro="">
      <xdr:nvCxnSpPr>
        <xdr:cNvPr id="8" name="Connecteur droit avec flèche 7"/>
        <xdr:cNvCxnSpPr>
          <a:stCxn id="4" idx="0"/>
        </xdr:cNvCxnSpPr>
      </xdr:nvCxnSpPr>
      <xdr:spPr>
        <a:xfrm flipH="1" flipV="1">
          <a:off x="10223500" y="825500"/>
          <a:ext cx="320675" cy="11112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742950</xdr:colOff>
      <xdr:row>2</xdr:row>
      <xdr:rowOff>101600</xdr:rowOff>
    </xdr:from>
    <xdr:to>
      <xdr:col>10</xdr:col>
      <xdr:colOff>476250</xdr:colOff>
      <xdr:row>8</xdr:row>
      <xdr:rowOff>123825</xdr:rowOff>
    </xdr:to>
    <xdr:cxnSp macro="">
      <xdr:nvCxnSpPr>
        <xdr:cNvPr id="10" name="Connecteur droit avec flèche 9"/>
        <xdr:cNvCxnSpPr>
          <a:stCxn id="6" idx="3"/>
        </xdr:cNvCxnSpPr>
      </xdr:nvCxnSpPr>
      <xdr:spPr>
        <a:xfrm flipV="1">
          <a:off x="8934450" y="590550"/>
          <a:ext cx="787400" cy="10826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L2254"/>
  <sheetViews>
    <sheetView zoomScale="85" zoomScaleNormal="85" workbookViewId="0">
      <pane xSplit="3" ySplit="1" topLeftCell="F158" activePane="bottomRight" state="frozenSplit"/>
      <selection sqref="A1:IV1"/>
      <selection pane="topRight" activeCell="R26" sqref="R26"/>
      <selection pane="bottomLeft" activeCell="R26" sqref="R26"/>
      <selection pane="bottomRight" activeCell="A176" sqref="A176:A231"/>
    </sheetView>
  </sheetViews>
  <sheetFormatPr baseColWidth="10" defaultRowHeight="12.5"/>
  <cols>
    <col min="3" max="3" width="4" bestFit="1" customWidth="1"/>
    <col min="4" max="4" width="15.453125" hidden="1" customWidth="1"/>
    <col min="5" max="5" width="13.81640625" hidden="1" customWidth="1"/>
    <col min="6" max="6" width="13.1796875" customWidth="1"/>
    <col min="7" max="7" width="12.7265625" customWidth="1"/>
    <col min="8" max="8" width="15.1796875" bestFit="1" customWidth="1"/>
    <col min="9" max="9" width="14.54296875" customWidth="1"/>
    <col min="10" max="10" width="13.81640625" customWidth="1"/>
    <col min="11" max="11" width="15.1796875" bestFit="1" customWidth="1"/>
    <col min="12" max="12" width="23.1796875" customWidth="1"/>
    <col min="13" max="14" width="15.1796875" bestFit="1" customWidth="1"/>
    <col min="15" max="15" width="13.54296875" bestFit="1" customWidth="1"/>
    <col min="16" max="16" width="14.453125" customWidth="1"/>
    <col min="18" max="18" width="14.453125" customWidth="1"/>
    <col min="19" max="20" width="14" bestFit="1" customWidth="1"/>
    <col min="21" max="21" width="16.81640625" customWidth="1"/>
    <col min="25" max="25" width="11" customWidth="1"/>
    <col min="26" max="28" width="0" hidden="1" customWidth="1"/>
    <col min="29" max="29" width="2.7265625" hidden="1" customWidth="1"/>
    <col min="30" max="32" width="11.453125" hidden="1" customWidth="1"/>
    <col min="33" max="33" width="21.7265625" hidden="1" customWidth="1"/>
    <col min="35" max="35" width="20.1796875" bestFit="1" customWidth="1"/>
    <col min="36" max="36" width="22.26953125" bestFit="1" customWidth="1"/>
    <col min="37" max="37" width="24.453125" customWidth="1"/>
    <col min="38" max="38" width="21.453125" customWidth="1"/>
  </cols>
  <sheetData>
    <row r="1" spans="1:38" ht="20" thickBot="1">
      <c r="A1" s="2"/>
      <c r="B1" s="2"/>
      <c r="C1" s="3"/>
      <c r="D1" s="117">
        <v>0.25</v>
      </c>
      <c r="E1" s="118"/>
      <c r="F1" s="126">
        <v>0.29166666666666702</v>
      </c>
      <c r="G1" s="127"/>
      <c r="H1" s="126">
        <v>0.33333333333333298</v>
      </c>
      <c r="I1" s="127"/>
      <c r="J1" s="126">
        <v>0.375</v>
      </c>
      <c r="K1" s="127"/>
      <c r="L1" s="126">
        <v>0.41666666666666702</v>
      </c>
      <c r="M1" s="127"/>
      <c r="N1" s="126">
        <v>0.45833333333333298</v>
      </c>
      <c r="O1" s="127"/>
      <c r="P1" s="126">
        <v>0.5</v>
      </c>
      <c r="Q1" s="127"/>
      <c r="R1" s="126">
        <v>0.54166666666666696</v>
      </c>
      <c r="S1" s="127"/>
      <c r="T1" s="126">
        <v>0.58333333333333304</v>
      </c>
      <c r="U1" s="127"/>
      <c r="V1" s="126">
        <v>0.625</v>
      </c>
      <c r="W1" s="127"/>
      <c r="X1" s="126">
        <v>0.66666666666666696</v>
      </c>
      <c r="Y1" s="127"/>
      <c r="Z1" s="126">
        <v>0.70833333333333304</v>
      </c>
      <c r="AA1" s="127"/>
      <c r="AB1" s="126">
        <v>0.75</v>
      </c>
      <c r="AC1" s="127"/>
      <c r="AD1" s="126">
        <v>0.79166666666666696</v>
      </c>
      <c r="AE1" s="127"/>
      <c r="AF1" s="126">
        <v>0.83333333333333304</v>
      </c>
      <c r="AG1" s="127"/>
      <c r="AH1" s="4"/>
      <c r="AI1" s="4"/>
      <c r="AJ1" s="4"/>
      <c r="AK1" s="4"/>
      <c r="AL1" s="4"/>
    </row>
    <row r="2" spans="1:38" ht="15" customHeight="1">
      <c r="A2" s="128"/>
      <c r="B2" s="6" t="s">
        <v>32</v>
      </c>
      <c r="C2" s="131" t="s">
        <v>0</v>
      </c>
      <c r="D2" s="52"/>
      <c r="E2" s="52"/>
      <c r="F2" s="52"/>
      <c r="G2" s="52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9"/>
      <c r="Z2" s="41"/>
      <c r="AA2" s="41"/>
      <c r="AB2" s="41"/>
      <c r="AC2" s="41"/>
      <c r="AD2" s="52"/>
      <c r="AE2" s="7"/>
      <c r="AF2" s="52"/>
      <c r="AG2" s="7"/>
      <c r="AH2" s="19"/>
      <c r="AI2" s="4"/>
      <c r="AJ2" s="4"/>
    </row>
    <row r="3" spans="1:38" ht="17">
      <c r="A3" s="129"/>
      <c r="B3" s="27" t="s">
        <v>41</v>
      </c>
      <c r="C3" s="132"/>
      <c r="D3" s="28">
        <v>0</v>
      </c>
      <c r="E3" s="28">
        <v>0</v>
      </c>
      <c r="F3" s="28">
        <v>0</v>
      </c>
      <c r="G3" s="28">
        <v>0</v>
      </c>
      <c r="H3" s="28">
        <f>+IF(H2=0,0,SUM(VLOOKUP(H2,#REF!,3,0),VLOOKUP(H2,#REF!,4,0)))</f>
        <v>0</v>
      </c>
      <c r="I3" s="28">
        <f>+IF(I2=0,0,VLOOKUP(I2,#REF!,2,0))</f>
        <v>0</v>
      </c>
      <c r="J3" s="28">
        <f>+IF(J2=0,0,SUM(VLOOKUP(J2,#REF!,3,0),VLOOKUP(J2,#REF!,4,0)))</f>
        <v>0</v>
      </c>
      <c r="K3" s="28">
        <f>+IF(K2=0,0,VLOOKUP(K2,#REF!,2,0))</f>
        <v>0</v>
      </c>
      <c r="L3" s="28">
        <f>+IF(L2=0,0,SUM(VLOOKUP(L2,#REF!,3,0),VLOOKUP(L2,#REF!,4,0)))</f>
        <v>0</v>
      </c>
      <c r="M3" s="28">
        <f>+IF(M2=0,0,VLOOKUP(M2,#REF!,2,0))</f>
        <v>0</v>
      </c>
      <c r="N3" s="28">
        <f>+IF(N2=0,0,SUM(VLOOKUP(N2,#REF!,3,0),VLOOKUP(N2,#REF!,4,0)))</f>
        <v>0</v>
      </c>
      <c r="O3" s="28">
        <f>+IF(O2=0,0,VLOOKUP(O2,#REF!,2,0))</f>
        <v>0</v>
      </c>
      <c r="P3" s="28">
        <f>+IF(P2=0,0,SUM(VLOOKUP(P2,#REF!,3,0),VLOOKUP(P2,#REF!,4,0)))</f>
        <v>0</v>
      </c>
      <c r="Q3" s="28">
        <f>+IF(Q2=0,0,VLOOKUP(Q2,#REF!,2,0))</f>
        <v>0</v>
      </c>
      <c r="R3" s="28">
        <f>+IF(R2=0,0,SUM(VLOOKUP(R2,#REF!,3,0),VLOOKUP(R2,#REF!,4,0)))</f>
        <v>0</v>
      </c>
      <c r="S3" s="28">
        <f>+IF(S2=0,0,VLOOKUP(S2,#REF!,2,0))</f>
        <v>0</v>
      </c>
      <c r="T3" s="28">
        <f>+IF(T2=0,0,SUM(VLOOKUP(T2,#REF!,3,0),VLOOKUP(T2,#REF!,4,0)))</f>
        <v>0</v>
      </c>
      <c r="U3" s="28">
        <f>+IF(U2=0,0,VLOOKUP(U2,#REF!,2,0))</f>
        <v>0</v>
      </c>
      <c r="V3" s="28">
        <f>+IF(V2=0,0,SUM(VLOOKUP(V2,#REF!,3,0),VLOOKUP(V2,#REF!,4,0)))</f>
        <v>0</v>
      </c>
      <c r="W3" s="28">
        <f>+IF(W2=0,0,VLOOKUP(W2,#REF!,2,0))</f>
        <v>0</v>
      </c>
      <c r="X3" s="28">
        <f>+IF(X2=0,0,SUM(VLOOKUP(X2,#REF!,3,0),VLOOKUP(X2,#REF!,4,0)))</f>
        <v>0</v>
      </c>
      <c r="Y3" s="50">
        <f>+IF(Y2=0,0,VLOOKUP(Y2,#REF!,2,0))</f>
        <v>0</v>
      </c>
      <c r="Z3" s="28">
        <v>0</v>
      </c>
      <c r="AA3" s="28">
        <v>0</v>
      </c>
      <c r="AB3" s="28">
        <v>0</v>
      </c>
      <c r="AC3" s="28">
        <v>0</v>
      </c>
      <c r="AD3" s="28">
        <v>0</v>
      </c>
      <c r="AE3" s="28">
        <v>0</v>
      </c>
      <c r="AF3" s="28">
        <v>0</v>
      </c>
      <c r="AG3" s="28">
        <v>0</v>
      </c>
      <c r="AH3" s="19"/>
      <c r="AI3" s="4"/>
      <c r="AJ3" s="4"/>
    </row>
    <row r="4" spans="1:38" ht="15.5">
      <c r="A4" s="129"/>
      <c r="B4" s="8" t="s">
        <v>33</v>
      </c>
      <c r="C4" s="132"/>
      <c r="D4" s="24"/>
      <c r="E4" s="25"/>
      <c r="F4" s="24"/>
      <c r="G4" s="25"/>
      <c r="H4" s="29"/>
      <c r="I4" s="30"/>
      <c r="J4" s="29"/>
      <c r="K4" s="30"/>
      <c r="L4" s="29"/>
      <c r="M4" s="30"/>
      <c r="N4" s="29"/>
      <c r="O4" s="30"/>
      <c r="P4" s="29"/>
      <c r="Q4" s="30"/>
      <c r="R4" s="29"/>
      <c r="S4" s="30"/>
      <c r="T4" s="29"/>
      <c r="U4" s="30"/>
      <c r="V4" s="29"/>
      <c r="W4" s="30"/>
      <c r="X4" s="29"/>
      <c r="Y4" s="30"/>
      <c r="Z4" s="29"/>
      <c r="AA4" s="30"/>
      <c r="AB4" s="29"/>
      <c r="AC4" s="30"/>
      <c r="AD4" s="24"/>
      <c r="AE4" s="25"/>
      <c r="AF4" s="24"/>
      <c r="AG4" s="25"/>
      <c r="AH4" s="19"/>
      <c r="AI4" s="4"/>
      <c r="AJ4" s="4"/>
    </row>
    <row r="5" spans="1:38" ht="15.5">
      <c r="A5" s="129"/>
      <c r="B5" s="8" t="s">
        <v>31</v>
      </c>
      <c r="C5" s="132"/>
      <c r="D5" s="115"/>
      <c r="E5" s="116"/>
      <c r="F5" s="115"/>
      <c r="G5" s="116"/>
      <c r="H5" s="121"/>
      <c r="I5" s="122"/>
      <c r="J5" s="121"/>
      <c r="K5" s="122"/>
      <c r="L5" s="121"/>
      <c r="M5" s="122"/>
      <c r="N5" s="121"/>
      <c r="O5" s="122"/>
      <c r="P5" s="121"/>
      <c r="Q5" s="122"/>
      <c r="R5" s="121"/>
      <c r="S5" s="122"/>
      <c r="T5" s="121"/>
      <c r="U5" s="122"/>
      <c r="V5" s="121"/>
      <c r="W5" s="122"/>
      <c r="X5" s="121"/>
      <c r="Y5" s="125"/>
      <c r="Z5" s="121"/>
      <c r="AA5" s="122"/>
      <c r="AB5" s="121"/>
      <c r="AC5" s="122"/>
      <c r="AD5" s="115">
        <v>4</v>
      </c>
      <c r="AE5" s="116"/>
      <c r="AF5" s="115"/>
      <c r="AG5" s="116"/>
      <c r="AH5" s="19"/>
      <c r="AJ5" s="123" t="s">
        <v>49</v>
      </c>
      <c r="AK5" s="124"/>
    </row>
    <row r="6" spans="1:38" ht="15.5">
      <c r="A6" s="129"/>
      <c r="B6" s="8" t="s">
        <v>34</v>
      </c>
      <c r="C6" s="132"/>
      <c r="D6" s="115"/>
      <c r="E6" s="116"/>
      <c r="F6" s="115"/>
      <c r="G6" s="116"/>
      <c r="H6" s="121"/>
      <c r="I6" s="122"/>
      <c r="J6" s="121"/>
      <c r="K6" s="122"/>
      <c r="L6" s="121"/>
      <c r="M6" s="122"/>
      <c r="N6" s="121"/>
      <c r="O6" s="122"/>
      <c r="P6" s="121"/>
      <c r="Q6" s="122"/>
      <c r="R6" s="121"/>
      <c r="S6" s="122"/>
      <c r="T6" s="121"/>
      <c r="U6" s="122"/>
      <c r="V6" s="121"/>
      <c r="W6" s="122"/>
      <c r="X6" s="121"/>
      <c r="Y6" s="125"/>
      <c r="Z6" s="121"/>
      <c r="AA6" s="122"/>
      <c r="AB6" s="121"/>
      <c r="AC6" s="122"/>
      <c r="AD6" s="115"/>
      <c r="AE6" s="116"/>
      <c r="AF6" s="115"/>
      <c r="AG6" s="116"/>
      <c r="AH6" s="19"/>
      <c r="AJ6" s="43" t="s">
        <v>51</v>
      </c>
      <c r="AK6" s="42">
        <f>SUM(H54:Y54)</f>
        <v>0</v>
      </c>
    </row>
    <row r="7" spans="1:38" ht="15.5">
      <c r="A7" s="129"/>
      <c r="B7" s="8" t="s">
        <v>13</v>
      </c>
      <c r="C7" s="132"/>
      <c r="D7" s="115"/>
      <c r="E7" s="116"/>
      <c r="F7" s="115"/>
      <c r="G7" s="116"/>
      <c r="H7" s="121" t="str">
        <f>+IF(H2=0,"",VLOOKUP(H2,#REF!,5,0))</f>
        <v/>
      </c>
      <c r="I7" s="122"/>
      <c r="J7" s="121" t="str">
        <f>+IF(J2=0,"",VLOOKUP(J2,#REF!,5,0))</f>
        <v/>
      </c>
      <c r="K7" s="122"/>
      <c r="L7" s="121" t="str">
        <f>+IF(L2=0,"",VLOOKUP(L2,#REF!,5,0))</f>
        <v/>
      </c>
      <c r="M7" s="122"/>
      <c r="N7" s="121" t="str">
        <f>+IF(N2=0,"",VLOOKUP(N2,#REF!,5,0))</f>
        <v/>
      </c>
      <c r="O7" s="122"/>
      <c r="P7" s="121" t="str">
        <f>+IF(P2=0,"",VLOOKUP(P2,#REF!,5,0))</f>
        <v/>
      </c>
      <c r="Q7" s="122"/>
      <c r="R7" s="121" t="str">
        <f>+IF(R2=0,"",VLOOKUP(R2,#REF!,5,0))</f>
        <v/>
      </c>
      <c r="S7" s="122"/>
      <c r="T7" s="121" t="str">
        <f>+IF(T2=0,"",VLOOKUP(T2,#REF!,5,0))</f>
        <v/>
      </c>
      <c r="U7" s="122"/>
      <c r="V7" s="121" t="str">
        <f>+IF(V2=0,"",VLOOKUP(V2,#REF!,5,0))</f>
        <v/>
      </c>
      <c r="W7" s="122"/>
      <c r="X7" s="121" t="str">
        <f>+IF(X2=0,"",VLOOKUP(X2,#REF!,5,0))</f>
        <v/>
      </c>
      <c r="Y7" s="125"/>
      <c r="Z7" s="121"/>
      <c r="AA7" s="122"/>
      <c r="AB7" s="121"/>
      <c r="AC7" s="122"/>
      <c r="AD7" s="115"/>
      <c r="AE7" s="116"/>
      <c r="AF7" s="115"/>
      <c r="AG7" s="116"/>
      <c r="AH7" s="19"/>
      <c r="AJ7" s="43" t="s">
        <v>52</v>
      </c>
      <c r="AK7" s="42">
        <f>SUM(H53:Y53)</f>
        <v>0</v>
      </c>
    </row>
    <row r="8" spans="1:38" ht="15.5">
      <c r="A8" s="129"/>
      <c r="B8" s="8" t="s">
        <v>14</v>
      </c>
      <c r="C8" s="132"/>
      <c r="D8" s="115"/>
      <c r="E8" s="116"/>
      <c r="F8" s="134"/>
      <c r="G8" s="135"/>
      <c r="H8" s="121" t="str">
        <f>+IF(H2=0,"",IF(VLOOKUP(H2,#REF!,3,0)&gt;0,"ENC","NON ENC"))</f>
        <v/>
      </c>
      <c r="I8" s="122"/>
      <c r="J8" s="121" t="str">
        <f>+IF(J2=0,"",IF(VLOOKUP(J2,#REF!,3,0)&gt;0,"ENC","NON ENC"))</f>
        <v/>
      </c>
      <c r="K8" s="122"/>
      <c r="L8" s="121" t="str">
        <f>+IF(L2=0,"",IF(VLOOKUP(L2,#REF!,3,0)&gt;0,"ENC","NON ENC"))</f>
        <v/>
      </c>
      <c r="M8" s="122"/>
      <c r="N8" s="121" t="str">
        <f>+IF(N2=0,"",IF(VLOOKUP(N2,#REF!,3,0)&gt;0,"ENC","NON ENC"))</f>
        <v/>
      </c>
      <c r="O8" s="122"/>
      <c r="P8" s="121" t="str">
        <f>+IF(P2=0,"",IF(VLOOKUP(P2,#REF!,3,0)&gt;0,"ENC","NON ENC"))</f>
        <v/>
      </c>
      <c r="Q8" s="122"/>
      <c r="R8" s="121" t="str">
        <f>+IF(R2=0,"",IF(VLOOKUP(R2,#REF!,3,0)&gt;0,"ENC","NON ENC"))</f>
        <v/>
      </c>
      <c r="S8" s="122"/>
      <c r="T8" s="121" t="str">
        <f>+IF(T2=0,"",IF(VLOOKUP(T2,#REF!,3,0)&gt;0,"ENC","NON ENC"))</f>
        <v/>
      </c>
      <c r="U8" s="122"/>
      <c r="V8" s="121" t="str">
        <f>+IF(V2=0,"",IF(VLOOKUP(V2,#REF!,3,0)&gt;0,"ENC","NON ENC"))</f>
        <v/>
      </c>
      <c r="W8" s="122"/>
      <c r="X8" s="121" t="str">
        <f>+IF(X2=0,"",IF(VLOOKUP(X2,#REF!,3,0)&gt;0,"ENC","NON ENC"))</f>
        <v/>
      </c>
      <c r="Y8" s="125"/>
      <c r="Z8" s="140"/>
      <c r="AA8" s="141"/>
      <c r="AB8" s="140"/>
      <c r="AC8" s="141"/>
      <c r="AD8" s="134"/>
      <c r="AE8" s="135"/>
      <c r="AF8" s="134"/>
      <c r="AG8" s="135"/>
      <c r="AH8" s="19"/>
    </row>
    <row r="9" spans="1:38" ht="16" thickBot="1">
      <c r="A9" s="129"/>
      <c r="B9" s="9" t="s">
        <v>15</v>
      </c>
      <c r="C9" s="133"/>
      <c r="D9" s="119"/>
      <c r="E9" s="120"/>
      <c r="F9" s="136"/>
      <c r="G9" s="137"/>
      <c r="H9" s="138"/>
      <c r="I9" s="139"/>
      <c r="J9" s="138"/>
      <c r="K9" s="139"/>
      <c r="L9" s="138"/>
      <c r="M9" s="139"/>
      <c r="N9" s="138"/>
      <c r="O9" s="139"/>
      <c r="P9" s="138"/>
      <c r="Q9" s="139"/>
      <c r="R9" s="138"/>
      <c r="S9" s="139"/>
      <c r="T9" s="138"/>
      <c r="U9" s="139"/>
      <c r="V9" s="138"/>
      <c r="W9" s="139"/>
      <c r="X9" s="138"/>
      <c r="Y9" s="139"/>
      <c r="Z9" s="138"/>
      <c r="AA9" s="139"/>
      <c r="AB9" s="138"/>
      <c r="AC9" s="139"/>
      <c r="AD9" s="136"/>
      <c r="AE9" s="137"/>
      <c r="AF9" s="136"/>
      <c r="AG9" s="137"/>
      <c r="AH9" s="19"/>
    </row>
    <row r="10" spans="1:38" ht="16.5" customHeight="1">
      <c r="A10" s="129"/>
      <c r="B10" s="6" t="s">
        <v>32</v>
      </c>
      <c r="C10" s="142" t="s">
        <v>50</v>
      </c>
      <c r="D10" s="52"/>
      <c r="E10" s="52"/>
      <c r="F10" s="26"/>
      <c r="G10" s="52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9"/>
      <c r="Z10" s="41"/>
      <c r="AA10" s="41"/>
      <c r="AB10" s="41"/>
      <c r="AC10" s="41"/>
      <c r="AD10" s="52"/>
      <c r="AE10" s="7"/>
      <c r="AF10" s="52"/>
      <c r="AG10" s="7"/>
      <c r="AH10" s="19"/>
    </row>
    <row r="11" spans="1:38" ht="17">
      <c r="A11" s="129"/>
      <c r="B11" s="27" t="s">
        <v>41</v>
      </c>
      <c r="C11" s="143"/>
      <c r="D11" s="28">
        <v>0</v>
      </c>
      <c r="E11" s="28">
        <v>0</v>
      </c>
      <c r="F11" s="28">
        <v>0</v>
      </c>
      <c r="G11" s="28">
        <v>0</v>
      </c>
      <c r="H11" s="28">
        <f>+IF(H10=0,0,SUM(VLOOKUP(H10,#REF!,3,0),VLOOKUP(H10,#REF!,4,0)))</f>
        <v>0</v>
      </c>
      <c r="I11" s="28">
        <f>+IF(I10=0,0,VLOOKUP(I10,#REF!,2,0))</f>
        <v>0</v>
      </c>
      <c r="J11" s="28">
        <f>+IF(J10=0,0,SUM(VLOOKUP(J10,#REF!,3,0),VLOOKUP(J10,#REF!,4,0)))</f>
        <v>0</v>
      </c>
      <c r="K11" s="28">
        <f>+IF(K10=0,0,VLOOKUP(K10,#REF!,2,0))</f>
        <v>0</v>
      </c>
      <c r="L11" s="28">
        <f>+IF(L10=0,0,SUM(VLOOKUP(L10,#REF!,3,0),VLOOKUP(L10,#REF!,4,0)))</f>
        <v>0</v>
      </c>
      <c r="M11" s="28">
        <f>+IF(M10=0,0,VLOOKUP(M10,#REF!,2,0))</f>
        <v>0</v>
      </c>
      <c r="N11" s="28">
        <f>+IF(N10=0,0,SUM(VLOOKUP(N10,#REF!,3,0),VLOOKUP(N10,#REF!,4,0)))</f>
        <v>0</v>
      </c>
      <c r="O11" s="28">
        <f>+IF(O10=0,0,VLOOKUP(O10,#REF!,2,0))</f>
        <v>0</v>
      </c>
      <c r="P11" s="28">
        <f>+IF(P10=0,0,SUM(VLOOKUP(P10,#REF!,3,0),VLOOKUP(P10,#REF!,4,0)))</f>
        <v>0</v>
      </c>
      <c r="Q11" s="28">
        <f>+IF(Q10=0,0,VLOOKUP(Q10,#REF!,2,0))</f>
        <v>0</v>
      </c>
      <c r="R11" s="28">
        <f>+IF(R10=0,0,SUM(VLOOKUP(R10,#REF!,3,0),VLOOKUP(R10,#REF!,4,0)))</f>
        <v>0</v>
      </c>
      <c r="S11" s="28">
        <f>+IF(S10=0,0,VLOOKUP(S10,#REF!,2,0))</f>
        <v>0</v>
      </c>
      <c r="T11" s="28">
        <f>+IF(T10=0,0,SUM(VLOOKUP(T10,#REF!,3,0),VLOOKUP(T10,#REF!,4,0)))</f>
        <v>0</v>
      </c>
      <c r="U11" s="28">
        <f>+IF(U10=0,0,VLOOKUP(U10,#REF!,2,0))</f>
        <v>0</v>
      </c>
      <c r="V11" s="28">
        <f>+IF(V10=0,0,SUM(VLOOKUP(V10,#REF!,3,0),VLOOKUP(V10,#REF!,4,0)))</f>
        <v>0</v>
      </c>
      <c r="W11" s="28">
        <f>+IF(W10=0,0,VLOOKUP(W10,#REF!,2,0))</f>
        <v>0</v>
      </c>
      <c r="X11" s="28">
        <f>+IF(X10=0,0,SUM(VLOOKUP(X10,#REF!,3,0),VLOOKUP(X10,#REF!,4,0)))</f>
        <v>0</v>
      </c>
      <c r="Y11" s="50">
        <f>+IF(Y10=0,0,VLOOKUP(Y10,#REF!,2,0))</f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19"/>
    </row>
    <row r="12" spans="1:38" ht="15.5">
      <c r="A12" s="129"/>
      <c r="B12" s="8" t="s">
        <v>33</v>
      </c>
      <c r="C12" s="143"/>
      <c r="D12" s="24"/>
      <c r="E12" s="25"/>
      <c r="F12" s="24"/>
      <c r="G12" s="25"/>
      <c r="H12" s="29"/>
      <c r="I12" s="30"/>
      <c r="J12" s="29"/>
      <c r="K12" s="30"/>
      <c r="L12" s="29"/>
      <c r="M12" s="30"/>
      <c r="N12" s="29"/>
      <c r="O12" s="30"/>
      <c r="P12" s="29"/>
      <c r="Q12" s="30"/>
      <c r="R12" s="29"/>
      <c r="S12" s="30"/>
      <c r="T12" s="29"/>
      <c r="U12" s="30"/>
      <c r="V12" s="29"/>
      <c r="W12" s="30"/>
      <c r="X12" s="29"/>
      <c r="Y12" s="30"/>
      <c r="Z12" s="29"/>
      <c r="AA12" s="30"/>
      <c r="AB12" s="29"/>
      <c r="AC12" s="30"/>
      <c r="AD12" s="24"/>
      <c r="AE12" s="25"/>
      <c r="AF12" s="24"/>
      <c r="AG12" s="25"/>
      <c r="AH12" s="19"/>
      <c r="AI12" s="4"/>
    </row>
    <row r="13" spans="1:38" ht="15.5">
      <c r="A13" s="129"/>
      <c r="B13" s="8" t="s">
        <v>31</v>
      </c>
      <c r="C13" s="143"/>
      <c r="D13" s="115"/>
      <c r="E13" s="116"/>
      <c r="F13" s="115"/>
      <c r="G13" s="116"/>
      <c r="H13" s="121"/>
      <c r="I13" s="122"/>
      <c r="J13" s="121"/>
      <c r="K13" s="122"/>
      <c r="L13" s="121"/>
      <c r="M13" s="122"/>
      <c r="N13" s="121"/>
      <c r="O13" s="122"/>
      <c r="P13" s="121"/>
      <c r="Q13" s="122"/>
      <c r="R13" s="121"/>
      <c r="S13" s="122"/>
      <c r="T13" s="121"/>
      <c r="U13" s="122"/>
      <c r="V13" s="121"/>
      <c r="W13" s="122"/>
      <c r="X13" s="121"/>
      <c r="Y13" s="125"/>
      <c r="Z13" s="121"/>
      <c r="AA13" s="125"/>
      <c r="AB13" s="121"/>
      <c r="AC13" s="125"/>
      <c r="AD13" s="115"/>
      <c r="AE13" s="116"/>
      <c r="AF13" s="115"/>
      <c r="AG13" s="116"/>
      <c r="AH13" s="19"/>
      <c r="AI13" s="4"/>
    </row>
    <row r="14" spans="1:38" ht="15.5">
      <c r="A14" s="129"/>
      <c r="B14" s="8" t="s">
        <v>34</v>
      </c>
      <c r="C14" s="143"/>
      <c r="D14" s="115"/>
      <c r="E14" s="116"/>
      <c r="F14" s="115"/>
      <c r="G14" s="116"/>
      <c r="H14" s="121"/>
      <c r="I14" s="122"/>
      <c r="J14" s="121"/>
      <c r="K14" s="122"/>
      <c r="L14" s="121"/>
      <c r="M14" s="122"/>
      <c r="N14" s="121"/>
      <c r="O14" s="122"/>
      <c r="P14" s="121"/>
      <c r="Q14" s="122"/>
      <c r="R14" s="121"/>
      <c r="S14" s="122"/>
      <c r="T14" s="121"/>
      <c r="U14" s="122"/>
      <c r="V14" s="121"/>
      <c r="W14" s="122"/>
      <c r="X14" s="121"/>
      <c r="Y14" s="125"/>
      <c r="Z14" s="121"/>
      <c r="AA14" s="125"/>
      <c r="AB14" s="121"/>
      <c r="AC14" s="125"/>
      <c r="AD14" s="115"/>
      <c r="AE14" s="116"/>
      <c r="AF14" s="115"/>
      <c r="AG14" s="116"/>
      <c r="AH14" s="19"/>
      <c r="AI14" s="4"/>
    </row>
    <row r="15" spans="1:38" ht="16" thickBot="1">
      <c r="A15" s="129"/>
      <c r="B15" s="8" t="s">
        <v>13</v>
      </c>
      <c r="C15" s="143"/>
      <c r="D15" s="115"/>
      <c r="E15" s="116"/>
      <c r="F15" s="115"/>
      <c r="G15" s="116"/>
      <c r="H15" s="121"/>
      <c r="I15" s="122"/>
      <c r="J15" s="121" t="str">
        <f>+IF(J10=0,"",VLOOKUP(J10,#REF!,5,0))</f>
        <v/>
      </c>
      <c r="K15" s="122"/>
      <c r="L15" s="121" t="str">
        <f>+IF(L10=0,"",VLOOKUP(L10,#REF!,5,0))</f>
        <v/>
      </c>
      <c r="M15" s="122"/>
      <c r="N15" s="121"/>
      <c r="O15" s="122"/>
      <c r="P15" s="121" t="str">
        <f>+IF(P10=0,"",VLOOKUP(P10,#REF!,5,0))</f>
        <v/>
      </c>
      <c r="Q15" s="122"/>
      <c r="R15" s="121" t="str">
        <f>+IF(R10=0,"",VLOOKUP(R10,#REF!,5,0))</f>
        <v/>
      </c>
      <c r="S15" s="122"/>
      <c r="T15" s="121" t="str">
        <f>+IF(T10=0,"",VLOOKUP(T10,#REF!,5,0))</f>
        <v/>
      </c>
      <c r="U15" s="122"/>
      <c r="V15" s="121" t="str">
        <f>+IF(V10=0,"",VLOOKUP(V10,#REF!,5,0))</f>
        <v/>
      </c>
      <c r="W15" s="122"/>
      <c r="X15" s="121" t="str">
        <f>+IF(X10=0,"",VLOOKUP(X10,#REF!,5,0))</f>
        <v/>
      </c>
      <c r="Y15" s="125"/>
      <c r="Z15" s="121"/>
      <c r="AA15" s="125"/>
      <c r="AB15" s="121"/>
      <c r="AC15" s="125"/>
      <c r="AD15" s="115"/>
      <c r="AE15" s="116"/>
      <c r="AF15" s="115"/>
      <c r="AG15" s="116"/>
      <c r="AH15" s="19"/>
      <c r="AI15" s="4"/>
      <c r="AL15" s="4"/>
    </row>
    <row r="16" spans="1:38" ht="16" thickBot="1">
      <c r="A16" s="129"/>
      <c r="B16" s="8" t="s">
        <v>14</v>
      </c>
      <c r="C16" s="143"/>
      <c r="D16" s="115"/>
      <c r="E16" s="116"/>
      <c r="F16" s="115"/>
      <c r="G16" s="116"/>
      <c r="H16" s="121"/>
      <c r="I16" s="122"/>
      <c r="J16" s="121" t="str">
        <f>+IF(J10=0,"",IF(VLOOKUP(J10,#REF!,3,0)&gt;0,"ENC","NON ENC"))</f>
        <v/>
      </c>
      <c r="K16" s="122"/>
      <c r="L16" s="121" t="str">
        <f>+IF(L10=0,"",IF(VLOOKUP(L10,#REF!,3,0)&gt;0,"ENC","NON ENC"))</f>
        <v/>
      </c>
      <c r="M16" s="122"/>
      <c r="N16" s="121"/>
      <c r="O16" s="122"/>
      <c r="P16" s="121" t="str">
        <f>+IF(P10=0,"",IF(VLOOKUP(P10,#REF!,3,0)&gt;0,"ENC","NON ENC"))</f>
        <v/>
      </c>
      <c r="Q16" s="122"/>
      <c r="R16" s="121" t="str">
        <f>+IF(R10=0,"",IF(VLOOKUP(R10,#REF!,3,0)&gt;0,"ENC","NON ENC"))</f>
        <v/>
      </c>
      <c r="S16" s="122"/>
      <c r="T16" s="121" t="str">
        <f>+IF(T10=0,"",IF(VLOOKUP(T10,#REF!,3,0)&gt;0,"ENC","NON ENC"))</f>
        <v/>
      </c>
      <c r="U16" s="122"/>
      <c r="V16" s="121" t="str">
        <f>+IF(V10=0,"",IF(VLOOKUP(V10,#REF!,3,0)&gt;0,"ENC","NON ENC"))</f>
        <v/>
      </c>
      <c r="W16" s="122"/>
      <c r="X16" s="121" t="str">
        <f>+IF(X10=0,"",IF(VLOOKUP(X10,#REF!,3,0)&gt;0,"ENC","NON ENC"))</f>
        <v/>
      </c>
      <c r="Y16" s="125"/>
      <c r="Z16" s="121"/>
      <c r="AA16" s="125"/>
      <c r="AB16" s="121"/>
      <c r="AC16" s="125"/>
      <c r="AD16" s="115"/>
      <c r="AE16" s="116"/>
      <c r="AF16" s="115"/>
      <c r="AG16" s="116"/>
      <c r="AH16" s="19"/>
      <c r="AI16" s="4"/>
      <c r="AJ16" s="147" t="s">
        <v>46</v>
      </c>
      <c r="AK16" s="148"/>
      <c r="AL16" s="4"/>
    </row>
    <row r="17" spans="1:38" ht="16" thickBot="1">
      <c r="A17" s="129"/>
      <c r="B17" s="9" t="s">
        <v>15</v>
      </c>
      <c r="C17" s="144"/>
      <c r="D17" s="119"/>
      <c r="E17" s="120"/>
      <c r="F17" s="119"/>
      <c r="G17" s="120"/>
      <c r="H17" s="138"/>
      <c r="I17" s="139"/>
      <c r="J17" s="138"/>
      <c r="K17" s="139"/>
      <c r="L17" s="138"/>
      <c r="M17" s="139"/>
      <c r="N17" s="138"/>
      <c r="O17" s="139"/>
      <c r="P17" s="138"/>
      <c r="Q17" s="139"/>
      <c r="R17" s="138"/>
      <c r="S17" s="139"/>
      <c r="T17" s="138"/>
      <c r="U17" s="139"/>
      <c r="V17" s="138"/>
      <c r="W17" s="139"/>
      <c r="X17" s="138"/>
      <c r="Y17" s="139"/>
      <c r="Z17" s="145"/>
      <c r="AA17" s="146"/>
      <c r="AB17" s="145"/>
      <c r="AC17" s="146"/>
      <c r="AD17" s="119"/>
      <c r="AE17" s="120"/>
      <c r="AF17" s="119"/>
      <c r="AG17" s="120"/>
      <c r="AH17" s="19"/>
      <c r="AI17" s="4"/>
      <c r="AJ17" s="33" t="s">
        <v>37</v>
      </c>
      <c r="AK17" s="34">
        <v>2</v>
      </c>
      <c r="AL17" s="4"/>
    </row>
    <row r="18" spans="1:38" ht="16.5" customHeight="1">
      <c r="A18" s="129"/>
      <c r="B18" s="6" t="s">
        <v>32</v>
      </c>
      <c r="C18" s="142" t="s">
        <v>1</v>
      </c>
      <c r="D18" s="52"/>
      <c r="E18" s="52"/>
      <c r="F18" s="52"/>
      <c r="G18" s="52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9"/>
      <c r="Z18" s="41"/>
      <c r="AA18" s="41"/>
      <c r="AB18" s="41"/>
      <c r="AC18" s="41"/>
      <c r="AD18" s="52"/>
      <c r="AE18" s="7"/>
      <c r="AF18" s="52"/>
      <c r="AG18" s="7"/>
      <c r="AH18" s="19"/>
      <c r="AI18" s="4"/>
      <c r="AJ18" s="14" t="s">
        <v>38</v>
      </c>
      <c r="AK18" s="15">
        <v>14</v>
      </c>
      <c r="AL18" s="4"/>
    </row>
    <row r="19" spans="1:38" ht="17">
      <c r="A19" s="129"/>
      <c r="B19" s="27" t="s">
        <v>41</v>
      </c>
      <c r="C19" s="143"/>
      <c r="D19" s="28">
        <v>0</v>
      </c>
      <c r="E19" s="28">
        <v>0</v>
      </c>
      <c r="F19" s="28">
        <v>0</v>
      </c>
      <c r="G19" s="28">
        <v>0</v>
      </c>
      <c r="H19" s="28">
        <f>+IF(H18=0,0,SUM(VLOOKUP(H18,#REF!,3,0),VLOOKUP(H18,#REF!,4,0)))</f>
        <v>0</v>
      </c>
      <c r="I19" s="28">
        <f>+IF(I18=0,0,VLOOKUP(I18,#REF!,2,0))</f>
        <v>0</v>
      </c>
      <c r="J19" s="28">
        <f>+IF(J18=0,0,SUM(VLOOKUP(J18,#REF!,3,0),VLOOKUP(J18,#REF!,4,0)))</f>
        <v>0</v>
      </c>
      <c r="K19" s="28">
        <f>+IF(K18=0,0,VLOOKUP(K18,#REF!,2,0))</f>
        <v>0</v>
      </c>
      <c r="L19" s="28"/>
      <c r="M19" s="28"/>
      <c r="N19" s="28">
        <f>+IF(N18=0,0,SUM(VLOOKUP(N18,#REF!,3,0),VLOOKUP(N18,#REF!,4,0)))</f>
        <v>0</v>
      </c>
      <c r="O19" s="28">
        <f>+IF(O18=0,0,VLOOKUP(O18,#REF!,2,0))</f>
        <v>0</v>
      </c>
      <c r="P19" s="28">
        <f>+IF(P18=0,0,SUM(VLOOKUP(P18,#REF!,3,0),VLOOKUP(P18,#REF!,4,0)))</f>
        <v>0</v>
      </c>
      <c r="Q19" s="28">
        <f>+IF(Q18=0,0,VLOOKUP(Q18,#REF!,2,0))</f>
        <v>0</v>
      </c>
      <c r="R19" s="28">
        <f>+IF(R18=0,0,SUM(VLOOKUP(R18,#REF!,3,0),VLOOKUP(R18,#REF!,4,0)))</f>
        <v>0</v>
      </c>
      <c r="S19" s="28">
        <f>+IF(S18=0,0,VLOOKUP(S18,#REF!,2,0))</f>
        <v>0</v>
      </c>
      <c r="T19" s="28"/>
      <c r="U19" s="28">
        <f>+IF(U18=0,0,VLOOKUP(U18,#REF!,2,0))</f>
        <v>0</v>
      </c>
      <c r="V19" s="28">
        <f>+IF(V18=0,0,SUM(VLOOKUP(V18,#REF!,3,0),VLOOKUP(V18,#REF!,4,0)))</f>
        <v>0</v>
      </c>
      <c r="W19" s="28">
        <f>+IF(W18=0,0,VLOOKUP(W18,#REF!,2,0))</f>
        <v>0</v>
      </c>
      <c r="X19" s="28">
        <f>+IF(X18=0,0,SUM(VLOOKUP(X18,#REF!,3,0),VLOOKUP(X18,#REF!,4,0)))</f>
        <v>0</v>
      </c>
      <c r="Y19" s="50">
        <f>+IF(Y18=0,0,VLOOKUP(Y18,#REF!,2,0))</f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19"/>
      <c r="AI19" s="4"/>
      <c r="AJ19" s="14" t="s">
        <v>39</v>
      </c>
      <c r="AK19" s="15">
        <v>7</v>
      </c>
      <c r="AL19" s="4"/>
    </row>
    <row r="20" spans="1:38" ht="15.5">
      <c r="A20" s="129"/>
      <c r="B20" s="8" t="s">
        <v>33</v>
      </c>
      <c r="C20" s="143"/>
      <c r="D20" s="24"/>
      <c r="E20" s="25"/>
      <c r="F20" s="24"/>
      <c r="G20" s="25"/>
      <c r="H20" s="29"/>
      <c r="I20" s="30"/>
      <c r="J20" s="29"/>
      <c r="K20" s="30"/>
      <c r="L20" s="29"/>
      <c r="M20" s="30"/>
      <c r="N20" s="29"/>
      <c r="O20" s="30"/>
      <c r="P20" s="29"/>
      <c r="Q20" s="30"/>
      <c r="R20" s="29"/>
      <c r="S20" s="30"/>
      <c r="T20" s="29"/>
      <c r="U20" s="30"/>
      <c r="V20" s="29"/>
      <c r="W20" s="30"/>
      <c r="X20" s="29"/>
      <c r="Y20" s="30"/>
      <c r="Z20" s="29"/>
      <c r="AA20" s="30"/>
      <c r="AB20" s="29"/>
      <c r="AC20" s="30"/>
      <c r="AD20" s="24"/>
      <c r="AE20" s="25"/>
      <c r="AF20" s="24"/>
      <c r="AG20" s="25"/>
      <c r="AH20" s="19"/>
      <c r="AI20" s="4"/>
      <c r="AJ20" s="14" t="s">
        <v>36</v>
      </c>
      <c r="AK20" s="15">
        <f>AK17*AK18*AK19</f>
        <v>196</v>
      </c>
      <c r="AL20" s="4"/>
    </row>
    <row r="21" spans="1:38" ht="15.5">
      <c r="A21" s="129"/>
      <c r="B21" s="8" t="s">
        <v>31</v>
      </c>
      <c r="C21" s="143"/>
      <c r="D21" s="115"/>
      <c r="E21" s="116"/>
      <c r="F21" s="115"/>
      <c r="G21" s="116"/>
      <c r="H21" s="121"/>
      <c r="I21" s="122"/>
      <c r="J21" s="121"/>
      <c r="K21" s="122"/>
      <c r="L21" s="121"/>
      <c r="M21" s="122"/>
      <c r="N21" s="121"/>
      <c r="O21" s="122"/>
      <c r="P21" s="121"/>
      <c r="Q21" s="122"/>
      <c r="R21" s="121"/>
      <c r="S21" s="122"/>
      <c r="T21" s="121"/>
      <c r="U21" s="122"/>
      <c r="V21" s="121"/>
      <c r="W21" s="122"/>
      <c r="X21" s="121"/>
      <c r="Y21" s="125"/>
      <c r="Z21" s="121"/>
      <c r="AA21" s="122"/>
      <c r="AB21" s="121"/>
      <c r="AC21" s="122"/>
      <c r="AD21" s="115"/>
      <c r="AE21" s="116"/>
      <c r="AF21" s="115"/>
      <c r="AG21" s="116"/>
      <c r="AH21" s="19"/>
      <c r="AI21" s="4"/>
      <c r="AJ21" s="14" t="s">
        <v>40</v>
      </c>
      <c r="AK21" s="32">
        <f>SUM(D5:AG5,D13:AG13,D21:AG21,D29:AG29,D37:AG37,D45:AG45)</f>
        <v>4</v>
      </c>
      <c r="AL21" s="4"/>
    </row>
    <row r="22" spans="1:38" ht="16" thickBot="1">
      <c r="A22" s="129"/>
      <c r="B22" s="8" t="s">
        <v>34</v>
      </c>
      <c r="C22" s="143"/>
      <c r="D22" s="115"/>
      <c r="E22" s="116"/>
      <c r="F22" s="115"/>
      <c r="G22" s="116"/>
      <c r="H22" s="121"/>
      <c r="I22" s="122"/>
      <c r="J22" s="121"/>
      <c r="K22" s="122"/>
      <c r="L22" s="121"/>
      <c r="M22" s="122"/>
      <c r="N22" s="121"/>
      <c r="O22" s="122"/>
      <c r="P22" s="121"/>
      <c r="Q22" s="122"/>
      <c r="R22" s="121"/>
      <c r="S22" s="122"/>
      <c r="T22" s="121"/>
      <c r="U22" s="122"/>
      <c r="V22" s="121"/>
      <c r="W22" s="122"/>
      <c r="X22" s="121"/>
      <c r="Y22" s="125"/>
      <c r="Z22" s="121"/>
      <c r="AA22" s="122"/>
      <c r="AB22" s="121"/>
      <c r="AC22" s="122"/>
      <c r="AD22" s="115"/>
      <c r="AE22" s="116"/>
      <c r="AF22" s="115"/>
      <c r="AG22" s="116"/>
      <c r="AH22" s="19"/>
      <c r="AI22" s="4"/>
      <c r="AJ22" s="17" t="s">
        <v>18</v>
      </c>
      <c r="AK22" s="22">
        <f>AK21/AK20</f>
        <v>2.0408163265306121E-2</v>
      </c>
      <c r="AL22" s="4"/>
    </row>
    <row r="23" spans="1:38" ht="15.5">
      <c r="A23" s="129"/>
      <c r="B23" s="8" t="s">
        <v>13</v>
      </c>
      <c r="C23" s="143"/>
      <c r="D23" s="115"/>
      <c r="E23" s="116"/>
      <c r="F23" s="115"/>
      <c r="G23" s="116"/>
      <c r="H23" s="121" t="str">
        <f>+IF(H18=0,"",VLOOKUP(H18,#REF!,5,0))</f>
        <v/>
      </c>
      <c r="I23" s="122"/>
      <c r="J23" s="121" t="str">
        <f>+IF(J18=0,"",VLOOKUP(J18,#REF!,5,0))</f>
        <v/>
      </c>
      <c r="K23" s="122"/>
      <c r="L23" s="121" t="str">
        <f>+IF(L18=0,"",VLOOKUP(L18,#REF!,5,0))</f>
        <v/>
      </c>
      <c r="M23" s="122"/>
      <c r="N23" s="121" t="str">
        <f>+IF(N18=0,"",VLOOKUP(N18,#REF!,5,0))</f>
        <v/>
      </c>
      <c r="O23" s="122"/>
      <c r="P23" s="121" t="str">
        <f>+IF(P18=0,"",VLOOKUP(P18,#REF!,5,0))</f>
        <v/>
      </c>
      <c r="Q23" s="122"/>
      <c r="R23" s="121" t="str">
        <f>+IF(R18=0,"",VLOOKUP(R18,#REF!,5,0))</f>
        <v/>
      </c>
      <c r="S23" s="122"/>
      <c r="T23" s="121" t="str">
        <f>+IF(T18=0,"",VLOOKUP(T18,#REF!,5,0))</f>
        <v/>
      </c>
      <c r="U23" s="122"/>
      <c r="V23" s="121" t="str">
        <f>+IF(V18=0,"",VLOOKUP(V18,#REF!,5,0))</f>
        <v/>
      </c>
      <c r="W23" s="122"/>
      <c r="X23" s="121" t="str">
        <f>+IF(X18=0,"",VLOOKUP(X18,#REF!,5,0))</f>
        <v/>
      </c>
      <c r="Y23" s="125"/>
      <c r="Z23" s="121"/>
      <c r="AA23" s="122"/>
      <c r="AB23" s="121"/>
      <c r="AC23" s="122"/>
      <c r="AD23" s="115"/>
      <c r="AE23" s="116"/>
      <c r="AF23" s="115"/>
      <c r="AG23" s="116"/>
      <c r="AH23" s="19"/>
      <c r="AI23" s="4"/>
      <c r="AL23" s="4"/>
    </row>
    <row r="24" spans="1:38" ht="16" thickBot="1">
      <c r="A24" s="129"/>
      <c r="B24" s="8" t="s">
        <v>14</v>
      </c>
      <c r="C24" s="143"/>
      <c r="D24" s="115"/>
      <c r="E24" s="116"/>
      <c r="F24" s="134"/>
      <c r="G24" s="135"/>
      <c r="H24" s="121" t="str">
        <f>+IF(H18=0,"",IF(VLOOKUP(H18,#REF!,3,0)&gt;0,"ENC","NON ENC"))</f>
        <v/>
      </c>
      <c r="I24" s="122"/>
      <c r="J24" s="121" t="str">
        <f>+IF(J18=0,"",IF(VLOOKUP(J18,#REF!,3,0)&gt;0,"ENC","NON ENC"))</f>
        <v/>
      </c>
      <c r="K24" s="122"/>
      <c r="L24" s="121" t="str">
        <f>+IF(L18=0,"",IF(VLOOKUP(L18,#REF!,3,0)&gt;0,"ENC","NON ENC"))</f>
        <v/>
      </c>
      <c r="M24" s="122"/>
      <c r="N24" s="121" t="str">
        <f>+IF(N18=0,"",IF(VLOOKUP(N18,#REF!,3,0)&gt;0,"ENC","NON ENC"))</f>
        <v/>
      </c>
      <c r="O24" s="122"/>
      <c r="P24" s="121" t="str">
        <f>+IF(P18=0,"",IF(VLOOKUP(P18,#REF!,3,0)&gt;0,"ENC","NON ENC"))</f>
        <v/>
      </c>
      <c r="Q24" s="122"/>
      <c r="R24" s="121" t="str">
        <f>+IF(R18=0,"",IF(VLOOKUP(R18,#REF!,3,0)&gt;0,"ENC","NON ENC"))</f>
        <v/>
      </c>
      <c r="S24" s="122"/>
      <c r="T24" s="121" t="str">
        <f>+IF(T18=0,"",IF(VLOOKUP(T18,#REF!,3,0)&gt;0,"ENC","NON ENC"))</f>
        <v/>
      </c>
      <c r="U24" s="122"/>
      <c r="V24" s="121" t="str">
        <f>+IF(V18=0,"",IF(VLOOKUP(V18,#REF!,3,0)&gt;0,"ENC","NON ENC"))</f>
        <v/>
      </c>
      <c r="W24" s="122"/>
      <c r="X24" s="121" t="str">
        <f>+IF(X18=0,"",IF(VLOOKUP(X18,#REF!,3,0)&gt;0,"ENC","NON ENC"))</f>
        <v/>
      </c>
      <c r="Y24" s="125"/>
      <c r="Z24" s="140"/>
      <c r="AA24" s="141"/>
      <c r="AB24" s="140"/>
      <c r="AC24" s="141"/>
      <c r="AD24" s="134"/>
      <c r="AE24" s="135"/>
      <c r="AF24" s="134"/>
      <c r="AG24" s="135"/>
      <c r="AH24" s="19"/>
      <c r="AI24" s="4"/>
      <c r="AL24" s="4"/>
    </row>
    <row r="25" spans="1:38" ht="16" thickBot="1">
      <c r="A25" s="129"/>
      <c r="B25" s="9" t="s">
        <v>15</v>
      </c>
      <c r="C25" s="143"/>
      <c r="D25" s="119"/>
      <c r="E25" s="120"/>
      <c r="F25" s="136"/>
      <c r="G25" s="137"/>
      <c r="H25" s="138"/>
      <c r="I25" s="139"/>
      <c r="J25" s="138"/>
      <c r="K25" s="139"/>
      <c r="L25" s="138"/>
      <c r="M25" s="139"/>
      <c r="N25" s="138"/>
      <c r="O25" s="139"/>
      <c r="P25" s="138"/>
      <c r="Q25" s="139"/>
      <c r="R25" s="138"/>
      <c r="S25" s="139"/>
      <c r="T25" s="138"/>
      <c r="U25" s="139"/>
      <c r="V25" s="138"/>
      <c r="W25" s="139"/>
      <c r="X25" s="138"/>
      <c r="Y25" s="139"/>
      <c r="Z25" s="138"/>
      <c r="AA25" s="139"/>
      <c r="AB25" s="138"/>
      <c r="AC25" s="139"/>
      <c r="AD25" s="136"/>
      <c r="AE25" s="137"/>
      <c r="AF25" s="136"/>
      <c r="AG25" s="137"/>
      <c r="AH25" s="19"/>
      <c r="AI25" s="4"/>
      <c r="AJ25" s="149" t="s">
        <v>42</v>
      </c>
      <c r="AK25" s="150"/>
      <c r="AL25" s="4"/>
    </row>
    <row r="26" spans="1:38" ht="16.5" customHeight="1">
      <c r="A26" s="129"/>
      <c r="B26" s="6" t="s">
        <v>32</v>
      </c>
      <c r="C26" s="142" t="s">
        <v>2</v>
      </c>
      <c r="D26" s="52"/>
      <c r="E26" s="52"/>
      <c r="F26" s="52"/>
      <c r="G26" s="52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9"/>
      <c r="Z26" s="41"/>
      <c r="AA26" s="41"/>
      <c r="AB26" s="41"/>
      <c r="AC26" s="41"/>
      <c r="AD26" s="52"/>
      <c r="AE26" s="7"/>
      <c r="AF26" s="52"/>
      <c r="AG26" s="7"/>
      <c r="AH26" s="19"/>
      <c r="AI26" s="4"/>
      <c r="AJ26" s="35" t="s">
        <v>47</v>
      </c>
      <c r="AK26" s="36">
        <v>1</v>
      </c>
      <c r="AL26" s="4"/>
    </row>
    <row r="27" spans="1:38" ht="17">
      <c r="A27" s="129"/>
      <c r="B27" s="27" t="s">
        <v>41</v>
      </c>
      <c r="C27" s="143"/>
      <c r="D27" s="28">
        <v>0</v>
      </c>
      <c r="E27" s="28">
        <v>0</v>
      </c>
      <c r="F27" s="28">
        <v>0</v>
      </c>
      <c r="G27" s="28">
        <v>0</v>
      </c>
      <c r="H27" s="28">
        <f>+IF(H26=0,0,SUM(VLOOKUP(H26,#REF!,3,0),VLOOKUP(H26,#REF!,4,0)))</f>
        <v>0</v>
      </c>
      <c r="I27" s="28">
        <f>+IF(I26=0,0,VLOOKUP(I26,#REF!,2,0))</f>
        <v>0</v>
      </c>
      <c r="J27" s="28">
        <f>+IF(J26=0,0,SUM(VLOOKUP(J26,#REF!,3,0),VLOOKUP(J26,#REF!,4,0)))</f>
        <v>0</v>
      </c>
      <c r="K27" s="28">
        <f>+IF(K26=0,0,VLOOKUP(K26,#REF!,2,0))</f>
        <v>0</v>
      </c>
      <c r="L27" s="28">
        <f>+IF(L26=0,0,SUM(VLOOKUP(L26,#REF!,3,0),VLOOKUP(L26,#REF!,4,0)))</f>
        <v>0</v>
      </c>
      <c r="M27" s="28">
        <f>+IF(M26=0,0,VLOOKUP(M26,#REF!,2,0))</f>
        <v>0</v>
      </c>
      <c r="N27" s="28">
        <f>+IF(N26=0,0,SUM(VLOOKUP(N26,#REF!,3,0),VLOOKUP(N26,#REF!,4,0)))</f>
        <v>0</v>
      </c>
      <c r="O27" s="28">
        <f>+IF(O26=0,0,VLOOKUP(O26,#REF!,2,0))</f>
        <v>0</v>
      </c>
      <c r="P27" s="28">
        <f>+IF(P26=0,0,SUM(VLOOKUP(P26,#REF!,3,0),VLOOKUP(P26,#REF!,4,0)))</f>
        <v>0</v>
      </c>
      <c r="Q27" s="28">
        <f>+IF(Q26=0,0,VLOOKUP(Q26,#REF!,2,0))</f>
        <v>0</v>
      </c>
      <c r="R27" s="28">
        <f>+IF(R26=0,0,SUM(VLOOKUP(R26,#REF!,3,0),VLOOKUP(R26,#REF!,4,0)))</f>
        <v>0</v>
      </c>
      <c r="S27" s="28">
        <f>+IF(S26=0,0,VLOOKUP(S26,#REF!,2,0))</f>
        <v>0</v>
      </c>
      <c r="T27" s="28">
        <f>+IF(T26=0,0,SUM(VLOOKUP(T26,#REF!,3,0),VLOOKUP(T26,#REF!,4,0)))</f>
        <v>0</v>
      </c>
      <c r="U27" s="28">
        <f>+IF(U26=0,0,VLOOKUP(U26,#REF!,2,0))</f>
        <v>0</v>
      </c>
      <c r="V27" s="28">
        <f>+IF(V26=0,0,SUM(VLOOKUP(V26,#REF!,3,0),VLOOKUP(V26,#REF!,4,0)))</f>
        <v>0</v>
      </c>
      <c r="W27" s="28">
        <f>+IF(W26=0,0,VLOOKUP(W26,#REF!,2,0))</f>
        <v>0</v>
      </c>
      <c r="X27" s="28">
        <f>+IF(X26=0,0,SUM(VLOOKUP(X26,#REF!,3,0),VLOOKUP(X26,#REF!,4,0)))</f>
        <v>0</v>
      </c>
      <c r="Y27" s="50">
        <f>+IF(Y26=0,0,VLOOKUP(Y26,#REF!,2,0))</f>
        <v>0</v>
      </c>
      <c r="Z27" s="28"/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19"/>
      <c r="AI27" s="4"/>
      <c r="AJ27" s="14" t="s">
        <v>44</v>
      </c>
      <c r="AK27" s="15">
        <v>7</v>
      </c>
      <c r="AL27" s="4"/>
    </row>
    <row r="28" spans="1:38" ht="15.5">
      <c r="A28" s="129"/>
      <c r="B28" s="8" t="s">
        <v>33</v>
      </c>
      <c r="C28" s="143"/>
      <c r="D28" s="24"/>
      <c r="E28" s="25"/>
      <c r="F28" s="24"/>
      <c r="G28" s="25"/>
      <c r="H28" s="29"/>
      <c r="I28" s="30"/>
      <c r="J28" s="29"/>
      <c r="K28" s="30"/>
      <c r="L28" s="29"/>
      <c r="M28" s="30"/>
      <c r="N28" s="29"/>
      <c r="O28" s="30"/>
      <c r="P28" s="29"/>
      <c r="Q28" s="30"/>
      <c r="R28" s="29"/>
      <c r="S28" s="30"/>
      <c r="T28" s="29"/>
      <c r="U28" s="30"/>
      <c r="V28" s="29"/>
      <c r="W28" s="30"/>
      <c r="X28" s="29"/>
      <c r="Y28" s="30"/>
      <c r="Z28" s="29"/>
      <c r="AA28" s="30"/>
      <c r="AB28" s="29"/>
      <c r="AC28" s="30"/>
      <c r="AD28" s="24"/>
      <c r="AE28" s="25"/>
      <c r="AF28" s="24"/>
      <c r="AG28" s="25"/>
      <c r="AH28" s="19"/>
      <c r="AI28" s="4"/>
      <c r="AJ28" s="14" t="s">
        <v>45</v>
      </c>
      <c r="AK28" s="15">
        <v>8</v>
      </c>
      <c r="AL28" s="4"/>
    </row>
    <row r="29" spans="1:38" ht="15.5">
      <c r="A29" s="129"/>
      <c r="B29" s="8" t="s">
        <v>31</v>
      </c>
      <c r="C29" s="143"/>
      <c r="D29" s="115"/>
      <c r="E29" s="116"/>
      <c r="F29" s="115"/>
      <c r="G29" s="116"/>
      <c r="H29" s="121"/>
      <c r="I29" s="122"/>
      <c r="J29" s="121"/>
      <c r="K29" s="122"/>
      <c r="L29" s="121"/>
      <c r="M29" s="122"/>
      <c r="N29" s="121"/>
      <c r="O29" s="122"/>
      <c r="P29" s="121"/>
      <c r="Q29" s="122"/>
      <c r="R29" s="121"/>
      <c r="S29" s="122"/>
      <c r="T29" s="121"/>
      <c r="U29" s="122"/>
      <c r="V29" s="121"/>
      <c r="W29" s="122"/>
      <c r="X29" s="121"/>
      <c r="Y29" s="125"/>
      <c r="Z29" s="121"/>
      <c r="AA29" s="122"/>
      <c r="AB29" s="121"/>
      <c r="AC29" s="122"/>
      <c r="AD29" s="115"/>
      <c r="AE29" s="116"/>
      <c r="AF29" s="115"/>
      <c r="AG29" s="116"/>
      <c r="AH29" s="19"/>
      <c r="AI29" s="19"/>
      <c r="AJ29" s="14" t="s">
        <v>48</v>
      </c>
      <c r="AK29" s="15">
        <f>AK28*AK27*AK26</f>
        <v>56</v>
      </c>
      <c r="AL29" s="19"/>
    </row>
    <row r="30" spans="1:38" ht="15.5">
      <c r="A30" s="129"/>
      <c r="B30" s="8" t="s">
        <v>34</v>
      </c>
      <c r="C30" s="143"/>
      <c r="D30" s="115"/>
      <c r="E30" s="116"/>
      <c r="F30" s="115"/>
      <c r="G30" s="116"/>
      <c r="H30" s="121"/>
      <c r="I30" s="122"/>
      <c r="J30" s="121"/>
      <c r="K30" s="122"/>
      <c r="L30" s="121"/>
      <c r="M30" s="122"/>
      <c r="N30" s="121"/>
      <c r="O30" s="122"/>
      <c r="P30" s="121"/>
      <c r="Q30" s="122"/>
      <c r="R30" s="121"/>
      <c r="S30" s="122"/>
      <c r="T30" s="121"/>
      <c r="U30" s="122"/>
      <c r="V30" s="121"/>
      <c r="W30" s="122"/>
      <c r="X30" s="121"/>
      <c r="Y30" s="125"/>
      <c r="Z30" s="121"/>
      <c r="AA30" s="122"/>
      <c r="AB30" s="121"/>
      <c r="AC30" s="122"/>
      <c r="AD30" s="115"/>
      <c r="AE30" s="116"/>
      <c r="AF30" s="115"/>
      <c r="AG30" s="116"/>
      <c r="AH30" s="19"/>
      <c r="AI30" s="19"/>
      <c r="AJ30" s="14" t="s">
        <v>43</v>
      </c>
      <c r="AK30" s="21">
        <f>SUM(D3:AG3,D11:AG11,D19:AG19,D27:AG27,D35:AG35,D43:AG43)</f>
        <v>0</v>
      </c>
      <c r="AL30" s="19"/>
    </row>
    <row r="31" spans="1:38" ht="16" thickBot="1">
      <c r="A31" s="129"/>
      <c r="B31" s="8" t="s">
        <v>13</v>
      </c>
      <c r="C31" s="143"/>
      <c r="D31" s="115"/>
      <c r="E31" s="116"/>
      <c r="F31" s="115"/>
      <c r="G31" s="116"/>
      <c r="H31" s="121" t="str">
        <f>+IF(H26=0,"",VLOOKUP(H26,#REF!,5,0))</f>
        <v/>
      </c>
      <c r="I31" s="122"/>
      <c r="J31" s="121" t="str">
        <f>+IF(J26=0,"",VLOOKUP(J26,#REF!,5,0))</f>
        <v/>
      </c>
      <c r="K31" s="122"/>
      <c r="L31" s="121" t="str">
        <f>+IF(L26=0,"",VLOOKUP(L26,#REF!,5,0))</f>
        <v/>
      </c>
      <c r="M31" s="122"/>
      <c r="N31" s="121" t="str">
        <f>+IF(N26=0,"",VLOOKUP(N26,#REF!,5,0))</f>
        <v/>
      </c>
      <c r="O31" s="122"/>
      <c r="P31" s="121" t="str">
        <f>+IF(P26=0,"",VLOOKUP(P26,#REF!,5,0))</f>
        <v/>
      </c>
      <c r="Q31" s="122"/>
      <c r="R31" s="121" t="str">
        <f>+IF(R26=0,"",VLOOKUP(R26,#REF!,5,0))</f>
        <v/>
      </c>
      <c r="S31" s="122"/>
      <c r="T31" s="121" t="str">
        <f>+IF(T26=0,"",VLOOKUP(T26,#REF!,5,0))</f>
        <v/>
      </c>
      <c r="U31" s="122"/>
      <c r="V31" s="121" t="str">
        <f>+IF(V26=0,"",VLOOKUP(V26,#REF!,5,0))</f>
        <v/>
      </c>
      <c r="W31" s="122"/>
      <c r="X31" s="121" t="str">
        <f>+IF(X26=0,"",VLOOKUP(X26,#REF!,5,0))</f>
        <v/>
      </c>
      <c r="Y31" s="125"/>
      <c r="Z31" s="121"/>
      <c r="AA31" s="122"/>
      <c r="AB31" s="121"/>
      <c r="AC31" s="122"/>
      <c r="AD31" s="115"/>
      <c r="AE31" s="116"/>
      <c r="AF31" s="115"/>
      <c r="AG31" s="116"/>
      <c r="AH31" s="19"/>
      <c r="AI31" s="19"/>
      <c r="AJ31" s="17" t="s">
        <v>12</v>
      </c>
      <c r="AK31" s="22">
        <f>AK30/AK29</f>
        <v>0</v>
      </c>
      <c r="AL31" s="19"/>
    </row>
    <row r="32" spans="1:38" ht="15.5">
      <c r="A32" s="129"/>
      <c r="B32" s="8" t="s">
        <v>14</v>
      </c>
      <c r="C32" s="143"/>
      <c r="D32" s="115"/>
      <c r="E32" s="116"/>
      <c r="F32" s="134"/>
      <c r="G32" s="135"/>
      <c r="H32" s="121" t="str">
        <f>+IF(H26=0,"",IF(VLOOKUP(H26,#REF!,3,0)&gt;0,"ENC","NON ENC"))</f>
        <v/>
      </c>
      <c r="I32" s="122"/>
      <c r="J32" s="121" t="str">
        <f>+IF(J26=0,"",IF(VLOOKUP(J26,#REF!,3,0)&gt;0,"ENC","NON ENC"))</f>
        <v/>
      </c>
      <c r="K32" s="122"/>
      <c r="L32" s="121" t="str">
        <f>+IF(L26=0,"",IF(VLOOKUP(L26,#REF!,3,0)&gt;0,"ENC","NON ENC"))</f>
        <v/>
      </c>
      <c r="M32" s="122"/>
      <c r="N32" s="121" t="str">
        <f>+IF(N26=0,"",IF(VLOOKUP(N26,#REF!,3,0)&gt;0,"ENC","NON ENC"))</f>
        <v/>
      </c>
      <c r="O32" s="122"/>
      <c r="P32" s="121" t="str">
        <f>+IF(P26=0,"",IF(VLOOKUP(P26,#REF!,3,0)&gt;0,"ENC","NON ENC"))</f>
        <v/>
      </c>
      <c r="Q32" s="122"/>
      <c r="R32" s="121" t="str">
        <f>+IF(R26=0,"",IF(VLOOKUP(R26,#REF!,3,0)&gt;0,"ENC","NON ENC"))</f>
        <v/>
      </c>
      <c r="S32" s="122"/>
      <c r="T32" s="121" t="str">
        <f>+IF(T26=0,"",IF(VLOOKUP(T26,#REF!,3,0)&gt;0,"ENC","NON ENC"))</f>
        <v/>
      </c>
      <c r="U32" s="122"/>
      <c r="V32" s="121" t="str">
        <f>+IF(V26=0,"",IF(VLOOKUP(V26,#REF!,3,0)&gt;0,"ENC","NON ENC"))</f>
        <v/>
      </c>
      <c r="W32" s="122"/>
      <c r="X32" s="121" t="str">
        <f>+IF(X26=0,"",IF(VLOOKUP(X26,#REF!,3,0)&gt;0,"ENC","NON ENC"))</f>
        <v/>
      </c>
      <c r="Y32" s="125"/>
      <c r="Z32" s="140"/>
      <c r="AA32" s="141"/>
      <c r="AB32" s="140"/>
      <c r="AC32" s="141"/>
      <c r="AD32" s="134"/>
      <c r="AE32" s="135"/>
      <c r="AF32" s="134"/>
      <c r="AG32" s="135"/>
      <c r="AH32" s="19"/>
      <c r="AI32" s="19"/>
      <c r="AL32" s="19"/>
    </row>
    <row r="33" spans="1:37" ht="16" thickBot="1">
      <c r="A33" s="129"/>
      <c r="B33" s="9" t="s">
        <v>15</v>
      </c>
      <c r="C33" s="144"/>
      <c r="D33" s="119"/>
      <c r="E33" s="120"/>
      <c r="F33" s="136"/>
      <c r="G33" s="137"/>
      <c r="H33" s="138"/>
      <c r="I33" s="139"/>
      <c r="J33" s="138"/>
      <c r="K33" s="139"/>
      <c r="L33" s="138"/>
      <c r="M33" s="139"/>
      <c r="N33" s="138"/>
      <c r="O33" s="139"/>
      <c r="P33" s="138"/>
      <c r="Q33" s="139"/>
      <c r="R33" s="138"/>
      <c r="S33" s="139"/>
      <c r="T33" s="138"/>
      <c r="U33" s="139"/>
      <c r="V33" s="138"/>
      <c r="W33" s="139"/>
      <c r="X33" s="138"/>
      <c r="Y33" s="139"/>
      <c r="Z33" s="138"/>
      <c r="AA33" s="139"/>
      <c r="AB33" s="138"/>
      <c r="AC33" s="139"/>
      <c r="AD33" s="136"/>
      <c r="AE33" s="137"/>
      <c r="AF33" s="136"/>
      <c r="AG33" s="137"/>
      <c r="AH33" s="19"/>
      <c r="AI33" s="19"/>
    </row>
    <row r="34" spans="1:37" ht="17.25" customHeight="1">
      <c r="A34" s="129"/>
      <c r="B34" s="6" t="s">
        <v>32</v>
      </c>
      <c r="C34" s="142" t="s">
        <v>6</v>
      </c>
      <c r="D34" s="52"/>
      <c r="E34" s="52"/>
      <c r="F34" s="52"/>
      <c r="G34" s="52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9"/>
      <c r="Z34" s="41"/>
      <c r="AA34" s="41"/>
      <c r="AB34" s="41"/>
      <c r="AC34" s="41"/>
      <c r="AD34" s="52"/>
      <c r="AE34" s="7"/>
      <c r="AF34" s="52"/>
      <c r="AG34" s="7"/>
      <c r="AH34" s="19"/>
      <c r="AI34" s="19"/>
      <c r="AJ34" s="151" t="s">
        <v>19</v>
      </c>
      <c r="AK34" s="37" t="s">
        <v>16</v>
      </c>
    </row>
    <row r="35" spans="1:37" ht="17">
      <c r="A35" s="129"/>
      <c r="B35" s="27" t="s">
        <v>41</v>
      </c>
      <c r="C35" s="143"/>
      <c r="D35" s="28">
        <v>0</v>
      </c>
      <c r="E35" s="28">
        <v>0</v>
      </c>
      <c r="F35" s="28">
        <v>0</v>
      </c>
      <c r="G35" s="28">
        <v>0</v>
      </c>
      <c r="H35" s="28">
        <f>+IF(H34=0,0,SUM(VLOOKUP(H34,#REF!,3,0),VLOOKUP(H34,#REF!,4,0)))</f>
        <v>0</v>
      </c>
      <c r="I35" s="28">
        <f>+IF(I34=0,0,VLOOKUP(I34,#REF!,2,0))</f>
        <v>0</v>
      </c>
      <c r="J35" s="28">
        <f>+IF(J34=0,0,SUM(VLOOKUP(J34,#REF!,3,0),VLOOKUP(J34,#REF!,4,0)))</f>
        <v>0</v>
      </c>
      <c r="K35" s="28">
        <f>+IF(K34=0,0,VLOOKUP(K34,#REF!,2,0))</f>
        <v>0</v>
      </c>
      <c r="L35" s="28">
        <f>+IF(L34=0,0,SUM(VLOOKUP(L34,#REF!,3,0),VLOOKUP(L34,#REF!,4,0)))</f>
        <v>0</v>
      </c>
      <c r="M35" s="28">
        <f>+IF(M34=0,0,VLOOKUP(M34,#REF!,2,0))</f>
        <v>0</v>
      </c>
      <c r="N35" s="28">
        <f>+IF(N34=0,0,SUM(VLOOKUP(N34,#REF!,3,0),VLOOKUP(N34,#REF!,4,0)))</f>
        <v>0</v>
      </c>
      <c r="O35" s="28">
        <f>+IF(O34=0,0,VLOOKUP(O34,#REF!,2,0))</f>
        <v>0</v>
      </c>
      <c r="P35" s="28">
        <f>+IF(P34=0,0,SUM(VLOOKUP(P34,#REF!,3,0),VLOOKUP(P34,#REF!,4,0)))</f>
        <v>0</v>
      </c>
      <c r="Q35" s="28">
        <f>+IF(Q34=0,0,VLOOKUP(Q34,#REF!,2,0))</f>
        <v>0</v>
      </c>
      <c r="R35" s="28">
        <f>+IF(R34=0,0,SUM(VLOOKUP(R34,#REF!,3,0),VLOOKUP(R34,#REF!,4,0)))</f>
        <v>0</v>
      </c>
      <c r="S35" s="28">
        <f>+IF(S34=0,0,VLOOKUP(S34,#REF!,2,0))</f>
        <v>0</v>
      </c>
      <c r="T35" s="28">
        <f>+IF(T34=0,0,SUM(VLOOKUP(T34,#REF!,3,0),VLOOKUP(T34,#REF!,4,0)))</f>
        <v>0</v>
      </c>
      <c r="U35" s="28">
        <f>+IF(U34=0,0,VLOOKUP(U34,#REF!,2,0))</f>
        <v>0</v>
      </c>
      <c r="V35" s="28">
        <f>+IF(V34=0,0,SUM(VLOOKUP(V34,#REF!,3,0),VLOOKUP(V34,#REF!,4,0)))</f>
        <v>0</v>
      </c>
      <c r="W35" s="28">
        <f>+IF(W34=0,0,VLOOKUP(W34,#REF!,2,0))</f>
        <v>0</v>
      </c>
      <c r="X35" s="28">
        <f>+IF(X34=0,0,SUM(VLOOKUP(X34,#REF!,3,0),VLOOKUP(X34,#REF!,4,0)))</f>
        <v>0</v>
      </c>
      <c r="Y35" s="50">
        <f>+IF(Y34=0,0,VLOOKUP(Y34,#REF!,2,0))</f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19"/>
      <c r="AI35" s="19"/>
      <c r="AJ35" s="134"/>
      <c r="AK35" s="38" t="s">
        <v>35</v>
      </c>
    </row>
    <row r="36" spans="1:37" ht="15.5">
      <c r="A36" s="129"/>
      <c r="B36" s="8" t="s">
        <v>33</v>
      </c>
      <c r="C36" s="143"/>
      <c r="D36" s="24"/>
      <c r="E36" s="25"/>
      <c r="F36" s="24"/>
      <c r="G36" s="25"/>
      <c r="H36" s="29"/>
      <c r="I36" s="30"/>
      <c r="J36" s="29"/>
      <c r="K36" s="30"/>
      <c r="L36" s="29"/>
      <c r="M36" s="30"/>
      <c r="N36" s="29"/>
      <c r="O36" s="30"/>
      <c r="P36" s="29"/>
      <c r="Q36" s="30"/>
      <c r="R36" s="29"/>
      <c r="S36" s="30"/>
      <c r="T36" s="29"/>
      <c r="U36" s="30"/>
      <c r="V36" s="29"/>
      <c r="W36" s="30"/>
      <c r="X36" s="29"/>
      <c r="Y36" s="30"/>
      <c r="Z36" s="29"/>
      <c r="AA36" s="30"/>
      <c r="AB36" s="29"/>
      <c r="AC36" s="30"/>
      <c r="AD36" s="24"/>
      <c r="AE36" s="25"/>
      <c r="AF36" s="24"/>
      <c r="AG36" s="25"/>
      <c r="AH36" s="19"/>
      <c r="AI36" s="4"/>
      <c r="AJ36" s="134"/>
      <c r="AK36" s="39" t="s">
        <v>17</v>
      </c>
    </row>
    <row r="37" spans="1:37" ht="16" thickBot="1">
      <c r="A37" s="129"/>
      <c r="B37" s="8" t="s">
        <v>31</v>
      </c>
      <c r="C37" s="143"/>
      <c r="D37" s="115"/>
      <c r="E37" s="116"/>
      <c r="F37" s="115"/>
      <c r="G37" s="116"/>
      <c r="H37" s="121"/>
      <c r="I37" s="122"/>
      <c r="J37" s="121"/>
      <c r="K37" s="122"/>
      <c r="L37" s="121"/>
      <c r="M37" s="122"/>
      <c r="N37" s="121"/>
      <c r="O37" s="122"/>
      <c r="P37" s="121"/>
      <c r="Q37" s="122"/>
      <c r="R37" s="121"/>
      <c r="S37" s="122"/>
      <c r="T37" s="121"/>
      <c r="U37" s="122"/>
      <c r="V37" s="121"/>
      <c r="W37" s="122"/>
      <c r="X37" s="121"/>
      <c r="Y37" s="125"/>
      <c r="Z37" s="121"/>
      <c r="AA37" s="122"/>
      <c r="AB37" s="121"/>
      <c r="AC37" s="122"/>
      <c r="AD37" s="115"/>
      <c r="AE37" s="116"/>
      <c r="AF37" s="115"/>
      <c r="AG37" s="116"/>
      <c r="AH37" s="19"/>
      <c r="AI37" s="4"/>
      <c r="AJ37" s="136"/>
      <c r="AK37" s="31" t="s">
        <v>30</v>
      </c>
    </row>
    <row r="38" spans="1:37" ht="15.5">
      <c r="A38" s="129"/>
      <c r="B38" s="8" t="s">
        <v>34</v>
      </c>
      <c r="C38" s="143"/>
      <c r="D38" s="115"/>
      <c r="E38" s="116"/>
      <c r="F38" s="115"/>
      <c r="G38" s="116"/>
      <c r="H38" s="121"/>
      <c r="I38" s="122"/>
      <c r="J38" s="121"/>
      <c r="K38" s="122"/>
      <c r="L38" s="121"/>
      <c r="M38" s="122"/>
      <c r="N38" s="121"/>
      <c r="O38" s="122"/>
      <c r="P38" s="121"/>
      <c r="Q38" s="122"/>
      <c r="R38" s="121"/>
      <c r="S38" s="122"/>
      <c r="T38" s="121"/>
      <c r="U38" s="122"/>
      <c r="V38" s="121"/>
      <c r="W38" s="122"/>
      <c r="X38" s="121"/>
      <c r="Y38" s="125"/>
      <c r="Z38" s="121"/>
      <c r="AA38" s="122"/>
      <c r="AB38" s="121"/>
      <c r="AC38" s="122"/>
      <c r="AD38" s="115"/>
      <c r="AE38" s="116"/>
      <c r="AF38" s="115"/>
      <c r="AG38" s="116"/>
      <c r="AH38" s="19"/>
      <c r="AI38" s="4"/>
      <c r="AJ38" s="20"/>
      <c r="AK38" s="20"/>
    </row>
    <row r="39" spans="1:37" ht="16" thickBot="1">
      <c r="A39" s="129"/>
      <c r="B39" s="8" t="s">
        <v>13</v>
      </c>
      <c r="C39" s="143"/>
      <c r="D39" s="115"/>
      <c r="E39" s="116"/>
      <c r="F39" s="115"/>
      <c r="G39" s="116"/>
      <c r="H39" s="121" t="str">
        <f>+IF(H34=0,"",VLOOKUP(H34,#REF!,5,0))</f>
        <v/>
      </c>
      <c r="I39" s="122"/>
      <c r="J39" s="121" t="str">
        <f>+IF(J34=0,"",VLOOKUP(J34,#REF!,5,0))</f>
        <v/>
      </c>
      <c r="K39" s="122"/>
      <c r="L39" s="121"/>
      <c r="M39" s="122"/>
      <c r="N39" s="121" t="str">
        <f>+IF(N34=0,"",VLOOKUP(N34,#REF!,5,0))</f>
        <v/>
      </c>
      <c r="O39" s="122"/>
      <c r="P39" s="121" t="str">
        <f>+IF(P34=0,"",VLOOKUP(P34,#REF!,5,0))</f>
        <v/>
      </c>
      <c r="Q39" s="122"/>
      <c r="R39" s="121" t="str">
        <f>+IF(R34=0,"",VLOOKUP(R34,#REF!,5,0))</f>
        <v/>
      </c>
      <c r="S39" s="122"/>
      <c r="T39" s="121" t="str">
        <f>+IF(T34=0,"",VLOOKUP(T34,#REF!,5,0))</f>
        <v/>
      </c>
      <c r="U39" s="122"/>
      <c r="V39" s="121" t="str">
        <f>+IF(V34=0,"",VLOOKUP(V34,#REF!,5,0))</f>
        <v/>
      </c>
      <c r="W39" s="122"/>
      <c r="X39" s="121" t="str">
        <f>+IF(X34=0,"",VLOOKUP(X34,#REF!,5,0))</f>
        <v/>
      </c>
      <c r="Y39" s="125"/>
      <c r="Z39" s="121"/>
      <c r="AA39" s="122"/>
      <c r="AB39" s="121"/>
      <c r="AC39" s="122"/>
      <c r="AD39" s="115"/>
      <c r="AE39" s="116"/>
      <c r="AF39" s="115"/>
      <c r="AG39" s="116"/>
      <c r="AH39" s="19"/>
      <c r="AI39" s="4"/>
      <c r="AJ39" s="4"/>
      <c r="AK39" s="4"/>
    </row>
    <row r="40" spans="1:37" ht="16" thickBot="1">
      <c r="A40" s="129"/>
      <c r="B40" s="8" t="s">
        <v>14</v>
      </c>
      <c r="C40" s="143"/>
      <c r="D40" s="115"/>
      <c r="E40" s="116"/>
      <c r="F40" s="134"/>
      <c r="G40" s="135"/>
      <c r="H40" s="121" t="str">
        <f>+IF(H34=0,"",IF(VLOOKUP(H34,#REF!,3,0)&gt;0,"ENC","NON ENC"))</f>
        <v/>
      </c>
      <c r="I40" s="122"/>
      <c r="J40" s="121" t="str">
        <f>+IF(J34=0,"",IF(VLOOKUP(J34,#REF!,3,0)&gt;0,"ENC","NON ENC"))</f>
        <v/>
      </c>
      <c r="K40" s="122"/>
      <c r="L40" s="121" t="str">
        <f>+IF(L34=0,"",IF(VLOOKUP(L34,#REF!,3,0)&gt;0,"ENC","NON ENC"))</f>
        <v/>
      </c>
      <c r="M40" s="122"/>
      <c r="N40" s="121" t="str">
        <f>+IF(N34=0,"",IF(VLOOKUP(N34,#REF!,3,0)&gt;0,"ENC","NON ENC"))</f>
        <v/>
      </c>
      <c r="O40" s="122"/>
      <c r="P40" s="121" t="str">
        <f>+IF(P34=0,"",IF(VLOOKUP(P34,#REF!,3,0)&gt;0,"ENC","NON ENC"))</f>
        <v/>
      </c>
      <c r="Q40" s="122"/>
      <c r="R40" s="121" t="str">
        <f>+IF(R34=0,"",IF(VLOOKUP(R34,#REF!,3,0)&gt;0,"ENC","NON ENC"))</f>
        <v/>
      </c>
      <c r="S40" s="122"/>
      <c r="T40" s="121" t="str">
        <f>+IF(T34=0,"",IF(VLOOKUP(T34,#REF!,3,0)&gt;0,"ENC","NON ENC"))</f>
        <v/>
      </c>
      <c r="U40" s="122"/>
      <c r="V40" s="121" t="str">
        <f>+IF(V34=0,"",IF(VLOOKUP(V34,#REF!,3,0)&gt;0,"ENC","NON ENC"))</f>
        <v/>
      </c>
      <c r="W40" s="122"/>
      <c r="X40" s="121" t="str">
        <f>+IF(X34=0,"",IF(VLOOKUP(X34,#REF!,3,0)&gt;0,"ENC","NON ENC"))</f>
        <v/>
      </c>
      <c r="Y40" s="125"/>
      <c r="Z40" s="140"/>
      <c r="AA40" s="141"/>
      <c r="AB40" s="140"/>
      <c r="AC40" s="141"/>
      <c r="AD40" s="134"/>
      <c r="AE40" s="135"/>
      <c r="AF40" s="134"/>
      <c r="AG40" s="135"/>
      <c r="AH40" s="19"/>
      <c r="AI40" s="4"/>
      <c r="AJ40" s="11" t="s">
        <v>15</v>
      </c>
      <c r="AK40" s="10" t="s">
        <v>14</v>
      </c>
    </row>
    <row r="41" spans="1:37" ht="16" thickBot="1">
      <c r="A41" s="129"/>
      <c r="B41" s="9" t="s">
        <v>15</v>
      </c>
      <c r="C41" s="144"/>
      <c r="D41" s="119"/>
      <c r="E41" s="120"/>
      <c r="F41" s="136"/>
      <c r="G41" s="137"/>
      <c r="H41" s="138"/>
      <c r="I41" s="139"/>
      <c r="J41" s="138"/>
      <c r="K41" s="139"/>
      <c r="L41" s="138"/>
      <c r="M41" s="139"/>
      <c r="N41" s="138"/>
      <c r="O41" s="139"/>
      <c r="P41" s="138"/>
      <c r="Q41" s="139"/>
      <c r="R41" s="138"/>
      <c r="S41" s="139"/>
      <c r="T41" s="138"/>
      <c r="U41" s="139"/>
      <c r="V41" s="138"/>
      <c r="W41" s="139"/>
      <c r="X41" s="138"/>
      <c r="Y41" s="139"/>
      <c r="Z41" s="138"/>
      <c r="AA41" s="139"/>
      <c r="AB41" s="138"/>
      <c r="AC41" s="139"/>
      <c r="AD41" s="136"/>
      <c r="AE41" s="137"/>
      <c r="AF41" s="136"/>
      <c r="AG41" s="137"/>
      <c r="AH41" s="19"/>
      <c r="AI41" s="4"/>
      <c r="AJ41" s="12" t="s">
        <v>20</v>
      </c>
      <c r="AK41" s="13" t="s">
        <v>29</v>
      </c>
    </row>
    <row r="42" spans="1:37" ht="16.5" customHeight="1">
      <c r="A42" s="129"/>
      <c r="B42" s="6" t="s">
        <v>32</v>
      </c>
      <c r="C42" s="142" t="s">
        <v>7</v>
      </c>
      <c r="D42" s="52"/>
      <c r="E42" s="52"/>
      <c r="F42" s="52"/>
      <c r="G42" s="52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9"/>
      <c r="Z42" s="41"/>
      <c r="AA42" s="41"/>
      <c r="AB42" s="41"/>
      <c r="AC42" s="41"/>
      <c r="AD42" s="52"/>
      <c r="AE42" s="7"/>
      <c r="AF42" s="52"/>
      <c r="AG42" s="7"/>
      <c r="AH42" s="19"/>
      <c r="AI42" s="4"/>
      <c r="AJ42" s="14" t="s">
        <v>22</v>
      </c>
      <c r="AK42" s="16" t="s">
        <v>28</v>
      </c>
    </row>
    <row r="43" spans="1:37" ht="17">
      <c r="A43" s="129"/>
      <c r="B43" s="27" t="s">
        <v>41</v>
      </c>
      <c r="C43" s="143"/>
      <c r="D43" s="28">
        <v>0</v>
      </c>
      <c r="E43" s="28">
        <v>0</v>
      </c>
      <c r="F43" s="28">
        <v>0</v>
      </c>
      <c r="G43" s="28">
        <v>0</v>
      </c>
      <c r="H43" s="28">
        <f>+IF(H42=0,0,SUM(VLOOKUP(H42,#REF!,3,0),VLOOKUP(H42,#REF!,4,0)))</f>
        <v>0</v>
      </c>
      <c r="I43" s="28">
        <f>+IF(I42=0,0,VLOOKUP(I42,#REF!,2,0))</f>
        <v>0</v>
      </c>
      <c r="J43" s="28">
        <f>+IF(J42=0,0,SUM(VLOOKUP(J42,#REF!,3,0),VLOOKUP(J42,#REF!,4,0)))</f>
        <v>0</v>
      </c>
      <c r="K43" s="28">
        <f>+IF(K42=0,0,VLOOKUP(K42,#REF!,2,0))</f>
        <v>0</v>
      </c>
      <c r="L43" s="28">
        <f>+IF(L42=0,0,SUM(VLOOKUP(L42,#REF!,3,0),VLOOKUP(L42,#REF!,4,0)))</f>
        <v>0</v>
      </c>
      <c r="M43" s="28">
        <f>+IF(M42=0,0,VLOOKUP(M42,#REF!,2,0))</f>
        <v>0</v>
      </c>
      <c r="N43" s="28">
        <f>+IF(N42=0,0,SUM(VLOOKUP(N42,#REF!,3,0),VLOOKUP(N42,#REF!,4,0)))</f>
        <v>0</v>
      </c>
      <c r="O43" s="28">
        <f>+IF(O42=0,0,VLOOKUP(O42,#REF!,2,0))</f>
        <v>0</v>
      </c>
      <c r="P43" s="28">
        <f>+IF(P42=0,0,SUM(VLOOKUP(P42,#REF!,3,0),VLOOKUP(P42,#REF!,4,0)))</f>
        <v>0</v>
      </c>
      <c r="Q43" s="28">
        <f>+IF(Q42=0,0,VLOOKUP(Q42,#REF!,2,0))</f>
        <v>0</v>
      </c>
      <c r="R43" s="28">
        <f>+IF(R42=0,0,SUM(VLOOKUP(R42,#REF!,3,0),VLOOKUP(R42,#REF!,4,0)))</f>
        <v>0</v>
      </c>
      <c r="S43" s="28">
        <f>+IF(S42=0,0,VLOOKUP(S42,#REF!,2,0))</f>
        <v>0</v>
      </c>
      <c r="T43" s="28">
        <f>+IF(T42=0,0,SUM(VLOOKUP(T42,#REF!,3,0),VLOOKUP(T42,#REF!,4,0)))</f>
        <v>0</v>
      </c>
      <c r="U43" s="28">
        <f>+IF(U42=0,0,VLOOKUP(U42,#REF!,2,0))</f>
        <v>0</v>
      </c>
      <c r="V43" s="28">
        <f>+IF(V42=0,0,SUM(VLOOKUP(V42,#REF!,3,0),VLOOKUP(V42,#REF!,4,0)))</f>
        <v>0</v>
      </c>
      <c r="W43" s="28">
        <f>+IF(W42=0,0,VLOOKUP(W42,#REF!,2,0))</f>
        <v>0</v>
      </c>
      <c r="X43" s="28">
        <f>+IF(X42=0,0,SUM(VLOOKUP(X42,#REF!,3,0),VLOOKUP(X42,#REF!,4,0)))</f>
        <v>0</v>
      </c>
      <c r="Y43" s="50">
        <f>+IF(Y42=0,0,VLOOKUP(Y42,#REF!,2,0))</f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  <c r="AE43" s="28">
        <v>0</v>
      </c>
      <c r="AF43" s="28">
        <v>0</v>
      </c>
      <c r="AG43" s="28">
        <v>0</v>
      </c>
      <c r="AH43" s="19"/>
      <c r="AI43" s="4"/>
      <c r="AJ43" s="14" t="s">
        <v>21</v>
      </c>
      <c r="AK43" s="16" t="s">
        <v>25</v>
      </c>
    </row>
    <row r="44" spans="1:37" ht="15.5">
      <c r="A44" s="129"/>
      <c r="B44" s="8" t="s">
        <v>33</v>
      </c>
      <c r="C44" s="143"/>
      <c r="D44" s="24"/>
      <c r="E44" s="25"/>
      <c r="F44" s="24"/>
      <c r="G44" s="25"/>
      <c r="H44" s="29"/>
      <c r="I44" s="30"/>
      <c r="J44" s="29"/>
      <c r="K44" s="30"/>
      <c r="L44" s="29"/>
      <c r="M44" s="30"/>
      <c r="N44" s="29"/>
      <c r="O44" s="30"/>
      <c r="P44" s="29"/>
      <c r="Q44" s="30"/>
      <c r="R44" s="29"/>
      <c r="S44" s="30"/>
      <c r="T44" s="29"/>
      <c r="U44" s="30"/>
      <c r="V44" s="29"/>
      <c r="W44" s="30"/>
      <c r="X44" s="29"/>
      <c r="Y44" s="30"/>
      <c r="Z44" s="29"/>
      <c r="AA44" s="30"/>
      <c r="AB44" s="29"/>
      <c r="AC44" s="30"/>
      <c r="AD44" s="24"/>
      <c r="AE44" s="25"/>
      <c r="AF44" s="24"/>
      <c r="AG44" s="25"/>
      <c r="AH44" s="19"/>
      <c r="AI44" s="4"/>
      <c r="AJ44" s="14" t="s">
        <v>26</v>
      </c>
      <c r="AK44" s="16" t="s">
        <v>27</v>
      </c>
    </row>
    <row r="45" spans="1:37" ht="15.5">
      <c r="A45" s="129"/>
      <c r="B45" s="8" t="s">
        <v>31</v>
      </c>
      <c r="C45" s="143"/>
      <c r="D45" s="115"/>
      <c r="E45" s="116"/>
      <c r="F45" s="115"/>
      <c r="G45" s="116"/>
      <c r="H45" s="121"/>
      <c r="I45" s="122"/>
      <c r="J45" s="121"/>
      <c r="K45" s="122"/>
      <c r="L45" s="121"/>
      <c r="M45" s="122"/>
      <c r="N45" s="121"/>
      <c r="O45" s="122"/>
      <c r="P45" s="121"/>
      <c r="Q45" s="122"/>
      <c r="R45" s="121"/>
      <c r="S45" s="122"/>
      <c r="T45" s="121"/>
      <c r="U45" s="122"/>
      <c r="V45" s="121"/>
      <c r="W45" s="122"/>
      <c r="X45" s="121"/>
      <c r="Y45" s="125"/>
      <c r="Z45" s="121"/>
      <c r="AA45" s="122"/>
      <c r="AB45" s="121"/>
      <c r="AC45" s="122"/>
      <c r="AD45" s="115"/>
      <c r="AE45" s="116"/>
      <c r="AF45" s="115"/>
      <c r="AG45" s="116"/>
      <c r="AH45" s="19"/>
      <c r="AI45" s="4"/>
      <c r="AJ45" s="14" t="s">
        <v>24</v>
      </c>
      <c r="AK45" s="16" t="s">
        <v>21</v>
      </c>
    </row>
    <row r="46" spans="1:37" ht="15.5">
      <c r="A46" s="129"/>
      <c r="B46" s="8" t="s">
        <v>34</v>
      </c>
      <c r="C46" s="143"/>
      <c r="D46" s="115"/>
      <c r="E46" s="116"/>
      <c r="F46" s="115"/>
      <c r="G46" s="116"/>
      <c r="H46" s="121"/>
      <c r="I46" s="122"/>
      <c r="J46" s="121"/>
      <c r="K46" s="122"/>
      <c r="L46" s="121"/>
      <c r="M46" s="122"/>
      <c r="N46" s="121"/>
      <c r="O46" s="122"/>
      <c r="P46" s="121"/>
      <c r="Q46" s="122"/>
      <c r="R46" s="121"/>
      <c r="S46" s="122"/>
      <c r="T46" s="121"/>
      <c r="U46" s="122"/>
      <c r="V46" s="121"/>
      <c r="W46" s="122"/>
      <c r="X46" s="121"/>
      <c r="Y46" s="125"/>
      <c r="Z46" s="121"/>
      <c r="AA46" s="122"/>
      <c r="AB46" s="121"/>
      <c r="AC46" s="122"/>
      <c r="AD46" s="115"/>
      <c r="AE46" s="116"/>
      <c r="AF46" s="115"/>
      <c r="AG46" s="116"/>
      <c r="AH46" s="19"/>
      <c r="AI46" s="4"/>
      <c r="AJ46" s="14" t="s">
        <v>3</v>
      </c>
      <c r="AK46" s="16" t="s">
        <v>4</v>
      </c>
    </row>
    <row r="47" spans="1:37" ht="15.5">
      <c r="A47" s="129"/>
      <c r="B47" s="8" t="s">
        <v>13</v>
      </c>
      <c r="C47" s="143"/>
      <c r="D47" s="115"/>
      <c r="E47" s="116"/>
      <c r="F47" s="115"/>
      <c r="G47" s="116"/>
      <c r="H47" s="121" t="str">
        <f>+IF(H42=0,"",VLOOKUP(H42,#REF!,5,0))</f>
        <v/>
      </c>
      <c r="I47" s="122"/>
      <c r="J47" s="121" t="str">
        <f>+IF(J42=0,"",VLOOKUP(J42,#REF!,5,0))</f>
        <v/>
      </c>
      <c r="K47" s="122"/>
      <c r="L47" s="121" t="str">
        <f>+IF(L42=0,"",VLOOKUP(L42,#REF!,5,0))</f>
        <v/>
      </c>
      <c r="M47" s="122"/>
      <c r="N47" s="121" t="str">
        <f>+IF(N42=0,"",VLOOKUP(N42,#REF!,5,0))</f>
        <v/>
      </c>
      <c r="O47" s="122"/>
      <c r="P47" s="121" t="str">
        <f>+IF(P42=0,"",VLOOKUP(P42,#REF!,5,0))</f>
        <v/>
      </c>
      <c r="Q47" s="122"/>
      <c r="R47" s="121" t="str">
        <f>+IF(R42=0,"",VLOOKUP(R42,#REF!,5,0))</f>
        <v/>
      </c>
      <c r="S47" s="122"/>
      <c r="T47" s="121" t="str">
        <f>+IF(T42=0,"",VLOOKUP(T42,#REF!,5,0))</f>
        <v/>
      </c>
      <c r="U47" s="122"/>
      <c r="V47" s="121" t="str">
        <f>+IF(V42=0,"",VLOOKUP(V42,#REF!,5,0))</f>
        <v/>
      </c>
      <c r="W47" s="122"/>
      <c r="X47" s="121" t="str">
        <f>+IF(X42=0,"",VLOOKUP(X42,#REF!,5,0))</f>
        <v/>
      </c>
      <c r="Y47" s="125"/>
      <c r="Z47" s="121"/>
      <c r="AA47" s="122"/>
      <c r="AB47" s="121"/>
      <c r="AC47" s="122"/>
      <c r="AD47" s="115"/>
      <c r="AE47" s="116"/>
      <c r="AF47" s="115"/>
      <c r="AG47" s="116"/>
      <c r="AH47" s="19"/>
      <c r="AI47" s="4"/>
      <c r="AJ47" s="14" t="s">
        <v>23</v>
      </c>
      <c r="AK47" s="16" t="s">
        <v>5</v>
      </c>
    </row>
    <row r="48" spans="1:37" ht="16" thickBot="1">
      <c r="A48" s="129"/>
      <c r="B48" s="8" t="s">
        <v>14</v>
      </c>
      <c r="C48" s="143"/>
      <c r="D48" s="115"/>
      <c r="E48" s="116"/>
      <c r="F48" s="134"/>
      <c r="G48" s="135"/>
      <c r="H48" s="121" t="str">
        <f>+IF(H42=0,"",IF(VLOOKUP(H42,#REF!,3,0)&gt;0,"ENC","NON ENC"))</f>
        <v/>
      </c>
      <c r="I48" s="122"/>
      <c r="J48" s="121" t="str">
        <f>+IF(J42=0,"",IF(VLOOKUP(J42,#REF!,3,0)&gt;0,"ENC","NON ENC"))</f>
        <v/>
      </c>
      <c r="K48" s="122"/>
      <c r="L48" s="121" t="str">
        <f>+IF(L42=0,"",IF(VLOOKUP(L42,#REF!,3,0)&gt;0,"ENC","NON ENC"))</f>
        <v/>
      </c>
      <c r="M48" s="122"/>
      <c r="N48" s="121" t="str">
        <f>+IF(N42=0,"",IF(VLOOKUP(N42,#REF!,3,0)&gt;0,"ENC","NON ENC"))</f>
        <v/>
      </c>
      <c r="O48" s="122"/>
      <c r="P48" s="121" t="str">
        <f>+IF(P42=0,"",IF(VLOOKUP(P42,#REF!,3,0)&gt;0,"ENC","NON ENC"))</f>
        <v/>
      </c>
      <c r="Q48" s="122"/>
      <c r="R48" s="121" t="str">
        <f>+IF(R42=0,"",IF(VLOOKUP(R42,#REF!,3,0)&gt;0,"ENC","NON ENC"))</f>
        <v/>
      </c>
      <c r="S48" s="122"/>
      <c r="T48" s="121" t="str">
        <f>+IF(T42=0,"",IF(VLOOKUP(T42,#REF!,3,0)&gt;0,"ENC","NON ENC"))</f>
        <v/>
      </c>
      <c r="U48" s="122"/>
      <c r="V48" s="121" t="str">
        <f>+IF(V42=0,"",IF(VLOOKUP(V42,#REF!,3,0)&gt;0,"ENC","NON ENC"))</f>
        <v/>
      </c>
      <c r="W48" s="122"/>
      <c r="X48" s="121" t="str">
        <f>+IF(X42=0,"",IF(VLOOKUP(X42,#REF!,3,0)&gt;0,"ENC","NON ENC"))</f>
        <v/>
      </c>
      <c r="Y48" s="125"/>
      <c r="Z48" s="140"/>
      <c r="AA48" s="141"/>
      <c r="AB48" s="140"/>
      <c r="AC48" s="141"/>
      <c r="AD48" s="134"/>
      <c r="AE48" s="135"/>
      <c r="AF48" s="134"/>
      <c r="AG48" s="135"/>
      <c r="AH48" s="19"/>
      <c r="AI48" s="4"/>
      <c r="AJ48" s="17" t="s">
        <v>23</v>
      </c>
      <c r="AK48" s="18" t="s">
        <v>23</v>
      </c>
    </row>
    <row r="49" spans="1:38" ht="16" thickBot="1">
      <c r="A49" s="129"/>
      <c r="B49" s="9" t="s">
        <v>15</v>
      </c>
      <c r="C49" s="144"/>
      <c r="D49" s="119"/>
      <c r="E49" s="120"/>
      <c r="F49" s="136"/>
      <c r="G49" s="137"/>
      <c r="H49" s="138"/>
      <c r="I49" s="139"/>
      <c r="J49" s="138"/>
      <c r="K49" s="139"/>
      <c r="L49" s="138"/>
      <c r="M49" s="139"/>
      <c r="N49" s="138"/>
      <c r="O49" s="139"/>
      <c r="P49" s="138"/>
      <c r="Q49" s="139"/>
      <c r="R49" s="138"/>
      <c r="S49" s="139"/>
      <c r="T49" s="138"/>
      <c r="U49" s="139"/>
      <c r="V49" s="138"/>
      <c r="W49" s="139"/>
      <c r="X49" s="138"/>
      <c r="Y49" s="139"/>
      <c r="Z49" s="138"/>
      <c r="AA49" s="139"/>
      <c r="AB49" s="138"/>
      <c r="AC49" s="139"/>
      <c r="AD49" s="136"/>
      <c r="AE49" s="137"/>
      <c r="AF49" s="136"/>
      <c r="AG49" s="137"/>
      <c r="AH49" s="19"/>
      <c r="AI49" s="4"/>
      <c r="AJ49" s="19"/>
      <c r="AK49" s="19"/>
    </row>
    <row r="50" spans="1:38" ht="17.25" customHeight="1" thickBot="1">
      <c r="A50" s="129"/>
      <c r="B50" s="6" t="s">
        <v>32</v>
      </c>
      <c r="C50" s="153" t="s">
        <v>53</v>
      </c>
      <c r="D50" s="52"/>
      <c r="E50" s="52"/>
      <c r="F50" s="52"/>
      <c r="G50" s="52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9"/>
      <c r="Z50" s="52"/>
      <c r="AA50" s="52"/>
      <c r="AB50" s="52"/>
      <c r="AC50" s="7"/>
      <c r="AD50" s="52"/>
      <c r="AE50" s="7"/>
      <c r="AF50" s="52"/>
      <c r="AG50" s="7"/>
      <c r="AH50" s="19"/>
      <c r="AI50" s="4"/>
      <c r="AJ50" s="19"/>
      <c r="AK50" s="23"/>
    </row>
    <row r="51" spans="1:38" ht="17.5" thickBot="1">
      <c r="A51" s="129"/>
      <c r="B51" s="27" t="s">
        <v>41</v>
      </c>
      <c r="C51" s="154"/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50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19"/>
      <c r="AI51" s="4"/>
      <c r="AJ51" s="156" t="s">
        <v>10</v>
      </c>
      <c r="AK51" s="157"/>
    </row>
    <row r="52" spans="1:38" ht="15.5">
      <c r="A52" s="129"/>
      <c r="B52" s="8" t="s">
        <v>33</v>
      </c>
      <c r="C52" s="154"/>
      <c r="D52" s="24"/>
      <c r="E52" s="25"/>
      <c r="F52" s="24"/>
      <c r="G52" s="25"/>
      <c r="H52" s="29"/>
      <c r="I52" s="30"/>
      <c r="J52" s="29"/>
      <c r="K52" s="30"/>
      <c r="L52" s="29"/>
      <c r="M52" s="30"/>
      <c r="N52" s="29"/>
      <c r="O52" s="30"/>
      <c r="P52" s="29"/>
      <c r="Q52" s="30"/>
      <c r="R52" s="29"/>
      <c r="S52" s="30"/>
      <c r="T52" s="29"/>
      <c r="U52" s="30"/>
      <c r="V52" s="29"/>
      <c r="W52" s="30"/>
      <c r="X52" s="29"/>
      <c r="Y52" s="30"/>
      <c r="Z52" s="24"/>
      <c r="AA52" s="25"/>
      <c r="AB52" s="24"/>
      <c r="AC52" s="25"/>
      <c r="AD52" s="24"/>
      <c r="AE52" s="25"/>
      <c r="AF52" s="24"/>
      <c r="AG52" s="25"/>
      <c r="AH52" s="19"/>
      <c r="AI52" s="4"/>
      <c r="AJ52" s="14" t="s">
        <v>11</v>
      </c>
      <c r="AK52" s="15">
        <v>60</v>
      </c>
    </row>
    <row r="53" spans="1:38" ht="15.5">
      <c r="A53" s="129"/>
      <c r="B53" s="8" t="s">
        <v>31</v>
      </c>
      <c r="C53" s="154"/>
      <c r="D53" s="115"/>
      <c r="E53" s="116"/>
      <c r="F53" s="115"/>
      <c r="G53" s="116"/>
      <c r="H53" s="121"/>
      <c r="I53" s="122"/>
      <c r="J53" s="121"/>
      <c r="K53" s="122"/>
      <c r="L53" s="121"/>
      <c r="M53" s="122"/>
      <c r="N53" s="121"/>
      <c r="O53" s="122"/>
      <c r="P53" s="121"/>
      <c r="Q53" s="122"/>
      <c r="R53" s="121"/>
      <c r="S53" s="122"/>
      <c r="T53" s="121"/>
      <c r="U53" s="122"/>
      <c r="V53" s="121"/>
      <c r="W53" s="122"/>
      <c r="X53" s="121"/>
      <c r="Y53" s="125"/>
      <c r="Z53" s="115"/>
      <c r="AA53" s="152"/>
      <c r="AB53" s="115"/>
      <c r="AC53" s="116"/>
      <c r="AD53" s="115"/>
      <c r="AE53" s="116"/>
      <c r="AF53" s="115"/>
      <c r="AG53" s="116"/>
      <c r="AH53" s="19"/>
      <c r="AI53" s="4"/>
      <c r="AJ53" s="14" t="s">
        <v>43</v>
      </c>
      <c r="AK53" s="21">
        <f>SUM(D3:AG3,D11:AG11,D19:AG19,D27:AG27,D35:AG35,D43:AG43)</f>
        <v>0</v>
      </c>
    </row>
    <row r="54" spans="1:38" ht="16" thickBot="1">
      <c r="A54" s="129"/>
      <c r="B54" s="8" t="s">
        <v>34</v>
      </c>
      <c r="C54" s="154"/>
      <c r="D54" s="115"/>
      <c r="E54" s="116"/>
      <c r="F54" s="115"/>
      <c r="G54" s="116"/>
      <c r="H54" s="121"/>
      <c r="I54" s="122"/>
      <c r="J54" s="121"/>
      <c r="K54" s="122"/>
      <c r="L54" s="121"/>
      <c r="M54" s="122"/>
      <c r="N54" s="121"/>
      <c r="O54" s="122"/>
      <c r="P54" s="121"/>
      <c r="Q54" s="122"/>
      <c r="R54" s="121"/>
      <c r="S54" s="122"/>
      <c r="T54" s="121"/>
      <c r="U54" s="122"/>
      <c r="V54" s="121"/>
      <c r="W54" s="122"/>
      <c r="X54" s="121"/>
      <c r="Y54" s="125"/>
      <c r="Z54" s="115"/>
      <c r="AA54" s="152"/>
      <c r="AB54" s="115"/>
      <c r="AC54" s="116"/>
      <c r="AD54" s="115"/>
      <c r="AE54" s="116"/>
      <c r="AF54" s="115"/>
      <c r="AG54" s="116"/>
      <c r="AH54" s="19"/>
      <c r="AI54" s="44"/>
      <c r="AJ54" s="17" t="s">
        <v>12</v>
      </c>
      <c r="AK54" s="22">
        <f>AK53/AK52</f>
        <v>0</v>
      </c>
      <c r="AL54" s="44"/>
    </row>
    <row r="55" spans="1:38" ht="15.5">
      <c r="A55" s="129"/>
      <c r="B55" s="8" t="s">
        <v>13</v>
      </c>
      <c r="C55" s="154"/>
      <c r="D55" s="115"/>
      <c r="E55" s="116"/>
      <c r="F55" s="115"/>
      <c r="G55" s="116"/>
      <c r="H55" s="121" t="s">
        <v>7508</v>
      </c>
      <c r="I55" s="122"/>
      <c r="J55" s="121" t="s">
        <v>7508</v>
      </c>
      <c r="K55" s="122"/>
      <c r="L55" s="121" t="s">
        <v>7508</v>
      </c>
      <c r="M55" s="122"/>
      <c r="N55" s="121" t="s">
        <v>7508</v>
      </c>
      <c r="O55" s="122"/>
      <c r="P55" s="121" t="s">
        <v>7508</v>
      </c>
      <c r="Q55" s="122"/>
      <c r="R55" s="121" t="s">
        <v>7508</v>
      </c>
      <c r="S55" s="122"/>
      <c r="T55" s="121" t="s">
        <v>7508</v>
      </c>
      <c r="U55" s="122"/>
      <c r="V55" s="121" t="s">
        <v>7508</v>
      </c>
      <c r="W55" s="122"/>
      <c r="X55" s="121" t="s">
        <v>7508</v>
      </c>
      <c r="Y55" s="125"/>
      <c r="Z55" s="115"/>
      <c r="AA55" s="152"/>
      <c r="AB55" s="115"/>
      <c r="AC55" s="116"/>
      <c r="AD55" s="115"/>
      <c r="AE55" s="116"/>
      <c r="AF55" s="115"/>
      <c r="AG55" s="116"/>
      <c r="AH55" s="19"/>
      <c r="AI55" s="44"/>
      <c r="AJ55" s="5"/>
      <c r="AK55" s="5"/>
      <c r="AL55" s="44"/>
    </row>
    <row r="56" spans="1:38" ht="15.5">
      <c r="A56" s="129"/>
      <c r="B56" s="8" t="s">
        <v>14</v>
      </c>
      <c r="C56" s="154"/>
      <c r="D56" s="115"/>
      <c r="E56" s="116"/>
      <c r="F56" s="134"/>
      <c r="G56" s="135"/>
      <c r="H56" s="160" t="s">
        <v>21</v>
      </c>
      <c r="I56" s="161"/>
      <c r="J56" s="160" t="s">
        <v>21</v>
      </c>
      <c r="K56" s="161"/>
      <c r="L56" s="160" t="s">
        <v>21</v>
      </c>
      <c r="M56" s="161"/>
      <c r="N56" s="160" t="s">
        <v>21</v>
      </c>
      <c r="O56" s="161"/>
      <c r="P56" s="160" t="s">
        <v>21</v>
      </c>
      <c r="Q56" s="161"/>
      <c r="R56" s="160" t="s">
        <v>21</v>
      </c>
      <c r="S56" s="161"/>
      <c r="T56" s="160" t="s">
        <v>21</v>
      </c>
      <c r="U56" s="161"/>
      <c r="V56" s="160" t="s">
        <v>21</v>
      </c>
      <c r="W56" s="161"/>
      <c r="X56" s="121" t="s">
        <v>7508</v>
      </c>
      <c r="Y56" s="125"/>
      <c r="Z56" s="134"/>
      <c r="AA56" s="135"/>
      <c r="AB56" s="134"/>
      <c r="AC56" s="135"/>
      <c r="AD56" s="134"/>
      <c r="AE56" s="135"/>
      <c r="AF56" s="134"/>
      <c r="AG56" s="135"/>
      <c r="AH56" s="19"/>
      <c r="AI56" s="44"/>
      <c r="AJ56" s="5"/>
      <c r="AK56" s="5"/>
      <c r="AL56" s="44"/>
    </row>
    <row r="57" spans="1:38" ht="16" thickBot="1">
      <c r="A57" s="130"/>
      <c r="B57" s="9" t="s">
        <v>15</v>
      </c>
      <c r="C57" s="155"/>
      <c r="D57" s="119"/>
      <c r="E57" s="120"/>
      <c r="F57" s="136"/>
      <c r="G57" s="137"/>
      <c r="H57" s="158" t="s">
        <v>21</v>
      </c>
      <c r="I57" s="159"/>
      <c r="J57" s="158" t="s">
        <v>21</v>
      </c>
      <c r="K57" s="159"/>
      <c r="L57" s="158" t="s">
        <v>21</v>
      </c>
      <c r="M57" s="159"/>
      <c r="N57" s="158" t="s">
        <v>21</v>
      </c>
      <c r="O57" s="159"/>
      <c r="P57" s="158" t="s">
        <v>21</v>
      </c>
      <c r="Q57" s="159"/>
      <c r="R57" s="158" t="s">
        <v>21</v>
      </c>
      <c r="S57" s="159"/>
      <c r="T57" s="158" t="s">
        <v>21</v>
      </c>
      <c r="U57" s="159"/>
      <c r="V57" s="158" t="s">
        <v>21</v>
      </c>
      <c r="W57" s="159"/>
      <c r="X57" s="138"/>
      <c r="Y57" s="139"/>
      <c r="Z57" s="136"/>
      <c r="AA57" s="137"/>
      <c r="AB57" s="136"/>
      <c r="AC57" s="137"/>
      <c r="AD57" s="136"/>
      <c r="AE57" s="137"/>
      <c r="AF57" s="136"/>
      <c r="AG57" s="137"/>
      <c r="AH57" s="19"/>
      <c r="AI57" s="44"/>
      <c r="AJ57" s="5"/>
      <c r="AK57" s="5"/>
      <c r="AL57" s="44"/>
    </row>
    <row r="58" spans="1:38" ht="13" thickBot="1">
      <c r="A58" s="45"/>
      <c r="B58" s="45"/>
      <c r="C58" s="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51"/>
      <c r="O58" s="51"/>
      <c r="P58" s="47"/>
      <c r="Q58" s="47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4"/>
      <c r="AJ58" s="44"/>
      <c r="AK58" s="44"/>
      <c r="AL58" s="44"/>
    </row>
    <row r="59" spans="1:38" ht="20" thickBot="1">
      <c r="A59" s="2"/>
      <c r="B59" s="2"/>
      <c r="C59" s="3"/>
      <c r="D59" s="117">
        <v>0.25</v>
      </c>
      <c r="E59" s="118"/>
      <c r="F59" s="126">
        <v>0.29166666666666702</v>
      </c>
      <c r="G59" s="127"/>
      <c r="H59" s="126">
        <v>0.33333333333333298</v>
      </c>
      <c r="I59" s="127"/>
      <c r="J59" s="126">
        <v>0.375</v>
      </c>
      <c r="K59" s="127"/>
      <c r="L59" s="126">
        <v>0.41666666666666702</v>
      </c>
      <c r="M59" s="127"/>
      <c r="N59" s="126">
        <v>0.45833333333333298</v>
      </c>
      <c r="O59" s="127"/>
      <c r="P59" s="126">
        <v>0.5</v>
      </c>
      <c r="Q59" s="127"/>
      <c r="R59" s="126">
        <v>0.54166666666666696</v>
      </c>
      <c r="S59" s="127"/>
      <c r="T59" s="126">
        <v>0.58333333333333304</v>
      </c>
      <c r="U59" s="127"/>
      <c r="V59" s="126">
        <v>0.625</v>
      </c>
      <c r="W59" s="127"/>
      <c r="X59" s="126">
        <v>0.66666666666666696</v>
      </c>
      <c r="Y59" s="127"/>
      <c r="Z59" s="126">
        <v>0.70833333333333304</v>
      </c>
      <c r="AA59" s="127"/>
      <c r="AB59" s="126">
        <v>0.75</v>
      </c>
      <c r="AC59" s="127"/>
      <c r="AD59" s="126">
        <v>0.79166666666666696</v>
      </c>
      <c r="AE59" s="127"/>
      <c r="AF59" s="126">
        <v>0.83333333333333304</v>
      </c>
      <c r="AG59" s="127"/>
      <c r="AH59" s="4"/>
      <c r="AI59" s="4"/>
      <c r="AJ59" s="4"/>
      <c r="AK59" s="4"/>
      <c r="AL59" s="4"/>
    </row>
    <row r="60" spans="1:38" ht="15" customHeight="1">
      <c r="A60" s="128"/>
      <c r="B60" s="6" t="s">
        <v>32</v>
      </c>
      <c r="C60" s="131" t="s">
        <v>0</v>
      </c>
      <c r="D60" s="52"/>
      <c r="E60" s="52"/>
      <c r="F60" s="52"/>
      <c r="G60" s="52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9"/>
      <c r="Z60" s="41"/>
      <c r="AA60" s="41"/>
      <c r="AB60" s="41"/>
      <c r="AC60" s="41"/>
      <c r="AD60" s="52"/>
      <c r="AE60" s="7"/>
      <c r="AF60" s="52"/>
      <c r="AG60" s="7"/>
      <c r="AH60" s="19"/>
      <c r="AI60" s="4"/>
      <c r="AJ60" s="4"/>
    </row>
    <row r="61" spans="1:38" ht="17">
      <c r="A61" s="129"/>
      <c r="B61" s="27" t="s">
        <v>41</v>
      </c>
      <c r="C61" s="132"/>
      <c r="D61" s="28">
        <v>0</v>
      </c>
      <c r="E61" s="28">
        <v>0</v>
      </c>
      <c r="F61" s="28">
        <v>0</v>
      </c>
      <c r="G61" s="28">
        <v>0</v>
      </c>
      <c r="H61" s="28">
        <f>+IF(H60=0,0,SUM(VLOOKUP(H60,#REF!,3,0),VLOOKUP(H60,#REF!,4,0)))</f>
        <v>0</v>
      </c>
      <c r="I61" s="28">
        <f>+IF(I60=0,0,VLOOKUP(I60,#REF!,2,0))</f>
        <v>0</v>
      </c>
      <c r="J61" s="28">
        <f>+IF(J60=0,0,SUM(VLOOKUP(J60,#REF!,3,0),VLOOKUP(J60,#REF!,4,0)))</f>
        <v>0</v>
      </c>
      <c r="K61" s="28">
        <f>+IF(K60=0,0,VLOOKUP(K60,#REF!,2,0))</f>
        <v>0</v>
      </c>
      <c r="L61" s="28">
        <f>+IF(L60=0,0,SUM(VLOOKUP(L60,#REF!,3,0),VLOOKUP(L60,#REF!,4,0)))</f>
        <v>0</v>
      </c>
      <c r="M61" s="28">
        <f>+IF(M60=0,0,VLOOKUP(M60,#REF!,2,0))</f>
        <v>0</v>
      </c>
      <c r="N61" s="28">
        <f>+IF(N60=0,0,SUM(VLOOKUP(N60,#REF!,3,0),VLOOKUP(N60,#REF!,4,0)))</f>
        <v>0</v>
      </c>
      <c r="O61" s="28">
        <f>+IF(O60=0,0,VLOOKUP(O60,#REF!,2,0))</f>
        <v>0</v>
      </c>
      <c r="P61" s="28">
        <f>+IF(P60=0,0,SUM(VLOOKUP(P60,#REF!,3,0),VLOOKUP(P60,#REF!,4,0)))</f>
        <v>0</v>
      </c>
      <c r="Q61" s="28">
        <f>+IF(Q60=0,0,VLOOKUP(Q60,#REF!,2,0))</f>
        <v>0</v>
      </c>
      <c r="R61" s="28">
        <f>+IF(R60=0,0,SUM(VLOOKUP(R60,#REF!,3,0),VLOOKUP(R60,#REF!,4,0)))</f>
        <v>0</v>
      </c>
      <c r="S61" s="28">
        <f>+IF(S60=0,0,VLOOKUP(S60,#REF!,2,0))</f>
        <v>0</v>
      </c>
      <c r="T61" s="28">
        <f>+IF(T60=0,0,SUM(VLOOKUP(T60,#REF!,3,0),VLOOKUP(T60,#REF!,4,0)))</f>
        <v>0</v>
      </c>
      <c r="U61" s="28">
        <f>+IF(U60=0,0,VLOOKUP(U60,#REF!,2,0))</f>
        <v>0</v>
      </c>
      <c r="V61" s="28">
        <f>+IF(V60=0,0,SUM(VLOOKUP(V60,#REF!,3,0),VLOOKUP(V60,#REF!,4,0)))</f>
        <v>0</v>
      </c>
      <c r="W61" s="28">
        <f>+IF(W60=0,0,VLOOKUP(W60,#REF!,2,0))</f>
        <v>0</v>
      </c>
      <c r="X61" s="28">
        <f>+IF(X60=0,0,SUM(VLOOKUP(X60,#REF!,3,0),VLOOKUP(X60,#REF!,4,0)))</f>
        <v>0</v>
      </c>
      <c r="Y61" s="50">
        <f>+IF(Y60=0,0,VLOOKUP(Y60,#REF!,2,0))</f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  <c r="AE61" s="28">
        <v>0</v>
      </c>
      <c r="AF61" s="28">
        <v>0</v>
      </c>
      <c r="AG61" s="28">
        <v>0</v>
      </c>
      <c r="AH61" s="19"/>
      <c r="AI61" s="4"/>
      <c r="AJ61" s="4"/>
    </row>
    <row r="62" spans="1:38" ht="15.5">
      <c r="A62" s="129"/>
      <c r="B62" s="8" t="s">
        <v>33</v>
      </c>
      <c r="C62" s="132"/>
      <c r="D62" s="24"/>
      <c r="E62" s="25"/>
      <c r="F62" s="24"/>
      <c r="G62" s="25"/>
      <c r="H62" s="29"/>
      <c r="I62" s="30"/>
      <c r="J62" s="29"/>
      <c r="K62" s="30"/>
      <c r="L62" s="29"/>
      <c r="M62" s="30"/>
      <c r="N62" s="29"/>
      <c r="O62" s="30"/>
      <c r="P62" s="29"/>
      <c r="Q62" s="30"/>
      <c r="R62" s="29"/>
      <c r="S62" s="30"/>
      <c r="T62" s="29"/>
      <c r="U62" s="30"/>
      <c r="V62" s="29"/>
      <c r="W62" s="30"/>
      <c r="X62" s="29"/>
      <c r="Y62" s="30"/>
      <c r="Z62" s="29"/>
      <c r="AA62" s="30"/>
      <c r="AB62" s="29"/>
      <c r="AC62" s="30"/>
      <c r="AD62" s="24"/>
      <c r="AE62" s="25"/>
      <c r="AF62" s="24"/>
      <c r="AG62" s="25"/>
      <c r="AH62" s="19"/>
      <c r="AI62" s="4"/>
      <c r="AJ62" s="4"/>
    </row>
    <row r="63" spans="1:38" ht="15.5">
      <c r="A63" s="129"/>
      <c r="B63" s="8" t="s">
        <v>31</v>
      </c>
      <c r="C63" s="132"/>
      <c r="D63" s="115"/>
      <c r="E63" s="116"/>
      <c r="F63" s="115"/>
      <c r="G63" s="116"/>
      <c r="H63" s="121"/>
      <c r="I63" s="122"/>
      <c r="J63" s="121"/>
      <c r="K63" s="122"/>
      <c r="L63" s="121"/>
      <c r="M63" s="122"/>
      <c r="N63" s="121"/>
      <c r="O63" s="122"/>
      <c r="P63" s="121"/>
      <c r="Q63" s="122"/>
      <c r="R63" s="121"/>
      <c r="S63" s="122"/>
      <c r="T63" s="121"/>
      <c r="U63" s="122"/>
      <c r="V63" s="121"/>
      <c r="W63" s="122"/>
      <c r="X63" s="121"/>
      <c r="Y63" s="125"/>
      <c r="Z63" s="121"/>
      <c r="AA63" s="122"/>
      <c r="AB63" s="121"/>
      <c r="AC63" s="122"/>
      <c r="AD63" s="115">
        <v>4</v>
      </c>
      <c r="AE63" s="116"/>
      <c r="AF63" s="115"/>
      <c r="AG63" s="116"/>
      <c r="AH63" s="19"/>
      <c r="AJ63" s="123" t="s">
        <v>49</v>
      </c>
      <c r="AK63" s="124"/>
    </row>
    <row r="64" spans="1:38" ht="15.5">
      <c r="A64" s="129"/>
      <c r="B64" s="8" t="s">
        <v>34</v>
      </c>
      <c r="C64" s="132"/>
      <c r="D64" s="115"/>
      <c r="E64" s="116"/>
      <c r="F64" s="115"/>
      <c r="G64" s="116"/>
      <c r="H64" s="121"/>
      <c r="I64" s="122"/>
      <c r="J64" s="121"/>
      <c r="K64" s="122"/>
      <c r="L64" s="121"/>
      <c r="M64" s="122"/>
      <c r="N64" s="121"/>
      <c r="O64" s="122"/>
      <c r="P64" s="121"/>
      <c r="Q64" s="122"/>
      <c r="R64" s="121"/>
      <c r="S64" s="122"/>
      <c r="T64" s="121"/>
      <c r="U64" s="122"/>
      <c r="V64" s="121"/>
      <c r="W64" s="122"/>
      <c r="X64" s="121"/>
      <c r="Y64" s="125"/>
      <c r="Z64" s="121"/>
      <c r="AA64" s="122"/>
      <c r="AB64" s="121"/>
      <c r="AC64" s="122"/>
      <c r="AD64" s="115"/>
      <c r="AE64" s="116"/>
      <c r="AF64" s="115"/>
      <c r="AG64" s="116"/>
      <c r="AH64" s="19"/>
      <c r="AJ64" s="43" t="s">
        <v>51</v>
      </c>
      <c r="AK64" s="42">
        <f>SUM(H112:Y112)</f>
        <v>0</v>
      </c>
    </row>
    <row r="65" spans="1:38" ht="15.5">
      <c r="A65" s="129"/>
      <c r="B65" s="8" t="s">
        <v>13</v>
      </c>
      <c r="C65" s="132"/>
      <c r="D65" s="115"/>
      <c r="E65" s="116"/>
      <c r="F65" s="115"/>
      <c r="G65" s="116"/>
      <c r="H65" s="121" t="str">
        <f>+IF(H60=0,"",VLOOKUP(H60,#REF!,5,0))</f>
        <v/>
      </c>
      <c r="I65" s="122"/>
      <c r="J65" s="121" t="str">
        <f>+IF(J60=0,"",VLOOKUP(J60,#REF!,5,0))</f>
        <v/>
      </c>
      <c r="K65" s="122"/>
      <c r="L65" s="121" t="str">
        <f>+IF(L60=0,"",VLOOKUP(L60,#REF!,5,0))</f>
        <v/>
      </c>
      <c r="M65" s="122"/>
      <c r="N65" s="121" t="str">
        <f>+IF(N60=0,"",VLOOKUP(N60,#REF!,5,0))</f>
        <v/>
      </c>
      <c r="O65" s="122"/>
      <c r="P65" s="121" t="str">
        <f>+IF(P60=0,"",VLOOKUP(P60,#REF!,5,0))</f>
        <v/>
      </c>
      <c r="Q65" s="122"/>
      <c r="R65" s="121" t="str">
        <f>+IF(R60=0,"",VLOOKUP(R60,#REF!,5,0))</f>
        <v/>
      </c>
      <c r="S65" s="122"/>
      <c r="T65" s="121" t="str">
        <f>+IF(T60=0,"",VLOOKUP(T60,#REF!,5,0))</f>
        <v/>
      </c>
      <c r="U65" s="122"/>
      <c r="V65" s="121" t="str">
        <f>+IF(V60=0,"",VLOOKUP(V60,#REF!,5,0))</f>
        <v/>
      </c>
      <c r="W65" s="122"/>
      <c r="X65" s="121" t="str">
        <f>+IF(X60=0,"",VLOOKUP(X60,#REF!,5,0))</f>
        <v/>
      </c>
      <c r="Y65" s="125"/>
      <c r="Z65" s="121"/>
      <c r="AA65" s="122"/>
      <c r="AB65" s="121"/>
      <c r="AC65" s="122"/>
      <c r="AD65" s="115"/>
      <c r="AE65" s="116"/>
      <c r="AF65" s="115"/>
      <c r="AG65" s="116"/>
      <c r="AH65" s="19"/>
      <c r="AJ65" s="43" t="s">
        <v>52</v>
      </c>
      <c r="AK65" s="42">
        <f>SUM(H111:Y111)</f>
        <v>0</v>
      </c>
    </row>
    <row r="66" spans="1:38" ht="15.5">
      <c r="A66" s="129"/>
      <c r="B66" s="8" t="s">
        <v>14</v>
      </c>
      <c r="C66" s="132"/>
      <c r="D66" s="115"/>
      <c r="E66" s="116"/>
      <c r="F66" s="134"/>
      <c r="G66" s="135"/>
      <c r="H66" s="121" t="str">
        <f>+IF(H60=0,"",IF(VLOOKUP(H60,#REF!,3,0)&gt;0,"ENC","NON ENC"))</f>
        <v/>
      </c>
      <c r="I66" s="122"/>
      <c r="J66" s="121" t="str">
        <f>+IF(J60=0,"",IF(VLOOKUP(J60,#REF!,3,0)&gt;0,"ENC","NON ENC"))</f>
        <v/>
      </c>
      <c r="K66" s="122"/>
      <c r="L66" s="121" t="str">
        <f>+IF(L60=0,"",IF(VLOOKUP(L60,#REF!,3,0)&gt;0,"ENC","NON ENC"))</f>
        <v/>
      </c>
      <c r="M66" s="122"/>
      <c r="N66" s="121" t="str">
        <f>+IF(N60=0,"",IF(VLOOKUP(N60,#REF!,3,0)&gt;0,"ENC","NON ENC"))</f>
        <v/>
      </c>
      <c r="O66" s="122"/>
      <c r="P66" s="121" t="str">
        <f>+IF(P60=0,"",IF(VLOOKUP(P60,#REF!,3,0)&gt;0,"ENC","NON ENC"))</f>
        <v/>
      </c>
      <c r="Q66" s="122"/>
      <c r="R66" s="121" t="str">
        <f>+IF(R60=0,"",IF(VLOOKUP(R60,#REF!,3,0)&gt;0,"ENC","NON ENC"))</f>
        <v/>
      </c>
      <c r="S66" s="122"/>
      <c r="T66" s="121" t="str">
        <f>+IF(T60=0,"",IF(VLOOKUP(T60,#REF!,3,0)&gt;0,"ENC","NON ENC"))</f>
        <v/>
      </c>
      <c r="U66" s="122"/>
      <c r="V66" s="121" t="str">
        <f>+IF(V60=0,"",IF(VLOOKUP(V60,#REF!,3,0)&gt;0,"ENC","NON ENC"))</f>
        <v/>
      </c>
      <c r="W66" s="122"/>
      <c r="X66" s="121" t="str">
        <f>+IF(X60=0,"",IF(VLOOKUP(X60,#REF!,3,0)&gt;0,"ENC","NON ENC"))</f>
        <v/>
      </c>
      <c r="Y66" s="125"/>
      <c r="Z66" s="140"/>
      <c r="AA66" s="141"/>
      <c r="AB66" s="140"/>
      <c r="AC66" s="141"/>
      <c r="AD66" s="134"/>
      <c r="AE66" s="135"/>
      <c r="AF66" s="134"/>
      <c r="AG66" s="135"/>
      <c r="AH66" s="19"/>
    </row>
    <row r="67" spans="1:38" ht="16" thickBot="1">
      <c r="A67" s="129"/>
      <c r="B67" s="9" t="s">
        <v>15</v>
      </c>
      <c r="C67" s="133"/>
      <c r="D67" s="119"/>
      <c r="E67" s="120"/>
      <c r="F67" s="136"/>
      <c r="G67" s="137"/>
      <c r="H67" s="138"/>
      <c r="I67" s="139"/>
      <c r="J67" s="138"/>
      <c r="K67" s="139"/>
      <c r="L67" s="138"/>
      <c r="M67" s="139"/>
      <c r="N67" s="138"/>
      <c r="O67" s="139"/>
      <c r="P67" s="138"/>
      <c r="Q67" s="139"/>
      <c r="R67" s="138"/>
      <c r="S67" s="139"/>
      <c r="T67" s="138"/>
      <c r="U67" s="139"/>
      <c r="V67" s="138"/>
      <c r="W67" s="139"/>
      <c r="X67" s="138"/>
      <c r="Y67" s="139"/>
      <c r="Z67" s="138"/>
      <c r="AA67" s="139"/>
      <c r="AB67" s="138"/>
      <c r="AC67" s="139"/>
      <c r="AD67" s="136"/>
      <c r="AE67" s="137"/>
      <c r="AF67" s="136"/>
      <c r="AG67" s="137"/>
      <c r="AH67" s="19"/>
    </row>
    <row r="68" spans="1:38" ht="16.5" customHeight="1">
      <c r="A68" s="129"/>
      <c r="B68" s="6" t="s">
        <v>32</v>
      </c>
      <c r="C68" s="142" t="s">
        <v>50</v>
      </c>
      <c r="D68" s="52"/>
      <c r="E68" s="52"/>
      <c r="F68" s="26"/>
      <c r="G68" s="52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9"/>
      <c r="Z68" s="41"/>
      <c r="AA68" s="41"/>
      <c r="AB68" s="41"/>
      <c r="AC68" s="41"/>
      <c r="AD68" s="52"/>
      <c r="AE68" s="7"/>
      <c r="AF68" s="52"/>
      <c r="AG68" s="7"/>
      <c r="AH68" s="19"/>
    </row>
    <row r="69" spans="1:38" ht="17">
      <c r="A69" s="129"/>
      <c r="B69" s="27" t="s">
        <v>41</v>
      </c>
      <c r="C69" s="143"/>
      <c r="D69" s="28">
        <v>0</v>
      </c>
      <c r="E69" s="28">
        <v>0</v>
      </c>
      <c r="F69" s="28">
        <v>0</v>
      </c>
      <c r="G69" s="28">
        <v>0</v>
      </c>
      <c r="H69" s="28">
        <f>+IF(H68=0,0,SUM(VLOOKUP(H68,#REF!,3,0),VLOOKUP(H68,#REF!,4,0)))</f>
        <v>0</v>
      </c>
      <c r="I69" s="28">
        <f>+IF(I68=0,0,VLOOKUP(I68,#REF!,2,0))</f>
        <v>0</v>
      </c>
      <c r="J69" s="28">
        <f>+IF(J68=0,0,SUM(VLOOKUP(J68,#REF!,3,0),VLOOKUP(J68,#REF!,4,0)))</f>
        <v>0</v>
      </c>
      <c r="K69" s="28">
        <f>+IF(K68=0,0,VLOOKUP(K68,#REF!,2,0))</f>
        <v>0</v>
      </c>
      <c r="L69" s="28">
        <f>+IF(L68=0,0,SUM(VLOOKUP(L68,#REF!,3,0),VLOOKUP(L68,#REF!,4,0)))</f>
        <v>0</v>
      </c>
      <c r="M69" s="28">
        <f>+IF(M68=0,0,VLOOKUP(M68,#REF!,2,0))</f>
        <v>0</v>
      </c>
      <c r="N69" s="28">
        <f>+IF(N68=0,0,SUM(VLOOKUP(N68,#REF!,3,0),VLOOKUP(N68,#REF!,4,0)))</f>
        <v>0</v>
      </c>
      <c r="O69" s="28">
        <f>+IF(O68=0,0,VLOOKUP(O68,#REF!,2,0))</f>
        <v>0</v>
      </c>
      <c r="P69" s="28">
        <f>+IF(P68=0,0,SUM(VLOOKUP(P68,#REF!,3,0),VLOOKUP(P68,#REF!,4,0)))</f>
        <v>0</v>
      </c>
      <c r="Q69" s="28">
        <f>+IF(Q68=0,0,VLOOKUP(Q68,#REF!,2,0))</f>
        <v>0</v>
      </c>
      <c r="R69" s="28">
        <f>+IF(R68=0,0,SUM(VLOOKUP(R68,#REF!,3,0),VLOOKUP(R68,#REF!,4,0)))</f>
        <v>0</v>
      </c>
      <c r="S69" s="28">
        <f>+IF(S68=0,0,VLOOKUP(S68,#REF!,2,0))</f>
        <v>0</v>
      </c>
      <c r="T69" s="28">
        <f>+IF(T68=0,0,SUM(VLOOKUP(T68,#REF!,3,0),VLOOKUP(T68,#REF!,4,0)))</f>
        <v>0</v>
      </c>
      <c r="U69" s="28">
        <f>+IF(U68=0,0,VLOOKUP(U68,#REF!,2,0))</f>
        <v>0</v>
      </c>
      <c r="V69" s="28">
        <f>+IF(V68=0,0,SUM(VLOOKUP(V68,#REF!,3,0),VLOOKUP(V68,#REF!,4,0)))</f>
        <v>0</v>
      </c>
      <c r="W69" s="28">
        <f>+IF(W68=0,0,VLOOKUP(W68,#REF!,2,0))</f>
        <v>0</v>
      </c>
      <c r="X69" s="28">
        <f>+IF(X68=0,0,SUM(VLOOKUP(X68,#REF!,3,0),VLOOKUP(X68,#REF!,4,0)))</f>
        <v>0</v>
      </c>
      <c r="Y69" s="50">
        <f>+IF(Y68=0,0,VLOOKUP(Y68,#REF!,2,0))</f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28">
        <v>0</v>
      </c>
      <c r="AF69" s="28">
        <v>0</v>
      </c>
      <c r="AG69" s="28">
        <v>0</v>
      </c>
      <c r="AH69" s="19"/>
    </row>
    <row r="70" spans="1:38" ht="15.5">
      <c r="A70" s="129"/>
      <c r="B70" s="8" t="s">
        <v>33</v>
      </c>
      <c r="C70" s="143"/>
      <c r="D70" s="24"/>
      <c r="E70" s="25"/>
      <c r="F70" s="24"/>
      <c r="G70" s="25"/>
      <c r="H70" s="29"/>
      <c r="I70" s="30"/>
      <c r="J70" s="29"/>
      <c r="K70" s="30"/>
      <c r="L70" s="29"/>
      <c r="M70" s="30"/>
      <c r="N70" s="29"/>
      <c r="O70" s="30"/>
      <c r="P70" s="29"/>
      <c r="Q70" s="30"/>
      <c r="R70" s="29"/>
      <c r="S70" s="30"/>
      <c r="T70" s="29"/>
      <c r="U70" s="30"/>
      <c r="V70" s="29"/>
      <c r="W70" s="30"/>
      <c r="X70" s="29"/>
      <c r="Y70" s="30"/>
      <c r="Z70" s="29"/>
      <c r="AA70" s="30"/>
      <c r="AB70" s="29"/>
      <c r="AC70" s="30"/>
      <c r="AD70" s="24"/>
      <c r="AE70" s="25"/>
      <c r="AF70" s="24"/>
      <c r="AG70" s="25"/>
      <c r="AH70" s="19"/>
      <c r="AI70" s="4"/>
    </row>
    <row r="71" spans="1:38" ht="15.5">
      <c r="A71" s="129"/>
      <c r="B71" s="8" t="s">
        <v>31</v>
      </c>
      <c r="C71" s="143"/>
      <c r="D71" s="115"/>
      <c r="E71" s="116"/>
      <c r="F71" s="115"/>
      <c r="G71" s="116"/>
      <c r="H71" s="121"/>
      <c r="I71" s="122"/>
      <c r="J71" s="121"/>
      <c r="K71" s="122"/>
      <c r="L71" s="121"/>
      <c r="M71" s="122"/>
      <c r="N71" s="121"/>
      <c r="O71" s="122"/>
      <c r="P71" s="121"/>
      <c r="Q71" s="122"/>
      <c r="R71" s="121"/>
      <c r="S71" s="122"/>
      <c r="T71" s="121"/>
      <c r="U71" s="122"/>
      <c r="V71" s="121"/>
      <c r="W71" s="122"/>
      <c r="X71" s="121"/>
      <c r="Y71" s="125"/>
      <c r="Z71" s="121"/>
      <c r="AA71" s="125"/>
      <c r="AB71" s="121"/>
      <c r="AC71" s="125"/>
      <c r="AD71" s="115"/>
      <c r="AE71" s="116"/>
      <c r="AF71" s="115"/>
      <c r="AG71" s="116"/>
      <c r="AH71" s="19"/>
      <c r="AI71" s="4"/>
    </row>
    <row r="72" spans="1:38" ht="15.5">
      <c r="A72" s="129"/>
      <c r="B72" s="8" t="s">
        <v>34</v>
      </c>
      <c r="C72" s="143"/>
      <c r="D72" s="115"/>
      <c r="E72" s="116"/>
      <c r="F72" s="115"/>
      <c r="G72" s="116"/>
      <c r="H72" s="121"/>
      <c r="I72" s="122"/>
      <c r="J72" s="121"/>
      <c r="K72" s="122"/>
      <c r="L72" s="121"/>
      <c r="M72" s="122"/>
      <c r="N72" s="121"/>
      <c r="O72" s="122"/>
      <c r="P72" s="121"/>
      <c r="Q72" s="122"/>
      <c r="R72" s="121"/>
      <c r="S72" s="122"/>
      <c r="T72" s="121"/>
      <c r="U72" s="122"/>
      <c r="V72" s="121"/>
      <c r="W72" s="122"/>
      <c r="X72" s="121"/>
      <c r="Y72" s="125"/>
      <c r="Z72" s="121"/>
      <c r="AA72" s="125"/>
      <c r="AB72" s="121"/>
      <c r="AC72" s="125"/>
      <c r="AD72" s="115"/>
      <c r="AE72" s="116"/>
      <c r="AF72" s="115"/>
      <c r="AG72" s="116"/>
      <c r="AH72" s="19"/>
      <c r="AI72" s="4"/>
    </row>
    <row r="73" spans="1:38" ht="16" thickBot="1">
      <c r="A73" s="129"/>
      <c r="B73" s="8" t="s">
        <v>13</v>
      </c>
      <c r="C73" s="143"/>
      <c r="D73" s="115"/>
      <c r="E73" s="116"/>
      <c r="F73" s="115"/>
      <c r="G73" s="116"/>
      <c r="H73" s="121"/>
      <c r="I73" s="122"/>
      <c r="J73" s="121" t="str">
        <f>+IF(J68=0,"",VLOOKUP(J68,#REF!,5,0))</f>
        <v/>
      </c>
      <c r="K73" s="122"/>
      <c r="L73" s="121" t="str">
        <f>+IF(L68=0,"",VLOOKUP(L68,#REF!,5,0))</f>
        <v/>
      </c>
      <c r="M73" s="122"/>
      <c r="N73" s="121"/>
      <c r="O73" s="122"/>
      <c r="P73" s="121" t="str">
        <f>+IF(P68=0,"",VLOOKUP(P68,#REF!,5,0))</f>
        <v/>
      </c>
      <c r="Q73" s="122"/>
      <c r="R73" s="121" t="str">
        <f>+IF(R68=0,"",VLOOKUP(R68,#REF!,5,0))</f>
        <v/>
      </c>
      <c r="S73" s="122"/>
      <c r="T73" s="121" t="str">
        <f>+IF(T68=0,"",VLOOKUP(T68,#REF!,5,0))</f>
        <v/>
      </c>
      <c r="U73" s="122"/>
      <c r="V73" s="121" t="str">
        <f>+IF(V68=0,"",VLOOKUP(V68,#REF!,5,0))</f>
        <v/>
      </c>
      <c r="W73" s="122"/>
      <c r="X73" s="121" t="str">
        <f>+IF(X68=0,"",VLOOKUP(X68,#REF!,5,0))</f>
        <v/>
      </c>
      <c r="Y73" s="125"/>
      <c r="Z73" s="121"/>
      <c r="AA73" s="125"/>
      <c r="AB73" s="121"/>
      <c r="AC73" s="125"/>
      <c r="AD73" s="115"/>
      <c r="AE73" s="116"/>
      <c r="AF73" s="115"/>
      <c r="AG73" s="116"/>
      <c r="AH73" s="19"/>
      <c r="AI73" s="4"/>
      <c r="AL73" s="4"/>
    </row>
    <row r="74" spans="1:38" ht="16" thickBot="1">
      <c r="A74" s="129"/>
      <c r="B74" s="8" t="s">
        <v>14</v>
      </c>
      <c r="C74" s="143"/>
      <c r="D74" s="115"/>
      <c r="E74" s="116"/>
      <c r="F74" s="115"/>
      <c r="G74" s="116"/>
      <c r="H74" s="121"/>
      <c r="I74" s="122"/>
      <c r="J74" s="121" t="str">
        <f>+IF(J68=0,"",IF(VLOOKUP(J68,#REF!,3,0)&gt;0,"ENC","NON ENC"))</f>
        <v/>
      </c>
      <c r="K74" s="122"/>
      <c r="L74" s="121" t="str">
        <f>+IF(L68=0,"",IF(VLOOKUP(L68,#REF!,3,0)&gt;0,"ENC","NON ENC"))</f>
        <v/>
      </c>
      <c r="M74" s="122"/>
      <c r="N74" s="121"/>
      <c r="O74" s="122"/>
      <c r="P74" s="121" t="str">
        <f>+IF(P68=0,"",IF(VLOOKUP(P68,#REF!,3,0)&gt;0,"ENC","NON ENC"))</f>
        <v/>
      </c>
      <c r="Q74" s="122"/>
      <c r="R74" s="121" t="str">
        <f>+IF(R68=0,"",IF(VLOOKUP(R68,#REF!,3,0)&gt;0,"ENC","NON ENC"))</f>
        <v/>
      </c>
      <c r="S74" s="122"/>
      <c r="T74" s="121" t="str">
        <f>+IF(T68=0,"",IF(VLOOKUP(T68,#REF!,3,0)&gt;0,"ENC","NON ENC"))</f>
        <v/>
      </c>
      <c r="U74" s="122"/>
      <c r="V74" s="121" t="str">
        <f>+IF(V68=0,"",IF(VLOOKUP(V68,#REF!,3,0)&gt;0,"ENC","NON ENC"))</f>
        <v/>
      </c>
      <c r="W74" s="122"/>
      <c r="X74" s="121" t="str">
        <f>+IF(X68=0,"",IF(VLOOKUP(X68,#REF!,3,0)&gt;0,"ENC","NON ENC"))</f>
        <v/>
      </c>
      <c r="Y74" s="125"/>
      <c r="Z74" s="121"/>
      <c r="AA74" s="125"/>
      <c r="AB74" s="121"/>
      <c r="AC74" s="125"/>
      <c r="AD74" s="115"/>
      <c r="AE74" s="116"/>
      <c r="AF74" s="115"/>
      <c r="AG74" s="116"/>
      <c r="AH74" s="19"/>
      <c r="AI74" s="4"/>
      <c r="AJ74" s="147" t="s">
        <v>46</v>
      </c>
      <c r="AK74" s="148"/>
      <c r="AL74" s="4"/>
    </row>
    <row r="75" spans="1:38" ht="16" thickBot="1">
      <c r="A75" s="129"/>
      <c r="B75" s="9" t="s">
        <v>15</v>
      </c>
      <c r="C75" s="144"/>
      <c r="D75" s="119"/>
      <c r="E75" s="120"/>
      <c r="F75" s="119"/>
      <c r="G75" s="120"/>
      <c r="H75" s="138"/>
      <c r="I75" s="139"/>
      <c r="J75" s="138"/>
      <c r="K75" s="139"/>
      <c r="L75" s="138"/>
      <c r="M75" s="139"/>
      <c r="N75" s="138"/>
      <c r="O75" s="139"/>
      <c r="P75" s="138"/>
      <c r="Q75" s="139"/>
      <c r="R75" s="138"/>
      <c r="S75" s="139"/>
      <c r="T75" s="138"/>
      <c r="U75" s="139"/>
      <c r="V75" s="138"/>
      <c r="W75" s="139"/>
      <c r="X75" s="138"/>
      <c r="Y75" s="139"/>
      <c r="Z75" s="145"/>
      <c r="AA75" s="146"/>
      <c r="AB75" s="145"/>
      <c r="AC75" s="146"/>
      <c r="AD75" s="119"/>
      <c r="AE75" s="120"/>
      <c r="AF75" s="119"/>
      <c r="AG75" s="120"/>
      <c r="AH75" s="19"/>
      <c r="AI75" s="4"/>
      <c r="AJ75" s="33" t="s">
        <v>37</v>
      </c>
      <c r="AK75" s="34">
        <v>2</v>
      </c>
      <c r="AL75" s="4"/>
    </row>
    <row r="76" spans="1:38" ht="16.5" customHeight="1">
      <c r="A76" s="129"/>
      <c r="B76" s="6" t="s">
        <v>32</v>
      </c>
      <c r="C76" s="142" t="s">
        <v>1</v>
      </c>
      <c r="D76" s="52"/>
      <c r="E76" s="52"/>
      <c r="F76" s="52"/>
      <c r="G76" s="52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9"/>
      <c r="Z76" s="41"/>
      <c r="AA76" s="41"/>
      <c r="AB76" s="41"/>
      <c r="AC76" s="41"/>
      <c r="AD76" s="52"/>
      <c r="AE76" s="7"/>
      <c r="AF76" s="52"/>
      <c r="AG76" s="7"/>
      <c r="AH76" s="19"/>
      <c r="AI76" s="4"/>
      <c r="AJ76" s="14" t="s">
        <v>38</v>
      </c>
      <c r="AK76" s="15">
        <v>14</v>
      </c>
      <c r="AL76" s="4"/>
    </row>
    <row r="77" spans="1:38" ht="17">
      <c r="A77" s="129"/>
      <c r="B77" s="27" t="s">
        <v>41</v>
      </c>
      <c r="C77" s="143"/>
      <c r="D77" s="28">
        <v>0</v>
      </c>
      <c r="E77" s="28">
        <v>0</v>
      </c>
      <c r="F77" s="28">
        <v>0</v>
      </c>
      <c r="G77" s="28">
        <v>0</v>
      </c>
      <c r="H77" s="28">
        <f>+IF(H76=0,0,SUM(VLOOKUP(H76,#REF!,3,0),VLOOKUP(H76,#REF!,4,0)))</f>
        <v>0</v>
      </c>
      <c r="I77" s="28">
        <f>+IF(I76=0,0,VLOOKUP(I76,#REF!,2,0))</f>
        <v>0</v>
      </c>
      <c r="J77" s="28">
        <f>+IF(J76=0,0,SUM(VLOOKUP(J76,#REF!,3,0),VLOOKUP(J76,#REF!,4,0)))</f>
        <v>0</v>
      </c>
      <c r="K77" s="28">
        <f>+IF(K76=0,0,VLOOKUP(K76,#REF!,2,0))</f>
        <v>0</v>
      </c>
      <c r="L77" s="28"/>
      <c r="M77" s="28"/>
      <c r="N77" s="28">
        <f>+IF(N76=0,0,SUM(VLOOKUP(N76,#REF!,3,0),VLOOKUP(N76,#REF!,4,0)))</f>
        <v>0</v>
      </c>
      <c r="O77" s="28">
        <f>+IF(O76=0,0,VLOOKUP(O76,#REF!,2,0))</f>
        <v>0</v>
      </c>
      <c r="P77" s="28">
        <f>+IF(P76=0,0,SUM(VLOOKUP(P76,#REF!,3,0),VLOOKUP(P76,#REF!,4,0)))</f>
        <v>0</v>
      </c>
      <c r="Q77" s="28">
        <f>+IF(Q76=0,0,VLOOKUP(Q76,#REF!,2,0))</f>
        <v>0</v>
      </c>
      <c r="R77" s="28">
        <f>+IF(R76=0,0,SUM(VLOOKUP(R76,#REF!,3,0),VLOOKUP(R76,#REF!,4,0)))</f>
        <v>0</v>
      </c>
      <c r="S77" s="28">
        <f>+IF(S76=0,0,VLOOKUP(S76,#REF!,2,0))</f>
        <v>0</v>
      </c>
      <c r="T77" s="28"/>
      <c r="U77" s="28">
        <f>+IF(U76=0,0,VLOOKUP(U76,#REF!,2,0))</f>
        <v>0</v>
      </c>
      <c r="V77" s="28">
        <f>+IF(V76=0,0,SUM(VLOOKUP(V76,#REF!,3,0),VLOOKUP(V76,#REF!,4,0)))</f>
        <v>0</v>
      </c>
      <c r="W77" s="28">
        <f>+IF(W76=0,0,VLOOKUP(W76,#REF!,2,0))</f>
        <v>0</v>
      </c>
      <c r="X77" s="28">
        <f>+IF(X76=0,0,SUM(VLOOKUP(X76,#REF!,3,0),VLOOKUP(X76,#REF!,4,0)))</f>
        <v>0</v>
      </c>
      <c r="Y77" s="50">
        <f>+IF(Y76=0,0,VLOOKUP(Y76,#REF!,2,0))</f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  <c r="AE77" s="28">
        <v>0</v>
      </c>
      <c r="AF77" s="28">
        <v>0</v>
      </c>
      <c r="AG77" s="28">
        <v>0</v>
      </c>
      <c r="AH77" s="19"/>
      <c r="AI77" s="4"/>
      <c r="AJ77" s="14" t="s">
        <v>39</v>
      </c>
      <c r="AK77" s="15">
        <v>7</v>
      </c>
      <c r="AL77" s="4"/>
    </row>
    <row r="78" spans="1:38" ht="15.5">
      <c r="A78" s="129"/>
      <c r="B78" s="8" t="s">
        <v>33</v>
      </c>
      <c r="C78" s="143"/>
      <c r="D78" s="24"/>
      <c r="E78" s="25"/>
      <c r="F78" s="24"/>
      <c r="G78" s="25"/>
      <c r="H78" s="29"/>
      <c r="I78" s="30"/>
      <c r="J78" s="29"/>
      <c r="K78" s="30"/>
      <c r="L78" s="29"/>
      <c r="M78" s="30"/>
      <c r="N78" s="29"/>
      <c r="O78" s="30"/>
      <c r="P78" s="29"/>
      <c r="Q78" s="30"/>
      <c r="R78" s="29"/>
      <c r="S78" s="30"/>
      <c r="T78" s="29"/>
      <c r="U78" s="30"/>
      <c r="V78" s="29"/>
      <c r="W78" s="30"/>
      <c r="X78" s="29"/>
      <c r="Y78" s="30"/>
      <c r="Z78" s="29"/>
      <c r="AA78" s="30"/>
      <c r="AB78" s="29"/>
      <c r="AC78" s="30"/>
      <c r="AD78" s="24"/>
      <c r="AE78" s="25"/>
      <c r="AF78" s="24"/>
      <c r="AG78" s="25"/>
      <c r="AH78" s="19"/>
      <c r="AI78" s="4"/>
      <c r="AJ78" s="14" t="s">
        <v>36</v>
      </c>
      <c r="AK78" s="15">
        <f>AK75*AK76*AK77</f>
        <v>196</v>
      </c>
      <c r="AL78" s="4"/>
    </row>
    <row r="79" spans="1:38" ht="15.5">
      <c r="A79" s="129"/>
      <c r="B79" s="8" t="s">
        <v>31</v>
      </c>
      <c r="C79" s="143"/>
      <c r="D79" s="115"/>
      <c r="E79" s="116"/>
      <c r="F79" s="115"/>
      <c r="G79" s="116"/>
      <c r="H79" s="121"/>
      <c r="I79" s="122"/>
      <c r="J79" s="121"/>
      <c r="K79" s="122"/>
      <c r="L79" s="121"/>
      <c r="M79" s="122"/>
      <c r="N79" s="121"/>
      <c r="O79" s="122"/>
      <c r="P79" s="121"/>
      <c r="Q79" s="122"/>
      <c r="R79" s="121"/>
      <c r="S79" s="122"/>
      <c r="T79" s="121"/>
      <c r="U79" s="122"/>
      <c r="V79" s="121"/>
      <c r="W79" s="122"/>
      <c r="X79" s="121"/>
      <c r="Y79" s="125"/>
      <c r="Z79" s="121"/>
      <c r="AA79" s="122"/>
      <c r="AB79" s="121"/>
      <c r="AC79" s="122"/>
      <c r="AD79" s="115"/>
      <c r="AE79" s="116"/>
      <c r="AF79" s="115"/>
      <c r="AG79" s="116"/>
      <c r="AH79" s="19"/>
      <c r="AI79" s="4"/>
      <c r="AJ79" s="14" t="s">
        <v>40</v>
      </c>
      <c r="AK79" s="32">
        <f>SUM(D63:AG63,D71:AG71,D79:AG79,D87:AG87,D95:AG95,D103:AG103)</f>
        <v>4</v>
      </c>
      <c r="AL79" s="4"/>
    </row>
    <row r="80" spans="1:38" ht="16" thickBot="1">
      <c r="A80" s="129"/>
      <c r="B80" s="8" t="s">
        <v>34</v>
      </c>
      <c r="C80" s="143"/>
      <c r="D80" s="115"/>
      <c r="E80" s="116"/>
      <c r="F80" s="115"/>
      <c r="G80" s="116"/>
      <c r="H80" s="121"/>
      <c r="I80" s="122"/>
      <c r="J80" s="121"/>
      <c r="K80" s="122"/>
      <c r="L80" s="121"/>
      <c r="M80" s="122"/>
      <c r="N80" s="121"/>
      <c r="O80" s="122"/>
      <c r="P80" s="121"/>
      <c r="Q80" s="122"/>
      <c r="R80" s="121"/>
      <c r="S80" s="122"/>
      <c r="T80" s="121"/>
      <c r="U80" s="122"/>
      <c r="V80" s="121"/>
      <c r="W80" s="122"/>
      <c r="X80" s="121"/>
      <c r="Y80" s="125"/>
      <c r="Z80" s="121"/>
      <c r="AA80" s="122"/>
      <c r="AB80" s="121"/>
      <c r="AC80" s="122"/>
      <c r="AD80" s="115"/>
      <c r="AE80" s="116"/>
      <c r="AF80" s="115"/>
      <c r="AG80" s="116"/>
      <c r="AH80" s="19"/>
      <c r="AI80" s="4"/>
      <c r="AJ80" s="17" t="s">
        <v>18</v>
      </c>
      <c r="AK80" s="22">
        <f>AK79/AK78</f>
        <v>2.0408163265306121E-2</v>
      </c>
      <c r="AL80" s="4"/>
    </row>
    <row r="81" spans="1:38" ht="15.5">
      <c r="A81" s="129"/>
      <c r="B81" s="8" t="s">
        <v>13</v>
      </c>
      <c r="C81" s="143"/>
      <c r="D81" s="115"/>
      <c r="E81" s="116"/>
      <c r="F81" s="115"/>
      <c r="G81" s="116"/>
      <c r="H81" s="121" t="str">
        <f>+IF(H76=0,"",VLOOKUP(H76,#REF!,5,0))</f>
        <v/>
      </c>
      <c r="I81" s="122"/>
      <c r="J81" s="121" t="str">
        <f>+IF(J76=0,"",VLOOKUP(J76,#REF!,5,0))</f>
        <v/>
      </c>
      <c r="K81" s="122"/>
      <c r="L81" s="121" t="str">
        <f>+IF(L76=0,"",VLOOKUP(L76,#REF!,5,0))</f>
        <v/>
      </c>
      <c r="M81" s="122"/>
      <c r="N81" s="121" t="str">
        <f>+IF(N76=0,"",VLOOKUP(N76,#REF!,5,0))</f>
        <v/>
      </c>
      <c r="O81" s="122"/>
      <c r="P81" s="121" t="str">
        <f>+IF(P76=0,"",VLOOKUP(P76,#REF!,5,0))</f>
        <v/>
      </c>
      <c r="Q81" s="122"/>
      <c r="R81" s="121" t="str">
        <f>+IF(R76=0,"",VLOOKUP(R76,#REF!,5,0))</f>
        <v/>
      </c>
      <c r="S81" s="122"/>
      <c r="T81" s="121" t="str">
        <f>+IF(T76=0,"",VLOOKUP(T76,#REF!,5,0))</f>
        <v/>
      </c>
      <c r="U81" s="122"/>
      <c r="V81" s="121" t="str">
        <f>+IF(V76=0,"",VLOOKUP(V76,#REF!,5,0))</f>
        <v/>
      </c>
      <c r="W81" s="122"/>
      <c r="X81" s="121" t="str">
        <f>+IF(X76=0,"",VLOOKUP(X76,#REF!,5,0))</f>
        <v/>
      </c>
      <c r="Y81" s="125"/>
      <c r="Z81" s="121"/>
      <c r="AA81" s="122"/>
      <c r="AB81" s="121"/>
      <c r="AC81" s="122"/>
      <c r="AD81" s="115"/>
      <c r="AE81" s="116"/>
      <c r="AF81" s="115"/>
      <c r="AG81" s="116"/>
      <c r="AH81" s="19"/>
      <c r="AI81" s="4"/>
      <c r="AL81" s="4"/>
    </row>
    <row r="82" spans="1:38" ht="16" thickBot="1">
      <c r="A82" s="129"/>
      <c r="B82" s="8" t="s">
        <v>14</v>
      </c>
      <c r="C82" s="143"/>
      <c r="D82" s="115"/>
      <c r="E82" s="116"/>
      <c r="F82" s="134"/>
      <c r="G82" s="135"/>
      <c r="H82" s="121" t="str">
        <f>+IF(H76=0,"",IF(VLOOKUP(H76,#REF!,3,0)&gt;0,"ENC","NON ENC"))</f>
        <v/>
      </c>
      <c r="I82" s="122"/>
      <c r="J82" s="121" t="str">
        <f>+IF(J76=0,"",IF(VLOOKUP(J76,#REF!,3,0)&gt;0,"ENC","NON ENC"))</f>
        <v/>
      </c>
      <c r="K82" s="122"/>
      <c r="L82" s="121" t="str">
        <f>+IF(L76=0,"",IF(VLOOKUP(L76,#REF!,3,0)&gt;0,"ENC","NON ENC"))</f>
        <v/>
      </c>
      <c r="M82" s="122"/>
      <c r="N82" s="121" t="str">
        <f>+IF(N76=0,"",IF(VLOOKUP(N76,#REF!,3,0)&gt;0,"ENC","NON ENC"))</f>
        <v/>
      </c>
      <c r="O82" s="122"/>
      <c r="P82" s="121" t="str">
        <f>+IF(P76=0,"",IF(VLOOKUP(P76,#REF!,3,0)&gt;0,"ENC","NON ENC"))</f>
        <v/>
      </c>
      <c r="Q82" s="122"/>
      <c r="R82" s="121" t="str">
        <f>+IF(R76=0,"",IF(VLOOKUP(R76,#REF!,3,0)&gt;0,"ENC","NON ENC"))</f>
        <v/>
      </c>
      <c r="S82" s="122"/>
      <c r="T82" s="121" t="str">
        <f>+IF(T76=0,"",IF(VLOOKUP(T76,#REF!,3,0)&gt;0,"ENC","NON ENC"))</f>
        <v/>
      </c>
      <c r="U82" s="122"/>
      <c r="V82" s="121" t="str">
        <f>+IF(V76=0,"",IF(VLOOKUP(V76,#REF!,3,0)&gt;0,"ENC","NON ENC"))</f>
        <v/>
      </c>
      <c r="W82" s="122"/>
      <c r="X82" s="121" t="str">
        <f>+IF(X76=0,"",IF(VLOOKUP(X76,#REF!,3,0)&gt;0,"ENC","NON ENC"))</f>
        <v/>
      </c>
      <c r="Y82" s="125"/>
      <c r="Z82" s="140"/>
      <c r="AA82" s="141"/>
      <c r="AB82" s="140"/>
      <c r="AC82" s="141"/>
      <c r="AD82" s="134"/>
      <c r="AE82" s="135"/>
      <c r="AF82" s="134"/>
      <c r="AG82" s="135"/>
      <c r="AH82" s="19"/>
      <c r="AI82" s="4"/>
      <c r="AL82" s="4"/>
    </row>
    <row r="83" spans="1:38" ht="16" thickBot="1">
      <c r="A83" s="129"/>
      <c r="B83" s="9" t="s">
        <v>15</v>
      </c>
      <c r="C83" s="143"/>
      <c r="D83" s="119"/>
      <c r="E83" s="120"/>
      <c r="F83" s="136"/>
      <c r="G83" s="137"/>
      <c r="H83" s="138"/>
      <c r="I83" s="139"/>
      <c r="J83" s="138"/>
      <c r="K83" s="139"/>
      <c r="L83" s="138"/>
      <c r="M83" s="139"/>
      <c r="N83" s="138"/>
      <c r="O83" s="139"/>
      <c r="P83" s="138"/>
      <c r="Q83" s="139"/>
      <c r="R83" s="138"/>
      <c r="S83" s="139"/>
      <c r="T83" s="138"/>
      <c r="U83" s="139"/>
      <c r="V83" s="138"/>
      <c r="W83" s="139"/>
      <c r="X83" s="138"/>
      <c r="Y83" s="139"/>
      <c r="Z83" s="138"/>
      <c r="AA83" s="139"/>
      <c r="AB83" s="138"/>
      <c r="AC83" s="139"/>
      <c r="AD83" s="136"/>
      <c r="AE83" s="137"/>
      <c r="AF83" s="136"/>
      <c r="AG83" s="137"/>
      <c r="AH83" s="19"/>
      <c r="AI83" s="4"/>
      <c r="AJ83" s="149" t="s">
        <v>42</v>
      </c>
      <c r="AK83" s="150"/>
      <c r="AL83" s="4"/>
    </row>
    <row r="84" spans="1:38" ht="16.5" customHeight="1">
      <c r="A84" s="129"/>
      <c r="B84" s="6" t="s">
        <v>32</v>
      </c>
      <c r="C84" s="142" t="s">
        <v>2</v>
      </c>
      <c r="D84" s="52"/>
      <c r="E84" s="52"/>
      <c r="F84" s="52"/>
      <c r="G84" s="52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9"/>
      <c r="Z84" s="41"/>
      <c r="AA84" s="41"/>
      <c r="AB84" s="41"/>
      <c r="AC84" s="41"/>
      <c r="AD84" s="52"/>
      <c r="AE84" s="7"/>
      <c r="AF84" s="52"/>
      <c r="AG84" s="7"/>
      <c r="AH84" s="19"/>
      <c r="AI84" s="4"/>
      <c r="AJ84" s="35" t="s">
        <v>47</v>
      </c>
      <c r="AK84" s="36">
        <v>1</v>
      </c>
      <c r="AL84" s="4"/>
    </row>
    <row r="85" spans="1:38" ht="17">
      <c r="A85" s="129"/>
      <c r="B85" s="27" t="s">
        <v>41</v>
      </c>
      <c r="C85" s="143"/>
      <c r="D85" s="28">
        <v>0</v>
      </c>
      <c r="E85" s="28">
        <v>0</v>
      </c>
      <c r="F85" s="28">
        <v>0</v>
      </c>
      <c r="G85" s="28">
        <v>0</v>
      </c>
      <c r="H85" s="28">
        <f>+IF(H84=0,0,SUM(VLOOKUP(H84,#REF!,3,0),VLOOKUP(H84,#REF!,4,0)))</f>
        <v>0</v>
      </c>
      <c r="I85" s="28">
        <f>+IF(I84=0,0,VLOOKUP(I84,#REF!,2,0))</f>
        <v>0</v>
      </c>
      <c r="J85" s="28">
        <f>+IF(J84=0,0,SUM(VLOOKUP(J84,#REF!,3,0),VLOOKUP(J84,#REF!,4,0)))</f>
        <v>0</v>
      </c>
      <c r="K85" s="28">
        <f>+IF(K84=0,0,VLOOKUP(K84,#REF!,2,0))</f>
        <v>0</v>
      </c>
      <c r="L85" s="28">
        <f>+IF(L84=0,0,SUM(VLOOKUP(L84,#REF!,3,0),VLOOKUP(L84,#REF!,4,0)))</f>
        <v>0</v>
      </c>
      <c r="M85" s="28">
        <f>+IF(M84=0,0,VLOOKUP(M84,#REF!,2,0))</f>
        <v>0</v>
      </c>
      <c r="N85" s="28">
        <f>+IF(N84=0,0,SUM(VLOOKUP(N84,#REF!,3,0),VLOOKUP(N84,#REF!,4,0)))</f>
        <v>0</v>
      </c>
      <c r="O85" s="28">
        <f>+IF(O84=0,0,VLOOKUP(O84,#REF!,2,0))</f>
        <v>0</v>
      </c>
      <c r="P85" s="28">
        <f>+IF(P84=0,0,SUM(VLOOKUP(P84,#REF!,3,0),VLOOKUP(P84,#REF!,4,0)))</f>
        <v>0</v>
      </c>
      <c r="Q85" s="28">
        <f>+IF(Q84=0,0,VLOOKUP(Q84,#REF!,2,0))</f>
        <v>0</v>
      </c>
      <c r="R85" s="28">
        <f>+IF(R84=0,0,SUM(VLOOKUP(R84,#REF!,3,0),VLOOKUP(R84,#REF!,4,0)))</f>
        <v>0</v>
      </c>
      <c r="S85" s="28">
        <f>+IF(S84=0,0,VLOOKUP(S84,#REF!,2,0))</f>
        <v>0</v>
      </c>
      <c r="T85" s="28">
        <f>+IF(T84=0,0,SUM(VLOOKUP(T84,#REF!,3,0),VLOOKUP(T84,#REF!,4,0)))</f>
        <v>0</v>
      </c>
      <c r="U85" s="28">
        <f>+IF(U84=0,0,VLOOKUP(U84,#REF!,2,0))</f>
        <v>0</v>
      </c>
      <c r="V85" s="28">
        <f>+IF(V84=0,0,SUM(VLOOKUP(V84,#REF!,3,0),VLOOKUP(V84,#REF!,4,0)))</f>
        <v>0</v>
      </c>
      <c r="W85" s="28">
        <f>+IF(W84=0,0,VLOOKUP(W84,#REF!,2,0))</f>
        <v>0</v>
      </c>
      <c r="X85" s="28">
        <f>+IF(X84=0,0,SUM(VLOOKUP(X84,#REF!,3,0),VLOOKUP(X84,#REF!,4,0)))</f>
        <v>0</v>
      </c>
      <c r="Y85" s="50">
        <f>+IF(Y84=0,0,VLOOKUP(Y84,#REF!,2,0))</f>
        <v>0</v>
      </c>
      <c r="Z85" s="28"/>
      <c r="AA85" s="28">
        <v>0</v>
      </c>
      <c r="AB85" s="28">
        <v>0</v>
      </c>
      <c r="AC85" s="28">
        <v>0</v>
      </c>
      <c r="AD85" s="28">
        <v>0</v>
      </c>
      <c r="AE85" s="28">
        <v>0</v>
      </c>
      <c r="AF85" s="28">
        <v>0</v>
      </c>
      <c r="AG85" s="28">
        <v>0</v>
      </c>
      <c r="AH85" s="19"/>
      <c r="AI85" s="4"/>
      <c r="AJ85" s="14" t="s">
        <v>44</v>
      </c>
      <c r="AK85" s="15">
        <v>7</v>
      </c>
      <c r="AL85" s="4"/>
    </row>
    <row r="86" spans="1:38" ht="15.5">
      <c r="A86" s="129"/>
      <c r="B86" s="8" t="s">
        <v>33</v>
      </c>
      <c r="C86" s="143"/>
      <c r="D86" s="24"/>
      <c r="E86" s="25"/>
      <c r="F86" s="24"/>
      <c r="G86" s="25"/>
      <c r="H86" s="29"/>
      <c r="I86" s="30"/>
      <c r="J86" s="29"/>
      <c r="K86" s="30"/>
      <c r="L86" s="29"/>
      <c r="M86" s="30"/>
      <c r="N86" s="29"/>
      <c r="O86" s="30"/>
      <c r="P86" s="29"/>
      <c r="Q86" s="30"/>
      <c r="R86" s="29"/>
      <c r="S86" s="30"/>
      <c r="T86" s="29"/>
      <c r="U86" s="30"/>
      <c r="V86" s="29"/>
      <c r="W86" s="30"/>
      <c r="X86" s="29"/>
      <c r="Y86" s="30"/>
      <c r="Z86" s="29"/>
      <c r="AA86" s="30"/>
      <c r="AB86" s="29"/>
      <c r="AC86" s="30"/>
      <c r="AD86" s="24"/>
      <c r="AE86" s="25"/>
      <c r="AF86" s="24"/>
      <c r="AG86" s="25"/>
      <c r="AH86" s="19"/>
      <c r="AI86" s="4"/>
      <c r="AJ86" s="14" t="s">
        <v>45</v>
      </c>
      <c r="AK86" s="15">
        <v>8</v>
      </c>
      <c r="AL86" s="4"/>
    </row>
    <row r="87" spans="1:38" ht="15.5">
      <c r="A87" s="129"/>
      <c r="B87" s="8" t="s">
        <v>31</v>
      </c>
      <c r="C87" s="143"/>
      <c r="D87" s="115"/>
      <c r="E87" s="116"/>
      <c r="F87" s="115"/>
      <c r="G87" s="116"/>
      <c r="H87" s="121"/>
      <c r="I87" s="122"/>
      <c r="J87" s="121"/>
      <c r="K87" s="122"/>
      <c r="L87" s="121"/>
      <c r="M87" s="122"/>
      <c r="N87" s="121"/>
      <c r="O87" s="122"/>
      <c r="P87" s="121"/>
      <c r="Q87" s="122"/>
      <c r="R87" s="121"/>
      <c r="S87" s="122"/>
      <c r="T87" s="121"/>
      <c r="U87" s="122"/>
      <c r="V87" s="121"/>
      <c r="W87" s="122"/>
      <c r="X87" s="121"/>
      <c r="Y87" s="125"/>
      <c r="Z87" s="121"/>
      <c r="AA87" s="122"/>
      <c r="AB87" s="121"/>
      <c r="AC87" s="122"/>
      <c r="AD87" s="115"/>
      <c r="AE87" s="116"/>
      <c r="AF87" s="115"/>
      <c r="AG87" s="116"/>
      <c r="AH87" s="19"/>
      <c r="AI87" s="19"/>
      <c r="AJ87" s="14" t="s">
        <v>48</v>
      </c>
      <c r="AK87" s="15">
        <f>AK86*AK85*AK84</f>
        <v>56</v>
      </c>
      <c r="AL87" s="19"/>
    </row>
    <row r="88" spans="1:38" ht="15.5">
      <c r="A88" s="129"/>
      <c r="B88" s="8" t="s">
        <v>34</v>
      </c>
      <c r="C88" s="143"/>
      <c r="D88" s="115"/>
      <c r="E88" s="116"/>
      <c r="F88" s="115"/>
      <c r="G88" s="116"/>
      <c r="H88" s="121"/>
      <c r="I88" s="122"/>
      <c r="J88" s="121"/>
      <c r="K88" s="122"/>
      <c r="L88" s="121"/>
      <c r="M88" s="122"/>
      <c r="N88" s="121"/>
      <c r="O88" s="122"/>
      <c r="P88" s="121"/>
      <c r="Q88" s="122"/>
      <c r="R88" s="121"/>
      <c r="S88" s="122"/>
      <c r="T88" s="121"/>
      <c r="U88" s="122"/>
      <c r="V88" s="121"/>
      <c r="W88" s="122"/>
      <c r="X88" s="121"/>
      <c r="Y88" s="125"/>
      <c r="Z88" s="121"/>
      <c r="AA88" s="122"/>
      <c r="AB88" s="121"/>
      <c r="AC88" s="122"/>
      <c r="AD88" s="115"/>
      <c r="AE88" s="116"/>
      <c r="AF88" s="115"/>
      <c r="AG88" s="116"/>
      <c r="AH88" s="19"/>
      <c r="AI88" s="19"/>
      <c r="AJ88" s="14" t="s">
        <v>43</v>
      </c>
      <c r="AK88" s="21">
        <f>SUM(D61:AG61,D69:AG69,D77:AG77,D85:AG85,D93:AG93,D101:AG101)</f>
        <v>0</v>
      </c>
      <c r="AL88" s="19"/>
    </row>
    <row r="89" spans="1:38" ht="16" thickBot="1">
      <c r="A89" s="129"/>
      <c r="B89" s="8" t="s">
        <v>13</v>
      </c>
      <c r="C89" s="143"/>
      <c r="D89" s="115"/>
      <c r="E89" s="116"/>
      <c r="F89" s="115"/>
      <c r="G89" s="116"/>
      <c r="H89" s="121" t="str">
        <f>+IF(H84=0,"",VLOOKUP(H84,#REF!,5,0))</f>
        <v/>
      </c>
      <c r="I89" s="122"/>
      <c r="J89" s="121" t="str">
        <f>+IF(J84=0,"",VLOOKUP(J84,#REF!,5,0))</f>
        <v/>
      </c>
      <c r="K89" s="122"/>
      <c r="L89" s="121" t="str">
        <f>+IF(L84=0,"",VLOOKUP(L84,#REF!,5,0))</f>
        <v/>
      </c>
      <c r="M89" s="122"/>
      <c r="N89" s="121" t="str">
        <f>+IF(N84=0,"",VLOOKUP(N84,#REF!,5,0))</f>
        <v/>
      </c>
      <c r="O89" s="122"/>
      <c r="P89" s="121" t="str">
        <f>+IF(P84=0,"",VLOOKUP(P84,#REF!,5,0))</f>
        <v/>
      </c>
      <c r="Q89" s="122"/>
      <c r="R89" s="121" t="str">
        <f>+IF(R84=0,"",VLOOKUP(R84,#REF!,5,0))</f>
        <v/>
      </c>
      <c r="S89" s="122"/>
      <c r="T89" s="121" t="str">
        <f>+IF(T84=0,"",VLOOKUP(T84,#REF!,5,0))</f>
        <v/>
      </c>
      <c r="U89" s="122"/>
      <c r="V89" s="121" t="str">
        <f>+IF(V84=0,"",VLOOKUP(V84,#REF!,5,0))</f>
        <v/>
      </c>
      <c r="W89" s="122"/>
      <c r="X89" s="121" t="str">
        <f>+IF(X84=0,"",VLOOKUP(X84,#REF!,5,0))</f>
        <v/>
      </c>
      <c r="Y89" s="125"/>
      <c r="Z89" s="121"/>
      <c r="AA89" s="122"/>
      <c r="AB89" s="121"/>
      <c r="AC89" s="122"/>
      <c r="AD89" s="115"/>
      <c r="AE89" s="116"/>
      <c r="AF89" s="115"/>
      <c r="AG89" s="116"/>
      <c r="AH89" s="19"/>
      <c r="AI89" s="19"/>
      <c r="AJ89" s="17" t="s">
        <v>12</v>
      </c>
      <c r="AK89" s="22">
        <f>AK88/AK87</f>
        <v>0</v>
      </c>
      <c r="AL89" s="19"/>
    </row>
    <row r="90" spans="1:38" ht="15.5">
      <c r="A90" s="129"/>
      <c r="B90" s="8" t="s">
        <v>14</v>
      </c>
      <c r="C90" s="143"/>
      <c r="D90" s="115"/>
      <c r="E90" s="116"/>
      <c r="F90" s="134"/>
      <c r="G90" s="135"/>
      <c r="H90" s="121" t="str">
        <f>+IF(H84=0,"",IF(VLOOKUP(H84,#REF!,3,0)&gt;0,"ENC","NON ENC"))</f>
        <v/>
      </c>
      <c r="I90" s="122"/>
      <c r="J90" s="121" t="str">
        <f>+IF(J84=0,"",IF(VLOOKUP(J84,#REF!,3,0)&gt;0,"ENC","NON ENC"))</f>
        <v/>
      </c>
      <c r="K90" s="122"/>
      <c r="L90" s="121" t="str">
        <f>+IF(L84=0,"",IF(VLOOKUP(L84,#REF!,3,0)&gt;0,"ENC","NON ENC"))</f>
        <v/>
      </c>
      <c r="M90" s="122"/>
      <c r="N90" s="121" t="str">
        <f>+IF(N84=0,"",IF(VLOOKUP(N84,#REF!,3,0)&gt;0,"ENC","NON ENC"))</f>
        <v/>
      </c>
      <c r="O90" s="122"/>
      <c r="P90" s="121" t="str">
        <f>+IF(P84=0,"",IF(VLOOKUP(P84,#REF!,3,0)&gt;0,"ENC","NON ENC"))</f>
        <v/>
      </c>
      <c r="Q90" s="122"/>
      <c r="R90" s="121" t="str">
        <f>+IF(R84=0,"",IF(VLOOKUP(R84,#REF!,3,0)&gt;0,"ENC","NON ENC"))</f>
        <v/>
      </c>
      <c r="S90" s="122"/>
      <c r="T90" s="121" t="str">
        <f>+IF(T84=0,"",IF(VLOOKUP(T84,#REF!,3,0)&gt;0,"ENC","NON ENC"))</f>
        <v/>
      </c>
      <c r="U90" s="122"/>
      <c r="V90" s="121" t="str">
        <f>+IF(V84=0,"",IF(VLOOKUP(V84,#REF!,3,0)&gt;0,"ENC","NON ENC"))</f>
        <v/>
      </c>
      <c r="W90" s="122"/>
      <c r="X90" s="121" t="str">
        <f>+IF(X84=0,"",IF(VLOOKUP(X84,#REF!,3,0)&gt;0,"ENC","NON ENC"))</f>
        <v/>
      </c>
      <c r="Y90" s="125"/>
      <c r="Z90" s="140"/>
      <c r="AA90" s="141"/>
      <c r="AB90" s="140"/>
      <c r="AC90" s="141"/>
      <c r="AD90" s="134"/>
      <c r="AE90" s="135"/>
      <c r="AF90" s="134"/>
      <c r="AG90" s="135"/>
      <c r="AH90" s="19"/>
      <c r="AI90" s="19"/>
      <c r="AL90" s="19"/>
    </row>
    <row r="91" spans="1:38" ht="16" thickBot="1">
      <c r="A91" s="129"/>
      <c r="B91" s="9" t="s">
        <v>15</v>
      </c>
      <c r="C91" s="144"/>
      <c r="D91" s="119"/>
      <c r="E91" s="120"/>
      <c r="F91" s="136"/>
      <c r="G91" s="137"/>
      <c r="H91" s="138"/>
      <c r="I91" s="139"/>
      <c r="J91" s="138"/>
      <c r="K91" s="139"/>
      <c r="L91" s="138"/>
      <c r="M91" s="139"/>
      <c r="N91" s="138"/>
      <c r="O91" s="139"/>
      <c r="P91" s="138"/>
      <c r="Q91" s="139"/>
      <c r="R91" s="138"/>
      <c r="S91" s="139"/>
      <c r="T91" s="138"/>
      <c r="U91" s="139"/>
      <c r="V91" s="138"/>
      <c r="W91" s="139"/>
      <c r="X91" s="138"/>
      <c r="Y91" s="139"/>
      <c r="Z91" s="138"/>
      <c r="AA91" s="139"/>
      <c r="AB91" s="138"/>
      <c r="AC91" s="139"/>
      <c r="AD91" s="136"/>
      <c r="AE91" s="137"/>
      <c r="AF91" s="136"/>
      <c r="AG91" s="137"/>
      <c r="AH91" s="19"/>
      <c r="AI91" s="19"/>
    </row>
    <row r="92" spans="1:38" ht="16.5" customHeight="1">
      <c r="A92" s="129"/>
      <c r="B92" s="6" t="s">
        <v>32</v>
      </c>
      <c r="C92" s="142" t="s">
        <v>6</v>
      </c>
      <c r="D92" s="52"/>
      <c r="E92" s="52"/>
      <c r="F92" s="52"/>
      <c r="G92" s="52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9"/>
      <c r="Z92" s="41"/>
      <c r="AA92" s="41"/>
      <c r="AB92" s="41"/>
      <c r="AC92" s="41"/>
      <c r="AD92" s="52"/>
      <c r="AE92" s="7"/>
      <c r="AF92" s="52"/>
      <c r="AG92" s="7"/>
      <c r="AH92" s="19"/>
      <c r="AI92" s="19"/>
      <c r="AJ92" s="151" t="s">
        <v>19</v>
      </c>
      <c r="AK92" s="37" t="s">
        <v>16</v>
      </c>
    </row>
    <row r="93" spans="1:38" ht="17">
      <c r="A93" s="129"/>
      <c r="B93" s="27" t="s">
        <v>41</v>
      </c>
      <c r="C93" s="143"/>
      <c r="D93" s="28">
        <v>0</v>
      </c>
      <c r="E93" s="28">
        <v>0</v>
      </c>
      <c r="F93" s="28">
        <v>0</v>
      </c>
      <c r="G93" s="28">
        <v>0</v>
      </c>
      <c r="H93" s="28">
        <f>+IF(H92=0,0,SUM(VLOOKUP(H92,#REF!,3,0),VLOOKUP(H92,#REF!,4,0)))</f>
        <v>0</v>
      </c>
      <c r="I93" s="28">
        <f>+IF(I92=0,0,VLOOKUP(I92,#REF!,2,0))</f>
        <v>0</v>
      </c>
      <c r="J93" s="28">
        <f>+IF(J92=0,0,SUM(VLOOKUP(J92,#REF!,3,0),VLOOKUP(J92,#REF!,4,0)))</f>
        <v>0</v>
      </c>
      <c r="K93" s="28">
        <f>+IF(K92=0,0,VLOOKUP(K92,#REF!,2,0))</f>
        <v>0</v>
      </c>
      <c r="L93" s="28">
        <f>+IF(L92=0,0,SUM(VLOOKUP(L92,#REF!,3,0),VLOOKUP(L92,#REF!,4,0)))</f>
        <v>0</v>
      </c>
      <c r="M93" s="28">
        <f>+IF(M92=0,0,VLOOKUP(M92,#REF!,2,0))</f>
        <v>0</v>
      </c>
      <c r="N93" s="28">
        <f>+IF(N92=0,0,SUM(VLOOKUP(N92,#REF!,3,0),VLOOKUP(N92,#REF!,4,0)))</f>
        <v>0</v>
      </c>
      <c r="O93" s="28">
        <f>+IF(O92=0,0,VLOOKUP(O92,#REF!,2,0))</f>
        <v>0</v>
      </c>
      <c r="P93" s="28">
        <f>+IF(P92=0,0,SUM(VLOOKUP(P92,#REF!,3,0),VLOOKUP(P92,#REF!,4,0)))</f>
        <v>0</v>
      </c>
      <c r="Q93" s="28">
        <f>+IF(Q92=0,0,VLOOKUP(Q92,#REF!,2,0))</f>
        <v>0</v>
      </c>
      <c r="R93" s="28">
        <f>+IF(R92=0,0,SUM(VLOOKUP(R92,#REF!,3,0),VLOOKUP(R92,#REF!,4,0)))</f>
        <v>0</v>
      </c>
      <c r="S93" s="28">
        <f>+IF(S92=0,0,VLOOKUP(S92,#REF!,2,0))</f>
        <v>0</v>
      </c>
      <c r="T93" s="28">
        <f>+IF(T92=0,0,SUM(VLOOKUP(T92,#REF!,3,0),VLOOKUP(T92,#REF!,4,0)))</f>
        <v>0</v>
      </c>
      <c r="U93" s="28">
        <f>+IF(U92=0,0,VLOOKUP(U92,#REF!,2,0))</f>
        <v>0</v>
      </c>
      <c r="V93" s="28">
        <f>+IF(V92=0,0,SUM(VLOOKUP(V92,#REF!,3,0),VLOOKUP(V92,#REF!,4,0)))</f>
        <v>0</v>
      </c>
      <c r="W93" s="28">
        <f>+IF(W92=0,0,VLOOKUP(W92,#REF!,2,0))</f>
        <v>0</v>
      </c>
      <c r="X93" s="28">
        <f>+IF(X92=0,0,SUM(VLOOKUP(X92,#REF!,3,0),VLOOKUP(X92,#REF!,4,0)))</f>
        <v>0</v>
      </c>
      <c r="Y93" s="50">
        <f>+IF(Y92=0,0,VLOOKUP(Y92,#REF!,2,0))</f>
        <v>0</v>
      </c>
      <c r="Z93" s="28">
        <v>0</v>
      </c>
      <c r="AA93" s="28">
        <v>0</v>
      </c>
      <c r="AB93" s="28">
        <v>0</v>
      </c>
      <c r="AC93" s="28">
        <v>0</v>
      </c>
      <c r="AD93" s="28">
        <v>0</v>
      </c>
      <c r="AE93" s="28">
        <v>0</v>
      </c>
      <c r="AF93" s="28">
        <v>0</v>
      </c>
      <c r="AG93" s="28">
        <v>0</v>
      </c>
      <c r="AH93" s="19"/>
      <c r="AI93" s="19"/>
      <c r="AJ93" s="134"/>
      <c r="AK93" s="38" t="s">
        <v>35</v>
      </c>
    </row>
    <row r="94" spans="1:38" ht="15.5">
      <c r="A94" s="129"/>
      <c r="B94" s="8" t="s">
        <v>33</v>
      </c>
      <c r="C94" s="143"/>
      <c r="D94" s="24"/>
      <c r="E94" s="25"/>
      <c r="F94" s="24"/>
      <c r="G94" s="25"/>
      <c r="H94" s="29"/>
      <c r="I94" s="30"/>
      <c r="J94" s="29"/>
      <c r="K94" s="30"/>
      <c r="L94" s="29"/>
      <c r="M94" s="30"/>
      <c r="N94" s="29"/>
      <c r="O94" s="30"/>
      <c r="P94" s="29"/>
      <c r="Q94" s="30"/>
      <c r="R94" s="29"/>
      <c r="S94" s="30"/>
      <c r="T94" s="29"/>
      <c r="U94" s="30"/>
      <c r="V94" s="29"/>
      <c r="W94" s="30"/>
      <c r="X94" s="29"/>
      <c r="Y94" s="30"/>
      <c r="Z94" s="29"/>
      <c r="AA94" s="30"/>
      <c r="AB94" s="29"/>
      <c r="AC94" s="30"/>
      <c r="AD94" s="24"/>
      <c r="AE94" s="25"/>
      <c r="AF94" s="24"/>
      <c r="AG94" s="25"/>
      <c r="AH94" s="19"/>
      <c r="AI94" s="4"/>
      <c r="AJ94" s="134"/>
      <c r="AK94" s="39" t="s">
        <v>17</v>
      </c>
    </row>
    <row r="95" spans="1:38" ht="16" thickBot="1">
      <c r="A95" s="129"/>
      <c r="B95" s="8" t="s">
        <v>31</v>
      </c>
      <c r="C95" s="143"/>
      <c r="D95" s="115"/>
      <c r="E95" s="116"/>
      <c r="F95" s="115"/>
      <c r="G95" s="116"/>
      <c r="H95" s="121"/>
      <c r="I95" s="122"/>
      <c r="J95" s="121"/>
      <c r="K95" s="122"/>
      <c r="L95" s="121"/>
      <c r="M95" s="122"/>
      <c r="N95" s="121"/>
      <c r="O95" s="122"/>
      <c r="P95" s="121"/>
      <c r="Q95" s="122"/>
      <c r="R95" s="121"/>
      <c r="S95" s="122"/>
      <c r="T95" s="121"/>
      <c r="U95" s="122"/>
      <c r="V95" s="121"/>
      <c r="W95" s="122"/>
      <c r="X95" s="121"/>
      <c r="Y95" s="125"/>
      <c r="Z95" s="121"/>
      <c r="AA95" s="122"/>
      <c r="AB95" s="121"/>
      <c r="AC95" s="122"/>
      <c r="AD95" s="115"/>
      <c r="AE95" s="116"/>
      <c r="AF95" s="115"/>
      <c r="AG95" s="116"/>
      <c r="AH95" s="19"/>
      <c r="AI95" s="4"/>
      <c r="AJ95" s="136"/>
      <c r="AK95" s="31" t="s">
        <v>30</v>
      </c>
    </row>
    <row r="96" spans="1:38" ht="15.5">
      <c r="A96" s="129"/>
      <c r="B96" s="8" t="s">
        <v>34</v>
      </c>
      <c r="C96" s="143"/>
      <c r="D96" s="115"/>
      <c r="E96" s="116"/>
      <c r="F96" s="115"/>
      <c r="G96" s="116"/>
      <c r="H96" s="121"/>
      <c r="I96" s="122"/>
      <c r="J96" s="121"/>
      <c r="K96" s="122"/>
      <c r="L96" s="121"/>
      <c r="M96" s="122"/>
      <c r="N96" s="121"/>
      <c r="O96" s="122"/>
      <c r="P96" s="121"/>
      <c r="Q96" s="122"/>
      <c r="R96" s="121"/>
      <c r="S96" s="122"/>
      <c r="T96" s="121"/>
      <c r="U96" s="122"/>
      <c r="V96" s="121"/>
      <c r="W96" s="122"/>
      <c r="X96" s="121"/>
      <c r="Y96" s="125"/>
      <c r="Z96" s="121"/>
      <c r="AA96" s="122"/>
      <c r="AB96" s="121"/>
      <c r="AC96" s="122"/>
      <c r="AD96" s="115"/>
      <c r="AE96" s="116"/>
      <c r="AF96" s="115"/>
      <c r="AG96" s="116"/>
      <c r="AH96" s="19"/>
      <c r="AI96" s="4"/>
      <c r="AJ96" s="20"/>
      <c r="AK96" s="20"/>
    </row>
    <row r="97" spans="1:38" ht="16" thickBot="1">
      <c r="A97" s="129"/>
      <c r="B97" s="8" t="s">
        <v>13</v>
      </c>
      <c r="C97" s="143"/>
      <c r="D97" s="115"/>
      <c r="E97" s="116"/>
      <c r="F97" s="115"/>
      <c r="G97" s="116"/>
      <c r="H97" s="121" t="str">
        <f>+IF(H92=0,"",VLOOKUP(H92,#REF!,5,0))</f>
        <v/>
      </c>
      <c r="I97" s="122"/>
      <c r="J97" s="121" t="str">
        <f>+IF(J92=0,"",VLOOKUP(J92,#REF!,5,0))</f>
        <v/>
      </c>
      <c r="K97" s="122"/>
      <c r="L97" s="121"/>
      <c r="M97" s="122"/>
      <c r="N97" s="121" t="str">
        <f>+IF(N92=0,"",VLOOKUP(N92,#REF!,5,0))</f>
        <v/>
      </c>
      <c r="O97" s="122"/>
      <c r="P97" s="121" t="str">
        <f>+IF(P92=0,"",VLOOKUP(P92,#REF!,5,0))</f>
        <v/>
      </c>
      <c r="Q97" s="122"/>
      <c r="R97" s="121" t="str">
        <f>+IF(R92=0,"",VLOOKUP(R92,#REF!,5,0))</f>
        <v/>
      </c>
      <c r="S97" s="122"/>
      <c r="T97" s="121" t="str">
        <f>+IF(T92=0,"",VLOOKUP(T92,#REF!,5,0))</f>
        <v/>
      </c>
      <c r="U97" s="122"/>
      <c r="V97" s="121" t="str">
        <f>+IF(V92=0,"",VLOOKUP(V92,#REF!,5,0))</f>
        <v/>
      </c>
      <c r="W97" s="122"/>
      <c r="X97" s="121" t="str">
        <f>+IF(X92=0,"",VLOOKUP(X92,#REF!,5,0))</f>
        <v/>
      </c>
      <c r="Y97" s="125"/>
      <c r="Z97" s="121"/>
      <c r="AA97" s="122"/>
      <c r="AB97" s="121"/>
      <c r="AC97" s="122"/>
      <c r="AD97" s="115"/>
      <c r="AE97" s="116"/>
      <c r="AF97" s="115"/>
      <c r="AG97" s="116"/>
      <c r="AH97" s="19"/>
      <c r="AI97" s="4"/>
      <c r="AJ97" s="4"/>
      <c r="AK97" s="4"/>
    </row>
    <row r="98" spans="1:38" ht="16" thickBot="1">
      <c r="A98" s="129"/>
      <c r="B98" s="8" t="s">
        <v>14</v>
      </c>
      <c r="C98" s="143"/>
      <c r="D98" s="115"/>
      <c r="E98" s="116"/>
      <c r="F98" s="134"/>
      <c r="G98" s="135"/>
      <c r="H98" s="121" t="str">
        <f>+IF(H92=0,"",IF(VLOOKUP(H92,#REF!,3,0)&gt;0,"ENC","NON ENC"))</f>
        <v/>
      </c>
      <c r="I98" s="122"/>
      <c r="J98" s="121" t="str">
        <f>+IF(J92=0,"",IF(VLOOKUP(J92,#REF!,3,0)&gt;0,"ENC","NON ENC"))</f>
        <v/>
      </c>
      <c r="K98" s="122"/>
      <c r="L98" s="121" t="str">
        <f>+IF(L92=0,"",IF(VLOOKUP(L92,#REF!,3,0)&gt;0,"ENC","NON ENC"))</f>
        <v/>
      </c>
      <c r="M98" s="122"/>
      <c r="N98" s="121" t="str">
        <f>+IF(N92=0,"",IF(VLOOKUP(N92,#REF!,3,0)&gt;0,"ENC","NON ENC"))</f>
        <v/>
      </c>
      <c r="O98" s="122"/>
      <c r="P98" s="121" t="str">
        <f>+IF(P92=0,"",IF(VLOOKUP(P92,#REF!,3,0)&gt;0,"ENC","NON ENC"))</f>
        <v/>
      </c>
      <c r="Q98" s="122"/>
      <c r="R98" s="121" t="str">
        <f>+IF(R92=0,"",IF(VLOOKUP(R92,#REF!,3,0)&gt;0,"ENC","NON ENC"))</f>
        <v/>
      </c>
      <c r="S98" s="122"/>
      <c r="T98" s="121" t="str">
        <f>+IF(T92=0,"",IF(VLOOKUP(T92,#REF!,3,0)&gt;0,"ENC","NON ENC"))</f>
        <v/>
      </c>
      <c r="U98" s="122"/>
      <c r="V98" s="121" t="str">
        <f>+IF(V92=0,"",IF(VLOOKUP(V92,#REF!,3,0)&gt;0,"ENC","NON ENC"))</f>
        <v/>
      </c>
      <c r="W98" s="122"/>
      <c r="X98" s="121" t="str">
        <f>+IF(X92=0,"",IF(VLOOKUP(X92,#REF!,3,0)&gt;0,"ENC","NON ENC"))</f>
        <v/>
      </c>
      <c r="Y98" s="125"/>
      <c r="Z98" s="140"/>
      <c r="AA98" s="141"/>
      <c r="AB98" s="140"/>
      <c r="AC98" s="141"/>
      <c r="AD98" s="134"/>
      <c r="AE98" s="135"/>
      <c r="AF98" s="134"/>
      <c r="AG98" s="135"/>
      <c r="AH98" s="19"/>
      <c r="AI98" s="4"/>
      <c r="AJ98" s="11" t="s">
        <v>15</v>
      </c>
      <c r="AK98" s="10" t="s">
        <v>14</v>
      </c>
    </row>
    <row r="99" spans="1:38" ht="16" thickBot="1">
      <c r="A99" s="129"/>
      <c r="B99" s="9" t="s">
        <v>15</v>
      </c>
      <c r="C99" s="144"/>
      <c r="D99" s="119"/>
      <c r="E99" s="120"/>
      <c r="F99" s="136"/>
      <c r="G99" s="137"/>
      <c r="H99" s="138"/>
      <c r="I99" s="139"/>
      <c r="J99" s="138"/>
      <c r="K99" s="139"/>
      <c r="L99" s="138"/>
      <c r="M99" s="139"/>
      <c r="N99" s="138"/>
      <c r="O99" s="139"/>
      <c r="P99" s="138"/>
      <c r="Q99" s="139"/>
      <c r="R99" s="138"/>
      <c r="S99" s="139"/>
      <c r="T99" s="138"/>
      <c r="U99" s="139"/>
      <c r="V99" s="138"/>
      <c r="W99" s="139"/>
      <c r="X99" s="138"/>
      <c r="Y99" s="139"/>
      <c r="Z99" s="138"/>
      <c r="AA99" s="139"/>
      <c r="AB99" s="138"/>
      <c r="AC99" s="139"/>
      <c r="AD99" s="136"/>
      <c r="AE99" s="137"/>
      <c r="AF99" s="136"/>
      <c r="AG99" s="137"/>
      <c r="AH99" s="19"/>
      <c r="AI99" s="4"/>
      <c r="AJ99" s="12" t="s">
        <v>20</v>
      </c>
      <c r="AK99" s="13" t="s">
        <v>29</v>
      </c>
    </row>
    <row r="100" spans="1:38" ht="16.5" customHeight="1">
      <c r="A100" s="129"/>
      <c r="B100" s="6" t="s">
        <v>32</v>
      </c>
      <c r="C100" s="142" t="s">
        <v>7</v>
      </c>
      <c r="D100" s="52"/>
      <c r="E100" s="52"/>
      <c r="F100" s="52"/>
      <c r="G100" s="52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9"/>
      <c r="Z100" s="41"/>
      <c r="AA100" s="41"/>
      <c r="AB100" s="41"/>
      <c r="AC100" s="41"/>
      <c r="AD100" s="52"/>
      <c r="AE100" s="7"/>
      <c r="AF100" s="52"/>
      <c r="AG100" s="7"/>
      <c r="AH100" s="19"/>
      <c r="AI100" s="4"/>
      <c r="AJ100" s="14" t="s">
        <v>22</v>
      </c>
      <c r="AK100" s="16" t="s">
        <v>28</v>
      </c>
    </row>
    <row r="101" spans="1:38" ht="17">
      <c r="A101" s="129"/>
      <c r="B101" s="27" t="s">
        <v>41</v>
      </c>
      <c r="C101" s="143"/>
      <c r="D101" s="28">
        <v>0</v>
      </c>
      <c r="E101" s="28">
        <v>0</v>
      </c>
      <c r="F101" s="28">
        <v>0</v>
      </c>
      <c r="G101" s="28">
        <v>0</v>
      </c>
      <c r="H101" s="28">
        <f>+IF(H100=0,0,SUM(VLOOKUP(H100,#REF!,3,0),VLOOKUP(H100,#REF!,4,0)))</f>
        <v>0</v>
      </c>
      <c r="I101" s="28">
        <f>+IF(I100=0,0,VLOOKUP(I100,#REF!,2,0))</f>
        <v>0</v>
      </c>
      <c r="J101" s="28">
        <f>+IF(J100=0,0,SUM(VLOOKUP(J100,#REF!,3,0),VLOOKUP(J100,#REF!,4,0)))</f>
        <v>0</v>
      </c>
      <c r="K101" s="28">
        <f>+IF(K100=0,0,VLOOKUP(K100,#REF!,2,0))</f>
        <v>0</v>
      </c>
      <c r="L101" s="28">
        <f>+IF(L100=0,0,SUM(VLOOKUP(L100,#REF!,3,0),VLOOKUP(L100,#REF!,4,0)))</f>
        <v>0</v>
      </c>
      <c r="M101" s="28">
        <f>+IF(M100=0,0,VLOOKUP(M100,#REF!,2,0))</f>
        <v>0</v>
      </c>
      <c r="N101" s="28">
        <f>+IF(N100=0,0,SUM(VLOOKUP(N100,#REF!,3,0),VLOOKUP(N100,#REF!,4,0)))</f>
        <v>0</v>
      </c>
      <c r="O101" s="28">
        <f>+IF(O100=0,0,VLOOKUP(O100,#REF!,2,0))</f>
        <v>0</v>
      </c>
      <c r="P101" s="28">
        <f>+IF(P100=0,0,SUM(VLOOKUP(P100,#REF!,3,0),VLOOKUP(P100,#REF!,4,0)))</f>
        <v>0</v>
      </c>
      <c r="Q101" s="28">
        <f>+IF(Q100=0,0,VLOOKUP(Q100,#REF!,2,0))</f>
        <v>0</v>
      </c>
      <c r="R101" s="28">
        <f>+IF(R100=0,0,SUM(VLOOKUP(R100,#REF!,3,0),VLOOKUP(R100,#REF!,4,0)))</f>
        <v>0</v>
      </c>
      <c r="S101" s="28">
        <f>+IF(S100=0,0,VLOOKUP(S100,#REF!,2,0))</f>
        <v>0</v>
      </c>
      <c r="T101" s="28">
        <f>+IF(T100=0,0,SUM(VLOOKUP(T100,#REF!,3,0),VLOOKUP(T100,#REF!,4,0)))</f>
        <v>0</v>
      </c>
      <c r="U101" s="28">
        <f>+IF(U100=0,0,VLOOKUP(U100,#REF!,2,0))</f>
        <v>0</v>
      </c>
      <c r="V101" s="28">
        <f>+IF(V100=0,0,SUM(VLOOKUP(V100,#REF!,3,0),VLOOKUP(V100,#REF!,4,0)))</f>
        <v>0</v>
      </c>
      <c r="W101" s="28">
        <f>+IF(W100=0,0,VLOOKUP(W100,#REF!,2,0))</f>
        <v>0</v>
      </c>
      <c r="X101" s="28">
        <f>+IF(X100=0,0,SUM(VLOOKUP(X100,#REF!,3,0),VLOOKUP(X100,#REF!,4,0)))</f>
        <v>0</v>
      </c>
      <c r="Y101" s="50">
        <f>+IF(Y100=0,0,VLOOKUP(Y100,#REF!,2,0))</f>
        <v>0</v>
      </c>
      <c r="Z101" s="28">
        <v>0</v>
      </c>
      <c r="AA101" s="28">
        <v>0</v>
      </c>
      <c r="AB101" s="28">
        <v>0</v>
      </c>
      <c r="AC101" s="28">
        <v>0</v>
      </c>
      <c r="AD101" s="28">
        <v>0</v>
      </c>
      <c r="AE101" s="28">
        <v>0</v>
      </c>
      <c r="AF101" s="28">
        <v>0</v>
      </c>
      <c r="AG101" s="28">
        <v>0</v>
      </c>
      <c r="AH101" s="19"/>
      <c r="AI101" s="4"/>
      <c r="AJ101" s="14" t="s">
        <v>21</v>
      </c>
      <c r="AK101" s="16" t="s">
        <v>25</v>
      </c>
    </row>
    <row r="102" spans="1:38" ht="15.5">
      <c r="A102" s="129"/>
      <c r="B102" s="8" t="s">
        <v>33</v>
      </c>
      <c r="C102" s="143"/>
      <c r="D102" s="24"/>
      <c r="E102" s="25"/>
      <c r="F102" s="24"/>
      <c r="G102" s="25"/>
      <c r="H102" s="29"/>
      <c r="I102" s="30"/>
      <c r="J102" s="29"/>
      <c r="K102" s="30"/>
      <c r="L102" s="29"/>
      <c r="M102" s="30"/>
      <c r="N102" s="29"/>
      <c r="O102" s="30"/>
      <c r="P102" s="29"/>
      <c r="Q102" s="30"/>
      <c r="R102" s="29"/>
      <c r="S102" s="30"/>
      <c r="T102" s="29"/>
      <c r="U102" s="30"/>
      <c r="V102" s="29"/>
      <c r="W102" s="30"/>
      <c r="X102" s="29"/>
      <c r="Y102" s="30"/>
      <c r="Z102" s="29"/>
      <c r="AA102" s="30"/>
      <c r="AB102" s="29"/>
      <c r="AC102" s="30"/>
      <c r="AD102" s="24"/>
      <c r="AE102" s="25"/>
      <c r="AF102" s="24"/>
      <c r="AG102" s="25"/>
      <c r="AH102" s="19"/>
      <c r="AI102" s="4"/>
      <c r="AJ102" s="14" t="s">
        <v>26</v>
      </c>
      <c r="AK102" s="16" t="s">
        <v>27</v>
      </c>
    </row>
    <row r="103" spans="1:38" ht="15.5">
      <c r="A103" s="129"/>
      <c r="B103" s="8" t="s">
        <v>31</v>
      </c>
      <c r="C103" s="143"/>
      <c r="D103" s="115"/>
      <c r="E103" s="116"/>
      <c r="F103" s="115"/>
      <c r="G103" s="116"/>
      <c r="H103" s="121"/>
      <c r="I103" s="122"/>
      <c r="J103" s="121"/>
      <c r="K103" s="122"/>
      <c r="L103" s="121"/>
      <c r="M103" s="122"/>
      <c r="N103" s="121"/>
      <c r="O103" s="122"/>
      <c r="P103" s="121"/>
      <c r="Q103" s="122"/>
      <c r="R103" s="121"/>
      <c r="S103" s="122"/>
      <c r="T103" s="121"/>
      <c r="U103" s="122"/>
      <c r="V103" s="121"/>
      <c r="W103" s="122"/>
      <c r="X103" s="121"/>
      <c r="Y103" s="125"/>
      <c r="Z103" s="121"/>
      <c r="AA103" s="122"/>
      <c r="AB103" s="121"/>
      <c r="AC103" s="122"/>
      <c r="AD103" s="115"/>
      <c r="AE103" s="116"/>
      <c r="AF103" s="115"/>
      <c r="AG103" s="116"/>
      <c r="AH103" s="19"/>
      <c r="AI103" s="4"/>
      <c r="AJ103" s="14" t="s">
        <v>24</v>
      </c>
      <c r="AK103" s="16" t="s">
        <v>21</v>
      </c>
    </row>
    <row r="104" spans="1:38" ht="15.5">
      <c r="A104" s="129"/>
      <c r="B104" s="8" t="s">
        <v>34</v>
      </c>
      <c r="C104" s="143"/>
      <c r="D104" s="115"/>
      <c r="E104" s="116"/>
      <c r="F104" s="115"/>
      <c r="G104" s="116"/>
      <c r="H104" s="121"/>
      <c r="I104" s="122"/>
      <c r="J104" s="121"/>
      <c r="K104" s="122"/>
      <c r="L104" s="121"/>
      <c r="M104" s="122"/>
      <c r="N104" s="121"/>
      <c r="O104" s="122"/>
      <c r="P104" s="121"/>
      <c r="Q104" s="122"/>
      <c r="R104" s="121"/>
      <c r="S104" s="122"/>
      <c r="T104" s="121"/>
      <c r="U104" s="122"/>
      <c r="V104" s="121"/>
      <c r="W104" s="122"/>
      <c r="X104" s="121"/>
      <c r="Y104" s="125"/>
      <c r="Z104" s="121"/>
      <c r="AA104" s="122"/>
      <c r="AB104" s="121"/>
      <c r="AC104" s="122"/>
      <c r="AD104" s="115"/>
      <c r="AE104" s="116"/>
      <c r="AF104" s="115"/>
      <c r="AG104" s="116"/>
      <c r="AH104" s="19"/>
      <c r="AI104" s="4"/>
      <c r="AJ104" s="14" t="s">
        <v>3</v>
      </c>
      <c r="AK104" s="16" t="s">
        <v>4</v>
      </c>
    </row>
    <row r="105" spans="1:38" ht="15.5">
      <c r="A105" s="129"/>
      <c r="B105" s="8" t="s">
        <v>13</v>
      </c>
      <c r="C105" s="143"/>
      <c r="D105" s="115"/>
      <c r="E105" s="116"/>
      <c r="F105" s="115"/>
      <c r="G105" s="116"/>
      <c r="H105" s="121" t="str">
        <f>+IF(H100=0,"",VLOOKUP(H100,#REF!,5,0))</f>
        <v/>
      </c>
      <c r="I105" s="122"/>
      <c r="J105" s="121" t="str">
        <f>+IF(J100=0,"",VLOOKUP(J100,#REF!,5,0))</f>
        <v/>
      </c>
      <c r="K105" s="122"/>
      <c r="L105" s="121" t="str">
        <f>+IF(L100=0,"",VLOOKUP(L100,#REF!,5,0))</f>
        <v/>
      </c>
      <c r="M105" s="122"/>
      <c r="N105" s="121" t="str">
        <f>+IF(N100=0,"",VLOOKUP(N100,#REF!,5,0))</f>
        <v/>
      </c>
      <c r="O105" s="122"/>
      <c r="P105" s="121" t="str">
        <f>+IF(P100=0,"",VLOOKUP(P100,#REF!,5,0))</f>
        <v/>
      </c>
      <c r="Q105" s="122"/>
      <c r="R105" s="121" t="str">
        <f>+IF(R100=0,"",VLOOKUP(R100,#REF!,5,0))</f>
        <v/>
      </c>
      <c r="S105" s="122"/>
      <c r="T105" s="121" t="str">
        <f>+IF(T100=0,"",VLOOKUP(T100,#REF!,5,0))</f>
        <v/>
      </c>
      <c r="U105" s="122"/>
      <c r="V105" s="121" t="str">
        <f>+IF(V100=0,"",VLOOKUP(V100,#REF!,5,0))</f>
        <v/>
      </c>
      <c r="W105" s="122"/>
      <c r="X105" s="121" t="str">
        <f>+IF(X100=0,"",VLOOKUP(X100,#REF!,5,0))</f>
        <v/>
      </c>
      <c r="Y105" s="125"/>
      <c r="Z105" s="121"/>
      <c r="AA105" s="122"/>
      <c r="AB105" s="121"/>
      <c r="AC105" s="122"/>
      <c r="AD105" s="115"/>
      <c r="AE105" s="116"/>
      <c r="AF105" s="115"/>
      <c r="AG105" s="116"/>
      <c r="AH105" s="19"/>
      <c r="AI105" s="4"/>
      <c r="AJ105" s="14" t="s">
        <v>23</v>
      </c>
      <c r="AK105" s="16" t="s">
        <v>5</v>
      </c>
    </row>
    <row r="106" spans="1:38" ht="16" thickBot="1">
      <c r="A106" s="129"/>
      <c r="B106" s="8" t="s">
        <v>14</v>
      </c>
      <c r="C106" s="143"/>
      <c r="D106" s="115"/>
      <c r="E106" s="116"/>
      <c r="F106" s="134"/>
      <c r="G106" s="135"/>
      <c r="H106" s="121" t="str">
        <f>+IF(H100=0,"",IF(VLOOKUP(H100,#REF!,3,0)&gt;0,"ENC","NON ENC"))</f>
        <v/>
      </c>
      <c r="I106" s="122"/>
      <c r="J106" s="121" t="str">
        <f>+IF(J100=0,"",IF(VLOOKUP(J100,#REF!,3,0)&gt;0,"ENC","NON ENC"))</f>
        <v/>
      </c>
      <c r="K106" s="122"/>
      <c r="L106" s="121" t="str">
        <f>+IF(L100=0,"",IF(VLOOKUP(L100,#REF!,3,0)&gt;0,"ENC","NON ENC"))</f>
        <v/>
      </c>
      <c r="M106" s="122"/>
      <c r="N106" s="121" t="str">
        <f>+IF(N100=0,"",IF(VLOOKUP(N100,#REF!,3,0)&gt;0,"ENC","NON ENC"))</f>
        <v/>
      </c>
      <c r="O106" s="122"/>
      <c r="P106" s="121" t="str">
        <f>+IF(P100=0,"",IF(VLOOKUP(P100,#REF!,3,0)&gt;0,"ENC","NON ENC"))</f>
        <v/>
      </c>
      <c r="Q106" s="122"/>
      <c r="R106" s="121" t="str">
        <f>+IF(R100=0,"",IF(VLOOKUP(R100,#REF!,3,0)&gt;0,"ENC","NON ENC"))</f>
        <v/>
      </c>
      <c r="S106" s="122"/>
      <c r="T106" s="121" t="str">
        <f>+IF(T100=0,"",IF(VLOOKUP(T100,#REF!,3,0)&gt;0,"ENC","NON ENC"))</f>
        <v/>
      </c>
      <c r="U106" s="122"/>
      <c r="V106" s="121" t="str">
        <f>+IF(V100=0,"",IF(VLOOKUP(V100,#REF!,3,0)&gt;0,"ENC","NON ENC"))</f>
        <v/>
      </c>
      <c r="W106" s="122"/>
      <c r="X106" s="121" t="str">
        <f>+IF(X100=0,"",IF(VLOOKUP(X100,#REF!,3,0)&gt;0,"ENC","NON ENC"))</f>
        <v/>
      </c>
      <c r="Y106" s="125"/>
      <c r="Z106" s="140"/>
      <c r="AA106" s="141"/>
      <c r="AB106" s="140"/>
      <c r="AC106" s="141"/>
      <c r="AD106" s="134"/>
      <c r="AE106" s="135"/>
      <c r="AF106" s="134"/>
      <c r="AG106" s="135"/>
      <c r="AH106" s="19"/>
      <c r="AI106" s="4"/>
      <c r="AJ106" s="17" t="s">
        <v>23</v>
      </c>
      <c r="AK106" s="18" t="s">
        <v>23</v>
      </c>
    </row>
    <row r="107" spans="1:38" ht="16" thickBot="1">
      <c r="A107" s="129"/>
      <c r="B107" s="9" t="s">
        <v>15</v>
      </c>
      <c r="C107" s="144"/>
      <c r="D107" s="119"/>
      <c r="E107" s="120"/>
      <c r="F107" s="136"/>
      <c r="G107" s="137"/>
      <c r="H107" s="138"/>
      <c r="I107" s="139"/>
      <c r="J107" s="138"/>
      <c r="K107" s="139"/>
      <c r="L107" s="138"/>
      <c r="M107" s="139"/>
      <c r="N107" s="138"/>
      <c r="O107" s="139"/>
      <c r="P107" s="138"/>
      <c r="Q107" s="139"/>
      <c r="R107" s="138"/>
      <c r="S107" s="139"/>
      <c r="T107" s="138"/>
      <c r="U107" s="139"/>
      <c r="V107" s="138"/>
      <c r="W107" s="139"/>
      <c r="X107" s="138"/>
      <c r="Y107" s="139"/>
      <c r="Z107" s="138"/>
      <c r="AA107" s="139"/>
      <c r="AB107" s="138"/>
      <c r="AC107" s="139"/>
      <c r="AD107" s="136"/>
      <c r="AE107" s="137"/>
      <c r="AF107" s="136"/>
      <c r="AG107" s="137"/>
      <c r="AH107" s="19"/>
      <c r="AI107" s="4"/>
      <c r="AJ107" s="19"/>
      <c r="AK107" s="19"/>
    </row>
    <row r="108" spans="1:38" ht="17.25" customHeight="1" thickBot="1">
      <c r="A108" s="129"/>
      <c r="B108" s="6" t="s">
        <v>32</v>
      </c>
      <c r="C108" s="153" t="s">
        <v>53</v>
      </c>
      <c r="D108" s="52"/>
      <c r="E108" s="52"/>
      <c r="F108" s="52"/>
      <c r="G108" s="52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9"/>
      <c r="Z108" s="52"/>
      <c r="AA108" s="52"/>
      <c r="AB108" s="52"/>
      <c r="AC108" s="7"/>
      <c r="AD108" s="52"/>
      <c r="AE108" s="7"/>
      <c r="AF108" s="52"/>
      <c r="AG108" s="7"/>
      <c r="AH108" s="19"/>
      <c r="AI108" s="4"/>
      <c r="AJ108" s="19"/>
      <c r="AK108" s="23"/>
    </row>
    <row r="109" spans="1:38" ht="17.5" thickBot="1">
      <c r="A109" s="129"/>
      <c r="B109" s="27" t="s">
        <v>41</v>
      </c>
      <c r="C109" s="154"/>
      <c r="D109" s="28">
        <v>0</v>
      </c>
      <c r="E109" s="28">
        <v>0</v>
      </c>
      <c r="F109" s="28">
        <v>0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8">
        <v>0</v>
      </c>
      <c r="Y109" s="50">
        <v>0</v>
      </c>
      <c r="Z109" s="28">
        <v>0</v>
      </c>
      <c r="AA109" s="28">
        <v>0</v>
      </c>
      <c r="AB109" s="28">
        <v>0</v>
      </c>
      <c r="AC109" s="28">
        <v>0</v>
      </c>
      <c r="AD109" s="28">
        <v>0</v>
      </c>
      <c r="AE109" s="28">
        <v>0</v>
      </c>
      <c r="AF109" s="28">
        <v>0</v>
      </c>
      <c r="AG109" s="28">
        <v>0</v>
      </c>
      <c r="AH109" s="19"/>
      <c r="AI109" s="4"/>
      <c r="AJ109" s="156" t="s">
        <v>10</v>
      </c>
      <c r="AK109" s="157"/>
    </row>
    <row r="110" spans="1:38" ht="15.5">
      <c r="A110" s="129"/>
      <c r="B110" s="8" t="s">
        <v>33</v>
      </c>
      <c r="C110" s="154"/>
      <c r="D110" s="24"/>
      <c r="E110" s="25"/>
      <c r="F110" s="24"/>
      <c r="G110" s="25"/>
      <c r="H110" s="29"/>
      <c r="I110" s="30"/>
      <c r="J110" s="29"/>
      <c r="K110" s="30"/>
      <c r="L110" s="29"/>
      <c r="M110" s="30"/>
      <c r="N110" s="29"/>
      <c r="O110" s="30"/>
      <c r="P110" s="29"/>
      <c r="Q110" s="30"/>
      <c r="R110" s="29"/>
      <c r="S110" s="30"/>
      <c r="T110" s="29"/>
      <c r="U110" s="30"/>
      <c r="V110" s="29"/>
      <c r="W110" s="30"/>
      <c r="X110" s="29"/>
      <c r="Y110" s="30"/>
      <c r="Z110" s="24"/>
      <c r="AA110" s="25"/>
      <c r="AB110" s="24"/>
      <c r="AC110" s="25"/>
      <c r="AD110" s="24"/>
      <c r="AE110" s="25"/>
      <c r="AF110" s="24"/>
      <c r="AG110" s="25"/>
      <c r="AH110" s="19"/>
      <c r="AI110" s="4"/>
      <c r="AJ110" s="14" t="s">
        <v>11</v>
      </c>
      <c r="AK110" s="15">
        <v>60</v>
      </c>
    </row>
    <row r="111" spans="1:38" ht="15.5">
      <c r="A111" s="129"/>
      <c r="B111" s="8" t="s">
        <v>31</v>
      </c>
      <c r="C111" s="154"/>
      <c r="D111" s="115"/>
      <c r="E111" s="116"/>
      <c r="F111" s="115"/>
      <c r="G111" s="116"/>
      <c r="H111" s="121"/>
      <c r="I111" s="122"/>
      <c r="J111" s="121"/>
      <c r="K111" s="122"/>
      <c r="L111" s="121"/>
      <c r="M111" s="122"/>
      <c r="N111" s="121"/>
      <c r="O111" s="122"/>
      <c r="P111" s="121"/>
      <c r="Q111" s="122"/>
      <c r="R111" s="121"/>
      <c r="S111" s="122"/>
      <c r="T111" s="121"/>
      <c r="U111" s="122"/>
      <c r="V111" s="121"/>
      <c r="W111" s="122"/>
      <c r="X111" s="121"/>
      <c r="Y111" s="125"/>
      <c r="Z111" s="115"/>
      <c r="AA111" s="152"/>
      <c r="AB111" s="115"/>
      <c r="AC111" s="116"/>
      <c r="AD111" s="115"/>
      <c r="AE111" s="116"/>
      <c r="AF111" s="115"/>
      <c r="AG111" s="116"/>
      <c r="AH111" s="19"/>
      <c r="AI111" s="4"/>
      <c r="AJ111" s="14" t="s">
        <v>43</v>
      </c>
      <c r="AK111" s="21">
        <f>SUM(D61:AG61,D69:AG69,D77:AG77,D85:AG85,D93:AG93,D101:AG101)</f>
        <v>0</v>
      </c>
    </row>
    <row r="112" spans="1:38" ht="16" thickBot="1">
      <c r="A112" s="129"/>
      <c r="B112" s="8" t="s">
        <v>34</v>
      </c>
      <c r="C112" s="154"/>
      <c r="D112" s="115"/>
      <c r="E112" s="116"/>
      <c r="F112" s="115"/>
      <c r="G112" s="116"/>
      <c r="H112" s="121"/>
      <c r="I112" s="122"/>
      <c r="J112" s="121"/>
      <c r="K112" s="122"/>
      <c r="L112" s="121"/>
      <c r="M112" s="122"/>
      <c r="N112" s="121"/>
      <c r="O112" s="122"/>
      <c r="P112" s="121"/>
      <c r="Q112" s="122"/>
      <c r="R112" s="121"/>
      <c r="S112" s="122"/>
      <c r="T112" s="121"/>
      <c r="U112" s="122"/>
      <c r="V112" s="121"/>
      <c r="W112" s="122"/>
      <c r="X112" s="121"/>
      <c r="Y112" s="125"/>
      <c r="Z112" s="115"/>
      <c r="AA112" s="152"/>
      <c r="AB112" s="115"/>
      <c r="AC112" s="116"/>
      <c r="AD112" s="115"/>
      <c r="AE112" s="116"/>
      <c r="AF112" s="115"/>
      <c r="AG112" s="116"/>
      <c r="AH112" s="19"/>
      <c r="AI112" s="44"/>
      <c r="AJ112" s="17" t="s">
        <v>12</v>
      </c>
      <c r="AK112" s="22">
        <f>AK111/AK110</f>
        <v>0</v>
      </c>
      <c r="AL112" s="44"/>
    </row>
    <row r="113" spans="1:38" ht="15.5">
      <c r="A113" s="129"/>
      <c r="B113" s="8" t="s">
        <v>13</v>
      </c>
      <c r="C113" s="154"/>
      <c r="D113" s="115"/>
      <c r="E113" s="116"/>
      <c r="F113" s="115"/>
      <c r="G113" s="116"/>
      <c r="H113" s="121" t="s">
        <v>7508</v>
      </c>
      <c r="I113" s="122"/>
      <c r="J113" s="121" t="s">
        <v>7508</v>
      </c>
      <c r="K113" s="122"/>
      <c r="L113" s="121" t="s">
        <v>7508</v>
      </c>
      <c r="M113" s="122"/>
      <c r="N113" s="121" t="s">
        <v>7508</v>
      </c>
      <c r="O113" s="122"/>
      <c r="P113" s="121" t="s">
        <v>7508</v>
      </c>
      <c r="Q113" s="122"/>
      <c r="R113" s="121" t="s">
        <v>7508</v>
      </c>
      <c r="S113" s="122"/>
      <c r="T113" s="121" t="s">
        <v>7508</v>
      </c>
      <c r="U113" s="122"/>
      <c r="V113" s="121" t="s">
        <v>7508</v>
      </c>
      <c r="W113" s="122"/>
      <c r="X113" s="121" t="s">
        <v>7508</v>
      </c>
      <c r="Y113" s="125"/>
      <c r="Z113" s="115"/>
      <c r="AA113" s="152"/>
      <c r="AB113" s="115"/>
      <c r="AC113" s="116"/>
      <c r="AD113" s="115"/>
      <c r="AE113" s="116"/>
      <c r="AF113" s="115"/>
      <c r="AG113" s="116"/>
      <c r="AH113" s="19"/>
      <c r="AI113" s="44"/>
      <c r="AJ113" s="5"/>
      <c r="AK113" s="5"/>
      <c r="AL113" s="44"/>
    </row>
    <row r="114" spans="1:38" ht="15.5">
      <c r="A114" s="129"/>
      <c r="B114" s="8" t="s">
        <v>14</v>
      </c>
      <c r="C114" s="154"/>
      <c r="D114" s="115"/>
      <c r="E114" s="116"/>
      <c r="F114" s="134"/>
      <c r="G114" s="135"/>
      <c r="H114" s="160" t="s">
        <v>21</v>
      </c>
      <c r="I114" s="161"/>
      <c r="J114" s="160" t="s">
        <v>21</v>
      </c>
      <c r="K114" s="161"/>
      <c r="L114" s="160" t="s">
        <v>21</v>
      </c>
      <c r="M114" s="161"/>
      <c r="N114" s="160" t="s">
        <v>21</v>
      </c>
      <c r="O114" s="161"/>
      <c r="P114" s="160" t="s">
        <v>21</v>
      </c>
      <c r="Q114" s="161"/>
      <c r="R114" s="160" t="s">
        <v>21</v>
      </c>
      <c r="S114" s="161"/>
      <c r="T114" s="160" t="s">
        <v>21</v>
      </c>
      <c r="U114" s="161"/>
      <c r="V114" s="160" t="s">
        <v>21</v>
      </c>
      <c r="W114" s="161"/>
      <c r="X114" s="121" t="s">
        <v>7508</v>
      </c>
      <c r="Y114" s="125"/>
      <c r="Z114" s="134"/>
      <c r="AA114" s="135"/>
      <c r="AB114" s="134"/>
      <c r="AC114" s="135"/>
      <c r="AD114" s="134"/>
      <c r="AE114" s="135"/>
      <c r="AF114" s="134"/>
      <c r="AG114" s="135"/>
      <c r="AH114" s="19"/>
      <c r="AI114" s="44"/>
      <c r="AJ114" s="5"/>
      <c r="AK114" s="5"/>
      <c r="AL114" s="44"/>
    </row>
    <row r="115" spans="1:38" ht="16" thickBot="1">
      <c r="A115" s="130"/>
      <c r="B115" s="9" t="s">
        <v>15</v>
      </c>
      <c r="C115" s="155"/>
      <c r="D115" s="119"/>
      <c r="E115" s="120"/>
      <c r="F115" s="136"/>
      <c r="G115" s="137"/>
      <c r="H115" s="158" t="s">
        <v>21</v>
      </c>
      <c r="I115" s="159"/>
      <c r="J115" s="158" t="s">
        <v>21</v>
      </c>
      <c r="K115" s="159"/>
      <c r="L115" s="158" t="s">
        <v>21</v>
      </c>
      <c r="M115" s="159"/>
      <c r="N115" s="158" t="s">
        <v>21</v>
      </c>
      <c r="O115" s="159"/>
      <c r="P115" s="158" t="s">
        <v>21</v>
      </c>
      <c r="Q115" s="159"/>
      <c r="R115" s="158" t="s">
        <v>21</v>
      </c>
      <c r="S115" s="159"/>
      <c r="T115" s="158" t="s">
        <v>21</v>
      </c>
      <c r="U115" s="159"/>
      <c r="V115" s="158" t="s">
        <v>21</v>
      </c>
      <c r="W115" s="159"/>
      <c r="X115" s="138"/>
      <c r="Y115" s="139"/>
      <c r="Z115" s="136"/>
      <c r="AA115" s="137"/>
      <c r="AB115" s="136"/>
      <c r="AC115" s="137"/>
      <c r="AD115" s="136"/>
      <c r="AE115" s="137"/>
      <c r="AF115" s="136"/>
      <c r="AG115" s="137"/>
      <c r="AH115" s="19"/>
      <c r="AI115" s="44"/>
      <c r="AJ115" s="5"/>
      <c r="AK115" s="5"/>
      <c r="AL115" s="44"/>
    </row>
    <row r="116" spans="1:38" ht="13" thickBot="1"/>
    <row r="117" spans="1:38" ht="20" thickBot="1">
      <c r="A117" s="2"/>
      <c r="B117" s="2"/>
      <c r="C117" s="3"/>
      <c r="D117" s="117">
        <v>0.25</v>
      </c>
      <c r="E117" s="118"/>
      <c r="F117" s="126">
        <v>0.29166666666666702</v>
      </c>
      <c r="G117" s="127"/>
      <c r="H117" s="126">
        <v>0.33333333333333298</v>
      </c>
      <c r="I117" s="127"/>
      <c r="J117" s="126">
        <v>0.375</v>
      </c>
      <c r="K117" s="127"/>
      <c r="L117" s="126">
        <v>0.41666666666666702</v>
      </c>
      <c r="M117" s="127"/>
      <c r="N117" s="126">
        <v>0.45833333333333298</v>
      </c>
      <c r="O117" s="127"/>
      <c r="P117" s="126">
        <v>0.5</v>
      </c>
      <c r="Q117" s="127"/>
      <c r="R117" s="126">
        <v>0.54166666666666696</v>
      </c>
      <c r="S117" s="127"/>
      <c r="T117" s="126">
        <v>0.58333333333333304</v>
      </c>
      <c r="U117" s="127"/>
      <c r="V117" s="126">
        <v>0.625</v>
      </c>
      <c r="W117" s="127"/>
      <c r="X117" s="126">
        <v>0.66666666666666696</v>
      </c>
      <c r="Y117" s="127"/>
      <c r="Z117" s="126">
        <v>0.70833333333333304</v>
      </c>
      <c r="AA117" s="127"/>
      <c r="AB117" s="126">
        <v>0.75</v>
      </c>
      <c r="AC117" s="127"/>
      <c r="AD117" s="126">
        <v>0.79166666666666696</v>
      </c>
      <c r="AE117" s="127"/>
      <c r="AF117" s="126">
        <v>0.83333333333333304</v>
      </c>
      <c r="AG117" s="127"/>
      <c r="AH117" s="4"/>
      <c r="AI117" s="4"/>
      <c r="AJ117" s="4"/>
      <c r="AK117" s="4"/>
      <c r="AL117" s="4"/>
    </row>
    <row r="118" spans="1:38" ht="15" customHeight="1">
      <c r="A118" s="128"/>
      <c r="B118" s="6" t="s">
        <v>32</v>
      </c>
      <c r="C118" s="131" t="s">
        <v>0</v>
      </c>
      <c r="D118" s="52"/>
      <c r="E118" s="52"/>
      <c r="F118" s="52"/>
      <c r="G118" s="52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9"/>
      <c r="Z118" s="41"/>
      <c r="AA118" s="41"/>
      <c r="AB118" s="41"/>
      <c r="AC118" s="41"/>
      <c r="AD118" s="52"/>
      <c r="AE118" s="7"/>
      <c r="AF118" s="52"/>
      <c r="AG118" s="7"/>
      <c r="AH118" s="19"/>
      <c r="AI118" s="4"/>
      <c r="AJ118" s="4"/>
    </row>
    <row r="119" spans="1:38" ht="17">
      <c r="A119" s="129"/>
      <c r="B119" s="27" t="s">
        <v>41</v>
      </c>
      <c r="C119" s="132"/>
      <c r="D119" s="28">
        <v>0</v>
      </c>
      <c r="E119" s="28">
        <v>0</v>
      </c>
      <c r="F119" s="28">
        <v>0</v>
      </c>
      <c r="G119" s="28">
        <v>0</v>
      </c>
      <c r="H119" s="28">
        <f>+IF(H118=0,0,SUM(VLOOKUP(H118,#REF!,3,0),VLOOKUP(H118,#REF!,4,0)))</f>
        <v>0</v>
      </c>
      <c r="I119" s="28">
        <f>+IF(I118=0,0,VLOOKUP(I118,#REF!,2,0))</f>
        <v>0</v>
      </c>
      <c r="J119" s="28">
        <f>+IF(J118=0,0,SUM(VLOOKUP(J118,#REF!,3,0),VLOOKUP(J118,#REF!,4,0)))</f>
        <v>0</v>
      </c>
      <c r="K119" s="28">
        <f>+IF(K118=0,0,VLOOKUP(K118,#REF!,2,0))</f>
        <v>0</v>
      </c>
      <c r="L119" s="28">
        <f>+IF(L118=0,0,SUM(VLOOKUP(L118,#REF!,3,0),VLOOKUP(L118,#REF!,4,0)))</f>
        <v>0</v>
      </c>
      <c r="M119" s="28">
        <f>+IF(M118=0,0,VLOOKUP(M118,#REF!,2,0))</f>
        <v>0</v>
      </c>
      <c r="N119" s="28">
        <f>+IF(N118=0,0,SUM(VLOOKUP(N118,#REF!,3,0),VLOOKUP(N118,#REF!,4,0)))</f>
        <v>0</v>
      </c>
      <c r="O119" s="28">
        <f>+IF(O118=0,0,VLOOKUP(O118,#REF!,2,0))</f>
        <v>0</v>
      </c>
      <c r="P119" s="28">
        <f>+IF(P118=0,0,SUM(VLOOKUP(P118,#REF!,3,0),VLOOKUP(P118,#REF!,4,0)))</f>
        <v>0</v>
      </c>
      <c r="Q119" s="28">
        <f>+IF(Q118=0,0,VLOOKUP(Q118,#REF!,2,0))</f>
        <v>0</v>
      </c>
      <c r="R119" s="28">
        <f>+IF(R118=0,0,SUM(VLOOKUP(R118,#REF!,3,0),VLOOKUP(R118,#REF!,4,0)))</f>
        <v>0</v>
      </c>
      <c r="S119" s="28">
        <f>+IF(S118=0,0,VLOOKUP(S118,#REF!,2,0))</f>
        <v>0</v>
      </c>
      <c r="T119" s="28">
        <f>+IF(T118=0,0,SUM(VLOOKUP(T118,#REF!,3,0),VLOOKUP(T118,#REF!,4,0)))</f>
        <v>0</v>
      </c>
      <c r="U119" s="28">
        <f>+IF(U118=0,0,VLOOKUP(U118,#REF!,2,0))</f>
        <v>0</v>
      </c>
      <c r="V119" s="28">
        <f>+IF(V118=0,0,SUM(VLOOKUP(V118,#REF!,3,0),VLOOKUP(V118,#REF!,4,0)))</f>
        <v>0</v>
      </c>
      <c r="W119" s="28">
        <f>+IF(W118=0,0,VLOOKUP(W118,#REF!,2,0))</f>
        <v>0</v>
      </c>
      <c r="X119" s="28">
        <f>+IF(X118=0,0,SUM(VLOOKUP(X118,#REF!,3,0),VLOOKUP(X118,#REF!,4,0)))</f>
        <v>0</v>
      </c>
      <c r="Y119" s="50">
        <f>+IF(Y118=0,0,VLOOKUP(Y118,#REF!,2,0))</f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19"/>
      <c r="AI119" s="4"/>
      <c r="AJ119" s="4"/>
    </row>
    <row r="120" spans="1:38" ht="15.5">
      <c r="A120" s="129"/>
      <c r="B120" s="8" t="s">
        <v>33</v>
      </c>
      <c r="C120" s="132"/>
      <c r="D120" s="24"/>
      <c r="E120" s="25"/>
      <c r="F120" s="24"/>
      <c r="G120" s="25"/>
      <c r="H120" s="29"/>
      <c r="I120" s="30"/>
      <c r="J120" s="29"/>
      <c r="K120" s="30"/>
      <c r="L120" s="29"/>
      <c r="M120" s="30"/>
      <c r="N120" s="29"/>
      <c r="O120" s="30"/>
      <c r="P120" s="29"/>
      <c r="Q120" s="30"/>
      <c r="R120" s="29"/>
      <c r="S120" s="30"/>
      <c r="T120" s="29"/>
      <c r="U120" s="30"/>
      <c r="V120" s="29"/>
      <c r="W120" s="30"/>
      <c r="X120" s="29"/>
      <c r="Y120" s="30"/>
      <c r="Z120" s="29"/>
      <c r="AA120" s="30"/>
      <c r="AB120" s="29"/>
      <c r="AC120" s="30"/>
      <c r="AD120" s="24"/>
      <c r="AE120" s="25"/>
      <c r="AF120" s="24"/>
      <c r="AG120" s="25"/>
      <c r="AH120" s="19"/>
      <c r="AI120" s="4"/>
      <c r="AJ120" s="4"/>
    </row>
    <row r="121" spans="1:38" ht="15.5">
      <c r="A121" s="129"/>
      <c r="B121" s="8" t="s">
        <v>31</v>
      </c>
      <c r="C121" s="132"/>
      <c r="D121" s="115"/>
      <c r="E121" s="116"/>
      <c r="F121" s="115"/>
      <c r="G121" s="116"/>
      <c r="H121" s="121"/>
      <c r="I121" s="122"/>
      <c r="J121" s="121"/>
      <c r="K121" s="122"/>
      <c r="L121" s="121"/>
      <c r="M121" s="122"/>
      <c r="N121" s="121"/>
      <c r="O121" s="122"/>
      <c r="P121" s="121"/>
      <c r="Q121" s="122"/>
      <c r="R121" s="121"/>
      <c r="S121" s="122"/>
      <c r="T121" s="121"/>
      <c r="U121" s="122"/>
      <c r="V121" s="121"/>
      <c r="W121" s="122"/>
      <c r="X121" s="121"/>
      <c r="Y121" s="125"/>
      <c r="Z121" s="121"/>
      <c r="AA121" s="122"/>
      <c r="AB121" s="121"/>
      <c r="AC121" s="122"/>
      <c r="AD121" s="115">
        <v>4</v>
      </c>
      <c r="AE121" s="116"/>
      <c r="AF121" s="115"/>
      <c r="AG121" s="116"/>
      <c r="AH121" s="19"/>
      <c r="AJ121" s="123" t="s">
        <v>49</v>
      </c>
      <c r="AK121" s="124"/>
    </row>
    <row r="122" spans="1:38" ht="15.5">
      <c r="A122" s="129"/>
      <c r="B122" s="8" t="s">
        <v>34</v>
      </c>
      <c r="C122" s="132"/>
      <c r="D122" s="115"/>
      <c r="E122" s="116"/>
      <c r="F122" s="115"/>
      <c r="G122" s="116"/>
      <c r="H122" s="121"/>
      <c r="I122" s="122"/>
      <c r="J122" s="121"/>
      <c r="K122" s="122"/>
      <c r="L122" s="121"/>
      <c r="M122" s="122"/>
      <c r="N122" s="121"/>
      <c r="O122" s="122"/>
      <c r="P122" s="121"/>
      <c r="Q122" s="122"/>
      <c r="R122" s="121"/>
      <c r="S122" s="122"/>
      <c r="T122" s="121"/>
      <c r="U122" s="122"/>
      <c r="V122" s="121"/>
      <c r="W122" s="122"/>
      <c r="X122" s="121"/>
      <c r="Y122" s="125"/>
      <c r="Z122" s="121"/>
      <c r="AA122" s="122"/>
      <c r="AB122" s="121"/>
      <c r="AC122" s="122"/>
      <c r="AD122" s="115"/>
      <c r="AE122" s="116"/>
      <c r="AF122" s="115"/>
      <c r="AG122" s="116"/>
      <c r="AH122" s="19"/>
      <c r="AJ122" s="43" t="s">
        <v>51</v>
      </c>
      <c r="AK122" s="42">
        <f>SUM(H170:Y170)</f>
        <v>0</v>
      </c>
    </row>
    <row r="123" spans="1:38" ht="15.5">
      <c r="A123" s="129"/>
      <c r="B123" s="8" t="s">
        <v>13</v>
      </c>
      <c r="C123" s="132"/>
      <c r="D123" s="115"/>
      <c r="E123" s="116"/>
      <c r="F123" s="115"/>
      <c r="G123" s="116"/>
      <c r="H123" s="121" t="str">
        <f>+IF(H118=0,"",VLOOKUP(H118,#REF!,5,0))</f>
        <v/>
      </c>
      <c r="I123" s="122"/>
      <c r="J123" s="121" t="str">
        <f>+IF(J118=0,"",VLOOKUP(J118,#REF!,5,0))</f>
        <v/>
      </c>
      <c r="K123" s="122"/>
      <c r="L123" s="121" t="str">
        <f>+IF(L118=0,"",VLOOKUP(L118,#REF!,5,0))</f>
        <v/>
      </c>
      <c r="M123" s="122"/>
      <c r="N123" s="121" t="str">
        <f>+IF(N118=0,"",VLOOKUP(N118,#REF!,5,0))</f>
        <v/>
      </c>
      <c r="O123" s="122"/>
      <c r="P123" s="121" t="str">
        <f>+IF(P118=0,"",VLOOKUP(P118,#REF!,5,0))</f>
        <v/>
      </c>
      <c r="Q123" s="122"/>
      <c r="R123" s="121" t="str">
        <f>+IF(R118=0,"",VLOOKUP(R118,#REF!,5,0))</f>
        <v/>
      </c>
      <c r="S123" s="122"/>
      <c r="T123" s="121" t="str">
        <f>+IF(T118=0,"",VLOOKUP(T118,#REF!,5,0))</f>
        <v/>
      </c>
      <c r="U123" s="122"/>
      <c r="V123" s="121" t="str">
        <f>+IF(V118=0,"",VLOOKUP(V118,#REF!,5,0))</f>
        <v/>
      </c>
      <c r="W123" s="122"/>
      <c r="X123" s="121" t="str">
        <f>+IF(X118=0,"",VLOOKUP(X118,#REF!,5,0))</f>
        <v/>
      </c>
      <c r="Y123" s="125"/>
      <c r="Z123" s="121"/>
      <c r="AA123" s="122"/>
      <c r="AB123" s="121"/>
      <c r="AC123" s="122"/>
      <c r="AD123" s="115"/>
      <c r="AE123" s="116"/>
      <c r="AF123" s="115"/>
      <c r="AG123" s="116"/>
      <c r="AH123" s="19"/>
      <c r="AJ123" s="43" t="s">
        <v>52</v>
      </c>
      <c r="AK123" s="42">
        <f>SUM(H169:Y169)</f>
        <v>0</v>
      </c>
    </row>
    <row r="124" spans="1:38" ht="15.5">
      <c r="A124" s="129"/>
      <c r="B124" s="8" t="s">
        <v>14</v>
      </c>
      <c r="C124" s="132"/>
      <c r="D124" s="115"/>
      <c r="E124" s="116"/>
      <c r="F124" s="134"/>
      <c r="G124" s="135"/>
      <c r="H124" s="121" t="str">
        <f>+IF(H118=0,"",IF(VLOOKUP(H118,#REF!,3,0)&gt;0,"ENC","NON ENC"))</f>
        <v/>
      </c>
      <c r="I124" s="122"/>
      <c r="J124" s="121" t="str">
        <f>+IF(J118=0,"",IF(VLOOKUP(J118,#REF!,3,0)&gt;0,"ENC","NON ENC"))</f>
        <v/>
      </c>
      <c r="K124" s="122"/>
      <c r="L124" s="121" t="str">
        <f>+IF(L118=0,"",IF(VLOOKUP(L118,#REF!,3,0)&gt;0,"ENC","NON ENC"))</f>
        <v/>
      </c>
      <c r="M124" s="122"/>
      <c r="N124" s="121" t="str">
        <f>+IF(N118=0,"",IF(VLOOKUP(N118,#REF!,3,0)&gt;0,"ENC","NON ENC"))</f>
        <v/>
      </c>
      <c r="O124" s="122"/>
      <c r="P124" s="121" t="str">
        <f>+IF(P118=0,"",IF(VLOOKUP(P118,#REF!,3,0)&gt;0,"ENC","NON ENC"))</f>
        <v/>
      </c>
      <c r="Q124" s="122"/>
      <c r="R124" s="121" t="str">
        <f>+IF(R118=0,"",IF(VLOOKUP(R118,#REF!,3,0)&gt;0,"ENC","NON ENC"))</f>
        <v/>
      </c>
      <c r="S124" s="122"/>
      <c r="T124" s="121" t="str">
        <f>+IF(T118=0,"",IF(VLOOKUP(T118,#REF!,3,0)&gt;0,"ENC","NON ENC"))</f>
        <v/>
      </c>
      <c r="U124" s="122"/>
      <c r="V124" s="121" t="str">
        <f>+IF(V118=0,"",IF(VLOOKUP(V118,#REF!,3,0)&gt;0,"ENC","NON ENC"))</f>
        <v/>
      </c>
      <c r="W124" s="122"/>
      <c r="X124" s="121" t="str">
        <f>+IF(X118=0,"",IF(VLOOKUP(X118,#REF!,3,0)&gt;0,"ENC","NON ENC"))</f>
        <v/>
      </c>
      <c r="Y124" s="125"/>
      <c r="Z124" s="140"/>
      <c r="AA124" s="141"/>
      <c r="AB124" s="140"/>
      <c r="AC124" s="141"/>
      <c r="AD124" s="134"/>
      <c r="AE124" s="135"/>
      <c r="AF124" s="134"/>
      <c r="AG124" s="135"/>
      <c r="AH124" s="19"/>
    </row>
    <row r="125" spans="1:38" ht="16" thickBot="1">
      <c r="A125" s="129"/>
      <c r="B125" s="9" t="s">
        <v>15</v>
      </c>
      <c r="C125" s="133"/>
      <c r="D125" s="119"/>
      <c r="E125" s="120"/>
      <c r="F125" s="136"/>
      <c r="G125" s="137"/>
      <c r="H125" s="138"/>
      <c r="I125" s="139"/>
      <c r="J125" s="138"/>
      <c r="K125" s="139"/>
      <c r="L125" s="138"/>
      <c r="M125" s="139"/>
      <c r="N125" s="138"/>
      <c r="O125" s="139"/>
      <c r="P125" s="138"/>
      <c r="Q125" s="139"/>
      <c r="R125" s="138"/>
      <c r="S125" s="139"/>
      <c r="T125" s="138"/>
      <c r="U125" s="139"/>
      <c r="V125" s="138"/>
      <c r="W125" s="139"/>
      <c r="X125" s="138"/>
      <c r="Y125" s="139"/>
      <c r="Z125" s="138"/>
      <c r="AA125" s="139"/>
      <c r="AB125" s="138"/>
      <c r="AC125" s="139"/>
      <c r="AD125" s="136"/>
      <c r="AE125" s="137"/>
      <c r="AF125" s="136"/>
      <c r="AG125" s="137"/>
      <c r="AH125" s="19"/>
    </row>
    <row r="126" spans="1:38" ht="16.5" customHeight="1">
      <c r="A126" s="129"/>
      <c r="B126" s="6" t="s">
        <v>32</v>
      </c>
      <c r="C126" s="142" t="s">
        <v>50</v>
      </c>
      <c r="D126" s="52"/>
      <c r="E126" s="52"/>
      <c r="F126" s="26"/>
      <c r="G126" s="52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9"/>
      <c r="Z126" s="41"/>
      <c r="AA126" s="41"/>
      <c r="AB126" s="41"/>
      <c r="AC126" s="41"/>
      <c r="AD126" s="52"/>
      <c r="AE126" s="7"/>
      <c r="AF126" s="52"/>
      <c r="AG126" s="7"/>
      <c r="AH126" s="19"/>
    </row>
    <row r="127" spans="1:38" ht="17">
      <c r="A127" s="129"/>
      <c r="B127" s="27" t="s">
        <v>41</v>
      </c>
      <c r="C127" s="143"/>
      <c r="D127" s="28">
        <v>0</v>
      </c>
      <c r="E127" s="28">
        <v>0</v>
      </c>
      <c r="F127" s="28">
        <v>0</v>
      </c>
      <c r="G127" s="28">
        <v>0</v>
      </c>
      <c r="H127" s="28">
        <f>+IF(H126=0,0,SUM(VLOOKUP(H126,#REF!,3,0),VLOOKUP(H126,#REF!,4,0)))</f>
        <v>0</v>
      </c>
      <c r="I127" s="28">
        <f>+IF(I126=0,0,VLOOKUP(I126,#REF!,2,0))</f>
        <v>0</v>
      </c>
      <c r="J127" s="28">
        <f>+IF(J126=0,0,SUM(VLOOKUP(J126,#REF!,3,0),VLOOKUP(J126,#REF!,4,0)))</f>
        <v>0</v>
      </c>
      <c r="K127" s="28">
        <f>+IF(K126=0,0,VLOOKUP(K126,#REF!,2,0))</f>
        <v>0</v>
      </c>
      <c r="L127" s="28">
        <f>+IF(L126=0,0,SUM(VLOOKUP(L126,#REF!,3,0),VLOOKUP(L126,#REF!,4,0)))</f>
        <v>0</v>
      </c>
      <c r="M127" s="28">
        <f>+IF(M126=0,0,VLOOKUP(M126,#REF!,2,0))</f>
        <v>0</v>
      </c>
      <c r="N127" s="28">
        <f>+IF(N126=0,0,SUM(VLOOKUP(N126,#REF!,3,0),VLOOKUP(N126,#REF!,4,0)))</f>
        <v>0</v>
      </c>
      <c r="O127" s="28">
        <f>+IF(O126=0,0,VLOOKUP(O126,#REF!,2,0))</f>
        <v>0</v>
      </c>
      <c r="P127" s="28">
        <f>+IF(P126=0,0,SUM(VLOOKUP(P126,#REF!,3,0),VLOOKUP(P126,#REF!,4,0)))</f>
        <v>0</v>
      </c>
      <c r="Q127" s="28">
        <f>+IF(Q126=0,0,VLOOKUP(Q126,#REF!,2,0))</f>
        <v>0</v>
      </c>
      <c r="R127" s="28">
        <f>+IF(R126=0,0,SUM(VLOOKUP(R126,#REF!,3,0),VLOOKUP(R126,#REF!,4,0)))</f>
        <v>0</v>
      </c>
      <c r="S127" s="28">
        <f>+IF(S126=0,0,VLOOKUP(S126,#REF!,2,0))</f>
        <v>0</v>
      </c>
      <c r="T127" s="28">
        <f>+IF(T126=0,0,SUM(VLOOKUP(T126,#REF!,3,0),VLOOKUP(T126,#REF!,4,0)))</f>
        <v>0</v>
      </c>
      <c r="U127" s="28">
        <f>+IF(U126=0,0,VLOOKUP(U126,#REF!,2,0))</f>
        <v>0</v>
      </c>
      <c r="V127" s="28">
        <f>+IF(V126=0,0,SUM(VLOOKUP(V126,#REF!,3,0),VLOOKUP(V126,#REF!,4,0)))</f>
        <v>0</v>
      </c>
      <c r="W127" s="28">
        <f>+IF(W126=0,0,VLOOKUP(W126,#REF!,2,0))</f>
        <v>0</v>
      </c>
      <c r="X127" s="28">
        <f>+IF(X126=0,0,SUM(VLOOKUP(X126,#REF!,3,0),VLOOKUP(X126,#REF!,4,0)))</f>
        <v>0</v>
      </c>
      <c r="Y127" s="50">
        <f>+IF(Y126=0,0,VLOOKUP(Y126,#REF!,2,0))</f>
        <v>0</v>
      </c>
      <c r="Z127" s="28">
        <v>0</v>
      </c>
      <c r="AA127" s="28">
        <v>0</v>
      </c>
      <c r="AB127" s="28">
        <v>0</v>
      </c>
      <c r="AC127" s="28">
        <v>0</v>
      </c>
      <c r="AD127" s="28">
        <v>0</v>
      </c>
      <c r="AE127" s="28">
        <v>0</v>
      </c>
      <c r="AF127" s="28">
        <v>0</v>
      </c>
      <c r="AG127" s="28">
        <v>0</v>
      </c>
      <c r="AH127" s="19"/>
    </row>
    <row r="128" spans="1:38" ht="15.5">
      <c r="A128" s="129"/>
      <c r="B128" s="8" t="s">
        <v>33</v>
      </c>
      <c r="C128" s="143"/>
      <c r="D128" s="24"/>
      <c r="E128" s="25"/>
      <c r="F128" s="24"/>
      <c r="G128" s="25"/>
      <c r="H128" s="29"/>
      <c r="I128" s="30"/>
      <c r="J128" s="29"/>
      <c r="K128" s="30"/>
      <c r="L128" s="29"/>
      <c r="M128" s="30"/>
      <c r="N128" s="29"/>
      <c r="O128" s="30"/>
      <c r="P128" s="29"/>
      <c r="Q128" s="30"/>
      <c r="R128" s="29"/>
      <c r="S128" s="30"/>
      <c r="T128" s="29"/>
      <c r="U128" s="30"/>
      <c r="V128" s="29"/>
      <c r="W128" s="30"/>
      <c r="X128" s="29"/>
      <c r="Y128" s="30"/>
      <c r="Z128" s="29"/>
      <c r="AA128" s="30"/>
      <c r="AB128" s="29"/>
      <c r="AC128" s="30"/>
      <c r="AD128" s="24"/>
      <c r="AE128" s="25"/>
      <c r="AF128" s="24"/>
      <c r="AG128" s="25"/>
      <c r="AH128" s="19"/>
      <c r="AI128" s="4"/>
    </row>
    <row r="129" spans="1:38" ht="15.5">
      <c r="A129" s="129"/>
      <c r="B129" s="8" t="s">
        <v>31</v>
      </c>
      <c r="C129" s="143"/>
      <c r="D129" s="115"/>
      <c r="E129" s="116"/>
      <c r="F129" s="115"/>
      <c r="G129" s="116"/>
      <c r="H129" s="121"/>
      <c r="I129" s="122"/>
      <c r="J129" s="121"/>
      <c r="K129" s="122"/>
      <c r="L129" s="121"/>
      <c r="M129" s="122"/>
      <c r="N129" s="121"/>
      <c r="O129" s="122"/>
      <c r="P129" s="121"/>
      <c r="Q129" s="122"/>
      <c r="R129" s="121"/>
      <c r="S129" s="122"/>
      <c r="T129" s="121"/>
      <c r="U129" s="122"/>
      <c r="V129" s="121"/>
      <c r="W129" s="122"/>
      <c r="X129" s="121"/>
      <c r="Y129" s="125"/>
      <c r="Z129" s="121"/>
      <c r="AA129" s="125"/>
      <c r="AB129" s="121"/>
      <c r="AC129" s="125"/>
      <c r="AD129" s="115"/>
      <c r="AE129" s="116"/>
      <c r="AF129" s="115"/>
      <c r="AG129" s="116"/>
      <c r="AH129" s="19"/>
      <c r="AI129" s="4"/>
    </row>
    <row r="130" spans="1:38" ht="15.5">
      <c r="A130" s="129"/>
      <c r="B130" s="8" t="s">
        <v>34</v>
      </c>
      <c r="C130" s="143"/>
      <c r="D130" s="115"/>
      <c r="E130" s="116"/>
      <c r="F130" s="115"/>
      <c r="G130" s="116"/>
      <c r="H130" s="121"/>
      <c r="I130" s="122"/>
      <c r="J130" s="121"/>
      <c r="K130" s="122"/>
      <c r="L130" s="121"/>
      <c r="M130" s="122"/>
      <c r="N130" s="121"/>
      <c r="O130" s="122"/>
      <c r="P130" s="121"/>
      <c r="Q130" s="122"/>
      <c r="R130" s="121"/>
      <c r="S130" s="122"/>
      <c r="T130" s="121"/>
      <c r="U130" s="122"/>
      <c r="V130" s="121"/>
      <c r="W130" s="122"/>
      <c r="X130" s="121"/>
      <c r="Y130" s="125"/>
      <c r="Z130" s="121"/>
      <c r="AA130" s="125"/>
      <c r="AB130" s="121"/>
      <c r="AC130" s="125"/>
      <c r="AD130" s="115"/>
      <c r="AE130" s="116"/>
      <c r="AF130" s="115"/>
      <c r="AG130" s="116"/>
      <c r="AH130" s="19"/>
      <c r="AI130" s="4"/>
    </row>
    <row r="131" spans="1:38" ht="16" thickBot="1">
      <c r="A131" s="129"/>
      <c r="B131" s="8" t="s">
        <v>13</v>
      </c>
      <c r="C131" s="143"/>
      <c r="D131" s="115"/>
      <c r="E131" s="116"/>
      <c r="F131" s="115"/>
      <c r="G131" s="116"/>
      <c r="H131" s="121"/>
      <c r="I131" s="122"/>
      <c r="J131" s="121" t="str">
        <f>+IF(J126=0,"",VLOOKUP(J126,#REF!,5,0))</f>
        <v/>
      </c>
      <c r="K131" s="122"/>
      <c r="L131" s="121" t="str">
        <f>+IF(L126=0,"",VLOOKUP(L126,#REF!,5,0))</f>
        <v/>
      </c>
      <c r="M131" s="122"/>
      <c r="N131" s="121"/>
      <c r="O131" s="122"/>
      <c r="P131" s="121" t="str">
        <f>+IF(P126=0,"",VLOOKUP(P126,#REF!,5,0))</f>
        <v/>
      </c>
      <c r="Q131" s="122"/>
      <c r="R131" s="121" t="str">
        <f>+IF(R126=0,"",VLOOKUP(R126,#REF!,5,0))</f>
        <v/>
      </c>
      <c r="S131" s="122"/>
      <c r="T131" s="121" t="str">
        <f>+IF(T126=0,"",VLOOKUP(T126,#REF!,5,0))</f>
        <v/>
      </c>
      <c r="U131" s="122"/>
      <c r="V131" s="121" t="str">
        <f>+IF(V126=0,"",VLOOKUP(V126,#REF!,5,0))</f>
        <v/>
      </c>
      <c r="W131" s="122"/>
      <c r="X131" s="121" t="str">
        <f>+IF(X126=0,"",VLOOKUP(X126,#REF!,5,0))</f>
        <v/>
      </c>
      <c r="Y131" s="125"/>
      <c r="Z131" s="121"/>
      <c r="AA131" s="125"/>
      <c r="AB131" s="121"/>
      <c r="AC131" s="125"/>
      <c r="AD131" s="115"/>
      <c r="AE131" s="116"/>
      <c r="AF131" s="115"/>
      <c r="AG131" s="116"/>
      <c r="AH131" s="19"/>
      <c r="AI131" s="4"/>
      <c r="AL131" s="4"/>
    </row>
    <row r="132" spans="1:38" ht="16" thickBot="1">
      <c r="A132" s="129"/>
      <c r="B132" s="8" t="s">
        <v>14</v>
      </c>
      <c r="C132" s="143"/>
      <c r="D132" s="115"/>
      <c r="E132" s="116"/>
      <c r="F132" s="115"/>
      <c r="G132" s="116"/>
      <c r="H132" s="121"/>
      <c r="I132" s="122"/>
      <c r="J132" s="121" t="str">
        <f>+IF(J126=0,"",IF(VLOOKUP(J126,#REF!,3,0)&gt;0,"ENC","NON ENC"))</f>
        <v/>
      </c>
      <c r="K132" s="122"/>
      <c r="L132" s="121" t="str">
        <f>+IF(L126=0,"",IF(VLOOKUP(L126,#REF!,3,0)&gt;0,"ENC","NON ENC"))</f>
        <v/>
      </c>
      <c r="M132" s="122"/>
      <c r="N132" s="121"/>
      <c r="O132" s="122"/>
      <c r="P132" s="121" t="str">
        <f>+IF(P126=0,"",IF(VLOOKUP(P126,#REF!,3,0)&gt;0,"ENC","NON ENC"))</f>
        <v/>
      </c>
      <c r="Q132" s="122"/>
      <c r="R132" s="121" t="str">
        <f>+IF(R126=0,"",IF(VLOOKUP(R126,#REF!,3,0)&gt;0,"ENC","NON ENC"))</f>
        <v/>
      </c>
      <c r="S132" s="122"/>
      <c r="T132" s="121" t="str">
        <f>+IF(T126=0,"",IF(VLOOKUP(T126,#REF!,3,0)&gt;0,"ENC","NON ENC"))</f>
        <v/>
      </c>
      <c r="U132" s="122"/>
      <c r="V132" s="121" t="str">
        <f>+IF(V126=0,"",IF(VLOOKUP(V126,#REF!,3,0)&gt;0,"ENC","NON ENC"))</f>
        <v/>
      </c>
      <c r="W132" s="122"/>
      <c r="X132" s="121" t="str">
        <f>+IF(X126=0,"",IF(VLOOKUP(X126,#REF!,3,0)&gt;0,"ENC","NON ENC"))</f>
        <v/>
      </c>
      <c r="Y132" s="125"/>
      <c r="Z132" s="121"/>
      <c r="AA132" s="125"/>
      <c r="AB132" s="121"/>
      <c r="AC132" s="125"/>
      <c r="AD132" s="115"/>
      <c r="AE132" s="116"/>
      <c r="AF132" s="115"/>
      <c r="AG132" s="116"/>
      <c r="AH132" s="19"/>
      <c r="AI132" s="4"/>
      <c r="AJ132" s="147" t="s">
        <v>46</v>
      </c>
      <c r="AK132" s="148"/>
      <c r="AL132" s="4"/>
    </row>
    <row r="133" spans="1:38" ht="16" thickBot="1">
      <c r="A133" s="129"/>
      <c r="B133" s="9" t="s">
        <v>15</v>
      </c>
      <c r="C133" s="144"/>
      <c r="D133" s="119"/>
      <c r="E133" s="120"/>
      <c r="F133" s="119"/>
      <c r="G133" s="120"/>
      <c r="H133" s="138"/>
      <c r="I133" s="139"/>
      <c r="J133" s="138"/>
      <c r="K133" s="139"/>
      <c r="L133" s="138"/>
      <c r="M133" s="139"/>
      <c r="N133" s="138"/>
      <c r="O133" s="139"/>
      <c r="P133" s="138"/>
      <c r="Q133" s="139"/>
      <c r="R133" s="138"/>
      <c r="S133" s="139"/>
      <c r="T133" s="138"/>
      <c r="U133" s="139"/>
      <c r="V133" s="138"/>
      <c r="W133" s="139"/>
      <c r="X133" s="138"/>
      <c r="Y133" s="139"/>
      <c r="Z133" s="145"/>
      <c r="AA133" s="146"/>
      <c r="AB133" s="145"/>
      <c r="AC133" s="146"/>
      <c r="AD133" s="119"/>
      <c r="AE133" s="120"/>
      <c r="AF133" s="119"/>
      <c r="AG133" s="120"/>
      <c r="AH133" s="19"/>
      <c r="AI133" s="4"/>
      <c r="AJ133" s="33" t="s">
        <v>37</v>
      </c>
      <c r="AK133" s="34">
        <v>2</v>
      </c>
      <c r="AL133" s="4"/>
    </row>
    <row r="134" spans="1:38" ht="16.5" customHeight="1">
      <c r="A134" s="129"/>
      <c r="B134" s="6" t="s">
        <v>32</v>
      </c>
      <c r="C134" s="142" t="s">
        <v>1</v>
      </c>
      <c r="D134" s="52"/>
      <c r="E134" s="52"/>
      <c r="F134" s="52"/>
      <c r="G134" s="52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9"/>
      <c r="Z134" s="41"/>
      <c r="AA134" s="41"/>
      <c r="AB134" s="41"/>
      <c r="AC134" s="41"/>
      <c r="AD134" s="52"/>
      <c r="AE134" s="7"/>
      <c r="AF134" s="52"/>
      <c r="AG134" s="7"/>
      <c r="AH134" s="19"/>
      <c r="AI134" s="4"/>
      <c r="AJ134" s="14" t="s">
        <v>38</v>
      </c>
      <c r="AK134" s="15">
        <v>14</v>
      </c>
      <c r="AL134" s="4"/>
    </row>
    <row r="135" spans="1:38" ht="17">
      <c r="A135" s="129"/>
      <c r="B135" s="27" t="s">
        <v>41</v>
      </c>
      <c r="C135" s="143"/>
      <c r="D135" s="28">
        <v>0</v>
      </c>
      <c r="E135" s="28">
        <v>0</v>
      </c>
      <c r="F135" s="28">
        <v>0</v>
      </c>
      <c r="G135" s="28">
        <v>0</v>
      </c>
      <c r="H135" s="28">
        <f>+IF(H134=0,0,SUM(VLOOKUP(H134,#REF!,3,0),VLOOKUP(H134,#REF!,4,0)))</f>
        <v>0</v>
      </c>
      <c r="I135" s="28">
        <f>+IF(I134=0,0,VLOOKUP(I134,#REF!,2,0))</f>
        <v>0</v>
      </c>
      <c r="J135" s="28">
        <f>+IF(J134=0,0,SUM(VLOOKUP(J134,#REF!,3,0),VLOOKUP(J134,#REF!,4,0)))</f>
        <v>0</v>
      </c>
      <c r="K135" s="28">
        <f>+IF(K134=0,0,VLOOKUP(K134,#REF!,2,0))</f>
        <v>0</v>
      </c>
      <c r="L135" s="28"/>
      <c r="M135" s="28"/>
      <c r="N135" s="28">
        <f>+IF(N134=0,0,SUM(VLOOKUP(N134,#REF!,3,0),VLOOKUP(N134,#REF!,4,0)))</f>
        <v>0</v>
      </c>
      <c r="O135" s="28">
        <f>+IF(O134=0,0,VLOOKUP(O134,#REF!,2,0))</f>
        <v>0</v>
      </c>
      <c r="P135" s="28">
        <f>+IF(P134=0,0,SUM(VLOOKUP(P134,#REF!,3,0),VLOOKUP(P134,#REF!,4,0)))</f>
        <v>0</v>
      </c>
      <c r="Q135" s="28">
        <f>+IF(Q134=0,0,VLOOKUP(Q134,#REF!,2,0))</f>
        <v>0</v>
      </c>
      <c r="R135" s="28">
        <f>+IF(R134=0,0,SUM(VLOOKUP(R134,#REF!,3,0),VLOOKUP(R134,#REF!,4,0)))</f>
        <v>0</v>
      </c>
      <c r="S135" s="28">
        <f>+IF(S134=0,0,VLOOKUP(S134,#REF!,2,0))</f>
        <v>0</v>
      </c>
      <c r="T135" s="28"/>
      <c r="U135" s="28">
        <f>+IF(U134=0,0,VLOOKUP(U134,#REF!,2,0))</f>
        <v>0</v>
      </c>
      <c r="V135" s="28">
        <f>+IF(V134=0,0,SUM(VLOOKUP(V134,#REF!,3,0),VLOOKUP(V134,#REF!,4,0)))</f>
        <v>0</v>
      </c>
      <c r="W135" s="28">
        <f>+IF(W134=0,0,VLOOKUP(W134,#REF!,2,0))</f>
        <v>0</v>
      </c>
      <c r="X135" s="28">
        <f>+IF(X134=0,0,SUM(VLOOKUP(X134,#REF!,3,0),VLOOKUP(X134,#REF!,4,0)))</f>
        <v>0</v>
      </c>
      <c r="Y135" s="50">
        <f>+IF(Y134=0,0,VLOOKUP(Y134,#REF!,2,0))</f>
        <v>0</v>
      </c>
      <c r="Z135" s="28">
        <v>0</v>
      </c>
      <c r="AA135" s="28">
        <v>0</v>
      </c>
      <c r="AB135" s="28">
        <v>0</v>
      </c>
      <c r="AC135" s="28">
        <v>0</v>
      </c>
      <c r="AD135" s="28">
        <v>0</v>
      </c>
      <c r="AE135" s="28">
        <v>0</v>
      </c>
      <c r="AF135" s="28">
        <v>0</v>
      </c>
      <c r="AG135" s="28">
        <v>0</v>
      </c>
      <c r="AH135" s="19"/>
      <c r="AI135" s="4"/>
      <c r="AJ135" s="14" t="s">
        <v>39</v>
      </c>
      <c r="AK135" s="15">
        <v>7</v>
      </c>
      <c r="AL135" s="4"/>
    </row>
    <row r="136" spans="1:38" ht="15.5">
      <c r="A136" s="129"/>
      <c r="B136" s="8" t="s">
        <v>33</v>
      </c>
      <c r="C136" s="143"/>
      <c r="D136" s="24"/>
      <c r="E136" s="25"/>
      <c r="F136" s="24"/>
      <c r="G136" s="25"/>
      <c r="H136" s="29"/>
      <c r="I136" s="30"/>
      <c r="J136" s="29"/>
      <c r="K136" s="30"/>
      <c r="L136" s="29"/>
      <c r="M136" s="30"/>
      <c r="N136" s="29"/>
      <c r="O136" s="30"/>
      <c r="P136" s="29"/>
      <c r="Q136" s="30"/>
      <c r="R136" s="29"/>
      <c r="S136" s="30"/>
      <c r="T136" s="29"/>
      <c r="U136" s="30"/>
      <c r="V136" s="29"/>
      <c r="W136" s="30"/>
      <c r="X136" s="29"/>
      <c r="Y136" s="30"/>
      <c r="Z136" s="29"/>
      <c r="AA136" s="30"/>
      <c r="AB136" s="29"/>
      <c r="AC136" s="30"/>
      <c r="AD136" s="24"/>
      <c r="AE136" s="25"/>
      <c r="AF136" s="24"/>
      <c r="AG136" s="25"/>
      <c r="AH136" s="19"/>
      <c r="AI136" s="4"/>
      <c r="AJ136" s="14" t="s">
        <v>36</v>
      </c>
      <c r="AK136" s="15">
        <f>AK133*AK134*AK135</f>
        <v>196</v>
      </c>
      <c r="AL136" s="4"/>
    </row>
    <row r="137" spans="1:38" ht="15.5">
      <c r="A137" s="129"/>
      <c r="B137" s="8" t="s">
        <v>31</v>
      </c>
      <c r="C137" s="143"/>
      <c r="D137" s="115"/>
      <c r="E137" s="116"/>
      <c r="F137" s="115"/>
      <c r="G137" s="116"/>
      <c r="H137" s="121"/>
      <c r="I137" s="122"/>
      <c r="J137" s="121"/>
      <c r="K137" s="122"/>
      <c r="L137" s="121"/>
      <c r="M137" s="122"/>
      <c r="N137" s="121"/>
      <c r="O137" s="122"/>
      <c r="P137" s="121"/>
      <c r="Q137" s="122"/>
      <c r="R137" s="121"/>
      <c r="S137" s="122"/>
      <c r="T137" s="121"/>
      <c r="U137" s="122"/>
      <c r="V137" s="121"/>
      <c r="W137" s="122"/>
      <c r="X137" s="121"/>
      <c r="Y137" s="125"/>
      <c r="Z137" s="121"/>
      <c r="AA137" s="122"/>
      <c r="AB137" s="121"/>
      <c r="AC137" s="122"/>
      <c r="AD137" s="115"/>
      <c r="AE137" s="116"/>
      <c r="AF137" s="115"/>
      <c r="AG137" s="116"/>
      <c r="AH137" s="19"/>
      <c r="AI137" s="4"/>
      <c r="AJ137" s="14" t="s">
        <v>40</v>
      </c>
      <c r="AK137" s="32">
        <f>SUM(D121:AG121,D129:AG129,D137:AG137,D145:AG145,D153:AG153,D161:AG161)</f>
        <v>4</v>
      </c>
      <c r="AL137" s="4"/>
    </row>
    <row r="138" spans="1:38" ht="16" thickBot="1">
      <c r="A138" s="129"/>
      <c r="B138" s="8" t="s">
        <v>34</v>
      </c>
      <c r="C138" s="143"/>
      <c r="D138" s="115"/>
      <c r="E138" s="116"/>
      <c r="F138" s="115"/>
      <c r="G138" s="116"/>
      <c r="H138" s="121"/>
      <c r="I138" s="122"/>
      <c r="J138" s="121"/>
      <c r="K138" s="122"/>
      <c r="L138" s="121"/>
      <c r="M138" s="122"/>
      <c r="N138" s="121"/>
      <c r="O138" s="122"/>
      <c r="P138" s="121"/>
      <c r="Q138" s="122"/>
      <c r="R138" s="121"/>
      <c r="S138" s="122"/>
      <c r="T138" s="121"/>
      <c r="U138" s="122"/>
      <c r="V138" s="121"/>
      <c r="W138" s="122"/>
      <c r="X138" s="121"/>
      <c r="Y138" s="125"/>
      <c r="Z138" s="121"/>
      <c r="AA138" s="122"/>
      <c r="AB138" s="121"/>
      <c r="AC138" s="122"/>
      <c r="AD138" s="115"/>
      <c r="AE138" s="116"/>
      <c r="AF138" s="115"/>
      <c r="AG138" s="116"/>
      <c r="AH138" s="19"/>
      <c r="AI138" s="4"/>
      <c r="AJ138" s="17" t="s">
        <v>18</v>
      </c>
      <c r="AK138" s="22">
        <f>AK137/AK136</f>
        <v>2.0408163265306121E-2</v>
      </c>
      <c r="AL138" s="4"/>
    </row>
    <row r="139" spans="1:38" ht="15.5">
      <c r="A139" s="129"/>
      <c r="B139" s="8" t="s">
        <v>13</v>
      </c>
      <c r="C139" s="143"/>
      <c r="D139" s="115"/>
      <c r="E139" s="116"/>
      <c r="F139" s="115"/>
      <c r="G139" s="116"/>
      <c r="H139" s="121" t="str">
        <f>+IF(H134=0,"",VLOOKUP(H134,#REF!,5,0))</f>
        <v/>
      </c>
      <c r="I139" s="122"/>
      <c r="J139" s="121" t="str">
        <f>+IF(J134=0,"",VLOOKUP(J134,#REF!,5,0))</f>
        <v/>
      </c>
      <c r="K139" s="122"/>
      <c r="L139" s="121" t="str">
        <f>+IF(L134=0,"",VLOOKUP(L134,#REF!,5,0))</f>
        <v/>
      </c>
      <c r="M139" s="122"/>
      <c r="N139" s="121" t="str">
        <f>+IF(N134=0,"",VLOOKUP(N134,#REF!,5,0))</f>
        <v/>
      </c>
      <c r="O139" s="122"/>
      <c r="P139" s="121" t="str">
        <f>+IF(P134=0,"",VLOOKUP(P134,#REF!,5,0))</f>
        <v/>
      </c>
      <c r="Q139" s="122"/>
      <c r="R139" s="121" t="str">
        <f>+IF(R134=0,"",VLOOKUP(R134,#REF!,5,0))</f>
        <v/>
      </c>
      <c r="S139" s="122"/>
      <c r="T139" s="121" t="str">
        <f>+IF(T134=0,"",VLOOKUP(T134,#REF!,5,0))</f>
        <v/>
      </c>
      <c r="U139" s="122"/>
      <c r="V139" s="121" t="str">
        <f>+IF(V134=0,"",VLOOKUP(V134,#REF!,5,0))</f>
        <v/>
      </c>
      <c r="W139" s="122"/>
      <c r="X139" s="121" t="str">
        <f>+IF(X134=0,"",VLOOKUP(X134,#REF!,5,0))</f>
        <v/>
      </c>
      <c r="Y139" s="125"/>
      <c r="Z139" s="121"/>
      <c r="AA139" s="122"/>
      <c r="AB139" s="121"/>
      <c r="AC139" s="122"/>
      <c r="AD139" s="115"/>
      <c r="AE139" s="116"/>
      <c r="AF139" s="115"/>
      <c r="AG139" s="116"/>
      <c r="AH139" s="19"/>
      <c r="AI139" s="4"/>
      <c r="AL139" s="4"/>
    </row>
    <row r="140" spans="1:38" ht="16" thickBot="1">
      <c r="A140" s="129"/>
      <c r="B140" s="8" t="s">
        <v>14</v>
      </c>
      <c r="C140" s="143"/>
      <c r="D140" s="115"/>
      <c r="E140" s="116"/>
      <c r="F140" s="134"/>
      <c r="G140" s="135"/>
      <c r="H140" s="121" t="str">
        <f>+IF(H134=0,"",IF(VLOOKUP(H134,#REF!,3,0)&gt;0,"ENC","NON ENC"))</f>
        <v/>
      </c>
      <c r="I140" s="122"/>
      <c r="J140" s="121" t="str">
        <f>+IF(J134=0,"",IF(VLOOKUP(J134,#REF!,3,0)&gt;0,"ENC","NON ENC"))</f>
        <v/>
      </c>
      <c r="K140" s="122"/>
      <c r="L140" s="121" t="str">
        <f>+IF(L134=0,"",IF(VLOOKUP(L134,#REF!,3,0)&gt;0,"ENC","NON ENC"))</f>
        <v/>
      </c>
      <c r="M140" s="122"/>
      <c r="N140" s="121" t="str">
        <f>+IF(N134=0,"",IF(VLOOKUP(N134,#REF!,3,0)&gt;0,"ENC","NON ENC"))</f>
        <v/>
      </c>
      <c r="O140" s="122"/>
      <c r="P140" s="121" t="str">
        <f>+IF(P134=0,"",IF(VLOOKUP(P134,#REF!,3,0)&gt;0,"ENC","NON ENC"))</f>
        <v/>
      </c>
      <c r="Q140" s="122"/>
      <c r="R140" s="121" t="str">
        <f>+IF(R134=0,"",IF(VLOOKUP(R134,#REF!,3,0)&gt;0,"ENC","NON ENC"))</f>
        <v/>
      </c>
      <c r="S140" s="122"/>
      <c r="T140" s="121" t="str">
        <f>+IF(T134=0,"",IF(VLOOKUP(T134,#REF!,3,0)&gt;0,"ENC","NON ENC"))</f>
        <v/>
      </c>
      <c r="U140" s="122"/>
      <c r="V140" s="121" t="str">
        <f>+IF(V134=0,"",IF(VLOOKUP(V134,#REF!,3,0)&gt;0,"ENC","NON ENC"))</f>
        <v/>
      </c>
      <c r="W140" s="122"/>
      <c r="X140" s="121" t="str">
        <f>+IF(X134=0,"",IF(VLOOKUP(X134,#REF!,3,0)&gt;0,"ENC","NON ENC"))</f>
        <v/>
      </c>
      <c r="Y140" s="125"/>
      <c r="Z140" s="140"/>
      <c r="AA140" s="141"/>
      <c r="AB140" s="140"/>
      <c r="AC140" s="141"/>
      <c r="AD140" s="134"/>
      <c r="AE140" s="135"/>
      <c r="AF140" s="134"/>
      <c r="AG140" s="135"/>
      <c r="AH140" s="19"/>
      <c r="AI140" s="4"/>
      <c r="AL140" s="4"/>
    </row>
    <row r="141" spans="1:38" ht="16" thickBot="1">
      <c r="A141" s="129"/>
      <c r="B141" s="9" t="s">
        <v>15</v>
      </c>
      <c r="C141" s="143"/>
      <c r="D141" s="119"/>
      <c r="E141" s="120"/>
      <c r="F141" s="136"/>
      <c r="G141" s="137"/>
      <c r="H141" s="138"/>
      <c r="I141" s="139"/>
      <c r="J141" s="138"/>
      <c r="K141" s="139"/>
      <c r="L141" s="138"/>
      <c r="M141" s="139"/>
      <c r="N141" s="138"/>
      <c r="O141" s="139"/>
      <c r="P141" s="138"/>
      <c r="Q141" s="139"/>
      <c r="R141" s="138"/>
      <c r="S141" s="139"/>
      <c r="T141" s="138"/>
      <c r="U141" s="139"/>
      <c r="V141" s="138"/>
      <c r="W141" s="139"/>
      <c r="X141" s="138"/>
      <c r="Y141" s="139"/>
      <c r="Z141" s="138"/>
      <c r="AA141" s="139"/>
      <c r="AB141" s="138"/>
      <c r="AC141" s="139"/>
      <c r="AD141" s="136"/>
      <c r="AE141" s="137"/>
      <c r="AF141" s="136"/>
      <c r="AG141" s="137"/>
      <c r="AH141" s="19"/>
      <c r="AI141" s="4"/>
      <c r="AJ141" s="149" t="s">
        <v>42</v>
      </c>
      <c r="AK141" s="150"/>
      <c r="AL141" s="4"/>
    </row>
    <row r="142" spans="1:38" ht="16.5" customHeight="1">
      <c r="A142" s="129"/>
      <c r="B142" s="6" t="s">
        <v>32</v>
      </c>
      <c r="C142" s="142" t="s">
        <v>2</v>
      </c>
      <c r="D142" s="52"/>
      <c r="E142" s="52"/>
      <c r="F142" s="52"/>
      <c r="G142" s="52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9"/>
      <c r="Z142" s="41"/>
      <c r="AA142" s="41"/>
      <c r="AB142" s="41"/>
      <c r="AC142" s="41"/>
      <c r="AD142" s="52"/>
      <c r="AE142" s="7"/>
      <c r="AF142" s="52"/>
      <c r="AG142" s="7"/>
      <c r="AH142" s="19"/>
      <c r="AI142" s="4"/>
      <c r="AJ142" s="35" t="s">
        <v>47</v>
      </c>
      <c r="AK142" s="36">
        <v>1</v>
      </c>
      <c r="AL142" s="4"/>
    </row>
    <row r="143" spans="1:38" ht="17">
      <c r="A143" s="129"/>
      <c r="B143" s="27" t="s">
        <v>41</v>
      </c>
      <c r="C143" s="143"/>
      <c r="D143" s="28">
        <v>0</v>
      </c>
      <c r="E143" s="28">
        <v>0</v>
      </c>
      <c r="F143" s="28">
        <v>0</v>
      </c>
      <c r="G143" s="28">
        <v>0</v>
      </c>
      <c r="H143" s="28">
        <f>+IF(H142=0,0,SUM(VLOOKUP(H142,#REF!,3,0),VLOOKUP(H142,#REF!,4,0)))</f>
        <v>0</v>
      </c>
      <c r="I143" s="28">
        <f>+IF(I142=0,0,VLOOKUP(I142,#REF!,2,0))</f>
        <v>0</v>
      </c>
      <c r="J143" s="28">
        <f>+IF(J142=0,0,SUM(VLOOKUP(J142,#REF!,3,0),VLOOKUP(J142,#REF!,4,0)))</f>
        <v>0</v>
      </c>
      <c r="K143" s="28">
        <f>+IF(K142=0,0,VLOOKUP(K142,#REF!,2,0))</f>
        <v>0</v>
      </c>
      <c r="L143" s="28">
        <f>+IF(L142=0,0,SUM(VLOOKUP(L142,#REF!,3,0),VLOOKUP(L142,#REF!,4,0)))</f>
        <v>0</v>
      </c>
      <c r="M143" s="28">
        <f>+IF(M142=0,0,VLOOKUP(M142,#REF!,2,0))</f>
        <v>0</v>
      </c>
      <c r="N143" s="28">
        <f>+IF(N142=0,0,SUM(VLOOKUP(N142,#REF!,3,0),VLOOKUP(N142,#REF!,4,0)))</f>
        <v>0</v>
      </c>
      <c r="O143" s="28">
        <f>+IF(O142=0,0,VLOOKUP(O142,#REF!,2,0))</f>
        <v>0</v>
      </c>
      <c r="P143" s="28">
        <f>+IF(P142=0,0,SUM(VLOOKUP(P142,#REF!,3,0),VLOOKUP(P142,#REF!,4,0)))</f>
        <v>0</v>
      </c>
      <c r="Q143" s="28">
        <f>+IF(Q142=0,0,VLOOKUP(Q142,#REF!,2,0))</f>
        <v>0</v>
      </c>
      <c r="R143" s="28">
        <f>+IF(R142=0,0,SUM(VLOOKUP(R142,#REF!,3,0),VLOOKUP(R142,#REF!,4,0)))</f>
        <v>0</v>
      </c>
      <c r="S143" s="28">
        <f>+IF(S142=0,0,VLOOKUP(S142,#REF!,2,0))</f>
        <v>0</v>
      </c>
      <c r="T143" s="28">
        <f>+IF(T142=0,0,SUM(VLOOKUP(T142,#REF!,3,0),VLOOKUP(T142,#REF!,4,0)))</f>
        <v>0</v>
      </c>
      <c r="U143" s="28">
        <f>+IF(U142=0,0,VLOOKUP(U142,#REF!,2,0))</f>
        <v>0</v>
      </c>
      <c r="V143" s="28">
        <f>+IF(V142=0,0,SUM(VLOOKUP(V142,#REF!,3,0),VLOOKUP(V142,#REF!,4,0)))</f>
        <v>0</v>
      </c>
      <c r="W143" s="28">
        <f>+IF(W142=0,0,VLOOKUP(W142,#REF!,2,0))</f>
        <v>0</v>
      </c>
      <c r="X143" s="28">
        <f>+IF(X142=0,0,SUM(VLOOKUP(X142,#REF!,3,0),VLOOKUP(X142,#REF!,4,0)))</f>
        <v>0</v>
      </c>
      <c r="Y143" s="50">
        <f>+IF(Y142=0,0,VLOOKUP(Y142,#REF!,2,0))</f>
        <v>0</v>
      </c>
      <c r="Z143" s="28"/>
      <c r="AA143" s="28">
        <v>0</v>
      </c>
      <c r="AB143" s="28">
        <v>0</v>
      </c>
      <c r="AC143" s="28">
        <v>0</v>
      </c>
      <c r="AD143" s="28">
        <v>0</v>
      </c>
      <c r="AE143" s="28">
        <v>0</v>
      </c>
      <c r="AF143" s="28">
        <v>0</v>
      </c>
      <c r="AG143" s="28">
        <v>0</v>
      </c>
      <c r="AH143" s="19"/>
      <c r="AI143" s="4"/>
      <c r="AJ143" s="14" t="s">
        <v>44</v>
      </c>
      <c r="AK143" s="15">
        <v>7</v>
      </c>
      <c r="AL143" s="4"/>
    </row>
    <row r="144" spans="1:38" ht="15.5">
      <c r="A144" s="129"/>
      <c r="B144" s="8" t="s">
        <v>33</v>
      </c>
      <c r="C144" s="143"/>
      <c r="D144" s="24"/>
      <c r="E144" s="25"/>
      <c r="F144" s="24"/>
      <c r="G144" s="25"/>
      <c r="H144" s="29"/>
      <c r="I144" s="30"/>
      <c r="J144" s="29"/>
      <c r="K144" s="30"/>
      <c r="L144" s="29"/>
      <c r="M144" s="30"/>
      <c r="N144" s="29"/>
      <c r="O144" s="30"/>
      <c r="P144" s="29"/>
      <c r="Q144" s="30"/>
      <c r="R144" s="29"/>
      <c r="S144" s="30"/>
      <c r="T144" s="29"/>
      <c r="U144" s="30"/>
      <c r="V144" s="29"/>
      <c r="W144" s="30"/>
      <c r="X144" s="29"/>
      <c r="Y144" s="30"/>
      <c r="Z144" s="29"/>
      <c r="AA144" s="30"/>
      <c r="AB144" s="29"/>
      <c r="AC144" s="30"/>
      <c r="AD144" s="24"/>
      <c r="AE144" s="25"/>
      <c r="AF144" s="24"/>
      <c r="AG144" s="25"/>
      <c r="AH144" s="19"/>
      <c r="AI144" s="4"/>
      <c r="AJ144" s="14" t="s">
        <v>45</v>
      </c>
      <c r="AK144" s="15">
        <v>8</v>
      </c>
      <c r="AL144" s="4"/>
    </row>
    <row r="145" spans="1:38" ht="15.5">
      <c r="A145" s="129"/>
      <c r="B145" s="8" t="s">
        <v>31</v>
      </c>
      <c r="C145" s="143"/>
      <c r="D145" s="115"/>
      <c r="E145" s="116"/>
      <c r="F145" s="115"/>
      <c r="G145" s="116"/>
      <c r="H145" s="121"/>
      <c r="I145" s="122"/>
      <c r="J145" s="121"/>
      <c r="K145" s="122"/>
      <c r="L145" s="121"/>
      <c r="M145" s="122"/>
      <c r="N145" s="121"/>
      <c r="O145" s="122"/>
      <c r="P145" s="121"/>
      <c r="Q145" s="122"/>
      <c r="R145" s="121"/>
      <c r="S145" s="122"/>
      <c r="T145" s="121"/>
      <c r="U145" s="122"/>
      <c r="V145" s="121"/>
      <c r="W145" s="122"/>
      <c r="X145" s="121"/>
      <c r="Y145" s="125"/>
      <c r="Z145" s="121"/>
      <c r="AA145" s="122"/>
      <c r="AB145" s="121"/>
      <c r="AC145" s="122"/>
      <c r="AD145" s="115"/>
      <c r="AE145" s="116"/>
      <c r="AF145" s="115"/>
      <c r="AG145" s="116"/>
      <c r="AH145" s="19"/>
      <c r="AI145" s="19"/>
      <c r="AJ145" s="14" t="s">
        <v>48</v>
      </c>
      <c r="AK145" s="15">
        <f>AK144*AK143*AK142</f>
        <v>56</v>
      </c>
      <c r="AL145" s="19"/>
    </row>
    <row r="146" spans="1:38" ht="15.5">
      <c r="A146" s="129"/>
      <c r="B146" s="8" t="s">
        <v>34</v>
      </c>
      <c r="C146" s="143"/>
      <c r="D146" s="115"/>
      <c r="E146" s="116"/>
      <c r="F146" s="115"/>
      <c r="G146" s="116"/>
      <c r="H146" s="121"/>
      <c r="I146" s="122"/>
      <c r="J146" s="121"/>
      <c r="K146" s="122"/>
      <c r="L146" s="121"/>
      <c r="M146" s="122"/>
      <c r="N146" s="121"/>
      <c r="O146" s="122"/>
      <c r="P146" s="121"/>
      <c r="Q146" s="122"/>
      <c r="R146" s="121"/>
      <c r="S146" s="122"/>
      <c r="T146" s="121"/>
      <c r="U146" s="122"/>
      <c r="V146" s="121"/>
      <c r="W146" s="122"/>
      <c r="X146" s="121"/>
      <c r="Y146" s="125"/>
      <c r="Z146" s="121"/>
      <c r="AA146" s="122"/>
      <c r="AB146" s="121"/>
      <c r="AC146" s="122"/>
      <c r="AD146" s="115"/>
      <c r="AE146" s="116"/>
      <c r="AF146" s="115"/>
      <c r="AG146" s="116"/>
      <c r="AH146" s="19"/>
      <c r="AI146" s="19"/>
      <c r="AJ146" s="14" t="s">
        <v>43</v>
      </c>
      <c r="AK146" s="21">
        <f>SUM(D119:AG119,D127:AG127,D135:AG135,D143:AG143,D151:AG151,D159:AG159)</f>
        <v>0</v>
      </c>
      <c r="AL146" s="19"/>
    </row>
    <row r="147" spans="1:38" ht="16" thickBot="1">
      <c r="A147" s="129"/>
      <c r="B147" s="8" t="s">
        <v>13</v>
      </c>
      <c r="C147" s="143"/>
      <c r="D147" s="115"/>
      <c r="E147" s="116"/>
      <c r="F147" s="115"/>
      <c r="G147" s="116"/>
      <c r="H147" s="121" t="str">
        <f>+IF(H142=0,"",VLOOKUP(H142,#REF!,5,0))</f>
        <v/>
      </c>
      <c r="I147" s="122"/>
      <c r="J147" s="121" t="str">
        <f>+IF(J142=0,"",VLOOKUP(J142,#REF!,5,0))</f>
        <v/>
      </c>
      <c r="K147" s="122"/>
      <c r="L147" s="121" t="str">
        <f>+IF(L142=0,"",VLOOKUP(L142,#REF!,5,0))</f>
        <v/>
      </c>
      <c r="M147" s="122"/>
      <c r="N147" s="121" t="str">
        <f>+IF(N142=0,"",VLOOKUP(N142,#REF!,5,0))</f>
        <v/>
      </c>
      <c r="O147" s="122"/>
      <c r="P147" s="121" t="str">
        <f>+IF(P142=0,"",VLOOKUP(P142,#REF!,5,0))</f>
        <v/>
      </c>
      <c r="Q147" s="122"/>
      <c r="R147" s="121" t="str">
        <f>+IF(R142=0,"",VLOOKUP(R142,#REF!,5,0))</f>
        <v/>
      </c>
      <c r="S147" s="122"/>
      <c r="T147" s="121" t="str">
        <f>+IF(T142=0,"",VLOOKUP(T142,#REF!,5,0))</f>
        <v/>
      </c>
      <c r="U147" s="122"/>
      <c r="V147" s="121" t="str">
        <f>+IF(V142=0,"",VLOOKUP(V142,#REF!,5,0))</f>
        <v/>
      </c>
      <c r="W147" s="122"/>
      <c r="X147" s="121" t="str">
        <f>+IF(X142=0,"",VLOOKUP(X142,#REF!,5,0))</f>
        <v/>
      </c>
      <c r="Y147" s="125"/>
      <c r="Z147" s="121"/>
      <c r="AA147" s="122"/>
      <c r="AB147" s="121"/>
      <c r="AC147" s="122"/>
      <c r="AD147" s="115"/>
      <c r="AE147" s="116"/>
      <c r="AF147" s="115"/>
      <c r="AG147" s="116"/>
      <c r="AH147" s="19"/>
      <c r="AI147" s="19"/>
      <c r="AJ147" s="17" t="s">
        <v>12</v>
      </c>
      <c r="AK147" s="22">
        <f>AK146/AK145</f>
        <v>0</v>
      </c>
      <c r="AL147" s="19"/>
    </row>
    <row r="148" spans="1:38" ht="15.5">
      <c r="A148" s="129"/>
      <c r="B148" s="8" t="s">
        <v>14</v>
      </c>
      <c r="C148" s="143"/>
      <c r="D148" s="115"/>
      <c r="E148" s="116"/>
      <c r="F148" s="134"/>
      <c r="G148" s="135"/>
      <c r="H148" s="121" t="str">
        <f>+IF(H142=0,"",IF(VLOOKUP(H142,#REF!,3,0)&gt;0,"ENC","NON ENC"))</f>
        <v/>
      </c>
      <c r="I148" s="122"/>
      <c r="J148" s="121" t="str">
        <f>+IF(J142=0,"",IF(VLOOKUP(J142,#REF!,3,0)&gt;0,"ENC","NON ENC"))</f>
        <v/>
      </c>
      <c r="K148" s="122"/>
      <c r="L148" s="121" t="str">
        <f>+IF(L142=0,"",IF(VLOOKUP(L142,#REF!,3,0)&gt;0,"ENC","NON ENC"))</f>
        <v/>
      </c>
      <c r="M148" s="122"/>
      <c r="N148" s="121" t="str">
        <f>+IF(N142=0,"",IF(VLOOKUP(N142,#REF!,3,0)&gt;0,"ENC","NON ENC"))</f>
        <v/>
      </c>
      <c r="O148" s="122"/>
      <c r="P148" s="121" t="str">
        <f>+IF(P142=0,"",IF(VLOOKUP(P142,#REF!,3,0)&gt;0,"ENC","NON ENC"))</f>
        <v/>
      </c>
      <c r="Q148" s="122"/>
      <c r="R148" s="121" t="str">
        <f>+IF(R142=0,"",IF(VLOOKUP(R142,#REF!,3,0)&gt;0,"ENC","NON ENC"))</f>
        <v/>
      </c>
      <c r="S148" s="122"/>
      <c r="T148" s="121" t="str">
        <f>+IF(T142=0,"",IF(VLOOKUP(T142,#REF!,3,0)&gt;0,"ENC","NON ENC"))</f>
        <v/>
      </c>
      <c r="U148" s="122"/>
      <c r="V148" s="121" t="str">
        <f>+IF(V142=0,"",IF(VLOOKUP(V142,#REF!,3,0)&gt;0,"ENC","NON ENC"))</f>
        <v/>
      </c>
      <c r="W148" s="122"/>
      <c r="X148" s="121" t="str">
        <f>+IF(X142=0,"",IF(VLOOKUP(X142,#REF!,3,0)&gt;0,"ENC","NON ENC"))</f>
        <v/>
      </c>
      <c r="Y148" s="125"/>
      <c r="Z148" s="140"/>
      <c r="AA148" s="141"/>
      <c r="AB148" s="140"/>
      <c r="AC148" s="141"/>
      <c r="AD148" s="134"/>
      <c r="AE148" s="135"/>
      <c r="AF148" s="134"/>
      <c r="AG148" s="135"/>
      <c r="AH148" s="19"/>
      <c r="AI148" s="19"/>
      <c r="AL148" s="19"/>
    </row>
    <row r="149" spans="1:38" ht="16" thickBot="1">
      <c r="A149" s="129"/>
      <c r="B149" s="9" t="s">
        <v>15</v>
      </c>
      <c r="C149" s="144"/>
      <c r="D149" s="119"/>
      <c r="E149" s="120"/>
      <c r="F149" s="136"/>
      <c r="G149" s="137"/>
      <c r="H149" s="138"/>
      <c r="I149" s="139"/>
      <c r="J149" s="138"/>
      <c r="K149" s="139"/>
      <c r="L149" s="138"/>
      <c r="M149" s="139"/>
      <c r="N149" s="138"/>
      <c r="O149" s="139"/>
      <c r="P149" s="138"/>
      <c r="Q149" s="139"/>
      <c r="R149" s="138"/>
      <c r="S149" s="139"/>
      <c r="T149" s="138"/>
      <c r="U149" s="139"/>
      <c r="V149" s="138"/>
      <c r="W149" s="139"/>
      <c r="X149" s="138"/>
      <c r="Y149" s="139"/>
      <c r="Z149" s="138"/>
      <c r="AA149" s="139"/>
      <c r="AB149" s="138"/>
      <c r="AC149" s="139"/>
      <c r="AD149" s="136"/>
      <c r="AE149" s="137"/>
      <c r="AF149" s="136"/>
      <c r="AG149" s="137"/>
      <c r="AH149" s="19"/>
      <c r="AI149" s="19"/>
    </row>
    <row r="150" spans="1:38" ht="16.5" customHeight="1">
      <c r="A150" s="129"/>
      <c r="B150" s="6" t="s">
        <v>32</v>
      </c>
      <c r="C150" s="142" t="s">
        <v>6</v>
      </c>
      <c r="D150" s="52"/>
      <c r="E150" s="52"/>
      <c r="F150" s="52"/>
      <c r="G150" s="52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9"/>
      <c r="Z150" s="41"/>
      <c r="AA150" s="41"/>
      <c r="AB150" s="41"/>
      <c r="AC150" s="41"/>
      <c r="AD150" s="52"/>
      <c r="AE150" s="7"/>
      <c r="AF150" s="52"/>
      <c r="AG150" s="7"/>
      <c r="AH150" s="19"/>
      <c r="AI150" s="19"/>
      <c r="AJ150" s="151" t="s">
        <v>19</v>
      </c>
      <c r="AK150" s="37" t="s">
        <v>16</v>
      </c>
    </row>
    <row r="151" spans="1:38" ht="17">
      <c r="A151" s="129"/>
      <c r="B151" s="27" t="s">
        <v>41</v>
      </c>
      <c r="C151" s="143"/>
      <c r="D151" s="28">
        <v>0</v>
      </c>
      <c r="E151" s="28">
        <v>0</v>
      </c>
      <c r="F151" s="28">
        <v>0</v>
      </c>
      <c r="G151" s="28">
        <v>0</v>
      </c>
      <c r="H151" s="28">
        <f>+IF(H150=0,0,SUM(VLOOKUP(H150,#REF!,3,0),VLOOKUP(H150,#REF!,4,0)))</f>
        <v>0</v>
      </c>
      <c r="I151" s="28">
        <f>+IF(I150=0,0,VLOOKUP(I150,#REF!,2,0))</f>
        <v>0</v>
      </c>
      <c r="J151" s="28">
        <f>+IF(J150=0,0,SUM(VLOOKUP(J150,#REF!,3,0),VLOOKUP(J150,#REF!,4,0)))</f>
        <v>0</v>
      </c>
      <c r="K151" s="28">
        <f>+IF(K150=0,0,VLOOKUP(K150,#REF!,2,0))</f>
        <v>0</v>
      </c>
      <c r="L151" s="28">
        <f>+IF(L150=0,0,SUM(VLOOKUP(L150,#REF!,3,0),VLOOKUP(L150,#REF!,4,0)))</f>
        <v>0</v>
      </c>
      <c r="M151" s="28">
        <f>+IF(M150=0,0,VLOOKUP(M150,#REF!,2,0))</f>
        <v>0</v>
      </c>
      <c r="N151" s="28">
        <f>+IF(N150=0,0,SUM(VLOOKUP(N150,#REF!,3,0),VLOOKUP(N150,#REF!,4,0)))</f>
        <v>0</v>
      </c>
      <c r="O151" s="28">
        <f>+IF(O150=0,0,VLOOKUP(O150,#REF!,2,0))</f>
        <v>0</v>
      </c>
      <c r="P151" s="28">
        <f>+IF(P150=0,0,SUM(VLOOKUP(P150,#REF!,3,0),VLOOKUP(P150,#REF!,4,0)))</f>
        <v>0</v>
      </c>
      <c r="Q151" s="28">
        <f>+IF(Q150=0,0,VLOOKUP(Q150,#REF!,2,0))</f>
        <v>0</v>
      </c>
      <c r="R151" s="28">
        <f>+IF(R150=0,0,SUM(VLOOKUP(R150,#REF!,3,0),VLOOKUP(R150,#REF!,4,0)))</f>
        <v>0</v>
      </c>
      <c r="S151" s="28">
        <f>+IF(S150=0,0,VLOOKUP(S150,#REF!,2,0))</f>
        <v>0</v>
      </c>
      <c r="T151" s="28">
        <f>+IF(T150=0,0,SUM(VLOOKUP(T150,#REF!,3,0),VLOOKUP(T150,#REF!,4,0)))</f>
        <v>0</v>
      </c>
      <c r="U151" s="28">
        <f>+IF(U150=0,0,VLOOKUP(U150,#REF!,2,0))</f>
        <v>0</v>
      </c>
      <c r="V151" s="28">
        <f>+IF(V150=0,0,SUM(VLOOKUP(V150,#REF!,3,0),VLOOKUP(V150,#REF!,4,0)))</f>
        <v>0</v>
      </c>
      <c r="W151" s="28">
        <f>+IF(W150=0,0,VLOOKUP(W150,#REF!,2,0))</f>
        <v>0</v>
      </c>
      <c r="X151" s="28">
        <f>+IF(X150=0,0,SUM(VLOOKUP(X150,#REF!,3,0),VLOOKUP(X150,#REF!,4,0)))</f>
        <v>0</v>
      </c>
      <c r="Y151" s="50">
        <f>+IF(Y150=0,0,VLOOKUP(Y150,#REF!,2,0))</f>
        <v>0</v>
      </c>
      <c r="Z151" s="28">
        <v>0</v>
      </c>
      <c r="AA151" s="28">
        <v>0</v>
      </c>
      <c r="AB151" s="28">
        <v>0</v>
      </c>
      <c r="AC151" s="28">
        <v>0</v>
      </c>
      <c r="AD151" s="28">
        <v>0</v>
      </c>
      <c r="AE151" s="28">
        <v>0</v>
      </c>
      <c r="AF151" s="28">
        <v>0</v>
      </c>
      <c r="AG151" s="28">
        <v>0</v>
      </c>
      <c r="AH151" s="19"/>
      <c r="AI151" s="19"/>
      <c r="AJ151" s="134"/>
      <c r="AK151" s="38" t="s">
        <v>35</v>
      </c>
    </row>
    <row r="152" spans="1:38" ht="15.5">
      <c r="A152" s="129"/>
      <c r="B152" s="8" t="s">
        <v>33</v>
      </c>
      <c r="C152" s="143"/>
      <c r="D152" s="24"/>
      <c r="E152" s="25"/>
      <c r="F152" s="24"/>
      <c r="G152" s="25"/>
      <c r="H152" s="29"/>
      <c r="I152" s="30"/>
      <c r="J152" s="29"/>
      <c r="K152" s="30"/>
      <c r="L152" s="29"/>
      <c r="M152" s="30"/>
      <c r="N152" s="29"/>
      <c r="O152" s="30"/>
      <c r="P152" s="29"/>
      <c r="Q152" s="30"/>
      <c r="R152" s="29"/>
      <c r="S152" s="30"/>
      <c r="T152" s="29"/>
      <c r="U152" s="30"/>
      <c r="V152" s="29"/>
      <c r="W152" s="30"/>
      <c r="X152" s="29"/>
      <c r="Y152" s="30"/>
      <c r="Z152" s="29"/>
      <c r="AA152" s="30"/>
      <c r="AB152" s="29"/>
      <c r="AC152" s="30"/>
      <c r="AD152" s="24"/>
      <c r="AE152" s="25"/>
      <c r="AF152" s="24"/>
      <c r="AG152" s="25"/>
      <c r="AH152" s="19"/>
      <c r="AI152" s="4"/>
      <c r="AJ152" s="134"/>
      <c r="AK152" s="39" t="s">
        <v>17</v>
      </c>
    </row>
    <row r="153" spans="1:38" ht="16" thickBot="1">
      <c r="A153" s="129"/>
      <c r="B153" s="8" t="s">
        <v>31</v>
      </c>
      <c r="C153" s="143"/>
      <c r="D153" s="115"/>
      <c r="E153" s="116"/>
      <c r="F153" s="115"/>
      <c r="G153" s="116"/>
      <c r="H153" s="121"/>
      <c r="I153" s="122"/>
      <c r="J153" s="121"/>
      <c r="K153" s="122"/>
      <c r="L153" s="121"/>
      <c r="M153" s="122"/>
      <c r="N153" s="121"/>
      <c r="O153" s="122"/>
      <c r="P153" s="121"/>
      <c r="Q153" s="122"/>
      <c r="R153" s="121"/>
      <c r="S153" s="122"/>
      <c r="T153" s="121"/>
      <c r="U153" s="122"/>
      <c r="V153" s="121"/>
      <c r="W153" s="122"/>
      <c r="X153" s="121"/>
      <c r="Y153" s="125"/>
      <c r="Z153" s="121"/>
      <c r="AA153" s="122"/>
      <c r="AB153" s="121"/>
      <c r="AC153" s="122"/>
      <c r="AD153" s="115"/>
      <c r="AE153" s="116"/>
      <c r="AF153" s="115"/>
      <c r="AG153" s="116"/>
      <c r="AH153" s="19"/>
      <c r="AI153" s="4"/>
      <c r="AJ153" s="136"/>
      <c r="AK153" s="31" t="s">
        <v>30</v>
      </c>
    </row>
    <row r="154" spans="1:38" ht="15.5">
      <c r="A154" s="129"/>
      <c r="B154" s="8" t="s">
        <v>34</v>
      </c>
      <c r="C154" s="143"/>
      <c r="D154" s="115"/>
      <c r="E154" s="116"/>
      <c r="F154" s="115"/>
      <c r="G154" s="116"/>
      <c r="H154" s="121"/>
      <c r="I154" s="122"/>
      <c r="J154" s="121"/>
      <c r="K154" s="122"/>
      <c r="L154" s="121"/>
      <c r="M154" s="122"/>
      <c r="N154" s="121"/>
      <c r="O154" s="122"/>
      <c r="P154" s="121"/>
      <c r="Q154" s="122"/>
      <c r="R154" s="121"/>
      <c r="S154" s="122"/>
      <c r="T154" s="121"/>
      <c r="U154" s="122"/>
      <c r="V154" s="121"/>
      <c r="W154" s="122"/>
      <c r="X154" s="121"/>
      <c r="Y154" s="125"/>
      <c r="Z154" s="121"/>
      <c r="AA154" s="122"/>
      <c r="AB154" s="121"/>
      <c r="AC154" s="122"/>
      <c r="AD154" s="115"/>
      <c r="AE154" s="116"/>
      <c r="AF154" s="115"/>
      <c r="AG154" s="116"/>
      <c r="AH154" s="19"/>
      <c r="AI154" s="4"/>
      <c r="AJ154" s="20"/>
      <c r="AK154" s="20"/>
    </row>
    <row r="155" spans="1:38" ht="16" thickBot="1">
      <c r="A155" s="129"/>
      <c r="B155" s="8" t="s">
        <v>13</v>
      </c>
      <c r="C155" s="143"/>
      <c r="D155" s="115"/>
      <c r="E155" s="116"/>
      <c r="F155" s="115"/>
      <c r="G155" s="116"/>
      <c r="H155" s="121" t="str">
        <f>+IF(H150=0,"",VLOOKUP(H150,#REF!,5,0))</f>
        <v/>
      </c>
      <c r="I155" s="122"/>
      <c r="J155" s="121" t="str">
        <f>+IF(J150=0,"",VLOOKUP(J150,#REF!,5,0))</f>
        <v/>
      </c>
      <c r="K155" s="122"/>
      <c r="L155" s="121"/>
      <c r="M155" s="122"/>
      <c r="N155" s="121" t="str">
        <f>+IF(N150=0,"",VLOOKUP(N150,#REF!,5,0))</f>
        <v/>
      </c>
      <c r="O155" s="122"/>
      <c r="P155" s="121" t="str">
        <f>+IF(P150=0,"",VLOOKUP(P150,#REF!,5,0))</f>
        <v/>
      </c>
      <c r="Q155" s="122"/>
      <c r="R155" s="121" t="str">
        <f>+IF(R150=0,"",VLOOKUP(R150,#REF!,5,0))</f>
        <v/>
      </c>
      <c r="S155" s="122"/>
      <c r="T155" s="121" t="str">
        <f>+IF(T150=0,"",VLOOKUP(T150,#REF!,5,0))</f>
        <v/>
      </c>
      <c r="U155" s="122"/>
      <c r="V155" s="121" t="str">
        <f>+IF(V150=0,"",VLOOKUP(V150,#REF!,5,0))</f>
        <v/>
      </c>
      <c r="W155" s="122"/>
      <c r="X155" s="121" t="str">
        <f>+IF(X150=0,"",VLOOKUP(X150,#REF!,5,0))</f>
        <v/>
      </c>
      <c r="Y155" s="125"/>
      <c r="Z155" s="121"/>
      <c r="AA155" s="122"/>
      <c r="AB155" s="121"/>
      <c r="AC155" s="122"/>
      <c r="AD155" s="115"/>
      <c r="AE155" s="116"/>
      <c r="AF155" s="115"/>
      <c r="AG155" s="116"/>
      <c r="AH155" s="19"/>
      <c r="AI155" s="4"/>
      <c r="AJ155" s="4"/>
      <c r="AK155" s="4"/>
    </row>
    <row r="156" spans="1:38" ht="16" thickBot="1">
      <c r="A156" s="129"/>
      <c r="B156" s="8" t="s">
        <v>14</v>
      </c>
      <c r="C156" s="143"/>
      <c r="D156" s="115"/>
      <c r="E156" s="116"/>
      <c r="F156" s="134"/>
      <c r="G156" s="135"/>
      <c r="H156" s="121" t="str">
        <f>+IF(H150=0,"",IF(VLOOKUP(H150,#REF!,3,0)&gt;0,"ENC","NON ENC"))</f>
        <v/>
      </c>
      <c r="I156" s="122"/>
      <c r="J156" s="121" t="str">
        <f>+IF(J150=0,"",IF(VLOOKUP(J150,#REF!,3,0)&gt;0,"ENC","NON ENC"))</f>
        <v/>
      </c>
      <c r="K156" s="122"/>
      <c r="L156" s="121" t="str">
        <f>+IF(L150=0,"",IF(VLOOKUP(L150,#REF!,3,0)&gt;0,"ENC","NON ENC"))</f>
        <v/>
      </c>
      <c r="M156" s="122"/>
      <c r="N156" s="121" t="str">
        <f>+IF(N150=0,"",IF(VLOOKUP(N150,#REF!,3,0)&gt;0,"ENC","NON ENC"))</f>
        <v/>
      </c>
      <c r="O156" s="122"/>
      <c r="P156" s="121" t="str">
        <f>+IF(P150=0,"",IF(VLOOKUP(P150,#REF!,3,0)&gt;0,"ENC","NON ENC"))</f>
        <v/>
      </c>
      <c r="Q156" s="122"/>
      <c r="R156" s="121" t="str">
        <f>+IF(R150=0,"",IF(VLOOKUP(R150,#REF!,3,0)&gt;0,"ENC","NON ENC"))</f>
        <v/>
      </c>
      <c r="S156" s="122"/>
      <c r="T156" s="121" t="str">
        <f>+IF(T150=0,"",IF(VLOOKUP(T150,#REF!,3,0)&gt;0,"ENC","NON ENC"))</f>
        <v/>
      </c>
      <c r="U156" s="122"/>
      <c r="V156" s="121" t="str">
        <f>+IF(V150=0,"",IF(VLOOKUP(V150,#REF!,3,0)&gt;0,"ENC","NON ENC"))</f>
        <v/>
      </c>
      <c r="W156" s="122"/>
      <c r="X156" s="121" t="str">
        <f>+IF(X150=0,"",IF(VLOOKUP(X150,#REF!,3,0)&gt;0,"ENC","NON ENC"))</f>
        <v/>
      </c>
      <c r="Y156" s="125"/>
      <c r="Z156" s="140"/>
      <c r="AA156" s="141"/>
      <c r="AB156" s="140"/>
      <c r="AC156" s="141"/>
      <c r="AD156" s="134"/>
      <c r="AE156" s="135"/>
      <c r="AF156" s="134"/>
      <c r="AG156" s="135"/>
      <c r="AH156" s="19"/>
      <c r="AI156" s="4"/>
      <c r="AJ156" s="11" t="s">
        <v>15</v>
      </c>
      <c r="AK156" s="10" t="s">
        <v>14</v>
      </c>
    </row>
    <row r="157" spans="1:38" ht="16" thickBot="1">
      <c r="A157" s="129"/>
      <c r="B157" s="9" t="s">
        <v>15</v>
      </c>
      <c r="C157" s="144"/>
      <c r="D157" s="119"/>
      <c r="E157" s="120"/>
      <c r="F157" s="136"/>
      <c r="G157" s="137"/>
      <c r="H157" s="138"/>
      <c r="I157" s="139"/>
      <c r="J157" s="138"/>
      <c r="K157" s="139"/>
      <c r="L157" s="138"/>
      <c r="M157" s="139"/>
      <c r="N157" s="138"/>
      <c r="O157" s="139"/>
      <c r="P157" s="138"/>
      <c r="Q157" s="139"/>
      <c r="R157" s="138"/>
      <c r="S157" s="139"/>
      <c r="T157" s="138"/>
      <c r="U157" s="139"/>
      <c r="V157" s="138"/>
      <c r="W157" s="139"/>
      <c r="X157" s="138"/>
      <c r="Y157" s="139"/>
      <c r="Z157" s="138"/>
      <c r="AA157" s="139"/>
      <c r="AB157" s="138"/>
      <c r="AC157" s="139"/>
      <c r="AD157" s="136"/>
      <c r="AE157" s="137"/>
      <c r="AF157" s="136"/>
      <c r="AG157" s="137"/>
      <c r="AH157" s="19"/>
      <c r="AI157" s="4"/>
      <c r="AJ157" s="12" t="s">
        <v>20</v>
      </c>
      <c r="AK157" s="13" t="s">
        <v>29</v>
      </c>
    </row>
    <row r="158" spans="1:38" ht="16.5" customHeight="1">
      <c r="A158" s="129"/>
      <c r="B158" s="6" t="s">
        <v>32</v>
      </c>
      <c r="C158" s="142" t="s">
        <v>7</v>
      </c>
      <c r="D158" s="52"/>
      <c r="E158" s="52"/>
      <c r="F158" s="52"/>
      <c r="G158" s="52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9"/>
      <c r="Z158" s="41"/>
      <c r="AA158" s="41"/>
      <c r="AB158" s="41"/>
      <c r="AC158" s="41"/>
      <c r="AD158" s="52"/>
      <c r="AE158" s="7"/>
      <c r="AF158" s="52"/>
      <c r="AG158" s="7"/>
      <c r="AH158" s="19"/>
      <c r="AI158" s="4"/>
      <c r="AJ158" s="14" t="s">
        <v>22</v>
      </c>
      <c r="AK158" s="16" t="s">
        <v>28</v>
      </c>
    </row>
    <row r="159" spans="1:38" ht="17">
      <c r="A159" s="129"/>
      <c r="B159" s="27" t="s">
        <v>41</v>
      </c>
      <c r="C159" s="143"/>
      <c r="D159" s="28">
        <v>0</v>
      </c>
      <c r="E159" s="28">
        <v>0</v>
      </c>
      <c r="F159" s="28">
        <v>0</v>
      </c>
      <c r="G159" s="28">
        <v>0</v>
      </c>
      <c r="H159" s="28">
        <f>+IF(H158=0,0,SUM(VLOOKUP(H158,#REF!,3,0),VLOOKUP(H158,#REF!,4,0)))</f>
        <v>0</v>
      </c>
      <c r="I159" s="28">
        <f>+IF(I158=0,0,VLOOKUP(I158,#REF!,2,0))</f>
        <v>0</v>
      </c>
      <c r="J159" s="28">
        <f>+IF(J158=0,0,SUM(VLOOKUP(J158,#REF!,3,0),VLOOKUP(J158,#REF!,4,0)))</f>
        <v>0</v>
      </c>
      <c r="K159" s="28">
        <f>+IF(K158=0,0,VLOOKUP(K158,#REF!,2,0))</f>
        <v>0</v>
      </c>
      <c r="L159" s="28">
        <f>+IF(L158=0,0,SUM(VLOOKUP(L158,#REF!,3,0),VLOOKUP(L158,#REF!,4,0)))</f>
        <v>0</v>
      </c>
      <c r="M159" s="28">
        <f>+IF(M158=0,0,VLOOKUP(M158,#REF!,2,0))</f>
        <v>0</v>
      </c>
      <c r="N159" s="28">
        <f>+IF(N158=0,0,SUM(VLOOKUP(N158,#REF!,3,0),VLOOKUP(N158,#REF!,4,0)))</f>
        <v>0</v>
      </c>
      <c r="O159" s="28">
        <f>+IF(O158=0,0,VLOOKUP(O158,#REF!,2,0))</f>
        <v>0</v>
      </c>
      <c r="P159" s="28">
        <f>+IF(P158=0,0,SUM(VLOOKUP(P158,#REF!,3,0),VLOOKUP(P158,#REF!,4,0)))</f>
        <v>0</v>
      </c>
      <c r="Q159" s="28">
        <f>+IF(Q158=0,0,VLOOKUP(Q158,#REF!,2,0))</f>
        <v>0</v>
      </c>
      <c r="R159" s="28">
        <f>+IF(R158=0,0,SUM(VLOOKUP(R158,#REF!,3,0),VLOOKUP(R158,#REF!,4,0)))</f>
        <v>0</v>
      </c>
      <c r="S159" s="28">
        <f>+IF(S158=0,0,VLOOKUP(S158,#REF!,2,0))</f>
        <v>0</v>
      </c>
      <c r="T159" s="28">
        <f>+IF(T158=0,0,SUM(VLOOKUP(T158,#REF!,3,0),VLOOKUP(T158,#REF!,4,0)))</f>
        <v>0</v>
      </c>
      <c r="U159" s="28">
        <f>+IF(U158=0,0,VLOOKUP(U158,#REF!,2,0))</f>
        <v>0</v>
      </c>
      <c r="V159" s="28">
        <f>+IF(V158=0,0,SUM(VLOOKUP(V158,#REF!,3,0),VLOOKUP(V158,#REF!,4,0)))</f>
        <v>0</v>
      </c>
      <c r="W159" s="28">
        <f>+IF(W158=0,0,VLOOKUP(W158,#REF!,2,0))</f>
        <v>0</v>
      </c>
      <c r="X159" s="28">
        <f>+IF(X158=0,0,SUM(VLOOKUP(X158,#REF!,3,0),VLOOKUP(X158,#REF!,4,0)))</f>
        <v>0</v>
      </c>
      <c r="Y159" s="50">
        <f>+IF(Y158=0,0,VLOOKUP(Y158,#REF!,2,0))</f>
        <v>0</v>
      </c>
      <c r="Z159" s="28">
        <v>0</v>
      </c>
      <c r="AA159" s="28">
        <v>0</v>
      </c>
      <c r="AB159" s="28">
        <v>0</v>
      </c>
      <c r="AC159" s="28">
        <v>0</v>
      </c>
      <c r="AD159" s="28">
        <v>0</v>
      </c>
      <c r="AE159" s="28">
        <v>0</v>
      </c>
      <c r="AF159" s="28">
        <v>0</v>
      </c>
      <c r="AG159" s="28">
        <v>0</v>
      </c>
      <c r="AH159" s="19"/>
      <c r="AI159" s="4"/>
      <c r="AJ159" s="14" t="s">
        <v>21</v>
      </c>
      <c r="AK159" s="16" t="s">
        <v>25</v>
      </c>
    </row>
    <row r="160" spans="1:38" ht="15.5">
      <c r="A160" s="129"/>
      <c r="B160" s="8" t="s">
        <v>33</v>
      </c>
      <c r="C160" s="143"/>
      <c r="D160" s="24"/>
      <c r="E160" s="25"/>
      <c r="F160" s="24"/>
      <c r="G160" s="25"/>
      <c r="H160" s="29"/>
      <c r="I160" s="30"/>
      <c r="J160" s="29"/>
      <c r="K160" s="30"/>
      <c r="L160" s="29"/>
      <c r="M160" s="30"/>
      <c r="N160" s="29"/>
      <c r="O160" s="30"/>
      <c r="P160" s="29"/>
      <c r="Q160" s="30"/>
      <c r="R160" s="29"/>
      <c r="S160" s="30"/>
      <c r="T160" s="29"/>
      <c r="U160" s="30"/>
      <c r="V160" s="29"/>
      <c r="W160" s="30"/>
      <c r="X160" s="29"/>
      <c r="Y160" s="30"/>
      <c r="Z160" s="29"/>
      <c r="AA160" s="30"/>
      <c r="AB160" s="29"/>
      <c r="AC160" s="30"/>
      <c r="AD160" s="24"/>
      <c r="AE160" s="25"/>
      <c r="AF160" s="24"/>
      <c r="AG160" s="25"/>
      <c r="AH160" s="19"/>
      <c r="AI160" s="4"/>
      <c r="AJ160" s="14" t="s">
        <v>26</v>
      </c>
      <c r="AK160" s="16" t="s">
        <v>27</v>
      </c>
    </row>
    <row r="161" spans="1:38" ht="15.5">
      <c r="A161" s="129"/>
      <c r="B161" s="8" t="s">
        <v>31</v>
      </c>
      <c r="C161" s="143"/>
      <c r="D161" s="115"/>
      <c r="E161" s="116"/>
      <c r="F161" s="115"/>
      <c r="G161" s="116"/>
      <c r="H161" s="121"/>
      <c r="I161" s="122"/>
      <c r="J161" s="121"/>
      <c r="K161" s="122"/>
      <c r="L161" s="121"/>
      <c r="M161" s="122"/>
      <c r="N161" s="121"/>
      <c r="O161" s="122"/>
      <c r="P161" s="121"/>
      <c r="Q161" s="122"/>
      <c r="R161" s="121"/>
      <c r="S161" s="122"/>
      <c r="T161" s="121"/>
      <c r="U161" s="122"/>
      <c r="V161" s="121"/>
      <c r="W161" s="122"/>
      <c r="X161" s="121"/>
      <c r="Y161" s="125"/>
      <c r="Z161" s="121"/>
      <c r="AA161" s="122"/>
      <c r="AB161" s="121"/>
      <c r="AC161" s="122"/>
      <c r="AD161" s="115"/>
      <c r="AE161" s="116"/>
      <c r="AF161" s="115"/>
      <c r="AG161" s="116"/>
      <c r="AH161" s="19"/>
      <c r="AI161" s="4"/>
      <c r="AJ161" s="14" t="s">
        <v>24</v>
      </c>
      <c r="AK161" s="16" t="s">
        <v>21</v>
      </c>
    </row>
    <row r="162" spans="1:38" ht="15.5">
      <c r="A162" s="129"/>
      <c r="B162" s="8" t="s">
        <v>34</v>
      </c>
      <c r="C162" s="143"/>
      <c r="D162" s="115"/>
      <c r="E162" s="116"/>
      <c r="F162" s="115"/>
      <c r="G162" s="116"/>
      <c r="H162" s="121"/>
      <c r="I162" s="122"/>
      <c r="J162" s="121"/>
      <c r="K162" s="122"/>
      <c r="L162" s="121"/>
      <c r="M162" s="122"/>
      <c r="N162" s="121"/>
      <c r="O162" s="122"/>
      <c r="P162" s="121"/>
      <c r="Q162" s="122"/>
      <c r="R162" s="121"/>
      <c r="S162" s="122"/>
      <c r="T162" s="121"/>
      <c r="U162" s="122"/>
      <c r="V162" s="121"/>
      <c r="W162" s="122"/>
      <c r="X162" s="121"/>
      <c r="Y162" s="125"/>
      <c r="Z162" s="121"/>
      <c r="AA162" s="122"/>
      <c r="AB162" s="121"/>
      <c r="AC162" s="122"/>
      <c r="AD162" s="115"/>
      <c r="AE162" s="116"/>
      <c r="AF162" s="115"/>
      <c r="AG162" s="116"/>
      <c r="AH162" s="19"/>
      <c r="AI162" s="4"/>
      <c r="AJ162" s="14" t="s">
        <v>3</v>
      </c>
      <c r="AK162" s="16" t="s">
        <v>4</v>
      </c>
    </row>
    <row r="163" spans="1:38" ht="15.5">
      <c r="A163" s="129"/>
      <c r="B163" s="8" t="s">
        <v>13</v>
      </c>
      <c r="C163" s="143"/>
      <c r="D163" s="115"/>
      <c r="E163" s="116"/>
      <c r="F163" s="115"/>
      <c r="G163" s="116"/>
      <c r="H163" s="121" t="str">
        <f>+IF(H158=0,"",VLOOKUP(H158,#REF!,5,0))</f>
        <v/>
      </c>
      <c r="I163" s="122"/>
      <c r="J163" s="121" t="str">
        <f>+IF(J158=0,"",VLOOKUP(J158,#REF!,5,0))</f>
        <v/>
      </c>
      <c r="K163" s="122"/>
      <c r="L163" s="121" t="str">
        <f>+IF(L158=0,"",VLOOKUP(L158,#REF!,5,0))</f>
        <v/>
      </c>
      <c r="M163" s="122"/>
      <c r="N163" s="121" t="str">
        <f>+IF(N158=0,"",VLOOKUP(N158,#REF!,5,0))</f>
        <v/>
      </c>
      <c r="O163" s="122"/>
      <c r="P163" s="121" t="str">
        <f>+IF(P158=0,"",VLOOKUP(P158,#REF!,5,0))</f>
        <v/>
      </c>
      <c r="Q163" s="122"/>
      <c r="R163" s="121" t="str">
        <f>+IF(R158=0,"",VLOOKUP(R158,#REF!,5,0))</f>
        <v/>
      </c>
      <c r="S163" s="122"/>
      <c r="T163" s="121" t="str">
        <f>+IF(T158=0,"",VLOOKUP(T158,#REF!,5,0))</f>
        <v/>
      </c>
      <c r="U163" s="122"/>
      <c r="V163" s="121" t="str">
        <f>+IF(V158=0,"",VLOOKUP(V158,#REF!,5,0))</f>
        <v/>
      </c>
      <c r="W163" s="122"/>
      <c r="X163" s="121" t="str">
        <f>+IF(X158=0,"",VLOOKUP(X158,#REF!,5,0))</f>
        <v/>
      </c>
      <c r="Y163" s="125"/>
      <c r="Z163" s="121"/>
      <c r="AA163" s="122"/>
      <c r="AB163" s="121"/>
      <c r="AC163" s="122"/>
      <c r="AD163" s="115"/>
      <c r="AE163" s="116"/>
      <c r="AF163" s="115"/>
      <c r="AG163" s="116"/>
      <c r="AH163" s="19"/>
      <c r="AI163" s="4"/>
      <c r="AJ163" s="14" t="s">
        <v>23</v>
      </c>
      <c r="AK163" s="16" t="s">
        <v>5</v>
      </c>
    </row>
    <row r="164" spans="1:38" ht="16" thickBot="1">
      <c r="A164" s="129"/>
      <c r="B164" s="8" t="s">
        <v>14</v>
      </c>
      <c r="C164" s="143"/>
      <c r="D164" s="115"/>
      <c r="E164" s="116"/>
      <c r="F164" s="134"/>
      <c r="G164" s="135"/>
      <c r="H164" s="121" t="str">
        <f>+IF(H158=0,"",IF(VLOOKUP(H158,#REF!,3,0)&gt;0,"ENC","NON ENC"))</f>
        <v/>
      </c>
      <c r="I164" s="122"/>
      <c r="J164" s="121" t="str">
        <f>+IF(J158=0,"",IF(VLOOKUP(J158,#REF!,3,0)&gt;0,"ENC","NON ENC"))</f>
        <v/>
      </c>
      <c r="K164" s="122"/>
      <c r="L164" s="121" t="str">
        <f>+IF(L158=0,"",IF(VLOOKUP(L158,#REF!,3,0)&gt;0,"ENC","NON ENC"))</f>
        <v/>
      </c>
      <c r="M164" s="122"/>
      <c r="N164" s="121" t="str">
        <f>+IF(N158=0,"",IF(VLOOKUP(N158,#REF!,3,0)&gt;0,"ENC","NON ENC"))</f>
        <v/>
      </c>
      <c r="O164" s="122"/>
      <c r="P164" s="121" t="str">
        <f>+IF(P158=0,"",IF(VLOOKUP(P158,#REF!,3,0)&gt;0,"ENC","NON ENC"))</f>
        <v/>
      </c>
      <c r="Q164" s="122"/>
      <c r="R164" s="121" t="str">
        <f>+IF(R158=0,"",IF(VLOOKUP(R158,#REF!,3,0)&gt;0,"ENC","NON ENC"))</f>
        <v/>
      </c>
      <c r="S164" s="122"/>
      <c r="T164" s="121" t="str">
        <f>+IF(T158=0,"",IF(VLOOKUP(T158,#REF!,3,0)&gt;0,"ENC","NON ENC"))</f>
        <v/>
      </c>
      <c r="U164" s="122"/>
      <c r="V164" s="121" t="str">
        <f>+IF(V158=0,"",IF(VLOOKUP(V158,#REF!,3,0)&gt;0,"ENC","NON ENC"))</f>
        <v/>
      </c>
      <c r="W164" s="122"/>
      <c r="X164" s="121" t="str">
        <f>+IF(X158=0,"",IF(VLOOKUP(X158,#REF!,3,0)&gt;0,"ENC","NON ENC"))</f>
        <v/>
      </c>
      <c r="Y164" s="125"/>
      <c r="Z164" s="140"/>
      <c r="AA164" s="141"/>
      <c r="AB164" s="140"/>
      <c r="AC164" s="141"/>
      <c r="AD164" s="134"/>
      <c r="AE164" s="135"/>
      <c r="AF164" s="134"/>
      <c r="AG164" s="135"/>
      <c r="AH164" s="19"/>
      <c r="AI164" s="4"/>
      <c r="AJ164" s="17" t="s">
        <v>23</v>
      </c>
      <c r="AK164" s="18" t="s">
        <v>23</v>
      </c>
    </row>
    <row r="165" spans="1:38" ht="16" thickBot="1">
      <c r="A165" s="129"/>
      <c r="B165" s="9" t="s">
        <v>15</v>
      </c>
      <c r="C165" s="144"/>
      <c r="D165" s="119"/>
      <c r="E165" s="120"/>
      <c r="F165" s="136"/>
      <c r="G165" s="137"/>
      <c r="H165" s="138"/>
      <c r="I165" s="139"/>
      <c r="J165" s="138"/>
      <c r="K165" s="139"/>
      <c r="L165" s="138"/>
      <c r="M165" s="139"/>
      <c r="N165" s="138"/>
      <c r="O165" s="139"/>
      <c r="P165" s="138"/>
      <c r="Q165" s="139"/>
      <c r="R165" s="138"/>
      <c r="S165" s="139"/>
      <c r="T165" s="138"/>
      <c r="U165" s="139"/>
      <c r="V165" s="138"/>
      <c r="W165" s="139"/>
      <c r="X165" s="138"/>
      <c r="Y165" s="139"/>
      <c r="Z165" s="138"/>
      <c r="AA165" s="139"/>
      <c r="AB165" s="138"/>
      <c r="AC165" s="139"/>
      <c r="AD165" s="136"/>
      <c r="AE165" s="137"/>
      <c r="AF165" s="136"/>
      <c r="AG165" s="137"/>
      <c r="AH165" s="19"/>
      <c r="AI165" s="4"/>
      <c r="AJ165" s="19"/>
      <c r="AK165" s="19"/>
    </row>
    <row r="166" spans="1:38" ht="17.25" customHeight="1" thickBot="1">
      <c r="A166" s="129"/>
      <c r="B166" s="6" t="s">
        <v>32</v>
      </c>
      <c r="C166" s="153" t="s">
        <v>53</v>
      </c>
      <c r="D166" s="52"/>
      <c r="E166" s="52"/>
      <c r="F166" s="52"/>
      <c r="G166" s="52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9"/>
      <c r="Z166" s="52"/>
      <c r="AA166" s="52"/>
      <c r="AB166" s="52"/>
      <c r="AC166" s="7"/>
      <c r="AD166" s="52"/>
      <c r="AE166" s="7"/>
      <c r="AF166" s="52"/>
      <c r="AG166" s="7"/>
      <c r="AH166" s="19"/>
      <c r="AI166" s="4"/>
      <c r="AJ166" s="19"/>
      <c r="AK166" s="23"/>
    </row>
    <row r="167" spans="1:38" ht="17.5" thickBot="1">
      <c r="A167" s="129"/>
      <c r="B167" s="27" t="s">
        <v>41</v>
      </c>
      <c r="C167" s="154"/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50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19"/>
      <c r="AI167" s="4"/>
      <c r="AJ167" s="156" t="s">
        <v>10</v>
      </c>
      <c r="AK167" s="157"/>
    </row>
    <row r="168" spans="1:38" ht="15.5">
      <c r="A168" s="129"/>
      <c r="B168" s="8" t="s">
        <v>33</v>
      </c>
      <c r="C168" s="154"/>
      <c r="D168" s="24"/>
      <c r="E168" s="25"/>
      <c r="F168" s="24"/>
      <c r="G168" s="25"/>
      <c r="H168" s="29"/>
      <c r="I168" s="30"/>
      <c r="J168" s="29"/>
      <c r="K168" s="30"/>
      <c r="L168" s="29"/>
      <c r="M168" s="30"/>
      <c r="N168" s="29"/>
      <c r="O168" s="30"/>
      <c r="P168" s="29"/>
      <c r="Q168" s="30"/>
      <c r="R168" s="29"/>
      <c r="S168" s="30"/>
      <c r="T168" s="29"/>
      <c r="U168" s="30"/>
      <c r="V168" s="29"/>
      <c r="W168" s="30"/>
      <c r="X168" s="29"/>
      <c r="Y168" s="30"/>
      <c r="Z168" s="24"/>
      <c r="AA168" s="25"/>
      <c r="AB168" s="24"/>
      <c r="AC168" s="25"/>
      <c r="AD168" s="24"/>
      <c r="AE168" s="25"/>
      <c r="AF168" s="24"/>
      <c r="AG168" s="25"/>
      <c r="AH168" s="19"/>
      <c r="AI168" s="4"/>
      <c r="AJ168" s="14" t="s">
        <v>11</v>
      </c>
      <c r="AK168" s="15">
        <v>60</v>
      </c>
    </row>
    <row r="169" spans="1:38" ht="15.5">
      <c r="A169" s="129"/>
      <c r="B169" s="8" t="s">
        <v>31</v>
      </c>
      <c r="C169" s="154"/>
      <c r="D169" s="115"/>
      <c r="E169" s="116"/>
      <c r="F169" s="115"/>
      <c r="G169" s="116"/>
      <c r="H169" s="121"/>
      <c r="I169" s="122"/>
      <c r="J169" s="121"/>
      <c r="K169" s="122"/>
      <c r="L169" s="121"/>
      <c r="M169" s="122"/>
      <c r="N169" s="121"/>
      <c r="O169" s="122"/>
      <c r="P169" s="121"/>
      <c r="Q169" s="122"/>
      <c r="R169" s="121"/>
      <c r="S169" s="122"/>
      <c r="T169" s="121"/>
      <c r="U169" s="122"/>
      <c r="V169" s="121"/>
      <c r="W169" s="122"/>
      <c r="X169" s="121"/>
      <c r="Y169" s="125"/>
      <c r="Z169" s="115"/>
      <c r="AA169" s="152"/>
      <c r="AB169" s="115"/>
      <c r="AC169" s="116"/>
      <c r="AD169" s="115"/>
      <c r="AE169" s="116"/>
      <c r="AF169" s="115"/>
      <c r="AG169" s="116"/>
      <c r="AH169" s="19"/>
      <c r="AI169" s="4"/>
      <c r="AJ169" s="14" t="s">
        <v>43</v>
      </c>
      <c r="AK169" s="21">
        <f>SUM(D119:AG119,D127:AG127,D135:AG135,D143:AG143,D151:AG151,D159:AG159)</f>
        <v>0</v>
      </c>
    </row>
    <row r="170" spans="1:38" ht="16" thickBot="1">
      <c r="A170" s="129"/>
      <c r="B170" s="8" t="s">
        <v>34</v>
      </c>
      <c r="C170" s="154"/>
      <c r="D170" s="115"/>
      <c r="E170" s="116"/>
      <c r="F170" s="115"/>
      <c r="G170" s="116"/>
      <c r="H170" s="121"/>
      <c r="I170" s="122"/>
      <c r="J170" s="121"/>
      <c r="K170" s="122"/>
      <c r="L170" s="121"/>
      <c r="M170" s="122"/>
      <c r="N170" s="121"/>
      <c r="O170" s="122"/>
      <c r="P170" s="121"/>
      <c r="Q170" s="122"/>
      <c r="R170" s="121"/>
      <c r="S170" s="122"/>
      <c r="T170" s="121"/>
      <c r="U170" s="122"/>
      <c r="V170" s="121"/>
      <c r="W170" s="122"/>
      <c r="X170" s="121"/>
      <c r="Y170" s="125"/>
      <c r="Z170" s="115"/>
      <c r="AA170" s="152"/>
      <c r="AB170" s="115"/>
      <c r="AC170" s="116"/>
      <c r="AD170" s="115"/>
      <c r="AE170" s="116"/>
      <c r="AF170" s="115"/>
      <c r="AG170" s="116"/>
      <c r="AH170" s="19"/>
      <c r="AI170" s="44"/>
      <c r="AJ170" s="17" t="s">
        <v>12</v>
      </c>
      <c r="AK170" s="22">
        <f>AK169/AK168</f>
        <v>0</v>
      </c>
      <c r="AL170" s="44"/>
    </row>
    <row r="171" spans="1:38" ht="15.5">
      <c r="A171" s="129"/>
      <c r="B171" s="8" t="s">
        <v>13</v>
      </c>
      <c r="C171" s="154"/>
      <c r="D171" s="115"/>
      <c r="E171" s="116"/>
      <c r="F171" s="115"/>
      <c r="G171" s="116"/>
      <c r="H171" s="121" t="s">
        <v>7508</v>
      </c>
      <c r="I171" s="122"/>
      <c r="J171" s="121" t="s">
        <v>7508</v>
      </c>
      <c r="K171" s="122"/>
      <c r="L171" s="121" t="s">
        <v>7508</v>
      </c>
      <c r="M171" s="122"/>
      <c r="N171" s="121" t="s">
        <v>7508</v>
      </c>
      <c r="O171" s="122"/>
      <c r="P171" s="121" t="s">
        <v>7508</v>
      </c>
      <c r="Q171" s="122"/>
      <c r="R171" s="121" t="s">
        <v>7508</v>
      </c>
      <c r="S171" s="122"/>
      <c r="T171" s="121" t="s">
        <v>7508</v>
      </c>
      <c r="U171" s="122"/>
      <c r="V171" s="121" t="s">
        <v>7508</v>
      </c>
      <c r="W171" s="122"/>
      <c r="X171" s="121" t="s">
        <v>7508</v>
      </c>
      <c r="Y171" s="125"/>
      <c r="Z171" s="115"/>
      <c r="AA171" s="152"/>
      <c r="AB171" s="115"/>
      <c r="AC171" s="116"/>
      <c r="AD171" s="115"/>
      <c r="AE171" s="116"/>
      <c r="AF171" s="115"/>
      <c r="AG171" s="116"/>
      <c r="AH171" s="19"/>
      <c r="AI171" s="44"/>
      <c r="AJ171" s="5"/>
      <c r="AK171" s="5"/>
      <c r="AL171" s="44"/>
    </row>
    <row r="172" spans="1:38" ht="15.5">
      <c r="A172" s="129"/>
      <c r="B172" s="8" t="s">
        <v>14</v>
      </c>
      <c r="C172" s="154"/>
      <c r="D172" s="115"/>
      <c r="E172" s="116"/>
      <c r="F172" s="134"/>
      <c r="G172" s="135"/>
      <c r="H172" s="160" t="s">
        <v>21</v>
      </c>
      <c r="I172" s="161"/>
      <c r="J172" s="160" t="s">
        <v>21</v>
      </c>
      <c r="K172" s="161"/>
      <c r="L172" s="160" t="s">
        <v>21</v>
      </c>
      <c r="M172" s="161"/>
      <c r="N172" s="160" t="s">
        <v>21</v>
      </c>
      <c r="O172" s="161"/>
      <c r="P172" s="160" t="s">
        <v>21</v>
      </c>
      <c r="Q172" s="161"/>
      <c r="R172" s="160" t="s">
        <v>21</v>
      </c>
      <c r="S172" s="161"/>
      <c r="T172" s="160" t="s">
        <v>21</v>
      </c>
      <c r="U172" s="161"/>
      <c r="V172" s="160" t="s">
        <v>21</v>
      </c>
      <c r="W172" s="161"/>
      <c r="X172" s="121" t="s">
        <v>7508</v>
      </c>
      <c r="Y172" s="125"/>
      <c r="Z172" s="134"/>
      <c r="AA172" s="135"/>
      <c r="AB172" s="134"/>
      <c r="AC172" s="135"/>
      <c r="AD172" s="134"/>
      <c r="AE172" s="135"/>
      <c r="AF172" s="134"/>
      <c r="AG172" s="135"/>
      <c r="AH172" s="19"/>
      <c r="AI172" s="44"/>
      <c r="AJ172" s="5"/>
      <c r="AK172" s="5"/>
      <c r="AL172" s="44"/>
    </row>
    <row r="173" spans="1:38" ht="16" thickBot="1">
      <c r="A173" s="130"/>
      <c r="B173" s="9" t="s">
        <v>15</v>
      </c>
      <c r="C173" s="155"/>
      <c r="D173" s="119"/>
      <c r="E173" s="120"/>
      <c r="F173" s="136"/>
      <c r="G173" s="137"/>
      <c r="H173" s="158" t="s">
        <v>21</v>
      </c>
      <c r="I173" s="159"/>
      <c r="J173" s="158" t="s">
        <v>21</v>
      </c>
      <c r="K173" s="159"/>
      <c r="L173" s="158" t="s">
        <v>21</v>
      </c>
      <c r="M173" s="159"/>
      <c r="N173" s="158" t="s">
        <v>21</v>
      </c>
      <c r="O173" s="159"/>
      <c r="P173" s="158" t="s">
        <v>21</v>
      </c>
      <c r="Q173" s="159"/>
      <c r="R173" s="158" t="s">
        <v>21</v>
      </c>
      <c r="S173" s="159"/>
      <c r="T173" s="158" t="s">
        <v>21</v>
      </c>
      <c r="U173" s="159"/>
      <c r="V173" s="158" t="s">
        <v>21</v>
      </c>
      <c r="W173" s="159"/>
      <c r="X173" s="138"/>
      <c r="Y173" s="139"/>
      <c r="Z173" s="136"/>
      <c r="AA173" s="137"/>
      <c r="AB173" s="136"/>
      <c r="AC173" s="137"/>
      <c r="AD173" s="136"/>
      <c r="AE173" s="137"/>
      <c r="AF173" s="136"/>
      <c r="AG173" s="137"/>
      <c r="AH173" s="19"/>
      <c r="AI173" s="44"/>
      <c r="AJ173" s="5"/>
      <c r="AK173" s="5"/>
      <c r="AL173" s="44"/>
    </row>
    <row r="174" spans="1:38" ht="13" thickBot="1"/>
    <row r="175" spans="1:38" ht="20" thickBot="1">
      <c r="A175" s="2"/>
      <c r="B175" s="2"/>
      <c r="C175" s="3"/>
      <c r="D175" s="117">
        <v>0.25</v>
      </c>
      <c r="E175" s="118"/>
      <c r="F175" s="126">
        <v>0.29166666666666702</v>
      </c>
      <c r="G175" s="127"/>
      <c r="H175" s="126">
        <v>0.33333333333333298</v>
      </c>
      <c r="I175" s="127"/>
      <c r="J175" s="126">
        <v>0.375</v>
      </c>
      <c r="K175" s="127"/>
      <c r="L175" s="126">
        <v>0.41666666666666702</v>
      </c>
      <c r="M175" s="127"/>
      <c r="N175" s="126">
        <v>0.45833333333333298</v>
      </c>
      <c r="O175" s="127"/>
      <c r="P175" s="126">
        <v>0.5</v>
      </c>
      <c r="Q175" s="127"/>
      <c r="R175" s="126">
        <v>0.54166666666666696</v>
      </c>
      <c r="S175" s="127"/>
      <c r="T175" s="126">
        <v>0.58333333333333304</v>
      </c>
      <c r="U175" s="127"/>
      <c r="V175" s="126">
        <v>0.625</v>
      </c>
      <c r="W175" s="127"/>
      <c r="X175" s="126">
        <v>0.66666666666666696</v>
      </c>
      <c r="Y175" s="127"/>
      <c r="Z175" s="126">
        <v>0.70833333333333304</v>
      </c>
      <c r="AA175" s="127"/>
      <c r="AB175" s="126">
        <v>0.75</v>
      </c>
      <c r="AC175" s="127"/>
      <c r="AD175" s="126">
        <v>0.79166666666666696</v>
      </c>
      <c r="AE175" s="127"/>
      <c r="AF175" s="126">
        <v>0.83333333333333304</v>
      </c>
      <c r="AG175" s="127"/>
      <c r="AH175" s="4"/>
      <c r="AI175" s="4"/>
      <c r="AJ175" s="4"/>
      <c r="AK175" s="4"/>
      <c r="AL175" s="4"/>
    </row>
    <row r="176" spans="1:38" ht="15" customHeight="1">
      <c r="A176" s="128"/>
      <c r="B176" s="6" t="s">
        <v>32</v>
      </c>
      <c r="C176" s="131" t="s">
        <v>0</v>
      </c>
      <c r="D176" s="52"/>
      <c r="E176" s="52"/>
      <c r="F176" s="52"/>
      <c r="G176" s="52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9"/>
      <c r="Z176" s="41"/>
      <c r="AA176" s="41"/>
      <c r="AB176" s="41"/>
      <c r="AC176" s="41"/>
      <c r="AD176" s="52"/>
      <c r="AE176" s="7"/>
      <c r="AF176" s="52"/>
      <c r="AG176" s="7"/>
      <c r="AH176" s="19"/>
      <c r="AI176" s="4"/>
      <c r="AJ176" s="4"/>
    </row>
    <row r="177" spans="1:38" ht="17">
      <c r="A177" s="129"/>
      <c r="B177" s="27" t="s">
        <v>41</v>
      </c>
      <c r="C177" s="132"/>
      <c r="D177" s="28">
        <v>0</v>
      </c>
      <c r="E177" s="28">
        <v>0</v>
      </c>
      <c r="F177" s="28">
        <v>0</v>
      </c>
      <c r="G177" s="28">
        <v>0</v>
      </c>
      <c r="H177" s="28">
        <f>+IF(H176=0,0,SUM(VLOOKUP(H176,#REF!,3,0),VLOOKUP(H176,#REF!,4,0)))</f>
        <v>0</v>
      </c>
      <c r="I177" s="28">
        <f>+IF(I176=0,0,VLOOKUP(I176,#REF!,2,0))</f>
        <v>0</v>
      </c>
      <c r="J177" s="28">
        <f>+IF(J176=0,0,SUM(VLOOKUP(J176,#REF!,3,0),VLOOKUP(J176,#REF!,4,0)))</f>
        <v>0</v>
      </c>
      <c r="K177" s="28">
        <f>+IF(K176=0,0,VLOOKUP(K176,#REF!,2,0))</f>
        <v>0</v>
      </c>
      <c r="L177" s="28">
        <f>+IF(L176=0,0,SUM(VLOOKUP(L176,#REF!,3,0),VLOOKUP(L176,#REF!,4,0)))</f>
        <v>0</v>
      </c>
      <c r="M177" s="28">
        <f>+IF(M176=0,0,VLOOKUP(M176,#REF!,2,0))</f>
        <v>0</v>
      </c>
      <c r="N177" s="28">
        <f>+IF(N176=0,0,SUM(VLOOKUP(N176,#REF!,3,0),VLOOKUP(N176,#REF!,4,0)))</f>
        <v>0</v>
      </c>
      <c r="O177" s="28">
        <f>+IF(O176=0,0,VLOOKUP(O176,#REF!,2,0))</f>
        <v>0</v>
      </c>
      <c r="P177" s="28">
        <f>+IF(P176=0,0,SUM(VLOOKUP(P176,#REF!,3,0),VLOOKUP(P176,#REF!,4,0)))</f>
        <v>0</v>
      </c>
      <c r="Q177" s="28">
        <f>+IF(Q176=0,0,VLOOKUP(Q176,#REF!,2,0))</f>
        <v>0</v>
      </c>
      <c r="R177" s="28">
        <f>+IF(R176=0,0,SUM(VLOOKUP(R176,#REF!,3,0),VLOOKUP(R176,#REF!,4,0)))</f>
        <v>0</v>
      </c>
      <c r="S177" s="28">
        <f>+IF(S176=0,0,VLOOKUP(S176,#REF!,2,0))</f>
        <v>0</v>
      </c>
      <c r="T177" s="28">
        <f>+IF(T176=0,0,SUM(VLOOKUP(T176,#REF!,3,0),VLOOKUP(T176,#REF!,4,0)))</f>
        <v>0</v>
      </c>
      <c r="U177" s="28">
        <f>+IF(U176=0,0,VLOOKUP(U176,#REF!,2,0))</f>
        <v>0</v>
      </c>
      <c r="V177" s="28">
        <f>+IF(V176=0,0,SUM(VLOOKUP(V176,#REF!,3,0),VLOOKUP(V176,#REF!,4,0)))</f>
        <v>0</v>
      </c>
      <c r="W177" s="28">
        <f>+IF(W176=0,0,VLOOKUP(W176,#REF!,2,0))</f>
        <v>0</v>
      </c>
      <c r="X177" s="28">
        <f>+IF(X176=0,0,SUM(VLOOKUP(X176,#REF!,3,0),VLOOKUP(X176,#REF!,4,0)))</f>
        <v>0</v>
      </c>
      <c r="Y177" s="50">
        <f>+IF(Y176=0,0,VLOOKUP(Y176,#REF!,2,0))</f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19"/>
      <c r="AI177" s="4"/>
      <c r="AJ177" s="4"/>
    </row>
    <row r="178" spans="1:38" ht="15.5">
      <c r="A178" s="129"/>
      <c r="B178" s="8" t="s">
        <v>33</v>
      </c>
      <c r="C178" s="132"/>
      <c r="D178" s="24"/>
      <c r="E178" s="25"/>
      <c r="F178" s="24"/>
      <c r="G178" s="25"/>
      <c r="H178" s="29"/>
      <c r="I178" s="30"/>
      <c r="J178" s="29"/>
      <c r="K178" s="30"/>
      <c r="L178" s="29"/>
      <c r="M178" s="30"/>
      <c r="N178" s="29"/>
      <c r="O178" s="30"/>
      <c r="P178" s="29"/>
      <c r="Q178" s="30"/>
      <c r="R178" s="29"/>
      <c r="S178" s="30"/>
      <c r="T178" s="29"/>
      <c r="U178" s="30"/>
      <c r="V178" s="29"/>
      <c r="W178" s="30"/>
      <c r="X178" s="29"/>
      <c r="Y178" s="30"/>
      <c r="Z178" s="29"/>
      <c r="AA178" s="30"/>
      <c r="AB178" s="29"/>
      <c r="AC178" s="30"/>
      <c r="AD178" s="24"/>
      <c r="AE178" s="25"/>
      <c r="AF178" s="24"/>
      <c r="AG178" s="25"/>
      <c r="AH178" s="19"/>
      <c r="AI178" s="4"/>
      <c r="AJ178" s="4"/>
    </row>
    <row r="179" spans="1:38" ht="15.5">
      <c r="A179" s="129"/>
      <c r="B179" s="8" t="s">
        <v>31</v>
      </c>
      <c r="C179" s="132"/>
      <c r="D179" s="115"/>
      <c r="E179" s="116"/>
      <c r="F179" s="115"/>
      <c r="G179" s="116"/>
      <c r="H179" s="121"/>
      <c r="I179" s="122"/>
      <c r="J179" s="121"/>
      <c r="K179" s="122"/>
      <c r="L179" s="121"/>
      <c r="M179" s="122"/>
      <c r="N179" s="121"/>
      <c r="O179" s="122"/>
      <c r="P179" s="121"/>
      <c r="Q179" s="122"/>
      <c r="R179" s="121"/>
      <c r="S179" s="122"/>
      <c r="T179" s="121"/>
      <c r="U179" s="122"/>
      <c r="V179" s="121"/>
      <c r="W179" s="122"/>
      <c r="X179" s="121"/>
      <c r="Y179" s="125"/>
      <c r="Z179" s="121"/>
      <c r="AA179" s="122"/>
      <c r="AB179" s="121"/>
      <c r="AC179" s="122"/>
      <c r="AD179" s="115">
        <v>4</v>
      </c>
      <c r="AE179" s="116"/>
      <c r="AF179" s="115"/>
      <c r="AG179" s="116"/>
      <c r="AH179" s="19"/>
      <c r="AJ179" s="123" t="s">
        <v>49</v>
      </c>
      <c r="AK179" s="124"/>
    </row>
    <row r="180" spans="1:38" ht="15.5">
      <c r="A180" s="129"/>
      <c r="B180" s="8" t="s">
        <v>34</v>
      </c>
      <c r="C180" s="132"/>
      <c r="D180" s="115"/>
      <c r="E180" s="116"/>
      <c r="F180" s="115"/>
      <c r="G180" s="116"/>
      <c r="H180" s="121"/>
      <c r="I180" s="122"/>
      <c r="J180" s="121"/>
      <c r="K180" s="122"/>
      <c r="L180" s="121"/>
      <c r="M180" s="122"/>
      <c r="N180" s="121"/>
      <c r="O180" s="122"/>
      <c r="P180" s="121"/>
      <c r="Q180" s="122"/>
      <c r="R180" s="121"/>
      <c r="S180" s="122"/>
      <c r="T180" s="121"/>
      <c r="U180" s="122"/>
      <c r="V180" s="121"/>
      <c r="W180" s="122"/>
      <c r="X180" s="121"/>
      <c r="Y180" s="125"/>
      <c r="Z180" s="121"/>
      <c r="AA180" s="122"/>
      <c r="AB180" s="121"/>
      <c r="AC180" s="122"/>
      <c r="AD180" s="115"/>
      <c r="AE180" s="116"/>
      <c r="AF180" s="115"/>
      <c r="AG180" s="116"/>
      <c r="AH180" s="19"/>
      <c r="AJ180" s="43" t="s">
        <v>51</v>
      </c>
      <c r="AK180" s="42">
        <f>SUM(H228:Y228)</f>
        <v>0</v>
      </c>
    </row>
    <row r="181" spans="1:38" ht="15.5">
      <c r="A181" s="129"/>
      <c r="B181" s="8" t="s">
        <v>13</v>
      </c>
      <c r="C181" s="132"/>
      <c r="D181" s="115"/>
      <c r="E181" s="116"/>
      <c r="F181" s="115"/>
      <c r="G181" s="116"/>
      <c r="H181" s="121" t="str">
        <f>+IF(H176=0,"",VLOOKUP(H176,#REF!,5,0))</f>
        <v/>
      </c>
      <c r="I181" s="122"/>
      <c r="J181" s="121" t="str">
        <f>+IF(J176=0,"",VLOOKUP(J176,#REF!,5,0))</f>
        <v/>
      </c>
      <c r="K181" s="122"/>
      <c r="L181" s="121" t="str">
        <f>+IF(L176=0,"",VLOOKUP(L176,#REF!,5,0))</f>
        <v/>
      </c>
      <c r="M181" s="122"/>
      <c r="N181" s="121" t="str">
        <f>+IF(N176=0,"",VLOOKUP(N176,#REF!,5,0))</f>
        <v/>
      </c>
      <c r="O181" s="122"/>
      <c r="P181" s="121" t="str">
        <f>+IF(P176=0,"",VLOOKUP(P176,#REF!,5,0))</f>
        <v/>
      </c>
      <c r="Q181" s="122"/>
      <c r="R181" s="121" t="str">
        <f>+IF(R176=0,"",VLOOKUP(R176,#REF!,5,0))</f>
        <v/>
      </c>
      <c r="S181" s="122"/>
      <c r="T181" s="121" t="str">
        <f>+IF(T176=0,"",VLOOKUP(T176,#REF!,5,0))</f>
        <v/>
      </c>
      <c r="U181" s="122"/>
      <c r="V181" s="121" t="str">
        <f>+IF(V176=0,"",VLOOKUP(V176,#REF!,5,0))</f>
        <v/>
      </c>
      <c r="W181" s="122"/>
      <c r="X181" s="121" t="str">
        <f>+IF(X176=0,"",VLOOKUP(X176,#REF!,5,0))</f>
        <v/>
      </c>
      <c r="Y181" s="125"/>
      <c r="Z181" s="121"/>
      <c r="AA181" s="122"/>
      <c r="AB181" s="121"/>
      <c r="AC181" s="122"/>
      <c r="AD181" s="115"/>
      <c r="AE181" s="116"/>
      <c r="AF181" s="115"/>
      <c r="AG181" s="116"/>
      <c r="AH181" s="19"/>
      <c r="AJ181" s="43" t="s">
        <v>52</v>
      </c>
      <c r="AK181" s="42">
        <f>SUM(H227:Y227)</f>
        <v>0</v>
      </c>
    </row>
    <row r="182" spans="1:38" ht="15.5">
      <c r="A182" s="129"/>
      <c r="B182" s="8" t="s">
        <v>14</v>
      </c>
      <c r="C182" s="132"/>
      <c r="D182" s="115"/>
      <c r="E182" s="116"/>
      <c r="F182" s="134"/>
      <c r="G182" s="135"/>
      <c r="H182" s="121" t="str">
        <f>+IF(H176=0,"",IF(VLOOKUP(H176,#REF!,3,0)&gt;0,"ENC","NON ENC"))</f>
        <v/>
      </c>
      <c r="I182" s="122"/>
      <c r="J182" s="121" t="str">
        <f>+IF(J176=0,"",IF(VLOOKUP(J176,#REF!,3,0)&gt;0,"ENC","NON ENC"))</f>
        <v/>
      </c>
      <c r="K182" s="122"/>
      <c r="L182" s="121" t="str">
        <f>+IF(L176=0,"",IF(VLOOKUP(L176,#REF!,3,0)&gt;0,"ENC","NON ENC"))</f>
        <v/>
      </c>
      <c r="M182" s="122"/>
      <c r="N182" s="121" t="str">
        <f>+IF(N176=0,"",IF(VLOOKUP(N176,#REF!,3,0)&gt;0,"ENC","NON ENC"))</f>
        <v/>
      </c>
      <c r="O182" s="122"/>
      <c r="P182" s="121" t="str">
        <f>+IF(P176=0,"",IF(VLOOKUP(P176,#REF!,3,0)&gt;0,"ENC","NON ENC"))</f>
        <v/>
      </c>
      <c r="Q182" s="122"/>
      <c r="R182" s="121" t="str">
        <f>+IF(R176=0,"",IF(VLOOKUP(R176,#REF!,3,0)&gt;0,"ENC","NON ENC"))</f>
        <v/>
      </c>
      <c r="S182" s="122"/>
      <c r="T182" s="121" t="str">
        <f>+IF(T176=0,"",IF(VLOOKUP(T176,#REF!,3,0)&gt;0,"ENC","NON ENC"))</f>
        <v/>
      </c>
      <c r="U182" s="122"/>
      <c r="V182" s="121" t="str">
        <f>+IF(V176=0,"",IF(VLOOKUP(V176,#REF!,3,0)&gt;0,"ENC","NON ENC"))</f>
        <v/>
      </c>
      <c r="W182" s="122"/>
      <c r="X182" s="121" t="str">
        <f>+IF(X176=0,"",IF(VLOOKUP(X176,#REF!,3,0)&gt;0,"ENC","NON ENC"))</f>
        <v/>
      </c>
      <c r="Y182" s="125"/>
      <c r="Z182" s="140"/>
      <c r="AA182" s="141"/>
      <c r="AB182" s="140"/>
      <c r="AC182" s="141"/>
      <c r="AD182" s="134"/>
      <c r="AE182" s="135"/>
      <c r="AF182" s="134"/>
      <c r="AG182" s="135"/>
      <c r="AH182" s="19"/>
    </row>
    <row r="183" spans="1:38" ht="16" thickBot="1">
      <c r="A183" s="129"/>
      <c r="B183" s="9" t="s">
        <v>15</v>
      </c>
      <c r="C183" s="133"/>
      <c r="D183" s="119"/>
      <c r="E183" s="120"/>
      <c r="F183" s="136"/>
      <c r="G183" s="137"/>
      <c r="H183" s="138"/>
      <c r="I183" s="139"/>
      <c r="J183" s="138"/>
      <c r="K183" s="139"/>
      <c r="L183" s="138"/>
      <c r="M183" s="139"/>
      <c r="N183" s="138"/>
      <c r="O183" s="139"/>
      <c r="P183" s="138"/>
      <c r="Q183" s="139"/>
      <c r="R183" s="138"/>
      <c r="S183" s="139"/>
      <c r="T183" s="138"/>
      <c r="U183" s="139"/>
      <c r="V183" s="138"/>
      <c r="W183" s="139"/>
      <c r="X183" s="138"/>
      <c r="Y183" s="139"/>
      <c r="Z183" s="138"/>
      <c r="AA183" s="139"/>
      <c r="AB183" s="138"/>
      <c r="AC183" s="139"/>
      <c r="AD183" s="136"/>
      <c r="AE183" s="137"/>
      <c r="AF183" s="136"/>
      <c r="AG183" s="137"/>
      <c r="AH183" s="19"/>
    </row>
    <row r="184" spans="1:38" ht="16.5" customHeight="1">
      <c r="A184" s="129"/>
      <c r="B184" s="6" t="s">
        <v>32</v>
      </c>
      <c r="C184" s="142" t="s">
        <v>50</v>
      </c>
      <c r="D184" s="52"/>
      <c r="E184" s="52"/>
      <c r="F184" s="26"/>
      <c r="G184" s="52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9"/>
      <c r="Z184" s="41"/>
      <c r="AA184" s="41"/>
      <c r="AB184" s="41"/>
      <c r="AC184" s="41"/>
      <c r="AD184" s="52"/>
      <c r="AE184" s="7"/>
      <c r="AF184" s="52"/>
      <c r="AG184" s="7"/>
      <c r="AH184" s="19"/>
    </row>
    <row r="185" spans="1:38" ht="17">
      <c r="A185" s="129"/>
      <c r="B185" s="27" t="s">
        <v>41</v>
      </c>
      <c r="C185" s="143"/>
      <c r="D185" s="28">
        <v>0</v>
      </c>
      <c r="E185" s="28">
        <v>0</v>
      </c>
      <c r="F185" s="28">
        <v>0</v>
      </c>
      <c r="G185" s="28">
        <v>0</v>
      </c>
      <c r="H185" s="28">
        <f>+IF(H184=0,0,SUM(VLOOKUP(H184,#REF!,3,0),VLOOKUP(H184,#REF!,4,0)))</f>
        <v>0</v>
      </c>
      <c r="I185" s="28">
        <f>+IF(I184=0,0,VLOOKUP(I184,#REF!,2,0))</f>
        <v>0</v>
      </c>
      <c r="J185" s="28">
        <f>+IF(J184=0,0,SUM(VLOOKUP(J184,#REF!,3,0),VLOOKUP(J184,#REF!,4,0)))</f>
        <v>0</v>
      </c>
      <c r="K185" s="28">
        <f>+IF(K184=0,0,VLOOKUP(K184,#REF!,2,0))</f>
        <v>0</v>
      </c>
      <c r="L185" s="28">
        <f>+IF(L184=0,0,SUM(VLOOKUP(L184,#REF!,3,0),VLOOKUP(L184,#REF!,4,0)))</f>
        <v>0</v>
      </c>
      <c r="M185" s="28">
        <f>+IF(M184=0,0,VLOOKUP(M184,#REF!,2,0))</f>
        <v>0</v>
      </c>
      <c r="N185" s="28">
        <f>+IF(N184=0,0,SUM(VLOOKUP(N184,#REF!,3,0),VLOOKUP(N184,#REF!,4,0)))</f>
        <v>0</v>
      </c>
      <c r="O185" s="28">
        <f>+IF(O184=0,0,VLOOKUP(O184,#REF!,2,0))</f>
        <v>0</v>
      </c>
      <c r="P185" s="28">
        <f>+IF(P184=0,0,SUM(VLOOKUP(P184,#REF!,3,0),VLOOKUP(P184,#REF!,4,0)))</f>
        <v>0</v>
      </c>
      <c r="Q185" s="28">
        <f>+IF(Q184=0,0,VLOOKUP(Q184,#REF!,2,0))</f>
        <v>0</v>
      </c>
      <c r="R185" s="28">
        <f>+IF(R184=0,0,SUM(VLOOKUP(R184,#REF!,3,0),VLOOKUP(R184,#REF!,4,0)))</f>
        <v>0</v>
      </c>
      <c r="S185" s="28">
        <f>+IF(S184=0,0,VLOOKUP(S184,#REF!,2,0))</f>
        <v>0</v>
      </c>
      <c r="T185" s="28">
        <f>+IF(T184=0,0,SUM(VLOOKUP(T184,#REF!,3,0),VLOOKUP(T184,#REF!,4,0)))</f>
        <v>0</v>
      </c>
      <c r="U185" s="28">
        <f>+IF(U184=0,0,VLOOKUP(U184,#REF!,2,0))</f>
        <v>0</v>
      </c>
      <c r="V185" s="28">
        <f>+IF(V184=0,0,SUM(VLOOKUP(V184,#REF!,3,0),VLOOKUP(V184,#REF!,4,0)))</f>
        <v>0</v>
      </c>
      <c r="W185" s="28">
        <f>+IF(W184=0,0,VLOOKUP(W184,#REF!,2,0))</f>
        <v>0</v>
      </c>
      <c r="X185" s="28">
        <f>+IF(X184=0,0,SUM(VLOOKUP(X184,#REF!,3,0),VLOOKUP(X184,#REF!,4,0)))</f>
        <v>0</v>
      </c>
      <c r="Y185" s="50">
        <f>+IF(Y184=0,0,VLOOKUP(Y184,#REF!,2,0))</f>
        <v>0</v>
      </c>
      <c r="Z185" s="28">
        <v>0</v>
      </c>
      <c r="AA185" s="28">
        <v>0</v>
      </c>
      <c r="AB185" s="28">
        <v>0</v>
      </c>
      <c r="AC185" s="28">
        <v>0</v>
      </c>
      <c r="AD185" s="28">
        <v>0</v>
      </c>
      <c r="AE185" s="28">
        <v>0</v>
      </c>
      <c r="AF185" s="28">
        <v>0</v>
      </c>
      <c r="AG185" s="28">
        <v>0</v>
      </c>
      <c r="AH185" s="19"/>
    </row>
    <row r="186" spans="1:38" ht="15.5">
      <c r="A186" s="129"/>
      <c r="B186" s="8" t="s">
        <v>33</v>
      </c>
      <c r="C186" s="143"/>
      <c r="D186" s="24"/>
      <c r="E186" s="25"/>
      <c r="F186" s="24"/>
      <c r="G186" s="25"/>
      <c r="H186" s="29"/>
      <c r="I186" s="30"/>
      <c r="J186" s="29"/>
      <c r="K186" s="30"/>
      <c r="L186" s="29"/>
      <c r="M186" s="30"/>
      <c r="N186" s="29"/>
      <c r="O186" s="30"/>
      <c r="P186" s="29"/>
      <c r="Q186" s="30"/>
      <c r="R186" s="29"/>
      <c r="S186" s="30"/>
      <c r="T186" s="29"/>
      <c r="U186" s="30"/>
      <c r="V186" s="29"/>
      <c r="W186" s="30"/>
      <c r="X186" s="29"/>
      <c r="Y186" s="30"/>
      <c r="Z186" s="29"/>
      <c r="AA186" s="30"/>
      <c r="AB186" s="29"/>
      <c r="AC186" s="30"/>
      <c r="AD186" s="24"/>
      <c r="AE186" s="25"/>
      <c r="AF186" s="24"/>
      <c r="AG186" s="25"/>
      <c r="AH186" s="19"/>
      <c r="AI186" s="4"/>
    </row>
    <row r="187" spans="1:38" ht="15.5">
      <c r="A187" s="129"/>
      <c r="B187" s="8" t="s">
        <v>31</v>
      </c>
      <c r="C187" s="143"/>
      <c r="D187" s="115"/>
      <c r="E187" s="116"/>
      <c r="F187" s="115"/>
      <c r="G187" s="116"/>
      <c r="H187" s="121"/>
      <c r="I187" s="122"/>
      <c r="J187" s="121"/>
      <c r="K187" s="122"/>
      <c r="L187" s="121"/>
      <c r="M187" s="122"/>
      <c r="N187" s="121"/>
      <c r="O187" s="122"/>
      <c r="P187" s="121"/>
      <c r="Q187" s="122"/>
      <c r="R187" s="121"/>
      <c r="S187" s="122"/>
      <c r="T187" s="121"/>
      <c r="U187" s="122"/>
      <c r="V187" s="121"/>
      <c r="W187" s="122"/>
      <c r="X187" s="121"/>
      <c r="Y187" s="125"/>
      <c r="Z187" s="121"/>
      <c r="AA187" s="125"/>
      <c r="AB187" s="121"/>
      <c r="AC187" s="125"/>
      <c r="AD187" s="115"/>
      <c r="AE187" s="116"/>
      <c r="AF187" s="115"/>
      <c r="AG187" s="116"/>
      <c r="AH187" s="19"/>
      <c r="AI187" s="4"/>
    </row>
    <row r="188" spans="1:38" ht="15.5">
      <c r="A188" s="129"/>
      <c r="B188" s="8" t="s">
        <v>34</v>
      </c>
      <c r="C188" s="143"/>
      <c r="D188" s="115"/>
      <c r="E188" s="116"/>
      <c r="F188" s="115"/>
      <c r="G188" s="116"/>
      <c r="H188" s="121"/>
      <c r="I188" s="122"/>
      <c r="J188" s="121"/>
      <c r="K188" s="122"/>
      <c r="L188" s="121"/>
      <c r="M188" s="122"/>
      <c r="N188" s="121"/>
      <c r="O188" s="122"/>
      <c r="P188" s="121"/>
      <c r="Q188" s="122"/>
      <c r="R188" s="121"/>
      <c r="S188" s="122"/>
      <c r="T188" s="121"/>
      <c r="U188" s="122"/>
      <c r="V188" s="121"/>
      <c r="W188" s="122"/>
      <c r="X188" s="121"/>
      <c r="Y188" s="125"/>
      <c r="Z188" s="121"/>
      <c r="AA188" s="125"/>
      <c r="AB188" s="121"/>
      <c r="AC188" s="125"/>
      <c r="AD188" s="115"/>
      <c r="AE188" s="116"/>
      <c r="AF188" s="115"/>
      <c r="AG188" s="116"/>
      <c r="AH188" s="19"/>
      <c r="AI188" s="4"/>
    </row>
    <row r="189" spans="1:38" ht="16" thickBot="1">
      <c r="A189" s="129"/>
      <c r="B189" s="8" t="s">
        <v>13</v>
      </c>
      <c r="C189" s="143"/>
      <c r="D189" s="115"/>
      <c r="E189" s="116"/>
      <c r="F189" s="115"/>
      <c r="G189" s="116"/>
      <c r="H189" s="121"/>
      <c r="I189" s="122"/>
      <c r="J189" s="121" t="str">
        <f>+IF(J184=0,"",VLOOKUP(J184,#REF!,5,0))</f>
        <v/>
      </c>
      <c r="K189" s="122"/>
      <c r="L189" s="121" t="str">
        <f>+IF(L184=0,"",VLOOKUP(L184,#REF!,5,0))</f>
        <v/>
      </c>
      <c r="M189" s="122"/>
      <c r="N189" s="121"/>
      <c r="O189" s="122"/>
      <c r="P189" s="121" t="str">
        <f>+IF(P184=0,"",VLOOKUP(P184,#REF!,5,0))</f>
        <v/>
      </c>
      <c r="Q189" s="122"/>
      <c r="R189" s="121" t="str">
        <f>+IF(R184=0,"",VLOOKUP(R184,#REF!,5,0))</f>
        <v/>
      </c>
      <c r="S189" s="122"/>
      <c r="T189" s="121" t="str">
        <f>+IF(T184=0,"",VLOOKUP(T184,#REF!,5,0))</f>
        <v/>
      </c>
      <c r="U189" s="122"/>
      <c r="V189" s="121" t="str">
        <f>+IF(V184=0,"",VLOOKUP(V184,#REF!,5,0))</f>
        <v/>
      </c>
      <c r="W189" s="122"/>
      <c r="X189" s="121" t="str">
        <f>+IF(X184=0,"",VLOOKUP(X184,#REF!,5,0))</f>
        <v/>
      </c>
      <c r="Y189" s="125"/>
      <c r="Z189" s="121"/>
      <c r="AA189" s="125"/>
      <c r="AB189" s="121"/>
      <c r="AC189" s="125"/>
      <c r="AD189" s="115"/>
      <c r="AE189" s="116"/>
      <c r="AF189" s="115"/>
      <c r="AG189" s="116"/>
      <c r="AH189" s="19"/>
      <c r="AI189" s="4"/>
      <c r="AL189" s="4"/>
    </row>
    <row r="190" spans="1:38" ht="16" thickBot="1">
      <c r="A190" s="129"/>
      <c r="B190" s="8" t="s">
        <v>14</v>
      </c>
      <c r="C190" s="143"/>
      <c r="D190" s="115"/>
      <c r="E190" s="116"/>
      <c r="F190" s="115"/>
      <c r="G190" s="116"/>
      <c r="H190" s="121"/>
      <c r="I190" s="122"/>
      <c r="J190" s="121" t="str">
        <f>+IF(J184=0,"",IF(VLOOKUP(J184,#REF!,3,0)&gt;0,"ENC","NON ENC"))</f>
        <v/>
      </c>
      <c r="K190" s="122"/>
      <c r="L190" s="121" t="str">
        <f>+IF(L184=0,"",IF(VLOOKUP(L184,#REF!,3,0)&gt;0,"ENC","NON ENC"))</f>
        <v/>
      </c>
      <c r="M190" s="122"/>
      <c r="N190" s="121"/>
      <c r="O190" s="122"/>
      <c r="P190" s="121" t="str">
        <f>+IF(P184=0,"",IF(VLOOKUP(P184,#REF!,3,0)&gt;0,"ENC","NON ENC"))</f>
        <v/>
      </c>
      <c r="Q190" s="122"/>
      <c r="R190" s="121" t="str">
        <f>+IF(R184=0,"",IF(VLOOKUP(R184,#REF!,3,0)&gt;0,"ENC","NON ENC"))</f>
        <v/>
      </c>
      <c r="S190" s="122"/>
      <c r="T190" s="121" t="str">
        <f>+IF(T184=0,"",IF(VLOOKUP(T184,#REF!,3,0)&gt;0,"ENC","NON ENC"))</f>
        <v/>
      </c>
      <c r="U190" s="122"/>
      <c r="V190" s="121" t="str">
        <f>+IF(V184=0,"",IF(VLOOKUP(V184,#REF!,3,0)&gt;0,"ENC","NON ENC"))</f>
        <v/>
      </c>
      <c r="W190" s="122"/>
      <c r="X190" s="121" t="str">
        <f>+IF(X184=0,"",IF(VLOOKUP(X184,#REF!,3,0)&gt;0,"ENC","NON ENC"))</f>
        <v/>
      </c>
      <c r="Y190" s="125"/>
      <c r="Z190" s="121"/>
      <c r="AA190" s="125"/>
      <c r="AB190" s="121"/>
      <c r="AC190" s="125"/>
      <c r="AD190" s="115"/>
      <c r="AE190" s="116"/>
      <c r="AF190" s="115"/>
      <c r="AG190" s="116"/>
      <c r="AH190" s="19"/>
      <c r="AI190" s="4"/>
      <c r="AJ190" s="147" t="s">
        <v>46</v>
      </c>
      <c r="AK190" s="148"/>
      <c r="AL190" s="4"/>
    </row>
    <row r="191" spans="1:38" ht="16" thickBot="1">
      <c r="A191" s="129"/>
      <c r="B191" s="9" t="s">
        <v>15</v>
      </c>
      <c r="C191" s="144"/>
      <c r="D191" s="119"/>
      <c r="E191" s="120"/>
      <c r="F191" s="119"/>
      <c r="G191" s="120"/>
      <c r="H191" s="138"/>
      <c r="I191" s="139"/>
      <c r="J191" s="138"/>
      <c r="K191" s="139"/>
      <c r="L191" s="138"/>
      <c r="M191" s="139"/>
      <c r="N191" s="138"/>
      <c r="O191" s="139"/>
      <c r="P191" s="138"/>
      <c r="Q191" s="139"/>
      <c r="R191" s="138"/>
      <c r="S191" s="139"/>
      <c r="T191" s="138"/>
      <c r="U191" s="139"/>
      <c r="V191" s="138"/>
      <c r="W191" s="139"/>
      <c r="X191" s="138"/>
      <c r="Y191" s="139"/>
      <c r="Z191" s="145"/>
      <c r="AA191" s="146"/>
      <c r="AB191" s="145"/>
      <c r="AC191" s="146"/>
      <c r="AD191" s="119"/>
      <c r="AE191" s="120"/>
      <c r="AF191" s="119"/>
      <c r="AG191" s="120"/>
      <c r="AH191" s="19"/>
      <c r="AI191" s="4"/>
      <c r="AJ191" s="33" t="s">
        <v>37</v>
      </c>
      <c r="AK191" s="34">
        <v>2</v>
      </c>
      <c r="AL191" s="4"/>
    </row>
    <row r="192" spans="1:38" ht="16.5" customHeight="1">
      <c r="A192" s="129"/>
      <c r="B192" s="6" t="s">
        <v>32</v>
      </c>
      <c r="C192" s="142" t="s">
        <v>1</v>
      </c>
      <c r="D192" s="52"/>
      <c r="E192" s="52"/>
      <c r="F192" s="52"/>
      <c r="G192" s="52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9"/>
      <c r="Z192" s="41"/>
      <c r="AA192" s="41"/>
      <c r="AB192" s="41"/>
      <c r="AC192" s="41"/>
      <c r="AD192" s="52"/>
      <c r="AE192" s="7"/>
      <c r="AF192" s="52"/>
      <c r="AG192" s="7"/>
      <c r="AH192" s="19"/>
      <c r="AI192" s="4"/>
      <c r="AJ192" s="14" t="s">
        <v>38</v>
      </c>
      <c r="AK192" s="15">
        <v>14</v>
      </c>
      <c r="AL192" s="4"/>
    </row>
    <row r="193" spans="1:38" ht="17">
      <c r="A193" s="129"/>
      <c r="B193" s="27" t="s">
        <v>41</v>
      </c>
      <c r="C193" s="143"/>
      <c r="D193" s="28">
        <v>0</v>
      </c>
      <c r="E193" s="28">
        <v>0</v>
      </c>
      <c r="F193" s="28">
        <v>0</v>
      </c>
      <c r="G193" s="28">
        <v>0</v>
      </c>
      <c r="H193" s="28">
        <f>+IF(H192=0,0,SUM(VLOOKUP(H192,#REF!,3,0),VLOOKUP(H192,#REF!,4,0)))</f>
        <v>0</v>
      </c>
      <c r="I193" s="28">
        <f>+IF(I192=0,0,VLOOKUP(I192,#REF!,2,0))</f>
        <v>0</v>
      </c>
      <c r="J193" s="28">
        <f>+IF(J192=0,0,SUM(VLOOKUP(J192,#REF!,3,0),VLOOKUP(J192,#REF!,4,0)))</f>
        <v>0</v>
      </c>
      <c r="K193" s="28">
        <f>+IF(K192=0,0,VLOOKUP(K192,#REF!,2,0))</f>
        <v>0</v>
      </c>
      <c r="L193" s="28"/>
      <c r="M193" s="28"/>
      <c r="N193" s="28">
        <f>+IF(N192=0,0,SUM(VLOOKUP(N192,#REF!,3,0),VLOOKUP(N192,#REF!,4,0)))</f>
        <v>0</v>
      </c>
      <c r="O193" s="28">
        <f>+IF(O192=0,0,VLOOKUP(O192,#REF!,2,0))</f>
        <v>0</v>
      </c>
      <c r="P193" s="28">
        <f>+IF(P192=0,0,SUM(VLOOKUP(P192,#REF!,3,0),VLOOKUP(P192,#REF!,4,0)))</f>
        <v>0</v>
      </c>
      <c r="Q193" s="28">
        <f>+IF(Q192=0,0,VLOOKUP(Q192,#REF!,2,0))</f>
        <v>0</v>
      </c>
      <c r="R193" s="28">
        <f>+IF(R192=0,0,SUM(VLOOKUP(R192,#REF!,3,0),VLOOKUP(R192,#REF!,4,0)))</f>
        <v>0</v>
      </c>
      <c r="S193" s="28">
        <f>+IF(S192=0,0,VLOOKUP(S192,#REF!,2,0))</f>
        <v>0</v>
      </c>
      <c r="T193" s="28"/>
      <c r="U193" s="28">
        <f>+IF(U192=0,0,VLOOKUP(U192,#REF!,2,0))</f>
        <v>0</v>
      </c>
      <c r="V193" s="28">
        <f>+IF(V192=0,0,SUM(VLOOKUP(V192,#REF!,3,0),VLOOKUP(V192,#REF!,4,0)))</f>
        <v>0</v>
      </c>
      <c r="W193" s="28">
        <f>+IF(W192=0,0,VLOOKUP(W192,#REF!,2,0))</f>
        <v>0</v>
      </c>
      <c r="X193" s="28">
        <f>+IF(X192=0,0,SUM(VLOOKUP(X192,#REF!,3,0),VLOOKUP(X192,#REF!,4,0)))</f>
        <v>0</v>
      </c>
      <c r="Y193" s="50">
        <f>+IF(Y192=0,0,VLOOKUP(Y192,#REF!,2,0))</f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19"/>
      <c r="AI193" s="4"/>
      <c r="AJ193" s="14" t="s">
        <v>39</v>
      </c>
      <c r="AK193" s="15">
        <v>7</v>
      </c>
      <c r="AL193" s="4"/>
    </row>
    <row r="194" spans="1:38" ht="15.5">
      <c r="A194" s="129"/>
      <c r="B194" s="8" t="s">
        <v>33</v>
      </c>
      <c r="C194" s="143"/>
      <c r="D194" s="24"/>
      <c r="E194" s="25"/>
      <c r="F194" s="24"/>
      <c r="G194" s="25"/>
      <c r="H194" s="29"/>
      <c r="I194" s="30"/>
      <c r="J194" s="29"/>
      <c r="K194" s="30"/>
      <c r="L194" s="29"/>
      <c r="M194" s="30"/>
      <c r="N194" s="29"/>
      <c r="O194" s="30"/>
      <c r="P194" s="29"/>
      <c r="Q194" s="30"/>
      <c r="R194" s="29"/>
      <c r="S194" s="30"/>
      <c r="T194" s="29"/>
      <c r="U194" s="30"/>
      <c r="V194" s="29"/>
      <c r="W194" s="30"/>
      <c r="X194" s="29"/>
      <c r="Y194" s="30"/>
      <c r="Z194" s="29"/>
      <c r="AA194" s="30"/>
      <c r="AB194" s="29"/>
      <c r="AC194" s="30"/>
      <c r="AD194" s="24"/>
      <c r="AE194" s="25"/>
      <c r="AF194" s="24"/>
      <c r="AG194" s="25"/>
      <c r="AH194" s="19"/>
      <c r="AI194" s="4"/>
      <c r="AJ194" s="14" t="s">
        <v>36</v>
      </c>
      <c r="AK194" s="15">
        <f>AK191*AK192*AK193</f>
        <v>196</v>
      </c>
      <c r="AL194" s="4"/>
    </row>
    <row r="195" spans="1:38" ht="15.5">
      <c r="A195" s="129"/>
      <c r="B195" s="8" t="s">
        <v>31</v>
      </c>
      <c r="C195" s="143"/>
      <c r="D195" s="115"/>
      <c r="E195" s="116"/>
      <c r="F195" s="115"/>
      <c r="G195" s="116"/>
      <c r="H195" s="121"/>
      <c r="I195" s="122"/>
      <c r="J195" s="121"/>
      <c r="K195" s="122"/>
      <c r="L195" s="121"/>
      <c r="M195" s="122"/>
      <c r="N195" s="121"/>
      <c r="O195" s="122"/>
      <c r="P195" s="121"/>
      <c r="Q195" s="122"/>
      <c r="R195" s="121"/>
      <c r="S195" s="122"/>
      <c r="T195" s="121"/>
      <c r="U195" s="122"/>
      <c r="V195" s="121"/>
      <c r="W195" s="122"/>
      <c r="X195" s="121"/>
      <c r="Y195" s="125"/>
      <c r="Z195" s="121"/>
      <c r="AA195" s="122"/>
      <c r="AB195" s="121"/>
      <c r="AC195" s="122"/>
      <c r="AD195" s="115"/>
      <c r="AE195" s="116"/>
      <c r="AF195" s="115"/>
      <c r="AG195" s="116"/>
      <c r="AH195" s="19"/>
      <c r="AI195" s="4"/>
      <c r="AJ195" s="14" t="s">
        <v>40</v>
      </c>
      <c r="AK195" s="32">
        <f>SUM(D179:AG179,D187:AG187,D195:AG195,D203:AG203,D211:AG211,D219:AG219)</f>
        <v>4</v>
      </c>
      <c r="AL195" s="4"/>
    </row>
    <row r="196" spans="1:38" ht="16" thickBot="1">
      <c r="A196" s="129"/>
      <c r="B196" s="8" t="s">
        <v>34</v>
      </c>
      <c r="C196" s="143"/>
      <c r="D196" s="115"/>
      <c r="E196" s="116"/>
      <c r="F196" s="115"/>
      <c r="G196" s="116"/>
      <c r="H196" s="121"/>
      <c r="I196" s="122"/>
      <c r="J196" s="121"/>
      <c r="K196" s="122"/>
      <c r="L196" s="121"/>
      <c r="M196" s="122"/>
      <c r="N196" s="121"/>
      <c r="O196" s="122"/>
      <c r="P196" s="121"/>
      <c r="Q196" s="122"/>
      <c r="R196" s="121"/>
      <c r="S196" s="122"/>
      <c r="T196" s="121"/>
      <c r="U196" s="122"/>
      <c r="V196" s="121"/>
      <c r="W196" s="122"/>
      <c r="X196" s="121"/>
      <c r="Y196" s="125"/>
      <c r="Z196" s="121"/>
      <c r="AA196" s="122"/>
      <c r="AB196" s="121"/>
      <c r="AC196" s="122"/>
      <c r="AD196" s="115"/>
      <c r="AE196" s="116"/>
      <c r="AF196" s="115"/>
      <c r="AG196" s="116"/>
      <c r="AH196" s="19"/>
      <c r="AI196" s="4"/>
      <c r="AJ196" s="17" t="s">
        <v>18</v>
      </c>
      <c r="AK196" s="22">
        <f>AK195/AK194</f>
        <v>2.0408163265306121E-2</v>
      </c>
      <c r="AL196" s="4"/>
    </row>
    <row r="197" spans="1:38" ht="15.5">
      <c r="A197" s="129"/>
      <c r="B197" s="8" t="s">
        <v>13</v>
      </c>
      <c r="C197" s="143"/>
      <c r="D197" s="115"/>
      <c r="E197" s="116"/>
      <c r="F197" s="115"/>
      <c r="G197" s="116"/>
      <c r="H197" s="121" t="str">
        <f>+IF(H192=0,"",VLOOKUP(H192,#REF!,5,0))</f>
        <v/>
      </c>
      <c r="I197" s="122"/>
      <c r="J197" s="121" t="str">
        <f>+IF(J192=0,"",VLOOKUP(J192,#REF!,5,0))</f>
        <v/>
      </c>
      <c r="K197" s="122"/>
      <c r="L197" s="121" t="str">
        <f>+IF(L192=0,"",VLOOKUP(L192,#REF!,5,0))</f>
        <v/>
      </c>
      <c r="M197" s="122"/>
      <c r="N197" s="121" t="str">
        <f>+IF(N192=0,"",VLOOKUP(N192,#REF!,5,0))</f>
        <v/>
      </c>
      <c r="O197" s="122"/>
      <c r="P197" s="121" t="str">
        <f>+IF(P192=0,"",VLOOKUP(P192,#REF!,5,0))</f>
        <v/>
      </c>
      <c r="Q197" s="122"/>
      <c r="R197" s="121" t="str">
        <f>+IF(R192=0,"",VLOOKUP(R192,#REF!,5,0))</f>
        <v/>
      </c>
      <c r="S197" s="122"/>
      <c r="T197" s="121" t="str">
        <f>+IF(T192=0,"",VLOOKUP(T192,#REF!,5,0))</f>
        <v/>
      </c>
      <c r="U197" s="122"/>
      <c r="V197" s="121" t="str">
        <f>+IF(V192=0,"",VLOOKUP(V192,#REF!,5,0))</f>
        <v/>
      </c>
      <c r="W197" s="122"/>
      <c r="X197" s="121" t="str">
        <f>+IF(X192=0,"",VLOOKUP(X192,#REF!,5,0))</f>
        <v/>
      </c>
      <c r="Y197" s="125"/>
      <c r="Z197" s="121"/>
      <c r="AA197" s="122"/>
      <c r="AB197" s="121"/>
      <c r="AC197" s="122"/>
      <c r="AD197" s="115"/>
      <c r="AE197" s="116"/>
      <c r="AF197" s="115"/>
      <c r="AG197" s="116"/>
      <c r="AH197" s="19"/>
      <c r="AI197" s="4"/>
      <c r="AL197" s="4"/>
    </row>
    <row r="198" spans="1:38" ht="16" thickBot="1">
      <c r="A198" s="129"/>
      <c r="B198" s="8" t="s">
        <v>14</v>
      </c>
      <c r="C198" s="143"/>
      <c r="D198" s="115"/>
      <c r="E198" s="116"/>
      <c r="F198" s="134"/>
      <c r="G198" s="135"/>
      <c r="H198" s="121" t="str">
        <f>+IF(H192=0,"",IF(VLOOKUP(H192,#REF!,3,0)&gt;0,"ENC","NON ENC"))</f>
        <v/>
      </c>
      <c r="I198" s="122"/>
      <c r="J198" s="121" t="str">
        <f>+IF(J192=0,"",IF(VLOOKUP(J192,#REF!,3,0)&gt;0,"ENC","NON ENC"))</f>
        <v/>
      </c>
      <c r="K198" s="122"/>
      <c r="L198" s="121" t="str">
        <f>+IF(L192=0,"",IF(VLOOKUP(L192,#REF!,3,0)&gt;0,"ENC","NON ENC"))</f>
        <v/>
      </c>
      <c r="M198" s="122"/>
      <c r="N198" s="121" t="str">
        <f>+IF(N192=0,"",IF(VLOOKUP(N192,#REF!,3,0)&gt;0,"ENC","NON ENC"))</f>
        <v/>
      </c>
      <c r="O198" s="122"/>
      <c r="P198" s="121" t="str">
        <f>+IF(P192=0,"",IF(VLOOKUP(P192,#REF!,3,0)&gt;0,"ENC","NON ENC"))</f>
        <v/>
      </c>
      <c r="Q198" s="122"/>
      <c r="R198" s="121" t="str">
        <f>+IF(R192=0,"",IF(VLOOKUP(R192,#REF!,3,0)&gt;0,"ENC","NON ENC"))</f>
        <v/>
      </c>
      <c r="S198" s="122"/>
      <c r="T198" s="121" t="str">
        <f>+IF(T192=0,"",IF(VLOOKUP(T192,#REF!,3,0)&gt;0,"ENC","NON ENC"))</f>
        <v/>
      </c>
      <c r="U198" s="122"/>
      <c r="V198" s="121" t="str">
        <f>+IF(V192=0,"",IF(VLOOKUP(V192,#REF!,3,0)&gt;0,"ENC","NON ENC"))</f>
        <v/>
      </c>
      <c r="W198" s="122"/>
      <c r="X198" s="121" t="str">
        <f>+IF(X192=0,"",IF(VLOOKUP(X192,#REF!,3,0)&gt;0,"ENC","NON ENC"))</f>
        <v/>
      </c>
      <c r="Y198" s="125"/>
      <c r="Z198" s="140"/>
      <c r="AA198" s="141"/>
      <c r="AB198" s="140"/>
      <c r="AC198" s="141"/>
      <c r="AD198" s="134"/>
      <c r="AE198" s="135"/>
      <c r="AF198" s="134"/>
      <c r="AG198" s="135"/>
      <c r="AH198" s="19"/>
      <c r="AI198" s="4"/>
      <c r="AL198" s="4"/>
    </row>
    <row r="199" spans="1:38" ht="16" thickBot="1">
      <c r="A199" s="129"/>
      <c r="B199" s="9" t="s">
        <v>15</v>
      </c>
      <c r="C199" s="143"/>
      <c r="D199" s="119"/>
      <c r="E199" s="120"/>
      <c r="F199" s="136"/>
      <c r="G199" s="137"/>
      <c r="H199" s="138"/>
      <c r="I199" s="139"/>
      <c r="J199" s="138"/>
      <c r="K199" s="139"/>
      <c r="L199" s="138"/>
      <c r="M199" s="139"/>
      <c r="N199" s="138"/>
      <c r="O199" s="139"/>
      <c r="P199" s="138"/>
      <c r="Q199" s="139"/>
      <c r="R199" s="138"/>
      <c r="S199" s="139"/>
      <c r="T199" s="138"/>
      <c r="U199" s="139"/>
      <c r="V199" s="138"/>
      <c r="W199" s="139"/>
      <c r="X199" s="138"/>
      <c r="Y199" s="139"/>
      <c r="Z199" s="138"/>
      <c r="AA199" s="139"/>
      <c r="AB199" s="138"/>
      <c r="AC199" s="139"/>
      <c r="AD199" s="136"/>
      <c r="AE199" s="137"/>
      <c r="AF199" s="136"/>
      <c r="AG199" s="137"/>
      <c r="AH199" s="19"/>
      <c r="AI199" s="4"/>
      <c r="AJ199" s="149" t="s">
        <v>42</v>
      </c>
      <c r="AK199" s="150"/>
      <c r="AL199" s="4"/>
    </row>
    <row r="200" spans="1:38" ht="16.5" customHeight="1">
      <c r="A200" s="129"/>
      <c r="B200" s="6" t="s">
        <v>32</v>
      </c>
      <c r="C200" s="142" t="s">
        <v>2</v>
      </c>
      <c r="D200" s="52"/>
      <c r="E200" s="52"/>
      <c r="F200" s="52"/>
      <c r="G200" s="52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9"/>
      <c r="Z200" s="41"/>
      <c r="AA200" s="41"/>
      <c r="AB200" s="41"/>
      <c r="AC200" s="41"/>
      <c r="AD200" s="52"/>
      <c r="AE200" s="7"/>
      <c r="AF200" s="52"/>
      <c r="AG200" s="7"/>
      <c r="AH200" s="19"/>
      <c r="AI200" s="4"/>
      <c r="AJ200" s="35" t="s">
        <v>47</v>
      </c>
      <c r="AK200" s="36">
        <v>1</v>
      </c>
      <c r="AL200" s="4"/>
    </row>
    <row r="201" spans="1:38" ht="17">
      <c r="A201" s="129"/>
      <c r="B201" s="27" t="s">
        <v>41</v>
      </c>
      <c r="C201" s="143"/>
      <c r="D201" s="28">
        <v>0</v>
      </c>
      <c r="E201" s="28">
        <v>0</v>
      </c>
      <c r="F201" s="28">
        <v>0</v>
      </c>
      <c r="G201" s="28">
        <v>0</v>
      </c>
      <c r="H201" s="28">
        <f>+IF(H200=0,0,SUM(VLOOKUP(H200,#REF!,3,0),VLOOKUP(H200,#REF!,4,0)))</f>
        <v>0</v>
      </c>
      <c r="I201" s="28">
        <f>+IF(I200=0,0,VLOOKUP(I200,#REF!,2,0))</f>
        <v>0</v>
      </c>
      <c r="J201" s="28">
        <f>+IF(J200=0,0,SUM(VLOOKUP(J200,#REF!,3,0),VLOOKUP(J200,#REF!,4,0)))</f>
        <v>0</v>
      </c>
      <c r="K201" s="28">
        <f>+IF(K200=0,0,VLOOKUP(K200,#REF!,2,0))</f>
        <v>0</v>
      </c>
      <c r="L201" s="28">
        <f>+IF(L200=0,0,SUM(VLOOKUP(L200,#REF!,3,0),VLOOKUP(L200,#REF!,4,0)))</f>
        <v>0</v>
      </c>
      <c r="M201" s="28">
        <f>+IF(M200=0,0,VLOOKUP(M200,#REF!,2,0))</f>
        <v>0</v>
      </c>
      <c r="N201" s="28">
        <f>+IF(N200=0,0,SUM(VLOOKUP(N200,#REF!,3,0),VLOOKUP(N200,#REF!,4,0)))</f>
        <v>0</v>
      </c>
      <c r="O201" s="28">
        <f>+IF(O200=0,0,VLOOKUP(O200,#REF!,2,0))</f>
        <v>0</v>
      </c>
      <c r="P201" s="28">
        <f>+IF(P200=0,0,SUM(VLOOKUP(P200,#REF!,3,0),VLOOKUP(P200,#REF!,4,0)))</f>
        <v>0</v>
      </c>
      <c r="Q201" s="28">
        <f>+IF(Q200=0,0,VLOOKUP(Q200,#REF!,2,0))</f>
        <v>0</v>
      </c>
      <c r="R201" s="28">
        <f>+IF(R200=0,0,SUM(VLOOKUP(R200,#REF!,3,0),VLOOKUP(R200,#REF!,4,0)))</f>
        <v>0</v>
      </c>
      <c r="S201" s="28">
        <f>+IF(S200=0,0,VLOOKUP(S200,#REF!,2,0))</f>
        <v>0</v>
      </c>
      <c r="T201" s="28">
        <f>+IF(T200=0,0,SUM(VLOOKUP(T200,#REF!,3,0),VLOOKUP(T200,#REF!,4,0)))</f>
        <v>0</v>
      </c>
      <c r="U201" s="28">
        <f>+IF(U200=0,0,VLOOKUP(U200,#REF!,2,0))</f>
        <v>0</v>
      </c>
      <c r="V201" s="28">
        <f>+IF(V200=0,0,SUM(VLOOKUP(V200,#REF!,3,0),VLOOKUP(V200,#REF!,4,0)))</f>
        <v>0</v>
      </c>
      <c r="W201" s="28">
        <f>+IF(W200=0,0,VLOOKUP(W200,#REF!,2,0))</f>
        <v>0</v>
      </c>
      <c r="X201" s="28">
        <f>+IF(X200=0,0,SUM(VLOOKUP(X200,#REF!,3,0),VLOOKUP(X200,#REF!,4,0)))</f>
        <v>0</v>
      </c>
      <c r="Y201" s="50">
        <f>+IF(Y200=0,0,VLOOKUP(Y200,#REF!,2,0))</f>
        <v>0</v>
      </c>
      <c r="Z201" s="28"/>
      <c r="AA201" s="28">
        <v>0</v>
      </c>
      <c r="AB201" s="28">
        <v>0</v>
      </c>
      <c r="AC201" s="28">
        <v>0</v>
      </c>
      <c r="AD201" s="28">
        <v>0</v>
      </c>
      <c r="AE201" s="28">
        <v>0</v>
      </c>
      <c r="AF201" s="28">
        <v>0</v>
      </c>
      <c r="AG201" s="28">
        <v>0</v>
      </c>
      <c r="AH201" s="19"/>
      <c r="AI201" s="4"/>
      <c r="AJ201" s="14" t="s">
        <v>44</v>
      </c>
      <c r="AK201" s="15">
        <v>7</v>
      </c>
      <c r="AL201" s="4"/>
    </row>
    <row r="202" spans="1:38" ht="15.5">
      <c r="A202" s="129"/>
      <c r="B202" s="8" t="s">
        <v>33</v>
      </c>
      <c r="C202" s="143"/>
      <c r="D202" s="24"/>
      <c r="E202" s="25"/>
      <c r="F202" s="24"/>
      <c r="G202" s="25"/>
      <c r="H202" s="29"/>
      <c r="I202" s="30"/>
      <c r="J202" s="29"/>
      <c r="K202" s="30"/>
      <c r="L202" s="29"/>
      <c r="M202" s="30"/>
      <c r="N202" s="29"/>
      <c r="O202" s="30"/>
      <c r="P202" s="29"/>
      <c r="Q202" s="30"/>
      <c r="R202" s="29"/>
      <c r="S202" s="30"/>
      <c r="T202" s="29"/>
      <c r="U202" s="30"/>
      <c r="V202" s="29"/>
      <c r="W202" s="30"/>
      <c r="X202" s="29"/>
      <c r="Y202" s="30"/>
      <c r="Z202" s="29"/>
      <c r="AA202" s="30"/>
      <c r="AB202" s="29"/>
      <c r="AC202" s="30"/>
      <c r="AD202" s="24"/>
      <c r="AE202" s="25"/>
      <c r="AF202" s="24"/>
      <c r="AG202" s="25"/>
      <c r="AH202" s="19"/>
      <c r="AI202" s="4"/>
      <c r="AJ202" s="14" t="s">
        <v>45</v>
      </c>
      <c r="AK202" s="15">
        <v>8</v>
      </c>
      <c r="AL202" s="4"/>
    </row>
    <row r="203" spans="1:38" ht="15.5">
      <c r="A203" s="129"/>
      <c r="B203" s="8" t="s">
        <v>31</v>
      </c>
      <c r="C203" s="143"/>
      <c r="D203" s="115"/>
      <c r="E203" s="116"/>
      <c r="F203" s="115"/>
      <c r="G203" s="116"/>
      <c r="H203" s="121"/>
      <c r="I203" s="122"/>
      <c r="J203" s="121"/>
      <c r="K203" s="122"/>
      <c r="L203" s="121"/>
      <c r="M203" s="122"/>
      <c r="N203" s="121"/>
      <c r="O203" s="122"/>
      <c r="P203" s="121"/>
      <c r="Q203" s="122"/>
      <c r="R203" s="121"/>
      <c r="S203" s="122"/>
      <c r="T203" s="121"/>
      <c r="U203" s="122"/>
      <c r="V203" s="121"/>
      <c r="W203" s="122"/>
      <c r="X203" s="121"/>
      <c r="Y203" s="125"/>
      <c r="Z203" s="121"/>
      <c r="AA203" s="122"/>
      <c r="AB203" s="121"/>
      <c r="AC203" s="122"/>
      <c r="AD203" s="115"/>
      <c r="AE203" s="116"/>
      <c r="AF203" s="115"/>
      <c r="AG203" s="116"/>
      <c r="AH203" s="19"/>
      <c r="AI203" s="19"/>
      <c r="AJ203" s="14" t="s">
        <v>48</v>
      </c>
      <c r="AK203" s="15">
        <f>AK202*AK201*AK200</f>
        <v>56</v>
      </c>
      <c r="AL203" s="19"/>
    </row>
    <row r="204" spans="1:38" ht="15.5">
      <c r="A204" s="129"/>
      <c r="B204" s="8" t="s">
        <v>34</v>
      </c>
      <c r="C204" s="143"/>
      <c r="D204" s="115"/>
      <c r="E204" s="116"/>
      <c r="F204" s="115"/>
      <c r="G204" s="116"/>
      <c r="H204" s="121"/>
      <c r="I204" s="122"/>
      <c r="J204" s="121"/>
      <c r="K204" s="122"/>
      <c r="L204" s="121"/>
      <c r="M204" s="122"/>
      <c r="N204" s="121"/>
      <c r="O204" s="122"/>
      <c r="P204" s="121"/>
      <c r="Q204" s="122"/>
      <c r="R204" s="121"/>
      <c r="S204" s="122"/>
      <c r="T204" s="121"/>
      <c r="U204" s="122"/>
      <c r="V204" s="121"/>
      <c r="W204" s="122"/>
      <c r="X204" s="121"/>
      <c r="Y204" s="125"/>
      <c r="Z204" s="121"/>
      <c r="AA204" s="122"/>
      <c r="AB204" s="121"/>
      <c r="AC204" s="122"/>
      <c r="AD204" s="115"/>
      <c r="AE204" s="116"/>
      <c r="AF204" s="115"/>
      <c r="AG204" s="116"/>
      <c r="AH204" s="19"/>
      <c r="AI204" s="19"/>
      <c r="AJ204" s="14" t="s">
        <v>43</v>
      </c>
      <c r="AK204" s="21">
        <f>SUM(D177:AG177,D185:AG185,D193:AG193,D201:AG201,D209:AG209,D217:AG217)</f>
        <v>0</v>
      </c>
      <c r="AL204" s="19"/>
    </row>
    <row r="205" spans="1:38" ht="16" thickBot="1">
      <c r="A205" s="129"/>
      <c r="B205" s="8" t="s">
        <v>13</v>
      </c>
      <c r="C205" s="143"/>
      <c r="D205" s="115"/>
      <c r="E205" s="116"/>
      <c r="F205" s="115"/>
      <c r="G205" s="116"/>
      <c r="H205" s="121" t="str">
        <f>+IF(H200=0,"",VLOOKUP(H200,#REF!,5,0))</f>
        <v/>
      </c>
      <c r="I205" s="122"/>
      <c r="J205" s="121" t="str">
        <f>+IF(J200=0,"",VLOOKUP(J200,#REF!,5,0))</f>
        <v/>
      </c>
      <c r="K205" s="122"/>
      <c r="L205" s="121" t="str">
        <f>+IF(L200=0,"",VLOOKUP(L200,#REF!,5,0))</f>
        <v/>
      </c>
      <c r="M205" s="122"/>
      <c r="N205" s="121" t="str">
        <f>+IF(N200=0,"",VLOOKUP(N200,#REF!,5,0))</f>
        <v/>
      </c>
      <c r="O205" s="122"/>
      <c r="P205" s="121" t="str">
        <f>+IF(P200=0,"",VLOOKUP(P200,#REF!,5,0))</f>
        <v/>
      </c>
      <c r="Q205" s="122"/>
      <c r="R205" s="121" t="str">
        <f>+IF(R200=0,"",VLOOKUP(R200,#REF!,5,0))</f>
        <v/>
      </c>
      <c r="S205" s="122"/>
      <c r="T205" s="121" t="str">
        <f>+IF(T200=0,"",VLOOKUP(T200,#REF!,5,0))</f>
        <v/>
      </c>
      <c r="U205" s="122"/>
      <c r="V205" s="121" t="str">
        <f>+IF(V200=0,"",VLOOKUP(V200,#REF!,5,0))</f>
        <v/>
      </c>
      <c r="W205" s="122"/>
      <c r="X205" s="121" t="str">
        <f>+IF(X200=0,"",VLOOKUP(X200,#REF!,5,0))</f>
        <v/>
      </c>
      <c r="Y205" s="125"/>
      <c r="Z205" s="121"/>
      <c r="AA205" s="122"/>
      <c r="AB205" s="121"/>
      <c r="AC205" s="122"/>
      <c r="AD205" s="115"/>
      <c r="AE205" s="116"/>
      <c r="AF205" s="115"/>
      <c r="AG205" s="116"/>
      <c r="AH205" s="19"/>
      <c r="AI205" s="19"/>
      <c r="AJ205" s="17" t="s">
        <v>12</v>
      </c>
      <c r="AK205" s="22">
        <f>AK204/AK203</f>
        <v>0</v>
      </c>
      <c r="AL205" s="19"/>
    </row>
    <row r="206" spans="1:38" ht="15.5">
      <c r="A206" s="129"/>
      <c r="B206" s="8" t="s">
        <v>14</v>
      </c>
      <c r="C206" s="143"/>
      <c r="D206" s="115"/>
      <c r="E206" s="116"/>
      <c r="F206" s="134"/>
      <c r="G206" s="135"/>
      <c r="H206" s="121" t="str">
        <f>+IF(H200=0,"",IF(VLOOKUP(H200,#REF!,3,0)&gt;0,"ENC","NON ENC"))</f>
        <v/>
      </c>
      <c r="I206" s="122"/>
      <c r="J206" s="121" t="str">
        <f>+IF(J200=0,"",IF(VLOOKUP(J200,#REF!,3,0)&gt;0,"ENC","NON ENC"))</f>
        <v/>
      </c>
      <c r="K206" s="122"/>
      <c r="L206" s="121" t="str">
        <f>+IF(L200=0,"",IF(VLOOKUP(L200,#REF!,3,0)&gt;0,"ENC","NON ENC"))</f>
        <v/>
      </c>
      <c r="M206" s="122"/>
      <c r="N206" s="121" t="str">
        <f>+IF(N200=0,"",IF(VLOOKUP(N200,#REF!,3,0)&gt;0,"ENC","NON ENC"))</f>
        <v/>
      </c>
      <c r="O206" s="122"/>
      <c r="P206" s="121" t="str">
        <f>+IF(P200=0,"",IF(VLOOKUP(P200,#REF!,3,0)&gt;0,"ENC","NON ENC"))</f>
        <v/>
      </c>
      <c r="Q206" s="122"/>
      <c r="R206" s="121" t="str">
        <f>+IF(R200=0,"",IF(VLOOKUP(R200,#REF!,3,0)&gt;0,"ENC","NON ENC"))</f>
        <v/>
      </c>
      <c r="S206" s="122"/>
      <c r="T206" s="121" t="str">
        <f>+IF(T200=0,"",IF(VLOOKUP(T200,#REF!,3,0)&gt;0,"ENC","NON ENC"))</f>
        <v/>
      </c>
      <c r="U206" s="122"/>
      <c r="V206" s="121" t="str">
        <f>+IF(V200=0,"",IF(VLOOKUP(V200,#REF!,3,0)&gt;0,"ENC","NON ENC"))</f>
        <v/>
      </c>
      <c r="W206" s="122"/>
      <c r="X206" s="121" t="str">
        <f>+IF(X200=0,"",IF(VLOOKUP(X200,#REF!,3,0)&gt;0,"ENC","NON ENC"))</f>
        <v/>
      </c>
      <c r="Y206" s="125"/>
      <c r="Z206" s="140"/>
      <c r="AA206" s="141"/>
      <c r="AB206" s="140"/>
      <c r="AC206" s="141"/>
      <c r="AD206" s="134"/>
      <c r="AE206" s="135"/>
      <c r="AF206" s="134"/>
      <c r="AG206" s="135"/>
      <c r="AH206" s="19"/>
      <c r="AI206" s="19"/>
      <c r="AL206" s="19"/>
    </row>
    <row r="207" spans="1:38" ht="16" thickBot="1">
      <c r="A207" s="129"/>
      <c r="B207" s="9" t="s">
        <v>15</v>
      </c>
      <c r="C207" s="144"/>
      <c r="D207" s="119"/>
      <c r="E207" s="120"/>
      <c r="F207" s="136"/>
      <c r="G207" s="137"/>
      <c r="H207" s="138"/>
      <c r="I207" s="139"/>
      <c r="J207" s="138"/>
      <c r="K207" s="139"/>
      <c r="L207" s="138"/>
      <c r="M207" s="139"/>
      <c r="N207" s="138"/>
      <c r="O207" s="139"/>
      <c r="P207" s="138"/>
      <c r="Q207" s="139"/>
      <c r="R207" s="138"/>
      <c r="S207" s="139"/>
      <c r="T207" s="138"/>
      <c r="U207" s="139"/>
      <c r="V207" s="138"/>
      <c r="W207" s="139"/>
      <c r="X207" s="138"/>
      <c r="Y207" s="139"/>
      <c r="Z207" s="138"/>
      <c r="AA207" s="139"/>
      <c r="AB207" s="138"/>
      <c r="AC207" s="139"/>
      <c r="AD207" s="136"/>
      <c r="AE207" s="137"/>
      <c r="AF207" s="136"/>
      <c r="AG207" s="137"/>
      <c r="AH207" s="19"/>
      <c r="AI207" s="19"/>
    </row>
    <row r="208" spans="1:38" ht="16.5" customHeight="1">
      <c r="A208" s="129"/>
      <c r="B208" s="6" t="s">
        <v>32</v>
      </c>
      <c r="C208" s="142" t="s">
        <v>6</v>
      </c>
      <c r="D208" s="52"/>
      <c r="E208" s="52"/>
      <c r="F208" s="52"/>
      <c r="G208" s="52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9"/>
      <c r="Z208" s="41"/>
      <c r="AA208" s="41"/>
      <c r="AB208" s="41"/>
      <c r="AC208" s="41"/>
      <c r="AD208" s="52"/>
      <c r="AE208" s="7"/>
      <c r="AF208" s="52"/>
      <c r="AG208" s="7"/>
      <c r="AH208" s="19"/>
      <c r="AI208" s="19"/>
      <c r="AJ208" s="151" t="s">
        <v>19</v>
      </c>
      <c r="AK208" s="37" t="s">
        <v>16</v>
      </c>
    </row>
    <row r="209" spans="1:37" ht="17">
      <c r="A209" s="129"/>
      <c r="B209" s="27" t="s">
        <v>41</v>
      </c>
      <c r="C209" s="143"/>
      <c r="D209" s="28">
        <v>0</v>
      </c>
      <c r="E209" s="28">
        <v>0</v>
      </c>
      <c r="F209" s="28">
        <v>0</v>
      </c>
      <c r="G209" s="28">
        <v>0</v>
      </c>
      <c r="H209" s="28">
        <f>+IF(H208=0,0,SUM(VLOOKUP(H208,#REF!,3,0),VLOOKUP(H208,#REF!,4,0)))</f>
        <v>0</v>
      </c>
      <c r="I209" s="28">
        <f>+IF(I208=0,0,VLOOKUP(I208,#REF!,2,0))</f>
        <v>0</v>
      </c>
      <c r="J209" s="28">
        <f>+IF(J208=0,0,SUM(VLOOKUP(J208,#REF!,3,0),VLOOKUP(J208,#REF!,4,0)))</f>
        <v>0</v>
      </c>
      <c r="K209" s="28">
        <f>+IF(K208=0,0,VLOOKUP(K208,#REF!,2,0))</f>
        <v>0</v>
      </c>
      <c r="L209" s="28">
        <f>+IF(L208=0,0,SUM(VLOOKUP(L208,#REF!,3,0),VLOOKUP(L208,#REF!,4,0)))</f>
        <v>0</v>
      </c>
      <c r="M209" s="28">
        <f>+IF(M208=0,0,VLOOKUP(M208,#REF!,2,0))</f>
        <v>0</v>
      </c>
      <c r="N209" s="28">
        <f>+IF(N208=0,0,SUM(VLOOKUP(N208,#REF!,3,0),VLOOKUP(N208,#REF!,4,0)))</f>
        <v>0</v>
      </c>
      <c r="O209" s="28">
        <f>+IF(O208=0,0,VLOOKUP(O208,#REF!,2,0))</f>
        <v>0</v>
      </c>
      <c r="P209" s="28">
        <f>+IF(P208=0,0,SUM(VLOOKUP(P208,#REF!,3,0),VLOOKUP(P208,#REF!,4,0)))</f>
        <v>0</v>
      </c>
      <c r="Q209" s="28">
        <f>+IF(Q208=0,0,VLOOKUP(Q208,#REF!,2,0))</f>
        <v>0</v>
      </c>
      <c r="R209" s="28">
        <f>+IF(R208=0,0,SUM(VLOOKUP(R208,#REF!,3,0),VLOOKUP(R208,#REF!,4,0)))</f>
        <v>0</v>
      </c>
      <c r="S209" s="28">
        <f>+IF(S208=0,0,VLOOKUP(S208,#REF!,2,0))</f>
        <v>0</v>
      </c>
      <c r="T209" s="28">
        <f>+IF(T208=0,0,SUM(VLOOKUP(T208,#REF!,3,0),VLOOKUP(T208,#REF!,4,0)))</f>
        <v>0</v>
      </c>
      <c r="U209" s="28">
        <f>+IF(U208=0,0,VLOOKUP(U208,#REF!,2,0))</f>
        <v>0</v>
      </c>
      <c r="V209" s="28">
        <f>+IF(V208=0,0,SUM(VLOOKUP(V208,#REF!,3,0),VLOOKUP(V208,#REF!,4,0)))</f>
        <v>0</v>
      </c>
      <c r="W209" s="28">
        <f>+IF(W208=0,0,VLOOKUP(W208,#REF!,2,0))</f>
        <v>0</v>
      </c>
      <c r="X209" s="28">
        <f>+IF(X208=0,0,SUM(VLOOKUP(X208,#REF!,3,0),VLOOKUP(X208,#REF!,4,0)))</f>
        <v>0</v>
      </c>
      <c r="Y209" s="50">
        <f>+IF(Y208=0,0,VLOOKUP(Y208,#REF!,2,0))</f>
        <v>0</v>
      </c>
      <c r="Z209" s="28">
        <v>0</v>
      </c>
      <c r="AA209" s="28">
        <v>0</v>
      </c>
      <c r="AB209" s="28">
        <v>0</v>
      </c>
      <c r="AC209" s="28">
        <v>0</v>
      </c>
      <c r="AD209" s="28">
        <v>0</v>
      </c>
      <c r="AE209" s="28">
        <v>0</v>
      </c>
      <c r="AF209" s="28">
        <v>0</v>
      </c>
      <c r="AG209" s="28">
        <v>0</v>
      </c>
      <c r="AH209" s="19"/>
      <c r="AI209" s="19"/>
      <c r="AJ209" s="134"/>
      <c r="AK209" s="38" t="s">
        <v>35</v>
      </c>
    </row>
    <row r="210" spans="1:37" ht="15.5">
      <c r="A210" s="129"/>
      <c r="B210" s="8" t="s">
        <v>33</v>
      </c>
      <c r="C210" s="143"/>
      <c r="D210" s="24"/>
      <c r="E210" s="25"/>
      <c r="F210" s="24"/>
      <c r="G210" s="25"/>
      <c r="H210" s="29"/>
      <c r="I210" s="30"/>
      <c r="J210" s="29"/>
      <c r="K210" s="30"/>
      <c r="L210" s="29"/>
      <c r="M210" s="30"/>
      <c r="N210" s="29"/>
      <c r="O210" s="30"/>
      <c r="P210" s="29"/>
      <c r="Q210" s="30"/>
      <c r="R210" s="29"/>
      <c r="S210" s="30"/>
      <c r="T210" s="29"/>
      <c r="U210" s="30"/>
      <c r="V210" s="29"/>
      <c r="W210" s="30"/>
      <c r="X210" s="29"/>
      <c r="Y210" s="30"/>
      <c r="Z210" s="29"/>
      <c r="AA210" s="30"/>
      <c r="AB210" s="29"/>
      <c r="AC210" s="30"/>
      <c r="AD210" s="24"/>
      <c r="AE210" s="25"/>
      <c r="AF210" s="24"/>
      <c r="AG210" s="25"/>
      <c r="AH210" s="19"/>
      <c r="AI210" s="4"/>
      <c r="AJ210" s="134"/>
      <c r="AK210" s="39" t="s">
        <v>17</v>
      </c>
    </row>
    <row r="211" spans="1:37" ht="16" thickBot="1">
      <c r="A211" s="129"/>
      <c r="B211" s="8" t="s">
        <v>31</v>
      </c>
      <c r="C211" s="143"/>
      <c r="D211" s="115"/>
      <c r="E211" s="116"/>
      <c r="F211" s="115"/>
      <c r="G211" s="116"/>
      <c r="H211" s="121"/>
      <c r="I211" s="122"/>
      <c r="J211" s="121"/>
      <c r="K211" s="122"/>
      <c r="L211" s="121"/>
      <c r="M211" s="122"/>
      <c r="N211" s="121"/>
      <c r="O211" s="122"/>
      <c r="P211" s="121"/>
      <c r="Q211" s="122"/>
      <c r="R211" s="121"/>
      <c r="S211" s="122"/>
      <c r="T211" s="121"/>
      <c r="U211" s="122"/>
      <c r="V211" s="121"/>
      <c r="W211" s="122"/>
      <c r="X211" s="121"/>
      <c r="Y211" s="125"/>
      <c r="Z211" s="121"/>
      <c r="AA211" s="122"/>
      <c r="AB211" s="121"/>
      <c r="AC211" s="122"/>
      <c r="AD211" s="115"/>
      <c r="AE211" s="116"/>
      <c r="AF211" s="115"/>
      <c r="AG211" s="116"/>
      <c r="AH211" s="19"/>
      <c r="AI211" s="4"/>
      <c r="AJ211" s="136"/>
      <c r="AK211" s="31" t="s">
        <v>30</v>
      </c>
    </row>
    <row r="212" spans="1:37" ht="15.5">
      <c r="A212" s="129"/>
      <c r="B212" s="8" t="s">
        <v>34</v>
      </c>
      <c r="C212" s="143"/>
      <c r="D212" s="115"/>
      <c r="E212" s="116"/>
      <c r="F212" s="115"/>
      <c r="G212" s="116"/>
      <c r="H212" s="121"/>
      <c r="I212" s="122"/>
      <c r="J212" s="121"/>
      <c r="K212" s="122"/>
      <c r="L212" s="121"/>
      <c r="M212" s="122"/>
      <c r="N212" s="121"/>
      <c r="O212" s="122"/>
      <c r="P212" s="121"/>
      <c r="Q212" s="122"/>
      <c r="R212" s="121"/>
      <c r="S212" s="122"/>
      <c r="T212" s="121"/>
      <c r="U212" s="122"/>
      <c r="V212" s="121"/>
      <c r="W212" s="122"/>
      <c r="X212" s="121"/>
      <c r="Y212" s="125"/>
      <c r="Z212" s="121"/>
      <c r="AA212" s="122"/>
      <c r="AB212" s="121"/>
      <c r="AC212" s="122"/>
      <c r="AD212" s="115"/>
      <c r="AE212" s="116"/>
      <c r="AF212" s="115"/>
      <c r="AG212" s="116"/>
      <c r="AH212" s="19"/>
      <c r="AI212" s="4"/>
      <c r="AJ212" s="20"/>
      <c r="AK212" s="20"/>
    </row>
    <row r="213" spans="1:37" ht="16" thickBot="1">
      <c r="A213" s="129"/>
      <c r="B213" s="8" t="s">
        <v>13</v>
      </c>
      <c r="C213" s="143"/>
      <c r="D213" s="115"/>
      <c r="E213" s="116"/>
      <c r="F213" s="115"/>
      <c r="G213" s="116"/>
      <c r="H213" s="121" t="str">
        <f>+IF(H208=0,"",VLOOKUP(H208,#REF!,5,0))</f>
        <v/>
      </c>
      <c r="I213" s="122"/>
      <c r="J213" s="121" t="str">
        <f>+IF(J208=0,"",VLOOKUP(J208,#REF!,5,0))</f>
        <v/>
      </c>
      <c r="K213" s="122"/>
      <c r="L213" s="121"/>
      <c r="M213" s="122"/>
      <c r="N213" s="121" t="str">
        <f>+IF(N208=0,"",VLOOKUP(N208,#REF!,5,0))</f>
        <v/>
      </c>
      <c r="O213" s="122"/>
      <c r="P213" s="121" t="str">
        <f>+IF(P208=0,"",VLOOKUP(P208,#REF!,5,0))</f>
        <v/>
      </c>
      <c r="Q213" s="122"/>
      <c r="R213" s="121" t="str">
        <f>+IF(R208=0,"",VLOOKUP(R208,#REF!,5,0))</f>
        <v/>
      </c>
      <c r="S213" s="122"/>
      <c r="T213" s="121" t="str">
        <f>+IF(T208=0,"",VLOOKUP(T208,#REF!,5,0))</f>
        <v/>
      </c>
      <c r="U213" s="122"/>
      <c r="V213" s="121" t="str">
        <f>+IF(V208=0,"",VLOOKUP(V208,#REF!,5,0))</f>
        <v/>
      </c>
      <c r="W213" s="122"/>
      <c r="X213" s="121" t="str">
        <f>+IF(X208=0,"",VLOOKUP(X208,#REF!,5,0))</f>
        <v/>
      </c>
      <c r="Y213" s="125"/>
      <c r="Z213" s="121"/>
      <c r="AA213" s="122"/>
      <c r="AB213" s="121"/>
      <c r="AC213" s="122"/>
      <c r="AD213" s="115"/>
      <c r="AE213" s="116"/>
      <c r="AF213" s="115"/>
      <c r="AG213" s="116"/>
      <c r="AH213" s="19"/>
      <c r="AI213" s="4"/>
      <c r="AJ213" s="4"/>
      <c r="AK213" s="4"/>
    </row>
    <row r="214" spans="1:37" ht="16" thickBot="1">
      <c r="A214" s="129"/>
      <c r="B214" s="8" t="s">
        <v>14</v>
      </c>
      <c r="C214" s="143"/>
      <c r="D214" s="115"/>
      <c r="E214" s="116"/>
      <c r="F214" s="134"/>
      <c r="G214" s="135"/>
      <c r="H214" s="121" t="str">
        <f>+IF(H208=0,"",IF(VLOOKUP(H208,#REF!,3,0)&gt;0,"ENC","NON ENC"))</f>
        <v/>
      </c>
      <c r="I214" s="122"/>
      <c r="J214" s="121" t="str">
        <f>+IF(J208=0,"",IF(VLOOKUP(J208,#REF!,3,0)&gt;0,"ENC","NON ENC"))</f>
        <v/>
      </c>
      <c r="K214" s="122"/>
      <c r="L214" s="121" t="str">
        <f>+IF(L208=0,"",IF(VLOOKUP(L208,#REF!,3,0)&gt;0,"ENC","NON ENC"))</f>
        <v/>
      </c>
      <c r="M214" s="122"/>
      <c r="N214" s="121" t="str">
        <f>+IF(N208=0,"",IF(VLOOKUP(N208,#REF!,3,0)&gt;0,"ENC","NON ENC"))</f>
        <v/>
      </c>
      <c r="O214" s="122"/>
      <c r="P214" s="121" t="str">
        <f>+IF(P208=0,"",IF(VLOOKUP(P208,#REF!,3,0)&gt;0,"ENC","NON ENC"))</f>
        <v/>
      </c>
      <c r="Q214" s="122"/>
      <c r="R214" s="121" t="str">
        <f>+IF(R208=0,"",IF(VLOOKUP(R208,#REF!,3,0)&gt;0,"ENC","NON ENC"))</f>
        <v/>
      </c>
      <c r="S214" s="122"/>
      <c r="T214" s="121" t="str">
        <f>+IF(T208=0,"",IF(VLOOKUP(T208,#REF!,3,0)&gt;0,"ENC","NON ENC"))</f>
        <v/>
      </c>
      <c r="U214" s="122"/>
      <c r="V214" s="121" t="str">
        <f>+IF(V208=0,"",IF(VLOOKUP(V208,#REF!,3,0)&gt;0,"ENC","NON ENC"))</f>
        <v/>
      </c>
      <c r="W214" s="122"/>
      <c r="X214" s="121" t="str">
        <f>+IF(X208=0,"",IF(VLOOKUP(X208,#REF!,3,0)&gt;0,"ENC","NON ENC"))</f>
        <v/>
      </c>
      <c r="Y214" s="125"/>
      <c r="Z214" s="140"/>
      <c r="AA214" s="141"/>
      <c r="AB214" s="140"/>
      <c r="AC214" s="141"/>
      <c r="AD214" s="134"/>
      <c r="AE214" s="135"/>
      <c r="AF214" s="134"/>
      <c r="AG214" s="135"/>
      <c r="AH214" s="19"/>
      <c r="AI214" s="4"/>
      <c r="AJ214" s="11" t="s">
        <v>15</v>
      </c>
      <c r="AK214" s="10" t="s">
        <v>14</v>
      </c>
    </row>
    <row r="215" spans="1:37" ht="16" thickBot="1">
      <c r="A215" s="129"/>
      <c r="B215" s="9" t="s">
        <v>15</v>
      </c>
      <c r="C215" s="144"/>
      <c r="D215" s="119"/>
      <c r="E215" s="120"/>
      <c r="F215" s="136"/>
      <c r="G215" s="137"/>
      <c r="H215" s="138"/>
      <c r="I215" s="139"/>
      <c r="J215" s="138"/>
      <c r="K215" s="139"/>
      <c r="L215" s="138"/>
      <c r="M215" s="139"/>
      <c r="N215" s="138"/>
      <c r="O215" s="139"/>
      <c r="P215" s="138"/>
      <c r="Q215" s="139"/>
      <c r="R215" s="138"/>
      <c r="S215" s="139"/>
      <c r="T215" s="138"/>
      <c r="U215" s="139"/>
      <c r="V215" s="138"/>
      <c r="W215" s="139"/>
      <c r="X215" s="138"/>
      <c r="Y215" s="139"/>
      <c r="Z215" s="138"/>
      <c r="AA215" s="139"/>
      <c r="AB215" s="138"/>
      <c r="AC215" s="139"/>
      <c r="AD215" s="136"/>
      <c r="AE215" s="137"/>
      <c r="AF215" s="136"/>
      <c r="AG215" s="137"/>
      <c r="AH215" s="19"/>
      <c r="AI215" s="4"/>
      <c r="AJ215" s="12" t="s">
        <v>20</v>
      </c>
      <c r="AK215" s="13" t="s">
        <v>29</v>
      </c>
    </row>
    <row r="216" spans="1:37" ht="15" customHeight="1">
      <c r="A216" s="129"/>
      <c r="B216" s="6" t="s">
        <v>32</v>
      </c>
      <c r="C216" s="142" t="s">
        <v>7</v>
      </c>
      <c r="D216" s="52"/>
      <c r="E216" s="52"/>
      <c r="F216" s="52"/>
      <c r="G216" s="52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9"/>
      <c r="Z216" s="41"/>
      <c r="AA216" s="41"/>
      <c r="AB216" s="41"/>
      <c r="AC216" s="41"/>
      <c r="AD216" s="52"/>
      <c r="AE216" s="7"/>
      <c r="AF216" s="52"/>
      <c r="AG216" s="7"/>
      <c r="AH216" s="19"/>
      <c r="AI216" s="4"/>
      <c r="AJ216" s="14" t="s">
        <v>22</v>
      </c>
      <c r="AK216" s="16" t="s">
        <v>28</v>
      </c>
    </row>
    <row r="217" spans="1:37" ht="17">
      <c r="A217" s="129"/>
      <c r="B217" s="27" t="s">
        <v>41</v>
      </c>
      <c r="C217" s="143"/>
      <c r="D217" s="28">
        <v>0</v>
      </c>
      <c r="E217" s="28">
        <v>0</v>
      </c>
      <c r="F217" s="28">
        <v>0</v>
      </c>
      <c r="G217" s="28">
        <v>0</v>
      </c>
      <c r="H217" s="28">
        <f>+IF(H216=0,0,SUM(VLOOKUP(H216,#REF!,3,0),VLOOKUP(H216,#REF!,4,0)))</f>
        <v>0</v>
      </c>
      <c r="I217" s="28">
        <f>+IF(I216=0,0,VLOOKUP(I216,#REF!,2,0))</f>
        <v>0</v>
      </c>
      <c r="J217" s="28">
        <f>+IF(J216=0,0,SUM(VLOOKUP(J216,#REF!,3,0),VLOOKUP(J216,#REF!,4,0)))</f>
        <v>0</v>
      </c>
      <c r="K217" s="28">
        <f>+IF(K216=0,0,VLOOKUP(K216,#REF!,2,0))</f>
        <v>0</v>
      </c>
      <c r="L217" s="28">
        <f>+IF(L216=0,0,SUM(VLOOKUP(L216,#REF!,3,0),VLOOKUP(L216,#REF!,4,0)))</f>
        <v>0</v>
      </c>
      <c r="M217" s="28">
        <f>+IF(M216=0,0,VLOOKUP(M216,#REF!,2,0))</f>
        <v>0</v>
      </c>
      <c r="N217" s="28">
        <f>+IF(N216=0,0,SUM(VLOOKUP(N216,#REF!,3,0),VLOOKUP(N216,#REF!,4,0)))</f>
        <v>0</v>
      </c>
      <c r="O217" s="28">
        <f>+IF(O216=0,0,VLOOKUP(O216,#REF!,2,0))</f>
        <v>0</v>
      </c>
      <c r="P217" s="28">
        <f>+IF(P216=0,0,SUM(VLOOKUP(P216,#REF!,3,0),VLOOKUP(P216,#REF!,4,0)))</f>
        <v>0</v>
      </c>
      <c r="Q217" s="28">
        <f>+IF(Q216=0,0,VLOOKUP(Q216,#REF!,2,0))</f>
        <v>0</v>
      </c>
      <c r="R217" s="28">
        <f>+IF(R216=0,0,SUM(VLOOKUP(R216,#REF!,3,0),VLOOKUP(R216,#REF!,4,0)))</f>
        <v>0</v>
      </c>
      <c r="S217" s="28">
        <f>+IF(S216=0,0,VLOOKUP(S216,#REF!,2,0))</f>
        <v>0</v>
      </c>
      <c r="T217" s="28">
        <f>+IF(T216=0,0,SUM(VLOOKUP(T216,#REF!,3,0),VLOOKUP(T216,#REF!,4,0)))</f>
        <v>0</v>
      </c>
      <c r="U217" s="28">
        <f>+IF(U216=0,0,VLOOKUP(U216,#REF!,2,0))</f>
        <v>0</v>
      </c>
      <c r="V217" s="28">
        <f>+IF(V216=0,0,SUM(VLOOKUP(V216,#REF!,3,0),VLOOKUP(V216,#REF!,4,0)))</f>
        <v>0</v>
      </c>
      <c r="W217" s="28">
        <f>+IF(W216=0,0,VLOOKUP(W216,#REF!,2,0))</f>
        <v>0</v>
      </c>
      <c r="X217" s="28">
        <f>+IF(X216=0,0,SUM(VLOOKUP(X216,#REF!,3,0),VLOOKUP(X216,#REF!,4,0)))</f>
        <v>0</v>
      </c>
      <c r="Y217" s="50">
        <f>+IF(Y216=0,0,VLOOKUP(Y216,#REF!,2,0))</f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19"/>
      <c r="AI217" s="4"/>
      <c r="AJ217" s="14" t="s">
        <v>21</v>
      </c>
      <c r="AK217" s="16" t="s">
        <v>25</v>
      </c>
    </row>
    <row r="218" spans="1:37" ht="15.5">
      <c r="A218" s="129"/>
      <c r="B218" s="8" t="s">
        <v>33</v>
      </c>
      <c r="C218" s="143"/>
      <c r="D218" s="24"/>
      <c r="E218" s="25"/>
      <c r="F218" s="24"/>
      <c r="G218" s="25"/>
      <c r="H218" s="29"/>
      <c r="I218" s="30"/>
      <c r="J218" s="29"/>
      <c r="K218" s="30"/>
      <c r="L218" s="29"/>
      <c r="M218" s="30"/>
      <c r="N218" s="29"/>
      <c r="O218" s="30"/>
      <c r="P218" s="29"/>
      <c r="Q218" s="30"/>
      <c r="R218" s="29"/>
      <c r="S218" s="30"/>
      <c r="T218" s="29"/>
      <c r="U218" s="30"/>
      <c r="V218" s="29"/>
      <c r="W218" s="30"/>
      <c r="X218" s="29"/>
      <c r="Y218" s="30"/>
      <c r="Z218" s="29"/>
      <c r="AA218" s="30"/>
      <c r="AB218" s="29"/>
      <c r="AC218" s="30"/>
      <c r="AD218" s="24"/>
      <c r="AE218" s="25"/>
      <c r="AF218" s="24"/>
      <c r="AG218" s="25"/>
      <c r="AH218" s="19"/>
      <c r="AI218" s="4"/>
      <c r="AJ218" s="14" t="s">
        <v>26</v>
      </c>
      <c r="AK218" s="16" t="s">
        <v>27</v>
      </c>
    </row>
    <row r="219" spans="1:37" ht="15.5">
      <c r="A219" s="129"/>
      <c r="B219" s="8" t="s">
        <v>31</v>
      </c>
      <c r="C219" s="143"/>
      <c r="D219" s="115"/>
      <c r="E219" s="116"/>
      <c r="F219" s="115"/>
      <c r="G219" s="116"/>
      <c r="H219" s="121"/>
      <c r="I219" s="122"/>
      <c r="J219" s="121"/>
      <c r="K219" s="122"/>
      <c r="L219" s="121"/>
      <c r="M219" s="122"/>
      <c r="N219" s="121"/>
      <c r="O219" s="122"/>
      <c r="P219" s="121"/>
      <c r="Q219" s="122"/>
      <c r="R219" s="121"/>
      <c r="S219" s="122"/>
      <c r="T219" s="121"/>
      <c r="U219" s="122"/>
      <c r="V219" s="121"/>
      <c r="W219" s="122"/>
      <c r="X219" s="121"/>
      <c r="Y219" s="125"/>
      <c r="Z219" s="121"/>
      <c r="AA219" s="122"/>
      <c r="AB219" s="121"/>
      <c r="AC219" s="122"/>
      <c r="AD219" s="115"/>
      <c r="AE219" s="116"/>
      <c r="AF219" s="115"/>
      <c r="AG219" s="116"/>
      <c r="AH219" s="19"/>
      <c r="AI219" s="4"/>
      <c r="AJ219" s="14" t="s">
        <v>24</v>
      </c>
      <c r="AK219" s="16" t="s">
        <v>21</v>
      </c>
    </row>
    <row r="220" spans="1:37" ht="15.5">
      <c r="A220" s="129"/>
      <c r="B220" s="8" t="s">
        <v>34</v>
      </c>
      <c r="C220" s="143"/>
      <c r="D220" s="115"/>
      <c r="E220" s="116"/>
      <c r="F220" s="115"/>
      <c r="G220" s="116"/>
      <c r="H220" s="121"/>
      <c r="I220" s="122"/>
      <c r="J220" s="121"/>
      <c r="K220" s="122"/>
      <c r="L220" s="121"/>
      <c r="M220" s="122"/>
      <c r="N220" s="121"/>
      <c r="O220" s="122"/>
      <c r="P220" s="121"/>
      <c r="Q220" s="122"/>
      <c r="R220" s="121"/>
      <c r="S220" s="122"/>
      <c r="T220" s="121"/>
      <c r="U220" s="122"/>
      <c r="V220" s="121"/>
      <c r="W220" s="122"/>
      <c r="X220" s="121"/>
      <c r="Y220" s="125"/>
      <c r="Z220" s="121"/>
      <c r="AA220" s="122"/>
      <c r="AB220" s="121"/>
      <c r="AC220" s="122"/>
      <c r="AD220" s="115"/>
      <c r="AE220" s="116"/>
      <c r="AF220" s="115"/>
      <c r="AG220" s="116"/>
      <c r="AH220" s="19"/>
      <c r="AI220" s="4"/>
      <c r="AJ220" s="14" t="s">
        <v>3</v>
      </c>
      <c r="AK220" s="16" t="s">
        <v>4</v>
      </c>
    </row>
    <row r="221" spans="1:37" ht="15.5">
      <c r="A221" s="129"/>
      <c r="B221" s="8" t="s">
        <v>13</v>
      </c>
      <c r="C221" s="143"/>
      <c r="D221" s="115"/>
      <c r="E221" s="116"/>
      <c r="F221" s="115"/>
      <c r="G221" s="116"/>
      <c r="H221" s="121" t="str">
        <f>+IF(H216=0,"",VLOOKUP(H216,#REF!,5,0))</f>
        <v/>
      </c>
      <c r="I221" s="122"/>
      <c r="J221" s="121" t="str">
        <f>+IF(J216=0,"",VLOOKUP(J216,#REF!,5,0))</f>
        <v/>
      </c>
      <c r="K221" s="122"/>
      <c r="L221" s="121" t="str">
        <f>+IF(L216=0,"",VLOOKUP(L216,#REF!,5,0))</f>
        <v/>
      </c>
      <c r="M221" s="122"/>
      <c r="N221" s="121" t="str">
        <f>+IF(N216=0,"",VLOOKUP(N216,#REF!,5,0))</f>
        <v/>
      </c>
      <c r="O221" s="122"/>
      <c r="P221" s="121" t="str">
        <f>+IF(P216=0,"",VLOOKUP(P216,#REF!,5,0))</f>
        <v/>
      </c>
      <c r="Q221" s="122"/>
      <c r="R221" s="121" t="str">
        <f>+IF(R216=0,"",VLOOKUP(R216,#REF!,5,0))</f>
        <v/>
      </c>
      <c r="S221" s="122"/>
      <c r="T221" s="121" t="str">
        <f>+IF(T216=0,"",VLOOKUP(T216,#REF!,5,0))</f>
        <v/>
      </c>
      <c r="U221" s="122"/>
      <c r="V221" s="121" t="str">
        <f>+IF(V216=0,"",VLOOKUP(V216,#REF!,5,0))</f>
        <v/>
      </c>
      <c r="W221" s="122"/>
      <c r="X221" s="121" t="str">
        <f>+IF(X216=0,"",VLOOKUP(X216,#REF!,5,0))</f>
        <v/>
      </c>
      <c r="Y221" s="125"/>
      <c r="Z221" s="121"/>
      <c r="AA221" s="122"/>
      <c r="AB221" s="121"/>
      <c r="AC221" s="122"/>
      <c r="AD221" s="115"/>
      <c r="AE221" s="116"/>
      <c r="AF221" s="115"/>
      <c r="AG221" s="116"/>
      <c r="AH221" s="19"/>
      <c r="AI221" s="4"/>
      <c r="AJ221" s="14" t="s">
        <v>23</v>
      </c>
      <c r="AK221" s="16" t="s">
        <v>5</v>
      </c>
    </row>
    <row r="222" spans="1:37" ht="16" thickBot="1">
      <c r="A222" s="129"/>
      <c r="B222" s="8" t="s">
        <v>14</v>
      </c>
      <c r="C222" s="143"/>
      <c r="D222" s="115"/>
      <c r="E222" s="116"/>
      <c r="F222" s="134"/>
      <c r="G222" s="135"/>
      <c r="H222" s="121" t="str">
        <f>+IF(H216=0,"",IF(VLOOKUP(H216,#REF!,3,0)&gt;0,"ENC","NON ENC"))</f>
        <v/>
      </c>
      <c r="I222" s="122"/>
      <c r="J222" s="121" t="str">
        <f>+IF(J216=0,"",IF(VLOOKUP(J216,#REF!,3,0)&gt;0,"ENC","NON ENC"))</f>
        <v/>
      </c>
      <c r="K222" s="122"/>
      <c r="L222" s="121" t="str">
        <f>+IF(L216=0,"",IF(VLOOKUP(L216,#REF!,3,0)&gt;0,"ENC","NON ENC"))</f>
        <v/>
      </c>
      <c r="M222" s="122"/>
      <c r="N222" s="121" t="str">
        <f>+IF(N216=0,"",IF(VLOOKUP(N216,#REF!,3,0)&gt;0,"ENC","NON ENC"))</f>
        <v/>
      </c>
      <c r="O222" s="122"/>
      <c r="P222" s="121" t="str">
        <f>+IF(P216=0,"",IF(VLOOKUP(P216,#REF!,3,0)&gt;0,"ENC","NON ENC"))</f>
        <v/>
      </c>
      <c r="Q222" s="122"/>
      <c r="R222" s="121" t="str">
        <f>+IF(R216=0,"",IF(VLOOKUP(R216,#REF!,3,0)&gt;0,"ENC","NON ENC"))</f>
        <v/>
      </c>
      <c r="S222" s="122"/>
      <c r="T222" s="121" t="str">
        <f>+IF(T216=0,"",IF(VLOOKUP(T216,#REF!,3,0)&gt;0,"ENC","NON ENC"))</f>
        <v/>
      </c>
      <c r="U222" s="122"/>
      <c r="V222" s="121" t="str">
        <f>+IF(V216=0,"",IF(VLOOKUP(V216,#REF!,3,0)&gt;0,"ENC","NON ENC"))</f>
        <v/>
      </c>
      <c r="W222" s="122"/>
      <c r="X222" s="121" t="str">
        <f>+IF(X216=0,"",IF(VLOOKUP(X216,#REF!,3,0)&gt;0,"ENC","NON ENC"))</f>
        <v/>
      </c>
      <c r="Y222" s="125"/>
      <c r="Z222" s="140"/>
      <c r="AA222" s="141"/>
      <c r="AB222" s="140"/>
      <c r="AC222" s="141"/>
      <c r="AD222" s="134"/>
      <c r="AE222" s="135"/>
      <c r="AF222" s="134"/>
      <c r="AG222" s="135"/>
      <c r="AH222" s="19"/>
      <c r="AI222" s="4"/>
      <c r="AJ222" s="17" t="s">
        <v>23</v>
      </c>
      <c r="AK222" s="18" t="s">
        <v>23</v>
      </c>
    </row>
    <row r="223" spans="1:37" ht="16" thickBot="1">
      <c r="A223" s="129"/>
      <c r="B223" s="9" t="s">
        <v>15</v>
      </c>
      <c r="C223" s="144"/>
      <c r="D223" s="119"/>
      <c r="E223" s="120"/>
      <c r="F223" s="136"/>
      <c r="G223" s="137"/>
      <c r="H223" s="138"/>
      <c r="I223" s="139"/>
      <c r="J223" s="138"/>
      <c r="K223" s="139"/>
      <c r="L223" s="138"/>
      <c r="M223" s="139"/>
      <c r="N223" s="138"/>
      <c r="O223" s="139"/>
      <c r="P223" s="138"/>
      <c r="Q223" s="139"/>
      <c r="R223" s="138"/>
      <c r="S223" s="139"/>
      <c r="T223" s="138"/>
      <c r="U223" s="139"/>
      <c r="V223" s="138"/>
      <c r="W223" s="139"/>
      <c r="X223" s="138"/>
      <c r="Y223" s="139"/>
      <c r="Z223" s="138"/>
      <c r="AA223" s="139"/>
      <c r="AB223" s="138"/>
      <c r="AC223" s="139"/>
      <c r="AD223" s="136"/>
      <c r="AE223" s="137"/>
      <c r="AF223" s="136"/>
      <c r="AG223" s="137"/>
      <c r="AH223" s="19"/>
      <c r="AI223" s="4"/>
      <c r="AJ223" s="19"/>
      <c r="AK223" s="19"/>
    </row>
    <row r="224" spans="1:37" ht="15.75" customHeight="1" thickBot="1">
      <c r="A224" s="129"/>
      <c r="B224" s="6" t="s">
        <v>32</v>
      </c>
      <c r="C224" s="153" t="s">
        <v>53</v>
      </c>
      <c r="D224" s="52"/>
      <c r="E224" s="52"/>
      <c r="F224" s="52"/>
      <c r="G224" s="52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9"/>
      <c r="Z224" s="52"/>
      <c r="AA224" s="52"/>
      <c r="AB224" s="52"/>
      <c r="AC224" s="7"/>
      <c r="AD224" s="52"/>
      <c r="AE224" s="7"/>
      <c r="AF224" s="52"/>
      <c r="AG224" s="7"/>
      <c r="AH224" s="19"/>
      <c r="AI224" s="4"/>
      <c r="AJ224" s="19"/>
      <c r="AK224" s="23"/>
    </row>
    <row r="225" spans="1:38" ht="17.5" thickBot="1">
      <c r="A225" s="129"/>
      <c r="B225" s="27" t="s">
        <v>41</v>
      </c>
      <c r="C225" s="154"/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0</v>
      </c>
      <c r="O225" s="28">
        <v>0</v>
      </c>
      <c r="P225" s="28">
        <v>0</v>
      </c>
      <c r="Q225" s="28">
        <v>0</v>
      </c>
      <c r="R225" s="28">
        <v>0</v>
      </c>
      <c r="S225" s="28">
        <v>0</v>
      </c>
      <c r="T225" s="28">
        <v>0</v>
      </c>
      <c r="U225" s="28">
        <v>0</v>
      </c>
      <c r="V225" s="28">
        <v>0</v>
      </c>
      <c r="W225" s="28">
        <v>0</v>
      </c>
      <c r="X225" s="28">
        <v>0</v>
      </c>
      <c r="Y225" s="50">
        <v>0</v>
      </c>
      <c r="Z225" s="28">
        <v>0</v>
      </c>
      <c r="AA225" s="28">
        <v>0</v>
      </c>
      <c r="AB225" s="28">
        <v>0</v>
      </c>
      <c r="AC225" s="28">
        <v>0</v>
      </c>
      <c r="AD225" s="28">
        <v>0</v>
      </c>
      <c r="AE225" s="28">
        <v>0</v>
      </c>
      <c r="AF225" s="28">
        <v>0</v>
      </c>
      <c r="AG225" s="28">
        <v>0</v>
      </c>
      <c r="AH225" s="19"/>
      <c r="AI225" s="4"/>
      <c r="AJ225" s="156" t="s">
        <v>10</v>
      </c>
      <c r="AK225" s="157"/>
    </row>
    <row r="226" spans="1:38" ht="15.5">
      <c r="A226" s="129"/>
      <c r="B226" s="8" t="s">
        <v>33</v>
      </c>
      <c r="C226" s="154"/>
      <c r="D226" s="24"/>
      <c r="E226" s="25"/>
      <c r="F226" s="24"/>
      <c r="G226" s="25"/>
      <c r="H226" s="29"/>
      <c r="I226" s="30"/>
      <c r="J226" s="29"/>
      <c r="K226" s="30"/>
      <c r="L226" s="29"/>
      <c r="M226" s="30"/>
      <c r="N226" s="29"/>
      <c r="O226" s="30"/>
      <c r="P226" s="29"/>
      <c r="Q226" s="30"/>
      <c r="R226" s="29"/>
      <c r="S226" s="30"/>
      <c r="T226" s="29"/>
      <c r="U226" s="30"/>
      <c r="V226" s="29"/>
      <c r="W226" s="30"/>
      <c r="X226" s="29"/>
      <c r="Y226" s="30"/>
      <c r="Z226" s="24"/>
      <c r="AA226" s="25"/>
      <c r="AB226" s="24"/>
      <c r="AC226" s="25"/>
      <c r="AD226" s="24"/>
      <c r="AE226" s="25"/>
      <c r="AF226" s="24"/>
      <c r="AG226" s="25"/>
      <c r="AH226" s="19"/>
      <c r="AI226" s="4"/>
      <c r="AJ226" s="14" t="s">
        <v>11</v>
      </c>
      <c r="AK226" s="15">
        <v>60</v>
      </c>
    </row>
    <row r="227" spans="1:38" ht="15.5">
      <c r="A227" s="129"/>
      <c r="B227" s="8" t="s">
        <v>31</v>
      </c>
      <c r="C227" s="154"/>
      <c r="D227" s="115"/>
      <c r="E227" s="116"/>
      <c r="F227" s="115"/>
      <c r="G227" s="116"/>
      <c r="H227" s="121"/>
      <c r="I227" s="122"/>
      <c r="J227" s="121"/>
      <c r="K227" s="122"/>
      <c r="L227" s="121"/>
      <c r="M227" s="122"/>
      <c r="N227" s="121"/>
      <c r="O227" s="122"/>
      <c r="P227" s="121"/>
      <c r="Q227" s="122"/>
      <c r="R227" s="121"/>
      <c r="S227" s="122"/>
      <c r="T227" s="121"/>
      <c r="U227" s="122"/>
      <c r="V227" s="121"/>
      <c r="W227" s="122"/>
      <c r="X227" s="121"/>
      <c r="Y227" s="125"/>
      <c r="Z227" s="115"/>
      <c r="AA227" s="152"/>
      <c r="AB227" s="115"/>
      <c r="AC227" s="116"/>
      <c r="AD227" s="115"/>
      <c r="AE227" s="116"/>
      <c r="AF227" s="115"/>
      <c r="AG227" s="116"/>
      <c r="AH227" s="19"/>
      <c r="AI227" s="4"/>
      <c r="AJ227" s="14" t="s">
        <v>43</v>
      </c>
      <c r="AK227" s="21">
        <f>SUM(D177:AG177,D185:AG185,D193:AG193,D201:AG201,D209:AG209,D217:AG217)</f>
        <v>0</v>
      </c>
    </row>
    <row r="228" spans="1:38" ht="16" thickBot="1">
      <c r="A228" s="129"/>
      <c r="B228" s="8" t="s">
        <v>34</v>
      </c>
      <c r="C228" s="154"/>
      <c r="D228" s="115"/>
      <c r="E228" s="116"/>
      <c r="F228" s="115"/>
      <c r="G228" s="116"/>
      <c r="H228" s="121"/>
      <c r="I228" s="122"/>
      <c r="J228" s="121"/>
      <c r="K228" s="122"/>
      <c r="L228" s="121"/>
      <c r="M228" s="122"/>
      <c r="N228" s="121"/>
      <c r="O228" s="122"/>
      <c r="P228" s="121"/>
      <c r="Q228" s="122"/>
      <c r="R228" s="121"/>
      <c r="S228" s="122"/>
      <c r="T228" s="121"/>
      <c r="U228" s="122"/>
      <c r="V228" s="121"/>
      <c r="W228" s="122"/>
      <c r="X228" s="121"/>
      <c r="Y228" s="125"/>
      <c r="Z228" s="115"/>
      <c r="AA228" s="152"/>
      <c r="AB228" s="115"/>
      <c r="AC228" s="116"/>
      <c r="AD228" s="115"/>
      <c r="AE228" s="116"/>
      <c r="AF228" s="115"/>
      <c r="AG228" s="116"/>
      <c r="AH228" s="19"/>
      <c r="AI228" s="44"/>
      <c r="AJ228" s="17" t="s">
        <v>12</v>
      </c>
      <c r="AK228" s="22">
        <f>AK227/AK226</f>
        <v>0</v>
      </c>
      <c r="AL228" s="44"/>
    </row>
    <row r="229" spans="1:38" ht="15.5">
      <c r="A229" s="129"/>
      <c r="B229" s="8" t="s">
        <v>13</v>
      </c>
      <c r="C229" s="154"/>
      <c r="D229" s="115"/>
      <c r="E229" s="116"/>
      <c r="F229" s="115"/>
      <c r="G229" s="116"/>
      <c r="H229" s="121" t="s">
        <v>7508</v>
      </c>
      <c r="I229" s="122"/>
      <c r="J229" s="121" t="s">
        <v>7508</v>
      </c>
      <c r="K229" s="122"/>
      <c r="L229" s="121" t="s">
        <v>7508</v>
      </c>
      <c r="M229" s="122"/>
      <c r="N229" s="121" t="s">
        <v>7508</v>
      </c>
      <c r="O229" s="122"/>
      <c r="P229" s="121" t="s">
        <v>7508</v>
      </c>
      <c r="Q229" s="122"/>
      <c r="R229" s="121" t="s">
        <v>7508</v>
      </c>
      <c r="S229" s="122"/>
      <c r="T229" s="121" t="s">
        <v>7508</v>
      </c>
      <c r="U229" s="122"/>
      <c r="V229" s="121" t="s">
        <v>7508</v>
      </c>
      <c r="W229" s="122"/>
      <c r="X229" s="121" t="s">
        <v>7508</v>
      </c>
      <c r="Y229" s="125"/>
      <c r="Z229" s="115"/>
      <c r="AA229" s="152"/>
      <c r="AB229" s="115"/>
      <c r="AC229" s="116"/>
      <c r="AD229" s="115"/>
      <c r="AE229" s="116"/>
      <c r="AF229" s="115"/>
      <c r="AG229" s="116"/>
      <c r="AH229" s="19"/>
      <c r="AI229" s="44"/>
      <c r="AJ229" s="5"/>
      <c r="AK229" s="5"/>
      <c r="AL229" s="44"/>
    </row>
    <row r="230" spans="1:38" ht="15.5">
      <c r="A230" s="129"/>
      <c r="B230" s="8" t="s">
        <v>14</v>
      </c>
      <c r="C230" s="154"/>
      <c r="D230" s="115"/>
      <c r="E230" s="116"/>
      <c r="F230" s="134"/>
      <c r="G230" s="135"/>
      <c r="H230" s="160" t="s">
        <v>21</v>
      </c>
      <c r="I230" s="161"/>
      <c r="J230" s="160" t="s">
        <v>21</v>
      </c>
      <c r="K230" s="161"/>
      <c r="L230" s="160" t="s">
        <v>21</v>
      </c>
      <c r="M230" s="161"/>
      <c r="N230" s="160" t="s">
        <v>21</v>
      </c>
      <c r="O230" s="161"/>
      <c r="P230" s="160" t="s">
        <v>21</v>
      </c>
      <c r="Q230" s="161"/>
      <c r="R230" s="160" t="s">
        <v>21</v>
      </c>
      <c r="S230" s="161"/>
      <c r="T230" s="160" t="s">
        <v>21</v>
      </c>
      <c r="U230" s="161"/>
      <c r="V230" s="160" t="s">
        <v>21</v>
      </c>
      <c r="W230" s="161"/>
      <c r="X230" s="121" t="s">
        <v>7508</v>
      </c>
      <c r="Y230" s="125"/>
      <c r="Z230" s="134"/>
      <c r="AA230" s="135"/>
      <c r="AB230" s="134"/>
      <c r="AC230" s="135"/>
      <c r="AD230" s="134"/>
      <c r="AE230" s="135"/>
      <c r="AF230" s="134"/>
      <c r="AG230" s="135"/>
      <c r="AH230" s="19"/>
      <c r="AI230" s="44"/>
      <c r="AJ230" s="5"/>
      <c r="AK230" s="5"/>
      <c r="AL230" s="44"/>
    </row>
    <row r="231" spans="1:38" ht="16" thickBot="1">
      <c r="A231" s="130"/>
      <c r="B231" s="9" t="s">
        <v>15</v>
      </c>
      <c r="C231" s="155"/>
      <c r="D231" s="119"/>
      <c r="E231" s="120"/>
      <c r="F231" s="136"/>
      <c r="G231" s="137"/>
      <c r="H231" s="158" t="s">
        <v>21</v>
      </c>
      <c r="I231" s="159"/>
      <c r="J231" s="158" t="s">
        <v>21</v>
      </c>
      <c r="K231" s="159"/>
      <c r="L231" s="158" t="s">
        <v>21</v>
      </c>
      <c r="M231" s="159"/>
      <c r="N231" s="158" t="s">
        <v>21</v>
      </c>
      <c r="O231" s="159"/>
      <c r="P231" s="158" t="s">
        <v>21</v>
      </c>
      <c r="Q231" s="159"/>
      <c r="R231" s="158" t="s">
        <v>21</v>
      </c>
      <c r="S231" s="159"/>
      <c r="T231" s="158" t="s">
        <v>21</v>
      </c>
      <c r="U231" s="159"/>
      <c r="V231" s="158" t="s">
        <v>21</v>
      </c>
      <c r="W231" s="159"/>
      <c r="X231" s="138"/>
      <c r="Y231" s="139"/>
      <c r="Z231" s="136"/>
      <c r="AA231" s="137"/>
      <c r="AB231" s="136"/>
      <c r="AC231" s="137"/>
      <c r="AD231" s="136"/>
      <c r="AE231" s="137"/>
      <c r="AF231" s="136"/>
      <c r="AG231" s="137"/>
      <c r="AH231" s="19"/>
      <c r="AI231" s="44"/>
      <c r="AJ231" s="5"/>
      <c r="AK231" s="5"/>
      <c r="AL231" s="44"/>
    </row>
    <row r="232" spans="1:38" ht="13" thickBot="1"/>
    <row r="233" spans="1:38" ht="20" thickBot="1">
      <c r="A233" s="2"/>
      <c r="B233" s="2"/>
      <c r="C233" s="3"/>
      <c r="D233" s="117">
        <v>0.25</v>
      </c>
      <c r="E233" s="118"/>
      <c r="F233" s="126">
        <v>0.29166666666666702</v>
      </c>
      <c r="G233" s="127"/>
      <c r="H233" s="126">
        <v>0.33333333333333298</v>
      </c>
      <c r="I233" s="127"/>
      <c r="J233" s="126">
        <v>0.375</v>
      </c>
      <c r="K233" s="127"/>
      <c r="L233" s="126">
        <v>0.41666666666666702</v>
      </c>
      <c r="M233" s="127"/>
      <c r="N233" s="126">
        <v>0.45833333333333298</v>
      </c>
      <c r="O233" s="127"/>
      <c r="P233" s="126">
        <v>0.5</v>
      </c>
      <c r="Q233" s="127"/>
      <c r="R233" s="126">
        <v>0.54166666666666696</v>
      </c>
      <c r="S233" s="127"/>
      <c r="T233" s="126">
        <v>0.58333333333333304</v>
      </c>
      <c r="U233" s="127"/>
      <c r="V233" s="126">
        <v>0.625</v>
      </c>
      <c r="W233" s="127"/>
      <c r="X233" s="126">
        <v>0.66666666666666696</v>
      </c>
      <c r="Y233" s="127"/>
      <c r="Z233" s="126">
        <v>0.70833333333333304</v>
      </c>
      <c r="AA233" s="127"/>
      <c r="AB233" s="126">
        <v>0.75</v>
      </c>
      <c r="AC233" s="127"/>
      <c r="AD233" s="126">
        <v>0.79166666666666696</v>
      </c>
      <c r="AE233" s="127"/>
      <c r="AF233" s="126">
        <v>0.83333333333333304</v>
      </c>
      <c r="AG233" s="127"/>
      <c r="AH233" s="4"/>
      <c r="AI233" s="4"/>
      <c r="AJ233" s="4"/>
      <c r="AK233" s="4"/>
      <c r="AL233" s="4"/>
    </row>
    <row r="234" spans="1:38" ht="15" customHeight="1">
      <c r="A234" s="128"/>
      <c r="B234" s="6" t="s">
        <v>32</v>
      </c>
      <c r="C234" s="131" t="s">
        <v>0</v>
      </c>
      <c r="D234" s="52"/>
      <c r="E234" s="52"/>
      <c r="F234" s="52"/>
      <c r="G234" s="52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9"/>
      <c r="Z234" s="41"/>
      <c r="AA234" s="41"/>
      <c r="AB234" s="41"/>
      <c r="AC234" s="41"/>
      <c r="AD234" s="52"/>
      <c r="AE234" s="7"/>
      <c r="AF234" s="52"/>
      <c r="AG234" s="7"/>
      <c r="AH234" s="19"/>
      <c r="AI234" s="4"/>
      <c r="AJ234" s="4"/>
    </row>
    <row r="235" spans="1:38" ht="17">
      <c r="A235" s="129"/>
      <c r="B235" s="27" t="s">
        <v>41</v>
      </c>
      <c r="C235" s="132"/>
      <c r="D235" s="28">
        <v>0</v>
      </c>
      <c r="E235" s="28">
        <v>0</v>
      </c>
      <c r="F235" s="28">
        <v>0</v>
      </c>
      <c r="G235" s="28">
        <v>0</v>
      </c>
      <c r="H235" s="28">
        <f>+IF(H234=0,0,SUM(VLOOKUP(H234,#REF!,3,0),VLOOKUP(H234,#REF!,4,0)))</f>
        <v>0</v>
      </c>
      <c r="I235" s="28">
        <f>+IF(I234=0,0,VLOOKUP(I234,#REF!,2,0))</f>
        <v>0</v>
      </c>
      <c r="J235" s="28">
        <f>+IF(J234=0,0,SUM(VLOOKUP(J234,#REF!,3,0),VLOOKUP(J234,#REF!,4,0)))</f>
        <v>0</v>
      </c>
      <c r="K235" s="28">
        <f>+IF(K234=0,0,VLOOKUP(K234,#REF!,2,0))</f>
        <v>0</v>
      </c>
      <c r="L235" s="28">
        <f>+IF(L234=0,0,SUM(VLOOKUP(L234,#REF!,3,0),VLOOKUP(L234,#REF!,4,0)))</f>
        <v>0</v>
      </c>
      <c r="M235" s="28">
        <f>+IF(M234=0,0,VLOOKUP(M234,#REF!,2,0))</f>
        <v>0</v>
      </c>
      <c r="N235" s="28">
        <f>+IF(N234=0,0,SUM(VLOOKUP(N234,#REF!,3,0),VLOOKUP(N234,#REF!,4,0)))</f>
        <v>0</v>
      </c>
      <c r="O235" s="28">
        <f>+IF(O234=0,0,VLOOKUP(O234,#REF!,2,0))</f>
        <v>0</v>
      </c>
      <c r="P235" s="28">
        <f>+IF(P234=0,0,SUM(VLOOKUP(P234,#REF!,3,0),VLOOKUP(P234,#REF!,4,0)))</f>
        <v>0</v>
      </c>
      <c r="Q235" s="28">
        <f>+IF(Q234=0,0,VLOOKUP(Q234,#REF!,2,0))</f>
        <v>0</v>
      </c>
      <c r="R235" s="28">
        <f>+IF(R234=0,0,SUM(VLOOKUP(R234,#REF!,3,0),VLOOKUP(R234,#REF!,4,0)))</f>
        <v>0</v>
      </c>
      <c r="S235" s="28">
        <f>+IF(S234=0,0,VLOOKUP(S234,#REF!,2,0))</f>
        <v>0</v>
      </c>
      <c r="T235" s="28">
        <f>+IF(T234=0,0,SUM(VLOOKUP(T234,#REF!,3,0),VLOOKUP(T234,#REF!,4,0)))</f>
        <v>0</v>
      </c>
      <c r="U235" s="28">
        <f>+IF(U234=0,0,VLOOKUP(U234,#REF!,2,0))</f>
        <v>0</v>
      </c>
      <c r="V235" s="28">
        <f>+IF(V234=0,0,SUM(VLOOKUP(V234,#REF!,3,0),VLOOKUP(V234,#REF!,4,0)))</f>
        <v>0</v>
      </c>
      <c r="W235" s="28">
        <f>+IF(W234=0,0,VLOOKUP(W234,#REF!,2,0))</f>
        <v>0</v>
      </c>
      <c r="X235" s="28">
        <f>+IF(X234=0,0,SUM(VLOOKUP(X234,#REF!,3,0),VLOOKUP(X234,#REF!,4,0)))</f>
        <v>0</v>
      </c>
      <c r="Y235" s="50">
        <f>+IF(Y234=0,0,VLOOKUP(Y234,#REF!,2,0))</f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19"/>
      <c r="AI235" s="4"/>
      <c r="AJ235" s="4"/>
    </row>
    <row r="236" spans="1:38" ht="15.5">
      <c r="A236" s="129"/>
      <c r="B236" s="8" t="s">
        <v>33</v>
      </c>
      <c r="C236" s="132"/>
      <c r="D236" s="24"/>
      <c r="E236" s="25"/>
      <c r="F236" s="24"/>
      <c r="G236" s="25"/>
      <c r="H236" s="29"/>
      <c r="I236" s="30"/>
      <c r="J236" s="29"/>
      <c r="K236" s="30"/>
      <c r="L236" s="29"/>
      <c r="M236" s="30"/>
      <c r="N236" s="29"/>
      <c r="O236" s="30"/>
      <c r="P236" s="29"/>
      <c r="Q236" s="30"/>
      <c r="R236" s="29"/>
      <c r="S236" s="30"/>
      <c r="T236" s="29"/>
      <c r="U236" s="30"/>
      <c r="V236" s="29"/>
      <c r="W236" s="30"/>
      <c r="X236" s="29"/>
      <c r="Y236" s="30"/>
      <c r="Z236" s="29"/>
      <c r="AA236" s="30"/>
      <c r="AB236" s="29"/>
      <c r="AC236" s="30"/>
      <c r="AD236" s="24"/>
      <c r="AE236" s="25"/>
      <c r="AF236" s="24"/>
      <c r="AG236" s="25"/>
      <c r="AH236" s="19"/>
      <c r="AI236" s="4"/>
      <c r="AJ236" s="4"/>
    </row>
    <row r="237" spans="1:38" ht="15.5">
      <c r="A237" s="129"/>
      <c r="B237" s="8" t="s">
        <v>31</v>
      </c>
      <c r="C237" s="132"/>
      <c r="D237" s="115"/>
      <c r="E237" s="116"/>
      <c r="F237" s="115"/>
      <c r="G237" s="116"/>
      <c r="H237" s="121"/>
      <c r="I237" s="122"/>
      <c r="J237" s="121"/>
      <c r="K237" s="122"/>
      <c r="L237" s="121"/>
      <c r="M237" s="122"/>
      <c r="N237" s="121"/>
      <c r="O237" s="122"/>
      <c r="P237" s="121"/>
      <c r="Q237" s="122"/>
      <c r="R237" s="121"/>
      <c r="S237" s="122"/>
      <c r="T237" s="121"/>
      <c r="U237" s="122"/>
      <c r="V237" s="121"/>
      <c r="W237" s="122"/>
      <c r="X237" s="121"/>
      <c r="Y237" s="125"/>
      <c r="Z237" s="121"/>
      <c r="AA237" s="122"/>
      <c r="AB237" s="121"/>
      <c r="AC237" s="122"/>
      <c r="AD237" s="115">
        <v>4</v>
      </c>
      <c r="AE237" s="116"/>
      <c r="AF237" s="115"/>
      <c r="AG237" s="116"/>
      <c r="AH237" s="19"/>
      <c r="AJ237" s="123" t="s">
        <v>49</v>
      </c>
      <c r="AK237" s="124"/>
    </row>
    <row r="238" spans="1:38" ht="15.5">
      <c r="A238" s="129"/>
      <c r="B238" s="8" t="s">
        <v>34</v>
      </c>
      <c r="C238" s="132"/>
      <c r="D238" s="115"/>
      <c r="E238" s="116"/>
      <c r="F238" s="115"/>
      <c r="G238" s="116"/>
      <c r="H238" s="121"/>
      <c r="I238" s="122"/>
      <c r="J238" s="121"/>
      <c r="K238" s="122"/>
      <c r="L238" s="121"/>
      <c r="M238" s="122"/>
      <c r="N238" s="121"/>
      <c r="O238" s="122"/>
      <c r="P238" s="121"/>
      <c r="Q238" s="122"/>
      <c r="R238" s="121"/>
      <c r="S238" s="122"/>
      <c r="T238" s="121"/>
      <c r="U238" s="122"/>
      <c r="V238" s="121"/>
      <c r="W238" s="122"/>
      <c r="X238" s="121"/>
      <c r="Y238" s="125"/>
      <c r="Z238" s="121"/>
      <c r="AA238" s="122"/>
      <c r="AB238" s="121"/>
      <c r="AC238" s="122"/>
      <c r="AD238" s="115"/>
      <c r="AE238" s="116"/>
      <c r="AF238" s="115"/>
      <c r="AG238" s="116"/>
      <c r="AH238" s="19"/>
      <c r="AJ238" s="43" t="s">
        <v>51</v>
      </c>
      <c r="AK238" s="42">
        <f>SUM(H286:Y286)</f>
        <v>0</v>
      </c>
    </row>
    <row r="239" spans="1:38" ht="15.5">
      <c r="A239" s="129"/>
      <c r="B239" s="8" t="s">
        <v>13</v>
      </c>
      <c r="C239" s="132"/>
      <c r="D239" s="115"/>
      <c r="E239" s="116"/>
      <c r="F239" s="115"/>
      <c r="G239" s="116"/>
      <c r="H239" s="121" t="str">
        <f>+IF(H234=0,"",VLOOKUP(H234,#REF!,5,0))</f>
        <v/>
      </c>
      <c r="I239" s="122"/>
      <c r="J239" s="121" t="str">
        <f>+IF(J234=0,"",VLOOKUP(J234,#REF!,5,0))</f>
        <v/>
      </c>
      <c r="K239" s="122"/>
      <c r="L239" s="121" t="str">
        <f>+IF(L234=0,"",VLOOKUP(L234,#REF!,5,0))</f>
        <v/>
      </c>
      <c r="M239" s="122"/>
      <c r="N239" s="121" t="str">
        <f>+IF(N234=0,"",VLOOKUP(N234,#REF!,5,0))</f>
        <v/>
      </c>
      <c r="O239" s="122"/>
      <c r="P239" s="121" t="str">
        <f>+IF(P234=0,"",VLOOKUP(P234,#REF!,5,0))</f>
        <v/>
      </c>
      <c r="Q239" s="122"/>
      <c r="R239" s="121" t="str">
        <f>+IF(R234=0,"",VLOOKUP(R234,#REF!,5,0))</f>
        <v/>
      </c>
      <c r="S239" s="122"/>
      <c r="T239" s="121" t="str">
        <f>+IF(T234=0,"",VLOOKUP(T234,#REF!,5,0))</f>
        <v/>
      </c>
      <c r="U239" s="122"/>
      <c r="V239" s="121" t="str">
        <f>+IF(V234=0,"",VLOOKUP(V234,#REF!,5,0))</f>
        <v/>
      </c>
      <c r="W239" s="122"/>
      <c r="X239" s="121" t="str">
        <f>+IF(X234=0,"",VLOOKUP(X234,#REF!,5,0))</f>
        <v/>
      </c>
      <c r="Y239" s="125"/>
      <c r="Z239" s="121"/>
      <c r="AA239" s="122"/>
      <c r="AB239" s="121"/>
      <c r="AC239" s="122"/>
      <c r="AD239" s="115"/>
      <c r="AE239" s="116"/>
      <c r="AF239" s="115"/>
      <c r="AG239" s="116"/>
      <c r="AH239" s="19"/>
      <c r="AJ239" s="43" t="s">
        <v>52</v>
      </c>
      <c r="AK239" s="42">
        <f>SUM(H285:Y285)</f>
        <v>0</v>
      </c>
    </row>
    <row r="240" spans="1:38" ht="15.5">
      <c r="A240" s="129"/>
      <c r="B240" s="8" t="s">
        <v>14</v>
      </c>
      <c r="C240" s="132"/>
      <c r="D240" s="115"/>
      <c r="E240" s="116"/>
      <c r="F240" s="134"/>
      <c r="G240" s="135"/>
      <c r="H240" s="121" t="str">
        <f>+IF(H234=0,"",IF(VLOOKUP(H234,#REF!,3,0)&gt;0,"ENC","NON ENC"))</f>
        <v/>
      </c>
      <c r="I240" s="122"/>
      <c r="J240" s="121" t="str">
        <f>+IF(J234=0,"",IF(VLOOKUP(J234,#REF!,3,0)&gt;0,"ENC","NON ENC"))</f>
        <v/>
      </c>
      <c r="K240" s="122"/>
      <c r="L240" s="121" t="str">
        <f>+IF(L234=0,"",IF(VLOOKUP(L234,#REF!,3,0)&gt;0,"ENC","NON ENC"))</f>
        <v/>
      </c>
      <c r="M240" s="122"/>
      <c r="N240" s="121" t="str">
        <f>+IF(N234=0,"",IF(VLOOKUP(N234,#REF!,3,0)&gt;0,"ENC","NON ENC"))</f>
        <v/>
      </c>
      <c r="O240" s="122"/>
      <c r="P240" s="121" t="str">
        <f>+IF(P234=0,"",IF(VLOOKUP(P234,#REF!,3,0)&gt;0,"ENC","NON ENC"))</f>
        <v/>
      </c>
      <c r="Q240" s="122"/>
      <c r="R240" s="121" t="str">
        <f>+IF(R234=0,"",IF(VLOOKUP(R234,#REF!,3,0)&gt;0,"ENC","NON ENC"))</f>
        <v/>
      </c>
      <c r="S240" s="122"/>
      <c r="T240" s="121" t="str">
        <f>+IF(T234=0,"",IF(VLOOKUP(T234,#REF!,3,0)&gt;0,"ENC","NON ENC"))</f>
        <v/>
      </c>
      <c r="U240" s="122"/>
      <c r="V240" s="121" t="str">
        <f>+IF(V234=0,"",IF(VLOOKUP(V234,#REF!,3,0)&gt;0,"ENC","NON ENC"))</f>
        <v/>
      </c>
      <c r="W240" s="122"/>
      <c r="X240" s="121" t="str">
        <f>+IF(X234=0,"",IF(VLOOKUP(X234,#REF!,3,0)&gt;0,"ENC","NON ENC"))</f>
        <v/>
      </c>
      <c r="Y240" s="125"/>
      <c r="Z240" s="140"/>
      <c r="AA240" s="141"/>
      <c r="AB240" s="140"/>
      <c r="AC240" s="141"/>
      <c r="AD240" s="134"/>
      <c r="AE240" s="135"/>
      <c r="AF240" s="134"/>
      <c r="AG240" s="135"/>
      <c r="AH240" s="19"/>
    </row>
    <row r="241" spans="1:38" ht="16" thickBot="1">
      <c r="A241" s="129"/>
      <c r="B241" s="9" t="s">
        <v>15</v>
      </c>
      <c r="C241" s="133"/>
      <c r="D241" s="119"/>
      <c r="E241" s="120"/>
      <c r="F241" s="136"/>
      <c r="G241" s="137"/>
      <c r="H241" s="138"/>
      <c r="I241" s="139"/>
      <c r="J241" s="138"/>
      <c r="K241" s="139"/>
      <c r="L241" s="138"/>
      <c r="M241" s="139"/>
      <c r="N241" s="138"/>
      <c r="O241" s="139"/>
      <c r="P241" s="138"/>
      <c r="Q241" s="139"/>
      <c r="R241" s="138"/>
      <c r="S241" s="139"/>
      <c r="T241" s="138"/>
      <c r="U241" s="139"/>
      <c r="V241" s="138"/>
      <c r="W241" s="139"/>
      <c r="X241" s="138"/>
      <c r="Y241" s="139"/>
      <c r="Z241" s="138"/>
      <c r="AA241" s="139"/>
      <c r="AB241" s="138"/>
      <c r="AC241" s="139"/>
      <c r="AD241" s="136"/>
      <c r="AE241" s="137"/>
      <c r="AF241" s="136"/>
      <c r="AG241" s="137"/>
      <c r="AH241" s="19"/>
    </row>
    <row r="242" spans="1:38" ht="16.5" customHeight="1">
      <c r="A242" s="129"/>
      <c r="B242" s="6" t="s">
        <v>32</v>
      </c>
      <c r="C242" s="142" t="s">
        <v>50</v>
      </c>
      <c r="D242" s="52"/>
      <c r="E242" s="52"/>
      <c r="F242" s="26"/>
      <c r="G242" s="52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9"/>
      <c r="Z242" s="41"/>
      <c r="AA242" s="41"/>
      <c r="AB242" s="41"/>
      <c r="AC242" s="41"/>
      <c r="AD242" s="52"/>
      <c r="AE242" s="7"/>
      <c r="AF242" s="52"/>
      <c r="AG242" s="7"/>
      <c r="AH242" s="19"/>
    </row>
    <row r="243" spans="1:38" ht="17">
      <c r="A243" s="129"/>
      <c r="B243" s="27" t="s">
        <v>41</v>
      </c>
      <c r="C243" s="143"/>
      <c r="D243" s="28">
        <v>0</v>
      </c>
      <c r="E243" s="28">
        <v>0</v>
      </c>
      <c r="F243" s="28">
        <v>0</v>
      </c>
      <c r="G243" s="28">
        <v>0</v>
      </c>
      <c r="H243" s="28">
        <f>+IF(H242=0,0,SUM(VLOOKUP(H242,#REF!,3,0),VLOOKUP(H242,#REF!,4,0)))</f>
        <v>0</v>
      </c>
      <c r="I243" s="28">
        <f>+IF(I242=0,0,VLOOKUP(I242,#REF!,2,0))</f>
        <v>0</v>
      </c>
      <c r="J243" s="28">
        <f>+IF(J242=0,0,SUM(VLOOKUP(J242,#REF!,3,0),VLOOKUP(J242,#REF!,4,0)))</f>
        <v>0</v>
      </c>
      <c r="K243" s="28">
        <f>+IF(K242=0,0,VLOOKUP(K242,#REF!,2,0))</f>
        <v>0</v>
      </c>
      <c r="L243" s="28">
        <f>+IF(L242=0,0,SUM(VLOOKUP(L242,#REF!,3,0),VLOOKUP(L242,#REF!,4,0)))</f>
        <v>0</v>
      </c>
      <c r="M243" s="28">
        <f>+IF(M242=0,0,VLOOKUP(M242,#REF!,2,0))</f>
        <v>0</v>
      </c>
      <c r="N243" s="28">
        <f>+IF(N242=0,0,SUM(VLOOKUP(N242,#REF!,3,0),VLOOKUP(N242,#REF!,4,0)))</f>
        <v>0</v>
      </c>
      <c r="O243" s="28">
        <f>+IF(O242=0,0,VLOOKUP(O242,#REF!,2,0))</f>
        <v>0</v>
      </c>
      <c r="P243" s="28">
        <f>+IF(P242=0,0,SUM(VLOOKUP(P242,#REF!,3,0),VLOOKUP(P242,#REF!,4,0)))</f>
        <v>0</v>
      </c>
      <c r="Q243" s="28">
        <f>+IF(Q242=0,0,VLOOKUP(Q242,#REF!,2,0))</f>
        <v>0</v>
      </c>
      <c r="R243" s="28">
        <f>+IF(R242=0,0,SUM(VLOOKUP(R242,#REF!,3,0),VLOOKUP(R242,#REF!,4,0)))</f>
        <v>0</v>
      </c>
      <c r="S243" s="28">
        <f>+IF(S242=0,0,VLOOKUP(S242,#REF!,2,0))</f>
        <v>0</v>
      </c>
      <c r="T243" s="28">
        <f>+IF(T242=0,0,SUM(VLOOKUP(T242,#REF!,3,0),VLOOKUP(T242,#REF!,4,0)))</f>
        <v>0</v>
      </c>
      <c r="U243" s="28">
        <f>+IF(U242=0,0,VLOOKUP(U242,#REF!,2,0))</f>
        <v>0</v>
      </c>
      <c r="V243" s="28">
        <f>+IF(V242=0,0,SUM(VLOOKUP(V242,#REF!,3,0),VLOOKUP(V242,#REF!,4,0)))</f>
        <v>0</v>
      </c>
      <c r="W243" s="28">
        <f>+IF(W242=0,0,VLOOKUP(W242,#REF!,2,0))</f>
        <v>0</v>
      </c>
      <c r="X243" s="28">
        <f>+IF(X242=0,0,SUM(VLOOKUP(X242,#REF!,3,0),VLOOKUP(X242,#REF!,4,0)))</f>
        <v>0</v>
      </c>
      <c r="Y243" s="50">
        <f>+IF(Y242=0,0,VLOOKUP(Y242,#REF!,2,0))</f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19"/>
    </row>
    <row r="244" spans="1:38" ht="15.5">
      <c r="A244" s="129"/>
      <c r="B244" s="8" t="s">
        <v>33</v>
      </c>
      <c r="C244" s="143"/>
      <c r="D244" s="24"/>
      <c r="E244" s="25"/>
      <c r="F244" s="24"/>
      <c r="G244" s="25"/>
      <c r="H244" s="29"/>
      <c r="I244" s="30"/>
      <c r="J244" s="29"/>
      <c r="K244" s="30"/>
      <c r="L244" s="29"/>
      <c r="M244" s="30"/>
      <c r="N244" s="29"/>
      <c r="O244" s="30"/>
      <c r="P244" s="29"/>
      <c r="Q244" s="30"/>
      <c r="R244" s="29"/>
      <c r="S244" s="30"/>
      <c r="T244" s="29"/>
      <c r="U244" s="30"/>
      <c r="V244" s="29"/>
      <c r="W244" s="30"/>
      <c r="X244" s="29"/>
      <c r="Y244" s="30"/>
      <c r="Z244" s="29"/>
      <c r="AA244" s="30"/>
      <c r="AB244" s="29"/>
      <c r="AC244" s="30"/>
      <c r="AD244" s="24"/>
      <c r="AE244" s="25"/>
      <c r="AF244" s="24"/>
      <c r="AG244" s="25"/>
      <c r="AH244" s="19"/>
      <c r="AI244" s="4"/>
    </row>
    <row r="245" spans="1:38" ht="15.5">
      <c r="A245" s="129"/>
      <c r="B245" s="8" t="s">
        <v>31</v>
      </c>
      <c r="C245" s="143"/>
      <c r="D245" s="115"/>
      <c r="E245" s="116"/>
      <c r="F245" s="115"/>
      <c r="G245" s="116"/>
      <c r="H245" s="121"/>
      <c r="I245" s="122"/>
      <c r="J245" s="121"/>
      <c r="K245" s="122"/>
      <c r="L245" s="121"/>
      <c r="M245" s="122"/>
      <c r="N245" s="121"/>
      <c r="O245" s="122"/>
      <c r="P245" s="121"/>
      <c r="Q245" s="122"/>
      <c r="R245" s="121"/>
      <c r="S245" s="122"/>
      <c r="T245" s="121"/>
      <c r="U245" s="122"/>
      <c r="V245" s="121"/>
      <c r="W245" s="122"/>
      <c r="X245" s="121"/>
      <c r="Y245" s="125"/>
      <c r="Z245" s="121"/>
      <c r="AA245" s="125"/>
      <c r="AB245" s="121"/>
      <c r="AC245" s="125"/>
      <c r="AD245" s="115"/>
      <c r="AE245" s="116"/>
      <c r="AF245" s="115"/>
      <c r="AG245" s="116"/>
      <c r="AH245" s="19"/>
      <c r="AI245" s="4"/>
    </row>
    <row r="246" spans="1:38" ht="15.5">
      <c r="A246" s="129"/>
      <c r="B246" s="8" t="s">
        <v>34</v>
      </c>
      <c r="C246" s="143"/>
      <c r="D246" s="115"/>
      <c r="E246" s="116"/>
      <c r="F246" s="115"/>
      <c r="G246" s="116"/>
      <c r="H246" s="121"/>
      <c r="I246" s="122"/>
      <c r="J246" s="121"/>
      <c r="K246" s="122"/>
      <c r="L246" s="121"/>
      <c r="M246" s="122"/>
      <c r="N246" s="121"/>
      <c r="O246" s="122"/>
      <c r="P246" s="121"/>
      <c r="Q246" s="122"/>
      <c r="R246" s="121"/>
      <c r="S246" s="122"/>
      <c r="T246" s="121"/>
      <c r="U246" s="122"/>
      <c r="V246" s="121"/>
      <c r="W246" s="122"/>
      <c r="X246" s="121"/>
      <c r="Y246" s="125"/>
      <c r="Z246" s="121"/>
      <c r="AA246" s="125"/>
      <c r="AB246" s="121"/>
      <c r="AC246" s="125"/>
      <c r="AD246" s="115"/>
      <c r="AE246" s="116"/>
      <c r="AF246" s="115"/>
      <c r="AG246" s="116"/>
      <c r="AH246" s="19"/>
      <c r="AI246" s="4"/>
    </row>
    <row r="247" spans="1:38" ht="16" thickBot="1">
      <c r="A247" s="129"/>
      <c r="B247" s="8" t="s">
        <v>13</v>
      </c>
      <c r="C247" s="143"/>
      <c r="D247" s="115"/>
      <c r="E247" s="116"/>
      <c r="F247" s="115"/>
      <c r="G247" s="116"/>
      <c r="H247" s="121"/>
      <c r="I247" s="122"/>
      <c r="J247" s="121" t="str">
        <f>+IF(J242=0,"",VLOOKUP(J242,#REF!,5,0))</f>
        <v/>
      </c>
      <c r="K247" s="122"/>
      <c r="L247" s="121" t="str">
        <f>+IF(L242=0,"",VLOOKUP(L242,#REF!,5,0))</f>
        <v/>
      </c>
      <c r="M247" s="122"/>
      <c r="N247" s="121"/>
      <c r="O247" s="122"/>
      <c r="P247" s="121" t="str">
        <f>+IF(P242=0,"",VLOOKUP(P242,#REF!,5,0))</f>
        <v/>
      </c>
      <c r="Q247" s="122"/>
      <c r="R247" s="121" t="str">
        <f>+IF(R242=0,"",VLOOKUP(R242,#REF!,5,0))</f>
        <v/>
      </c>
      <c r="S247" s="122"/>
      <c r="T247" s="121" t="str">
        <f>+IF(T242=0,"",VLOOKUP(T242,#REF!,5,0))</f>
        <v/>
      </c>
      <c r="U247" s="122"/>
      <c r="V247" s="121" t="str">
        <f>+IF(V242=0,"",VLOOKUP(V242,#REF!,5,0))</f>
        <v/>
      </c>
      <c r="W247" s="122"/>
      <c r="X247" s="121" t="str">
        <f>+IF(X242=0,"",VLOOKUP(X242,#REF!,5,0))</f>
        <v/>
      </c>
      <c r="Y247" s="125"/>
      <c r="Z247" s="121"/>
      <c r="AA247" s="125"/>
      <c r="AB247" s="121"/>
      <c r="AC247" s="125"/>
      <c r="AD247" s="115"/>
      <c r="AE247" s="116"/>
      <c r="AF247" s="115"/>
      <c r="AG247" s="116"/>
      <c r="AH247" s="19"/>
      <c r="AI247" s="4"/>
      <c r="AL247" s="4"/>
    </row>
    <row r="248" spans="1:38" ht="16" thickBot="1">
      <c r="A248" s="129"/>
      <c r="B248" s="8" t="s">
        <v>14</v>
      </c>
      <c r="C248" s="143"/>
      <c r="D248" s="115"/>
      <c r="E248" s="116"/>
      <c r="F248" s="115"/>
      <c r="G248" s="116"/>
      <c r="H248" s="121"/>
      <c r="I248" s="122"/>
      <c r="J248" s="121" t="str">
        <f>+IF(J242=0,"",IF(VLOOKUP(J242,#REF!,3,0)&gt;0,"ENC","NON ENC"))</f>
        <v/>
      </c>
      <c r="K248" s="122"/>
      <c r="L248" s="121" t="str">
        <f>+IF(L242=0,"",IF(VLOOKUP(L242,#REF!,3,0)&gt;0,"ENC","NON ENC"))</f>
        <v/>
      </c>
      <c r="M248" s="122"/>
      <c r="N248" s="121"/>
      <c r="O248" s="122"/>
      <c r="P248" s="121" t="str">
        <f>+IF(P242=0,"",IF(VLOOKUP(P242,#REF!,3,0)&gt;0,"ENC","NON ENC"))</f>
        <v/>
      </c>
      <c r="Q248" s="122"/>
      <c r="R248" s="121" t="str">
        <f>+IF(R242=0,"",IF(VLOOKUP(R242,#REF!,3,0)&gt;0,"ENC","NON ENC"))</f>
        <v/>
      </c>
      <c r="S248" s="122"/>
      <c r="T248" s="121" t="str">
        <f>+IF(T242=0,"",IF(VLOOKUP(T242,#REF!,3,0)&gt;0,"ENC","NON ENC"))</f>
        <v/>
      </c>
      <c r="U248" s="122"/>
      <c r="V248" s="121" t="str">
        <f>+IF(V242=0,"",IF(VLOOKUP(V242,#REF!,3,0)&gt;0,"ENC","NON ENC"))</f>
        <v/>
      </c>
      <c r="W248" s="122"/>
      <c r="X248" s="121" t="str">
        <f>+IF(X242=0,"",IF(VLOOKUP(X242,#REF!,3,0)&gt;0,"ENC","NON ENC"))</f>
        <v/>
      </c>
      <c r="Y248" s="125"/>
      <c r="Z248" s="121"/>
      <c r="AA248" s="125"/>
      <c r="AB248" s="121"/>
      <c r="AC248" s="125"/>
      <c r="AD248" s="115"/>
      <c r="AE248" s="116"/>
      <c r="AF248" s="115"/>
      <c r="AG248" s="116"/>
      <c r="AH248" s="19"/>
      <c r="AI248" s="4"/>
      <c r="AJ248" s="147" t="s">
        <v>46</v>
      </c>
      <c r="AK248" s="148"/>
      <c r="AL248" s="4"/>
    </row>
    <row r="249" spans="1:38" ht="16" thickBot="1">
      <c r="A249" s="129"/>
      <c r="B249" s="9" t="s">
        <v>15</v>
      </c>
      <c r="C249" s="144"/>
      <c r="D249" s="119"/>
      <c r="E249" s="120"/>
      <c r="F249" s="119"/>
      <c r="G249" s="120"/>
      <c r="H249" s="138"/>
      <c r="I249" s="139"/>
      <c r="J249" s="138"/>
      <c r="K249" s="139"/>
      <c r="L249" s="138"/>
      <c r="M249" s="139"/>
      <c r="N249" s="138"/>
      <c r="O249" s="139"/>
      <c r="P249" s="138"/>
      <c r="Q249" s="139"/>
      <c r="R249" s="138"/>
      <c r="S249" s="139"/>
      <c r="T249" s="138"/>
      <c r="U249" s="139"/>
      <c r="V249" s="138"/>
      <c r="W249" s="139"/>
      <c r="X249" s="138"/>
      <c r="Y249" s="139"/>
      <c r="Z249" s="145"/>
      <c r="AA249" s="146"/>
      <c r="AB249" s="145"/>
      <c r="AC249" s="146"/>
      <c r="AD249" s="119"/>
      <c r="AE249" s="120"/>
      <c r="AF249" s="119"/>
      <c r="AG249" s="120"/>
      <c r="AH249" s="19"/>
      <c r="AI249" s="4"/>
      <c r="AJ249" s="33" t="s">
        <v>37</v>
      </c>
      <c r="AK249" s="34">
        <v>2</v>
      </c>
      <c r="AL249" s="4"/>
    </row>
    <row r="250" spans="1:38" ht="16.5" customHeight="1">
      <c r="A250" s="129"/>
      <c r="B250" s="6" t="s">
        <v>32</v>
      </c>
      <c r="C250" s="142" t="s">
        <v>1</v>
      </c>
      <c r="D250" s="52"/>
      <c r="E250" s="52"/>
      <c r="F250" s="52"/>
      <c r="G250" s="52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9"/>
      <c r="Z250" s="41"/>
      <c r="AA250" s="41"/>
      <c r="AB250" s="41"/>
      <c r="AC250" s="41"/>
      <c r="AD250" s="52"/>
      <c r="AE250" s="7"/>
      <c r="AF250" s="52"/>
      <c r="AG250" s="7"/>
      <c r="AH250" s="19"/>
      <c r="AI250" s="4"/>
      <c r="AJ250" s="14" t="s">
        <v>38</v>
      </c>
      <c r="AK250" s="15">
        <v>14</v>
      </c>
      <c r="AL250" s="4"/>
    </row>
    <row r="251" spans="1:38" ht="17">
      <c r="A251" s="129"/>
      <c r="B251" s="27" t="s">
        <v>41</v>
      </c>
      <c r="C251" s="143"/>
      <c r="D251" s="28">
        <v>0</v>
      </c>
      <c r="E251" s="28">
        <v>0</v>
      </c>
      <c r="F251" s="28">
        <v>0</v>
      </c>
      <c r="G251" s="28">
        <v>0</v>
      </c>
      <c r="H251" s="28">
        <f>+IF(H250=0,0,SUM(VLOOKUP(H250,#REF!,3,0),VLOOKUP(H250,#REF!,4,0)))</f>
        <v>0</v>
      </c>
      <c r="I251" s="28">
        <f>+IF(I250=0,0,VLOOKUP(I250,#REF!,2,0))</f>
        <v>0</v>
      </c>
      <c r="J251" s="28">
        <f>+IF(J250=0,0,SUM(VLOOKUP(J250,#REF!,3,0),VLOOKUP(J250,#REF!,4,0)))</f>
        <v>0</v>
      </c>
      <c r="K251" s="28">
        <f>+IF(K250=0,0,VLOOKUP(K250,#REF!,2,0))</f>
        <v>0</v>
      </c>
      <c r="L251" s="28"/>
      <c r="M251" s="28"/>
      <c r="N251" s="28">
        <f>+IF(N250=0,0,SUM(VLOOKUP(N250,#REF!,3,0),VLOOKUP(N250,#REF!,4,0)))</f>
        <v>0</v>
      </c>
      <c r="O251" s="28">
        <f>+IF(O250=0,0,VLOOKUP(O250,#REF!,2,0))</f>
        <v>0</v>
      </c>
      <c r="P251" s="28">
        <f>+IF(P250=0,0,SUM(VLOOKUP(P250,#REF!,3,0),VLOOKUP(P250,#REF!,4,0)))</f>
        <v>0</v>
      </c>
      <c r="Q251" s="28">
        <f>+IF(Q250=0,0,VLOOKUP(Q250,#REF!,2,0))</f>
        <v>0</v>
      </c>
      <c r="R251" s="28">
        <f>+IF(R250=0,0,SUM(VLOOKUP(R250,#REF!,3,0),VLOOKUP(R250,#REF!,4,0)))</f>
        <v>0</v>
      </c>
      <c r="S251" s="28">
        <f>+IF(S250=0,0,VLOOKUP(S250,#REF!,2,0))</f>
        <v>0</v>
      </c>
      <c r="T251" s="28"/>
      <c r="U251" s="28">
        <f>+IF(U250=0,0,VLOOKUP(U250,#REF!,2,0))</f>
        <v>0</v>
      </c>
      <c r="V251" s="28">
        <f>+IF(V250=0,0,SUM(VLOOKUP(V250,#REF!,3,0),VLOOKUP(V250,#REF!,4,0)))</f>
        <v>0</v>
      </c>
      <c r="W251" s="28">
        <f>+IF(W250=0,0,VLOOKUP(W250,#REF!,2,0))</f>
        <v>0</v>
      </c>
      <c r="X251" s="28">
        <f>+IF(X250=0,0,SUM(VLOOKUP(X250,#REF!,3,0),VLOOKUP(X250,#REF!,4,0)))</f>
        <v>0</v>
      </c>
      <c r="Y251" s="50">
        <f>+IF(Y250=0,0,VLOOKUP(Y250,#REF!,2,0))</f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19"/>
      <c r="AI251" s="4"/>
      <c r="AJ251" s="14" t="s">
        <v>39</v>
      </c>
      <c r="AK251" s="15">
        <v>7</v>
      </c>
      <c r="AL251" s="4"/>
    </row>
    <row r="252" spans="1:38" ht="15.5">
      <c r="A252" s="129"/>
      <c r="B252" s="8" t="s">
        <v>33</v>
      </c>
      <c r="C252" s="143"/>
      <c r="D252" s="24"/>
      <c r="E252" s="25"/>
      <c r="F252" s="24"/>
      <c r="G252" s="25"/>
      <c r="H252" s="29"/>
      <c r="I252" s="30"/>
      <c r="J252" s="29"/>
      <c r="K252" s="30"/>
      <c r="L252" s="29"/>
      <c r="M252" s="30"/>
      <c r="N252" s="29"/>
      <c r="O252" s="30"/>
      <c r="P252" s="29"/>
      <c r="Q252" s="30"/>
      <c r="R252" s="29"/>
      <c r="S252" s="30"/>
      <c r="T252" s="29"/>
      <c r="U252" s="30"/>
      <c r="V252" s="29"/>
      <c r="W252" s="30"/>
      <c r="X252" s="29"/>
      <c r="Y252" s="30"/>
      <c r="Z252" s="29"/>
      <c r="AA252" s="30"/>
      <c r="AB252" s="29"/>
      <c r="AC252" s="30"/>
      <c r="AD252" s="24"/>
      <c r="AE252" s="25"/>
      <c r="AF252" s="24"/>
      <c r="AG252" s="25"/>
      <c r="AH252" s="19"/>
      <c r="AI252" s="4"/>
      <c r="AJ252" s="14" t="s">
        <v>36</v>
      </c>
      <c r="AK252" s="15">
        <f>AK249*AK250*AK251</f>
        <v>196</v>
      </c>
      <c r="AL252" s="4"/>
    </row>
    <row r="253" spans="1:38" ht="15.5">
      <c r="A253" s="129"/>
      <c r="B253" s="8" t="s">
        <v>31</v>
      </c>
      <c r="C253" s="143"/>
      <c r="D253" s="115"/>
      <c r="E253" s="116"/>
      <c r="F253" s="115"/>
      <c r="G253" s="116"/>
      <c r="H253" s="121"/>
      <c r="I253" s="122"/>
      <c r="J253" s="121"/>
      <c r="K253" s="122"/>
      <c r="L253" s="121"/>
      <c r="M253" s="122"/>
      <c r="N253" s="121"/>
      <c r="O253" s="122"/>
      <c r="P253" s="121"/>
      <c r="Q253" s="122"/>
      <c r="R253" s="121"/>
      <c r="S253" s="122"/>
      <c r="T253" s="121"/>
      <c r="U253" s="122"/>
      <c r="V253" s="121"/>
      <c r="W253" s="122"/>
      <c r="X253" s="121"/>
      <c r="Y253" s="125"/>
      <c r="Z253" s="121"/>
      <c r="AA253" s="122"/>
      <c r="AB253" s="121"/>
      <c r="AC253" s="122"/>
      <c r="AD253" s="115"/>
      <c r="AE253" s="116"/>
      <c r="AF253" s="115"/>
      <c r="AG253" s="116"/>
      <c r="AH253" s="19"/>
      <c r="AI253" s="4"/>
      <c r="AJ253" s="14" t="s">
        <v>40</v>
      </c>
      <c r="AK253" s="32">
        <f>SUM(D237:AG237,D245:AG245,D253:AG253,D261:AG261,D269:AG269,D277:AG277)</f>
        <v>4</v>
      </c>
      <c r="AL253" s="4"/>
    </row>
    <row r="254" spans="1:38" ht="16" thickBot="1">
      <c r="A254" s="129"/>
      <c r="B254" s="8" t="s">
        <v>34</v>
      </c>
      <c r="C254" s="143"/>
      <c r="D254" s="115"/>
      <c r="E254" s="116"/>
      <c r="F254" s="115"/>
      <c r="G254" s="116"/>
      <c r="H254" s="121"/>
      <c r="I254" s="122"/>
      <c r="J254" s="121"/>
      <c r="K254" s="122"/>
      <c r="L254" s="121"/>
      <c r="M254" s="122"/>
      <c r="N254" s="121"/>
      <c r="O254" s="122"/>
      <c r="P254" s="121"/>
      <c r="Q254" s="122"/>
      <c r="R254" s="121"/>
      <c r="S254" s="122"/>
      <c r="T254" s="121"/>
      <c r="U254" s="122"/>
      <c r="V254" s="121"/>
      <c r="W254" s="122"/>
      <c r="X254" s="121"/>
      <c r="Y254" s="125"/>
      <c r="Z254" s="121"/>
      <c r="AA254" s="122"/>
      <c r="AB254" s="121"/>
      <c r="AC254" s="122"/>
      <c r="AD254" s="115"/>
      <c r="AE254" s="116"/>
      <c r="AF254" s="115"/>
      <c r="AG254" s="116"/>
      <c r="AH254" s="19"/>
      <c r="AI254" s="4"/>
      <c r="AJ254" s="17" t="s">
        <v>18</v>
      </c>
      <c r="AK254" s="22">
        <f>AK253/AK252</f>
        <v>2.0408163265306121E-2</v>
      </c>
      <c r="AL254" s="4"/>
    </row>
    <row r="255" spans="1:38" ht="15.5">
      <c r="A255" s="129"/>
      <c r="B255" s="8" t="s">
        <v>13</v>
      </c>
      <c r="C255" s="143"/>
      <c r="D255" s="115"/>
      <c r="E255" s="116"/>
      <c r="F255" s="115"/>
      <c r="G255" s="116"/>
      <c r="H255" s="121" t="str">
        <f>+IF(H250=0,"",VLOOKUP(H250,#REF!,5,0))</f>
        <v/>
      </c>
      <c r="I255" s="122"/>
      <c r="J255" s="121" t="str">
        <f>+IF(J250=0,"",VLOOKUP(J250,#REF!,5,0))</f>
        <v/>
      </c>
      <c r="K255" s="122"/>
      <c r="L255" s="121" t="str">
        <f>+IF(L250=0,"",VLOOKUP(L250,#REF!,5,0))</f>
        <v/>
      </c>
      <c r="M255" s="122"/>
      <c r="N255" s="121" t="str">
        <f>+IF(N250=0,"",VLOOKUP(N250,#REF!,5,0))</f>
        <v/>
      </c>
      <c r="O255" s="122"/>
      <c r="P255" s="121" t="str">
        <f>+IF(P250=0,"",VLOOKUP(P250,#REF!,5,0))</f>
        <v/>
      </c>
      <c r="Q255" s="122"/>
      <c r="R255" s="121" t="str">
        <f>+IF(R250=0,"",VLOOKUP(R250,#REF!,5,0))</f>
        <v/>
      </c>
      <c r="S255" s="122"/>
      <c r="T255" s="121" t="str">
        <f>+IF(T250=0,"",VLOOKUP(T250,#REF!,5,0))</f>
        <v/>
      </c>
      <c r="U255" s="122"/>
      <c r="V255" s="121" t="str">
        <f>+IF(V250=0,"",VLOOKUP(V250,#REF!,5,0))</f>
        <v/>
      </c>
      <c r="W255" s="122"/>
      <c r="X255" s="121" t="str">
        <f>+IF(X250=0,"",VLOOKUP(X250,#REF!,5,0))</f>
        <v/>
      </c>
      <c r="Y255" s="125"/>
      <c r="Z255" s="121"/>
      <c r="AA255" s="122"/>
      <c r="AB255" s="121"/>
      <c r="AC255" s="122"/>
      <c r="AD255" s="115"/>
      <c r="AE255" s="116"/>
      <c r="AF255" s="115"/>
      <c r="AG255" s="116"/>
      <c r="AH255" s="19"/>
      <c r="AI255" s="4"/>
      <c r="AL255" s="4"/>
    </row>
    <row r="256" spans="1:38" ht="16" thickBot="1">
      <c r="A256" s="129"/>
      <c r="B256" s="8" t="s">
        <v>14</v>
      </c>
      <c r="C256" s="143"/>
      <c r="D256" s="115"/>
      <c r="E256" s="116"/>
      <c r="F256" s="134"/>
      <c r="G256" s="135"/>
      <c r="H256" s="121" t="str">
        <f>+IF(H250=0,"",IF(VLOOKUP(H250,#REF!,3,0)&gt;0,"ENC","NON ENC"))</f>
        <v/>
      </c>
      <c r="I256" s="122"/>
      <c r="J256" s="121" t="str">
        <f>+IF(J250=0,"",IF(VLOOKUP(J250,#REF!,3,0)&gt;0,"ENC","NON ENC"))</f>
        <v/>
      </c>
      <c r="K256" s="122"/>
      <c r="L256" s="121" t="str">
        <f>+IF(L250=0,"",IF(VLOOKUP(L250,#REF!,3,0)&gt;0,"ENC","NON ENC"))</f>
        <v/>
      </c>
      <c r="M256" s="122"/>
      <c r="N256" s="121" t="str">
        <f>+IF(N250=0,"",IF(VLOOKUP(N250,#REF!,3,0)&gt;0,"ENC","NON ENC"))</f>
        <v/>
      </c>
      <c r="O256" s="122"/>
      <c r="P256" s="121" t="str">
        <f>+IF(P250=0,"",IF(VLOOKUP(P250,#REF!,3,0)&gt;0,"ENC","NON ENC"))</f>
        <v/>
      </c>
      <c r="Q256" s="122"/>
      <c r="R256" s="121" t="str">
        <f>+IF(R250=0,"",IF(VLOOKUP(R250,#REF!,3,0)&gt;0,"ENC","NON ENC"))</f>
        <v/>
      </c>
      <c r="S256" s="122"/>
      <c r="T256" s="121" t="str">
        <f>+IF(T250=0,"",IF(VLOOKUP(T250,#REF!,3,0)&gt;0,"ENC","NON ENC"))</f>
        <v/>
      </c>
      <c r="U256" s="122"/>
      <c r="V256" s="121" t="str">
        <f>+IF(V250=0,"",IF(VLOOKUP(V250,#REF!,3,0)&gt;0,"ENC","NON ENC"))</f>
        <v/>
      </c>
      <c r="W256" s="122"/>
      <c r="X256" s="121" t="str">
        <f>+IF(X250=0,"",IF(VLOOKUP(X250,#REF!,3,0)&gt;0,"ENC","NON ENC"))</f>
        <v/>
      </c>
      <c r="Y256" s="125"/>
      <c r="Z256" s="140"/>
      <c r="AA256" s="141"/>
      <c r="AB256" s="140"/>
      <c r="AC256" s="141"/>
      <c r="AD256" s="134"/>
      <c r="AE256" s="135"/>
      <c r="AF256" s="134"/>
      <c r="AG256" s="135"/>
      <c r="AH256" s="19"/>
      <c r="AI256" s="4"/>
      <c r="AL256" s="4"/>
    </row>
    <row r="257" spans="1:38" ht="16" thickBot="1">
      <c r="A257" s="129"/>
      <c r="B257" s="9" t="s">
        <v>15</v>
      </c>
      <c r="C257" s="143"/>
      <c r="D257" s="119"/>
      <c r="E257" s="120"/>
      <c r="F257" s="136"/>
      <c r="G257" s="137"/>
      <c r="H257" s="138"/>
      <c r="I257" s="139"/>
      <c r="J257" s="138"/>
      <c r="K257" s="139"/>
      <c r="L257" s="138"/>
      <c r="M257" s="139"/>
      <c r="N257" s="138"/>
      <c r="O257" s="139"/>
      <c r="P257" s="138"/>
      <c r="Q257" s="139"/>
      <c r="R257" s="138"/>
      <c r="S257" s="139"/>
      <c r="T257" s="138"/>
      <c r="U257" s="139"/>
      <c r="V257" s="138"/>
      <c r="W257" s="139"/>
      <c r="X257" s="138"/>
      <c r="Y257" s="139"/>
      <c r="Z257" s="138"/>
      <c r="AA257" s="139"/>
      <c r="AB257" s="138"/>
      <c r="AC257" s="139"/>
      <c r="AD257" s="136"/>
      <c r="AE257" s="137"/>
      <c r="AF257" s="136"/>
      <c r="AG257" s="137"/>
      <c r="AH257" s="19"/>
      <c r="AI257" s="4"/>
      <c r="AJ257" s="149" t="s">
        <v>42</v>
      </c>
      <c r="AK257" s="150"/>
      <c r="AL257" s="4"/>
    </row>
    <row r="258" spans="1:38" ht="16.5" customHeight="1">
      <c r="A258" s="129"/>
      <c r="B258" s="6" t="s">
        <v>32</v>
      </c>
      <c r="C258" s="142" t="s">
        <v>2</v>
      </c>
      <c r="D258" s="52"/>
      <c r="E258" s="52"/>
      <c r="F258" s="52"/>
      <c r="G258" s="52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9"/>
      <c r="Z258" s="41"/>
      <c r="AA258" s="41"/>
      <c r="AB258" s="41"/>
      <c r="AC258" s="41"/>
      <c r="AD258" s="52"/>
      <c r="AE258" s="7"/>
      <c r="AF258" s="52"/>
      <c r="AG258" s="7"/>
      <c r="AH258" s="19"/>
      <c r="AI258" s="4"/>
      <c r="AJ258" s="35" t="s">
        <v>47</v>
      </c>
      <c r="AK258" s="36">
        <v>1</v>
      </c>
      <c r="AL258" s="4"/>
    </row>
    <row r="259" spans="1:38" ht="17">
      <c r="A259" s="129"/>
      <c r="B259" s="27" t="s">
        <v>41</v>
      </c>
      <c r="C259" s="143"/>
      <c r="D259" s="28">
        <v>0</v>
      </c>
      <c r="E259" s="28">
        <v>0</v>
      </c>
      <c r="F259" s="28">
        <v>0</v>
      </c>
      <c r="G259" s="28">
        <v>0</v>
      </c>
      <c r="H259" s="28">
        <f>+IF(H258=0,0,SUM(VLOOKUP(H258,#REF!,3,0),VLOOKUP(H258,#REF!,4,0)))</f>
        <v>0</v>
      </c>
      <c r="I259" s="28">
        <f>+IF(I258=0,0,VLOOKUP(I258,#REF!,2,0))</f>
        <v>0</v>
      </c>
      <c r="J259" s="28">
        <f>+IF(J258=0,0,SUM(VLOOKUP(J258,#REF!,3,0),VLOOKUP(J258,#REF!,4,0)))</f>
        <v>0</v>
      </c>
      <c r="K259" s="28">
        <f>+IF(K258=0,0,VLOOKUP(K258,#REF!,2,0))</f>
        <v>0</v>
      </c>
      <c r="L259" s="28">
        <f>+IF(L258=0,0,SUM(VLOOKUP(L258,#REF!,3,0),VLOOKUP(L258,#REF!,4,0)))</f>
        <v>0</v>
      </c>
      <c r="M259" s="28">
        <f>+IF(M258=0,0,VLOOKUP(M258,#REF!,2,0))</f>
        <v>0</v>
      </c>
      <c r="N259" s="28">
        <f>+IF(N258=0,0,SUM(VLOOKUP(N258,#REF!,3,0),VLOOKUP(N258,#REF!,4,0)))</f>
        <v>0</v>
      </c>
      <c r="O259" s="28">
        <f>+IF(O258=0,0,VLOOKUP(O258,#REF!,2,0))</f>
        <v>0</v>
      </c>
      <c r="P259" s="28">
        <f>+IF(P258=0,0,SUM(VLOOKUP(P258,#REF!,3,0),VLOOKUP(P258,#REF!,4,0)))</f>
        <v>0</v>
      </c>
      <c r="Q259" s="28">
        <f>+IF(Q258=0,0,VLOOKUP(Q258,#REF!,2,0))</f>
        <v>0</v>
      </c>
      <c r="R259" s="28">
        <f>+IF(R258=0,0,SUM(VLOOKUP(R258,#REF!,3,0),VLOOKUP(R258,#REF!,4,0)))</f>
        <v>0</v>
      </c>
      <c r="S259" s="28">
        <f>+IF(S258=0,0,VLOOKUP(S258,#REF!,2,0))</f>
        <v>0</v>
      </c>
      <c r="T259" s="28">
        <f>+IF(T258=0,0,SUM(VLOOKUP(T258,#REF!,3,0),VLOOKUP(T258,#REF!,4,0)))</f>
        <v>0</v>
      </c>
      <c r="U259" s="28">
        <f>+IF(U258=0,0,VLOOKUP(U258,#REF!,2,0))</f>
        <v>0</v>
      </c>
      <c r="V259" s="28">
        <f>+IF(V258=0,0,SUM(VLOOKUP(V258,#REF!,3,0),VLOOKUP(V258,#REF!,4,0)))</f>
        <v>0</v>
      </c>
      <c r="W259" s="28">
        <f>+IF(W258=0,0,VLOOKUP(W258,#REF!,2,0))</f>
        <v>0</v>
      </c>
      <c r="X259" s="28">
        <f>+IF(X258=0,0,SUM(VLOOKUP(X258,#REF!,3,0),VLOOKUP(X258,#REF!,4,0)))</f>
        <v>0</v>
      </c>
      <c r="Y259" s="50">
        <f>+IF(Y258=0,0,VLOOKUP(Y258,#REF!,2,0))</f>
        <v>0</v>
      </c>
      <c r="Z259" s="28"/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19"/>
      <c r="AI259" s="4"/>
      <c r="AJ259" s="14" t="s">
        <v>44</v>
      </c>
      <c r="AK259" s="15">
        <v>7</v>
      </c>
      <c r="AL259" s="4"/>
    </row>
    <row r="260" spans="1:38" ht="15.5">
      <c r="A260" s="129"/>
      <c r="B260" s="8" t="s">
        <v>33</v>
      </c>
      <c r="C260" s="143"/>
      <c r="D260" s="24"/>
      <c r="E260" s="25"/>
      <c r="F260" s="24"/>
      <c r="G260" s="25"/>
      <c r="H260" s="29"/>
      <c r="I260" s="30"/>
      <c r="J260" s="29"/>
      <c r="K260" s="30"/>
      <c r="L260" s="29"/>
      <c r="M260" s="30"/>
      <c r="N260" s="29"/>
      <c r="O260" s="30"/>
      <c r="P260" s="29"/>
      <c r="Q260" s="30"/>
      <c r="R260" s="29"/>
      <c r="S260" s="30"/>
      <c r="T260" s="29"/>
      <c r="U260" s="30"/>
      <c r="V260" s="29"/>
      <c r="W260" s="30"/>
      <c r="X260" s="29"/>
      <c r="Y260" s="30"/>
      <c r="Z260" s="29"/>
      <c r="AA260" s="30"/>
      <c r="AB260" s="29"/>
      <c r="AC260" s="30"/>
      <c r="AD260" s="24"/>
      <c r="AE260" s="25"/>
      <c r="AF260" s="24"/>
      <c r="AG260" s="25"/>
      <c r="AH260" s="19"/>
      <c r="AI260" s="4"/>
      <c r="AJ260" s="14" t="s">
        <v>45</v>
      </c>
      <c r="AK260" s="15">
        <v>8</v>
      </c>
      <c r="AL260" s="4"/>
    </row>
    <row r="261" spans="1:38" ht="15.5">
      <c r="A261" s="129"/>
      <c r="B261" s="8" t="s">
        <v>31</v>
      </c>
      <c r="C261" s="143"/>
      <c r="D261" s="115"/>
      <c r="E261" s="116"/>
      <c r="F261" s="115"/>
      <c r="G261" s="116"/>
      <c r="H261" s="121"/>
      <c r="I261" s="122"/>
      <c r="J261" s="121"/>
      <c r="K261" s="122"/>
      <c r="L261" s="121"/>
      <c r="M261" s="122"/>
      <c r="N261" s="121"/>
      <c r="O261" s="122"/>
      <c r="P261" s="121"/>
      <c r="Q261" s="122"/>
      <c r="R261" s="121"/>
      <c r="S261" s="122"/>
      <c r="T261" s="121"/>
      <c r="U261" s="122"/>
      <c r="V261" s="121"/>
      <c r="W261" s="122"/>
      <c r="X261" s="121"/>
      <c r="Y261" s="125"/>
      <c r="Z261" s="121"/>
      <c r="AA261" s="122"/>
      <c r="AB261" s="121"/>
      <c r="AC261" s="122"/>
      <c r="AD261" s="115"/>
      <c r="AE261" s="116"/>
      <c r="AF261" s="115"/>
      <c r="AG261" s="116"/>
      <c r="AH261" s="19"/>
      <c r="AI261" s="19"/>
      <c r="AJ261" s="14" t="s">
        <v>48</v>
      </c>
      <c r="AK261" s="15">
        <f>AK260*AK259*AK258</f>
        <v>56</v>
      </c>
      <c r="AL261" s="19"/>
    </row>
    <row r="262" spans="1:38" ht="15.5">
      <c r="A262" s="129"/>
      <c r="B262" s="8" t="s">
        <v>34</v>
      </c>
      <c r="C262" s="143"/>
      <c r="D262" s="115"/>
      <c r="E262" s="116"/>
      <c r="F262" s="115"/>
      <c r="G262" s="116"/>
      <c r="H262" s="121"/>
      <c r="I262" s="122"/>
      <c r="J262" s="121"/>
      <c r="K262" s="122"/>
      <c r="L262" s="121"/>
      <c r="M262" s="122"/>
      <c r="N262" s="121"/>
      <c r="O262" s="122"/>
      <c r="P262" s="121"/>
      <c r="Q262" s="122"/>
      <c r="R262" s="121"/>
      <c r="S262" s="122"/>
      <c r="T262" s="121"/>
      <c r="U262" s="122"/>
      <c r="V262" s="121"/>
      <c r="W262" s="122"/>
      <c r="X262" s="121"/>
      <c r="Y262" s="125"/>
      <c r="Z262" s="121"/>
      <c r="AA262" s="122"/>
      <c r="AB262" s="121"/>
      <c r="AC262" s="122"/>
      <c r="AD262" s="115"/>
      <c r="AE262" s="116"/>
      <c r="AF262" s="115"/>
      <c r="AG262" s="116"/>
      <c r="AH262" s="19"/>
      <c r="AI262" s="19"/>
      <c r="AJ262" s="14" t="s">
        <v>43</v>
      </c>
      <c r="AK262" s="21">
        <f>SUM(D235:AG235,D243:AG243,D251:AG251,D259:AG259,D267:AG267,D275:AG275)</f>
        <v>0</v>
      </c>
      <c r="AL262" s="19"/>
    </row>
    <row r="263" spans="1:38" ht="16" thickBot="1">
      <c r="A263" s="129"/>
      <c r="B263" s="8" t="s">
        <v>13</v>
      </c>
      <c r="C263" s="143"/>
      <c r="D263" s="115"/>
      <c r="E263" s="116"/>
      <c r="F263" s="115"/>
      <c r="G263" s="116"/>
      <c r="H263" s="121" t="str">
        <f>+IF(H258=0,"",VLOOKUP(H258,#REF!,5,0))</f>
        <v/>
      </c>
      <c r="I263" s="122"/>
      <c r="J263" s="121" t="str">
        <f>+IF(J258=0,"",VLOOKUP(J258,#REF!,5,0))</f>
        <v/>
      </c>
      <c r="K263" s="122"/>
      <c r="L263" s="121" t="str">
        <f>+IF(L258=0,"",VLOOKUP(L258,#REF!,5,0))</f>
        <v/>
      </c>
      <c r="M263" s="122"/>
      <c r="N263" s="121" t="str">
        <f>+IF(N258=0,"",VLOOKUP(N258,#REF!,5,0))</f>
        <v/>
      </c>
      <c r="O263" s="122"/>
      <c r="P263" s="121" t="str">
        <f>+IF(P258=0,"",VLOOKUP(P258,#REF!,5,0))</f>
        <v/>
      </c>
      <c r="Q263" s="122"/>
      <c r="R263" s="121" t="str">
        <f>+IF(R258=0,"",VLOOKUP(R258,#REF!,5,0))</f>
        <v/>
      </c>
      <c r="S263" s="122"/>
      <c r="T263" s="121" t="str">
        <f>+IF(T258=0,"",VLOOKUP(T258,#REF!,5,0))</f>
        <v/>
      </c>
      <c r="U263" s="122"/>
      <c r="V263" s="121" t="str">
        <f>+IF(V258=0,"",VLOOKUP(V258,#REF!,5,0))</f>
        <v/>
      </c>
      <c r="W263" s="122"/>
      <c r="X263" s="121" t="str">
        <f>+IF(X258=0,"",VLOOKUP(X258,#REF!,5,0))</f>
        <v/>
      </c>
      <c r="Y263" s="125"/>
      <c r="Z263" s="121"/>
      <c r="AA263" s="122"/>
      <c r="AB263" s="121"/>
      <c r="AC263" s="122"/>
      <c r="AD263" s="115"/>
      <c r="AE263" s="116"/>
      <c r="AF263" s="115"/>
      <c r="AG263" s="116"/>
      <c r="AH263" s="19"/>
      <c r="AI263" s="19"/>
      <c r="AJ263" s="17" t="s">
        <v>12</v>
      </c>
      <c r="AK263" s="22">
        <f>AK262/AK261</f>
        <v>0</v>
      </c>
      <c r="AL263" s="19"/>
    </row>
    <row r="264" spans="1:38" ht="15.5">
      <c r="A264" s="129"/>
      <c r="B264" s="8" t="s">
        <v>14</v>
      </c>
      <c r="C264" s="143"/>
      <c r="D264" s="115"/>
      <c r="E264" s="116"/>
      <c r="F264" s="134"/>
      <c r="G264" s="135"/>
      <c r="H264" s="121" t="str">
        <f>+IF(H258=0,"",IF(VLOOKUP(H258,#REF!,3,0)&gt;0,"ENC","NON ENC"))</f>
        <v/>
      </c>
      <c r="I264" s="122"/>
      <c r="J264" s="121" t="str">
        <f>+IF(J258=0,"",IF(VLOOKUP(J258,#REF!,3,0)&gt;0,"ENC","NON ENC"))</f>
        <v/>
      </c>
      <c r="K264" s="122"/>
      <c r="L264" s="121" t="str">
        <f>+IF(L258=0,"",IF(VLOOKUP(L258,#REF!,3,0)&gt;0,"ENC","NON ENC"))</f>
        <v/>
      </c>
      <c r="M264" s="122"/>
      <c r="N264" s="121" t="str">
        <f>+IF(N258=0,"",IF(VLOOKUP(N258,#REF!,3,0)&gt;0,"ENC","NON ENC"))</f>
        <v/>
      </c>
      <c r="O264" s="122"/>
      <c r="P264" s="121" t="str">
        <f>+IF(P258=0,"",IF(VLOOKUP(P258,#REF!,3,0)&gt;0,"ENC","NON ENC"))</f>
        <v/>
      </c>
      <c r="Q264" s="122"/>
      <c r="R264" s="121" t="str">
        <f>+IF(R258=0,"",IF(VLOOKUP(R258,#REF!,3,0)&gt;0,"ENC","NON ENC"))</f>
        <v/>
      </c>
      <c r="S264" s="122"/>
      <c r="T264" s="121" t="str">
        <f>+IF(T258=0,"",IF(VLOOKUP(T258,#REF!,3,0)&gt;0,"ENC","NON ENC"))</f>
        <v/>
      </c>
      <c r="U264" s="122"/>
      <c r="V264" s="121" t="str">
        <f>+IF(V258=0,"",IF(VLOOKUP(V258,#REF!,3,0)&gt;0,"ENC","NON ENC"))</f>
        <v/>
      </c>
      <c r="W264" s="122"/>
      <c r="X264" s="121" t="str">
        <f>+IF(X258=0,"",IF(VLOOKUP(X258,#REF!,3,0)&gt;0,"ENC","NON ENC"))</f>
        <v/>
      </c>
      <c r="Y264" s="125"/>
      <c r="Z264" s="140"/>
      <c r="AA264" s="141"/>
      <c r="AB264" s="140"/>
      <c r="AC264" s="141"/>
      <c r="AD264" s="134"/>
      <c r="AE264" s="135"/>
      <c r="AF264" s="134"/>
      <c r="AG264" s="135"/>
      <c r="AH264" s="19"/>
      <c r="AI264" s="19"/>
      <c r="AL264" s="19"/>
    </row>
    <row r="265" spans="1:38" ht="16" thickBot="1">
      <c r="A265" s="129"/>
      <c r="B265" s="9" t="s">
        <v>15</v>
      </c>
      <c r="C265" s="144"/>
      <c r="D265" s="119"/>
      <c r="E265" s="120"/>
      <c r="F265" s="136"/>
      <c r="G265" s="137"/>
      <c r="H265" s="138"/>
      <c r="I265" s="139"/>
      <c r="J265" s="138"/>
      <c r="K265" s="139"/>
      <c r="L265" s="138"/>
      <c r="M265" s="139"/>
      <c r="N265" s="138"/>
      <c r="O265" s="139"/>
      <c r="P265" s="138"/>
      <c r="Q265" s="139"/>
      <c r="R265" s="138"/>
      <c r="S265" s="139"/>
      <c r="T265" s="138"/>
      <c r="U265" s="139"/>
      <c r="V265" s="138"/>
      <c r="W265" s="139"/>
      <c r="X265" s="138"/>
      <c r="Y265" s="139"/>
      <c r="Z265" s="138"/>
      <c r="AA265" s="139"/>
      <c r="AB265" s="138"/>
      <c r="AC265" s="139"/>
      <c r="AD265" s="136"/>
      <c r="AE265" s="137"/>
      <c r="AF265" s="136"/>
      <c r="AG265" s="137"/>
      <c r="AH265" s="19"/>
      <c r="AI265" s="19"/>
    </row>
    <row r="266" spans="1:38" ht="16.5" customHeight="1">
      <c r="A266" s="129"/>
      <c r="B266" s="6" t="s">
        <v>32</v>
      </c>
      <c r="C266" s="142" t="s">
        <v>6</v>
      </c>
      <c r="D266" s="52"/>
      <c r="E266" s="52"/>
      <c r="F266" s="52"/>
      <c r="G266" s="52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9"/>
      <c r="Z266" s="41"/>
      <c r="AA266" s="41"/>
      <c r="AB266" s="41"/>
      <c r="AC266" s="41"/>
      <c r="AD266" s="52"/>
      <c r="AE266" s="7"/>
      <c r="AF266" s="52"/>
      <c r="AG266" s="7"/>
      <c r="AH266" s="19"/>
      <c r="AI266" s="19"/>
      <c r="AJ266" s="151" t="s">
        <v>19</v>
      </c>
      <c r="AK266" s="37" t="s">
        <v>16</v>
      </c>
    </row>
    <row r="267" spans="1:38" ht="17">
      <c r="A267" s="129"/>
      <c r="B267" s="27" t="s">
        <v>41</v>
      </c>
      <c r="C267" s="143"/>
      <c r="D267" s="28">
        <v>0</v>
      </c>
      <c r="E267" s="28">
        <v>0</v>
      </c>
      <c r="F267" s="28">
        <v>0</v>
      </c>
      <c r="G267" s="28">
        <v>0</v>
      </c>
      <c r="H267" s="28">
        <f>+IF(H266=0,0,SUM(VLOOKUP(H266,#REF!,3,0),VLOOKUP(H266,#REF!,4,0)))</f>
        <v>0</v>
      </c>
      <c r="I267" s="28">
        <f>+IF(I266=0,0,VLOOKUP(I266,#REF!,2,0))</f>
        <v>0</v>
      </c>
      <c r="J267" s="28">
        <f>+IF(J266=0,0,SUM(VLOOKUP(J266,#REF!,3,0),VLOOKUP(J266,#REF!,4,0)))</f>
        <v>0</v>
      </c>
      <c r="K267" s="28">
        <f>+IF(K266=0,0,VLOOKUP(K266,#REF!,2,0))</f>
        <v>0</v>
      </c>
      <c r="L267" s="28">
        <f>+IF(L266=0,0,SUM(VLOOKUP(L266,#REF!,3,0),VLOOKUP(L266,#REF!,4,0)))</f>
        <v>0</v>
      </c>
      <c r="M267" s="28">
        <f>+IF(M266=0,0,VLOOKUP(M266,#REF!,2,0))</f>
        <v>0</v>
      </c>
      <c r="N267" s="28">
        <f>+IF(N266=0,0,SUM(VLOOKUP(N266,#REF!,3,0),VLOOKUP(N266,#REF!,4,0)))</f>
        <v>0</v>
      </c>
      <c r="O267" s="28">
        <f>+IF(O266=0,0,VLOOKUP(O266,#REF!,2,0))</f>
        <v>0</v>
      </c>
      <c r="P267" s="28">
        <f>+IF(P266=0,0,SUM(VLOOKUP(P266,#REF!,3,0),VLOOKUP(P266,#REF!,4,0)))</f>
        <v>0</v>
      </c>
      <c r="Q267" s="28">
        <f>+IF(Q266=0,0,VLOOKUP(Q266,#REF!,2,0))</f>
        <v>0</v>
      </c>
      <c r="R267" s="28">
        <f>+IF(R266=0,0,SUM(VLOOKUP(R266,#REF!,3,0),VLOOKUP(R266,#REF!,4,0)))</f>
        <v>0</v>
      </c>
      <c r="S267" s="28">
        <f>+IF(S266=0,0,VLOOKUP(S266,#REF!,2,0))</f>
        <v>0</v>
      </c>
      <c r="T267" s="28">
        <f>+IF(T266=0,0,SUM(VLOOKUP(T266,#REF!,3,0),VLOOKUP(T266,#REF!,4,0)))</f>
        <v>0</v>
      </c>
      <c r="U267" s="28">
        <f>+IF(U266=0,0,VLOOKUP(U266,#REF!,2,0))</f>
        <v>0</v>
      </c>
      <c r="V267" s="28">
        <f>+IF(V266=0,0,SUM(VLOOKUP(V266,#REF!,3,0),VLOOKUP(V266,#REF!,4,0)))</f>
        <v>0</v>
      </c>
      <c r="W267" s="28">
        <f>+IF(W266=0,0,VLOOKUP(W266,#REF!,2,0))</f>
        <v>0</v>
      </c>
      <c r="X267" s="28">
        <f>+IF(X266=0,0,SUM(VLOOKUP(X266,#REF!,3,0),VLOOKUP(X266,#REF!,4,0)))</f>
        <v>0</v>
      </c>
      <c r="Y267" s="50">
        <f>+IF(Y266=0,0,VLOOKUP(Y266,#REF!,2,0))</f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19"/>
      <c r="AI267" s="19"/>
      <c r="AJ267" s="134"/>
      <c r="AK267" s="38" t="s">
        <v>35</v>
      </c>
    </row>
    <row r="268" spans="1:38" ht="15.5">
      <c r="A268" s="129"/>
      <c r="B268" s="8" t="s">
        <v>33</v>
      </c>
      <c r="C268" s="143"/>
      <c r="D268" s="24"/>
      <c r="E268" s="25"/>
      <c r="F268" s="24"/>
      <c r="G268" s="25"/>
      <c r="H268" s="29"/>
      <c r="I268" s="30"/>
      <c r="J268" s="29"/>
      <c r="K268" s="30"/>
      <c r="L268" s="29"/>
      <c r="M268" s="30"/>
      <c r="N268" s="29"/>
      <c r="O268" s="30"/>
      <c r="P268" s="29"/>
      <c r="Q268" s="30"/>
      <c r="R268" s="29"/>
      <c r="S268" s="30"/>
      <c r="T268" s="29"/>
      <c r="U268" s="30"/>
      <c r="V268" s="29"/>
      <c r="W268" s="30"/>
      <c r="X268" s="29"/>
      <c r="Y268" s="30"/>
      <c r="Z268" s="29"/>
      <c r="AA268" s="30"/>
      <c r="AB268" s="29"/>
      <c r="AC268" s="30"/>
      <c r="AD268" s="24"/>
      <c r="AE268" s="25"/>
      <c r="AF268" s="24"/>
      <c r="AG268" s="25"/>
      <c r="AH268" s="19"/>
      <c r="AI268" s="4"/>
      <c r="AJ268" s="134"/>
      <c r="AK268" s="39" t="s">
        <v>17</v>
      </c>
    </row>
    <row r="269" spans="1:38" ht="16" thickBot="1">
      <c r="A269" s="129"/>
      <c r="B269" s="8" t="s">
        <v>31</v>
      </c>
      <c r="C269" s="143"/>
      <c r="D269" s="115"/>
      <c r="E269" s="116"/>
      <c r="F269" s="115"/>
      <c r="G269" s="116"/>
      <c r="H269" s="121"/>
      <c r="I269" s="122"/>
      <c r="J269" s="121"/>
      <c r="K269" s="122"/>
      <c r="L269" s="121"/>
      <c r="M269" s="122"/>
      <c r="N269" s="121"/>
      <c r="O269" s="122"/>
      <c r="P269" s="121"/>
      <c r="Q269" s="122"/>
      <c r="R269" s="121"/>
      <c r="S269" s="122"/>
      <c r="T269" s="121"/>
      <c r="U269" s="122"/>
      <c r="V269" s="121"/>
      <c r="W269" s="122"/>
      <c r="X269" s="121"/>
      <c r="Y269" s="125"/>
      <c r="Z269" s="121"/>
      <c r="AA269" s="122"/>
      <c r="AB269" s="121"/>
      <c r="AC269" s="122"/>
      <c r="AD269" s="115"/>
      <c r="AE269" s="116"/>
      <c r="AF269" s="115"/>
      <c r="AG269" s="116"/>
      <c r="AH269" s="19"/>
      <c r="AI269" s="4"/>
      <c r="AJ269" s="136"/>
      <c r="AK269" s="31" t="s">
        <v>30</v>
      </c>
    </row>
    <row r="270" spans="1:38" ht="15.5">
      <c r="A270" s="129"/>
      <c r="B270" s="8" t="s">
        <v>34</v>
      </c>
      <c r="C270" s="143"/>
      <c r="D270" s="115"/>
      <c r="E270" s="116"/>
      <c r="F270" s="115"/>
      <c r="G270" s="116"/>
      <c r="H270" s="121"/>
      <c r="I270" s="122"/>
      <c r="J270" s="121"/>
      <c r="K270" s="122"/>
      <c r="L270" s="121"/>
      <c r="M270" s="122"/>
      <c r="N270" s="121"/>
      <c r="O270" s="122"/>
      <c r="P270" s="121"/>
      <c r="Q270" s="122"/>
      <c r="R270" s="121"/>
      <c r="S270" s="122"/>
      <c r="T270" s="121"/>
      <c r="U270" s="122"/>
      <c r="V270" s="121"/>
      <c r="W270" s="122"/>
      <c r="X270" s="121"/>
      <c r="Y270" s="125"/>
      <c r="Z270" s="121"/>
      <c r="AA270" s="122"/>
      <c r="AB270" s="121"/>
      <c r="AC270" s="122"/>
      <c r="AD270" s="115"/>
      <c r="AE270" s="116"/>
      <c r="AF270" s="115"/>
      <c r="AG270" s="116"/>
      <c r="AH270" s="19"/>
      <c r="AI270" s="4"/>
      <c r="AJ270" s="20"/>
      <c r="AK270" s="20"/>
    </row>
    <row r="271" spans="1:38" ht="16" thickBot="1">
      <c r="A271" s="129"/>
      <c r="B271" s="8" t="s">
        <v>13</v>
      </c>
      <c r="C271" s="143"/>
      <c r="D271" s="115"/>
      <c r="E271" s="116"/>
      <c r="F271" s="115"/>
      <c r="G271" s="116"/>
      <c r="H271" s="121" t="str">
        <f>+IF(H266=0,"",VLOOKUP(H266,#REF!,5,0))</f>
        <v/>
      </c>
      <c r="I271" s="122"/>
      <c r="J271" s="121" t="str">
        <f>+IF(J266=0,"",VLOOKUP(J266,#REF!,5,0))</f>
        <v/>
      </c>
      <c r="K271" s="122"/>
      <c r="L271" s="121"/>
      <c r="M271" s="122"/>
      <c r="N271" s="121" t="str">
        <f>+IF(N266=0,"",VLOOKUP(N266,#REF!,5,0))</f>
        <v/>
      </c>
      <c r="O271" s="122"/>
      <c r="P271" s="121" t="str">
        <f>+IF(P266=0,"",VLOOKUP(P266,#REF!,5,0))</f>
        <v/>
      </c>
      <c r="Q271" s="122"/>
      <c r="R271" s="121" t="str">
        <f>+IF(R266=0,"",VLOOKUP(R266,#REF!,5,0))</f>
        <v/>
      </c>
      <c r="S271" s="122"/>
      <c r="T271" s="121" t="str">
        <f>+IF(T266=0,"",VLOOKUP(T266,#REF!,5,0))</f>
        <v/>
      </c>
      <c r="U271" s="122"/>
      <c r="V271" s="121" t="str">
        <f>+IF(V266=0,"",VLOOKUP(V266,#REF!,5,0))</f>
        <v/>
      </c>
      <c r="W271" s="122"/>
      <c r="X271" s="121" t="str">
        <f>+IF(X266=0,"",VLOOKUP(X266,#REF!,5,0))</f>
        <v/>
      </c>
      <c r="Y271" s="125"/>
      <c r="Z271" s="121"/>
      <c r="AA271" s="122"/>
      <c r="AB271" s="121"/>
      <c r="AC271" s="122"/>
      <c r="AD271" s="115"/>
      <c r="AE271" s="116"/>
      <c r="AF271" s="115"/>
      <c r="AG271" s="116"/>
      <c r="AH271" s="19"/>
      <c r="AI271" s="4"/>
      <c r="AJ271" s="4"/>
      <c r="AK271" s="4"/>
    </row>
    <row r="272" spans="1:38" ht="16" thickBot="1">
      <c r="A272" s="129"/>
      <c r="B272" s="8" t="s">
        <v>14</v>
      </c>
      <c r="C272" s="143"/>
      <c r="D272" s="115"/>
      <c r="E272" s="116"/>
      <c r="F272" s="134"/>
      <c r="G272" s="135"/>
      <c r="H272" s="121" t="str">
        <f>+IF(H266=0,"",IF(VLOOKUP(H266,#REF!,3,0)&gt;0,"ENC","NON ENC"))</f>
        <v/>
      </c>
      <c r="I272" s="122"/>
      <c r="J272" s="121" t="str">
        <f>+IF(J266=0,"",IF(VLOOKUP(J266,#REF!,3,0)&gt;0,"ENC","NON ENC"))</f>
        <v/>
      </c>
      <c r="K272" s="122"/>
      <c r="L272" s="121" t="str">
        <f>+IF(L266=0,"",IF(VLOOKUP(L266,#REF!,3,0)&gt;0,"ENC","NON ENC"))</f>
        <v/>
      </c>
      <c r="M272" s="122"/>
      <c r="N272" s="121" t="str">
        <f>+IF(N266=0,"",IF(VLOOKUP(N266,#REF!,3,0)&gt;0,"ENC","NON ENC"))</f>
        <v/>
      </c>
      <c r="O272" s="122"/>
      <c r="P272" s="121" t="str">
        <f>+IF(P266=0,"",IF(VLOOKUP(P266,#REF!,3,0)&gt;0,"ENC","NON ENC"))</f>
        <v/>
      </c>
      <c r="Q272" s="122"/>
      <c r="R272" s="121" t="str">
        <f>+IF(R266=0,"",IF(VLOOKUP(R266,#REF!,3,0)&gt;0,"ENC","NON ENC"))</f>
        <v/>
      </c>
      <c r="S272" s="122"/>
      <c r="T272" s="121" t="str">
        <f>+IF(T266=0,"",IF(VLOOKUP(T266,#REF!,3,0)&gt;0,"ENC","NON ENC"))</f>
        <v/>
      </c>
      <c r="U272" s="122"/>
      <c r="V272" s="121" t="str">
        <f>+IF(V266=0,"",IF(VLOOKUP(V266,#REF!,3,0)&gt;0,"ENC","NON ENC"))</f>
        <v/>
      </c>
      <c r="W272" s="122"/>
      <c r="X272" s="121" t="str">
        <f>+IF(X266=0,"",IF(VLOOKUP(X266,#REF!,3,0)&gt;0,"ENC","NON ENC"))</f>
        <v/>
      </c>
      <c r="Y272" s="125"/>
      <c r="Z272" s="140"/>
      <c r="AA272" s="141"/>
      <c r="AB272" s="140"/>
      <c r="AC272" s="141"/>
      <c r="AD272" s="134"/>
      <c r="AE272" s="135"/>
      <c r="AF272" s="134"/>
      <c r="AG272" s="135"/>
      <c r="AH272" s="19"/>
      <c r="AI272" s="4"/>
      <c r="AJ272" s="11" t="s">
        <v>15</v>
      </c>
      <c r="AK272" s="10" t="s">
        <v>14</v>
      </c>
    </row>
    <row r="273" spans="1:38" ht="16" thickBot="1">
      <c r="A273" s="129"/>
      <c r="B273" s="9" t="s">
        <v>15</v>
      </c>
      <c r="C273" s="144"/>
      <c r="D273" s="119"/>
      <c r="E273" s="120"/>
      <c r="F273" s="136"/>
      <c r="G273" s="137"/>
      <c r="H273" s="138"/>
      <c r="I273" s="139"/>
      <c r="J273" s="138"/>
      <c r="K273" s="139"/>
      <c r="L273" s="138"/>
      <c r="M273" s="139"/>
      <c r="N273" s="138"/>
      <c r="O273" s="139"/>
      <c r="P273" s="138"/>
      <c r="Q273" s="139"/>
      <c r="R273" s="138"/>
      <c r="S273" s="139"/>
      <c r="T273" s="138"/>
      <c r="U273" s="139"/>
      <c r="V273" s="138"/>
      <c r="W273" s="139"/>
      <c r="X273" s="138"/>
      <c r="Y273" s="139"/>
      <c r="Z273" s="138"/>
      <c r="AA273" s="139"/>
      <c r="AB273" s="138"/>
      <c r="AC273" s="139"/>
      <c r="AD273" s="136"/>
      <c r="AE273" s="137"/>
      <c r="AF273" s="136"/>
      <c r="AG273" s="137"/>
      <c r="AH273" s="19"/>
      <c r="AI273" s="4"/>
      <c r="AJ273" s="12" t="s">
        <v>20</v>
      </c>
      <c r="AK273" s="13" t="s">
        <v>29</v>
      </c>
    </row>
    <row r="274" spans="1:38" ht="16.5" customHeight="1">
      <c r="A274" s="129"/>
      <c r="B274" s="6" t="s">
        <v>32</v>
      </c>
      <c r="C274" s="142" t="s">
        <v>7</v>
      </c>
      <c r="D274" s="52"/>
      <c r="E274" s="52"/>
      <c r="F274" s="52"/>
      <c r="G274" s="52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9"/>
      <c r="Z274" s="41"/>
      <c r="AA274" s="41"/>
      <c r="AB274" s="41"/>
      <c r="AC274" s="41"/>
      <c r="AD274" s="52"/>
      <c r="AE274" s="7"/>
      <c r="AF274" s="52"/>
      <c r="AG274" s="7"/>
      <c r="AH274" s="19"/>
      <c r="AI274" s="4"/>
      <c r="AJ274" s="14" t="s">
        <v>22</v>
      </c>
      <c r="AK274" s="16" t="s">
        <v>28</v>
      </c>
    </row>
    <row r="275" spans="1:38" ht="17">
      <c r="A275" s="129"/>
      <c r="B275" s="27" t="s">
        <v>41</v>
      </c>
      <c r="C275" s="143"/>
      <c r="D275" s="28">
        <v>0</v>
      </c>
      <c r="E275" s="28">
        <v>0</v>
      </c>
      <c r="F275" s="28">
        <v>0</v>
      </c>
      <c r="G275" s="28">
        <v>0</v>
      </c>
      <c r="H275" s="28">
        <f>+IF(H274=0,0,SUM(VLOOKUP(H274,#REF!,3,0),VLOOKUP(H274,#REF!,4,0)))</f>
        <v>0</v>
      </c>
      <c r="I275" s="28">
        <f>+IF(I274=0,0,VLOOKUP(I274,#REF!,2,0))</f>
        <v>0</v>
      </c>
      <c r="J275" s="28">
        <f>+IF(J274=0,0,SUM(VLOOKUP(J274,#REF!,3,0),VLOOKUP(J274,#REF!,4,0)))</f>
        <v>0</v>
      </c>
      <c r="K275" s="28">
        <f>+IF(K274=0,0,VLOOKUP(K274,#REF!,2,0))</f>
        <v>0</v>
      </c>
      <c r="L275" s="28">
        <f>+IF(L274=0,0,SUM(VLOOKUP(L274,#REF!,3,0),VLOOKUP(L274,#REF!,4,0)))</f>
        <v>0</v>
      </c>
      <c r="M275" s="28">
        <f>+IF(M274=0,0,VLOOKUP(M274,#REF!,2,0))</f>
        <v>0</v>
      </c>
      <c r="N275" s="28">
        <f>+IF(N274=0,0,SUM(VLOOKUP(N274,#REF!,3,0),VLOOKUP(N274,#REF!,4,0)))</f>
        <v>0</v>
      </c>
      <c r="O275" s="28">
        <f>+IF(O274=0,0,VLOOKUP(O274,#REF!,2,0))</f>
        <v>0</v>
      </c>
      <c r="P275" s="28">
        <f>+IF(P274=0,0,SUM(VLOOKUP(P274,#REF!,3,0),VLOOKUP(P274,#REF!,4,0)))</f>
        <v>0</v>
      </c>
      <c r="Q275" s="28">
        <f>+IF(Q274=0,0,VLOOKUP(Q274,#REF!,2,0))</f>
        <v>0</v>
      </c>
      <c r="R275" s="28">
        <f>+IF(R274=0,0,SUM(VLOOKUP(R274,#REF!,3,0),VLOOKUP(R274,#REF!,4,0)))</f>
        <v>0</v>
      </c>
      <c r="S275" s="28">
        <f>+IF(S274=0,0,VLOOKUP(S274,#REF!,2,0))</f>
        <v>0</v>
      </c>
      <c r="T275" s="28">
        <f>+IF(T274=0,0,SUM(VLOOKUP(T274,#REF!,3,0),VLOOKUP(T274,#REF!,4,0)))</f>
        <v>0</v>
      </c>
      <c r="U275" s="28">
        <f>+IF(U274=0,0,VLOOKUP(U274,#REF!,2,0))</f>
        <v>0</v>
      </c>
      <c r="V275" s="28">
        <f>+IF(V274=0,0,SUM(VLOOKUP(V274,#REF!,3,0),VLOOKUP(V274,#REF!,4,0)))</f>
        <v>0</v>
      </c>
      <c r="W275" s="28">
        <f>+IF(W274=0,0,VLOOKUP(W274,#REF!,2,0))</f>
        <v>0</v>
      </c>
      <c r="X275" s="28">
        <f>+IF(X274=0,0,SUM(VLOOKUP(X274,#REF!,3,0),VLOOKUP(X274,#REF!,4,0)))</f>
        <v>0</v>
      </c>
      <c r="Y275" s="50">
        <f>+IF(Y274=0,0,VLOOKUP(Y274,#REF!,2,0))</f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19"/>
      <c r="AI275" s="4"/>
      <c r="AJ275" s="14" t="s">
        <v>21</v>
      </c>
      <c r="AK275" s="16" t="s">
        <v>25</v>
      </c>
    </row>
    <row r="276" spans="1:38" ht="15.5">
      <c r="A276" s="129"/>
      <c r="B276" s="8" t="s">
        <v>33</v>
      </c>
      <c r="C276" s="143"/>
      <c r="D276" s="24"/>
      <c r="E276" s="25"/>
      <c r="F276" s="24"/>
      <c r="G276" s="25"/>
      <c r="H276" s="29"/>
      <c r="I276" s="30"/>
      <c r="J276" s="29"/>
      <c r="K276" s="30"/>
      <c r="L276" s="29"/>
      <c r="M276" s="30"/>
      <c r="N276" s="29"/>
      <c r="O276" s="30"/>
      <c r="P276" s="29"/>
      <c r="Q276" s="30"/>
      <c r="R276" s="29"/>
      <c r="S276" s="30"/>
      <c r="T276" s="29"/>
      <c r="U276" s="30"/>
      <c r="V276" s="29"/>
      <c r="W276" s="30"/>
      <c r="X276" s="29"/>
      <c r="Y276" s="30"/>
      <c r="Z276" s="29"/>
      <c r="AA276" s="30"/>
      <c r="AB276" s="29"/>
      <c r="AC276" s="30"/>
      <c r="AD276" s="24"/>
      <c r="AE276" s="25"/>
      <c r="AF276" s="24"/>
      <c r="AG276" s="25"/>
      <c r="AH276" s="19"/>
      <c r="AI276" s="4"/>
      <c r="AJ276" s="14" t="s">
        <v>26</v>
      </c>
      <c r="AK276" s="16" t="s">
        <v>27</v>
      </c>
    </row>
    <row r="277" spans="1:38" ht="15.5">
      <c r="A277" s="129"/>
      <c r="B277" s="8" t="s">
        <v>31</v>
      </c>
      <c r="C277" s="143"/>
      <c r="D277" s="115"/>
      <c r="E277" s="116"/>
      <c r="F277" s="115"/>
      <c r="G277" s="116"/>
      <c r="H277" s="121"/>
      <c r="I277" s="122"/>
      <c r="J277" s="121"/>
      <c r="K277" s="122"/>
      <c r="L277" s="121"/>
      <c r="M277" s="122"/>
      <c r="N277" s="121"/>
      <c r="O277" s="122"/>
      <c r="P277" s="121"/>
      <c r="Q277" s="122"/>
      <c r="R277" s="121"/>
      <c r="S277" s="122"/>
      <c r="T277" s="121"/>
      <c r="U277" s="122"/>
      <c r="V277" s="121"/>
      <c r="W277" s="122"/>
      <c r="X277" s="121"/>
      <c r="Y277" s="125"/>
      <c r="Z277" s="121"/>
      <c r="AA277" s="122"/>
      <c r="AB277" s="121"/>
      <c r="AC277" s="122"/>
      <c r="AD277" s="115"/>
      <c r="AE277" s="116"/>
      <c r="AF277" s="115"/>
      <c r="AG277" s="116"/>
      <c r="AH277" s="19"/>
      <c r="AI277" s="4"/>
      <c r="AJ277" s="14" t="s">
        <v>24</v>
      </c>
      <c r="AK277" s="16" t="s">
        <v>21</v>
      </c>
    </row>
    <row r="278" spans="1:38" ht="15.5">
      <c r="A278" s="129"/>
      <c r="B278" s="8" t="s">
        <v>34</v>
      </c>
      <c r="C278" s="143"/>
      <c r="D278" s="115"/>
      <c r="E278" s="116"/>
      <c r="F278" s="115"/>
      <c r="G278" s="116"/>
      <c r="H278" s="121"/>
      <c r="I278" s="122"/>
      <c r="J278" s="121"/>
      <c r="K278" s="122"/>
      <c r="L278" s="121"/>
      <c r="M278" s="122"/>
      <c r="N278" s="121"/>
      <c r="O278" s="122"/>
      <c r="P278" s="121"/>
      <c r="Q278" s="122"/>
      <c r="R278" s="121"/>
      <c r="S278" s="122"/>
      <c r="T278" s="121"/>
      <c r="U278" s="122"/>
      <c r="V278" s="121"/>
      <c r="W278" s="122"/>
      <c r="X278" s="121"/>
      <c r="Y278" s="125"/>
      <c r="Z278" s="121"/>
      <c r="AA278" s="122"/>
      <c r="AB278" s="121"/>
      <c r="AC278" s="122"/>
      <c r="AD278" s="115"/>
      <c r="AE278" s="116"/>
      <c r="AF278" s="115"/>
      <c r="AG278" s="116"/>
      <c r="AH278" s="19"/>
      <c r="AI278" s="4"/>
      <c r="AJ278" s="14" t="s">
        <v>3</v>
      </c>
      <c r="AK278" s="16" t="s">
        <v>4</v>
      </c>
    </row>
    <row r="279" spans="1:38" ht="15.5">
      <c r="A279" s="129"/>
      <c r="B279" s="8" t="s">
        <v>13</v>
      </c>
      <c r="C279" s="143"/>
      <c r="D279" s="115"/>
      <c r="E279" s="116"/>
      <c r="F279" s="115"/>
      <c r="G279" s="116"/>
      <c r="H279" s="121" t="str">
        <f>+IF(H274=0,"",VLOOKUP(H274,#REF!,5,0))</f>
        <v/>
      </c>
      <c r="I279" s="122"/>
      <c r="J279" s="121" t="str">
        <f>+IF(J274=0,"",VLOOKUP(J274,#REF!,5,0))</f>
        <v/>
      </c>
      <c r="K279" s="122"/>
      <c r="L279" s="121" t="str">
        <f>+IF(L274=0,"",VLOOKUP(L274,#REF!,5,0))</f>
        <v/>
      </c>
      <c r="M279" s="122"/>
      <c r="N279" s="121" t="str">
        <f>+IF(N274=0,"",VLOOKUP(N274,#REF!,5,0))</f>
        <v/>
      </c>
      <c r="O279" s="122"/>
      <c r="P279" s="121" t="str">
        <f>+IF(P274=0,"",VLOOKUP(P274,#REF!,5,0))</f>
        <v/>
      </c>
      <c r="Q279" s="122"/>
      <c r="R279" s="121" t="str">
        <f>+IF(R274=0,"",VLOOKUP(R274,#REF!,5,0))</f>
        <v/>
      </c>
      <c r="S279" s="122"/>
      <c r="T279" s="121" t="str">
        <f>+IF(T274=0,"",VLOOKUP(T274,#REF!,5,0))</f>
        <v/>
      </c>
      <c r="U279" s="122"/>
      <c r="V279" s="121" t="str">
        <f>+IF(V274=0,"",VLOOKUP(V274,#REF!,5,0))</f>
        <v/>
      </c>
      <c r="W279" s="122"/>
      <c r="X279" s="121" t="str">
        <f>+IF(X274=0,"",VLOOKUP(X274,#REF!,5,0))</f>
        <v/>
      </c>
      <c r="Y279" s="125"/>
      <c r="Z279" s="121"/>
      <c r="AA279" s="122"/>
      <c r="AB279" s="121"/>
      <c r="AC279" s="122"/>
      <c r="AD279" s="115"/>
      <c r="AE279" s="116"/>
      <c r="AF279" s="115"/>
      <c r="AG279" s="116"/>
      <c r="AH279" s="19"/>
      <c r="AI279" s="4"/>
      <c r="AJ279" s="14" t="s">
        <v>23</v>
      </c>
      <c r="AK279" s="16" t="s">
        <v>5</v>
      </c>
    </row>
    <row r="280" spans="1:38" ht="16" thickBot="1">
      <c r="A280" s="129"/>
      <c r="B280" s="8" t="s">
        <v>14</v>
      </c>
      <c r="C280" s="143"/>
      <c r="D280" s="115"/>
      <c r="E280" s="116"/>
      <c r="F280" s="134"/>
      <c r="G280" s="135"/>
      <c r="H280" s="121" t="str">
        <f>+IF(H274=0,"",IF(VLOOKUP(H274,#REF!,3,0)&gt;0,"ENC","NON ENC"))</f>
        <v/>
      </c>
      <c r="I280" s="122"/>
      <c r="J280" s="121" t="str">
        <f>+IF(J274=0,"",IF(VLOOKUP(J274,#REF!,3,0)&gt;0,"ENC","NON ENC"))</f>
        <v/>
      </c>
      <c r="K280" s="122"/>
      <c r="L280" s="121" t="str">
        <f>+IF(L274=0,"",IF(VLOOKUP(L274,#REF!,3,0)&gt;0,"ENC","NON ENC"))</f>
        <v/>
      </c>
      <c r="M280" s="122"/>
      <c r="N280" s="121" t="str">
        <f>+IF(N274=0,"",IF(VLOOKUP(N274,#REF!,3,0)&gt;0,"ENC","NON ENC"))</f>
        <v/>
      </c>
      <c r="O280" s="122"/>
      <c r="P280" s="121" t="str">
        <f>+IF(P274=0,"",IF(VLOOKUP(P274,#REF!,3,0)&gt;0,"ENC","NON ENC"))</f>
        <v/>
      </c>
      <c r="Q280" s="122"/>
      <c r="R280" s="121" t="str">
        <f>+IF(R274=0,"",IF(VLOOKUP(R274,#REF!,3,0)&gt;0,"ENC","NON ENC"))</f>
        <v/>
      </c>
      <c r="S280" s="122"/>
      <c r="T280" s="121" t="str">
        <f>+IF(T274=0,"",IF(VLOOKUP(T274,#REF!,3,0)&gt;0,"ENC","NON ENC"))</f>
        <v/>
      </c>
      <c r="U280" s="122"/>
      <c r="V280" s="121" t="str">
        <f>+IF(V274=0,"",IF(VLOOKUP(V274,#REF!,3,0)&gt;0,"ENC","NON ENC"))</f>
        <v/>
      </c>
      <c r="W280" s="122"/>
      <c r="X280" s="121" t="str">
        <f>+IF(X274=0,"",IF(VLOOKUP(X274,#REF!,3,0)&gt;0,"ENC","NON ENC"))</f>
        <v/>
      </c>
      <c r="Y280" s="125"/>
      <c r="Z280" s="140"/>
      <c r="AA280" s="141"/>
      <c r="AB280" s="140"/>
      <c r="AC280" s="141"/>
      <c r="AD280" s="134"/>
      <c r="AE280" s="135"/>
      <c r="AF280" s="134"/>
      <c r="AG280" s="135"/>
      <c r="AH280" s="19"/>
      <c r="AI280" s="4"/>
      <c r="AJ280" s="17" t="s">
        <v>23</v>
      </c>
      <c r="AK280" s="18" t="s">
        <v>23</v>
      </c>
    </row>
    <row r="281" spans="1:38" ht="16" thickBot="1">
      <c r="A281" s="129"/>
      <c r="B281" s="9" t="s">
        <v>15</v>
      </c>
      <c r="C281" s="144"/>
      <c r="D281" s="119"/>
      <c r="E281" s="120"/>
      <c r="F281" s="136"/>
      <c r="G281" s="137"/>
      <c r="H281" s="138"/>
      <c r="I281" s="139"/>
      <c r="J281" s="138"/>
      <c r="K281" s="139"/>
      <c r="L281" s="138"/>
      <c r="M281" s="139"/>
      <c r="N281" s="138"/>
      <c r="O281" s="139"/>
      <c r="P281" s="138"/>
      <c r="Q281" s="139"/>
      <c r="R281" s="138"/>
      <c r="S281" s="139"/>
      <c r="T281" s="138"/>
      <c r="U281" s="139"/>
      <c r="V281" s="138"/>
      <c r="W281" s="139"/>
      <c r="X281" s="138"/>
      <c r="Y281" s="139"/>
      <c r="Z281" s="138"/>
      <c r="AA281" s="139"/>
      <c r="AB281" s="138"/>
      <c r="AC281" s="139"/>
      <c r="AD281" s="136"/>
      <c r="AE281" s="137"/>
      <c r="AF281" s="136"/>
      <c r="AG281" s="137"/>
      <c r="AH281" s="19"/>
      <c r="AI281" s="4"/>
      <c r="AJ281" s="19"/>
      <c r="AK281" s="19"/>
    </row>
    <row r="282" spans="1:38" ht="17.25" customHeight="1" thickBot="1">
      <c r="A282" s="129"/>
      <c r="B282" s="6" t="s">
        <v>32</v>
      </c>
      <c r="C282" s="153" t="s">
        <v>53</v>
      </c>
      <c r="D282" s="52"/>
      <c r="E282" s="52"/>
      <c r="F282" s="52"/>
      <c r="G282" s="52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9"/>
      <c r="Z282" s="52"/>
      <c r="AA282" s="52"/>
      <c r="AB282" s="52"/>
      <c r="AC282" s="7"/>
      <c r="AD282" s="52"/>
      <c r="AE282" s="7"/>
      <c r="AF282" s="52"/>
      <c r="AG282" s="7"/>
      <c r="AH282" s="19"/>
      <c r="AI282" s="4"/>
      <c r="AJ282" s="19"/>
      <c r="AK282" s="23"/>
    </row>
    <row r="283" spans="1:38" ht="17.5" thickBot="1">
      <c r="A283" s="129"/>
      <c r="B283" s="27" t="s">
        <v>41</v>
      </c>
      <c r="C283" s="154"/>
      <c r="D283" s="28">
        <v>0</v>
      </c>
      <c r="E283" s="28">
        <v>0</v>
      </c>
      <c r="F283" s="28">
        <v>0</v>
      </c>
      <c r="G283" s="28">
        <v>0</v>
      </c>
      <c r="H283" s="28">
        <v>0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50">
        <v>0</v>
      </c>
      <c r="Z283" s="28">
        <v>0</v>
      </c>
      <c r="AA283" s="28">
        <v>0</v>
      </c>
      <c r="AB283" s="28">
        <v>0</v>
      </c>
      <c r="AC283" s="28">
        <v>0</v>
      </c>
      <c r="AD283" s="28">
        <v>0</v>
      </c>
      <c r="AE283" s="28">
        <v>0</v>
      </c>
      <c r="AF283" s="28">
        <v>0</v>
      </c>
      <c r="AG283" s="28">
        <v>0</v>
      </c>
      <c r="AH283" s="19"/>
      <c r="AI283" s="4"/>
      <c r="AJ283" s="156" t="s">
        <v>10</v>
      </c>
      <c r="AK283" s="157"/>
    </row>
    <row r="284" spans="1:38" ht="15.5">
      <c r="A284" s="129"/>
      <c r="B284" s="8" t="s">
        <v>33</v>
      </c>
      <c r="C284" s="154"/>
      <c r="D284" s="24"/>
      <c r="E284" s="25"/>
      <c r="F284" s="24"/>
      <c r="G284" s="25"/>
      <c r="H284" s="29"/>
      <c r="I284" s="30"/>
      <c r="J284" s="29"/>
      <c r="K284" s="30"/>
      <c r="L284" s="29"/>
      <c r="M284" s="30"/>
      <c r="N284" s="29"/>
      <c r="O284" s="30"/>
      <c r="P284" s="29"/>
      <c r="Q284" s="30"/>
      <c r="R284" s="29"/>
      <c r="S284" s="30"/>
      <c r="T284" s="29"/>
      <c r="U284" s="30"/>
      <c r="V284" s="29"/>
      <c r="W284" s="30"/>
      <c r="X284" s="29"/>
      <c r="Y284" s="30"/>
      <c r="Z284" s="24"/>
      <c r="AA284" s="25"/>
      <c r="AB284" s="24"/>
      <c r="AC284" s="25"/>
      <c r="AD284" s="24"/>
      <c r="AE284" s="25"/>
      <c r="AF284" s="24"/>
      <c r="AG284" s="25"/>
      <c r="AH284" s="19"/>
      <c r="AI284" s="4"/>
      <c r="AJ284" s="14" t="s">
        <v>11</v>
      </c>
      <c r="AK284" s="15">
        <v>60</v>
      </c>
    </row>
    <row r="285" spans="1:38" ht="15.5">
      <c r="A285" s="129"/>
      <c r="B285" s="8" t="s">
        <v>31</v>
      </c>
      <c r="C285" s="154"/>
      <c r="D285" s="115"/>
      <c r="E285" s="116"/>
      <c r="F285" s="115"/>
      <c r="G285" s="116"/>
      <c r="H285" s="121"/>
      <c r="I285" s="122"/>
      <c r="J285" s="121"/>
      <c r="K285" s="122"/>
      <c r="L285" s="121"/>
      <c r="M285" s="122"/>
      <c r="N285" s="121"/>
      <c r="O285" s="122"/>
      <c r="P285" s="121"/>
      <c r="Q285" s="122"/>
      <c r="R285" s="121"/>
      <c r="S285" s="122"/>
      <c r="T285" s="121"/>
      <c r="U285" s="122"/>
      <c r="V285" s="121"/>
      <c r="W285" s="122"/>
      <c r="X285" s="121"/>
      <c r="Y285" s="125"/>
      <c r="Z285" s="115"/>
      <c r="AA285" s="152"/>
      <c r="AB285" s="115"/>
      <c r="AC285" s="116"/>
      <c r="AD285" s="115"/>
      <c r="AE285" s="116"/>
      <c r="AF285" s="115"/>
      <c r="AG285" s="116"/>
      <c r="AH285" s="19"/>
      <c r="AI285" s="4"/>
      <c r="AJ285" s="14" t="s">
        <v>43</v>
      </c>
      <c r="AK285" s="21">
        <f>SUM(D235:AG235,D243:AG243,D251:AG251,D259:AG259,D267:AG267,D275:AG275)</f>
        <v>0</v>
      </c>
    </row>
    <row r="286" spans="1:38" ht="16" thickBot="1">
      <c r="A286" s="129"/>
      <c r="B286" s="8" t="s">
        <v>34</v>
      </c>
      <c r="C286" s="154"/>
      <c r="D286" s="115"/>
      <c r="E286" s="116"/>
      <c r="F286" s="115"/>
      <c r="G286" s="116"/>
      <c r="H286" s="121"/>
      <c r="I286" s="122"/>
      <c r="J286" s="121"/>
      <c r="K286" s="122"/>
      <c r="L286" s="121"/>
      <c r="M286" s="122"/>
      <c r="N286" s="121"/>
      <c r="O286" s="122"/>
      <c r="P286" s="121"/>
      <c r="Q286" s="122"/>
      <c r="R286" s="121"/>
      <c r="S286" s="122"/>
      <c r="T286" s="121"/>
      <c r="U286" s="122"/>
      <c r="V286" s="121"/>
      <c r="W286" s="122"/>
      <c r="X286" s="121"/>
      <c r="Y286" s="125"/>
      <c r="Z286" s="115"/>
      <c r="AA286" s="152"/>
      <c r="AB286" s="115"/>
      <c r="AC286" s="116"/>
      <c r="AD286" s="115"/>
      <c r="AE286" s="116"/>
      <c r="AF286" s="115"/>
      <c r="AG286" s="116"/>
      <c r="AH286" s="19"/>
      <c r="AI286" s="44"/>
      <c r="AJ286" s="17" t="s">
        <v>12</v>
      </c>
      <c r="AK286" s="22">
        <f>AK285/AK284</f>
        <v>0</v>
      </c>
      <c r="AL286" s="44"/>
    </row>
    <row r="287" spans="1:38" ht="15.5">
      <c r="A287" s="129"/>
      <c r="B287" s="8" t="s">
        <v>13</v>
      </c>
      <c r="C287" s="154"/>
      <c r="D287" s="115"/>
      <c r="E287" s="116"/>
      <c r="F287" s="115"/>
      <c r="G287" s="116"/>
      <c r="H287" s="121" t="s">
        <v>7508</v>
      </c>
      <c r="I287" s="122"/>
      <c r="J287" s="121" t="s">
        <v>7508</v>
      </c>
      <c r="K287" s="122"/>
      <c r="L287" s="121" t="s">
        <v>7508</v>
      </c>
      <c r="M287" s="122"/>
      <c r="N287" s="121" t="s">
        <v>7508</v>
      </c>
      <c r="O287" s="122"/>
      <c r="P287" s="121" t="s">
        <v>7508</v>
      </c>
      <c r="Q287" s="122"/>
      <c r="R287" s="121" t="s">
        <v>7508</v>
      </c>
      <c r="S287" s="122"/>
      <c r="T287" s="121" t="s">
        <v>7508</v>
      </c>
      <c r="U287" s="122"/>
      <c r="V287" s="121" t="s">
        <v>7508</v>
      </c>
      <c r="W287" s="122"/>
      <c r="X287" s="121" t="s">
        <v>7508</v>
      </c>
      <c r="Y287" s="125"/>
      <c r="Z287" s="115"/>
      <c r="AA287" s="152"/>
      <c r="AB287" s="115"/>
      <c r="AC287" s="116"/>
      <c r="AD287" s="115"/>
      <c r="AE287" s="116"/>
      <c r="AF287" s="115"/>
      <c r="AG287" s="116"/>
      <c r="AH287" s="19"/>
      <c r="AI287" s="44"/>
      <c r="AJ287" s="5"/>
      <c r="AK287" s="5"/>
      <c r="AL287" s="44"/>
    </row>
    <row r="288" spans="1:38" ht="15.5">
      <c r="A288" s="129"/>
      <c r="B288" s="8" t="s">
        <v>14</v>
      </c>
      <c r="C288" s="154"/>
      <c r="D288" s="115"/>
      <c r="E288" s="116"/>
      <c r="F288" s="134"/>
      <c r="G288" s="135"/>
      <c r="H288" s="160" t="s">
        <v>21</v>
      </c>
      <c r="I288" s="161"/>
      <c r="J288" s="160" t="s">
        <v>21</v>
      </c>
      <c r="K288" s="161"/>
      <c r="L288" s="160" t="s">
        <v>21</v>
      </c>
      <c r="M288" s="161"/>
      <c r="N288" s="160" t="s">
        <v>21</v>
      </c>
      <c r="O288" s="161"/>
      <c r="P288" s="160" t="s">
        <v>21</v>
      </c>
      <c r="Q288" s="161"/>
      <c r="R288" s="160" t="s">
        <v>21</v>
      </c>
      <c r="S288" s="161"/>
      <c r="T288" s="160" t="s">
        <v>21</v>
      </c>
      <c r="U288" s="161"/>
      <c r="V288" s="160" t="s">
        <v>21</v>
      </c>
      <c r="W288" s="161"/>
      <c r="X288" s="121" t="s">
        <v>7508</v>
      </c>
      <c r="Y288" s="125"/>
      <c r="Z288" s="134"/>
      <c r="AA288" s="135"/>
      <c r="AB288" s="134"/>
      <c r="AC288" s="135"/>
      <c r="AD288" s="134"/>
      <c r="AE288" s="135"/>
      <c r="AF288" s="134"/>
      <c r="AG288" s="135"/>
      <c r="AH288" s="19"/>
      <c r="AI288" s="44"/>
      <c r="AJ288" s="5"/>
      <c r="AK288" s="5"/>
      <c r="AL288" s="44"/>
    </row>
    <row r="289" spans="1:38" ht="16" thickBot="1">
      <c r="A289" s="130"/>
      <c r="B289" s="9" t="s">
        <v>15</v>
      </c>
      <c r="C289" s="155"/>
      <c r="D289" s="119"/>
      <c r="E289" s="120"/>
      <c r="F289" s="136"/>
      <c r="G289" s="137"/>
      <c r="H289" s="158" t="s">
        <v>21</v>
      </c>
      <c r="I289" s="159"/>
      <c r="J289" s="158" t="s">
        <v>21</v>
      </c>
      <c r="K289" s="159"/>
      <c r="L289" s="158" t="s">
        <v>21</v>
      </c>
      <c r="M289" s="159"/>
      <c r="N289" s="158" t="s">
        <v>21</v>
      </c>
      <c r="O289" s="159"/>
      <c r="P289" s="158" t="s">
        <v>21</v>
      </c>
      <c r="Q289" s="159"/>
      <c r="R289" s="158" t="s">
        <v>21</v>
      </c>
      <c r="S289" s="159"/>
      <c r="T289" s="158" t="s">
        <v>21</v>
      </c>
      <c r="U289" s="159"/>
      <c r="V289" s="158" t="s">
        <v>21</v>
      </c>
      <c r="W289" s="159"/>
      <c r="X289" s="138"/>
      <c r="Y289" s="139"/>
      <c r="Z289" s="136"/>
      <c r="AA289" s="137"/>
      <c r="AB289" s="136"/>
      <c r="AC289" s="137"/>
      <c r="AD289" s="136"/>
      <c r="AE289" s="137"/>
      <c r="AF289" s="136"/>
      <c r="AG289" s="137"/>
      <c r="AH289" s="19"/>
      <c r="AI289" s="44"/>
      <c r="AJ289" s="5"/>
      <c r="AK289" s="5"/>
      <c r="AL289" s="44"/>
    </row>
    <row r="290" spans="1:38" ht="13" thickBot="1"/>
    <row r="291" spans="1:38" ht="20" thickBot="1">
      <c r="A291" s="2"/>
      <c r="B291" s="2"/>
      <c r="C291" s="3"/>
      <c r="D291" s="117">
        <v>0.25</v>
      </c>
      <c r="E291" s="118"/>
      <c r="F291" s="126">
        <v>0.29166666666666702</v>
      </c>
      <c r="G291" s="127"/>
      <c r="H291" s="126">
        <v>0.33333333333333298</v>
      </c>
      <c r="I291" s="127"/>
      <c r="J291" s="126">
        <v>0.375</v>
      </c>
      <c r="K291" s="127"/>
      <c r="L291" s="126">
        <v>0.41666666666666702</v>
      </c>
      <c r="M291" s="127"/>
      <c r="N291" s="126">
        <v>0.45833333333333298</v>
      </c>
      <c r="O291" s="127"/>
      <c r="P291" s="126">
        <v>0.5</v>
      </c>
      <c r="Q291" s="127"/>
      <c r="R291" s="126">
        <v>0.54166666666666696</v>
      </c>
      <c r="S291" s="127"/>
      <c r="T291" s="126">
        <v>0.58333333333333304</v>
      </c>
      <c r="U291" s="127"/>
      <c r="V291" s="126">
        <v>0.625</v>
      </c>
      <c r="W291" s="127"/>
      <c r="X291" s="126">
        <v>0.66666666666666696</v>
      </c>
      <c r="Y291" s="127"/>
      <c r="Z291" s="126">
        <v>0.70833333333333304</v>
      </c>
      <c r="AA291" s="127"/>
      <c r="AB291" s="126">
        <v>0.75</v>
      </c>
      <c r="AC291" s="127"/>
      <c r="AD291" s="126">
        <v>0.79166666666666696</v>
      </c>
      <c r="AE291" s="127"/>
      <c r="AF291" s="126">
        <v>0.83333333333333304</v>
      </c>
      <c r="AG291" s="127"/>
      <c r="AH291" s="4"/>
      <c r="AI291" s="4"/>
      <c r="AJ291" s="4"/>
      <c r="AK291" s="4"/>
      <c r="AL291" s="4"/>
    </row>
    <row r="292" spans="1:38" ht="15" customHeight="1">
      <c r="A292" s="128"/>
      <c r="B292" s="6" t="s">
        <v>32</v>
      </c>
      <c r="C292" s="131" t="s">
        <v>0</v>
      </c>
      <c r="D292" s="52"/>
      <c r="E292" s="52"/>
      <c r="F292" s="52"/>
      <c r="G292" s="52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9"/>
      <c r="Z292" s="41"/>
      <c r="AA292" s="41"/>
      <c r="AB292" s="41"/>
      <c r="AC292" s="41"/>
      <c r="AD292" s="52"/>
      <c r="AE292" s="7"/>
      <c r="AF292" s="52"/>
      <c r="AG292" s="7"/>
      <c r="AH292" s="19"/>
      <c r="AI292" s="4"/>
      <c r="AJ292" s="4"/>
    </row>
    <row r="293" spans="1:38" ht="17">
      <c r="A293" s="129"/>
      <c r="B293" s="27" t="s">
        <v>41</v>
      </c>
      <c r="C293" s="132"/>
      <c r="D293" s="28">
        <v>0</v>
      </c>
      <c r="E293" s="28">
        <v>0</v>
      </c>
      <c r="F293" s="28">
        <v>0</v>
      </c>
      <c r="G293" s="28">
        <v>0</v>
      </c>
      <c r="H293" s="28">
        <f>+IF(H292=0,0,SUM(VLOOKUP(H292,#REF!,3,0),VLOOKUP(H292,#REF!,4,0)))</f>
        <v>0</v>
      </c>
      <c r="I293" s="28">
        <f>+IF(I292=0,0,VLOOKUP(I292,#REF!,2,0))</f>
        <v>0</v>
      </c>
      <c r="J293" s="28">
        <f>+IF(J292=0,0,SUM(VLOOKUP(J292,#REF!,3,0),VLOOKUP(J292,#REF!,4,0)))</f>
        <v>0</v>
      </c>
      <c r="K293" s="28">
        <f>+IF(K292=0,0,VLOOKUP(K292,#REF!,2,0))</f>
        <v>0</v>
      </c>
      <c r="L293" s="28">
        <f>+IF(L292=0,0,SUM(VLOOKUP(L292,#REF!,3,0),VLOOKUP(L292,#REF!,4,0)))</f>
        <v>0</v>
      </c>
      <c r="M293" s="28">
        <f>+IF(M292=0,0,VLOOKUP(M292,#REF!,2,0))</f>
        <v>0</v>
      </c>
      <c r="N293" s="28">
        <f>+IF(N292=0,0,SUM(VLOOKUP(N292,#REF!,3,0),VLOOKUP(N292,#REF!,4,0)))</f>
        <v>0</v>
      </c>
      <c r="O293" s="28">
        <f>+IF(O292=0,0,VLOOKUP(O292,#REF!,2,0))</f>
        <v>0</v>
      </c>
      <c r="P293" s="28">
        <f>+IF(P292=0,0,SUM(VLOOKUP(P292,#REF!,3,0),VLOOKUP(P292,#REF!,4,0)))</f>
        <v>0</v>
      </c>
      <c r="Q293" s="28">
        <f>+IF(Q292=0,0,VLOOKUP(Q292,#REF!,2,0))</f>
        <v>0</v>
      </c>
      <c r="R293" s="28">
        <f>+IF(R292=0,0,SUM(VLOOKUP(R292,#REF!,3,0),VLOOKUP(R292,#REF!,4,0)))</f>
        <v>0</v>
      </c>
      <c r="S293" s="28">
        <f>+IF(S292=0,0,VLOOKUP(S292,#REF!,2,0))</f>
        <v>0</v>
      </c>
      <c r="T293" s="28">
        <f>+IF(T292=0,0,SUM(VLOOKUP(T292,#REF!,3,0),VLOOKUP(T292,#REF!,4,0)))</f>
        <v>0</v>
      </c>
      <c r="U293" s="28">
        <f>+IF(U292=0,0,VLOOKUP(U292,#REF!,2,0))</f>
        <v>0</v>
      </c>
      <c r="V293" s="28">
        <f>+IF(V292=0,0,SUM(VLOOKUP(V292,#REF!,3,0),VLOOKUP(V292,#REF!,4,0)))</f>
        <v>0</v>
      </c>
      <c r="W293" s="28">
        <f>+IF(W292=0,0,VLOOKUP(W292,#REF!,2,0))</f>
        <v>0</v>
      </c>
      <c r="X293" s="28">
        <f>+IF(X292=0,0,SUM(VLOOKUP(X292,#REF!,3,0),VLOOKUP(X292,#REF!,4,0)))</f>
        <v>0</v>
      </c>
      <c r="Y293" s="50">
        <f>+IF(Y292=0,0,VLOOKUP(Y292,#REF!,2,0))</f>
        <v>0</v>
      </c>
      <c r="Z293" s="28">
        <v>0</v>
      </c>
      <c r="AA293" s="28">
        <v>0</v>
      </c>
      <c r="AB293" s="28">
        <v>0</v>
      </c>
      <c r="AC293" s="28">
        <v>0</v>
      </c>
      <c r="AD293" s="28">
        <v>0</v>
      </c>
      <c r="AE293" s="28">
        <v>0</v>
      </c>
      <c r="AF293" s="28">
        <v>0</v>
      </c>
      <c r="AG293" s="28">
        <v>0</v>
      </c>
      <c r="AH293" s="19"/>
      <c r="AI293" s="4"/>
      <c r="AJ293" s="4"/>
    </row>
    <row r="294" spans="1:38" ht="15.5">
      <c r="A294" s="129"/>
      <c r="B294" s="8" t="s">
        <v>33</v>
      </c>
      <c r="C294" s="132"/>
      <c r="D294" s="24"/>
      <c r="E294" s="25"/>
      <c r="F294" s="24"/>
      <c r="G294" s="25"/>
      <c r="H294" s="29"/>
      <c r="I294" s="30"/>
      <c r="J294" s="29"/>
      <c r="K294" s="30"/>
      <c r="L294" s="29"/>
      <c r="M294" s="30"/>
      <c r="N294" s="29"/>
      <c r="O294" s="30"/>
      <c r="P294" s="29"/>
      <c r="Q294" s="30"/>
      <c r="R294" s="29"/>
      <c r="S294" s="30"/>
      <c r="T294" s="29"/>
      <c r="U294" s="30"/>
      <c r="V294" s="29"/>
      <c r="W294" s="30"/>
      <c r="X294" s="29"/>
      <c r="Y294" s="30"/>
      <c r="Z294" s="29"/>
      <c r="AA294" s="30"/>
      <c r="AB294" s="29"/>
      <c r="AC294" s="30"/>
      <c r="AD294" s="24"/>
      <c r="AE294" s="25"/>
      <c r="AF294" s="24"/>
      <c r="AG294" s="25"/>
      <c r="AH294" s="19"/>
      <c r="AI294" s="4"/>
      <c r="AJ294" s="4"/>
    </row>
    <row r="295" spans="1:38" ht="15.5">
      <c r="A295" s="129"/>
      <c r="B295" s="8" t="s">
        <v>31</v>
      </c>
      <c r="C295" s="132"/>
      <c r="D295" s="115"/>
      <c r="E295" s="116"/>
      <c r="F295" s="115"/>
      <c r="G295" s="116"/>
      <c r="H295" s="121"/>
      <c r="I295" s="122"/>
      <c r="J295" s="121"/>
      <c r="K295" s="122"/>
      <c r="L295" s="121"/>
      <c r="M295" s="122"/>
      <c r="N295" s="121"/>
      <c r="O295" s="122"/>
      <c r="P295" s="121"/>
      <c r="Q295" s="122"/>
      <c r="R295" s="121"/>
      <c r="S295" s="122"/>
      <c r="T295" s="121"/>
      <c r="U295" s="122"/>
      <c r="V295" s="121"/>
      <c r="W295" s="122"/>
      <c r="X295" s="121"/>
      <c r="Y295" s="125"/>
      <c r="Z295" s="121"/>
      <c r="AA295" s="122"/>
      <c r="AB295" s="121"/>
      <c r="AC295" s="122"/>
      <c r="AD295" s="115">
        <v>4</v>
      </c>
      <c r="AE295" s="116"/>
      <c r="AF295" s="115"/>
      <c r="AG295" s="116"/>
      <c r="AH295" s="19"/>
      <c r="AJ295" s="123" t="s">
        <v>49</v>
      </c>
      <c r="AK295" s="124"/>
    </row>
    <row r="296" spans="1:38" ht="15.5">
      <c r="A296" s="129"/>
      <c r="B296" s="8" t="s">
        <v>34</v>
      </c>
      <c r="C296" s="132"/>
      <c r="D296" s="115"/>
      <c r="E296" s="116"/>
      <c r="F296" s="115"/>
      <c r="G296" s="116"/>
      <c r="H296" s="121"/>
      <c r="I296" s="122"/>
      <c r="J296" s="121"/>
      <c r="K296" s="122"/>
      <c r="L296" s="121"/>
      <c r="M296" s="122"/>
      <c r="N296" s="121"/>
      <c r="O296" s="122"/>
      <c r="P296" s="121"/>
      <c r="Q296" s="122"/>
      <c r="R296" s="121"/>
      <c r="S296" s="122"/>
      <c r="T296" s="121"/>
      <c r="U296" s="122"/>
      <c r="V296" s="121"/>
      <c r="W296" s="122"/>
      <c r="X296" s="121"/>
      <c r="Y296" s="125"/>
      <c r="Z296" s="121"/>
      <c r="AA296" s="122"/>
      <c r="AB296" s="121"/>
      <c r="AC296" s="122"/>
      <c r="AD296" s="115"/>
      <c r="AE296" s="116"/>
      <c r="AF296" s="115"/>
      <c r="AG296" s="116"/>
      <c r="AH296" s="19"/>
      <c r="AJ296" s="43" t="s">
        <v>51</v>
      </c>
      <c r="AK296" s="42">
        <f>SUM(H344:Y344)</f>
        <v>0</v>
      </c>
    </row>
    <row r="297" spans="1:38" ht="15.5">
      <c r="A297" s="129"/>
      <c r="B297" s="8" t="s">
        <v>13</v>
      </c>
      <c r="C297" s="132"/>
      <c r="D297" s="115"/>
      <c r="E297" s="116"/>
      <c r="F297" s="115"/>
      <c r="G297" s="116"/>
      <c r="H297" s="121" t="str">
        <f>+IF(H292=0,"",VLOOKUP(H292,#REF!,5,0))</f>
        <v/>
      </c>
      <c r="I297" s="122"/>
      <c r="J297" s="121" t="str">
        <f>+IF(J292=0,"",VLOOKUP(J292,#REF!,5,0))</f>
        <v/>
      </c>
      <c r="K297" s="122"/>
      <c r="L297" s="121" t="str">
        <f>+IF(L292=0,"",VLOOKUP(L292,#REF!,5,0))</f>
        <v/>
      </c>
      <c r="M297" s="122"/>
      <c r="N297" s="121" t="str">
        <f>+IF(N292=0,"",VLOOKUP(N292,#REF!,5,0))</f>
        <v/>
      </c>
      <c r="O297" s="122"/>
      <c r="P297" s="121" t="str">
        <f>+IF(P292=0,"",VLOOKUP(P292,#REF!,5,0))</f>
        <v/>
      </c>
      <c r="Q297" s="122"/>
      <c r="R297" s="121" t="str">
        <f>+IF(R292=0,"",VLOOKUP(R292,#REF!,5,0))</f>
        <v/>
      </c>
      <c r="S297" s="122"/>
      <c r="T297" s="121" t="str">
        <f>+IF(T292=0,"",VLOOKUP(T292,#REF!,5,0))</f>
        <v/>
      </c>
      <c r="U297" s="122"/>
      <c r="V297" s="121" t="str">
        <f>+IF(V292=0,"",VLOOKUP(V292,#REF!,5,0))</f>
        <v/>
      </c>
      <c r="W297" s="122"/>
      <c r="X297" s="121" t="str">
        <f>+IF(X292=0,"",VLOOKUP(X292,#REF!,5,0))</f>
        <v/>
      </c>
      <c r="Y297" s="125"/>
      <c r="Z297" s="121"/>
      <c r="AA297" s="122"/>
      <c r="AB297" s="121"/>
      <c r="AC297" s="122"/>
      <c r="AD297" s="115"/>
      <c r="AE297" s="116"/>
      <c r="AF297" s="115"/>
      <c r="AG297" s="116"/>
      <c r="AH297" s="19"/>
      <c r="AJ297" s="43" t="s">
        <v>52</v>
      </c>
      <c r="AK297" s="42">
        <f>SUM(H343:Y343)</f>
        <v>0</v>
      </c>
    </row>
    <row r="298" spans="1:38" ht="15.5">
      <c r="A298" s="129"/>
      <c r="B298" s="8" t="s">
        <v>14</v>
      </c>
      <c r="C298" s="132"/>
      <c r="D298" s="115"/>
      <c r="E298" s="116"/>
      <c r="F298" s="134"/>
      <c r="G298" s="135"/>
      <c r="H298" s="121" t="str">
        <f>+IF(H292=0,"",IF(VLOOKUP(H292,#REF!,3,0)&gt;0,"ENC","NON ENC"))</f>
        <v/>
      </c>
      <c r="I298" s="122"/>
      <c r="J298" s="121" t="str">
        <f>+IF(J292=0,"",IF(VLOOKUP(J292,#REF!,3,0)&gt;0,"ENC","NON ENC"))</f>
        <v/>
      </c>
      <c r="K298" s="122"/>
      <c r="L298" s="121" t="str">
        <f>+IF(L292=0,"",IF(VLOOKUP(L292,#REF!,3,0)&gt;0,"ENC","NON ENC"))</f>
        <v/>
      </c>
      <c r="M298" s="122"/>
      <c r="N298" s="121" t="str">
        <f>+IF(N292=0,"",IF(VLOOKUP(N292,#REF!,3,0)&gt;0,"ENC","NON ENC"))</f>
        <v/>
      </c>
      <c r="O298" s="122"/>
      <c r="P298" s="121" t="str">
        <f>+IF(P292=0,"",IF(VLOOKUP(P292,#REF!,3,0)&gt;0,"ENC","NON ENC"))</f>
        <v/>
      </c>
      <c r="Q298" s="122"/>
      <c r="R298" s="121" t="str">
        <f>+IF(R292=0,"",IF(VLOOKUP(R292,#REF!,3,0)&gt;0,"ENC","NON ENC"))</f>
        <v/>
      </c>
      <c r="S298" s="122"/>
      <c r="T298" s="121" t="str">
        <f>+IF(T292=0,"",IF(VLOOKUP(T292,#REF!,3,0)&gt;0,"ENC","NON ENC"))</f>
        <v/>
      </c>
      <c r="U298" s="122"/>
      <c r="V298" s="121" t="str">
        <f>+IF(V292=0,"",IF(VLOOKUP(V292,#REF!,3,0)&gt;0,"ENC","NON ENC"))</f>
        <v/>
      </c>
      <c r="W298" s="122"/>
      <c r="X298" s="121" t="str">
        <f>+IF(X292=0,"",IF(VLOOKUP(X292,#REF!,3,0)&gt;0,"ENC","NON ENC"))</f>
        <v/>
      </c>
      <c r="Y298" s="125"/>
      <c r="Z298" s="140"/>
      <c r="AA298" s="141"/>
      <c r="AB298" s="140"/>
      <c r="AC298" s="141"/>
      <c r="AD298" s="134"/>
      <c r="AE298" s="135"/>
      <c r="AF298" s="134"/>
      <c r="AG298" s="135"/>
      <c r="AH298" s="19"/>
    </row>
    <row r="299" spans="1:38" ht="16" thickBot="1">
      <c r="A299" s="129"/>
      <c r="B299" s="9" t="s">
        <v>15</v>
      </c>
      <c r="C299" s="133"/>
      <c r="D299" s="119"/>
      <c r="E299" s="120"/>
      <c r="F299" s="136"/>
      <c r="G299" s="137"/>
      <c r="H299" s="138"/>
      <c r="I299" s="139"/>
      <c r="J299" s="138"/>
      <c r="K299" s="139"/>
      <c r="L299" s="138"/>
      <c r="M299" s="139"/>
      <c r="N299" s="138"/>
      <c r="O299" s="139"/>
      <c r="P299" s="138"/>
      <c r="Q299" s="139"/>
      <c r="R299" s="138"/>
      <c r="S299" s="139"/>
      <c r="T299" s="138"/>
      <c r="U299" s="139"/>
      <c r="V299" s="138"/>
      <c r="W299" s="139"/>
      <c r="X299" s="138"/>
      <c r="Y299" s="139"/>
      <c r="Z299" s="138"/>
      <c r="AA299" s="139"/>
      <c r="AB299" s="138"/>
      <c r="AC299" s="139"/>
      <c r="AD299" s="136"/>
      <c r="AE299" s="137"/>
      <c r="AF299" s="136"/>
      <c r="AG299" s="137"/>
      <c r="AH299" s="19"/>
    </row>
    <row r="300" spans="1:38" ht="16.5" customHeight="1">
      <c r="A300" s="129"/>
      <c r="B300" s="6" t="s">
        <v>32</v>
      </c>
      <c r="C300" s="142" t="s">
        <v>50</v>
      </c>
      <c r="D300" s="52"/>
      <c r="E300" s="52"/>
      <c r="F300" s="26"/>
      <c r="G300" s="52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9"/>
      <c r="Z300" s="41"/>
      <c r="AA300" s="41"/>
      <c r="AB300" s="41"/>
      <c r="AC300" s="41"/>
      <c r="AD300" s="52"/>
      <c r="AE300" s="7"/>
      <c r="AF300" s="52"/>
      <c r="AG300" s="7"/>
      <c r="AH300" s="19"/>
    </row>
    <row r="301" spans="1:38" ht="17">
      <c r="A301" s="129"/>
      <c r="B301" s="27" t="s">
        <v>41</v>
      </c>
      <c r="C301" s="143"/>
      <c r="D301" s="28">
        <v>0</v>
      </c>
      <c r="E301" s="28">
        <v>0</v>
      </c>
      <c r="F301" s="28">
        <v>0</v>
      </c>
      <c r="G301" s="28">
        <v>0</v>
      </c>
      <c r="H301" s="28">
        <f>+IF(H300=0,0,SUM(VLOOKUP(H300,#REF!,3,0),VLOOKUP(H300,#REF!,4,0)))</f>
        <v>0</v>
      </c>
      <c r="I301" s="28">
        <f>+IF(I300=0,0,VLOOKUP(I300,#REF!,2,0))</f>
        <v>0</v>
      </c>
      <c r="J301" s="28">
        <f>+IF(J300=0,0,SUM(VLOOKUP(J300,#REF!,3,0),VLOOKUP(J300,#REF!,4,0)))</f>
        <v>0</v>
      </c>
      <c r="K301" s="28">
        <f>+IF(K300=0,0,VLOOKUP(K300,#REF!,2,0))</f>
        <v>0</v>
      </c>
      <c r="L301" s="28">
        <f>+IF(L300=0,0,SUM(VLOOKUP(L300,#REF!,3,0),VLOOKUP(L300,#REF!,4,0)))</f>
        <v>0</v>
      </c>
      <c r="M301" s="28">
        <f>+IF(M300=0,0,VLOOKUP(M300,#REF!,2,0))</f>
        <v>0</v>
      </c>
      <c r="N301" s="28">
        <f>+IF(N300=0,0,SUM(VLOOKUP(N300,#REF!,3,0),VLOOKUP(N300,#REF!,4,0)))</f>
        <v>0</v>
      </c>
      <c r="O301" s="28">
        <f>+IF(O300=0,0,VLOOKUP(O300,#REF!,2,0))</f>
        <v>0</v>
      </c>
      <c r="P301" s="28">
        <f>+IF(P300=0,0,SUM(VLOOKUP(P300,#REF!,3,0),VLOOKUP(P300,#REF!,4,0)))</f>
        <v>0</v>
      </c>
      <c r="Q301" s="28">
        <f>+IF(Q300=0,0,VLOOKUP(Q300,#REF!,2,0))</f>
        <v>0</v>
      </c>
      <c r="R301" s="28">
        <f>+IF(R300=0,0,SUM(VLOOKUP(R300,#REF!,3,0),VLOOKUP(R300,#REF!,4,0)))</f>
        <v>0</v>
      </c>
      <c r="S301" s="28">
        <f>+IF(S300=0,0,VLOOKUP(S300,#REF!,2,0))</f>
        <v>0</v>
      </c>
      <c r="T301" s="28">
        <f>+IF(T300=0,0,SUM(VLOOKUP(T300,#REF!,3,0),VLOOKUP(T300,#REF!,4,0)))</f>
        <v>0</v>
      </c>
      <c r="U301" s="28">
        <f>+IF(U300=0,0,VLOOKUP(U300,#REF!,2,0))</f>
        <v>0</v>
      </c>
      <c r="V301" s="28">
        <f>+IF(V300=0,0,SUM(VLOOKUP(V300,#REF!,3,0),VLOOKUP(V300,#REF!,4,0)))</f>
        <v>0</v>
      </c>
      <c r="W301" s="28">
        <f>+IF(W300=0,0,VLOOKUP(W300,#REF!,2,0))</f>
        <v>0</v>
      </c>
      <c r="X301" s="28">
        <f>+IF(X300=0,0,SUM(VLOOKUP(X300,#REF!,3,0),VLOOKUP(X300,#REF!,4,0)))</f>
        <v>0</v>
      </c>
      <c r="Y301" s="50">
        <f>+IF(Y300=0,0,VLOOKUP(Y300,#REF!,2,0))</f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19"/>
    </row>
    <row r="302" spans="1:38" ht="15.5">
      <c r="A302" s="129"/>
      <c r="B302" s="8" t="s">
        <v>33</v>
      </c>
      <c r="C302" s="143"/>
      <c r="D302" s="24"/>
      <c r="E302" s="25"/>
      <c r="F302" s="24"/>
      <c r="G302" s="25"/>
      <c r="H302" s="29"/>
      <c r="I302" s="30"/>
      <c r="J302" s="29"/>
      <c r="K302" s="30"/>
      <c r="L302" s="29"/>
      <c r="M302" s="30"/>
      <c r="N302" s="29"/>
      <c r="O302" s="30"/>
      <c r="P302" s="29"/>
      <c r="Q302" s="30"/>
      <c r="R302" s="29"/>
      <c r="S302" s="30"/>
      <c r="T302" s="29"/>
      <c r="U302" s="30"/>
      <c r="V302" s="29"/>
      <c r="W302" s="30"/>
      <c r="X302" s="29"/>
      <c r="Y302" s="30"/>
      <c r="Z302" s="29"/>
      <c r="AA302" s="30"/>
      <c r="AB302" s="29"/>
      <c r="AC302" s="30"/>
      <c r="AD302" s="24"/>
      <c r="AE302" s="25"/>
      <c r="AF302" s="24"/>
      <c r="AG302" s="25"/>
      <c r="AH302" s="19"/>
      <c r="AI302" s="4"/>
    </row>
    <row r="303" spans="1:38" ht="15.5">
      <c r="A303" s="129"/>
      <c r="B303" s="8" t="s">
        <v>31</v>
      </c>
      <c r="C303" s="143"/>
      <c r="D303" s="115"/>
      <c r="E303" s="116"/>
      <c r="F303" s="115"/>
      <c r="G303" s="116"/>
      <c r="H303" s="121"/>
      <c r="I303" s="122"/>
      <c r="J303" s="121"/>
      <c r="K303" s="122"/>
      <c r="L303" s="121"/>
      <c r="M303" s="122"/>
      <c r="N303" s="121"/>
      <c r="O303" s="122"/>
      <c r="P303" s="121"/>
      <c r="Q303" s="122"/>
      <c r="R303" s="121"/>
      <c r="S303" s="122"/>
      <c r="T303" s="121"/>
      <c r="U303" s="122"/>
      <c r="V303" s="121"/>
      <c r="W303" s="122"/>
      <c r="X303" s="121"/>
      <c r="Y303" s="125"/>
      <c r="Z303" s="121"/>
      <c r="AA303" s="125"/>
      <c r="AB303" s="121"/>
      <c r="AC303" s="125"/>
      <c r="AD303" s="115"/>
      <c r="AE303" s="116"/>
      <c r="AF303" s="115"/>
      <c r="AG303" s="116"/>
      <c r="AH303" s="19"/>
      <c r="AI303" s="4"/>
    </row>
    <row r="304" spans="1:38" ht="15.5">
      <c r="A304" s="129"/>
      <c r="B304" s="8" t="s">
        <v>34</v>
      </c>
      <c r="C304" s="143"/>
      <c r="D304" s="115"/>
      <c r="E304" s="116"/>
      <c r="F304" s="115"/>
      <c r="G304" s="116"/>
      <c r="H304" s="121"/>
      <c r="I304" s="122"/>
      <c r="J304" s="121"/>
      <c r="K304" s="122"/>
      <c r="L304" s="121"/>
      <c r="M304" s="122"/>
      <c r="N304" s="121"/>
      <c r="O304" s="122"/>
      <c r="P304" s="121"/>
      <c r="Q304" s="122"/>
      <c r="R304" s="121"/>
      <c r="S304" s="122"/>
      <c r="T304" s="121"/>
      <c r="U304" s="122"/>
      <c r="V304" s="121"/>
      <c r="W304" s="122"/>
      <c r="X304" s="121"/>
      <c r="Y304" s="125"/>
      <c r="Z304" s="121"/>
      <c r="AA304" s="125"/>
      <c r="AB304" s="121"/>
      <c r="AC304" s="125"/>
      <c r="AD304" s="115"/>
      <c r="AE304" s="116"/>
      <c r="AF304" s="115"/>
      <c r="AG304" s="116"/>
      <c r="AH304" s="19"/>
      <c r="AI304" s="4"/>
    </row>
    <row r="305" spans="1:38" ht="16" thickBot="1">
      <c r="A305" s="129"/>
      <c r="B305" s="8" t="s">
        <v>13</v>
      </c>
      <c r="C305" s="143"/>
      <c r="D305" s="115"/>
      <c r="E305" s="116"/>
      <c r="F305" s="115"/>
      <c r="G305" s="116"/>
      <c r="H305" s="121"/>
      <c r="I305" s="122"/>
      <c r="J305" s="121" t="str">
        <f>+IF(J300=0,"",VLOOKUP(J300,#REF!,5,0))</f>
        <v/>
      </c>
      <c r="K305" s="122"/>
      <c r="L305" s="121" t="str">
        <f>+IF(L300=0,"",VLOOKUP(L300,#REF!,5,0))</f>
        <v/>
      </c>
      <c r="M305" s="122"/>
      <c r="N305" s="121"/>
      <c r="O305" s="122"/>
      <c r="P305" s="121" t="str">
        <f>+IF(P300=0,"",VLOOKUP(P300,#REF!,5,0))</f>
        <v/>
      </c>
      <c r="Q305" s="122"/>
      <c r="R305" s="121" t="str">
        <f>+IF(R300=0,"",VLOOKUP(R300,#REF!,5,0))</f>
        <v/>
      </c>
      <c r="S305" s="122"/>
      <c r="T305" s="121" t="str">
        <f>+IF(T300=0,"",VLOOKUP(T300,#REF!,5,0))</f>
        <v/>
      </c>
      <c r="U305" s="122"/>
      <c r="V305" s="121" t="str">
        <f>+IF(V300=0,"",VLOOKUP(V300,#REF!,5,0))</f>
        <v/>
      </c>
      <c r="W305" s="122"/>
      <c r="X305" s="121" t="str">
        <f>+IF(X300=0,"",VLOOKUP(X300,#REF!,5,0))</f>
        <v/>
      </c>
      <c r="Y305" s="125"/>
      <c r="Z305" s="121"/>
      <c r="AA305" s="125"/>
      <c r="AB305" s="121"/>
      <c r="AC305" s="125"/>
      <c r="AD305" s="115"/>
      <c r="AE305" s="116"/>
      <c r="AF305" s="115"/>
      <c r="AG305" s="116"/>
      <c r="AH305" s="19"/>
      <c r="AI305" s="4"/>
      <c r="AL305" s="4"/>
    </row>
    <row r="306" spans="1:38" ht="16" thickBot="1">
      <c r="A306" s="129"/>
      <c r="B306" s="8" t="s">
        <v>14</v>
      </c>
      <c r="C306" s="143"/>
      <c r="D306" s="115"/>
      <c r="E306" s="116"/>
      <c r="F306" s="115"/>
      <c r="G306" s="116"/>
      <c r="H306" s="121"/>
      <c r="I306" s="122"/>
      <c r="J306" s="121" t="str">
        <f>+IF(J300=0,"",IF(VLOOKUP(J300,#REF!,3,0)&gt;0,"ENC","NON ENC"))</f>
        <v/>
      </c>
      <c r="K306" s="122"/>
      <c r="L306" s="121" t="str">
        <f>+IF(L300=0,"",IF(VLOOKUP(L300,#REF!,3,0)&gt;0,"ENC","NON ENC"))</f>
        <v/>
      </c>
      <c r="M306" s="122"/>
      <c r="N306" s="121"/>
      <c r="O306" s="122"/>
      <c r="P306" s="121" t="str">
        <f>+IF(P300=0,"",IF(VLOOKUP(P300,#REF!,3,0)&gt;0,"ENC","NON ENC"))</f>
        <v/>
      </c>
      <c r="Q306" s="122"/>
      <c r="R306" s="121" t="str">
        <f>+IF(R300=0,"",IF(VLOOKUP(R300,#REF!,3,0)&gt;0,"ENC","NON ENC"))</f>
        <v/>
      </c>
      <c r="S306" s="122"/>
      <c r="T306" s="121" t="str">
        <f>+IF(T300=0,"",IF(VLOOKUP(T300,#REF!,3,0)&gt;0,"ENC","NON ENC"))</f>
        <v/>
      </c>
      <c r="U306" s="122"/>
      <c r="V306" s="121" t="str">
        <f>+IF(V300=0,"",IF(VLOOKUP(V300,#REF!,3,0)&gt;0,"ENC","NON ENC"))</f>
        <v/>
      </c>
      <c r="W306" s="122"/>
      <c r="X306" s="121" t="str">
        <f>+IF(X300=0,"",IF(VLOOKUP(X300,#REF!,3,0)&gt;0,"ENC","NON ENC"))</f>
        <v/>
      </c>
      <c r="Y306" s="125"/>
      <c r="Z306" s="121"/>
      <c r="AA306" s="125"/>
      <c r="AB306" s="121"/>
      <c r="AC306" s="125"/>
      <c r="AD306" s="115"/>
      <c r="AE306" s="116"/>
      <c r="AF306" s="115"/>
      <c r="AG306" s="116"/>
      <c r="AH306" s="19"/>
      <c r="AI306" s="4"/>
      <c r="AJ306" s="147" t="s">
        <v>46</v>
      </c>
      <c r="AK306" s="148"/>
      <c r="AL306" s="4"/>
    </row>
    <row r="307" spans="1:38" ht="16" thickBot="1">
      <c r="A307" s="129"/>
      <c r="B307" s="9" t="s">
        <v>15</v>
      </c>
      <c r="C307" s="144"/>
      <c r="D307" s="119"/>
      <c r="E307" s="120"/>
      <c r="F307" s="119"/>
      <c r="G307" s="120"/>
      <c r="H307" s="138"/>
      <c r="I307" s="139"/>
      <c r="J307" s="138"/>
      <c r="K307" s="139"/>
      <c r="L307" s="138"/>
      <c r="M307" s="139"/>
      <c r="N307" s="138"/>
      <c r="O307" s="139"/>
      <c r="P307" s="138"/>
      <c r="Q307" s="139"/>
      <c r="R307" s="138"/>
      <c r="S307" s="139"/>
      <c r="T307" s="138"/>
      <c r="U307" s="139"/>
      <c r="V307" s="138"/>
      <c r="W307" s="139"/>
      <c r="X307" s="138"/>
      <c r="Y307" s="139"/>
      <c r="Z307" s="145"/>
      <c r="AA307" s="146"/>
      <c r="AB307" s="145"/>
      <c r="AC307" s="146"/>
      <c r="AD307" s="119"/>
      <c r="AE307" s="120"/>
      <c r="AF307" s="119"/>
      <c r="AG307" s="120"/>
      <c r="AH307" s="19"/>
      <c r="AI307" s="4"/>
      <c r="AJ307" s="33" t="s">
        <v>37</v>
      </c>
      <c r="AK307" s="34">
        <v>2</v>
      </c>
      <c r="AL307" s="4"/>
    </row>
    <row r="308" spans="1:38" ht="16.5" customHeight="1">
      <c r="A308" s="129"/>
      <c r="B308" s="6" t="s">
        <v>32</v>
      </c>
      <c r="C308" s="142" t="s">
        <v>1</v>
      </c>
      <c r="D308" s="52"/>
      <c r="E308" s="52"/>
      <c r="F308" s="52"/>
      <c r="G308" s="52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9"/>
      <c r="Z308" s="41"/>
      <c r="AA308" s="41"/>
      <c r="AB308" s="41"/>
      <c r="AC308" s="41"/>
      <c r="AD308" s="52"/>
      <c r="AE308" s="7"/>
      <c r="AF308" s="52"/>
      <c r="AG308" s="7"/>
      <c r="AH308" s="19"/>
      <c r="AI308" s="4"/>
      <c r="AJ308" s="14" t="s">
        <v>38</v>
      </c>
      <c r="AK308" s="15">
        <v>14</v>
      </c>
      <c r="AL308" s="4"/>
    </row>
    <row r="309" spans="1:38" ht="17">
      <c r="A309" s="129"/>
      <c r="B309" s="27" t="s">
        <v>41</v>
      </c>
      <c r="C309" s="143"/>
      <c r="D309" s="28">
        <v>0</v>
      </c>
      <c r="E309" s="28">
        <v>0</v>
      </c>
      <c r="F309" s="28">
        <v>0</v>
      </c>
      <c r="G309" s="28">
        <v>0</v>
      </c>
      <c r="H309" s="28">
        <f>+IF(H308=0,0,SUM(VLOOKUP(H308,#REF!,3,0),VLOOKUP(H308,#REF!,4,0)))</f>
        <v>0</v>
      </c>
      <c r="I309" s="28">
        <f>+IF(I308=0,0,VLOOKUP(I308,#REF!,2,0))</f>
        <v>0</v>
      </c>
      <c r="J309" s="28">
        <f>+IF(J308=0,0,SUM(VLOOKUP(J308,#REF!,3,0),VLOOKUP(J308,#REF!,4,0)))</f>
        <v>0</v>
      </c>
      <c r="K309" s="28">
        <f>+IF(K308=0,0,VLOOKUP(K308,#REF!,2,0))</f>
        <v>0</v>
      </c>
      <c r="L309" s="28"/>
      <c r="M309" s="28"/>
      <c r="N309" s="28">
        <f>+IF(N308=0,0,SUM(VLOOKUP(N308,#REF!,3,0),VLOOKUP(N308,#REF!,4,0)))</f>
        <v>0</v>
      </c>
      <c r="O309" s="28">
        <f>+IF(O308=0,0,VLOOKUP(O308,#REF!,2,0))</f>
        <v>0</v>
      </c>
      <c r="P309" s="28">
        <f>+IF(P308=0,0,SUM(VLOOKUP(P308,#REF!,3,0),VLOOKUP(P308,#REF!,4,0)))</f>
        <v>0</v>
      </c>
      <c r="Q309" s="28">
        <f>+IF(Q308=0,0,VLOOKUP(Q308,#REF!,2,0))</f>
        <v>0</v>
      </c>
      <c r="R309" s="28">
        <f>+IF(R308=0,0,SUM(VLOOKUP(R308,#REF!,3,0),VLOOKUP(R308,#REF!,4,0)))</f>
        <v>0</v>
      </c>
      <c r="S309" s="28">
        <f>+IF(S308=0,0,VLOOKUP(S308,#REF!,2,0))</f>
        <v>0</v>
      </c>
      <c r="T309" s="28"/>
      <c r="U309" s="28">
        <f>+IF(U308=0,0,VLOOKUP(U308,#REF!,2,0))</f>
        <v>0</v>
      </c>
      <c r="V309" s="28">
        <f>+IF(V308=0,0,SUM(VLOOKUP(V308,#REF!,3,0),VLOOKUP(V308,#REF!,4,0)))</f>
        <v>0</v>
      </c>
      <c r="W309" s="28">
        <f>+IF(W308=0,0,VLOOKUP(W308,#REF!,2,0))</f>
        <v>0</v>
      </c>
      <c r="X309" s="28">
        <f>+IF(X308=0,0,SUM(VLOOKUP(X308,#REF!,3,0),VLOOKUP(X308,#REF!,4,0)))</f>
        <v>0</v>
      </c>
      <c r="Y309" s="50">
        <f>+IF(Y308=0,0,VLOOKUP(Y308,#REF!,2,0))</f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19"/>
      <c r="AI309" s="4"/>
      <c r="AJ309" s="14" t="s">
        <v>39</v>
      </c>
      <c r="AK309" s="15">
        <v>7</v>
      </c>
      <c r="AL309" s="4"/>
    </row>
    <row r="310" spans="1:38" ht="15.5">
      <c r="A310" s="129"/>
      <c r="B310" s="8" t="s">
        <v>33</v>
      </c>
      <c r="C310" s="143"/>
      <c r="D310" s="24"/>
      <c r="E310" s="25"/>
      <c r="F310" s="24"/>
      <c r="G310" s="25"/>
      <c r="H310" s="29"/>
      <c r="I310" s="30"/>
      <c r="J310" s="29"/>
      <c r="K310" s="30"/>
      <c r="L310" s="29"/>
      <c r="M310" s="30"/>
      <c r="N310" s="29"/>
      <c r="O310" s="30"/>
      <c r="P310" s="29"/>
      <c r="Q310" s="30"/>
      <c r="R310" s="29"/>
      <c r="S310" s="30"/>
      <c r="T310" s="29"/>
      <c r="U310" s="30"/>
      <c r="V310" s="29"/>
      <c r="W310" s="30"/>
      <c r="X310" s="29"/>
      <c r="Y310" s="30"/>
      <c r="Z310" s="29"/>
      <c r="AA310" s="30"/>
      <c r="AB310" s="29"/>
      <c r="AC310" s="30"/>
      <c r="AD310" s="24"/>
      <c r="AE310" s="25"/>
      <c r="AF310" s="24"/>
      <c r="AG310" s="25"/>
      <c r="AH310" s="19"/>
      <c r="AI310" s="4"/>
      <c r="AJ310" s="14" t="s">
        <v>36</v>
      </c>
      <c r="AK310" s="15">
        <f>AK307*AK308*AK309</f>
        <v>196</v>
      </c>
      <c r="AL310" s="4"/>
    </row>
    <row r="311" spans="1:38" ht="15.5">
      <c r="A311" s="129"/>
      <c r="B311" s="8" t="s">
        <v>31</v>
      </c>
      <c r="C311" s="143"/>
      <c r="D311" s="115"/>
      <c r="E311" s="116"/>
      <c r="F311" s="115"/>
      <c r="G311" s="116"/>
      <c r="H311" s="121"/>
      <c r="I311" s="122"/>
      <c r="J311" s="121"/>
      <c r="K311" s="122"/>
      <c r="L311" s="121"/>
      <c r="M311" s="122"/>
      <c r="N311" s="121"/>
      <c r="O311" s="122"/>
      <c r="P311" s="121"/>
      <c r="Q311" s="122"/>
      <c r="R311" s="121"/>
      <c r="S311" s="122"/>
      <c r="T311" s="121"/>
      <c r="U311" s="122"/>
      <c r="V311" s="121"/>
      <c r="W311" s="122"/>
      <c r="X311" s="121"/>
      <c r="Y311" s="125"/>
      <c r="Z311" s="121"/>
      <c r="AA311" s="122"/>
      <c r="AB311" s="121"/>
      <c r="AC311" s="122"/>
      <c r="AD311" s="115"/>
      <c r="AE311" s="116"/>
      <c r="AF311" s="115"/>
      <c r="AG311" s="116"/>
      <c r="AH311" s="19"/>
      <c r="AI311" s="4"/>
      <c r="AJ311" s="14" t="s">
        <v>40</v>
      </c>
      <c r="AK311" s="32">
        <f>SUM(D295:AG295,D303:AG303,D311:AG311,D319:AG319,D327:AG327,D335:AG335)</f>
        <v>4</v>
      </c>
      <c r="AL311" s="4"/>
    </row>
    <row r="312" spans="1:38" ht="16" thickBot="1">
      <c r="A312" s="129"/>
      <c r="B312" s="8" t="s">
        <v>34</v>
      </c>
      <c r="C312" s="143"/>
      <c r="D312" s="115"/>
      <c r="E312" s="116"/>
      <c r="F312" s="115"/>
      <c r="G312" s="116"/>
      <c r="H312" s="121"/>
      <c r="I312" s="122"/>
      <c r="J312" s="121"/>
      <c r="K312" s="122"/>
      <c r="L312" s="121"/>
      <c r="M312" s="122"/>
      <c r="N312" s="121"/>
      <c r="O312" s="122"/>
      <c r="P312" s="121"/>
      <c r="Q312" s="122"/>
      <c r="R312" s="121"/>
      <c r="S312" s="122"/>
      <c r="T312" s="121"/>
      <c r="U312" s="122"/>
      <c r="V312" s="121"/>
      <c r="W312" s="122"/>
      <c r="X312" s="121"/>
      <c r="Y312" s="125"/>
      <c r="Z312" s="121"/>
      <c r="AA312" s="122"/>
      <c r="AB312" s="121"/>
      <c r="AC312" s="122"/>
      <c r="AD312" s="115"/>
      <c r="AE312" s="116"/>
      <c r="AF312" s="115"/>
      <c r="AG312" s="116"/>
      <c r="AH312" s="19"/>
      <c r="AI312" s="4"/>
      <c r="AJ312" s="17" t="s">
        <v>18</v>
      </c>
      <c r="AK312" s="22">
        <f>AK311/AK310</f>
        <v>2.0408163265306121E-2</v>
      </c>
      <c r="AL312" s="4"/>
    </row>
    <row r="313" spans="1:38" ht="15.5">
      <c r="A313" s="129"/>
      <c r="B313" s="8" t="s">
        <v>13</v>
      </c>
      <c r="C313" s="143"/>
      <c r="D313" s="115"/>
      <c r="E313" s="116"/>
      <c r="F313" s="115"/>
      <c r="G313" s="116"/>
      <c r="H313" s="121" t="str">
        <f>+IF(H308=0,"",VLOOKUP(H308,#REF!,5,0))</f>
        <v/>
      </c>
      <c r="I313" s="122"/>
      <c r="J313" s="121" t="str">
        <f>+IF(J308=0,"",VLOOKUP(J308,#REF!,5,0))</f>
        <v/>
      </c>
      <c r="K313" s="122"/>
      <c r="L313" s="121" t="str">
        <f>+IF(L308=0,"",VLOOKUP(L308,#REF!,5,0))</f>
        <v/>
      </c>
      <c r="M313" s="122"/>
      <c r="N313" s="121" t="str">
        <f>+IF(N308=0,"",VLOOKUP(N308,#REF!,5,0))</f>
        <v/>
      </c>
      <c r="O313" s="122"/>
      <c r="P313" s="121" t="str">
        <f>+IF(P308=0,"",VLOOKUP(P308,#REF!,5,0))</f>
        <v/>
      </c>
      <c r="Q313" s="122"/>
      <c r="R313" s="121" t="str">
        <f>+IF(R308=0,"",VLOOKUP(R308,#REF!,5,0))</f>
        <v/>
      </c>
      <c r="S313" s="122"/>
      <c r="T313" s="121" t="str">
        <f>+IF(T308=0,"",VLOOKUP(T308,#REF!,5,0))</f>
        <v/>
      </c>
      <c r="U313" s="122"/>
      <c r="V313" s="121" t="str">
        <f>+IF(V308=0,"",VLOOKUP(V308,#REF!,5,0))</f>
        <v/>
      </c>
      <c r="W313" s="122"/>
      <c r="X313" s="121" t="str">
        <f>+IF(X308=0,"",VLOOKUP(X308,#REF!,5,0))</f>
        <v/>
      </c>
      <c r="Y313" s="125"/>
      <c r="Z313" s="121"/>
      <c r="AA313" s="122"/>
      <c r="AB313" s="121"/>
      <c r="AC313" s="122"/>
      <c r="AD313" s="115"/>
      <c r="AE313" s="116"/>
      <c r="AF313" s="115"/>
      <c r="AG313" s="116"/>
      <c r="AH313" s="19"/>
      <c r="AI313" s="4"/>
      <c r="AL313" s="4"/>
    </row>
    <row r="314" spans="1:38" ht="16" thickBot="1">
      <c r="A314" s="129"/>
      <c r="B314" s="8" t="s">
        <v>14</v>
      </c>
      <c r="C314" s="143"/>
      <c r="D314" s="115"/>
      <c r="E314" s="116"/>
      <c r="F314" s="134"/>
      <c r="G314" s="135"/>
      <c r="H314" s="121" t="str">
        <f>+IF(H308=0,"",IF(VLOOKUP(H308,#REF!,3,0)&gt;0,"ENC","NON ENC"))</f>
        <v/>
      </c>
      <c r="I314" s="122"/>
      <c r="J314" s="121" t="str">
        <f>+IF(J308=0,"",IF(VLOOKUP(J308,#REF!,3,0)&gt;0,"ENC","NON ENC"))</f>
        <v/>
      </c>
      <c r="K314" s="122"/>
      <c r="L314" s="121" t="str">
        <f>+IF(L308=0,"",IF(VLOOKUP(L308,#REF!,3,0)&gt;0,"ENC","NON ENC"))</f>
        <v/>
      </c>
      <c r="M314" s="122"/>
      <c r="N314" s="121" t="str">
        <f>+IF(N308=0,"",IF(VLOOKUP(N308,#REF!,3,0)&gt;0,"ENC","NON ENC"))</f>
        <v/>
      </c>
      <c r="O314" s="122"/>
      <c r="P314" s="121" t="str">
        <f>+IF(P308=0,"",IF(VLOOKUP(P308,#REF!,3,0)&gt;0,"ENC","NON ENC"))</f>
        <v/>
      </c>
      <c r="Q314" s="122"/>
      <c r="R314" s="121" t="str">
        <f>+IF(R308=0,"",IF(VLOOKUP(R308,#REF!,3,0)&gt;0,"ENC","NON ENC"))</f>
        <v/>
      </c>
      <c r="S314" s="122"/>
      <c r="T314" s="121" t="str">
        <f>+IF(T308=0,"",IF(VLOOKUP(T308,#REF!,3,0)&gt;0,"ENC","NON ENC"))</f>
        <v/>
      </c>
      <c r="U314" s="122"/>
      <c r="V314" s="121" t="str">
        <f>+IF(V308=0,"",IF(VLOOKUP(V308,#REF!,3,0)&gt;0,"ENC","NON ENC"))</f>
        <v/>
      </c>
      <c r="W314" s="122"/>
      <c r="X314" s="121" t="str">
        <f>+IF(X308=0,"",IF(VLOOKUP(X308,#REF!,3,0)&gt;0,"ENC","NON ENC"))</f>
        <v/>
      </c>
      <c r="Y314" s="125"/>
      <c r="Z314" s="140"/>
      <c r="AA314" s="141"/>
      <c r="AB314" s="140"/>
      <c r="AC314" s="141"/>
      <c r="AD314" s="134"/>
      <c r="AE314" s="135"/>
      <c r="AF314" s="134"/>
      <c r="AG314" s="135"/>
      <c r="AH314" s="19"/>
      <c r="AI314" s="4"/>
      <c r="AL314" s="4"/>
    </row>
    <row r="315" spans="1:38" ht="16" thickBot="1">
      <c r="A315" s="129"/>
      <c r="B315" s="9" t="s">
        <v>15</v>
      </c>
      <c r="C315" s="143"/>
      <c r="D315" s="119"/>
      <c r="E315" s="120"/>
      <c r="F315" s="136"/>
      <c r="G315" s="137"/>
      <c r="H315" s="138"/>
      <c r="I315" s="139"/>
      <c r="J315" s="138"/>
      <c r="K315" s="139"/>
      <c r="L315" s="138"/>
      <c r="M315" s="139"/>
      <c r="N315" s="138"/>
      <c r="O315" s="139"/>
      <c r="P315" s="138"/>
      <c r="Q315" s="139"/>
      <c r="R315" s="138"/>
      <c r="S315" s="139"/>
      <c r="T315" s="138"/>
      <c r="U315" s="139"/>
      <c r="V315" s="138"/>
      <c r="W315" s="139"/>
      <c r="X315" s="138"/>
      <c r="Y315" s="139"/>
      <c r="Z315" s="138"/>
      <c r="AA315" s="139"/>
      <c r="AB315" s="138"/>
      <c r="AC315" s="139"/>
      <c r="AD315" s="136"/>
      <c r="AE315" s="137"/>
      <c r="AF315" s="136"/>
      <c r="AG315" s="137"/>
      <c r="AH315" s="19"/>
      <c r="AI315" s="4"/>
      <c r="AJ315" s="149" t="s">
        <v>42</v>
      </c>
      <c r="AK315" s="150"/>
      <c r="AL315" s="4"/>
    </row>
    <row r="316" spans="1:38" ht="16.5" customHeight="1">
      <c r="A316" s="129"/>
      <c r="B316" s="6" t="s">
        <v>32</v>
      </c>
      <c r="C316" s="142" t="s">
        <v>2</v>
      </c>
      <c r="D316" s="52"/>
      <c r="E316" s="52"/>
      <c r="F316" s="52"/>
      <c r="G316" s="52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9"/>
      <c r="Z316" s="41"/>
      <c r="AA316" s="41"/>
      <c r="AB316" s="41"/>
      <c r="AC316" s="41"/>
      <c r="AD316" s="52"/>
      <c r="AE316" s="7"/>
      <c r="AF316" s="52"/>
      <c r="AG316" s="7"/>
      <c r="AH316" s="19"/>
      <c r="AI316" s="4"/>
      <c r="AJ316" s="35" t="s">
        <v>47</v>
      </c>
      <c r="AK316" s="36">
        <v>1</v>
      </c>
      <c r="AL316" s="4"/>
    </row>
    <row r="317" spans="1:38" ht="17">
      <c r="A317" s="129"/>
      <c r="B317" s="27" t="s">
        <v>41</v>
      </c>
      <c r="C317" s="143"/>
      <c r="D317" s="28">
        <v>0</v>
      </c>
      <c r="E317" s="28">
        <v>0</v>
      </c>
      <c r="F317" s="28">
        <v>0</v>
      </c>
      <c r="G317" s="28">
        <v>0</v>
      </c>
      <c r="H317" s="28">
        <f>+IF(H316=0,0,SUM(VLOOKUP(H316,#REF!,3,0),VLOOKUP(H316,#REF!,4,0)))</f>
        <v>0</v>
      </c>
      <c r="I317" s="28">
        <f>+IF(I316=0,0,VLOOKUP(I316,#REF!,2,0))</f>
        <v>0</v>
      </c>
      <c r="J317" s="28">
        <f>+IF(J316=0,0,SUM(VLOOKUP(J316,#REF!,3,0),VLOOKUP(J316,#REF!,4,0)))</f>
        <v>0</v>
      </c>
      <c r="K317" s="28">
        <f>+IF(K316=0,0,VLOOKUP(K316,#REF!,2,0))</f>
        <v>0</v>
      </c>
      <c r="L317" s="28">
        <f>+IF(L316=0,0,SUM(VLOOKUP(L316,#REF!,3,0),VLOOKUP(L316,#REF!,4,0)))</f>
        <v>0</v>
      </c>
      <c r="M317" s="28">
        <f>+IF(M316=0,0,VLOOKUP(M316,#REF!,2,0))</f>
        <v>0</v>
      </c>
      <c r="N317" s="28">
        <f>+IF(N316=0,0,SUM(VLOOKUP(N316,#REF!,3,0),VLOOKUP(N316,#REF!,4,0)))</f>
        <v>0</v>
      </c>
      <c r="O317" s="28">
        <f>+IF(O316=0,0,VLOOKUP(O316,#REF!,2,0))</f>
        <v>0</v>
      </c>
      <c r="P317" s="28">
        <f>+IF(P316=0,0,SUM(VLOOKUP(P316,#REF!,3,0),VLOOKUP(P316,#REF!,4,0)))</f>
        <v>0</v>
      </c>
      <c r="Q317" s="28">
        <f>+IF(Q316=0,0,VLOOKUP(Q316,#REF!,2,0))</f>
        <v>0</v>
      </c>
      <c r="R317" s="28">
        <f>+IF(R316=0,0,SUM(VLOOKUP(R316,#REF!,3,0),VLOOKUP(R316,#REF!,4,0)))</f>
        <v>0</v>
      </c>
      <c r="S317" s="28">
        <f>+IF(S316=0,0,VLOOKUP(S316,#REF!,2,0))</f>
        <v>0</v>
      </c>
      <c r="T317" s="28">
        <f>+IF(T316=0,0,SUM(VLOOKUP(T316,#REF!,3,0),VLOOKUP(T316,#REF!,4,0)))</f>
        <v>0</v>
      </c>
      <c r="U317" s="28">
        <f>+IF(U316=0,0,VLOOKUP(U316,#REF!,2,0))</f>
        <v>0</v>
      </c>
      <c r="V317" s="28">
        <f>+IF(V316=0,0,SUM(VLOOKUP(V316,#REF!,3,0),VLOOKUP(V316,#REF!,4,0)))</f>
        <v>0</v>
      </c>
      <c r="W317" s="28">
        <f>+IF(W316=0,0,VLOOKUP(W316,#REF!,2,0))</f>
        <v>0</v>
      </c>
      <c r="X317" s="28">
        <f>+IF(X316=0,0,SUM(VLOOKUP(X316,#REF!,3,0),VLOOKUP(X316,#REF!,4,0)))</f>
        <v>0</v>
      </c>
      <c r="Y317" s="50">
        <f>+IF(Y316=0,0,VLOOKUP(Y316,#REF!,2,0))</f>
        <v>0</v>
      </c>
      <c r="Z317" s="28"/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19"/>
      <c r="AI317" s="4"/>
      <c r="AJ317" s="14" t="s">
        <v>44</v>
      </c>
      <c r="AK317" s="15">
        <v>7</v>
      </c>
      <c r="AL317" s="4"/>
    </row>
    <row r="318" spans="1:38" ht="15.5">
      <c r="A318" s="129"/>
      <c r="B318" s="8" t="s">
        <v>33</v>
      </c>
      <c r="C318" s="143"/>
      <c r="D318" s="24"/>
      <c r="E318" s="25"/>
      <c r="F318" s="24"/>
      <c r="G318" s="25"/>
      <c r="H318" s="29"/>
      <c r="I318" s="30"/>
      <c r="J318" s="29"/>
      <c r="K318" s="30"/>
      <c r="L318" s="29"/>
      <c r="M318" s="30"/>
      <c r="N318" s="29"/>
      <c r="O318" s="30"/>
      <c r="P318" s="29"/>
      <c r="Q318" s="30"/>
      <c r="R318" s="29"/>
      <c r="S318" s="30"/>
      <c r="T318" s="29"/>
      <c r="U318" s="30"/>
      <c r="V318" s="29"/>
      <c r="W318" s="30"/>
      <c r="X318" s="29"/>
      <c r="Y318" s="30"/>
      <c r="Z318" s="29"/>
      <c r="AA318" s="30"/>
      <c r="AB318" s="29"/>
      <c r="AC318" s="30"/>
      <c r="AD318" s="24"/>
      <c r="AE318" s="25"/>
      <c r="AF318" s="24"/>
      <c r="AG318" s="25"/>
      <c r="AH318" s="19"/>
      <c r="AI318" s="4"/>
      <c r="AJ318" s="14" t="s">
        <v>45</v>
      </c>
      <c r="AK318" s="15">
        <v>8</v>
      </c>
      <c r="AL318" s="4"/>
    </row>
    <row r="319" spans="1:38" ht="15.5">
      <c r="A319" s="129"/>
      <c r="B319" s="8" t="s">
        <v>31</v>
      </c>
      <c r="C319" s="143"/>
      <c r="D319" s="115"/>
      <c r="E319" s="116"/>
      <c r="F319" s="115"/>
      <c r="G319" s="116"/>
      <c r="H319" s="121"/>
      <c r="I319" s="122"/>
      <c r="J319" s="121"/>
      <c r="K319" s="122"/>
      <c r="L319" s="121"/>
      <c r="M319" s="122"/>
      <c r="N319" s="121"/>
      <c r="O319" s="122"/>
      <c r="P319" s="121"/>
      <c r="Q319" s="122"/>
      <c r="R319" s="121"/>
      <c r="S319" s="122"/>
      <c r="T319" s="121"/>
      <c r="U319" s="122"/>
      <c r="V319" s="121"/>
      <c r="W319" s="122"/>
      <c r="X319" s="121"/>
      <c r="Y319" s="125"/>
      <c r="Z319" s="121"/>
      <c r="AA319" s="122"/>
      <c r="AB319" s="121"/>
      <c r="AC319" s="122"/>
      <c r="AD319" s="115"/>
      <c r="AE319" s="116"/>
      <c r="AF319" s="115"/>
      <c r="AG319" s="116"/>
      <c r="AH319" s="19"/>
      <c r="AI319" s="19"/>
      <c r="AJ319" s="14" t="s">
        <v>48</v>
      </c>
      <c r="AK319" s="15">
        <f>AK318*AK317*AK316</f>
        <v>56</v>
      </c>
      <c r="AL319" s="19"/>
    </row>
    <row r="320" spans="1:38" ht="15.5">
      <c r="A320" s="129"/>
      <c r="B320" s="8" t="s">
        <v>34</v>
      </c>
      <c r="C320" s="143"/>
      <c r="D320" s="115"/>
      <c r="E320" s="116"/>
      <c r="F320" s="115"/>
      <c r="G320" s="116"/>
      <c r="H320" s="121"/>
      <c r="I320" s="122"/>
      <c r="J320" s="121"/>
      <c r="K320" s="122"/>
      <c r="L320" s="121"/>
      <c r="M320" s="122"/>
      <c r="N320" s="121"/>
      <c r="O320" s="122"/>
      <c r="P320" s="121"/>
      <c r="Q320" s="122"/>
      <c r="R320" s="121"/>
      <c r="S320" s="122"/>
      <c r="T320" s="121"/>
      <c r="U320" s="122"/>
      <c r="V320" s="121"/>
      <c r="W320" s="122"/>
      <c r="X320" s="121"/>
      <c r="Y320" s="125"/>
      <c r="Z320" s="121"/>
      <c r="AA320" s="122"/>
      <c r="AB320" s="121"/>
      <c r="AC320" s="122"/>
      <c r="AD320" s="115"/>
      <c r="AE320" s="116"/>
      <c r="AF320" s="115"/>
      <c r="AG320" s="116"/>
      <c r="AH320" s="19"/>
      <c r="AI320" s="19"/>
      <c r="AJ320" s="14" t="s">
        <v>43</v>
      </c>
      <c r="AK320" s="21">
        <f>SUM(D293:AG293,D301:AG301,D309:AG309,D317:AG317,D325:AG325,D333:AG333)</f>
        <v>0</v>
      </c>
      <c r="AL320" s="19"/>
    </row>
    <row r="321" spans="1:38" ht="16" thickBot="1">
      <c r="A321" s="129"/>
      <c r="B321" s="8" t="s">
        <v>13</v>
      </c>
      <c r="C321" s="143"/>
      <c r="D321" s="115"/>
      <c r="E321" s="116"/>
      <c r="F321" s="115"/>
      <c r="G321" s="116"/>
      <c r="H321" s="121" t="str">
        <f>+IF(H316=0,"",VLOOKUP(H316,#REF!,5,0))</f>
        <v/>
      </c>
      <c r="I321" s="122"/>
      <c r="J321" s="121" t="str">
        <f>+IF(J316=0,"",VLOOKUP(J316,#REF!,5,0))</f>
        <v/>
      </c>
      <c r="K321" s="122"/>
      <c r="L321" s="121" t="str">
        <f>+IF(L316=0,"",VLOOKUP(L316,#REF!,5,0))</f>
        <v/>
      </c>
      <c r="M321" s="122"/>
      <c r="N321" s="121" t="str">
        <f>+IF(N316=0,"",VLOOKUP(N316,#REF!,5,0))</f>
        <v/>
      </c>
      <c r="O321" s="122"/>
      <c r="P321" s="121" t="str">
        <f>+IF(P316=0,"",VLOOKUP(P316,#REF!,5,0))</f>
        <v/>
      </c>
      <c r="Q321" s="122"/>
      <c r="R321" s="121" t="str">
        <f>+IF(R316=0,"",VLOOKUP(R316,#REF!,5,0))</f>
        <v/>
      </c>
      <c r="S321" s="122"/>
      <c r="T321" s="121" t="str">
        <f>+IF(T316=0,"",VLOOKUP(T316,#REF!,5,0))</f>
        <v/>
      </c>
      <c r="U321" s="122"/>
      <c r="V321" s="121" t="str">
        <f>+IF(V316=0,"",VLOOKUP(V316,#REF!,5,0))</f>
        <v/>
      </c>
      <c r="W321" s="122"/>
      <c r="X321" s="121" t="str">
        <f>+IF(X316=0,"",VLOOKUP(X316,#REF!,5,0))</f>
        <v/>
      </c>
      <c r="Y321" s="125"/>
      <c r="Z321" s="121"/>
      <c r="AA321" s="122"/>
      <c r="AB321" s="121"/>
      <c r="AC321" s="122"/>
      <c r="AD321" s="115"/>
      <c r="AE321" s="116"/>
      <c r="AF321" s="115"/>
      <c r="AG321" s="116"/>
      <c r="AH321" s="19"/>
      <c r="AI321" s="19"/>
      <c r="AJ321" s="17" t="s">
        <v>12</v>
      </c>
      <c r="AK321" s="22">
        <f>AK320/AK319</f>
        <v>0</v>
      </c>
      <c r="AL321" s="19"/>
    </row>
    <row r="322" spans="1:38" ht="15.5">
      <c r="A322" s="129"/>
      <c r="B322" s="8" t="s">
        <v>14</v>
      </c>
      <c r="C322" s="143"/>
      <c r="D322" s="115"/>
      <c r="E322" s="116"/>
      <c r="F322" s="134"/>
      <c r="G322" s="135"/>
      <c r="H322" s="121" t="str">
        <f>+IF(H316=0,"",IF(VLOOKUP(H316,#REF!,3,0)&gt;0,"ENC","NON ENC"))</f>
        <v/>
      </c>
      <c r="I322" s="122"/>
      <c r="J322" s="121" t="str">
        <f>+IF(J316=0,"",IF(VLOOKUP(J316,#REF!,3,0)&gt;0,"ENC","NON ENC"))</f>
        <v/>
      </c>
      <c r="K322" s="122"/>
      <c r="L322" s="121" t="str">
        <f>+IF(L316=0,"",IF(VLOOKUP(L316,#REF!,3,0)&gt;0,"ENC","NON ENC"))</f>
        <v/>
      </c>
      <c r="M322" s="122"/>
      <c r="N322" s="121" t="str">
        <f>+IF(N316=0,"",IF(VLOOKUP(N316,#REF!,3,0)&gt;0,"ENC","NON ENC"))</f>
        <v/>
      </c>
      <c r="O322" s="122"/>
      <c r="P322" s="121" t="str">
        <f>+IF(P316=0,"",IF(VLOOKUP(P316,#REF!,3,0)&gt;0,"ENC","NON ENC"))</f>
        <v/>
      </c>
      <c r="Q322" s="122"/>
      <c r="R322" s="121" t="str">
        <f>+IF(R316=0,"",IF(VLOOKUP(R316,#REF!,3,0)&gt;0,"ENC","NON ENC"))</f>
        <v/>
      </c>
      <c r="S322" s="122"/>
      <c r="T322" s="121" t="str">
        <f>+IF(T316=0,"",IF(VLOOKUP(T316,#REF!,3,0)&gt;0,"ENC","NON ENC"))</f>
        <v/>
      </c>
      <c r="U322" s="122"/>
      <c r="V322" s="121" t="str">
        <f>+IF(V316=0,"",IF(VLOOKUP(V316,#REF!,3,0)&gt;0,"ENC","NON ENC"))</f>
        <v/>
      </c>
      <c r="W322" s="122"/>
      <c r="X322" s="121" t="str">
        <f>+IF(X316=0,"",IF(VLOOKUP(X316,#REF!,3,0)&gt;0,"ENC","NON ENC"))</f>
        <v/>
      </c>
      <c r="Y322" s="125"/>
      <c r="Z322" s="140"/>
      <c r="AA322" s="141"/>
      <c r="AB322" s="140"/>
      <c r="AC322" s="141"/>
      <c r="AD322" s="134"/>
      <c r="AE322" s="135"/>
      <c r="AF322" s="134"/>
      <c r="AG322" s="135"/>
      <c r="AH322" s="19"/>
      <c r="AI322" s="19"/>
      <c r="AL322" s="19"/>
    </row>
    <row r="323" spans="1:38" ht="16" thickBot="1">
      <c r="A323" s="129"/>
      <c r="B323" s="9" t="s">
        <v>15</v>
      </c>
      <c r="C323" s="144"/>
      <c r="D323" s="119"/>
      <c r="E323" s="120"/>
      <c r="F323" s="136"/>
      <c r="G323" s="137"/>
      <c r="H323" s="138"/>
      <c r="I323" s="139"/>
      <c r="J323" s="138"/>
      <c r="K323" s="139"/>
      <c r="L323" s="138"/>
      <c r="M323" s="139"/>
      <c r="N323" s="138"/>
      <c r="O323" s="139"/>
      <c r="P323" s="138"/>
      <c r="Q323" s="139"/>
      <c r="R323" s="138"/>
      <c r="S323" s="139"/>
      <c r="T323" s="138"/>
      <c r="U323" s="139"/>
      <c r="V323" s="138"/>
      <c r="W323" s="139"/>
      <c r="X323" s="138"/>
      <c r="Y323" s="139"/>
      <c r="Z323" s="138"/>
      <c r="AA323" s="139"/>
      <c r="AB323" s="138"/>
      <c r="AC323" s="139"/>
      <c r="AD323" s="136"/>
      <c r="AE323" s="137"/>
      <c r="AF323" s="136"/>
      <c r="AG323" s="137"/>
      <c r="AH323" s="19"/>
      <c r="AI323" s="19"/>
    </row>
    <row r="324" spans="1:38" ht="16.5" customHeight="1">
      <c r="A324" s="129"/>
      <c r="B324" s="6" t="s">
        <v>32</v>
      </c>
      <c r="C324" s="142" t="s">
        <v>6</v>
      </c>
      <c r="D324" s="52"/>
      <c r="E324" s="52"/>
      <c r="F324" s="52"/>
      <c r="G324" s="52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9"/>
      <c r="Z324" s="41"/>
      <c r="AA324" s="41"/>
      <c r="AB324" s="41"/>
      <c r="AC324" s="41"/>
      <c r="AD324" s="52"/>
      <c r="AE324" s="7"/>
      <c r="AF324" s="52"/>
      <c r="AG324" s="7"/>
      <c r="AH324" s="19"/>
      <c r="AI324" s="19"/>
      <c r="AJ324" s="151" t="s">
        <v>19</v>
      </c>
      <c r="AK324" s="37" t="s">
        <v>16</v>
      </c>
    </row>
    <row r="325" spans="1:38" ht="17">
      <c r="A325" s="129"/>
      <c r="B325" s="27" t="s">
        <v>41</v>
      </c>
      <c r="C325" s="143"/>
      <c r="D325" s="28">
        <v>0</v>
      </c>
      <c r="E325" s="28">
        <v>0</v>
      </c>
      <c r="F325" s="28">
        <v>0</v>
      </c>
      <c r="G325" s="28">
        <v>0</v>
      </c>
      <c r="H325" s="28">
        <f>+IF(H324=0,0,SUM(VLOOKUP(H324,#REF!,3,0),VLOOKUP(H324,#REF!,4,0)))</f>
        <v>0</v>
      </c>
      <c r="I325" s="28">
        <f>+IF(I324=0,0,VLOOKUP(I324,#REF!,2,0))</f>
        <v>0</v>
      </c>
      <c r="J325" s="28">
        <f>+IF(J324=0,0,SUM(VLOOKUP(J324,#REF!,3,0),VLOOKUP(J324,#REF!,4,0)))</f>
        <v>0</v>
      </c>
      <c r="K325" s="28">
        <f>+IF(K324=0,0,VLOOKUP(K324,#REF!,2,0))</f>
        <v>0</v>
      </c>
      <c r="L325" s="28">
        <f>+IF(L324=0,0,SUM(VLOOKUP(L324,#REF!,3,0),VLOOKUP(L324,#REF!,4,0)))</f>
        <v>0</v>
      </c>
      <c r="M325" s="28">
        <f>+IF(M324=0,0,VLOOKUP(M324,#REF!,2,0))</f>
        <v>0</v>
      </c>
      <c r="N325" s="28">
        <f>+IF(N324=0,0,SUM(VLOOKUP(N324,#REF!,3,0),VLOOKUP(N324,#REF!,4,0)))</f>
        <v>0</v>
      </c>
      <c r="O325" s="28">
        <f>+IF(O324=0,0,VLOOKUP(O324,#REF!,2,0))</f>
        <v>0</v>
      </c>
      <c r="P325" s="28">
        <f>+IF(P324=0,0,SUM(VLOOKUP(P324,#REF!,3,0),VLOOKUP(P324,#REF!,4,0)))</f>
        <v>0</v>
      </c>
      <c r="Q325" s="28">
        <f>+IF(Q324=0,0,VLOOKUP(Q324,#REF!,2,0))</f>
        <v>0</v>
      </c>
      <c r="R325" s="28">
        <f>+IF(R324=0,0,SUM(VLOOKUP(R324,#REF!,3,0),VLOOKUP(R324,#REF!,4,0)))</f>
        <v>0</v>
      </c>
      <c r="S325" s="28">
        <f>+IF(S324=0,0,VLOOKUP(S324,#REF!,2,0))</f>
        <v>0</v>
      </c>
      <c r="T325" s="28">
        <f>+IF(T324=0,0,SUM(VLOOKUP(T324,#REF!,3,0),VLOOKUP(T324,#REF!,4,0)))</f>
        <v>0</v>
      </c>
      <c r="U325" s="28">
        <f>+IF(U324=0,0,VLOOKUP(U324,#REF!,2,0))</f>
        <v>0</v>
      </c>
      <c r="V325" s="28">
        <f>+IF(V324=0,0,SUM(VLOOKUP(V324,#REF!,3,0),VLOOKUP(V324,#REF!,4,0)))</f>
        <v>0</v>
      </c>
      <c r="W325" s="28">
        <f>+IF(W324=0,0,VLOOKUP(W324,#REF!,2,0))</f>
        <v>0</v>
      </c>
      <c r="X325" s="28">
        <f>+IF(X324=0,0,SUM(VLOOKUP(X324,#REF!,3,0),VLOOKUP(X324,#REF!,4,0)))</f>
        <v>0</v>
      </c>
      <c r="Y325" s="50">
        <f>+IF(Y324=0,0,VLOOKUP(Y324,#REF!,2,0))</f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19"/>
      <c r="AI325" s="19"/>
      <c r="AJ325" s="134"/>
      <c r="AK325" s="38" t="s">
        <v>35</v>
      </c>
    </row>
    <row r="326" spans="1:38" ht="15.5">
      <c r="A326" s="129"/>
      <c r="B326" s="8" t="s">
        <v>33</v>
      </c>
      <c r="C326" s="143"/>
      <c r="D326" s="24"/>
      <c r="E326" s="25"/>
      <c r="F326" s="24"/>
      <c r="G326" s="25"/>
      <c r="H326" s="29"/>
      <c r="I326" s="30"/>
      <c r="J326" s="29"/>
      <c r="K326" s="30"/>
      <c r="L326" s="29"/>
      <c r="M326" s="30"/>
      <c r="N326" s="29"/>
      <c r="O326" s="30"/>
      <c r="P326" s="29"/>
      <c r="Q326" s="30"/>
      <c r="R326" s="29"/>
      <c r="S326" s="30"/>
      <c r="T326" s="29"/>
      <c r="U326" s="30"/>
      <c r="V326" s="29"/>
      <c r="W326" s="30"/>
      <c r="X326" s="29"/>
      <c r="Y326" s="30"/>
      <c r="Z326" s="29"/>
      <c r="AA326" s="30"/>
      <c r="AB326" s="29"/>
      <c r="AC326" s="30"/>
      <c r="AD326" s="24"/>
      <c r="AE326" s="25"/>
      <c r="AF326" s="24"/>
      <c r="AG326" s="25"/>
      <c r="AH326" s="19"/>
      <c r="AI326" s="4"/>
      <c r="AJ326" s="134"/>
      <c r="AK326" s="39" t="s">
        <v>17</v>
      </c>
    </row>
    <row r="327" spans="1:38" ht="16" thickBot="1">
      <c r="A327" s="129"/>
      <c r="B327" s="8" t="s">
        <v>31</v>
      </c>
      <c r="C327" s="143"/>
      <c r="D327" s="115"/>
      <c r="E327" s="116"/>
      <c r="F327" s="115"/>
      <c r="G327" s="116"/>
      <c r="H327" s="121"/>
      <c r="I327" s="122"/>
      <c r="J327" s="121"/>
      <c r="K327" s="122"/>
      <c r="L327" s="121"/>
      <c r="M327" s="122"/>
      <c r="N327" s="121"/>
      <c r="O327" s="122"/>
      <c r="P327" s="121"/>
      <c r="Q327" s="122"/>
      <c r="R327" s="121"/>
      <c r="S327" s="122"/>
      <c r="T327" s="121"/>
      <c r="U327" s="122"/>
      <c r="V327" s="121"/>
      <c r="W327" s="122"/>
      <c r="X327" s="121"/>
      <c r="Y327" s="125"/>
      <c r="Z327" s="121"/>
      <c r="AA327" s="122"/>
      <c r="AB327" s="121"/>
      <c r="AC327" s="122"/>
      <c r="AD327" s="115"/>
      <c r="AE327" s="116"/>
      <c r="AF327" s="115"/>
      <c r="AG327" s="116"/>
      <c r="AH327" s="19"/>
      <c r="AI327" s="4"/>
      <c r="AJ327" s="136"/>
      <c r="AK327" s="31" t="s">
        <v>30</v>
      </c>
    </row>
    <row r="328" spans="1:38" ht="15.5">
      <c r="A328" s="129"/>
      <c r="B328" s="8" t="s">
        <v>34</v>
      </c>
      <c r="C328" s="143"/>
      <c r="D328" s="115"/>
      <c r="E328" s="116"/>
      <c r="F328" s="115"/>
      <c r="G328" s="116"/>
      <c r="H328" s="121"/>
      <c r="I328" s="122"/>
      <c r="J328" s="121"/>
      <c r="K328" s="122"/>
      <c r="L328" s="121"/>
      <c r="M328" s="122"/>
      <c r="N328" s="121"/>
      <c r="O328" s="122"/>
      <c r="P328" s="121"/>
      <c r="Q328" s="122"/>
      <c r="R328" s="121"/>
      <c r="S328" s="122"/>
      <c r="T328" s="121"/>
      <c r="U328" s="122"/>
      <c r="V328" s="121"/>
      <c r="W328" s="122"/>
      <c r="X328" s="121"/>
      <c r="Y328" s="125"/>
      <c r="Z328" s="121"/>
      <c r="AA328" s="122"/>
      <c r="AB328" s="121"/>
      <c r="AC328" s="122"/>
      <c r="AD328" s="115"/>
      <c r="AE328" s="116"/>
      <c r="AF328" s="115"/>
      <c r="AG328" s="116"/>
      <c r="AH328" s="19"/>
      <c r="AI328" s="4"/>
      <c r="AJ328" s="20"/>
      <c r="AK328" s="20"/>
    </row>
    <row r="329" spans="1:38" ht="16" thickBot="1">
      <c r="A329" s="129"/>
      <c r="B329" s="8" t="s">
        <v>13</v>
      </c>
      <c r="C329" s="143"/>
      <c r="D329" s="115"/>
      <c r="E329" s="116"/>
      <c r="F329" s="115"/>
      <c r="G329" s="116"/>
      <c r="H329" s="121" t="str">
        <f>+IF(H324=0,"",VLOOKUP(H324,#REF!,5,0))</f>
        <v/>
      </c>
      <c r="I329" s="122"/>
      <c r="J329" s="121" t="str">
        <f>+IF(J324=0,"",VLOOKUP(J324,#REF!,5,0))</f>
        <v/>
      </c>
      <c r="K329" s="122"/>
      <c r="L329" s="121"/>
      <c r="M329" s="122"/>
      <c r="N329" s="121" t="str">
        <f>+IF(N324=0,"",VLOOKUP(N324,#REF!,5,0))</f>
        <v/>
      </c>
      <c r="O329" s="122"/>
      <c r="P329" s="121" t="str">
        <f>+IF(P324=0,"",VLOOKUP(P324,#REF!,5,0))</f>
        <v/>
      </c>
      <c r="Q329" s="122"/>
      <c r="R329" s="121" t="str">
        <f>+IF(R324=0,"",VLOOKUP(R324,#REF!,5,0))</f>
        <v/>
      </c>
      <c r="S329" s="122"/>
      <c r="T329" s="121" t="str">
        <f>+IF(T324=0,"",VLOOKUP(T324,#REF!,5,0))</f>
        <v/>
      </c>
      <c r="U329" s="122"/>
      <c r="V329" s="121" t="str">
        <f>+IF(V324=0,"",VLOOKUP(V324,#REF!,5,0))</f>
        <v/>
      </c>
      <c r="W329" s="122"/>
      <c r="X329" s="121" t="str">
        <f>+IF(X324=0,"",VLOOKUP(X324,#REF!,5,0))</f>
        <v/>
      </c>
      <c r="Y329" s="125"/>
      <c r="Z329" s="121"/>
      <c r="AA329" s="122"/>
      <c r="AB329" s="121"/>
      <c r="AC329" s="122"/>
      <c r="AD329" s="115"/>
      <c r="AE329" s="116"/>
      <c r="AF329" s="115"/>
      <c r="AG329" s="116"/>
      <c r="AH329" s="19"/>
      <c r="AI329" s="4"/>
      <c r="AJ329" s="4"/>
      <c r="AK329" s="4"/>
    </row>
    <row r="330" spans="1:38" ht="16" thickBot="1">
      <c r="A330" s="129"/>
      <c r="B330" s="8" t="s">
        <v>14</v>
      </c>
      <c r="C330" s="143"/>
      <c r="D330" s="115"/>
      <c r="E330" s="116"/>
      <c r="F330" s="134"/>
      <c r="G330" s="135"/>
      <c r="H330" s="121" t="str">
        <f>+IF(H324=0,"",IF(VLOOKUP(H324,#REF!,3,0)&gt;0,"ENC","NON ENC"))</f>
        <v/>
      </c>
      <c r="I330" s="122"/>
      <c r="J330" s="121" t="str">
        <f>+IF(J324=0,"",IF(VLOOKUP(J324,#REF!,3,0)&gt;0,"ENC","NON ENC"))</f>
        <v/>
      </c>
      <c r="K330" s="122"/>
      <c r="L330" s="121" t="str">
        <f>+IF(L324=0,"",IF(VLOOKUP(L324,#REF!,3,0)&gt;0,"ENC","NON ENC"))</f>
        <v/>
      </c>
      <c r="M330" s="122"/>
      <c r="N330" s="121" t="str">
        <f>+IF(N324=0,"",IF(VLOOKUP(N324,#REF!,3,0)&gt;0,"ENC","NON ENC"))</f>
        <v/>
      </c>
      <c r="O330" s="122"/>
      <c r="P330" s="121" t="str">
        <f>+IF(P324=0,"",IF(VLOOKUP(P324,#REF!,3,0)&gt;0,"ENC","NON ENC"))</f>
        <v/>
      </c>
      <c r="Q330" s="122"/>
      <c r="R330" s="121" t="str">
        <f>+IF(R324=0,"",IF(VLOOKUP(R324,#REF!,3,0)&gt;0,"ENC","NON ENC"))</f>
        <v/>
      </c>
      <c r="S330" s="122"/>
      <c r="T330" s="121" t="str">
        <f>+IF(T324=0,"",IF(VLOOKUP(T324,#REF!,3,0)&gt;0,"ENC","NON ENC"))</f>
        <v/>
      </c>
      <c r="U330" s="122"/>
      <c r="V330" s="121" t="str">
        <f>+IF(V324=0,"",IF(VLOOKUP(V324,#REF!,3,0)&gt;0,"ENC","NON ENC"))</f>
        <v/>
      </c>
      <c r="W330" s="122"/>
      <c r="X330" s="121" t="str">
        <f>+IF(X324=0,"",IF(VLOOKUP(X324,#REF!,3,0)&gt;0,"ENC","NON ENC"))</f>
        <v/>
      </c>
      <c r="Y330" s="125"/>
      <c r="Z330" s="140"/>
      <c r="AA330" s="141"/>
      <c r="AB330" s="140"/>
      <c r="AC330" s="141"/>
      <c r="AD330" s="134"/>
      <c r="AE330" s="135"/>
      <c r="AF330" s="134"/>
      <c r="AG330" s="135"/>
      <c r="AH330" s="19"/>
      <c r="AI330" s="4"/>
      <c r="AJ330" s="11" t="s">
        <v>15</v>
      </c>
      <c r="AK330" s="10" t="s">
        <v>14</v>
      </c>
    </row>
    <row r="331" spans="1:38" ht="16" thickBot="1">
      <c r="A331" s="129"/>
      <c r="B331" s="9" t="s">
        <v>15</v>
      </c>
      <c r="C331" s="144"/>
      <c r="D331" s="119"/>
      <c r="E331" s="120"/>
      <c r="F331" s="136"/>
      <c r="G331" s="137"/>
      <c r="H331" s="138"/>
      <c r="I331" s="139"/>
      <c r="J331" s="138"/>
      <c r="K331" s="139"/>
      <c r="L331" s="138"/>
      <c r="M331" s="139"/>
      <c r="N331" s="138"/>
      <c r="O331" s="139"/>
      <c r="P331" s="138"/>
      <c r="Q331" s="139"/>
      <c r="R331" s="138"/>
      <c r="S331" s="139"/>
      <c r="T331" s="138"/>
      <c r="U331" s="139"/>
      <c r="V331" s="138"/>
      <c r="W331" s="139"/>
      <c r="X331" s="138"/>
      <c r="Y331" s="139"/>
      <c r="Z331" s="138"/>
      <c r="AA331" s="139"/>
      <c r="AB331" s="138"/>
      <c r="AC331" s="139"/>
      <c r="AD331" s="136"/>
      <c r="AE331" s="137"/>
      <c r="AF331" s="136"/>
      <c r="AG331" s="137"/>
      <c r="AH331" s="19"/>
      <c r="AI331" s="4"/>
      <c r="AJ331" s="12" t="s">
        <v>20</v>
      </c>
      <c r="AK331" s="13" t="s">
        <v>29</v>
      </c>
    </row>
    <row r="332" spans="1:38" ht="16.5" customHeight="1">
      <c r="A332" s="129"/>
      <c r="B332" s="6" t="s">
        <v>32</v>
      </c>
      <c r="C332" s="142" t="s">
        <v>7</v>
      </c>
      <c r="D332" s="52"/>
      <c r="E332" s="52"/>
      <c r="F332" s="52"/>
      <c r="G332" s="52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9"/>
      <c r="Z332" s="41"/>
      <c r="AA332" s="41"/>
      <c r="AB332" s="41"/>
      <c r="AC332" s="41"/>
      <c r="AD332" s="52"/>
      <c r="AE332" s="7"/>
      <c r="AF332" s="52"/>
      <c r="AG332" s="7"/>
      <c r="AH332" s="19"/>
      <c r="AI332" s="4"/>
      <c r="AJ332" s="14" t="s">
        <v>22</v>
      </c>
      <c r="AK332" s="16" t="s">
        <v>28</v>
      </c>
    </row>
    <row r="333" spans="1:38" ht="17">
      <c r="A333" s="129"/>
      <c r="B333" s="27" t="s">
        <v>41</v>
      </c>
      <c r="C333" s="143"/>
      <c r="D333" s="28">
        <v>0</v>
      </c>
      <c r="E333" s="28">
        <v>0</v>
      </c>
      <c r="F333" s="28">
        <v>0</v>
      </c>
      <c r="G333" s="28">
        <v>0</v>
      </c>
      <c r="H333" s="28">
        <f>+IF(H332=0,0,SUM(VLOOKUP(H332,#REF!,3,0),VLOOKUP(H332,#REF!,4,0)))</f>
        <v>0</v>
      </c>
      <c r="I333" s="28">
        <f>+IF(I332=0,0,VLOOKUP(I332,#REF!,2,0))</f>
        <v>0</v>
      </c>
      <c r="J333" s="28">
        <f>+IF(J332=0,0,SUM(VLOOKUP(J332,#REF!,3,0),VLOOKUP(J332,#REF!,4,0)))</f>
        <v>0</v>
      </c>
      <c r="K333" s="28">
        <f>+IF(K332=0,0,VLOOKUP(K332,#REF!,2,0))</f>
        <v>0</v>
      </c>
      <c r="L333" s="28">
        <f>+IF(L332=0,0,SUM(VLOOKUP(L332,#REF!,3,0),VLOOKUP(L332,#REF!,4,0)))</f>
        <v>0</v>
      </c>
      <c r="M333" s="28">
        <f>+IF(M332=0,0,VLOOKUP(M332,#REF!,2,0))</f>
        <v>0</v>
      </c>
      <c r="N333" s="28">
        <f>+IF(N332=0,0,SUM(VLOOKUP(N332,#REF!,3,0),VLOOKUP(N332,#REF!,4,0)))</f>
        <v>0</v>
      </c>
      <c r="O333" s="28">
        <f>+IF(O332=0,0,VLOOKUP(O332,#REF!,2,0))</f>
        <v>0</v>
      </c>
      <c r="P333" s="28">
        <f>+IF(P332=0,0,SUM(VLOOKUP(P332,#REF!,3,0),VLOOKUP(P332,#REF!,4,0)))</f>
        <v>0</v>
      </c>
      <c r="Q333" s="28">
        <f>+IF(Q332=0,0,VLOOKUP(Q332,#REF!,2,0))</f>
        <v>0</v>
      </c>
      <c r="R333" s="28">
        <f>+IF(R332=0,0,SUM(VLOOKUP(R332,#REF!,3,0),VLOOKUP(R332,#REF!,4,0)))</f>
        <v>0</v>
      </c>
      <c r="S333" s="28">
        <f>+IF(S332=0,0,VLOOKUP(S332,#REF!,2,0))</f>
        <v>0</v>
      </c>
      <c r="T333" s="28">
        <f>+IF(T332=0,0,SUM(VLOOKUP(T332,#REF!,3,0),VLOOKUP(T332,#REF!,4,0)))</f>
        <v>0</v>
      </c>
      <c r="U333" s="28">
        <f>+IF(U332=0,0,VLOOKUP(U332,#REF!,2,0))</f>
        <v>0</v>
      </c>
      <c r="V333" s="28">
        <f>+IF(V332=0,0,SUM(VLOOKUP(V332,#REF!,3,0),VLOOKUP(V332,#REF!,4,0)))</f>
        <v>0</v>
      </c>
      <c r="W333" s="28">
        <f>+IF(W332=0,0,VLOOKUP(W332,#REF!,2,0))</f>
        <v>0</v>
      </c>
      <c r="X333" s="28">
        <f>+IF(X332=0,0,SUM(VLOOKUP(X332,#REF!,3,0),VLOOKUP(X332,#REF!,4,0)))</f>
        <v>0</v>
      </c>
      <c r="Y333" s="50">
        <f>+IF(Y332=0,0,VLOOKUP(Y332,#REF!,2,0))</f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19"/>
      <c r="AI333" s="4"/>
      <c r="AJ333" s="14" t="s">
        <v>21</v>
      </c>
      <c r="AK333" s="16" t="s">
        <v>25</v>
      </c>
    </row>
    <row r="334" spans="1:38" ht="15.5">
      <c r="A334" s="129"/>
      <c r="B334" s="8" t="s">
        <v>33</v>
      </c>
      <c r="C334" s="143"/>
      <c r="D334" s="24"/>
      <c r="E334" s="25"/>
      <c r="F334" s="24"/>
      <c r="G334" s="25"/>
      <c r="H334" s="29"/>
      <c r="I334" s="30"/>
      <c r="J334" s="29"/>
      <c r="K334" s="30"/>
      <c r="L334" s="29"/>
      <c r="M334" s="30"/>
      <c r="N334" s="29"/>
      <c r="O334" s="30"/>
      <c r="P334" s="29"/>
      <c r="Q334" s="30"/>
      <c r="R334" s="29"/>
      <c r="S334" s="30"/>
      <c r="T334" s="29"/>
      <c r="U334" s="30"/>
      <c r="V334" s="29"/>
      <c r="W334" s="30"/>
      <c r="X334" s="29"/>
      <c r="Y334" s="30"/>
      <c r="Z334" s="29"/>
      <c r="AA334" s="30"/>
      <c r="AB334" s="29"/>
      <c r="AC334" s="30"/>
      <c r="AD334" s="24"/>
      <c r="AE334" s="25"/>
      <c r="AF334" s="24"/>
      <c r="AG334" s="25"/>
      <c r="AH334" s="19"/>
      <c r="AI334" s="4"/>
      <c r="AJ334" s="14" t="s">
        <v>26</v>
      </c>
      <c r="AK334" s="16" t="s">
        <v>27</v>
      </c>
    </row>
    <row r="335" spans="1:38" ht="15.5">
      <c r="A335" s="129"/>
      <c r="B335" s="8" t="s">
        <v>31</v>
      </c>
      <c r="C335" s="143"/>
      <c r="D335" s="115"/>
      <c r="E335" s="116"/>
      <c r="F335" s="115"/>
      <c r="G335" s="116"/>
      <c r="H335" s="121"/>
      <c r="I335" s="122"/>
      <c r="J335" s="121"/>
      <c r="K335" s="122"/>
      <c r="L335" s="121"/>
      <c r="M335" s="122"/>
      <c r="N335" s="121"/>
      <c r="O335" s="122"/>
      <c r="P335" s="121"/>
      <c r="Q335" s="122"/>
      <c r="R335" s="121"/>
      <c r="S335" s="122"/>
      <c r="T335" s="121"/>
      <c r="U335" s="122"/>
      <c r="V335" s="121"/>
      <c r="W335" s="122"/>
      <c r="X335" s="121"/>
      <c r="Y335" s="125"/>
      <c r="Z335" s="121"/>
      <c r="AA335" s="122"/>
      <c r="AB335" s="121"/>
      <c r="AC335" s="122"/>
      <c r="AD335" s="115"/>
      <c r="AE335" s="116"/>
      <c r="AF335" s="115"/>
      <c r="AG335" s="116"/>
      <c r="AH335" s="19"/>
      <c r="AI335" s="4"/>
      <c r="AJ335" s="14" t="s">
        <v>24</v>
      </c>
      <c r="AK335" s="16" t="s">
        <v>21</v>
      </c>
    </row>
    <row r="336" spans="1:38" ht="15.5">
      <c r="A336" s="129"/>
      <c r="B336" s="8" t="s">
        <v>34</v>
      </c>
      <c r="C336" s="143"/>
      <c r="D336" s="115"/>
      <c r="E336" s="116"/>
      <c r="F336" s="115"/>
      <c r="G336" s="116"/>
      <c r="H336" s="121"/>
      <c r="I336" s="122"/>
      <c r="J336" s="121"/>
      <c r="K336" s="122"/>
      <c r="L336" s="121"/>
      <c r="M336" s="122"/>
      <c r="N336" s="121"/>
      <c r="O336" s="122"/>
      <c r="P336" s="121"/>
      <c r="Q336" s="122"/>
      <c r="R336" s="121"/>
      <c r="S336" s="122"/>
      <c r="T336" s="121"/>
      <c r="U336" s="122"/>
      <c r="V336" s="121"/>
      <c r="W336" s="122"/>
      <c r="X336" s="121"/>
      <c r="Y336" s="125"/>
      <c r="Z336" s="121"/>
      <c r="AA336" s="122"/>
      <c r="AB336" s="121"/>
      <c r="AC336" s="122"/>
      <c r="AD336" s="115"/>
      <c r="AE336" s="116"/>
      <c r="AF336" s="115"/>
      <c r="AG336" s="116"/>
      <c r="AH336" s="19"/>
      <c r="AI336" s="4"/>
      <c r="AJ336" s="14" t="s">
        <v>3</v>
      </c>
      <c r="AK336" s="16" t="s">
        <v>4</v>
      </c>
    </row>
    <row r="337" spans="1:38" ht="15.5">
      <c r="A337" s="129"/>
      <c r="B337" s="8" t="s">
        <v>13</v>
      </c>
      <c r="C337" s="143"/>
      <c r="D337" s="115"/>
      <c r="E337" s="116"/>
      <c r="F337" s="115"/>
      <c r="G337" s="116"/>
      <c r="H337" s="121" t="str">
        <f>+IF(H332=0,"",VLOOKUP(H332,#REF!,5,0))</f>
        <v/>
      </c>
      <c r="I337" s="122"/>
      <c r="J337" s="121" t="str">
        <f>+IF(J332=0,"",VLOOKUP(J332,#REF!,5,0))</f>
        <v/>
      </c>
      <c r="K337" s="122"/>
      <c r="L337" s="121" t="str">
        <f>+IF(L332=0,"",VLOOKUP(L332,#REF!,5,0))</f>
        <v/>
      </c>
      <c r="M337" s="122"/>
      <c r="N337" s="121" t="str">
        <f>+IF(N332=0,"",VLOOKUP(N332,#REF!,5,0))</f>
        <v/>
      </c>
      <c r="O337" s="122"/>
      <c r="P337" s="121" t="str">
        <f>+IF(P332=0,"",VLOOKUP(P332,#REF!,5,0))</f>
        <v/>
      </c>
      <c r="Q337" s="122"/>
      <c r="R337" s="121" t="str">
        <f>+IF(R332=0,"",VLOOKUP(R332,#REF!,5,0))</f>
        <v/>
      </c>
      <c r="S337" s="122"/>
      <c r="T337" s="121" t="str">
        <f>+IF(T332=0,"",VLOOKUP(T332,#REF!,5,0))</f>
        <v/>
      </c>
      <c r="U337" s="122"/>
      <c r="V337" s="121" t="str">
        <f>+IF(V332=0,"",VLOOKUP(V332,#REF!,5,0))</f>
        <v/>
      </c>
      <c r="W337" s="122"/>
      <c r="X337" s="121" t="str">
        <f>+IF(X332=0,"",VLOOKUP(X332,#REF!,5,0))</f>
        <v/>
      </c>
      <c r="Y337" s="125"/>
      <c r="Z337" s="121"/>
      <c r="AA337" s="122"/>
      <c r="AB337" s="121"/>
      <c r="AC337" s="122"/>
      <c r="AD337" s="115"/>
      <c r="AE337" s="116"/>
      <c r="AF337" s="115"/>
      <c r="AG337" s="116"/>
      <c r="AH337" s="19"/>
      <c r="AI337" s="4"/>
      <c r="AJ337" s="14" t="s">
        <v>23</v>
      </c>
      <c r="AK337" s="16" t="s">
        <v>5</v>
      </c>
    </row>
    <row r="338" spans="1:38" ht="16" thickBot="1">
      <c r="A338" s="129"/>
      <c r="B338" s="8" t="s">
        <v>14</v>
      </c>
      <c r="C338" s="143"/>
      <c r="D338" s="115"/>
      <c r="E338" s="116"/>
      <c r="F338" s="134"/>
      <c r="G338" s="135"/>
      <c r="H338" s="121" t="str">
        <f>+IF(H332=0,"",IF(VLOOKUP(H332,#REF!,3,0)&gt;0,"ENC","NON ENC"))</f>
        <v/>
      </c>
      <c r="I338" s="122"/>
      <c r="J338" s="121" t="str">
        <f>+IF(J332=0,"",IF(VLOOKUP(J332,#REF!,3,0)&gt;0,"ENC","NON ENC"))</f>
        <v/>
      </c>
      <c r="K338" s="122"/>
      <c r="L338" s="121" t="str">
        <f>+IF(L332=0,"",IF(VLOOKUP(L332,#REF!,3,0)&gt;0,"ENC","NON ENC"))</f>
        <v/>
      </c>
      <c r="M338" s="122"/>
      <c r="N338" s="121" t="str">
        <f>+IF(N332=0,"",IF(VLOOKUP(N332,#REF!,3,0)&gt;0,"ENC","NON ENC"))</f>
        <v/>
      </c>
      <c r="O338" s="122"/>
      <c r="P338" s="121" t="str">
        <f>+IF(P332=0,"",IF(VLOOKUP(P332,#REF!,3,0)&gt;0,"ENC","NON ENC"))</f>
        <v/>
      </c>
      <c r="Q338" s="122"/>
      <c r="R338" s="121" t="str">
        <f>+IF(R332=0,"",IF(VLOOKUP(R332,#REF!,3,0)&gt;0,"ENC","NON ENC"))</f>
        <v/>
      </c>
      <c r="S338" s="122"/>
      <c r="T338" s="121" t="str">
        <f>+IF(T332=0,"",IF(VLOOKUP(T332,#REF!,3,0)&gt;0,"ENC","NON ENC"))</f>
        <v/>
      </c>
      <c r="U338" s="122"/>
      <c r="V338" s="121" t="str">
        <f>+IF(V332=0,"",IF(VLOOKUP(V332,#REF!,3,0)&gt;0,"ENC","NON ENC"))</f>
        <v/>
      </c>
      <c r="W338" s="122"/>
      <c r="X338" s="121" t="str">
        <f>+IF(X332=0,"",IF(VLOOKUP(X332,#REF!,3,0)&gt;0,"ENC","NON ENC"))</f>
        <v/>
      </c>
      <c r="Y338" s="125"/>
      <c r="Z338" s="140"/>
      <c r="AA338" s="141"/>
      <c r="AB338" s="140"/>
      <c r="AC338" s="141"/>
      <c r="AD338" s="134"/>
      <c r="AE338" s="135"/>
      <c r="AF338" s="134"/>
      <c r="AG338" s="135"/>
      <c r="AH338" s="19"/>
      <c r="AI338" s="4"/>
      <c r="AJ338" s="17" t="s">
        <v>23</v>
      </c>
      <c r="AK338" s="18" t="s">
        <v>23</v>
      </c>
    </row>
    <row r="339" spans="1:38" ht="16" thickBot="1">
      <c r="A339" s="129"/>
      <c r="B339" s="9" t="s">
        <v>15</v>
      </c>
      <c r="C339" s="144"/>
      <c r="D339" s="119"/>
      <c r="E339" s="120"/>
      <c r="F339" s="136"/>
      <c r="G339" s="137"/>
      <c r="H339" s="138"/>
      <c r="I339" s="139"/>
      <c r="J339" s="138"/>
      <c r="K339" s="139"/>
      <c r="L339" s="138"/>
      <c r="M339" s="139"/>
      <c r="N339" s="138"/>
      <c r="O339" s="139"/>
      <c r="P339" s="138"/>
      <c r="Q339" s="139"/>
      <c r="R339" s="138"/>
      <c r="S339" s="139"/>
      <c r="T339" s="138"/>
      <c r="U339" s="139"/>
      <c r="V339" s="138"/>
      <c r="W339" s="139"/>
      <c r="X339" s="138"/>
      <c r="Y339" s="139"/>
      <c r="Z339" s="138"/>
      <c r="AA339" s="139"/>
      <c r="AB339" s="138"/>
      <c r="AC339" s="139"/>
      <c r="AD339" s="136"/>
      <c r="AE339" s="137"/>
      <c r="AF339" s="136"/>
      <c r="AG339" s="137"/>
      <c r="AH339" s="19"/>
      <c r="AI339" s="4"/>
      <c r="AJ339" s="19"/>
      <c r="AK339" s="19"/>
    </row>
    <row r="340" spans="1:38" ht="17.25" customHeight="1" thickBot="1">
      <c r="A340" s="129"/>
      <c r="B340" s="6" t="s">
        <v>32</v>
      </c>
      <c r="C340" s="153" t="s">
        <v>53</v>
      </c>
      <c r="D340" s="52"/>
      <c r="E340" s="52"/>
      <c r="F340" s="52"/>
      <c r="G340" s="52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9"/>
      <c r="Z340" s="52"/>
      <c r="AA340" s="52"/>
      <c r="AB340" s="52"/>
      <c r="AC340" s="7"/>
      <c r="AD340" s="52"/>
      <c r="AE340" s="7"/>
      <c r="AF340" s="52"/>
      <c r="AG340" s="7"/>
      <c r="AH340" s="19"/>
      <c r="AI340" s="4"/>
      <c r="AJ340" s="19"/>
      <c r="AK340" s="23"/>
    </row>
    <row r="341" spans="1:38" ht="17.5" thickBot="1">
      <c r="A341" s="129"/>
      <c r="B341" s="27" t="s">
        <v>41</v>
      </c>
      <c r="C341" s="154"/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50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19"/>
      <c r="AI341" s="4"/>
      <c r="AJ341" s="156" t="s">
        <v>10</v>
      </c>
      <c r="AK341" s="157"/>
    </row>
    <row r="342" spans="1:38" ht="15.5">
      <c r="A342" s="129"/>
      <c r="B342" s="8" t="s">
        <v>33</v>
      </c>
      <c r="C342" s="154"/>
      <c r="D342" s="24"/>
      <c r="E342" s="25"/>
      <c r="F342" s="24"/>
      <c r="G342" s="25"/>
      <c r="H342" s="29"/>
      <c r="I342" s="30"/>
      <c r="J342" s="29"/>
      <c r="K342" s="30"/>
      <c r="L342" s="29"/>
      <c r="M342" s="30"/>
      <c r="N342" s="29"/>
      <c r="O342" s="30"/>
      <c r="P342" s="29"/>
      <c r="Q342" s="30"/>
      <c r="R342" s="29"/>
      <c r="S342" s="30"/>
      <c r="T342" s="29"/>
      <c r="U342" s="30"/>
      <c r="V342" s="29"/>
      <c r="W342" s="30"/>
      <c r="X342" s="29"/>
      <c r="Y342" s="30"/>
      <c r="Z342" s="24"/>
      <c r="AA342" s="25"/>
      <c r="AB342" s="24"/>
      <c r="AC342" s="25"/>
      <c r="AD342" s="24"/>
      <c r="AE342" s="25"/>
      <c r="AF342" s="24"/>
      <c r="AG342" s="25"/>
      <c r="AH342" s="19"/>
      <c r="AI342" s="4"/>
      <c r="AJ342" s="14" t="s">
        <v>11</v>
      </c>
      <c r="AK342" s="15">
        <v>60</v>
      </c>
    </row>
    <row r="343" spans="1:38" ht="15.5">
      <c r="A343" s="129"/>
      <c r="B343" s="8" t="s">
        <v>31</v>
      </c>
      <c r="C343" s="154"/>
      <c r="D343" s="115"/>
      <c r="E343" s="116"/>
      <c r="F343" s="115"/>
      <c r="G343" s="116"/>
      <c r="H343" s="121"/>
      <c r="I343" s="122"/>
      <c r="J343" s="121"/>
      <c r="K343" s="122"/>
      <c r="L343" s="121"/>
      <c r="M343" s="122"/>
      <c r="N343" s="121"/>
      <c r="O343" s="122"/>
      <c r="P343" s="121"/>
      <c r="Q343" s="122"/>
      <c r="R343" s="121"/>
      <c r="S343" s="122"/>
      <c r="T343" s="121"/>
      <c r="U343" s="122"/>
      <c r="V343" s="121"/>
      <c r="W343" s="122"/>
      <c r="X343" s="121"/>
      <c r="Y343" s="125"/>
      <c r="Z343" s="115"/>
      <c r="AA343" s="152"/>
      <c r="AB343" s="115"/>
      <c r="AC343" s="116"/>
      <c r="AD343" s="115"/>
      <c r="AE343" s="116"/>
      <c r="AF343" s="115"/>
      <c r="AG343" s="116"/>
      <c r="AH343" s="19"/>
      <c r="AI343" s="4"/>
      <c r="AJ343" s="14" t="s">
        <v>43</v>
      </c>
      <c r="AK343" s="21">
        <f>SUM(D293:AG293,D301:AG301,D309:AG309,D317:AG317,D325:AG325,D333:AG333)</f>
        <v>0</v>
      </c>
    </row>
    <row r="344" spans="1:38" ht="16" thickBot="1">
      <c r="A344" s="129"/>
      <c r="B344" s="8" t="s">
        <v>34</v>
      </c>
      <c r="C344" s="154"/>
      <c r="D344" s="115"/>
      <c r="E344" s="116"/>
      <c r="F344" s="115"/>
      <c r="G344" s="116"/>
      <c r="H344" s="121"/>
      <c r="I344" s="122"/>
      <c r="J344" s="121"/>
      <c r="K344" s="122"/>
      <c r="L344" s="121"/>
      <c r="M344" s="122"/>
      <c r="N344" s="121"/>
      <c r="O344" s="122"/>
      <c r="P344" s="121"/>
      <c r="Q344" s="122"/>
      <c r="R344" s="121"/>
      <c r="S344" s="122"/>
      <c r="T344" s="121"/>
      <c r="U344" s="122"/>
      <c r="V344" s="121"/>
      <c r="W344" s="122"/>
      <c r="X344" s="121"/>
      <c r="Y344" s="125"/>
      <c r="Z344" s="115"/>
      <c r="AA344" s="152"/>
      <c r="AB344" s="115"/>
      <c r="AC344" s="116"/>
      <c r="AD344" s="115"/>
      <c r="AE344" s="116"/>
      <c r="AF344" s="115"/>
      <c r="AG344" s="116"/>
      <c r="AH344" s="19"/>
      <c r="AI344" s="44"/>
      <c r="AJ344" s="17" t="s">
        <v>12</v>
      </c>
      <c r="AK344" s="22">
        <f>AK343/AK342</f>
        <v>0</v>
      </c>
      <c r="AL344" s="44"/>
    </row>
    <row r="345" spans="1:38" ht="15.5">
      <c r="A345" s="129"/>
      <c r="B345" s="8" t="s">
        <v>13</v>
      </c>
      <c r="C345" s="154"/>
      <c r="D345" s="115"/>
      <c r="E345" s="116"/>
      <c r="F345" s="115"/>
      <c r="G345" s="116"/>
      <c r="H345" s="121" t="s">
        <v>7508</v>
      </c>
      <c r="I345" s="122"/>
      <c r="J345" s="121" t="s">
        <v>7508</v>
      </c>
      <c r="K345" s="122"/>
      <c r="L345" s="121" t="s">
        <v>7508</v>
      </c>
      <c r="M345" s="122"/>
      <c r="N345" s="121" t="s">
        <v>7508</v>
      </c>
      <c r="O345" s="122"/>
      <c r="P345" s="121" t="s">
        <v>7508</v>
      </c>
      <c r="Q345" s="122"/>
      <c r="R345" s="121" t="s">
        <v>7508</v>
      </c>
      <c r="S345" s="122"/>
      <c r="T345" s="121" t="s">
        <v>7508</v>
      </c>
      <c r="U345" s="122"/>
      <c r="V345" s="121" t="s">
        <v>7508</v>
      </c>
      <c r="W345" s="122"/>
      <c r="X345" s="121" t="s">
        <v>7508</v>
      </c>
      <c r="Y345" s="125"/>
      <c r="Z345" s="115"/>
      <c r="AA345" s="152"/>
      <c r="AB345" s="115"/>
      <c r="AC345" s="116"/>
      <c r="AD345" s="115"/>
      <c r="AE345" s="116"/>
      <c r="AF345" s="115"/>
      <c r="AG345" s="116"/>
      <c r="AH345" s="19"/>
      <c r="AI345" s="44"/>
      <c r="AJ345" s="5"/>
      <c r="AK345" s="5"/>
      <c r="AL345" s="44"/>
    </row>
    <row r="346" spans="1:38" ht="15.5">
      <c r="A346" s="129"/>
      <c r="B346" s="8" t="s">
        <v>14</v>
      </c>
      <c r="C346" s="154"/>
      <c r="D346" s="115"/>
      <c r="E346" s="116"/>
      <c r="F346" s="134"/>
      <c r="G346" s="135"/>
      <c r="H346" s="160" t="s">
        <v>21</v>
      </c>
      <c r="I346" s="161"/>
      <c r="J346" s="160" t="s">
        <v>21</v>
      </c>
      <c r="K346" s="161"/>
      <c r="L346" s="160" t="s">
        <v>21</v>
      </c>
      <c r="M346" s="161"/>
      <c r="N346" s="160" t="s">
        <v>21</v>
      </c>
      <c r="O346" s="161"/>
      <c r="P346" s="160" t="s">
        <v>21</v>
      </c>
      <c r="Q346" s="161"/>
      <c r="R346" s="160" t="s">
        <v>21</v>
      </c>
      <c r="S346" s="161"/>
      <c r="T346" s="160" t="s">
        <v>21</v>
      </c>
      <c r="U346" s="161"/>
      <c r="V346" s="160" t="s">
        <v>21</v>
      </c>
      <c r="W346" s="161"/>
      <c r="X346" s="121" t="s">
        <v>7508</v>
      </c>
      <c r="Y346" s="125"/>
      <c r="Z346" s="134"/>
      <c r="AA346" s="135"/>
      <c r="AB346" s="134"/>
      <c r="AC346" s="135"/>
      <c r="AD346" s="134"/>
      <c r="AE346" s="135"/>
      <c r="AF346" s="134"/>
      <c r="AG346" s="135"/>
      <c r="AH346" s="19"/>
      <c r="AI346" s="44"/>
      <c r="AJ346" s="5"/>
      <c r="AK346" s="5"/>
      <c r="AL346" s="44"/>
    </row>
    <row r="347" spans="1:38" ht="16" thickBot="1">
      <c r="A347" s="130"/>
      <c r="B347" s="9" t="s">
        <v>15</v>
      </c>
      <c r="C347" s="155"/>
      <c r="D347" s="119"/>
      <c r="E347" s="120"/>
      <c r="F347" s="136"/>
      <c r="G347" s="137"/>
      <c r="H347" s="158" t="s">
        <v>21</v>
      </c>
      <c r="I347" s="159"/>
      <c r="J347" s="158" t="s">
        <v>21</v>
      </c>
      <c r="K347" s="159"/>
      <c r="L347" s="158" t="s">
        <v>21</v>
      </c>
      <c r="M347" s="159"/>
      <c r="N347" s="158" t="s">
        <v>21</v>
      </c>
      <c r="O347" s="159"/>
      <c r="P347" s="158" t="s">
        <v>21</v>
      </c>
      <c r="Q347" s="159"/>
      <c r="R347" s="158" t="s">
        <v>21</v>
      </c>
      <c r="S347" s="159"/>
      <c r="T347" s="158" t="s">
        <v>21</v>
      </c>
      <c r="U347" s="159"/>
      <c r="V347" s="158" t="s">
        <v>21</v>
      </c>
      <c r="W347" s="159"/>
      <c r="X347" s="138"/>
      <c r="Y347" s="139"/>
      <c r="Z347" s="136"/>
      <c r="AA347" s="137"/>
      <c r="AB347" s="136"/>
      <c r="AC347" s="137"/>
      <c r="AD347" s="136"/>
      <c r="AE347" s="137"/>
      <c r="AF347" s="136"/>
      <c r="AG347" s="137"/>
      <c r="AH347" s="19"/>
      <c r="AI347" s="44"/>
      <c r="AJ347" s="5"/>
      <c r="AK347" s="5"/>
      <c r="AL347" s="44"/>
    </row>
    <row r="348" spans="1:38" ht="13" thickBot="1"/>
    <row r="349" spans="1:38" ht="20" thickBot="1">
      <c r="A349" s="2"/>
      <c r="B349" s="2"/>
      <c r="C349" s="3"/>
      <c r="D349" s="117">
        <v>0.25</v>
      </c>
      <c r="E349" s="118"/>
      <c r="F349" s="126">
        <v>0.29166666666666702</v>
      </c>
      <c r="G349" s="127"/>
      <c r="H349" s="126">
        <v>0.33333333333333298</v>
      </c>
      <c r="I349" s="127"/>
      <c r="J349" s="126">
        <v>0.375</v>
      </c>
      <c r="K349" s="127"/>
      <c r="L349" s="126">
        <v>0.41666666666666702</v>
      </c>
      <c r="M349" s="127"/>
      <c r="N349" s="126">
        <v>0.45833333333333298</v>
      </c>
      <c r="O349" s="127"/>
      <c r="P349" s="126">
        <v>0.5</v>
      </c>
      <c r="Q349" s="127"/>
      <c r="R349" s="126">
        <v>0.54166666666666696</v>
      </c>
      <c r="S349" s="127"/>
      <c r="T349" s="126">
        <v>0.58333333333333304</v>
      </c>
      <c r="U349" s="127"/>
      <c r="V349" s="126">
        <v>0.625</v>
      </c>
      <c r="W349" s="127"/>
      <c r="X349" s="126">
        <v>0.66666666666666696</v>
      </c>
      <c r="Y349" s="127"/>
      <c r="Z349" s="126">
        <v>0.70833333333333304</v>
      </c>
      <c r="AA349" s="127"/>
      <c r="AB349" s="126">
        <v>0.75</v>
      </c>
      <c r="AC349" s="127"/>
      <c r="AD349" s="126">
        <v>0.79166666666666696</v>
      </c>
      <c r="AE349" s="127"/>
      <c r="AF349" s="126">
        <v>0.83333333333333304</v>
      </c>
      <c r="AG349" s="127"/>
      <c r="AH349" s="4"/>
      <c r="AI349" s="4"/>
      <c r="AJ349" s="4"/>
      <c r="AK349" s="4"/>
      <c r="AL349" s="4"/>
    </row>
    <row r="350" spans="1:38" ht="15" customHeight="1">
      <c r="A350" s="128"/>
      <c r="B350" s="6" t="s">
        <v>32</v>
      </c>
      <c r="C350" s="131" t="s">
        <v>0</v>
      </c>
      <c r="D350" s="52"/>
      <c r="E350" s="52"/>
      <c r="F350" s="52"/>
      <c r="G350" s="52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9"/>
      <c r="Z350" s="41"/>
      <c r="AA350" s="41"/>
      <c r="AB350" s="41"/>
      <c r="AC350" s="41"/>
      <c r="AD350" s="52"/>
      <c r="AE350" s="7"/>
      <c r="AF350" s="52"/>
      <c r="AG350" s="7"/>
      <c r="AH350" s="19"/>
      <c r="AI350" s="4"/>
      <c r="AJ350" s="4"/>
    </row>
    <row r="351" spans="1:38" ht="17">
      <c r="A351" s="129"/>
      <c r="B351" s="27" t="s">
        <v>41</v>
      </c>
      <c r="C351" s="132"/>
      <c r="D351" s="28">
        <v>0</v>
      </c>
      <c r="E351" s="28">
        <v>0</v>
      </c>
      <c r="F351" s="28">
        <v>0</v>
      </c>
      <c r="G351" s="28">
        <v>0</v>
      </c>
      <c r="H351" s="28">
        <f>+IF(H350=0,0,SUM(VLOOKUP(H350,#REF!,3,0),VLOOKUP(H350,#REF!,4,0)))</f>
        <v>0</v>
      </c>
      <c r="I351" s="28">
        <f>+IF(I350=0,0,VLOOKUP(I350,#REF!,2,0))</f>
        <v>0</v>
      </c>
      <c r="J351" s="28">
        <f>+IF(J350=0,0,SUM(VLOOKUP(J350,#REF!,3,0),VLOOKUP(J350,#REF!,4,0)))</f>
        <v>0</v>
      </c>
      <c r="K351" s="28">
        <f>+IF(K350=0,0,VLOOKUP(K350,#REF!,2,0))</f>
        <v>0</v>
      </c>
      <c r="L351" s="28">
        <f>+IF(L350=0,0,SUM(VLOOKUP(L350,#REF!,3,0),VLOOKUP(L350,#REF!,4,0)))</f>
        <v>0</v>
      </c>
      <c r="M351" s="28">
        <f>+IF(M350=0,0,VLOOKUP(M350,#REF!,2,0))</f>
        <v>0</v>
      </c>
      <c r="N351" s="28">
        <f>+IF(N350=0,0,SUM(VLOOKUP(N350,#REF!,3,0),VLOOKUP(N350,#REF!,4,0)))</f>
        <v>0</v>
      </c>
      <c r="O351" s="28">
        <f>+IF(O350=0,0,VLOOKUP(O350,#REF!,2,0))</f>
        <v>0</v>
      </c>
      <c r="P351" s="28">
        <f>+IF(P350=0,0,SUM(VLOOKUP(P350,#REF!,3,0),VLOOKUP(P350,#REF!,4,0)))</f>
        <v>0</v>
      </c>
      <c r="Q351" s="28">
        <f>+IF(Q350=0,0,VLOOKUP(Q350,#REF!,2,0))</f>
        <v>0</v>
      </c>
      <c r="R351" s="28">
        <f>+IF(R350=0,0,SUM(VLOOKUP(R350,#REF!,3,0),VLOOKUP(R350,#REF!,4,0)))</f>
        <v>0</v>
      </c>
      <c r="S351" s="28">
        <f>+IF(S350=0,0,VLOOKUP(S350,#REF!,2,0))</f>
        <v>0</v>
      </c>
      <c r="T351" s="28">
        <f>+IF(T350=0,0,SUM(VLOOKUP(T350,#REF!,3,0),VLOOKUP(T350,#REF!,4,0)))</f>
        <v>0</v>
      </c>
      <c r="U351" s="28">
        <f>+IF(U350=0,0,VLOOKUP(U350,#REF!,2,0))</f>
        <v>0</v>
      </c>
      <c r="V351" s="28">
        <f>+IF(V350=0,0,SUM(VLOOKUP(V350,#REF!,3,0),VLOOKUP(V350,#REF!,4,0)))</f>
        <v>0</v>
      </c>
      <c r="W351" s="28">
        <f>+IF(W350=0,0,VLOOKUP(W350,#REF!,2,0))</f>
        <v>0</v>
      </c>
      <c r="X351" s="28">
        <f>+IF(X350=0,0,SUM(VLOOKUP(X350,#REF!,3,0),VLOOKUP(X350,#REF!,4,0)))</f>
        <v>0</v>
      </c>
      <c r="Y351" s="50">
        <f>+IF(Y350=0,0,VLOOKUP(Y350,#REF!,2,0))</f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19"/>
      <c r="AI351" s="4"/>
      <c r="AJ351" s="4"/>
    </row>
    <row r="352" spans="1:38" ht="15.5">
      <c r="A352" s="129"/>
      <c r="B352" s="8" t="s">
        <v>33</v>
      </c>
      <c r="C352" s="132"/>
      <c r="D352" s="24"/>
      <c r="E352" s="25"/>
      <c r="F352" s="24"/>
      <c r="G352" s="25"/>
      <c r="H352" s="29"/>
      <c r="I352" s="30"/>
      <c r="J352" s="29"/>
      <c r="K352" s="30"/>
      <c r="L352" s="29"/>
      <c r="M352" s="30"/>
      <c r="N352" s="29"/>
      <c r="O352" s="30"/>
      <c r="P352" s="29"/>
      <c r="Q352" s="30"/>
      <c r="R352" s="29"/>
      <c r="S352" s="30"/>
      <c r="T352" s="29"/>
      <c r="U352" s="30"/>
      <c r="V352" s="29"/>
      <c r="W352" s="30"/>
      <c r="X352" s="29"/>
      <c r="Y352" s="30"/>
      <c r="Z352" s="29"/>
      <c r="AA352" s="30"/>
      <c r="AB352" s="29"/>
      <c r="AC352" s="30"/>
      <c r="AD352" s="24"/>
      <c r="AE352" s="25"/>
      <c r="AF352" s="24"/>
      <c r="AG352" s="25"/>
      <c r="AH352" s="19"/>
      <c r="AI352" s="4"/>
      <c r="AJ352" s="4"/>
    </row>
    <row r="353" spans="1:38" ht="15.5">
      <c r="A353" s="129"/>
      <c r="B353" s="8" t="s">
        <v>31</v>
      </c>
      <c r="C353" s="132"/>
      <c r="D353" s="115"/>
      <c r="E353" s="116"/>
      <c r="F353" s="115"/>
      <c r="G353" s="116"/>
      <c r="H353" s="121"/>
      <c r="I353" s="122"/>
      <c r="J353" s="121"/>
      <c r="K353" s="122"/>
      <c r="L353" s="121"/>
      <c r="M353" s="122"/>
      <c r="N353" s="121"/>
      <c r="O353" s="122"/>
      <c r="P353" s="121"/>
      <c r="Q353" s="122"/>
      <c r="R353" s="121"/>
      <c r="S353" s="122"/>
      <c r="T353" s="121"/>
      <c r="U353" s="122"/>
      <c r="V353" s="121"/>
      <c r="W353" s="122"/>
      <c r="X353" s="121"/>
      <c r="Y353" s="125"/>
      <c r="Z353" s="121"/>
      <c r="AA353" s="122"/>
      <c r="AB353" s="121"/>
      <c r="AC353" s="122"/>
      <c r="AD353" s="115">
        <v>4</v>
      </c>
      <c r="AE353" s="116"/>
      <c r="AF353" s="115"/>
      <c r="AG353" s="116"/>
      <c r="AH353" s="19"/>
      <c r="AJ353" s="123" t="s">
        <v>49</v>
      </c>
      <c r="AK353" s="124"/>
    </row>
    <row r="354" spans="1:38" ht="15.5">
      <c r="A354" s="129"/>
      <c r="B354" s="8" t="s">
        <v>34</v>
      </c>
      <c r="C354" s="132"/>
      <c r="D354" s="115"/>
      <c r="E354" s="116"/>
      <c r="F354" s="115"/>
      <c r="G354" s="116"/>
      <c r="H354" s="121"/>
      <c r="I354" s="122"/>
      <c r="J354" s="121"/>
      <c r="K354" s="122"/>
      <c r="L354" s="121"/>
      <c r="M354" s="122"/>
      <c r="N354" s="121"/>
      <c r="O354" s="122"/>
      <c r="P354" s="121"/>
      <c r="Q354" s="122"/>
      <c r="R354" s="121"/>
      <c r="S354" s="122"/>
      <c r="T354" s="121"/>
      <c r="U354" s="122"/>
      <c r="V354" s="121"/>
      <c r="W354" s="122"/>
      <c r="X354" s="121"/>
      <c r="Y354" s="125"/>
      <c r="Z354" s="121"/>
      <c r="AA354" s="122"/>
      <c r="AB354" s="121"/>
      <c r="AC354" s="122"/>
      <c r="AD354" s="115"/>
      <c r="AE354" s="116"/>
      <c r="AF354" s="115"/>
      <c r="AG354" s="116"/>
      <c r="AH354" s="19"/>
      <c r="AJ354" s="43" t="s">
        <v>51</v>
      </c>
      <c r="AK354" s="42">
        <f>SUM(H402:Y402)</f>
        <v>0</v>
      </c>
    </row>
    <row r="355" spans="1:38" ht="15.5">
      <c r="A355" s="129"/>
      <c r="B355" s="8" t="s">
        <v>13</v>
      </c>
      <c r="C355" s="132"/>
      <c r="D355" s="115"/>
      <c r="E355" s="116"/>
      <c r="F355" s="115"/>
      <c r="G355" s="116"/>
      <c r="H355" s="121" t="str">
        <f>+IF(H350=0,"",VLOOKUP(H350,#REF!,5,0))</f>
        <v/>
      </c>
      <c r="I355" s="122"/>
      <c r="J355" s="121" t="str">
        <f>+IF(J350=0,"",VLOOKUP(J350,#REF!,5,0))</f>
        <v/>
      </c>
      <c r="K355" s="122"/>
      <c r="L355" s="121" t="str">
        <f>+IF(L350=0,"",VLOOKUP(L350,#REF!,5,0))</f>
        <v/>
      </c>
      <c r="M355" s="122"/>
      <c r="N355" s="121" t="str">
        <f>+IF(N350=0,"",VLOOKUP(N350,#REF!,5,0))</f>
        <v/>
      </c>
      <c r="O355" s="122"/>
      <c r="P355" s="121" t="str">
        <f>+IF(P350=0,"",VLOOKUP(P350,#REF!,5,0))</f>
        <v/>
      </c>
      <c r="Q355" s="122"/>
      <c r="R355" s="121" t="str">
        <f>+IF(R350=0,"",VLOOKUP(R350,#REF!,5,0))</f>
        <v/>
      </c>
      <c r="S355" s="122"/>
      <c r="T355" s="121" t="str">
        <f>+IF(T350=0,"",VLOOKUP(T350,#REF!,5,0))</f>
        <v/>
      </c>
      <c r="U355" s="122"/>
      <c r="V355" s="121" t="str">
        <f>+IF(V350=0,"",VLOOKUP(V350,#REF!,5,0))</f>
        <v/>
      </c>
      <c r="W355" s="122"/>
      <c r="X355" s="121" t="str">
        <f>+IF(X350=0,"",VLOOKUP(X350,#REF!,5,0))</f>
        <v/>
      </c>
      <c r="Y355" s="125"/>
      <c r="Z355" s="121"/>
      <c r="AA355" s="122"/>
      <c r="AB355" s="121"/>
      <c r="AC355" s="122"/>
      <c r="AD355" s="115"/>
      <c r="AE355" s="116"/>
      <c r="AF355" s="115"/>
      <c r="AG355" s="116"/>
      <c r="AH355" s="19"/>
      <c r="AJ355" s="43" t="s">
        <v>52</v>
      </c>
      <c r="AK355" s="42">
        <f>SUM(H401:Y401)</f>
        <v>0</v>
      </c>
    </row>
    <row r="356" spans="1:38" ht="15.5">
      <c r="A356" s="129"/>
      <c r="B356" s="8" t="s">
        <v>14</v>
      </c>
      <c r="C356" s="132"/>
      <c r="D356" s="115"/>
      <c r="E356" s="116"/>
      <c r="F356" s="134"/>
      <c r="G356" s="135"/>
      <c r="H356" s="121" t="str">
        <f>+IF(H350=0,"",IF(VLOOKUP(H350,#REF!,3,0)&gt;0,"ENC","NON ENC"))</f>
        <v/>
      </c>
      <c r="I356" s="122"/>
      <c r="J356" s="121" t="str">
        <f>+IF(J350=0,"",IF(VLOOKUP(J350,#REF!,3,0)&gt;0,"ENC","NON ENC"))</f>
        <v/>
      </c>
      <c r="K356" s="122"/>
      <c r="L356" s="121" t="str">
        <f>+IF(L350=0,"",IF(VLOOKUP(L350,#REF!,3,0)&gt;0,"ENC","NON ENC"))</f>
        <v/>
      </c>
      <c r="M356" s="122"/>
      <c r="N356" s="121" t="str">
        <f>+IF(N350=0,"",IF(VLOOKUP(N350,#REF!,3,0)&gt;0,"ENC","NON ENC"))</f>
        <v/>
      </c>
      <c r="O356" s="122"/>
      <c r="P356" s="121" t="str">
        <f>+IF(P350=0,"",IF(VLOOKUP(P350,#REF!,3,0)&gt;0,"ENC","NON ENC"))</f>
        <v/>
      </c>
      <c r="Q356" s="122"/>
      <c r="R356" s="121" t="str">
        <f>+IF(R350=0,"",IF(VLOOKUP(R350,#REF!,3,0)&gt;0,"ENC","NON ENC"))</f>
        <v/>
      </c>
      <c r="S356" s="122"/>
      <c r="T356" s="121" t="str">
        <f>+IF(T350=0,"",IF(VLOOKUP(T350,#REF!,3,0)&gt;0,"ENC","NON ENC"))</f>
        <v/>
      </c>
      <c r="U356" s="122"/>
      <c r="V356" s="121" t="str">
        <f>+IF(V350=0,"",IF(VLOOKUP(V350,#REF!,3,0)&gt;0,"ENC","NON ENC"))</f>
        <v/>
      </c>
      <c r="W356" s="122"/>
      <c r="X356" s="121" t="str">
        <f>+IF(X350=0,"",IF(VLOOKUP(X350,#REF!,3,0)&gt;0,"ENC","NON ENC"))</f>
        <v/>
      </c>
      <c r="Y356" s="125"/>
      <c r="Z356" s="140"/>
      <c r="AA356" s="141"/>
      <c r="AB356" s="140"/>
      <c r="AC356" s="141"/>
      <c r="AD356" s="134"/>
      <c r="AE356" s="135"/>
      <c r="AF356" s="134"/>
      <c r="AG356" s="135"/>
      <c r="AH356" s="19"/>
    </row>
    <row r="357" spans="1:38" ht="16" thickBot="1">
      <c r="A357" s="129"/>
      <c r="B357" s="9" t="s">
        <v>15</v>
      </c>
      <c r="C357" s="133"/>
      <c r="D357" s="119"/>
      <c r="E357" s="120"/>
      <c r="F357" s="136"/>
      <c r="G357" s="137"/>
      <c r="H357" s="138"/>
      <c r="I357" s="139"/>
      <c r="J357" s="138"/>
      <c r="K357" s="139"/>
      <c r="L357" s="138"/>
      <c r="M357" s="139"/>
      <c r="N357" s="138"/>
      <c r="O357" s="139"/>
      <c r="P357" s="138"/>
      <c r="Q357" s="139"/>
      <c r="R357" s="138"/>
      <c r="S357" s="139"/>
      <c r="T357" s="138"/>
      <c r="U357" s="139"/>
      <c r="V357" s="138"/>
      <c r="W357" s="139"/>
      <c r="X357" s="138"/>
      <c r="Y357" s="139"/>
      <c r="Z357" s="138"/>
      <c r="AA357" s="139"/>
      <c r="AB357" s="138"/>
      <c r="AC357" s="139"/>
      <c r="AD357" s="136"/>
      <c r="AE357" s="137"/>
      <c r="AF357" s="136"/>
      <c r="AG357" s="137"/>
      <c r="AH357" s="19"/>
    </row>
    <row r="358" spans="1:38" ht="16.5" customHeight="1">
      <c r="A358" s="129"/>
      <c r="B358" s="6" t="s">
        <v>32</v>
      </c>
      <c r="C358" s="142" t="s">
        <v>50</v>
      </c>
      <c r="D358" s="52"/>
      <c r="E358" s="52"/>
      <c r="F358" s="26"/>
      <c r="G358" s="52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9"/>
      <c r="Z358" s="41"/>
      <c r="AA358" s="41"/>
      <c r="AB358" s="41"/>
      <c r="AC358" s="41"/>
      <c r="AD358" s="52"/>
      <c r="AE358" s="7"/>
      <c r="AF358" s="52"/>
      <c r="AG358" s="7"/>
      <c r="AH358" s="19"/>
    </row>
    <row r="359" spans="1:38" ht="17">
      <c r="A359" s="129"/>
      <c r="B359" s="27" t="s">
        <v>41</v>
      </c>
      <c r="C359" s="143"/>
      <c r="D359" s="28">
        <v>0</v>
      </c>
      <c r="E359" s="28">
        <v>0</v>
      </c>
      <c r="F359" s="28">
        <v>0</v>
      </c>
      <c r="G359" s="28">
        <v>0</v>
      </c>
      <c r="H359" s="28">
        <f>+IF(H358=0,0,SUM(VLOOKUP(H358,#REF!,3,0),VLOOKUP(H358,#REF!,4,0)))</f>
        <v>0</v>
      </c>
      <c r="I359" s="28">
        <f>+IF(I358=0,0,VLOOKUP(I358,#REF!,2,0))</f>
        <v>0</v>
      </c>
      <c r="J359" s="28">
        <f>+IF(J358=0,0,SUM(VLOOKUP(J358,#REF!,3,0),VLOOKUP(J358,#REF!,4,0)))</f>
        <v>0</v>
      </c>
      <c r="K359" s="28">
        <f>+IF(K358=0,0,VLOOKUP(K358,#REF!,2,0))</f>
        <v>0</v>
      </c>
      <c r="L359" s="28">
        <f>+IF(L358=0,0,SUM(VLOOKUP(L358,#REF!,3,0),VLOOKUP(L358,#REF!,4,0)))</f>
        <v>0</v>
      </c>
      <c r="M359" s="28">
        <f>+IF(M358=0,0,VLOOKUP(M358,#REF!,2,0))</f>
        <v>0</v>
      </c>
      <c r="N359" s="28">
        <f>+IF(N358=0,0,SUM(VLOOKUP(N358,#REF!,3,0),VLOOKUP(N358,#REF!,4,0)))</f>
        <v>0</v>
      </c>
      <c r="O359" s="28">
        <f>+IF(O358=0,0,VLOOKUP(O358,#REF!,2,0))</f>
        <v>0</v>
      </c>
      <c r="P359" s="28">
        <f>+IF(P358=0,0,SUM(VLOOKUP(P358,#REF!,3,0),VLOOKUP(P358,#REF!,4,0)))</f>
        <v>0</v>
      </c>
      <c r="Q359" s="28">
        <f>+IF(Q358=0,0,VLOOKUP(Q358,#REF!,2,0))</f>
        <v>0</v>
      </c>
      <c r="R359" s="28">
        <f>+IF(R358=0,0,SUM(VLOOKUP(R358,#REF!,3,0),VLOOKUP(R358,#REF!,4,0)))</f>
        <v>0</v>
      </c>
      <c r="S359" s="28">
        <f>+IF(S358=0,0,VLOOKUP(S358,#REF!,2,0))</f>
        <v>0</v>
      </c>
      <c r="T359" s="28">
        <f>+IF(T358=0,0,SUM(VLOOKUP(T358,#REF!,3,0),VLOOKUP(T358,#REF!,4,0)))</f>
        <v>0</v>
      </c>
      <c r="U359" s="28">
        <f>+IF(U358=0,0,VLOOKUP(U358,#REF!,2,0))</f>
        <v>0</v>
      </c>
      <c r="V359" s="28">
        <f>+IF(V358=0,0,SUM(VLOOKUP(V358,#REF!,3,0),VLOOKUP(V358,#REF!,4,0)))</f>
        <v>0</v>
      </c>
      <c r="W359" s="28">
        <f>+IF(W358=0,0,VLOOKUP(W358,#REF!,2,0))</f>
        <v>0</v>
      </c>
      <c r="X359" s="28">
        <f>+IF(X358=0,0,SUM(VLOOKUP(X358,#REF!,3,0),VLOOKUP(X358,#REF!,4,0)))</f>
        <v>0</v>
      </c>
      <c r="Y359" s="50">
        <f>+IF(Y358=0,0,VLOOKUP(Y358,#REF!,2,0))</f>
        <v>0</v>
      </c>
      <c r="Z359" s="28">
        <v>0</v>
      </c>
      <c r="AA359" s="28">
        <v>0</v>
      </c>
      <c r="AB359" s="28">
        <v>0</v>
      </c>
      <c r="AC359" s="28">
        <v>0</v>
      </c>
      <c r="AD359" s="28">
        <v>0</v>
      </c>
      <c r="AE359" s="28">
        <v>0</v>
      </c>
      <c r="AF359" s="28">
        <v>0</v>
      </c>
      <c r="AG359" s="28">
        <v>0</v>
      </c>
      <c r="AH359" s="19"/>
    </row>
    <row r="360" spans="1:38" ht="15.5">
      <c r="A360" s="129"/>
      <c r="B360" s="8" t="s">
        <v>33</v>
      </c>
      <c r="C360" s="143"/>
      <c r="D360" s="24"/>
      <c r="E360" s="25"/>
      <c r="F360" s="24"/>
      <c r="G360" s="25"/>
      <c r="H360" s="29"/>
      <c r="I360" s="30"/>
      <c r="J360" s="29"/>
      <c r="K360" s="30"/>
      <c r="L360" s="29"/>
      <c r="M360" s="30"/>
      <c r="N360" s="29"/>
      <c r="O360" s="30"/>
      <c r="P360" s="29"/>
      <c r="Q360" s="30"/>
      <c r="R360" s="29"/>
      <c r="S360" s="30"/>
      <c r="T360" s="29"/>
      <c r="U360" s="30"/>
      <c r="V360" s="29"/>
      <c r="W360" s="30"/>
      <c r="X360" s="29"/>
      <c r="Y360" s="30"/>
      <c r="Z360" s="29"/>
      <c r="AA360" s="30"/>
      <c r="AB360" s="29"/>
      <c r="AC360" s="30"/>
      <c r="AD360" s="24"/>
      <c r="AE360" s="25"/>
      <c r="AF360" s="24"/>
      <c r="AG360" s="25"/>
      <c r="AH360" s="19"/>
      <c r="AI360" s="4"/>
    </row>
    <row r="361" spans="1:38" ht="15.5">
      <c r="A361" s="129"/>
      <c r="B361" s="8" t="s">
        <v>31</v>
      </c>
      <c r="C361" s="143"/>
      <c r="D361" s="115"/>
      <c r="E361" s="116"/>
      <c r="F361" s="115"/>
      <c r="G361" s="116"/>
      <c r="H361" s="121"/>
      <c r="I361" s="122"/>
      <c r="J361" s="121"/>
      <c r="K361" s="122"/>
      <c r="L361" s="121"/>
      <c r="M361" s="122"/>
      <c r="N361" s="121"/>
      <c r="O361" s="122"/>
      <c r="P361" s="121"/>
      <c r="Q361" s="122"/>
      <c r="R361" s="121"/>
      <c r="S361" s="122"/>
      <c r="T361" s="121"/>
      <c r="U361" s="122"/>
      <c r="V361" s="121"/>
      <c r="W361" s="122"/>
      <c r="X361" s="121"/>
      <c r="Y361" s="125"/>
      <c r="Z361" s="121"/>
      <c r="AA361" s="125"/>
      <c r="AB361" s="121"/>
      <c r="AC361" s="125"/>
      <c r="AD361" s="115"/>
      <c r="AE361" s="116"/>
      <c r="AF361" s="115"/>
      <c r="AG361" s="116"/>
      <c r="AH361" s="19"/>
      <c r="AI361" s="4"/>
    </row>
    <row r="362" spans="1:38" ht="15.5">
      <c r="A362" s="129"/>
      <c r="B362" s="8" t="s">
        <v>34</v>
      </c>
      <c r="C362" s="143"/>
      <c r="D362" s="115"/>
      <c r="E362" s="116"/>
      <c r="F362" s="115"/>
      <c r="G362" s="116"/>
      <c r="H362" s="121"/>
      <c r="I362" s="122"/>
      <c r="J362" s="121"/>
      <c r="K362" s="122"/>
      <c r="L362" s="121"/>
      <c r="M362" s="122"/>
      <c r="N362" s="121"/>
      <c r="O362" s="122"/>
      <c r="P362" s="121"/>
      <c r="Q362" s="122"/>
      <c r="R362" s="121"/>
      <c r="S362" s="122"/>
      <c r="T362" s="121"/>
      <c r="U362" s="122"/>
      <c r="V362" s="121"/>
      <c r="W362" s="122"/>
      <c r="X362" s="121"/>
      <c r="Y362" s="125"/>
      <c r="Z362" s="121"/>
      <c r="AA362" s="125"/>
      <c r="AB362" s="121"/>
      <c r="AC362" s="125"/>
      <c r="AD362" s="115"/>
      <c r="AE362" s="116"/>
      <c r="AF362" s="115"/>
      <c r="AG362" s="116"/>
      <c r="AH362" s="19"/>
      <c r="AI362" s="4"/>
    </row>
    <row r="363" spans="1:38" ht="16" thickBot="1">
      <c r="A363" s="129"/>
      <c r="B363" s="8" t="s">
        <v>13</v>
      </c>
      <c r="C363" s="143"/>
      <c r="D363" s="115"/>
      <c r="E363" s="116"/>
      <c r="F363" s="115"/>
      <c r="G363" s="116"/>
      <c r="H363" s="121"/>
      <c r="I363" s="122"/>
      <c r="J363" s="121" t="str">
        <f>+IF(J358=0,"",VLOOKUP(J358,#REF!,5,0))</f>
        <v/>
      </c>
      <c r="K363" s="122"/>
      <c r="L363" s="121" t="str">
        <f>+IF(L358=0,"",VLOOKUP(L358,#REF!,5,0))</f>
        <v/>
      </c>
      <c r="M363" s="122"/>
      <c r="N363" s="121"/>
      <c r="O363" s="122"/>
      <c r="P363" s="121" t="str">
        <f>+IF(P358=0,"",VLOOKUP(P358,#REF!,5,0))</f>
        <v/>
      </c>
      <c r="Q363" s="122"/>
      <c r="R363" s="121" t="str">
        <f>+IF(R358=0,"",VLOOKUP(R358,#REF!,5,0))</f>
        <v/>
      </c>
      <c r="S363" s="122"/>
      <c r="T363" s="121" t="str">
        <f>+IF(T358=0,"",VLOOKUP(T358,#REF!,5,0))</f>
        <v/>
      </c>
      <c r="U363" s="122"/>
      <c r="V363" s="121" t="str">
        <f>+IF(V358=0,"",VLOOKUP(V358,#REF!,5,0))</f>
        <v/>
      </c>
      <c r="W363" s="122"/>
      <c r="X363" s="121" t="str">
        <f>+IF(X358=0,"",VLOOKUP(X358,#REF!,5,0))</f>
        <v/>
      </c>
      <c r="Y363" s="125"/>
      <c r="Z363" s="121"/>
      <c r="AA363" s="125"/>
      <c r="AB363" s="121"/>
      <c r="AC363" s="125"/>
      <c r="AD363" s="115"/>
      <c r="AE363" s="116"/>
      <c r="AF363" s="115"/>
      <c r="AG363" s="116"/>
      <c r="AH363" s="19"/>
      <c r="AI363" s="4"/>
      <c r="AL363" s="4"/>
    </row>
    <row r="364" spans="1:38" ht="16" thickBot="1">
      <c r="A364" s="129"/>
      <c r="B364" s="8" t="s">
        <v>14</v>
      </c>
      <c r="C364" s="143"/>
      <c r="D364" s="115"/>
      <c r="E364" s="116"/>
      <c r="F364" s="115"/>
      <c r="G364" s="116"/>
      <c r="H364" s="121"/>
      <c r="I364" s="122"/>
      <c r="J364" s="121" t="str">
        <f>+IF(J358=0,"",IF(VLOOKUP(J358,#REF!,3,0)&gt;0,"ENC","NON ENC"))</f>
        <v/>
      </c>
      <c r="K364" s="122"/>
      <c r="L364" s="121" t="str">
        <f>+IF(L358=0,"",IF(VLOOKUP(L358,#REF!,3,0)&gt;0,"ENC","NON ENC"))</f>
        <v/>
      </c>
      <c r="M364" s="122"/>
      <c r="N364" s="121"/>
      <c r="O364" s="122"/>
      <c r="P364" s="121" t="str">
        <f>+IF(P358=0,"",IF(VLOOKUP(P358,#REF!,3,0)&gt;0,"ENC","NON ENC"))</f>
        <v/>
      </c>
      <c r="Q364" s="122"/>
      <c r="R364" s="121" t="str">
        <f>+IF(R358=0,"",IF(VLOOKUP(R358,#REF!,3,0)&gt;0,"ENC","NON ENC"))</f>
        <v/>
      </c>
      <c r="S364" s="122"/>
      <c r="T364" s="121" t="str">
        <f>+IF(T358=0,"",IF(VLOOKUP(T358,#REF!,3,0)&gt;0,"ENC","NON ENC"))</f>
        <v/>
      </c>
      <c r="U364" s="122"/>
      <c r="V364" s="121" t="str">
        <f>+IF(V358=0,"",IF(VLOOKUP(V358,#REF!,3,0)&gt;0,"ENC","NON ENC"))</f>
        <v/>
      </c>
      <c r="W364" s="122"/>
      <c r="X364" s="121" t="str">
        <f>+IF(X358=0,"",IF(VLOOKUP(X358,#REF!,3,0)&gt;0,"ENC","NON ENC"))</f>
        <v/>
      </c>
      <c r="Y364" s="125"/>
      <c r="Z364" s="121"/>
      <c r="AA364" s="125"/>
      <c r="AB364" s="121"/>
      <c r="AC364" s="125"/>
      <c r="AD364" s="115"/>
      <c r="AE364" s="116"/>
      <c r="AF364" s="115"/>
      <c r="AG364" s="116"/>
      <c r="AH364" s="19"/>
      <c r="AI364" s="4"/>
      <c r="AJ364" s="147" t="s">
        <v>46</v>
      </c>
      <c r="AK364" s="148"/>
      <c r="AL364" s="4"/>
    </row>
    <row r="365" spans="1:38" ht="16" thickBot="1">
      <c r="A365" s="129"/>
      <c r="B365" s="9" t="s">
        <v>15</v>
      </c>
      <c r="C365" s="144"/>
      <c r="D365" s="119"/>
      <c r="E365" s="120"/>
      <c r="F365" s="119"/>
      <c r="G365" s="120"/>
      <c r="H365" s="138"/>
      <c r="I365" s="139"/>
      <c r="J365" s="138"/>
      <c r="K365" s="139"/>
      <c r="L365" s="138"/>
      <c r="M365" s="139"/>
      <c r="N365" s="138"/>
      <c r="O365" s="139"/>
      <c r="P365" s="138"/>
      <c r="Q365" s="139"/>
      <c r="R365" s="138"/>
      <c r="S365" s="139"/>
      <c r="T365" s="138"/>
      <c r="U365" s="139"/>
      <c r="V365" s="138"/>
      <c r="W365" s="139"/>
      <c r="X365" s="138"/>
      <c r="Y365" s="139"/>
      <c r="Z365" s="145"/>
      <c r="AA365" s="146"/>
      <c r="AB365" s="145"/>
      <c r="AC365" s="146"/>
      <c r="AD365" s="119"/>
      <c r="AE365" s="120"/>
      <c r="AF365" s="119"/>
      <c r="AG365" s="120"/>
      <c r="AH365" s="19"/>
      <c r="AI365" s="4"/>
      <c r="AJ365" s="33" t="s">
        <v>37</v>
      </c>
      <c r="AK365" s="34">
        <v>2</v>
      </c>
      <c r="AL365" s="4"/>
    </row>
    <row r="366" spans="1:38" ht="16.5" customHeight="1">
      <c r="A366" s="129"/>
      <c r="B366" s="6" t="s">
        <v>32</v>
      </c>
      <c r="C366" s="142" t="s">
        <v>1</v>
      </c>
      <c r="D366" s="52"/>
      <c r="E366" s="52"/>
      <c r="F366" s="52"/>
      <c r="G366" s="52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9"/>
      <c r="Z366" s="41"/>
      <c r="AA366" s="41"/>
      <c r="AB366" s="41"/>
      <c r="AC366" s="41"/>
      <c r="AD366" s="52"/>
      <c r="AE366" s="7"/>
      <c r="AF366" s="52"/>
      <c r="AG366" s="7"/>
      <c r="AH366" s="19"/>
      <c r="AI366" s="4"/>
      <c r="AJ366" s="14" t="s">
        <v>38</v>
      </c>
      <c r="AK366" s="15">
        <v>14</v>
      </c>
      <c r="AL366" s="4"/>
    </row>
    <row r="367" spans="1:38" ht="17">
      <c r="A367" s="129"/>
      <c r="B367" s="27" t="s">
        <v>41</v>
      </c>
      <c r="C367" s="143"/>
      <c r="D367" s="28">
        <v>0</v>
      </c>
      <c r="E367" s="28">
        <v>0</v>
      </c>
      <c r="F367" s="28">
        <v>0</v>
      </c>
      <c r="G367" s="28">
        <v>0</v>
      </c>
      <c r="H367" s="28">
        <f>+IF(H366=0,0,SUM(VLOOKUP(H366,#REF!,3,0),VLOOKUP(H366,#REF!,4,0)))</f>
        <v>0</v>
      </c>
      <c r="I367" s="28">
        <f>+IF(I366=0,0,VLOOKUP(I366,#REF!,2,0))</f>
        <v>0</v>
      </c>
      <c r="J367" s="28">
        <f>+IF(J366=0,0,SUM(VLOOKUP(J366,#REF!,3,0),VLOOKUP(J366,#REF!,4,0)))</f>
        <v>0</v>
      </c>
      <c r="K367" s="28">
        <f>+IF(K366=0,0,VLOOKUP(K366,#REF!,2,0))</f>
        <v>0</v>
      </c>
      <c r="L367" s="28"/>
      <c r="M367" s="28"/>
      <c r="N367" s="28">
        <f>+IF(N366=0,0,SUM(VLOOKUP(N366,#REF!,3,0),VLOOKUP(N366,#REF!,4,0)))</f>
        <v>0</v>
      </c>
      <c r="O367" s="28">
        <f>+IF(O366=0,0,VLOOKUP(O366,#REF!,2,0))</f>
        <v>0</v>
      </c>
      <c r="P367" s="28">
        <f>+IF(P366=0,0,SUM(VLOOKUP(P366,#REF!,3,0),VLOOKUP(P366,#REF!,4,0)))</f>
        <v>0</v>
      </c>
      <c r="Q367" s="28">
        <f>+IF(Q366=0,0,VLOOKUP(Q366,#REF!,2,0))</f>
        <v>0</v>
      </c>
      <c r="R367" s="28">
        <f>+IF(R366=0,0,SUM(VLOOKUP(R366,#REF!,3,0),VLOOKUP(R366,#REF!,4,0)))</f>
        <v>0</v>
      </c>
      <c r="S367" s="28">
        <f>+IF(S366=0,0,VLOOKUP(S366,#REF!,2,0))</f>
        <v>0</v>
      </c>
      <c r="T367" s="28"/>
      <c r="U367" s="28">
        <f>+IF(U366=0,0,VLOOKUP(U366,#REF!,2,0))</f>
        <v>0</v>
      </c>
      <c r="V367" s="28">
        <f>+IF(V366=0,0,SUM(VLOOKUP(V366,#REF!,3,0),VLOOKUP(V366,#REF!,4,0)))</f>
        <v>0</v>
      </c>
      <c r="W367" s="28">
        <f>+IF(W366=0,0,VLOOKUP(W366,#REF!,2,0))</f>
        <v>0</v>
      </c>
      <c r="X367" s="28">
        <f>+IF(X366=0,0,SUM(VLOOKUP(X366,#REF!,3,0),VLOOKUP(X366,#REF!,4,0)))</f>
        <v>0</v>
      </c>
      <c r="Y367" s="50">
        <f>+IF(Y366=0,0,VLOOKUP(Y366,#REF!,2,0))</f>
        <v>0</v>
      </c>
      <c r="Z367" s="28">
        <v>0</v>
      </c>
      <c r="AA367" s="28">
        <v>0</v>
      </c>
      <c r="AB367" s="28">
        <v>0</v>
      </c>
      <c r="AC367" s="28">
        <v>0</v>
      </c>
      <c r="AD367" s="28">
        <v>0</v>
      </c>
      <c r="AE367" s="28">
        <v>0</v>
      </c>
      <c r="AF367" s="28">
        <v>0</v>
      </c>
      <c r="AG367" s="28">
        <v>0</v>
      </c>
      <c r="AH367" s="19"/>
      <c r="AI367" s="4"/>
      <c r="AJ367" s="14" t="s">
        <v>39</v>
      </c>
      <c r="AK367" s="15">
        <v>7</v>
      </c>
      <c r="AL367" s="4"/>
    </row>
    <row r="368" spans="1:38" ht="15.5">
      <c r="A368" s="129"/>
      <c r="B368" s="8" t="s">
        <v>33</v>
      </c>
      <c r="C368" s="143"/>
      <c r="D368" s="24"/>
      <c r="E368" s="25"/>
      <c r="F368" s="24"/>
      <c r="G368" s="25"/>
      <c r="H368" s="29"/>
      <c r="I368" s="30"/>
      <c r="J368" s="29"/>
      <c r="K368" s="30"/>
      <c r="L368" s="29"/>
      <c r="M368" s="30"/>
      <c r="N368" s="29"/>
      <c r="O368" s="30"/>
      <c r="P368" s="29"/>
      <c r="Q368" s="30"/>
      <c r="R368" s="29"/>
      <c r="S368" s="30"/>
      <c r="T368" s="29"/>
      <c r="U368" s="30"/>
      <c r="V368" s="29"/>
      <c r="W368" s="30"/>
      <c r="X368" s="29"/>
      <c r="Y368" s="30"/>
      <c r="Z368" s="29"/>
      <c r="AA368" s="30"/>
      <c r="AB368" s="29"/>
      <c r="AC368" s="30"/>
      <c r="AD368" s="24"/>
      <c r="AE368" s="25"/>
      <c r="AF368" s="24"/>
      <c r="AG368" s="25"/>
      <c r="AH368" s="19"/>
      <c r="AI368" s="4"/>
      <c r="AJ368" s="14" t="s">
        <v>36</v>
      </c>
      <c r="AK368" s="15">
        <f>AK365*AK366*AK367</f>
        <v>196</v>
      </c>
      <c r="AL368" s="4"/>
    </row>
    <row r="369" spans="1:38" ht="15.5">
      <c r="A369" s="129"/>
      <c r="B369" s="8" t="s">
        <v>31</v>
      </c>
      <c r="C369" s="143"/>
      <c r="D369" s="115"/>
      <c r="E369" s="116"/>
      <c r="F369" s="115"/>
      <c r="G369" s="116"/>
      <c r="H369" s="121"/>
      <c r="I369" s="122"/>
      <c r="J369" s="121"/>
      <c r="K369" s="122"/>
      <c r="L369" s="121"/>
      <c r="M369" s="122"/>
      <c r="N369" s="121"/>
      <c r="O369" s="122"/>
      <c r="P369" s="121"/>
      <c r="Q369" s="122"/>
      <c r="R369" s="121"/>
      <c r="S369" s="122"/>
      <c r="T369" s="121"/>
      <c r="U369" s="122"/>
      <c r="V369" s="121"/>
      <c r="W369" s="122"/>
      <c r="X369" s="121"/>
      <c r="Y369" s="125"/>
      <c r="Z369" s="121"/>
      <c r="AA369" s="122"/>
      <c r="AB369" s="121"/>
      <c r="AC369" s="122"/>
      <c r="AD369" s="115"/>
      <c r="AE369" s="116"/>
      <c r="AF369" s="115"/>
      <c r="AG369" s="116"/>
      <c r="AH369" s="19"/>
      <c r="AI369" s="4"/>
      <c r="AJ369" s="14" t="s">
        <v>40</v>
      </c>
      <c r="AK369" s="32">
        <f>SUM(D353:AG353,D361:AG361,D369:AG369,D377:AG377,D385:AG385,D393:AG393)</f>
        <v>4</v>
      </c>
      <c r="AL369" s="4"/>
    </row>
    <row r="370" spans="1:38" ht="16" thickBot="1">
      <c r="A370" s="129"/>
      <c r="B370" s="8" t="s">
        <v>34</v>
      </c>
      <c r="C370" s="143"/>
      <c r="D370" s="115"/>
      <c r="E370" s="116"/>
      <c r="F370" s="115"/>
      <c r="G370" s="116"/>
      <c r="H370" s="121"/>
      <c r="I370" s="122"/>
      <c r="J370" s="121"/>
      <c r="K370" s="122"/>
      <c r="L370" s="121"/>
      <c r="M370" s="122"/>
      <c r="N370" s="121"/>
      <c r="O370" s="122"/>
      <c r="P370" s="121"/>
      <c r="Q370" s="122"/>
      <c r="R370" s="121"/>
      <c r="S370" s="122"/>
      <c r="T370" s="121"/>
      <c r="U370" s="122"/>
      <c r="V370" s="121"/>
      <c r="W370" s="122"/>
      <c r="X370" s="121"/>
      <c r="Y370" s="125"/>
      <c r="Z370" s="121"/>
      <c r="AA370" s="122"/>
      <c r="AB370" s="121"/>
      <c r="AC370" s="122"/>
      <c r="AD370" s="115"/>
      <c r="AE370" s="116"/>
      <c r="AF370" s="115"/>
      <c r="AG370" s="116"/>
      <c r="AH370" s="19"/>
      <c r="AI370" s="4"/>
      <c r="AJ370" s="17" t="s">
        <v>18</v>
      </c>
      <c r="AK370" s="22">
        <f>AK369/AK368</f>
        <v>2.0408163265306121E-2</v>
      </c>
      <c r="AL370" s="4"/>
    </row>
    <row r="371" spans="1:38" ht="15.5">
      <c r="A371" s="129"/>
      <c r="B371" s="8" t="s">
        <v>13</v>
      </c>
      <c r="C371" s="143"/>
      <c r="D371" s="115"/>
      <c r="E371" s="116"/>
      <c r="F371" s="115"/>
      <c r="G371" s="116"/>
      <c r="H371" s="121" t="str">
        <f>+IF(H366=0,"",VLOOKUP(H366,#REF!,5,0))</f>
        <v/>
      </c>
      <c r="I371" s="122"/>
      <c r="J371" s="121" t="str">
        <f>+IF(J366=0,"",VLOOKUP(J366,#REF!,5,0))</f>
        <v/>
      </c>
      <c r="K371" s="122"/>
      <c r="L371" s="121" t="str">
        <f>+IF(L366=0,"",VLOOKUP(L366,#REF!,5,0))</f>
        <v/>
      </c>
      <c r="M371" s="122"/>
      <c r="N371" s="121" t="str">
        <f>+IF(N366=0,"",VLOOKUP(N366,#REF!,5,0))</f>
        <v/>
      </c>
      <c r="O371" s="122"/>
      <c r="P371" s="121" t="str">
        <f>+IF(P366=0,"",VLOOKUP(P366,#REF!,5,0))</f>
        <v/>
      </c>
      <c r="Q371" s="122"/>
      <c r="R371" s="121" t="str">
        <f>+IF(R366=0,"",VLOOKUP(R366,#REF!,5,0))</f>
        <v/>
      </c>
      <c r="S371" s="122"/>
      <c r="T371" s="121" t="str">
        <f>+IF(T366=0,"",VLOOKUP(T366,#REF!,5,0))</f>
        <v/>
      </c>
      <c r="U371" s="122"/>
      <c r="V371" s="121" t="str">
        <f>+IF(V366=0,"",VLOOKUP(V366,#REF!,5,0))</f>
        <v/>
      </c>
      <c r="W371" s="122"/>
      <c r="X371" s="121" t="str">
        <f>+IF(X366=0,"",VLOOKUP(X366,#REF!,5,0))</f>
        <v/>
      </c>
      <c r="Y371" s="125"/>
      <c r="Z371" s="121"/>
      <c r="AA371" s="122"/>
      <c r="AB371" s="121"/>
      <c r="AC371" s="122"/>
      <c r="AD371" s="115"/>
      <c r="AE371" s="116"/>
      <c r="AF371" s="115"/>
      <c r="AG371" s="116"/>
      <c r="AH371" s="19"/>
      <c r="AI371" s="4"/>
      <c r="AL371" s="4"/>
    </row>
    <row r="372" spans="1:38" ht="16" thickBot="1">
      <c r="A372" s="129"/>
      <c r="B372" s="8" t="s">
        <v>14</v>
      </c>
      <c r="C372" s="143"/>
      <c r="D372" s="115"/>
      <c r="E372" s="116"/>
      <c r="F372" s="134"/>
      <c r="G372" s="135"/>
      <c r="H372" s="121" t="str">
        <f>+IF(H366=0,"",IF(VLOOKUP(H366,#REF!,3,0)&gt;0,"ENC","NON ENC"))</f>
        <v/>
      </c>
      <c r="I372" s="122"/>
      <c r="J372" s="121" t="str">
        <f>+IF(J366=0,"",IF(VLOOKUP(J366,#REF!,3,0)&gt;0,"ENC","NON ENC"))</f>
        <v/>
      </c>
      <c r="K372" s="122"/>
      <c r="L372" s="121" t="str">
        <f>+IF(L366=0,"",IF(VLOOKUP(L366,#REF!,3,0)&gt;0,"ENC","NON ENC"))</f>
        <v/>
      </c>
      <c r="M372" s="122"/>
      <c r="N372" s="121" t="str">
        <f>+IF(N366=0,"",IF(VLOOKUP(N366,#REF!,3,0)&gt;0,"ENC","NON ENC"))</f>
        <v/>
      </c>
      <c r="O372" s="122"/>
      <c r="P372" s="121" t="str">
        <f>+IF(P366=0,"",IF(VLOOKUP(P366,#REF!,3,0)&gt;0,"ENC","NON ENC"))</f>
        <v/>
      </c>
      <c r="Q372" s="122"/>
      <c r="R372" s="121" t="str">
        <f>+IF(R366=0,"",IF(VLOOKUP(R366,#REF!,3,0)&gt;0,"ENC","NON ENC"))</f>
        <v/>
      </c>
      <c r="S372" s="122"/>
      <c r="T372" s="121" t="str">
        <f>+IF(T366=0,"",IF(VLOOKUP(T366,#REF!,3,0)&gt;0,"ENC","NON ENC"))</f>
        <v/>
      </c>
      <c r="U372" s="122"/>
      <c r="V372" s="121" t="str">
        <f>+IF(V366=0,"",IF(VLOOKUP(V366,#REF!,3,0)&gt;0,"ENC","NON ENC"))</f>
        <v/>
      </c>
      <c r="W372" s="122"/>
      <c r="X372" s="121" t="str">
        <f>+IF(X366=0,"",IF(VLOOKUP(X366,#REF!,3,0)&gt;0,"ENC","NON ENC"))</f>
        <v/>
      </c>
      <c r="Y372" s="125"/>
      <c r="Z372" s="140"/>
      <c r="AA372" s="141"/>
      <c r="AB372" s="140"/>
      <c r="AC372" s="141"/>
      <c r="AD372" s="134"/>
      <c r="AE372" s="135"/>
      <c r="AF372" s="134"/>
      <c r="AG372" s="135"/>
      <c r="AH372" s="19"/>
      <c r="AI372" s="4"/>
      <c r="AL372" s="4"/>
    </row>
    <row r="373" spans="1:38" ht="16" thickBot="1">
      <c r="A373" s="129"/>
      <c r="B373" s="9" t="s">
        <v>15</v>
      </c>
      <c r="C373" s="143"/>
      <c r="D373" s="119"/>
      <c r="E373" s="120"/>
      <c r="F373" s="136"/>
      <c r="G373" s="137"/>
      <c r="H373" s="138"/>
      <c r="I373" s="139"/>
      <c r="J373" s="138"/>
      <c r="K373" s="139"/>
      <c r="L373" s="138"/>
      <c r="M373" s="139"/>
      <c r="N373" s="138"/>
      <c r="O373" s="139"/>
      <c r="P373" s="138"/>
      <c r="Q373" s="139"/>
      <c r="R373" s="138"/>
      <c r="S373" s="139"/>
      <c r="T373" s="138"/>
      <c r="U373" s="139"/>
      <c r="V373" s="138"/>
      <c r="W373" s="139"/>
      <c r="X373" s="138"/>
      <c r="Y373" s="139"/>
      <c r="Z373" s="138"/>
      <c r="AA373" s="139"/>
      <c r="AB373" s="138"/>
      <c r="AC373" s="139"/>
      <c r="AD373" s="136"/>
      <c r="AE373" s="137"/>
      <c r="AF373" s="136"/>
      <c r="AG373" s="137"/>
      <c r="AH373" s="19"/>
      <c r="AI373" s="4"/>
      <c r="AJ373" s="149" t="s">
        <v>42</v>
      </c>
      <c r="AK373" s="150"/>
      <c r="AL373" s="4"/>
    </row>
    <row r="374" spans="1:38" ht="16.5" customHeight="1">
      <c r="A374" s="129"/>
      <c r="B374" s="6" t="s">
        <v>32</v>
      </c>
      <c r="C374" s="142" t="s">
        <v>2</v>
      </c>
      <c r="D374" s="52"/>
      <c r="E374" s="52"/>
      <c r="F374" s="52"/>
      <c r="G374" s="52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9"/>
      <c r="Z374" s="41"/>
      <c r="AA374" s="41"/>
      <c r="AB374" s="41"/>
      <c r="AC374" s="41"/>
      <c r="AD374" s="52"/>
      <c r="AE374" s="7"/>
      <c r="AF374" s="52"/>
      <c r="AG374" s="7"/>
      <c r="AH374" s="19"/>
      <c r="AI374" s="4"/>
      <c r="AJ374" s="35" t="s">
        <v>47</v>
      </c>
      <c r="AK374" s="36">
        <v>1</v>
      </c>
      <c r="AL374" s="4"/>
    </row>
    <row r="375" spans="1:38" ht="17">
      <c r="A375" s="129"/>
      <c r="B375" s="27" t="s">
        <v>41</v>
      </c>
      <c r="C375" s="143"/>
      <c r="D375" s="28">
        <v>0</v>
      </c>
      <c r="E375" s="28">
        <v>0</v>
      </c>
      <c r="F375" s="28">
        <v>0</v>
      </c>
      <c r="G375" s="28">
        <v>0</v>
      </c>
      <c r="H375" s="28">
        <f>+IF(H374=0,0,SUM(VLOOKUP(H374,#REF!,3,0),VLOOKUP(H374,#REF!,4,0)))</f>
        <v>0</v>
      </c>
      <c r="I375" s="28">
        <f>+IF(I374=0,0,VLOOKUP(I374,#REF!,2,0))</f>
        <v>0</v>
      </c>
      <c r="J375" s="28">
        <f>+IF(J374=0,0,SUM(VLOOKUP(J374,#REF!,3,0),VLOOKUP(J374,#REF!,4,0)))</f>
        <v>0</v>
      </c>
      <c r="K375" s="28">
        <f>+IF(K374=0,0,VLOOKUP(K374,#REF!,2,0))</f>
        <v>0</v>
      </c>
      <c r="L375" s="28">
        <f>+IF(L374=0,0,SUM(VLOOKUP(L374,#REF!,3,0),VLOOKUP(L374,#REF!,4,0)))</f>
        <v>0</v>
      </c>
      <c r="M375" s="28">
        <f>+IF(M374=0,0,VLOOKUP(M374,#REF!,2,0))</f>
        <v>0</v>
      </c>
      <c r="N375" s="28">
        <f>+IF(N374=0,0,SUM(VLOOKUP(N374,#REF!,3,0),VLOOKUP(N374,#REF!,4,0)))</f>
        <v>0</v>
      </c>
      <c r="O375" s="28">
        <f>+IF(O374=0,0,VLOOKUP(O374,#REF!,2,0))</f>
        <v>0</v>
      </c>
      <c r="P375" s="28">
        <f>+IF(P374=0,0,SUM(VLOOKUP(P374,#REF!,3,0),VLOOKUP(P374,#REF!,4,0)))</f>
        <v>0</v>
      </c>
      <c r="Q375" s="28">
        <f>+IF(Q374=0,0,VLOOKUP(Q374,#REF!,2,0))</f>
        <v>0</v>
      </c>
      <c r="R375" s="28">
        <f>+IF(R374=0,0,SUM(VLOOKUP(R374,#REF!,3,0),VLOOKUP(R374,#REF!,4,0)))</f>
        <v>0</v>
      </c>
      <c r="S375" s="28">
        <f>+IF(S374=0,0,VLOOKUP(S374,#REF!,2,0))</f>
        <v>0</v>
      </c>
      <c r="T375" s="28">
        <f>+IF(T374=0,0,SUM(VLOOKUP(T374,#REF!,3,0),VLOOKUP(T374,#REF!,4,0)))</f>
        <v>0</v>
      </c>
      <c r="U375" s="28">
        <f>+IF(U374=0,0,VLOOKUP(U374,#REF!,2,0))</f>
        <v>0</v>
      </c>
      <c r="V375" s="28">
        <f>+IF(V374=0,0,SUM(VLOOKUP(V374,#REF!,3,0),VLOOKUP(V374,#REF!,4,0)))</f>
        <v>0</v>
      </c>
      <c r="W375" s="28">
        <f>+IF(W374=0,0,VLOOKUP(W374,#REF!,2,0))</f>
        <v>0</v>
      </c>
      <c r="X375" s="28">
        <f>+IF(X374=0,0,SUM(VLOOKUP(X374,#REF!,3,0),VLOOKUP(X374,#REF!,4,0)))</f>
        <v>0</v>
      </c>
      <c r="Y375" s="50">
        <f>+IF(Y374=0,0,VLOOKUP(Y374,#REF!,2,0))</f>
        <v>0</v>
      </c>
      <c r="Z375" s="28"/>
      <c r="AA375" s="28">
        <v>0</v>
      </c>
      <c r="AB375" s="28">
        <v>0</v>
      </c>
      <c r="AC375" s="28">
        <v>0</v>
      </c>
      <c r="AD375" s="28">
        <v>0</v>
      </c>
      <c r="AE375" s="28">
        <v>0</v>
      </c>
      <c r="AF375" s="28">
        <v>0</v>
      </c>
      <c r="AG375" s="28">
        <v>0</v>
      </c>
      <c r="AH375" s="19"/>
      <c r="AI375" s="4"/>
      <c r="AJ375" s="14" t="s">
        <v>44</v>
      </c>
      <c r="AK375" s="15">
        <v>7</v>
      </c>
      <c r="AL375" s="4"/>
    </row>
    <row r="376" spans="1:38" ht="15.5">
      <c r="A376" s="129"/>
      <c r="B376" s="8" t="s">
        <v>33</v>
      </c>
      <c r="C376" s="143"/>
      <c r="D376" s="24"/>
      <c r="E376" s="25"/>
      <c r="F376" s="24"/>
      <c r="G376" s="25"/>
      <c r="H376" s="29"/>
      <c r="I376" s="30"/>
      <c r="J376" s="29"/>
      <c r="K376" s="30"/>
      <c r="L376" s="29"/>
      <c r="M376" s="30"/>
      <c r="N376" s="29"/>
      <c r="O376" s="30"/>
      <c r="P376" s="29"/>
      <c r="Q376" s="30"/>
      <c r="R376" s="29"/>
      <c r="S376" s="30"/>
      <c r="T376" s="29"/>
      <c r="U376" s="30"/>
      <c r="V376" s="29"/>
      <c r="W376" s="30"/>
      <c r="X376" s="29"/>
      <c r="Y376" s="30"/>
      <c r="Z376" s="29"/>
      <c r="AA376" s="30"/>
      <c r="AB376" s="29"/>
      <c r="AC376" s="30"/>
      <c r="AD376" s="24"/>
      <c r="AE376" s="25"/>
      <c r="AF376" s="24"/>
      <c r="AG376" s="25"/>
      <c r="AH376" s="19"/>
      <c r="AI376" s="4"/>
      <c r="AJ376" s="14" t="s">
        <v>45</v>
      </c>
      <c r="AK376" s="15">
        <v>8</v>
      </c>
      <c r="AL376" s="4"/>
    </row>
    <row r="377" spans="1:38" ht="15.5">
      <c r="A377" s="129"/>
      <c r="B377" s="8" t="s">
        <v>31</v>
      </c>
      <c r="C377" s="143"/>
      <c r="D377" s="115"/>
      <c r="E377" s="116"/>
      <c r="F377" s="115"/>
      <c r="G377" s="116"/>
      <c r="H377" s="121"/>
      <c r="I377" s="122"/>
      <c r="J377" s="121"/>
      <c r="K377" s="122"/>
      <c r="L377" s="121"/>
      <c r="M377" s="122"/>
      <c r="N377" s="121"/>
      <c r="O377" s="122"/>
      <c r="P377" s="121"/>
      <c r="Q377" s="122"/>
      <c r="R377" s="121"/>
      <c r="S377" s="122"/>
      <c r="T377" s="121"/>
      <c r="U377" s="122"/>
      <c r="V377" s="121"/>
      <c r="W377" s="122"/>
      <c r="X377" s="121"/>
      <c r="Y377" s="125"/>
      <c r="Z377" s="121"/>
      <c r="AA377" s="122"/>
      <c r="AB377" s="121"/>
      <c r="AC377" s="122"/>
      <c r="AD377" s="115"/>
      <c r="AE377" s="116"/>
      <c r="AF377" s="115"/>
      <c r="AG377" s="116"/>
      <c r="AH377" s="19"/>
      <c r="AI377" s="19"/>
      <c r="AJ377" s="14" t="s">
        <v>48</v>
      </c>
      <c r="AK377" s="15">
        <f>AK376*AK375*AK374</f>
        <v>56</v>
      </c>
      <c r="AL377" s="19"/>
    </row>
    <row r="378" spans="1:38" ht="15.5">
      <c r="A378" s="129"/>
      <c r="B378" s="8" t="s">
        <v>34</v>
      </c>
      <c r="C378" s="143"/>
      <c r="D378" s="115"/>
      <c r="E378" s="116"/>
      <c r="F378" s="115"/>
      <c r="G378" s="116"/>
      <c r="H378" s="121"/>
      <c r="I378" s="122"/>
      <c r="J378" s="121"/>
      <c r="K378" s="122"/>
      <c r="L378" s="121"/>
      <c r="M378" s="122"/>
      <c r="N378" s="121"/>
      <c r="O378" s="122"/>
      <c r="P378" s="121"/>
      <c r="Q378" s="122"/>
      <c r="R378" s="121"/>
      <c r="S378" s="122"/>
      <c r="T378" s="121"/>
      <c r="U378" s="122"/>
      <c r="V378" s="121"/>
      <c r="W378" s="122"/>
      <c r="X378" s="121"/>
      <c r="Y378" s="125"/>
      <c r="Z378" s="121"/>
      <c r="AA378" s="122"/>
      <c r="AB378" s="121"/>
      <c r="AC378" s="122"/>
      <c r="AD378" s="115"/>
      <c r="AE378" s="116"/>
      <c r="AF378" s="115"/>
      <c r="AG378" s="116"/>
      <c r="AH378" s="19"/>
      <c r="AI378" s="19"/>
      <c r="AJ378" s="14" t="s">
        <v>43</v>
      </c>
      <c r="AK378" s="21">
        <f>SUM(D351:AG351,D359:AG359,D367:AG367,D375:AG375,D383:AG383,D391:AG391)</f>
        <v>0</v>
      </c>
      <c r="AL378" s="19"/>
    </row>
    <row r="379" spans="1:38" ht="16" thickBot="1">
      <c r="A379" s="129"/>
      <c r="B379" s="8" t="s">
        <v>13</v>
      </c>
      <c r="C379" s="143"/>
      <c r="D379" s="115"/>
      <c r="E379" s="116"/>
      <c r="F379" s="115"/>
      <c r="G379" s="116"/>
      <c r="H379" s="121" t="str">
        <f>+IF(H374=0,"",VLOOKUP(H374,#REF!,5,0))</f>
        <v/>
      </c>
      <c r="I379" s="122"/>
      <c r="J379" s="121" t="str">
        <f>+IF(J374=0,"",VLOOKUP(J374,#REF!,5,0))</f>
        <v/>
      </c>
      <c r="K379" s="122"/>
      <c r="L379" s="121" t="str">
        <f>+IF(L374=0,"",VLOOKUP(L374,#REF!,5,0))</f>
        <v/>
      </c>
      <c r="M379" s="122"/>
      <c r="N379" s="121" t="str">
        <f>+IF(N374=0,"",VLOOKUP(N374,#REF!,5,0))</f>
        <v/>
      </c>
      <c r="O379" s="122"/>
      <c r="P379" s="121" t="str">
        <f>+IF(P374=0,"",VLOOKUP(P374,#REF!,5,0))</f>
        <v/>
      </c>
      <c r="Q379" s="122"/>
      <c r="R379" s="121" t="str">
        <f>+IF(R374=0,"",VLOOKUP(R374,#REF!,5,0))</f>
        <v/>
      </c>
      <c r="S379" s="122"/>
      <c r="T379" s="121" t="str">
        <f>+IF(T374=0,"",VLOOKUP(T374,#REF!,5,0))</f>
        <v/>
      </c>
      <c r="U379" s="122"/>
      <c r="V379" s="121" t="str">
        <f>+IF(V374=0,"",VLOOKUP(V374,#REF!,5,0))</f>
        <v/>
      </c>
      <c r="W379" s="122"/>
      <c r="X379" s="121" t="str">
        <f>+IF(X374=0,"",VLOOKUP(X374,#REF!,5,0))</f>
        <v/>
      </c>
      <c r="Y379" s="125"/>
      <c r="Z379" s="121"/>
      <c r="AA379" s="122"/>
      <c r="AB379" s="121"/>
      <c r="AC379" s="122"/>
      <c r="AD379" s="115"/>
      <c r="AE379" s="116"/>
      <c r="AF379" s="115"/>
      <c r="AG379" s="116"/>
      <c r="AH379" s="19"/>
      <c r="AI379" s="19"/>
      <c r="AJ379" s="17" t="s">
        <v>12</v>
      </c>
      <c r="AK379" s="22">
        <f>AK378/AK377</f>
        <v>0</v>
      </c>
      <c r="AL379" s="19"/>
    </row>
    <row r="380" spans="1:38" ht="15.5">
      <c r="A380" s="129"/>
      <c r="B380" s="8" t="s">
        <v>14</v>
      </c>
      <c r="C380" s="143"/>
      <c r="D380" s="115"/>
      <c r="E380" s="116"/>
      <c r="F380" s="134"/>
      <c r="G380" s="135"/>
      <c r="H380" s="121" t="str">
        <f>+IF(H374=0,"",IF(VLOOKUP(H374,#REF!,3,0)&gt;0,"ENC","NON ENC"))</f>
        <v/>
      </c>
      <c r="I380" s="122"/>
      <c r="J380" s="121" t="str">
        <f>+IF(J374=0,"",IF(VLOOKUP(J374,#REF!,3,0)&gt;0,"ENC","NON ENC"))</f>
        <v/>
      </c>
      <c r="K380" s="122"/>
      <c r="L380" s="121" t="str">
        <f>+IF(L374=0,"",IF(VLOOKUP(L374,#REF!,3,0)&gt;0,"ENC","NON ENC"))</f>
        <v/>
      </c>
      <c r="M380" s="122"/>
      <c r="N380" s="121" t="str">
        <f>+IF(N374=0,"",IF(VLOOKUP(N374,#REF!,3,0)&gt;0,"ENC","NON ENC"))</f>
        <v/>
      </c>
      <c r="O380" s="122"/>
      <c r="P380" s="121" t="str">
        <f>+IF(P374=0,"",IF(VLOOKUP(P374,#REF!,3,0)&gt;0,"ENC","NON ENC"))</f>
        <v/>
      </c>
      <c r="Q380" s="122"/>
      <c r="R380" s="121" t="str">
        <f>+IF(R374=0,"",IF(VLOOKUP(R374,#REF!,3,0)&gt;0,"ENC","NON ENC"))</f>
        <v/>
      </c>
      <c r="S380" s="122"/>
      <c r="T380" s="121" t="str">
        <f>+IF(T374=0,"",IF(VLOOKUP(T374,#REF!,3,0)&gt;0,"ENC","NON ENC"))</f>
        <v/>
      </c>
      <c r="U380" s="122"/>
      <c r="V380" s="121" t="str">
        <f>+IF(V374=0,"",IF(VLOOKUP(V374,#REF!,3,0)&gt;0,"ENC","NON ENC"))</f>
        <v/>
      </c>
      <c r="W380" s="122"/>
      <c r="X380" s="121" t="str">
        <f>+IF(X374=0,"",IF(VLOOKUP(X374,#REF!,3,0)&gt;0,"ENC","NON ENC"))</f>
        <v/>
      </c>
      <c r="Y380" s="125"/>
      <c r="Z380" s="140"/>
      <c r="AA380" s="141"/>
      <c r="AB380" s="140"/>
      <c r="AC380" s="141"/>
      <c r="AD380" s="134"/>
      <c r="AE380" s="135"/>
      <c r="AF380" s="134"/>
      <c r="AG380" s="135"/>
      <c r="AH380" s="19"/>
      <c r="AI380" s="19"/>
      <c r="AL380" s="19"/>
    </row>
    <row r="381" spans="1:38" ht="16" thickBot="1">
      <c r="A381" s="129"/>
      <c r="B381" s="9" t="s">
        <v>15</v>
      </c>
      <c r="C381" s="144"/>
      <c r="D381" s="119"/>
      <c r="E381" s="120"/>
      <c r="F381" s="136"/>
      <c r="G381" s="137"/>
      <c r="H381" s="138"/>
      <c r="I381" s="139"/>
      <c r="J381" s="138"/>
      <c r="K381" s="139"/>
      <c r="L381" s="138"/>
      <c r="M381" s="139"/>
      <c r="N381" s="138"/>
      <c r="O381" s="139"/>
      <c r="P381" s="138"/>
      <c r="Q381" s="139"/>
      <c r="R381" s="138"/>
      <c r="S381" s="139"/>
      <c r="T381" s="138"/>
      <c r="U381" s="139"/>
      <c r="V381" s="138"/>
      <c r="W381" s="139"/>
      <c r="X381" s="138"/>
      <c r="Y381" s="139"/>
      <c r="Z381" s="138"/>
      <c r="AA381" s="139"/>
      <c r="AB381" s="138"/>
      <c r="AC381" s="139"/>
      <c r="AD381" s="136"/>
      <c r="AE381" s="137"/>
      <c r="AF381" s="136"/>
      <c r="AG381" s="137"/>
      <c r="AH381" s="19"/>
      <c r="AI381" s="19"/>
    </row>
    <row r="382" spans="1:38" ht="16.5" customHeight="1">
      <c r="A382" s="129"/>
      <c r="B382" s="6" t="s">
        <v>32</v>
      </c>
      <c r="C382" s="142" t="s">
        <v>6</v>
      </c>
      <c r="D382" s="52"/>
      <c r="E382" s="52"/>
      <c r="F382" s="52"/>
      <c r="G382" s="52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9"/>
      <c r="Z382" s="41"/>
      <c r="AA382" s="41"/>
      <c r="AB382" s="41"/>
      <c r="AC382" s="41"/>
      <c r="AD382" s="52"/>
      <c r="AE382" s="7"/>
      <c r="AF382" s="52"/>
      <c r="AG382" s="7"/>
      <c r="AH382" s="19"/>
      <c r="AI382" s="19"/>
      <c r="AJ382" s="151" t="s">
        <v>19</v>
      </c>
      <c r="AK382" s="37" t="s">
        <v>16</v>
      </c>
    </row>
    <row r="383" spans="1:38" ht="17">
      <c r="A383" s="129"/>
      <c r="B383" s="27" t="s">
        <v>41</v>
      </c>
      <c r="C383" s="143"/>
      <c r="D383" s="28">
        <v>0</v>
      </c>
      <c r="E383" s="28">
        <v>0</v>
      </c>
      <c r="F383" s="28">
        <v>0</v>
      </c>
      <c r="G383" s="28">
        <v>0</v>
      </c>
      <c r="H383" s="28">
        <f>+IF(H382=0,0,SUM(VLOOKUP(H382,#REF!,3,0),VLOOKUP(H382,#REF!,4,0)))</f>
        <v>0</v>
      </c>
      <c r="I383" s="28">
        <f>+IF(I382=0,0,VLOOKUP(I382,#REF!,2,0))</f>
        <v>0</v>
      </c>
      <c r="J383" s="28">
        <f>+IF(J382=0,0,SUM(VLOOKUP(J382,#REF!,3,0),VLOOKUP(J382,#REF!,4,0)))</f>
        <v>0</v>
      </c>
      <c r="K383" s="28">
        <f>+IF(K382=0,0,VLOOKUP(K382,#REF!,2,0))</f>
        <v>0</v>
      </c>
      <c r="L383" s="28">
        <f>+IF(L382=0,0,SUM(VLOOKUP(L382,#REF!,3,0),VLOOKUP(L382,#REF!,4,0)))</f>
        <v>0</v>
      </c>
      <c r="M383" s="28">
        <f>+IF(M382=0,0,VLOOKUP(M382,#REF!,2,0))</f>
        <v>0</v>
      </c>
      <c r="N383" s="28">
        <f>+IF(N382=0,0,SUM(VLOOKUP(N382,#REF!,3,0),VLOOKUP(N382,#REF!,4,0)))</f>
        <v>0</v>
      </c>
      <c r="O383" s="28">
        <f>+IF(O382=0,0,VLOOKUP(O382,#REF!,2,0))</f>
        <v>0</v>
      </c>
      <c r="P383" s="28">
        <f>+IF(P382=0,0,SUM(VLOOKUP(P382,#REF!,3,0),VLOOKUP(P382,#REF!,4,0)))</f>
        <v>0</v>
      </c>
      <c r="Q383" s="28">
        <f>+IF(Q382=0,0,VLOOKUP(Q382,#REF!,2,0))</f>
        <v>0</v>
      </c>
      <c r="R383" s="28">
        <f>+IF(R382=0,0,SUM(VLOOKUP(R382,#REF!,3,0),VLOOKUP(R382,#REF!,4,0)))</f>
        <v>0</v>
      </c>
      <c r="S383" s="28">
        <f>+IF(S382=0,0,VLOOKUP(S382,#REF!,2,0))</f>
        <v>0</v>
      </c>
      <c r="T383" s="28">
        <f>+IF(T382=0,0,SUM(VLOOKUP(T382,#REF!,3,0),VLOOKUP(T382,#REF!,4,0)))</f>
        <v>0</v>
      </c>
      <c r="U383" s="28">
        <f>+IF(U382=0,0,VLOOKUP(U382,#REF!,2,0))</f>
        <v>0</v>
      </c>
      <c r="V383" s="28">
        <f>+IF(V382=0,0,SUM(VLOOKUP(V382,#REF!,3,0),VLOOKUP(V382,#REF!,4,0)))</f>
        <v>0</v>
      </c>
      <c r="W383" s="28">
        <f>+IF(W382=0,0,VLOOKUP(W382,#REF!,2,0))</f>
        <v>0</v>
      </c>
      <c r="X383" s="28">
        <f>+IF(X382=0,0,SUM(VLOOKUP(X382,#REF!,3,0),VLOOKUP(X382,#REF!,4,0)))</f>
        <v>0</v>
      </c>
      <c r="Y383" s="50">
        <f>+IF(Y382=0,0,VLOOKUP(Y382,#REF!,2,0))</f>
        <v>0</v>
      </c>
      <c r="Z383" s="28">
        <v>0</v>
      </c>
      <c r="AA383" s="28">
        <v>0</v>
      </c>
      <c r="AB383" s="28">
        <v>0</v>
      </c>
      <c r="AC383" s="28">
        <v>0</v>
      </c>
      <c r="AD383" s="28">
        <v>0</v>
      </c>
      <c r="AE383" s="28">
        <v>0</v>
      </c>
      <c r="AF383" s="28">
        <v>0</v>
      </c>
      <c r="AG383" s="28">
        <v>0</v>
      </c>
      <c r="AH383" s="19"/>
      <c r="AI383" s="19"/>
      <c r="AJ383" s="134"/>
      <c r="AK383" s="38" t="s">
        <v>35</v>
      </c>
    </row>
    <row r="384" spans="1:38" ht="15.5">
      <c r="A384" s="129"/>
      <c r="B384" s="8" t="s">
        <v>33</v>
      </c>
      <c r="C384" s="143"/>
      <c r="D384" s="24"/>
      <c r="E384" s="25"/>
      <c r="F384" s="24"/>
      <c r="G384" s="25"/>
      <c r="H384" s="29"/>
      <c r="I384" s="30"/>
      <c r="J384" s="29"/>
      <c r="K384" s="30"/>
      <c r="L384" s="29"/>
      <c r="M384" s="30"/>
      <c r="N384" s="29"/>
      <c r="O384" s="30"/>
      <c r="P384" s="29"/>
      <c r="Q384" s="30"/>
      <c r="R384" s="29"/>
      <c r="S384" s="30"/>
      <c r="T384" s="29"/>
      <c r="U384" s="30"/>
      <c r="V384" s="29"/>
      <c r="W384" s="30"/>
      <c r="X384" s="29"/>
      <c r="Y384" s="30"/>
      <c r="Z384" s="29"/>
      <c r="AA384" s="30"/>
      <c r="AB384" s="29"/>
      <c r="AC384" s="30"/>
      <c r="AD384" s="24"/>
      <c r="AE384" s="25"/>
      <c r="AF384" s="24"/>
      <c r="AG384" s="25"/>
      <c r="AH384" s="19"/>
      <c r="AI384" s="4"/>
      <c r="AJ384" s="134"/>
      <c r="AK384" s="39" t="s">
        <v>17</v>
      </c>
    </row>
    <row r="385" spans="1:37" ht="16" thickBot="1">
      <c r="A385" s="129"/>
      <c r="B385" s="8" t="s">
        <v>31</v>
      </c>
      <c r="C385" s="143"/>
      <c r="D385" s="115"/>
      <c r="E385" s="116"/>
      <c r="F385" s="115"/>
      <c r="G385" s="116"/>
      <c r="H385" s="121"/>
      <c r="I385" s="122"/>
      <c r="J385" s="121"/>
      <c r="K385" s="122"/>
      <c r="L385" s="121"/>
      <c r="M385" s="122"/>
      <c r="N385" s="121"/>
      <c r="O385" s="122"/>
      <c r="P385" s="121"/>
      <c r="Q385" s="122"/>
      <c r="R385" s="121"/>
      <c r="S385" s="122"/>
      <c r="T385" s="121"/>
      <c r="U385" s="122"/>
      <c r="V385" s="121"/>
      <c r="W385" s="122"/>
      <c r="X385" s="121"/>
      <c r="Y385" s="125"/>
      <c r="Z385" s="121"/>
      <c r="AA385" s="122"/>
      <c r="AB385" s="121"/>
      <c r="AC385" s="122"/>
      <c r="AD385" s="115"/>
      <c r="AE385" s="116"/>
      <c r="AF385" s="115"/>
      <c r="AG385" s="116"/>
      <c r="AH385" s="19"/>
      <c r="AI385" s="4"/>
      <c r="AJ385" s="136"/>
      <c r="AK385" s="31" t="s">
        <v>30</v>
      </c>
    </row>
    <row r="386" spans="1:37" ht="15.5">
      <c r="A386" s="129"/>
      <c r="B386" s="8" t="s">
        <v>34</v>
      </c>
      <c r="C386" s="143"/>
      <c r="D386" s="115"/>
      <c r="E386" s="116"/>
      <c r="F386" s="115"/>
      <c r="G386" s="116"/>
      <c r="H386" s="121"/>
      <c r="I386" s="122"/>
      <c r="J386" s="121"/>
      <c r="K386" s="122"/>
      <c r="L386" s="121"/>
      <c r="M386" s="122"/>
      <c r="N386" s="121"/>
      <c r="O386" s="122"/>
      <c r="P386" s="121"/>
      <c r="Q386" s="122"/>
      <c r="R386" s="121"/>
      <c r="S386" s="122"/>
      <c r="T386" s="121"/>
      <c r="U386" s="122"/>
      <c r="V386" s="121"/>
      <c r="W386" s="122"/>
      <c r="X386" s="121"/>
      <c r="Y386" s="125"/>
      <c r="Z386" s="121"/>
      <c r="AA386" s="122"/>
      <c r="AB386" s="121"/>
      <c r="AC386" s="122"/>
      <c r="AD386" s="115"/>
      <c r="AE386" s="116"/>
      <c r="AF386" s="115"/>
      <c r="AG386" s="116"/>
      <c r="AH386" s="19"/>
      <c r="AI386" s="4"/>
      <c r="AJ386" s="20"/>
      <c r="AK386" s="20"/>
    </row>
    <row r="387" spans="1:37" ht="16" thickBot="1">
      <c r="A387" s="129"/>
      <c r="B387" s="8" t="s">
        <v>13</v>
      </c>
      <c r="C387" s="143"/>
      <c r="D387" s="115"/>
      <c r="E387" s="116"/>
      <c r="F387" s="115"/>
      <c r="G387" s="116"/>
      <c r="H387" s="121" t="str">
        <f>+IF(H382=0,"",VLOOKUP(H382,#REF!,5,0))</f>
        <v/>
      </c>
      <c r="I387" s="122"/>
      <c r="J387" s="121" t="str">
        <f>+IF(J382=0,"",VLOOKUP(J382,#REF!,5,0))</f>
        <v/>
      </c>
      <c r="K387" s="122"/>
      <c r="L387" s="121"/>
      <c r="M387" s="122"/>
      <c r="N387" s="121" t="str">
        <f>+IF(N382=0,"",VLOOKUP(N382,#REF!,5,0))</f>
        <v/>
      </c>
      <c r="O387" s="122"/>
      <c r="P387" s="121" t="str">
        <f>+IF(P382=0,"",VLOOKUP(P382,#REF!,5,0))</f>
        <v/>
      </c>
      <c r="Q387" s="122"/>
      <c r="R387" s="121" t="str">
        <f>+IF(R382=0,"",VLOOKUP(R382,#REF!,5,0))</f>
        <v/>
      </c>
      <c r="S387" s="122"/>
      <c r="T387" s="121" t="str">
        <f>+IF(T382=0,"",VLOOKUP(T382,#REF!,5,0))</f>
        <v/>
      </c>
      <c r="U387" s="122"/>
      <c r="V387" s="121" t="str">
        <f>+IF(V382=0,"",VLOOKUP(V382,#REF!,5,0))</f>
        <v/>
      </c>
      <c r="W387" s="122"/>
      <c r="X387" s="121" t="str">
        <f>+IF(X382=0,"",VLOOKUP(X382,#REF!,5,0))</f>
        <v/>
      </c>
      <c r="Y387" s="125"/>
      <c r="Z387" s="121"/>
      <c r="AA387" s="122"/>
      <c r="AB387" s="121"/>
      <c r="AC387" s="122"/>
      <c r="AD387" s="115"/>
      <c r="AE387" s="116"/>
      <c r="AF387" s="115"/>
      <c r="AG387" s="116"/>
      <c r="AH387" s="19"/>
      <c r="AI387" s="4"/>
      <c r="AJ387" s="4"/>
      <c r="AK387" s="4"/>
    </row>
    <row r="388" spans="1:37" ht="16" thickBot="1">
      <c r="A388" s="129"/>
      <c r="B388" s="8" t="s">
        <v>14</v>
      </c>
      <c r="C388" s="143"/>
      <c r="D388" s="115"/>
      <c r="E388" s="116"/>
      <c r="F388" s="134"/>
      <c r="G388" s="135"/>
      <c r="H388" s="121" t="str">
        <f>+IF(H382=0,"",IF(VLOOKUP(H382,#REF!,3,0)&gt;0,"ENC","NON ENC"))</f>
        <v/>
      </c>
      <c r="I388" s="122"/>
      <c r="J388" s="121" t="str">
        <f>+IF(J382=0,"",IF(VLOOKUP(J382,#REF!,3,0)&gt;0,"ENC","NON ENC"))</f>
        <v/>
      </c>
      <c r="K388" s="122"/>
      <c r="L388" s="121" t="str">
        <f>+IF(L382=0,"",IF(VLOOKUP(L382,#REF!,3,0)&gt;0,"ENC","NON ENC"))</f>
        <v/>
      </c>
      <c r="M388" s="122"/>
      <c r="N388" s="121" t="str">
        <f>+IF(N382=0,"",IF(VLOOKUP(N382,#REF!,3,0)&gt;0,"ENC","NON ENC"))</f>
        <v/>
      </c>
      <c r="O388" s="122"/>
      <c r="P388" s="121" t="str">
        <f>+IF(P382=0,"",IF(VLOOKUP(P382,#REF!,3,0)&gt;0,"ENC","NON ENC"))</f>
        <v/>
      </c>
      <c r="Q388" s="122"/>
      <c r="R388" s="121" t="str">
        <f>+IF(R382=0,"",IF(VLOOKUP(R382,#REF!,3,0)&gt;0,"ENC","NON ENC"))</f>
        <v/>
      </c>
      <c r="S388" s="122"/>
      <c r="T388" s="121" t="str">
        <f>+IF(T382=0,"",IF(VLOOKUP(T382,#REF!,3,0)&gt;0,"ENC","NON ENC"))</f>
        <v/>
      </c>
      <c r="U388" s="122"/>
      <c r="V388" s="121" t="str">
        <f>+IF(V382=0,"",IF(VLOOKUP(V382,#REF!,3,0)&gt;0,"ENC","NON ENC"))</f>
        <v/>
      </c>
      <c r="W388" s="122"/>
      <c r="X388" s="121" t="str">
        <f>+IF(X382=0,"",IF(VLOOKUP(X382,#REF!,3,0)&gt;0,"ENC","NON ENC"))</f>
        <v/>
      </c>
      <c r="Y388" s="125"/>
      <c r="Z388" s="140"/>
      <c r="AA388" s="141"/>
      <c r="AB388" s="140"/>
      <c r="AC388" s="141"/>
      <c r="AD388" s="134"/>
      <c r="AE388" s="135"/>
      <c r="AF388" s="134"/>
      <c r="AG388" s="135"/>
      <c r="AH388" s="19"/>
      <c r="AI388" s="4"/>
      <c r="AJ388" s="11" t="s">
        <v>15</v>
      </c>
      <c r="AK388" s="10" t="s">
        <v>14</v>
      </c>
    </row>
    <row r="389" spans="1:37" ht="16" thickBot="1">
      <c r="A389" s="129"/>
      <c r="B389" s="9" t="s">
        <v>15</v>
      </c>
      <c r="C389" s="144"/>
      <c r="D389" s="119"/>
      <c r="E389" s="120"/>
      <c r="F389" s="136"/>
      <c r="G389" s="137"/>
      <c r="H389" s="138"/>
      <c r="I389" s="139"/>
      <c r="J389" s="138"/>
      <c r="K389" s="139"/>
      <c r="L389" s="138"/>
      <c r="M389" s="139"/>
      <c r="N389" s="138"/>
      <c r="O389" s="139"/>
      <c r="P389" s="138"/>
      <c r="Q389" s="139"/>
      <c r="R389" s="138"/>
      <c r="S389" s="139"/>
      <c r="T389" s="138"/>
      <c r="U389" s="139"/>
      <c r="V389" s="138"/>
      <c r="W389" s="139"/>
      <c r="X389" s="138"/>
      <c r="Y389" s="139"/>
      <c r="Z389" s="138"/>
      <c r="AA389" s="139"/>
      <c r="AB389" s="138"/>
      <c r="AC389" s="139"/>
      <c r="AD389" s="136"/>
      <c r="AE389" s="137"/>
      <c r="AF389" s="136"/>
      <c r="AG389" s="137"/>
      <c r="AH389" s="19"/>
      <c r="AI389" s="4"/>
      <c r="AJ389" s="12" t="s">
        <v>20</v>
      </c>
      <c r="AK389" s="13" t="s">
        <v>29</v>
      </c>
    </row>
    <row r="390" spans="1:37" ht="15" customHeight="1">
      <c r="A390" s="129"/>
      <c r="B390" s="6" t="s">
        <v>32</v>
      </c>
      <c r="C390" s="142" t="s">
        <v>7</v>
      </c>
      <c r="D390" s="52"/>
      <c r="E390" s="52"/>
      <c r="F390" s="52"/>
      <c r="G390" s="52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9"/>
      <c r="Z390" s="41"/>
      <c r="AA390" s="41"/>
      <c r="AB390" s="41"/>
      <c r="AC390" s="41"/>
      <c r="AD390" s="52"/>
      <c r="AE390" s="7"/>
      <c r="AF390" s="52"/>
      <c r="AG390" s="7"/>
      <c r="AH390" s="19"/>
      <c r="AI390" s="4"/>
      <c r="AJ390" s="14" t="s">
        <v>22</v>
      </c>
      <c r="AK390" s="16" t="s">
        <v>28</v>
      </c>
    </row>
    <row r="391" spans="1:37" ht="17">
      <c r="A391" s="129"/>
      <c r="B391" s="27" t="s">
        <v>41</v>
      </c>
      <c r="C391" s="143"/>
      <c r="D391" s="28">
        <v>0</v>
      </c>
      <c r="E391" s="28">
        <v>0</v>
      </c>
      <c r="F391" s="28">
        <v>0</v>
      </c>
      <c r="G391" s="28">
        <v>0</v>
      </c>
      <c r="H391" s="28">
        <f>+IF(H390=0,0,SUM(VLOOKUP(H390,#REF!,3,0),VLOOKUP(H390,#REF!,4,0)))</f>
        <v>0</v>
      </c>
      <c r="I391" s="28">
        <f>+IF(I390=0,0,VLOOKUP(I390,#REF!,2,0))</f>
        <v>0</v>
      </c>
      <c r="J391" s="28">
        <f>+IF(J390=0,0,SUM(VLOOKUP(J390,#REF!,3,0),VLOOKUP(J390,#REF!,4,0)))</f>
        <v>0</v>
      </c>
      <c r="K391" s="28">
        <f>+IF(K390=0,0,VLOOKUP(K390,#REF!,2,0))</f>
        <v>0</v>
      </c>
      <c r="L391" s="28">
        <f>+IF(L390=0,0,SUM(VLOOKUP(L390,#REF!,3,0),VLOOKUP(L390,#REF!,4,0)))</f>
        <v>0</v>
      </c>
      <c r="M391" s="28">
        <f>+IF(M390=0,0,VLOOKUP(M390,#REF!,2,0))</f>
        <v>0</v>
      </c>
      <c r="N391" s="28">
        <f>+IF(N390=0,0,SUM(VLOOKUP(N390,#REF!,3,0),VLOOKUP(N390,#REF!,4,0)))</f>
        <v>0</v>
      </c>
      <c r="O391" s="28">
        <f>+IF(O390=0,0,VLOOKUP(O390,#REF!,2,0))</f>
        <v>0</v>
      </c>
      <c r="P391" s="28">
        <f>+IF(P390=0,0,SUM(VLOOKUP(P390,#REF!,3,0),VLOOKUP(P390,#REF!,4,0)))</f>
        <v>0</v>
      </c>
      <c r="Q391" s="28">
        <f>+IF(Q390=0,0,VLOOKUP(Q390,#REF!,2,0))</f>
        <v>0</v>
      </c>
      <c r="R391" s="28">
        <f>+IF(R390=0,0,SUM(VLOOKUP(R390,#REF!,3,0),VLOOKUP(R390,#REF!,4,0)))</f>
        <v>0</v>
      </c>
      <c r="S391" s="28">
        <f>+IF(S390=0,0,VLOOKUP(S390,#REF!,2,0))</f>
        <v>0</v>
      </c>
      <c r="T391" s="28">
        <f>+IF(T390=0,0,SUM(VLOOKUP(T390,#REF!,3,0),VLOOKUP(T390,#REF!,4,0)))</f>
        <v>0</v>
      </c>
      <c r="U391" s="28">
        <f>+IF(U390=0,0,VLOOKUP(U390,#REF!,2,0))</f>
        <v>0</v>
      </c>
      <c r="V391" s="28">
        <f>+IF(V390=0,0,SUM(VLOOKUP(V390,#REF!,3,0),VLOOKUP(V390,#REF!,4,0)))</f>
        <v>0</v>
      </c>
      <c r="W391" s="28">
        <f>+IF(W390=0,0,VLOOKUP(W390,#REF!,2,0))</f>
        <v>0</v>
      </c>
      <c r="X391" s="28">
        <f>+IF(X390=0,0,SUM(VLOOKUP(X390,#REF!,3,0),VLOOKUP(X390,#REF!,4,0)))</f>
        <v>0</v>
      </c>
      <c r="Y391" s="50">
        <f>+IF(Y390=0,0,VLOOKUP(Y390,#REF!,2,0))</f>
        <v>0</v>
      </c>
      <c r="Z391" s="28">
        <v>0</v>
      </c>
      <c r="AA391" s="28">
        <v>0</v>
      </c>
      <c r="AB391" s="28">
        <v>0</v>
      </c>
      <c r="AC391" s="28">
        <v>0</v>
      </c>
      <c r="AD391" s="28">
        <v>0</v>
      </c>
      <c r="AE391" s="28">
        <v>0</v>
      </c>
      <c r="AF391" s="28">
        <v>0</v>
      </c>
      <c r="AG391" s="28">
        <v>0</v>
      </c>
      <c r="AH391" s="19"/>
      <c r="AI391" s="4"/>
      <c r="AJ391" s="14" t="s">
        <v>21</v>
      </c>
      <c r="AK391" s="16" t="s">
        <v>25</v>
      </c>
    </row>
    <row r="392" spans="1:37" ht="15.5">
      <c r="A392" s="129"/>
      <c r="B392" s="8" t="s">
        <v>33</v>
      </c>
      <c r="C392" s="143"/>
      <c r="D392" s="24"/>
      <c r="E392" s="25"/>
      <c r="F392" s="24"/>
      <c r="G392" s="25"/>
      <c r="H392" s="29"/>
      <c r="I392" s="30"/>
      <c r="J392" s="29"/>
      <c r="K392" s="30"/>
      <c r="L392" s="29"/>
      <c r="M392" s="30"/>
      <c r="N392" s="29"/>
      <c r="O392" s="30"/>
      <c r="P392" s="29"/>
      <c r="Q392" s="30"/>
      <c r="R392" s="29"/>
      <c r="S392" s="30"/>
      <c r="T392" s="29"/>
      <c r="U392" s="30"/>
      <c r="V392" s="29"/>
      <c r="W392" s="30"/>
      <c r="X392" s="29"/>
      <c r="Y392" s="30"/>
      <c r="Z392" s="29"/>
      <c r="AA392" s="30"/>
      <c r="AB392" s="29"/>
      <c r="AC392" s="30"/>
      <c r="AD392" s="24"/>
      <c r="AE392" s="25"/>
      <c r="AF392" s="24"/>
      <c r="AG392" s="25"/>
      <c r="AH392" s="19"/>
      <c r="AI392" s="4"/>
      <c r="AJ392" s="14" t="s">
        <v>26</v>
      </c>
      <c r="AK392" s="16" t="s">
        <v>27</v>
      </c>
    </row>
    <row r="393" spans="1:37" ht="15.5">
      <c r="A393" s="129"/>
      <c r="B393" s="8" t="s">
        <v>31</v>
      </c>
      <c r="C393" s="143"/>
      <c r="D393" s="115"/>
      <c r="E393" s="116"/>
      <c r="F393" s="115"/>
      <c r="G393" s="116"/>
      <c r="H393" s="121"/>
      <c r="I393" s="122"/>
      <c r="J393" s="121"/>
      <c r="K393" s="122"/>
      <c r="L393" s="121"/>
      <c r="M393" s="122"/>
      <c r="N393" s="121"/>
      <c r="O393" s="122"/>
      <c r="P393" s="121"/>
      <c r="Q393" s="122"/>
      <c r="R393" s="121"/>
      <c r="S393" s="122"/>
      <c r="T393" s="121"/>
      <c r="U393" s="122"/>
      <c r="V393" s="121"/>
      <c r="W393" s="122"/>
      <c r="X393" s="121"/>
      <c r="Y393" s="125"/>
      <c r="Z393" s="121"/>
      <c r="AA393" s="122"/>
      <c r="AB393" s="121"/>
      <c r="AC393" s="122"/>
      <c r="AD393" s="115"/>
      <c r="AE393" s="116"/>
      <c r="AF393" s="115"/>
      <c r="AG393" s="116"/>
      <c r="AH393" s="19"/>
      <c r="AI393" s="4"/>
      <c r="AJ393" s="14" t="s">
        <v>24</v>
      </c>
      <c r="AK393" s="16" t="s">
        <v>21</v>
      </c>
    </row>
    <row r="394" spans="1:37" ht="15.5">
      <c r="A394" s="129"/>
      <c r="B394" s="8" t="s">
        <v>34</v>
      </c>
      <c r="C394" s="143"/>
      <c r="D394" s="115"/>
      <c r="E394" s="116"/>
      <c r="F394" s="115"/>
      <c r="G394" s="116"/>
      <c r="H394" s="121"/>
      <c r="I394" s="122"/>
      <c r="J394" s="121"/>
      <c r="K394" s="122"/>
      <c r="L394" s="121"/>
      <c r="M394" s="122"/>
      <c r="N394" s="121"/>
      <c r="O394" s="122"/>
      <c r="P394" s="121"/>
      <c r="Q394" s="122"/>
      <c r="R394" s="121"/>
      <c r="S394" s="122"/>
      <c r="T394" s="121"/>
      <c r="U394" s="122"/>
      <c r="V394" s="121"/>
      <c r="W394" s="122"/>
      <c r="X394" s="121"/>
      <c r="Y394" s="125"/>
      <c r="Z394" s="121"/>
      <c r="AA394" s="122"/>
      <c r="AB394" s="121"/>
      <c r="AC394" s="122"/>
      <c r="AD394" s="115"/>
      <c r="AE394" s="116"/>
      <c r="AF394" s="115"/>
      <c r="AG394" s="116"/>
      <c r="AH394" s="19"/>
      <c r="AI394" s="4"/>
      <c r="AJ394" s="14" t="s">
        <v>3</v>
      </c>
      <c r="AK394" s="16" t="s">
        <v>4</v>
      </c>
    </row>
    <row r="395" spans="1:37" ht="15.5">
      <c r="A395" s="129"/>
      <c r="B395" s="8" t="s">
        <v>13</v>
      </c>
      <c r="C395" s="143"/>
      <c r="D395" s="115"/>
      <c r="E395" s="116"/>
      <c r="F395" s="115"/>
      <c r="G395" s="116"/>
      <c r="H395" s="121" t="str">
        <f>+IF(H390=0,"",VLOOKUP(H390,#REF!,5,0))</f>
        <v/>
      </c>
      <c r="I395" s="122"/>
      <c r="J395" s="121" t="str">
        <f>+IF(J390=0,"",VLOOKUP(J390,#REF!,5,0))</f>
        <v/>
      </c>
      <c r="K395" s="122"/>
      <c r="L395" s="121" t="str">
        <f>+IF(L390=0,"",VLOOKUP(L390,#REF!,5,0))</f>
        <v/>
      </c>
      <c r="M395" s="122"/>
      <c r="N395" s="121" t="str">
        <f>+IF(N390=0,"",VLOOKUP(N390,#REF!,5,0))</f>
        <v/>
      </c>
      <c r="O395" s="122"/>
      <c r="P395" s="121" t="str">
        <f>+IF(P390=0,"",VLOOKUP(P390,#REF!,5,0))</f>
        <v/>
      </c>
      <c r="Q395" s="122"/>
      <c r="R395" s="121" t="str">
        <f>+IF(R390=0,"",VLOOKUP(R390,#REF!,5,0))</f>
        <v/>
      </c>
      <c r="S395" s="122"/>
      <c r="T395" s="121" t="str">
        <f>+IF(T390=0,"",VLOOKUP(T390,#REF!,5,0))</f>
        <v/>
      </c>
      <c r="U395" s="122"/>
      <c r="V395" s="121" t="str">
        <f>+IF(V390=0,"",VLOOKUP(V390,#REF!,5,0))</f>
        <v/>
      </c>
      <c r="W395" s="122"/>
      <c r="X395" s="121" t="str">
        <f>+IF(X390=0,"",VLOOKUP(X390,#REF!,5,0))</f>
        <v/>
      </c>
      <c r="Y395" s="125"/>
      <c r="Z395" s="121"/>
      <c r="AA395" s="122"/>
      <c r="AB395" s="121"/>
      <c r="AC395" s="122"/>
      <c r="AD395" s="115"/>
      <c r="AE395" s="116"/>
      <c r="AF395" s="115"/>
      <c r="AG395" s="116"/>
      <c r="AH395" s="19"/>
      <c r="AI395" s="4"/>
      <c r="AJ395" s="14" t="s">
        <v>23</v>
      </c>
      <c r="AK395" s="16" t="s">
        <v>5</v>
      </c>
    </row>
    <row r="396" spans="1:37" ht="16" thickBot="1">
      <c r="A396" s="129"/>
      <c r="B396" s="8" t="s">
        <v>14</v>
      </c>
      <c r="C396" s="143"/>
      <c r="D396" s="115"/>
      <c r="E396" s="116"/>
      <c r="F396" s="134"/>
      <c r="G396" s="135"/>
      <c r="H396" s="121" t="str">
        <f>+IF(H390=0,"",IF(VLOOKUP(H390,#REF!,3,0)&gt;0,"ENC","NON ENC"))</f>
        <v/>
      </c>
      <c r="I396" s="122"/>
      <c r="J396" s="121" t="str">
        <f>+IF(J390=0,"",IF(VLOOKUP(J390,#REF!,3,0)&gt;0,"ENC","NON ENC"))</f>
        <v/>
      </c>
      <c r="K396" s="122"/>
      <c r="L396" s="121" t="str">
        <f>+IF(L390=0,"",IF(VLOOKUP(L390,#REF!,3,0)&gt;0,"ENC","NON ENC"))</f>
        <v/>
      </c>
      <c r="M396" s="122"/>
      <c r="N396" s="121" t="str">
        <f>+IF(N390=0,"",IF(VLOOKUP(N390,#REF!,3,0)&gt;0,"ENC","NON ENC"))</f>
        <v/>
      </c>
      <c r="O396" s="122"/>
      <c r="P396" s="121" t="str">
        <f>+IF(P390=0,"",IF(VLOOKUP(P390,#REF!,3,0)&gt;0,"ENC","NON ENC"))</f>
        <v/>
      </c>
      <c r="Q396" s="122"/>
      <c r="R396" s="121" t="str">
        <f>+IF(R390=0,"",IF(VLOOKUP(R390,#REF!,3,0)&gt;0,"ENC","NON ENC"))</f>
        <v/>
      </c>
      <c r="S396" s="122"/>
      <c r="T396" s="121" t="str">
        <f>+IF(T390=0,"",IF(VLOOKUP(T390,#REF!,3,0)&gt;0,"ENC","NON ENC"))</f>
        <v/>
      </c>
      <c r="U396" s="122"/>
      <c r="V396" s="121" t="str">
        <f>+IF(V390=0,"",IF(VLOOKUP(V390,#REF!,3,0)&gt;0,"ENC","NON ENC"))</f>
        <v/>
      </c>
      <c r="W396" s="122"/>
      <c r="X396" s="121" t="str">
        <f>+IF(X390=0,"",IF(VLOOKUP(X390,#REF!,3,0)&gt;0,"ENC","NON ENC"))</f>
        <v/>
      </c>
      <c r="Y396" s="125"/>
      <c r="Z396" s="140"/>
      <c r="AA396" s="141"/>
      <c r="AB396" s="140"/>
      <c r="AC396" s="141"/>
      <c r="AD396" s="134"/>
      <c r="AE396" s="135"/>
      <c r="AF396" s="134"/>
      <c r="AG396" s="135"/>
      <c r="AH396" s="19"/>
      <c r="AI396" s="4"/>
      <c r="AJ396" s="17" t="s">
        <v>23</v>
      </c>
      <c r="AK396" s="18" t="s">
        <v>23</v>
      </c>
    </row>
    <row r="397" spans="1:37" ht="16" thickBot="1">
      <c r="A397" s="129"/>
      <c r="B397" s="9" t="s">
        <v>15</v>
      </c>
      <c r="C397" s="144"/>
      <c r="D397" s="119"/>
      <c r="E397" s="120"/>
      <c r="F397" s="136"/>
      <c r="G397" s="137"/>
      <c r="H397" s="138"/>
      <c r="I397" s="139"/>
      <c r="J397" s="138"/>
      <c r="K397" s="139"/>
      <c r="L397" s="138"/>
      <c r="M397" s="139"/>
      <c r="N397" s="138"/>
      <c r="O397" s="139"/>
      <c r="P397" s="138"/>
      <c r="Q397" s="139"/>
      <c r="R397" s="138"/>
      <c r="S397" s="139"/>
      <c r="T397" s="138"/>
      <c r="U397" s="139"/>
      <c r="V397" s="138"/>
      <c r="W397" s="139"/>
      <c r="X397" s="138"/>
      <c r="Y397" s="139"/>
      <c r="Z397" s="138"/>
      <c r="AA397" s="139"/>
      <c r="AB397" s="138"/>
      <c r="AC397" s="139"/>
      <c r="AD397" s="136"/>
      <c r="AE397" s="137"/>
      <c r="AF397" s="136"/>
      <c r="AG397" s="137"/>
      <c r="AH397" s="19"/>
      <c r="AI397" s="4"/>
      <c r="AJ397" s="19"/>
      <c r="AK397" s="19"/>
    </row>
    <row r="398" spans="1:37" ht="15.75" customHeight="1" thickBot="1">
      <c r="A398" s="129"/>
      <c r="B398" s="6" t="s">
        <v>32</v>
      </c>
      <c r="C398" s="153" t="s">
        <v>53</v>
      </c>
      <c r="D398" s="52"/>
      <c r="E398" s="52"/>
      <c r="F398" s="52"/>
      <c r="G398" s="52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9"/>
      <c r="Z398" s="52"/>
      <c r="AA398" s="52"/>
      <c r="AB398" s="52"/>
      <c r="AC398" s="7"/>
      <c r="AD398" s="52"/>
      <c r="AE398" s="7"/>
      <c r="AF398" s="52"/>
      <c r="AG398" s="7"/>
      <c r="AH398" s="19"/>
      <c r="AI398" s="4"/>
      <c r="AJ398" s="19"/>
      <c r="AK398" s="23"/>
    </row>
    <row r="399" spans="1:37" ht="17.5" thickBot="1">
      <c r="A399" s="129"/>
      <c r="B399" s="27" t="s">
        <v>41</v>
      </c>
      <c r="C399" s="154"/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0</v>
      </c>
      <c r="R399" s="28">
        <v>0</v>
      </c>
      <c r="S399" s="28">
        <v>0</v>
      </c>
      <c r="T399" s="28">
        <v>0</v>
      </c>
      <c r="U399" s="28">
        <v>0</v>
      </c>
      <c r="V399" s="28">
        <v>0</v>
      </c>
      <c r="W399" s="28">
        <v>0</v>
      </c>
      <c r="X399" s="28">
        <v>0</v>
      </c>
      <c r="Y399" s="50">
        <v>0</v>
      </c>
      <c r="Z399" s="28">
        <v>0</v>
      </c>
      <c r="AA399" s="28">
        <v>0</v>
      </c>
      <c r="AB399" s="28">
        <v>0</v>
      </c>
      <c r="AC399" s="28">
        <v>0</v>
      </c>
      <c r="AD399" s="28">
        <v>0</v>
      </c>
      <c r="AE399" s="28">
        <v>0</v>
      </c>
      <c r="AF399" s="28">
        <v>0</v>
      </c>
      <c r="AG399" s="28">
        <v>0</v>
      </c>
      <c r="AH399" s="19"/>
      <c r="AI399" s="4"/>
      <c r="AJ399" s="156" t="s">
        <v>10</v>
      </c>
      <c r="AK399" s="157"/>
    </row>
    <row r="400" spans="1:37" ht="15.5">
      <c r="A400" s="129"/>
      <c r="B400" s="8" t="s">
        <v>33</v>
      </c>
      <c r="C400" s="154"/>
      <c r="D400" s="24"/>
      <c r="E400" s="25"/>
      <c r="F400" s="24"/>
      <c r="G400" s="25"/>
      <c r="H400" s="29"/>
      <c r="I400" s="30"/>
      <c r="J400" s="29"/>
      <c r="K400" s="30"/>
      <c r="L400" s="29"/>
      <c r="M400" s="30"/>
      <c r="N400" s="29"/>
      <c r="O400" s="30"/>
      <c r="P400" s="29"/>
      <c r="Q400" s="30"/>
      <c r="R400" s="29"/>
      <c r="S400" s="30"/>
      <c r="T400" s="29"/>
      <c r="U400" s="30"/>
      <c r="V400" s="29"/>
      <c r="W400" s="30"/>
      <c r="X400" s="29"/>
      <c r="Y400" s="30"/>
      <c r="Z400" s="24"/>
      <c r="AA400" s="25"/>
      <c r="AB400" s="24"/>
      <c r="AC400" s="25"/>
      <c r="AD400" s="24"/>
      <c r="AE400" s="25"/>
      <c r="AF400" s="24"/>
      <c r="AG400" s="25"/>
      <c r="AH400" s="19"/>
      <c r="AI400" s="4"/>
      <c r="AJ400" s="14" t="s">
        <v>11</v>
      </c>
      <c r="AK400" s="15">
        <v>60</v>
      </c>
    </row>
    <row r="401" spans="1:38" ht="15.5">
      <c r="A401" s="129"/>
      <c r="B401" s="8" t="s">
        <v>31</v>
      </c>
      <c r="C401" s="154"/>
      <c r="D401" s="115"/>
      <c r="E401" s="116"/>
      <c r="F401" s="115"/>
      <c r="G401" s="116"/>
      <c r="H401" s="121"/>
      <c r="I401" s="122"/>
      <c r="J401" s="121"/>
      <c r="K401" s="122"/>
      <c r="L401" s="121"/>
      <c r="M401" s="122"/>
      <c r="N401" s="121"/>
      <c r="O401" s="122"/>
      <c r="P401" s="121"/>
      <c r="Q401" s="122"/>
      <c r="R401" s="121"/>
      <c r="S401" s="122"/>
      <c r="T401" s="121"/>
      <c r="U401" s="122"/>
      <c r="V401" s="121"/>
      <c r="W401" s="122"/>
      <c r="X401" s="121"/>
      <c r="Y401" s="125"/>
      <c r="Z401" s="115"/>
      <c r="AA401" s="152"/>
      <c r="AB401" s="115"/>
      <c r="AC401" s="116"/>
      <c r="AD401" s="115"/>
      <c r="AE401" s="116"/>
      <c r="AF401" s="115"/>
      <c r="AG401" s="116"/>
      <c r="AH401" s="19"/>
      <c r="AI401" s="4"/>
      <c r="AJ401" s="14" t="s">
        <v>43</v>
      </c>
      <c r="AK401" s="21">
        <f>SUM(D351:AG351,D359:AG359,D367:AG367,D375:AG375,D383:AG383,D391:AG391)</f>
        <v>0</v>
      </c>
    </row>
    <row r="402" spans="1:38" ht="16" thickBot="1">
      <c r="A402" s="129"/>
      <c r="B402" s="8" t="s">
        <v>34</v>
      </c>
      <c r="C402" s="154"/>
      <c r="D402" s="115"/>
      <c r="E402" s="116"/>
      <c r="F402" s="115"/>
      <c r="G402" s="116"/>
      <c r="H402" s="121"/>
      <c r="I402" s="122"/>
      <c r="J402" s="121"/>
      <c r="K402" s="122"/>
      <c r="L402" s="121"/>
      <c r="M402" s="122"/>
      <c r="N402" s="121"/>
      <c r="O402" s="122"/>
      <c r="P402" s="121"/>
      <c r="Q402" s="122"/>
      <c r="R402" s="121"/>
      <c r="S402" s="122"/>
      <c r="T402" s="121"/>
      <c r="U402" s="122"/>
      <c r="V402" s="121"/>
      <c r="W402" s="122"/>
      <c r="X402" s="121"/>
      <c r="Y402" s="125"/>
      <c r="Z402" s="115"/>
      <c r="AA402" s="152"/>
      <c r="AB402" s="115"/>
      <c r="AC402" s="116"/>
      <c r="AD402" s="115"/>
      <c r="AE402" s="116"/>
      <c r="AF402" s="115"/>
      <c r="AG402" s="116"/>
      <c r="AH402" s="19"/>
      <c r="AI402" s="44"/>
      <c r="AJ402" s="17" t="s">
        <v>12</v>
      </c>
      <c r="AK402" s="22">
        <f>AK401/AK400</f>
        <v>0</v>
      </c>
      <c r="AL402" s="44"/>
    </row>
    <row r="403" spans="1:38" ht="15.5">
      <c r="A403" s="129"/>
      <c r="B403" s="8" t="s">
        <v>13</v>
      </c>
      <c r="C403" s="154"/>
      <c r="D403" s="115"/>
      <c r="E403" s="116"/>
      <c r="F403" s="115"/>
      <c r="G403" s="116"/>
      <c r="H403" s="121" t="s">
        <v>7508</v>
      </c>
      <c r="I403" s="122"/>
      <c r="J403" s="121" t="s">
        <v>7508</v>
      </c>
      <c r="K403" s="122"/>
      <c r="L403" s="121" t="s">
        <v>7508</v>
      </c>
      <c r="M403" s="122"/>
      <c r="N403" s="121" t="s">
        <v>7508</v>
      </c>
      <c r="O403" s="122"/>
      <c r="P403" s="121" t="s">
        <v>7508</v>
      </c>
      <c r="Q403" s="122"/>
      <c r="R403" s="121" t="s">
        <v>7508</v>
      </c>
      <c r="S403" s="122"/>
      <c r="T403" s="121" t="s">
        <v>7508</v>
      </c>
      <c r="U403" s="122"/>
      <c r="V403" s="121" t="s">
        <v>7508</v>
      </c>
      <c r="W403" s="122"/>
      <c r="X403" s="121" t="s">
        <v>7508</v>
      </c>
      <c r="Y403" s="125"/>
      <c r="Z403" s="115"/>
      <c r="AA403" s="152"/>
      <c r="AB403" s="115"/>
      <c r="AC403" s="116"/>
      <c r="AD403" s="115"/>
      <c r="AE403" s="116"/>
      <c r="AF403" s="115"/>
      <c r="AG403" s="116"/>
      <c r="AH403" s="19"/>
      <c r="AI403" s="44"/>
      <c r="AJ403" s="5"/>
      <c r="AK403" s="5"/>
      <c r="AL403" s="44"/>
    </row>
    <row r="404" spans="1:38" ht="15.5">
      <c r="A404" s="129"/>
      <c r="B404" s="8" t="s">
        <v>14</v>
      </c>
      <c r="C404" s="154"/>
      <c r="D404" s="115"/>
      <c r="E404" s="116"/>
      <c r="F404" s="134"/>
      <c r="G404" s="135"/>
      <c r="H404" s="160" t="s">
        <v>21</v>
      </c>
      <c r="I404" s="161"/>
      <c r="J404" s="160" t="s">
        <v>21</v>
      </c>
      <c r="K404" s="161"/>
      <c r="L404" s="160" t="s">
        <v>21</v>
      </c>
      <c r="M404" s="161"/>
      <c r="N404" s="160" t="s">
        <v>21</v>
      </c>
      <c r="O404" s="161"/>
      <c r="P404" s="160" t="s">
        <v>21</v>
      </c>
      <c r="Q404" s="161"/>
      <c r="R404" s="160" t="s">
        <v>21</v>
      </c>
      <c r="S404" s="161"/>
      <c r="T404" s="160" t="s">
        <v>21</v>
      </c>
      <c r="U404" s="161"/>
      <c r="V404" s="160" t="s">
        <v>21</v>
      </c>
      <c r="W404" s="161"/>
      <c r="X404" s="121" t="s">
        <v>7508</v>
      </c>
      <c r="Y404" s="125"/>
      <c r="Z404" s="134"/>
      <c r="AA404" s="135"/>
      <c r="AB404" s="134"/>
      <c r="AC404" s="135"/>
      <c r="AD404" s="134"/>
      <c r="AE404" s="135"/>
      <c r="AF404" s="134"/>
      <c r="AG404" s="135"/>
      <c r="AH404" s="19"/>
      <c r="AI404" s="44"/>
      <c r="AJ404" s="5"/>
      <c r="AK404" s="5"/>
      <c r="AL404" s="44"/>
    </row>
    <row r="405" spans="1:38" ht="16" thickBot="1">
      <c r="A405" s="130"/>
      <c r="B405" s="9" t="s">
        <v>15</v>
      </c>
      <c r="C405" s="155"/>
      <c r="D405" s="119"/>
      <c r="E405" s="120"/>
      <c r="F405" s="136"/>
      <c r="G405" s="137"/>
      <c r="H405" s="158" t="s">
        <v>21</v>
      </c>
      <c r="I405" s="159"/>
      <c r="J405" s="158" t="s">
        <v>21</v>
      </c>
      <c r="K405" s="159"/>
      <c r="L405" s="158" t="s">
        <v>21</v>
      </c>
      <c r="M405" s="159"/>
      <c r="N405" s="158" t="s">
        <v>21</v>
      </c>
      <c r="O405" s="159"/>
      <c r="P405" s="158" t="s">
        <v>21</v>
      </c>
      <c r="Q405" s="159"/>
      <c r="R405" s="158" t="s">
        <v>21</v>
      </c>
      <c r="S405" s="159"/>
      <c r="T405" s="158" t="s">
        <v>21</v>
      </c>
      <c r="U405" s="159"/>
      <c r="V405" s="158" t="s">
        <v>21</v>
      </c>
      <c r="W405" s="159"/>
      <c r="X405" s="138"/>
      <c r="Y405" s="139"/>
      <c r="Z405" s="136"/>
      <c r="AA405" s="137"/>
      <c r="AB405" s="136"/>
      <c r="AC405" s="137"/>
      <c r="AD405" s="136"/>
      <c r="AE405" s="137"/>
      <c r="AF405" s="136"/>
      <c r="AG405" s="137"/>
      <c r="AH405" s="19"/>
      <c r="AI405" s="44"/>
      <c r="AJ405" s="5"/>
      <c r="AK405" s="5"/>
      <c r="AL405" s="44"/>
    </row>
    <row r="406" spans="1:38" ht="13" thickBot="1"/>
    <row r="407" spans="1:38" ht="20" thickBot="1">
      <c r="A407" s="2"/>
      <c r="B407" s="2"/>
      <c r="C407" s="3"/>
      <c r="D407" s="117">
        <v>0.25</v>
      </c>
      <c r="E407" s="118"/>
      <c r="F407" s="126">
        <v>0.29166666666666702</v>
      </c>
      <c r="G407" s="127"/>
      <c r="H407" s="126">
        <v>0.33333333333333298</v>
      </c>
      <c r="I407" s="127"/>
      <c r="J407" s="126">
        <v>0.375</v>
      </c>
      <c r="K407" s="127"/>
      <c r="L407" s="126">
        <v>0.41666666666666702</v>
      </c>
      <c r="M407" s="127"/>
      <c r="N407" s="126">
        <v>0.45833333333333298</v>
      </c>
      <c r="O407" s="127"/>
      <c r="P407" s="126">
        <v>0.5</v>
      </c>
      <c r="Q407" s="127"/>
      <c r="R407" s="126">
        <v>0.54166666666666696</v>
      </c>
      <c r="S407" s="127"/>
      <c r="T407" s="126">
        <v>0.58333333333333304</v>
      </c>
      <c r="U407" s="127"/>
      <c r="V407" s="126">
        <v>0.625</v>
      </c>
      <c r="W407" s="127"/>
      <c r="X407" s="126">
        <v>0.66666666666666696</v>
      </c>
      <c r="Y407" s="127"/>
      <c r="Z407" s="126">
        <v>0.70833333333333304</v>
      </c>
      <c r="AA407" s="127"/>
      <c r="AB407" s="126">
        <v>0.75</v>
      </c>
      <c r="AC407" s="127"/>
      <c r="AD407" s="126">
        <v>0.79166666666666696</v>
      </c>
      <c r="AE407" s="127"/>
      <c r="AF407" s="126">
        <v>0.83333333333333304</v>
      </c>
      <c r="AG407" s="127"/>
      <c r="AH407" s="4"/>
      <c r="AI407" s="4"/>
      <c r="AJ407" s="4"/>
      <c r="AK407" s="4"/>
      <c r="AL407" s="4"/>
    </row>
    <row r="408" spans="1:38" ht="15" customHeight="1">
      <c r="A408" s="128"/>
      <c r="B408" s="6" t="s">
        <v>32</v>
      </c>
      <c r="C408" s="131" t="s">
        <v>0</v>
      </c>
      <c r="D408" s="52"/>
      <c r="E408" s="52"/>
      <c r="F408" s="52"/>
      <c r="G408" s="52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9"/>
      <c r="Z408" s="41"/>
      <c r="AA408" s="41"/>
      <c r="AB408" s="41"/>
      <c r="AC408" s="41"/>
      <c r="AD408" s="52"/>
      <c r="AE408" s="7"/>
      <c r="AF408" s="52"/>
      <c r="AG408" s="7"/>
      <c r="AH408" s="19"/>
      <c r="AI408" s="4"/>
      <c r="AJ408" s="4"/>
    </row>
    <row r="409" spans="1:38" ht="17">
      <c r="A409" s="129"/>
      <c r="B409" s="27" t="s">
        <v>41</v>
      </c>
      <c r="C409" s="132"/>
      <c r="D409" s="28">
        <v>0</v>
      </c>
      <c r="E409" s="28">
        <v>0</v>
      </c>
      <c r="F409" s="28">
        <v>0</v>
      </c>
      <c r="G409" s="28">
        <v>0</v>
      </c>
      <c r="H409" s="28">
        <f>+IF(H408=0,0,SUM(VLOOKUP(H408,#REF!,3,0),VLOOKUP(H408,#REF!,4,0)))</f>
        <v>0</v>
      </c>
      <c r="I409" s="28">
        <f>+IF(I408=0,0,VLOOKUP(I408,#REF!,2,0))</f>
        <v>0</v>
      </c>
      <c r="J409" s="28">
        <f>+IF(J408=0,0,SUM(VLOOKUP(J408,#REF!,3,0),VLOOKUP(J408,#REF!,4,0)))</f>
        <v>0</v>
      </c>
      <c r="K409" s="28">
        <f>+IF(K408=0,0,VLOOKUP(K408,#REF!,2,0))</f>
        <v>0</v>
      </c>
      <c r="L409" s="28">
        <f>+IF(L408=0,0,SUM(VLOOKUP(L408,#REF!,3,0),VLOOKUP(L408,#REF!,4,0)))</f>
        <v>0</v>
      </c>
      <c r="M409" s="28">
        <f>+IF(M408=0,0,VLOOKUP(M408,#REF!,2,0))</f>
        <v>0</v>
      </c>
      <c r="N409" s="28">
        <f>+IF(N408=0,0,SUM(VLOOKUP(N408,#REF!,3,0),VLOOKUP(N408,#REF!,4,0)))</f>
        <v>0</v>
      </c>
      <c r="O409" s="28">
        <f>+IF(O408=0,0,VLOOKUP(O408,#REF!,2,0))</f>
        <v>0</v>
      </c>
      <c r="P409" s="28">
        <f>+IF(P408=0,0,SUM(VLOOKUP(P408,#REF!,3,0),VLOOKUP(P408,#REF!,4,0)))</f>
        <v>0</v>
      </c>
      <c r="Q409" s="28">
        <f>+IF(Q408=0,0,VLOOKUP(Q408,#REF!,2,0))</f>
        <v>0</v>
      </c>
      <c r="R409" s="28">
        <f>+IF(R408=0,0,SUM(VLOOKUP(R408,#REF!,3,0),VLOOKUP(R408,#REF!,4,0)))</f>
        <v>0</v>
      </c>
      <c r="S409" s="28">
        <f>+IF(S408=0,0,VLOOKUP(S408,#REF!,2,0))</f>
        <v>0</v>
      </c>
      <c r="T409" s="28">
        <f>+IF(T408=0,0,SUM(VLOOKUP(T408,#REF!,3,0),VLOOKUP(T408,#REF!,4,0)))</f>
        <v>0</v>
      </c>
      <c r="U409" s="28">
        <f>+IF(U408=0,0,VLOOKUP(U408,#REF!,2,0))</f>
        <v>0</v>
      </c>
      <c r="V409" s="28">
        <f>+IF(V408=0,0,SUM(VLOOKUP(V408,#REF!,3,0),VLOOKUP(V408,#REF!,4,0)))</f>
        <v>0</v>
      </c>
      <c r="W409" s="28">
        <f>+IF(W408=0,0,VLOOKUP(W408,#REF!,2,0))</f>
        <v>0</v>
      </c>
      <c r="X409" s="28">
        <f>+IF(X408=0,0,SUM(VLOOKUP(X408,#REF!,3,0),VLOOKUP(X408,#REF!,4,0)))</f>
        <v>0</v>
      </c>
      <c r="Y409" s="50">
        <f>+IF(Y408=0,0,VLOOKUP(Y408,#REF!,2,0))</f>
        <v>0</v>
      </c>
      <c r="Z409" s="28">
        <v>0</v>
      </c>
      <c r="AA409" s="28">
        <v>0</v>
      </c>
      <c r="AB409" s="28">
        <v>0</v>
      </c>
      <c r="AC409" s="28">
        <v>0</v>
      </c>
      <c r="AD409" s="28">
        <v>0</v>
      </c>
      <c r="AE409" s="28">
        <v>0</v>
      </c>
      <c r="AF409" s="28">
        <v>0</v>
      </c>
      <c r="AG409" s="28">
        <v>0</v>
      </c>
      <c r="AH409" s="19"/>
      <c r="AI409" s="4"/>
      <c r="AJ409" s="4"/>
    </row>
    <row r="410" spans="1:38" ht="15.5">
      <c r="A410" s="129"/>
      <c r="B410" s="8" t="s">
        <v>33</v>
      </c>
      <c r="C410" s="132"/>
      <c r="D410" s="24"/>
      <c r="E410" s="25"/>
      <c r="F410" s="24"/>
      <c r="G410" s="25"/>
      <c r="H410" s="29"/>
      <c r="I410" s="30"/>
      <c r="J410" s="29"/>
      <c r="K410" s="30"/>
      <c r="L410" s="29"/>
      <c r="M410" s="30"/>
      <c r="N410" s="29"/>
      <c r="O410" s="30"/>
      <c r="P410" s="29"/>
      <c r="Q410" s="30"/>
      <c r="R410" s="29"/>
      <c r="S410" s="30"/>
      <c r="T410" s="29"/>
      <c r="U410" s="30"/>
      <c r="V410" s="29"/>
      <c r="W410" s="30"/>
      <c r="X410" s="29"/>
      <c r="Y410" s="30"/>
      <c r="Z410" s="29"/>
      <c r="AA410" s="30"/>
      <c r="AB410" s="29"/>
      <c r="AC410" s="30"/>
      <c r="AD410" s="24"/>
      <c r="AE410" s="25"/>
      <c r="AF410" s="24"/>
      <c r="AG410" s="25"/>
      <c r="AH410" s="19"/>
      <c r="AI410" s="4"/>
      <c r="AJ410" s="4"/>
    </row>
    <row r="411" spans="1:38" ht="15.5">
      <c r="A411" s="129"/>
      <c r="B411" s="8" t="s">
        <v>31</v>
      </c>
      <c r="C411" s="132"/>
      <c r="D411" s="115"/>
      <c r="E411" s="116"/>
      <c r="F411" s="115"/>
      <c r="G411" s="116"/>
      <c r="H411" s="121"/>
      <c r="I411" s="122"/>
      <c r="J411" s="121"/>
      <c r="K411" s="122"/>
      <c r="L411" s="121"/>
      <c r="M411" s="122"/>
      <c r="N411" s="121"/>
      <c r="O411" s="122"/>
      <c r="P411" s="121"/>
      <c r="Q411" s="122"/>
      <c r="R411" s="121"/>
      <c r="S411" s="122"/>
      <c r="T411" s="121"/>
      <c r="U411" s="122"/>
      <c r="V411" s="121"/>
      <c r="W411" s="122"/>
      <c r="X411" s="121"/>
      <c r="Y411" s="125"/>
      <c r="Z411" s="121"/>
      <c r="AA411" s="122"/>
      <c r="AB411" s="121"/>
      <c r="AC411" s="122"/>
      <c r="AD411" s="115">
        <v>4</v>
      </c>
      <c r="AE411" s="116"/>
      <c r="AF411" s="115"/>
      <c r="AG411" s="116"/>
      <c r="AH411" s="19"/>
      <c r="AJ411" s="123" t="s">
        <v>49</v>
      </c>
      <c r="AK411" s="124"/>
    </row>
    <row r="412" spans="1:38" ht="15.5">
      <c r="A412" s="129"/>
      <c r="B412" s="8" t="s">
        <v>34</v>
      </c>
      <c r="C412" s="132"/>
      <c r="D412" s="115"/>
      <c r="E412" s="116"/>
      <c r="F412" s="115"/>
      <c r="G412" s="116"/>
      <c r="H412" s="121"/>
      <c r="I412" s="122"/>
      <c r="J412" s="121"/>
      <c r="K412" s="122"/>
      <c r="L412" s="121"/>
      <c r="M412" s="122"/>
      <c r="N412" s="121"/>
      <c r="O412" s="122"/>
      <c r="P412" s="121"/>
      <c r="Q412" s="122"/>
      <c r="R412" s="121"/>
      <c r="S412" s="122"/>
      <c r="T412" s="121"/>
      <c r="U412" s="122"/>
      <c r="V412" s="121"/>
      <c r="W412" s="122"/>
      <c r="X412" s="121"/>
      <c r="Y412" s="125"/>
      <c r="Z412" s="121"/>
      <c r="AA412" s="122"/>
      <c r="AB412" s="121"/>
      <c r="AC412" s="122"/>
      <c r="AD412" s="115"/>
      <c r="AE412" s="116"/>
      <c r="AF412" s="115"/>
      <c r="AG412" s="116"/>
      <c r="AH412" s="19"/>
      <c r="AJ412" s="43" t="s">
        <v>51</v>
      </c>
      <c r="AK412" s="42">
        <f>SUM(H460:Y460)</f>
        <v>0</v>
      </c>
    </row>
    <row r="413" spans="1:38" ht="15.5">
      <c r="A413" s="129"/>
      <c r="B413" s="8" t="s">
        <v>13</v>
      </c>
      <c r="C413" s="132"/>
      <c r="D413" s="115"/>
      <c r="E413" s="116"/>
      <c r="F413" s="115"/>
      <c r="G413" s="116"/>
      <c r="H413" s="121" t="str">
        <f>+IF(H408=0,"",VLOOKUP(H408,#REF!,5,0))</f>
        <v/>
      </c>
      <c r="I413" s="122"/>
      <c r="J413" s="121" t="str">
        <f>+IF(J408=0,"",VLOOKUP(J408,#REF!,5,0))</f>
        <v/>
      </c>
      <c r="K413" s="122"/>
      <c r="L413" s="121" t="str">
        <f>+IF(L408=0,"",VLOOKUP(L408,#REF!,5,0))</f>
        <v/>
      </c>
      <c r="M413" s="122"/>
      <c r="N413" s="121" t="str">
        <f>+IF(N408=0,"",VLOOKUP(N408,#REF!,5,0))</f>
        <v/>
      </c>
      <c r="O413" s="122"/>
      <c r="P413" s="121" t="str">
        <f>+IF(P408=0,"",VLOOKUP(P408,#REF!,5,0))</f>
        <v/>
      </c>
      <c r="Q413" s="122"/>
      <c r="R413" s="121" t="str">
        <f>+IF(R408=0,"",VLOOKUP(R408,#REF!,5,0))</f>
        <v/>
      </c>
      <c r="S413" s="122"/>
      <c r="T413" s="121" t="str">
        <f>+IF(T408=0,"",VLOOKUP(T408,#REF!,5,0))</f>
        <v/>
      </c>
      <c r="U413" s="122"/>
      <c r="V413" s="121" t="str">
        <f>+IF(V408=0,"",VLOOKUP(V408,#REF!,5,0))</f>
        <v/>
      </c>
      <c r="W413" s="122"/>
      <c r="X413" s="121" t="str">
        <f>+IF(X408=0,"",VLOOKUP(X408,#REF!,5,0))</f>
        <v/>
      </c>
      <c r="Y413" s="125"/>
      <c r="Z413" s="121"/>
      <c r="AA413" s="122"/>
      <c r="AB413" s="121"/>
      <c r="AC413" s="122"/>
      <c r="AD413" s="115"/>
      <c r="AE413" s="116"/>
      <c r="AF413" s="115"/>
      <c r="AG413" s="116"/>
      <c r="AH413" s="19"/>
      <c r="AJ413" s="43" t="s">
        <v>52</v>
      </c>
      <c r="AK413" s="42">
        <f>SUM(H459:Y459)</f>
        <v>0</v>
      </c>
    </row>
    <row r="414" spans="1:38" ht="15.5">
      <c r="A414" s="129"/>
      <c r="B414" s="8" t="s">
        <v>14</v>
      </c>
      <c r="C414" s="132"/>
      <c r="D414" s="115"/>
      <c r="E414" s="116"/>
      <c r="F414" s="134"/>
      <c r="G414" s="135"/>
      <c r="H414" s="121" t="str">
        <f>+IF(H408=0,"",IF(VLOOKUP(H408,#REF!,3,0)&gt;0,"ENC","NON ENC"))</f>
        <v/>
      </c>
      <c r="I414" s="122"/>
      <c r="J414" s="121" t="str">
        <f>+IF(J408=0,"",IF(VLOOKUP(J408,#REF!,3,0)&gt;0,"ENC","NON ENC"))</f>
        <v/>
      </c>
      <c r="K414" s="122"/>
      <c r="L414" s="121" t="str">
        <f>+IF(L408=0,"",IF(VLOOKUP(L408,#REF!,3,0)&gt;0,"ENC","NON ENC"))</f>
        <v/>
      </c>
      <c r="M414" s="122"/>
      <c r="N414" s="121" t="str">
        <f>+IF(N408=0,"",IF(VLOOKUP(N408,#REF!,3,0)&gt;0,"ENC","NON ENC"))</f>
        <v/>
      </c>
      <c r="O414" s="122"/>
      <c r="P414" s="121" t="str">
        <f>+IF(P408=0,"",IF(VLOOKUP(P408,#REF!,3,0)&gt;0,"ENC","NON ENC"))</f>
        <v/>
      </c>
      <c r="Q414" s="122"/>
      <c r="R414" s="121" t="str">
        <f>+IF(R408=0,"",IF(VLOOKUP(R408,#REF!,3,0)&gt;0,"ENC","NON ENC"))</f>
        <v/>
      </c>
      <c r="S414" s="122"/>
      <c r="T414" s="121" t="str">
        <f>+IF(T408=0,"",IF(VLOOKUP(T408,#REF!,3,0)&gt;0,"ENC","NON ENC"))</f>
        <v/>
      </c>
      <c r="U414" s="122"/>
      <c r="V414" s="121" t="str">
        <f>+IF(V408=0,"",IF(VLOOKUP(V408,#REF!,3,0)&gt;0,"ENC","NON ENC"))</f>
        <v/>
      </c>
      <c r="W414" s="122"/>
      <c r="X414" s="121" t="str">
        <f>+IF(X408=0,"",IF(VLOOKUP(X408,#REF!,3,0)&gt;0,"ENC","NON ENC"))</f>
        <v/>
      </c>
      <c r="Y414" s="125"/>
      <c r="Z414" s="140"/>
      <c r="AA414" s="141"/>
      <c r="AB414" s="140"/>
      <c r="AC414" s="141"/>
      <c r="AD414" s="134"/>
      <c r="AE414" s="135"/>
      <c r="AF414" s="134"/>
      <c r="AG414" s="135"/>
      <c r="AH414" s="19"/>
    </row>
    <row r="415" spans="1:38" ht="16" thickBot="1">
      <c r="A415" s="129"/>
      <c r="B415" s="9" t="s">
        <v>15</v>
      </c>
      <c r="C415" s="133"/>
      <c r="D415" s="119"/>
      <c r="E415" s="120"/>
      <c r="F415" s="136"/>
      <c r="G415" s="137"/>
      <c r="H415" s="138"/>
      <c r="I415" s="139"/>
      <c r="J415" s="138"/>
      <c r="K415" s="139"/>
      <c r="L415" s="138"/>
      <c r="M415" s="139"/>
      <c r="N415" s="138"/>
      <c r="O415" s="139"/>
      <c r="P415" s="138"/>
      <c r="Q415" s="139"/>
      <c r="R415" s="138"/>
      <c r="S415" s="139"/>
      <c r="T415" s="138"/>
      <c r="U415" s="139"/>
      <c r="V415" s="138"/>
      <c r="W415" s="139"/>
      <c r="X415" s="138"/>
      <c r="Y415" s="139"/>
      <c r="Z415" s="138"/>
      <c r="AA415" s="139"/>
      <c r="AB415" s="138"/>
      <c r="AC415" s="139"/>
      <c r="AD415" s="136"/>
      <c r="AE415" s="137"/>
      <c r="AF415" s="136"/>
      <c r="AG415" s="137"/>
      <c r="AH415" s="19"/>
    </row>
    <row r="416" spans="1:38" ht="16.5" customHeight="1">
      <c r="A416" s="129"/>
      <c r="B416" s="6" t="s">
        <v>32</v>
      </c>
      <c r="C416" s="142" t="s">
        <v>50</v>
      </c>
      <c r="D416" s="52"/>
      <c r="E416" s="52"/>
      <c r="F416" s="26"/>
      <c r="G416" s="52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9"/>
      <c r="Z416" s="41"/>
      <c r="AA416" s="41"/>
      <c r="AB416" s="41"/>
      <c r="AC416" s="41"/>
      <c r="AD416" s="52"/>
      <c r="AE416" s="7"/>
      <c r="AF416" s="52"/>
      <c r="AG416" s="7"/>
      <c r="AH416" s="19"/>
    </row>
    <row r="417" spans="1:38" ht="17">
      <c r="A417" s="129"/>
      <c r="B417" s="27" t="s">
        <v>41</v>
      </c>
      <c r="C417" s="143"/>
      <c r="D417" s="28">
        <v>0</v>
      </c>
      <c r="E417" s="28">
        <v>0</v>
      </c>
      <c r="F417" s="28">
        <v>0</v>
      </c>
      <c r="G417" s="28">
        <v>0</v>
      </c>
      <c r="H417" s="28">
        <f>+IF(H416=0,0,SUM(VLOOKUP(H416,#REF!,3,0),VLOOKUP(H416,#REF!,4,0)))</f>
        <v>0</v>
      </c>
      <c r="I417" s="28">
        <f>+IF(I416=0,0,VLOOKUP(I416,#REF!,2,0))</f>
        <v>0</v>
      </c>
      <c r="J417" s="28">
        <f>+IF(J416=0,0,SUM(VLOOKUP(J416,#REF!,3,0),VLOOKUP(J416,#REF!,4,0)))</f>
        <v>0</v>
      </c>
      <c r="K417" s="28">
        <f>+IF(K416=0,0,VLOOKUP(K416,#REF!,2,0))</f>
        <v>0</v>
      </c>
      <c r="L417" s="28">
        <f>+IF(L416=0,0,SUM(VLOOKUP(L416,#REF!,3,0),VLOOKUP(L416,#REF!,4,0)))</f>
        <v>0</v>
      </c>
      <c r="M417" s="28">
        <f>+IF(M416=0,0,VLOOKUP(M416,#REF!,2,0))</f>
        <v>0</v>
      </c>
      <c r="N417" s="28">
        <f>+IF(N416=0,0,SUM(VLOOKUP(N416,#REF!,3,0),VLOOKUP(N416,#REF!,4,0)))</f>
        <v>0</v>
      </c>
      <c r="O417" s="28">
        <f>+IF(O416=0,0,VLOOKUP(O416,#REF!,2,0))</f>
        <v>0</v>
      </c>
      <c r="P417" s="28">
        <f>+IF(P416=0,0,SUM(VLOOKUP(P416,#REF!,3,0),VLOOKUP(P416,#REF!,4,0)))</f>
        <v>0</v>
      </c>
      <c r="Q417" s="28">
        <f>+IF(Q416=0,0,VLOOKUP(Q416,#REF!,2,0))</f>
        <v>0</v>
      </c>
      <c r="R417" s="28">
        <f>+IF(R416=0,0,SUM(VLOOKUP(R416,#REF!,3,0),VLOOKUP(R416,#REF!,4,0)))</f>
        <v>0</v>
      </c>
      <c r="S417" s="28">
        <f>+IF(S416=0,0,VLOOKUP(S416,#REF!,2,0))</f>
        <v>0</v>
      </c>
      <c r="T417" s="28">
        <f>+IF(T416=0,0,SUM(VLOOKUP(T416,#REF!,3,0),VLOOKUP(T416,#REF!,4,0)))</f>
        <v>0</v>
      </c>
      <c r="U417" s="28">
        <f>+IF(U416=0,0,VLOOKUP(U416,#REF!,2,0))</f>
        <v>0</v>
      </c>
      <c r="V417" s="28">
        <f>+IF(V416=0,0,SUM(VLOOKUP(V416,#REF!,3,0),VLOOKUP(V416,#REF!,4,0)))</f>
        <v>0</v>
      </c>
      <c r="W417" s="28">
        <f>+IF(W416=0,0,VLOOKUP(W416,#REF!,2,0))</f>
        <v>0</v>
      </c>
      <c r="X417" s="28">
        <f>+IF(X416=0,0,SUM(VLOOKUP(X416,#REF!,3,0),VLOOKUP(X416,#REF!,4,0)))</f>
        <v>0</v>
      </c>
      <c r="Y417" s="50">
        <f>+IF(Y416=0,0,VLOOKUP(Y416,#REF!,2,0))</f>
        <v>0</v>
      </c>
      <c r="Z417" s="28">
        <v>0</v>
      </c>
      <c r="AA417" s="28">
        <v>0</v>
      </c>
      <c r="AB417" s="28">
        <v>0</v>
      </c>
      <c r="AC417" s="28">
        <v>0</v>
      </c>
      <c r="AD417" s="28">
        <v>0</v>
      </c>
      <c r="AE417" s="28">
        <v>0</v>
      </c>
      <c r="AF417" s="28">
        <v>0</v>
      </c>
      <c r="AG417" s="28">
        <v>0</v>
      </c>
      <c r="AH417" s="19"/>
    </row>
    <row r="418" spans="1:38" ht="15.5">
      <c r="A418" s="129"/>
      <c r="B418" s="8" t="s">
        <v>33</v>
      </c>
      <c r="C418" s="143"/>
      <c r="D418" s="24"/>
      <c r="E418" s="25"/>
      <c r="F418" s="24"/>
      <c r="G418" s="25"/>
      <c r="H418" s="29"/>
      <c r="I418" s="30"/>
      <c r="J418" s="29"/>
      <c r="K418" s="30"/>
      <c r="L418" s="29"/>
      <c r="M418" s="30"/>
      <c r="N418" s="29"/>
      <c r="O418" s="30"/>
      <c r="P418" s="29"/>
      <c r="Q418" s="30"/>
      <c r="R418" s="29"/>
      <c r="S418" s="30"/>
      <c r="T418" s="29"/>
      <c r="U418" s="30"/>
      <c r="V418" s="29"/>
      <c r="W418" s="30"/>
      <c r="X418" s="29"/>
      <c r="Y418" s="30"/>
      <c r="Z418" s="29"/>
      <c r="AA418" s="30"/>
      <c r="AB418" s="29"/>
      <c r="AC418" s="30"/>
      <c r="AD418" s="24"/>
      <c r="AE418" s="25"/>
      <c r="AF418" s="24"/>
      <c r="AG418" s="25"/>
      <c r="AH418" s="19"/>
      <c r="AI418" s="4"/>
    </row>
    <row r="419" spans="1:38" ht="15.5">
      <c r="A419" s="129"/>
      <c r="B419" s="8" t="s">
        <v>31</v>
      </c>
      <c r="C419" s="143"/>
      <c r="D419" s="115"/>
      <c r="E419" s="116"/>
      <c r="F419" s="115"/>
      <c r="G419" s="116"/>
      <c r="H419" s="121"/>
      <c r="I419" s="122"/>
      <c r="J419" s="121"/>
      <c r="K419" s="122"/>
      <c r="L419" s="121"/>
      <c r="M419" s="122"/>
      <c r="N419" s="121"/>
      <c r="O419" s="122"/>
      <c r="P419" s="121"/>
      <c r="Q419" s="122"/>
      <c r="R419" s="121"/>
      <c r="S419" s="122"/>
      <c r="T419" s="121"/>
      <c r="U419" s="122"/>
      <c r="V419" s="121"/>
      <c r="W419" s="122"/>
      <c r="X419" s="121"/>
      <c r="Y419" s="125"/>
      <c r="Z419" s="121"/>
      <c r="AA419" s="125"/>
      <c r="AB419" s="121"/>
      <c r="AC419" s="125"/>
      <c r="AD419" s="115"/>
      <c r="AE419" s="116"/>
      <c r="AF419" s="115"/>
      <c r="AG419" s="116"/>
      <c r="AH419" s="19"/>
      <c r="AI419" s="4"/>
    </row>
    <row r="420" spans="1:38" ht="15.5">
      <c r="A420" s="129"/>
      <c r="B420" s="8" t="s">
        <v>34</v>
      </c>
      <c r="C420" s="143"/>
      <c r="D420" s="115"/>
      <c r="E420" s="116"/>
      <c r="F420" s="115"/>
      <c r="G420" s="116"/>
      <c r="H420" s="121"/>
      <c r="I420" s="122"/>
      <c r="J420" s="121"/>
      <c r="K420" s="122"/>
      <c r="L420" s="121"/>
      <c r="M420" s="122"/>
      <c r="N420" s="121"/>
      <c r="O420" s="122"/>
      <c r="P420" s="121"/>
      <c r="Q420" s="122"/>
      <c r="R420" s="121"/>
      <c r="S420" s="122"/>
      <c r="T420" s="121"/>
      <c r="U420" s="122"/>
      <c r="V420" s="121"/>
      <c r="W420" s="122"/>
      <c r="X420" s="121"/>
      <c r="Y420" s="125"/>
      <c r="Z420" s="121"/>
      <c r="AA420" s="125"/>
      <c r="AB420" s="121"/>
      <c r="AC420" s="125"/>
      <c r="AD420" s="115"/>
      <c r="AE420" s="116"/>
      <c r="AF420" s="115"/>
      <c r="AG420" s="116"/>
      <c r="AH420" s="19"/>
      <c r="AI420" s="4"/>
    </row>
    <row r="421" spans="1:38" ht="16" thickBot="1">
      <c r="A421" s="129"/>
      <c r="B421" s="8" t="s">
        <v>13</v>
      </c>
      <c r="C421" s="143"/>
      <c r="D421" s="115"/>
      <c r="E421" s="116"/>
      <c r="F421" s="115"/>
      <c r="G421" s="116"/>
      <c r="H421" s="121"/>
      <c r="I421" s="122"/>
      <c r="J421" s="121" t="str">
        <f>+IF(J416=0,"",VLOOKUP(J416,#REF!,5,0))</f>
        <v/>
      </c>
      <c r="K421" s="122"/>
      <c r="L421" s="121" t="str">
        <f>+IF(L416=0,"",VLOOKUP(L416,#REF!,5,0))</f>
        <v/>
      </c>
      <c r="M421" s="122"/>
      <c r="N421" s="121"/>
      <c r="O421" s="122"/>
      <c r="P421" s="121" t="str">
        <f>+IF(P416=0,"",VLOOKUP(P416,#REF!,5,0))</f>
        <v/>
      </c>
      <c r="Q421" s="122"/>
      <c r="R421" s="121" t="str">
        <f>+IF(R416=0,"",VLOOKUP(R416,#REF!,5,0))</f>
        <v/>
      </c>
      <c r="S421" s="122"/>
      <c r="T421" s="121" t="str">
        <f>+IF(T416=0,"",VLOOKUP(T416,#REF!,5,0))</f>
        <v/>
      </c>
      <c r="U421" s="122"/>
      <c r="V421" s="121" t="str">
        <f>+IF(V416=0,"",VLOOKUP(V416,#REF!,5,0))</f>
        <v/>
      </c>
      <c r="W421" s="122"/>
      <c r="X421" s="121" t="str">
        <f>+IF(X416=0,"",VLOOKUP(X416,#REF!,5,0))</f>
        <v/>
      </c>
      <c r="Y421" s="125"/>
      <c r="Z421" s="121"/>
      <c r="AA421" s="125"/>
      <c r="AB421" s="121"/>
      <c r="AC421" s="125"/>
      <c r="AD421" s="115"/>
      <c r="AE421" s="116"/>
      <c r="AF421" s="115"/>
      <c r="AG421" s="116"/>
      <c r="AH421" s="19"/>
      <c r="AI421" s="4"/>
      <c r="AL421" s="4"/>
    </row>
    <row r="422" spans="1:38" ht="16" thickBot="1">
      <c r="A422" s="129"/>
      <c r="B422" s="8" t="s">
        <v>14</v>
      </c>
      <c r="C422" s="143"/>
      <c r="D422" s="115"/>
      <c r="E422" s="116"/>
      <c r="F422" s="115"/>
      <c r="G422" s="116"/>
      <c r="H422" s="121"/>
      <c r="I422" s="122"/>
      <c r="J422" s="121" t="str">
        <f>+IF(J416=0,"",IF(VLOOKUP(J416,#REF!,3,0)&gt;0,"ENC","NON ENC"))</f>
        <v/>
      </c>
      <c r="K422" s="122"/>
      <c r="L422" s="121" t="str">
        <f>+IF(L416=0,"",IF(VLOOKUP(L416,#REF!,3,0)&gt;0,"ENC","NON ENC"))</f>
        <v/>
      </c>
      <c r="M422" s="122"/>
      <c r="N422" s="121"/>
      <c r="O422" s="122"/>
      <c r="P422" s="121" t="str">
        <f>+IF(P416=0,"",IF(VLOOKUP(P416,#REF!,3,0)&gt;0,"ENC","NON ENC"))</f>
        <v/>
      </c>
      <c r="Q422" s="122"/>
      <c r="R422" s="121" t="str">
        <f>+IF(R416=0,"",IF(VLOOKUP(R416,#REF!,3,0)&gt;0,"ENC","NON ENC"))</f>
        <v/>
      </c>
      <c r="S422" s="122"/>
      <c r="T422" s="121" t="str">
        <f>+IF(T416=0,"",IF(VLOOKUP(T416,#REF!,3,0)&gt;0,"ENC","NON ENC"))</f>
        <v/>
      </c>
      <c r="U422" s="122"/>
      <c r="V422" s="121" t="str">
        <f>+IF(V416=0,"",IF(VLOOKUP(V416,#REF!,3,0)&gt;0,"ENC","NON ENC"))</f>
        <v/>
      </c>
      <c r="W422" s="122"/>
      <c r="X422" s="121" t="str">
        <f>+IF(X416=0,"",IF(VLOOKUP(X416,#REF!,3,0)&gt;0,"ENC","NON ENC"))</f>
        <v/>
      </c>
      <c r="Y422" s="125"/>
      <c r="Z422" s="121"/>
      <c r="AA422" s="125"/>
      <c r="AB422" s="121"/>
      <c r="AC422" s="125"/>
      <c r="AD422" s="115"/>
      <c r="AE422" s="116"/>
      <c r="AF422" s="115"/>
      <c r="AG422" s="116"/>
      <c r="AH422" s="19"/>
      <c r="AI422" s="4"/>
      <c r="AJ422" s="147" t="s">
        <v>46</v>
      </c>
      <c r="AK422" s="148"/>
      <c r="AL422" s="4"/>
    </row>
    <row r="423" spans="1:38" ht="16" thickBot="1">
      <c r="A423" s="129"/>
      <c r="B423" s="9" t="s">
        <v>15</v>
      </c>
      <c r="C423" s="144"/>
      <c r="D423" s="119"/>
      <c r="E423" s="120"/>
      <c r="F423" s="119"/>
      <c r="G423" s="120"/>
      <c r="H423" s="138"/>
      <c r="I423" s="139"/>
      <c r="J423" s="138"/>
      <c r="K423" s="139"/>
      <c r="L423" s="138"/>
      <c r="M423" s="139"/>
      <c r="N423" s="138"/>
      <c r="O423" s="139"/>
      <c r="P423" s="138"/>
      <c r="Q423" s="139"/>
      <c r="R423" s="138"/>
      <c r="S423" s="139"/>
      <c r="T423" s="138"/>
      <c r="U423" s="139"/>
      <c r="V423" s="138"/>
      <c r="W423" s="139"/>
      <c r="X423" s="138"/>
      <c r="Y423" s="139"/>
      <c r="Z423" s="145"/>
      <c r="AA423" s="146"/>
      <c r="AB423" s="145"/>
      <c r="AC423" s="146"/>
      <c r="AD423" s="119"/>
      <c r="AE423" s="120"/>
      <c r="AF423" s="119"/>
      <c r="AG423" s="120"/>
      <c r="AH423" s="19"/>
      <c r="AI423" s="4"/>
      <c r="AJ423" s="33" t="s">
        <v>37</v>
      </c>
      <c r="AK423" s="34">
        <v>2</v>
      </c>
      <c r="AL423" s="4"/>
    </row>
    <row r="424" spans="1:38" ht="16.5" customHeight="1">
      <c r="A424" s="129"/>
      <c r="B424" s="6" t="s">
        <v>32</v>
      </c>
      <c r="C424" s="142" t="s">
        <v>1</v>
      </c>
      <c r="D424" s="52"/>
      <c r="E424" s="52"/>
      <c r="F424" s="52"/>
      <c r="G424" s="52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9"/>
      <c r="Z424" s="41"/>
      <c r="AA424" s="41"/>
      <c r="AB424" s="41"/>
      <c r="AC424" s="41"/>
      <c r="AD424" s="52"/>
      <c r="AE424" s="7"/>
      <c r="AF424" s="52"/>
      <c r="AG424" s="7"/>
      <c r="AH424" s="19"/>
      <c r="AI424" s="4"/>
      <c r="AJ424" s="14" t="s">
        <v>38</v>
      </c>
      <c r="AK424" s="15">
        <v>14</v>
      </c>
      <c r="AL424" s="4"/>
    </row>
    <row r="425" spans="1:38" ht="17">
      <c r="A425" s="129"/>
      <c r="B425" s="27" t="s">
        <v>41</v>
      </c>
      <c r="C425" s="143"/>
      <c r="D425" s="28">
        <v>0</v>
      </c>
      <c r="E425" s="28">
        <v>0</v>
      </c>
      <c r="F425" s="28">
        <v>0</v>
      </c>
      <c r="G425" s="28">
        <v>0</v>
      </c>
      <c r="H425" s="28">
        <f>+IF(H424=0,0,SUM(VLOOKUP(H424,#REF!,3,0),VLOOKUP(H424,#REF!,4,0)))</f>
        <v>0</v>
      </c>
      <c r="I425" s="28">
        <f>+IF(I424=0,0,VLOOKUP(I424,#REF!,2,0))</f>
        <v>0</v>
      </c>
      <c r="J425" s="28">
        <f>+IF(J424=0,0,SUM(VLOOKUP(J424,#REF!,3,0),VLOOKUP(J424,#REF!,4,0)))</f>
        <v>0</v>
      </c>
      <c r="K425" s="28">
        <f>+IF(K424=0,0,VLOOKUP(K424,#REF!,2,0))</f>
        <v>0</v>
      </c>
      <c r="L425" s="28"/>
      <c r="M425" s="28"/>
      <c r="N425" s="28">
        <f>+IF(N424=0,0,SUM(VLOOKUP(N424,#REF!,3,0),VLOOKUP(N424,#REF!,4,0)))</f>
        <v>0</v>
      </c>
      <c r="O425" s="28">
        <f>+IF(O424=0,0,VLOOKUP(O424,#REF!,2,0))</f>
        <v>0</v>
      </c>
      <c r="P425" s="28">
        <f>+IF(P424=0,0,SUM(VLOOKUP(P424,#REF!,3,0),VLOOKUP(P424,#REF!,4,0)))</f>
        <v>0</v>
      </c>
      <c r="Q425" s="28">
        <f>+IF(Q424=0,0,VLOOKUP(Q424,#REF!,2,0))</f>
        <v>0</v>
      </c>
      <c r="R425" s="28">
        <f>+IF(R424=0,0,SUM(VLOOKUP(R424,#REF!,3,0),VLOOKUP(R424,#REF!,4,0)))</f>
        <v>0</v>
      </c>
      <c r="S425" s="28">
        <f>+IF(S424=0,0,VLOOKUP(S424,#REF!,2,0))</f>
        <v>0</v>
      </c>
      <c r="T425" s="28"/>
      <c r="U425" s="28">
        <f>+IF(U424=0,0,VLOOKUP(U424,#REF!,2,0))</f>
        <v>0</v>
      </c>
      <c r="V425" s="28">
        <f>+IF(V424=0,0,SUM(VLOOKUP(V424,#REF!,3,0),VLOOKUP(V424,#REF!,4,0)))</f>
        <v>0</v>
      </c>
      <c r="W425" s="28">
        <f>+IF(W424=0,0,VLOOKUP(W424,#REF!,2,0))</f>
        <v>0</v>
      </c>
      <c r="X425" s="28">
        <f>+IF(X424=0,0,SUM(VLOOKUP(X424,#REF!,3,0),VLOOKUP(X424,#REF!,4,0)))</f>
        <v>0</v>
      </c>
      <c r="Y425" s="50">
        <f>+IF(Y424=0,0,VLOOKUP(Y424,#REF!,2,0))</f>
        <v>0</v>
      </c>
      <c r="Z425" s="28">
        <v>0</v>
      </c>
      <c r="AA425" s="28">
        <v>0</v>
      </c>
      <c r="AB425" s="28">
        <v>0</v>
      </c>
      <c r="AC425" s="28">
        <v>0</v>
      </c>
      <c r="AD425" s="28">
        <v>0</v>
      </c>
      <c r="AE425" s="28">
        <v>0</v>
      </c>
      <c r="AF425" s="28">
        <v>0</v>
      </c>
      <c r="AG425" s="28">
        <v>0</v>
      </c>
      <c r="AH425" s="19"/>
      <c r="AI425" s="4"/>
      <c r="AJ425" s="14" t="s">
        <v>39</v>
      </c>
      <c r="AK425" s="15">
        <v>7</v>
      </c>
      <c r="AL425" s="4"/>
    </row>
    <row r="426" spans="1:38" ht="15.5">
      <c r="A426" s="129"/>
      <c r="B426" s="8" t="s">
        <v>33</v>
      </c>
      <c r="C426" s="143"/>
      <c r="D426" s="24"/>
      <c r="E426" s="25"/>
      <c r="F426" s="24"/>
      <c r="G426" s="25"/>
      <c r="H426" s="29"/>
      <c r="I426" s="30"/>
      <c r="J426" s="29"/>
      <c r="K426" s="30"/>
      <c r="L426" s="29"/>
      <c r="M426" s="30"/>
      <c r="N426" s="29"/>
      <c r="O426" s="30"/>
      <c r="P426" s="29"/>
      <c r="Q426" s="30"/>
      <c r="R426" s="29"/>
      <c r="S426" s="30"/>
      <c r="T426" s="29"/>
      <c r="U426" s="30"/>
      <c r="V426" s="29"/>
      <c r="W426" s="30"/>
      <c r="X426" s="29"/>
      <c r="Y426" s="30"/>
      <c r="Z426" s="29"/>
      <c r="AA426" s="30"/>
      <c r="AB426" s="29"/>
      <c r="AC426" s="30"/>
      <c r="AD426" s="24"/>
      <c r="AE426" s="25"/>
      <c r="AF426" s="24"/>
      <c r="AG426" s="25"/>
      <c r="AH426" s="19"/>
      <c r="AI426" s="4"/>
      <c r="AJ426" s="14" t="s">
        <v>36</v>
      </c>
      <c r="AK426" s="15">
        <f>AK423*AK424*AK425</f>
        <v>196</v>
      </c>
      <c r="AL426" s="4"/>
    </row>
    <row r="427" spans="1:38" ht="15.5">
      <c r="A427" s="129"/>
      <c r="B427" s="8" t="s">
        <v>31</v>
      </c>
      <c r="C427" s="143"/>
      <c r="D427" s="115"/>
      <c r="E427" s="116"/>
      <c r="F427" s="115"/>
      <c r="G427" s="116"/>
      <c r="H427" s="121"/>
      <c r="I427" s="122"/>
      <c r="J427" s="121"/>
      <c r="K427" s="122"/>
      <c r="L427" s="121"/>
      <c r="M427" s="122"/>
      <c r="N427" s="121"/>
      <c r="O427" s="122"/>
      <c r="P427" s="121"/>
      <c r="Q427" s="122"/>
      <c r="R427" s="121"/>
      <c r="S427" s="122"/>
      <c r="T427" s="121"/>
      <c r="U427" s="122"/>
      <c r="V427" s="121"/>
      <c r="W427" s="122"/>
      <c r="X427" s="121"/>
      <c r="Y427" s="125"/>
      <c r="Z427" s="121"/>
      <c r="AA427" s="122"/>
      <c r="AB427" s="121"/>
      <c r="AC427" s="122"/>
      <c r="AD427" s="115"/>
      <c r="AE427" s="116"/>
      <c r="AF427" s="115"/>
      <c r="AG427" s="116"/>
      <c r="AH427" s="19"/>
      <c r="AI427" s="4"/>
      <c r="AJ427" s="14" t="s">
        <v>40</v>
      </c>
      <c r="AK427" s="32">
        <f>SUM(D411:AG411,D419:AG419,D427:AG427,D435:AG435,D443:AG443,D451:AG451)</f>
        <v>4</v>
      </c>
      <c r="AL427" s="4"/>
    </row>
    <row r="428" spans="1:38" ht="16" thickBot="1">
      <c r="A428" s="129"/>
      <c r="B428" s="8" t="s">
        <v>34</v>
      </c>
      <c r="C428" s="143"/>
      <c r="D428" s="115"/>
      <c r="E428" s="116"/>
      <c r="F428" s="115"/>
      <c r="G428" s="116"/>
      <c r="H428" s="121"/>
      <c r="I428" s="122"/>
      <c r="J428" s="121"/>
      <c r="K428" s="122"/>
      <c r="L428" s="121"/>
      <c r="M428" s="122"/>
      <c r="N428" s="121"/>
      <c r="O428" s="122"/>
      <c r="P428" s="121"/>
      <c r="Q428" s="122"/>
      <c r="R428" s="121"/>
      <c r="S428" s="122"/>
      <c r="T428" s="121"/>
      <c r="U428" s="122"/>
      <c r="V428" s="121"/>
      <c r="W428" s="122"/>
      <c r="X428" s="121"/>
      <c r="Y428" s="125"/>
      <c r="Z428" s="121"/>
      <c r="AA428" s="122"/>
      <c r="AB428" s="121"/>
      <c r="AC428" s="122"/>
      <c r="AD428" s="115"/>
      <c r="AE428" s="116"/>
      <c r="AF428" s="115"/>
      <c r="AG428" s="116"/>
      <c r="AH428" s="19"/>
      <c r="AI428" s="4"/>
      <c r="AJ428" s="17" t="s">
        <v>18</v>
      </c>
      <c r="AK428" s="22">
        <f>AK427/AK426</f>
        <v>2.0408163265306121E-2</v>
      </c>
      <c r="AL428" s="4"/>
    </row>
    <row r="429" spans="1:38" ht="15.5">
      <c r="A429" s="129"/>
      <c r="B429" s="8" t="s">
        <v>13</v>
      </c>
      <c r="C429" s="143"/>
      <c r="D429" s="115"/>
      <c r="E429" s="116"/>
      <c r="F429" s="115"/>
      <c r="G429" s="116"/>
      <c r="H429" s="121" t="str">
        <f>+IF(H424=0,"",VLOOKUP(H424,#REF!,5,0))</f>
        <v/>
      </c>
      <c r="I429" s="122"/>
      <c r="J429" s="121" t="str">
        <f>+IF(J424=0,"",VLOOKUP(J424,#REF!,5,0))</f>
        <v/>
      </c>
      <c r="K429" s="122"/>
      <c r="L429" s="121" t="str">
        <f>+IF(L424=0,"",VLOOKUP(L424,#REF!,5,0))</f>
        <v/>
      </c>
      <c r="M429" s="122"/>
      <c r="N429" s="121" t="str">
        <f>+IF(N424=0,"",VLOOKUP(N424,#REF!,5,0))</f>
        <v/>
      </c>
      <c r="O429" s="122"/>
      <c r="P429" s="121" t="str">
        <f>+IF(P424=0,"",VLOOKUP(P424,#REF!,5,0))</f>
        <v/>
      </c>
      <c r="Q429" s="122"/>
      <c r="R429" s="121" t="str">
        <f>+IF(R424=0,"",VLOOKUP(R424,#REF!,5,0))</f>
        <v/>
      </c>
      <c r="S429" s="122"/>
      <c r="T429" s="121" t="str">
        <f>+IF(T424=0,"",VLOOKUP(T424,#REF!,5,0))</f>
        <v/>
      </c>
      <c r="U429" s="122"/>
      <c r="V429" s="121" t="str">
        <f>+IF(V424=0,"",VLOOKUP(V424,#REF!,5,0))</f>
        <v/>
      </c>
      <c r="W429" s="122"/>
      <c r="X429" s="121" t="str">
        <f>+IF(X424=0,"",VLOOKUP(X424,#REF!,5,0))</f>
        <v/>
      </c>
      <c r="Y429" s="125"/>
      <c r="Z429" s="121"/>
      <c r="AA429" s="122"/>
      <c r="AB429" s="121"/>
      <c r="AC429" s="122"/>
      <c r="AD429" s="115"/>
      <c r="AE429" s="116"/>
      <c r="AF429" s="115"/>
      <c r="AG429" s="116"/>
      <c r="AH429" s="19"/>
      <c r="AI429" s="4"/>
      <c r="AL429" s="4"/>
    </row>
    <row r="430" spans="1:38" ht="16" thickBot="1">
      <c r="A430" s="129"/>
      <c r="B430" s="8" t="s">
        <v>14</v>
      </c>
      <c r="C430" s="143"/>
      <c r="D430" s="115"/>
      <c r="E430" s="116"/>
      <c r="F430" s="134"/>
      <c r="G430" s="135"/>
      <c r="H430" s="121" t="str">
        <f>+IF(H424=0,"",IF(VLOOKUP(H424,#REF!,3,0)&gt;0,"ENC","NON ENC"))</f>
        <v/>
      </c>
      <c r="I430" s="122"/>
      <c r="J430" s="121" t="str">
        <f>+IF(J424=0,"",IF(VLOOKUP(J424,#REF!,3,0)&gt;0,"ENC","NON ENC"))</f>
        <v/>
      </c>
      <c r="K430" s="122"/>
      <c r="L430" s="121" t="str">
        <f>+IF(L424=0,"",IF(VLOOKUP(L424,#REF!,3,0)&gt;0,"ENC","NON ENC"))</f>
        <v/>
      </c>
      <c r="M430" s="122"/>
      <c r="N430" s="121" t="str">
        <f>+IF(N424=0,"",IF(VLOOKUP(N424,#REF!,3,0)&gt;0,"ENC","NON ENC"))</f>
        <v/>
      </c>
      <c r="O430" s="122"/>
      <c r="P430" s="121" t="str">
        <f>+IF(P424=0,"",IF(VLOOKUP(P424,#REF!,3,0)&gt;0,"ENC","NON ENC"))</f>
        <v/>
      </c>
      <c r="Q430" s="122"/>
      <c r="R430" s="121" t="str">
        <f>+IF(R424=0,"",IF(VLOOKUP(R424,#REF!,3,0)&gt;0,"ENC","NON ENC"))</f>
        <v/>
      </c>
      <c r="S430" s="122"/>
      <c r="T430" s="121" t="str">
        <f>+IF(T424=0,"",IF(VLOOKUP(T424,#REF!,3,0)&gt;0,"ENC","NON ENC"))</f>
        <v/>
      </c>
      <c r="U430" s="122"/>
      <c r="V430" s="121" t="str">
        <f>+IF(V424=0,"",IF(VLOOKUP(V424,#REF!,3,0)&gt;0,"ENC","NON ENC"))</f>
        <v/>
      </c>
      <c r="W430" s="122"/>
      <c r="X430" s="121" t="str">
        <f>+IF(X424=0,"",IF(VLOOKUP(X424,#REF!,3,0)&gt;0,"ENC","NON ENC"))</f>
        <v/>
      </c>
      <c r="Y430" s="125"/>
      <c r="Z430" s="140"/>
      <c r="AA430" s="141"/>
      <c r="AB430" s="140"/>
      <c r="AC430" s="141"/>
      <c r="AD430" s="134"/>
      <c r="AE430" s="135"/>
      <c r="AF430" s="134"/>
      <c r="AG430" s="135"/>
      <c r="AH430" s="19"/>
      <c r="AI430" s="4"/>
      <c r="AL430" s="4"/>
    </row>
    <row r="431" spans="1:38" ht="16" thickBot="1">
      <c r="A431" s="129"/>
      <c r="B431" s="9" t="s">
        <v>15</v>
      </c>
      <c r="C431" s="143"/>
      <c r="D431" s="119"/>
      <c r="E431" s="120"/>
      <c r="F431" s="136"/>
      <c r="G431" s="137"/>
      <c r="H431" s="138"/>
      <c r="I431" s="139"/>
      <c r="J431" s="138"/>
      <c r="K431" s="139"/>
      <c r="L431" s="138"/>
      <c r="M431" s="139"/>
      <c r="N431" s="138"/>
      <c r="O431" s="139"/>
      <c r="P431" s="138"/>
      <c r="Q431" s="139"/>
      <c r="R431" s="138"/>
      <c r="S431" s="139"/>
      <c r="T431" s="138"/>
      <c r="U431" s="139"/>
      <c r="V431" s="138"/>
      <c r="W431" s="139"/>
      <c r="X431" s="138"/>
      <c r="Y431" s="139"/>
      <c r="Z431" s="138"/>
      <c r="AA431" s="139"/>
      <c r="AB431" s="138"/>
      <c r="AC431" s="139"/>
      <c r="AD431" s="136"/>
      <c r="AE431" s="137"/>
      <c r="AF431" s="136"/>
      <c r="AG431" s="137"/>
      <c r="AH431" s="19"/>
      <c r="AI431" s="4"/>
      <c r="AJ431" s="149" t="s">
        <v>42</v>
      </c>
      <c r="AK431" s="150"/>
      <c r="AL431" s="4"/>
    </row>
    <row r="432" spans="1:38" ht="16.5" customHeight="1">
      <c r="A432" s="129"/>
      <c r="B432" s="6" t="s">
        <v>32</v>
      </c>
      <c r="C432" s="142" t="s">
        <v>2</v>
      </c>
      <c r="D432" s="52"/>
      <c r="E432" s="52"/>
      <c r="F432" s="52"/>
      <c r="G432" s="52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9"/>
      <c r="Z432" s="41"/>
      <c r="AA432" s="41"/>
      <c r="AB432" s="41"/>
      <c r="AC432" s="41"/>
      <c r="AD432" s="52"/>
      <c r="AE432" s="7"/>
      <c r="AF432" s="52"/>
      <c r="AG432" s="7"/>
      <c r="AH432" s="19"/>
      <c r="AI432" s="4"/>
      <c r="AJ432" s="35" t="s">
        <v>47</v>
      </c>
      <c r="AK432" s="36">
        <v>1</v>
      </c>
      <c r="AL432" s="4"/>
    </row>
    <row r="433" spans="1:38" ht="17">
      <c r="A433" s="129"/>
      <c r="B433" s="27" t="s">
        <v>41</v>
      </c>
      <c r="C433" s="143"/>
      <c r="D433" s="28">
        <v>0</v>
      </c>
      <c r="E433" s="28">
        <v>0</v>
      </c>
      <c r="F433" s="28">
        <v>0</v>
      </c>
      <c r="G433" s="28">
        <v>0</v>
      </c>
      <c r="H433" s="28">
        <f>+IF(H432=0,0,SUM(VLOOKUP(H432,#REF!,3,0),VLOOKUP(H432,#REF!,4,0)))</f>
        <v>0</v>
      </c>
      <c r="I433" s="28">
        <f>+IF(I432=0,0,VLOOKUP(I432,#REF!,2,0))</f>
        <v>0</v>
      </c>
      <c r="J433" s="28">
        <f>+IF(J432=0,0,SUM(VLOOKUP(J432,#REF!,3,0),VLOOKUP(J432,#REF!,4,0)))</f>
        <v>0</v>
      </c>
      <c r="K433" s="28">
        <f>+IF(K432=0,0,VLOOKUP(K432,#REF!,2,0))</f>
        <v>0</v>
      </c>
      <c r="L433" s="28">
        <f>+IF(L432=0,0,SUM(VLOOKUP(L432,#REF!,3,0),VLOOKUP(L432,#REF!,4,0)))</f>
        <v>0</v>
      </c>
      <c r="M433" s="28">
        <f>+IF(M432=0,0,VLOOKUP(M432,#REF!,2,0))</f>
        <v>0</v>
      </c>
      <c r="N433" s="28">
        <f>+IF(N432=0,0,SUM(VLOOKUP(N432,#REF!,3,0),VLOOKUP(N432,#REF!,4,0)))</f>
        <v>0</v>
      </c>
      <c r="O433" s="28">
        <f>+IF(O432=0,0,VLOOKUP(O432,#REF!,2,0))</f>
        <v>0</v>
      </c>
      <c r="P433" s="28">
        <f>+IF(P432=0,0,SUM(VLOOKUP(P432,#REF!,3,0),VLOOKUP(P432,#REF!,4,0)))</f>
        <v>0</v>
      </c>
      <c r="Q433" s="28">
        <f>+IF(Q432=0,0,VLOOKUP(Q432,#REF!,2,0))</f>
        <v>0</v>
      </c>
      <c r="R433" s="28">
        <f>+IF(R432=0,0,SUM(VLOOKUP(R432,#REF!,3,0),VLOOKUP(R432,#REF!,4,0)))</f>
        <v>0</v>
      </c>
      <c r="S433" s="28">
        <f>+IF(S432=0,0,VLOOKUP(S432,#REF!,2,0))</f>
        <v>0</v>
      </c>
      <c r="T433" s="28">
        <f>+IF(T432=0,0,SUM(VLOOKUP(T432,#REF!,3,0),VLOOKUP(T432,#REF!,4,0)))</f>
        <v>0</v>
      </c>
      <c r="U433" s="28">
        <f>+IF(U432=0,0,VLOOKUP(U432,#REF!,2,0))</f>
        <v>0</v>
      </c>
      <c r="V433" s="28">
        <f>+IF(V432=0,0,SUM(VLOOKUP(V432,#REF!,3,0),VLOOKUP(V432,#REF!,4,0)))</f>
        <v>0</v>
      </c>
      <c r="W433" s="28">
        <f>+IF(W432=0,0,VLOOKUP(W432,#REF!,2,0))</f>
        <v>0</v>
      </c>
      <c r="X433" s="28">
        <f>+IF(X432=0,0,SUM(VLOOKUP(X432,#REF!,3,0),VLOOKUP(X432,#REF!,4,0)))</f>
        <v>0</v>
      </c>
      <c r="Y433" s="50">
        <f>+IF(Y432=0,0,VLOOKUP(Y432,#REF!,2,0))</f>
        <v>0</v>
      </c>
      <c r="Z433" s="28"/>
      <c r="AA433" s="28">
        <v>0</v>
      </c>
      <c r="AB433" s="28">
        <v>0</v>
      </c>
      <c r="AC433" s="28">
        <v>0</v>
      </c>
      <c r="AD433" s="28">
        <v>0</v>
      </c>
      <c r="AE433" s="28">
        <v>0</v>
      </c>
      <c r="AF433" s="28">
        <v>0</v>
      </c>
      <c r="AG433" s="28">
        <v>0</v>
      </c>
      <c r="AH433" s="19"/>
      <c r="AI433" s="4"/>
      <c r="AJ433" s="14" t="s">
        <v>44</v>
      </c>
      <c r="AK433" s="15">
        <v>7</v>
      </c>
      <c r="AL433" s="4"/>
    </row>
    <row r="434" spans="1:38" ht="15.5">
      <c r="A434" s="129"/>
      <c r="B434" s="8" t="s">
        <v>33</v>
      </c>
      <c r="C434" s="143"/>
      <c r="D434" s="24"/>
      <c r="E434" s="25"/>
      <c r="F434" s="24"/>
      <c r="G434" s="25"/>
      <c r="H434" s="29"/>
      <c r="I434" s="30"/>
      <c r="J434" s="29"/>
      <c r="K434" s="30"/>
      <c r="L434" s="29"/>
      <c r="M434" s="30"/>
      <c r="N434" s="29"/>
      <c r="O434" s="30"/>
      <c r="P434" s="29"/>
      <c r="Q434" s="30"/>
      <c r="R434" s="29"/>
      <c r="S434" s="30"/>
      <c r="T434" s="29"/>
      <c r="U434" s="30"/>
      <c r="V434" s="29"/>
      <c r="W434" s="30"/>
      <c r="X434" s="29"/>
      <c r="Y434" s="30"/>
      <c r="Z434" s="29"/>
      <c r="AA434" s="30"/>
      <c r="AB434" s="29"/>
      <c r="AC434" s="30"/>
      <c r="AD434" s="24"/>
      <c r="AE434" s="25"/>
      <c r="AF434" s="24"/>
      <c r="AG434" s="25"/>
      <c r="AH434" s="19"/>
      <c r="AI434" s="4"/>
      <c r="AJ434" s="14" t="s">
        <v>45</v>
      </c>
      <c r="AK434" s="15">
        <v>8</v>
      </c>
      <c r="AL434" s="4"/>
    </row>
    <row r="435" spans="1:38" ht="15.5">
      <c r="A435" s="129"/>
      <c r="B435" s="8" t="s">
        <v>31</v>
      </c>
      <c r="C435" s="143"/>
      <c r="D435" s="115"/>
      <c r="E435" s="116"/>
      <c r="F435" s="115"/>
      <c r="G435" s="116"/>
      <c r="H435" s="121"/>
      <c r="I435" s="122"/>
      <c r="J435" s="121"/>
      <c r="K435" s="122"/>
      <c r="L435" s="121"/>
      <c r="M435" s="122"/>
      <c r="N435" s="121"/>
      <c r="O435" s="122"/>
      <c r="P435" s="121"/>
      <c r="Q435" s="122"/>
      <c r="R435" s="121"/>
      <c r="S435" s="122"/>
      <c r="T435" s="121"/>
      <c r="U435" s="122"/>
      <c r="V435" s="121"/>
      <c r="W435" s="122"/>
      <c r="X435" s="121"/>
      <c r="Y435" s="125"/>
      <c r="Z435" s="121"/>
      <c r="AA435" s="122"/>
      <c r="AB435" s="121"/>
      <c r="AC435" s="122"/>
      <c r="AD435" s="115"/>
      <c r="AE435" s="116"/>
      <c r="AF435" s="115"/>
      <c r="AG435" s="116"/>
      <c r="AH435" s="19"/>
      <c r="AI435" s="19"/>
      <c r="AJ435" s="14" t="s">
        <v>48</v>
      </c>
      <c r="AK435" s="15">
        <f>AK434*AK433*AK432</f>
        <v>56</v>
      </c>
      <c r="AL435" s="19"/>
    </row>
    <row r="436" spans="1:38" ht="15.5">
      <c r="A436" s="129"/>
      <c r="B436" s="8" t="s">
        <v>34</v>
      </c>
      <c r="C436" s="143"/>
      <c r="D436" s="115"/>
      <c r="E436" s="116"/>
      <c r="F436" s="115"/>
      <c r="G436" s="116"/>
      <c r="H436" s="121"/>
      <c r="I436" s="122"/>
      <c r="J436" s="121"/>
      <c r="K436" s="122"/>
      <c r="L436" s="121"/>
      <c r="M436" s="122"/>
      <c r="N436" s="121"/>
      <c r="O436" s="122"/>
      <c r="P436" s="121"/>
      <c r="Q436" s="122"/>
      <c r="R436" s="121"/>
      <c r="S436" s="122"/>
      <c r="T436" s="121"/>
      <c r="U436" s="122"/>
      <c r="V436" s="121"/>
      <c r="W436" s="122"/>
      <c r="X436" s="121"/>
      <c r="Y436" s="125"/>
      <c r="Z436" s="121"/>
      <c r="AA436" s="122"/>
      <c r="AB436" s="121"/>
      <c r="AC436" s="122"/>
      <c r="AD436" s="115"/>
      <c r="AE436" s="116"/>
      <c r="AF436" s="115"/>
      <c r="AG436" s="116"/>
      <c r="AH436" s="19"/>
      <c r="AI436" s="19"/>
      <c r="AJ436" s="14" t="s">
        <v>43</v>
      </c>
      <c r="AK436" s="21">
        <f>SUM(D409:AG409,D417:AG417,D425:AG425,D433:AG433,D441:AG441,D449:AG449)</f>
        <v>0</v>
      </c>
      <c r="AL436" s="19"/>
    </row>
    <row r="437" spans="1:38" ht="16" thickBot="1">
      <c r="A437" s="129"/>
      <c r="B437" s="8" t="s">
        <v>13</v>
      </c>
      <c r="C437" s="143"/>
      <c r="D437" s="115"/>
      <c r="E437" s="116"/>
      <c r="F437" s="115"/>
      <c r="G437" s="116"/>
      <c r="H437" s="121" t="str">
        <f>+IF(H432=0,"",VLOOKUP(H432,#REF!,5,0))</f>
        <v/>
      </c>
      <c r="I437" s="122"/>
      <c r="J437" s="121" t="str">
        <f>+IF(J432=0,"",VLOOKUP(J432,#REF!,5,0))</f>
        <v/>
      </c>
      <c r="K437" s="122"/>
      <c r="L437" s="121" t="str">
        <f>+IF(L432=0,"",VLOOKUP(L432,#REF!,5,0))</f>
        <v/>
      </c>
      <c r="M437" s="122"/>
      <c r="N437" s="121" t="str">
        <f>+IF(N432=0,"",VLOOKUP(N432,#REF!,5,0))</f>
        <v/>
      </c>
      <c r="O437" s="122"/>
      <c r="P437" s="121" t="str">
        <f>+IF(P432=0,"",VLOOKUP(P432,#REF!,5,0))</f>
        <v/>
      </c>
      <c r="Q437" s="122"/>
      <c r="R437" s="121" t="str">
        <f>+IF(R432=0,"",VLOOKUP(R432,#REF!,5,0))</f>
        <v/>
      </c>
      <c r="S437" s="122"/>
      <c r="T437" s="121" t="str">
        <f>+IF(T432=0,"",VLOOKUP(T432,#REF!,5,0))</f>
        <v/>
      </c>
      <c r="U437" s="122"/>
      <c r="V437" s="121" t="str">
        <f>+IF(V432=0,"",VLOOKUP(V432,#REF!,5,0))</f>
        <v/>
      </c>
      <c r="W437" s="122"/>
      <c r="X437" s="121" t="str">
        <f>+IF(X432=0,"",VLOOKUP(X432,#REF!,5,0))</f>
        <v/>
      </c>
      <c r="Y437" s="125"/>
      <c r="Z437" s="121"/>
      <c r="AA437" s="122"/>
      <c r="AB437" s="121"/>
      <c r="AC437" s="122"/>
      <c r="AD437" s="115"/>
      <c r="AE437" s="116"/>
      <c r="AF437" s="115"/>
      <c r="AG437" s="116"/>
      <c r="AH437" s="19"/>
      <c r="AI437" s="19"/>
      <c r="AJ437" s="17" t="s">
        <v>12</v>
      </c>
      <c r="AK437" s="22">
        <f>AK436/AK435</f>
        <v>0</v>
      </c>
      <c r="AL437" s="19"/>
    </row>
    <row r="438" spans="1:38" ht="15.5">
      <c r="A438" s="129"/>
      <c r="B438" s="8" t="s">
        <v>14</v>
      </c>
      <c r="C438" s="143"/>
      <c r="D438" s="115"/>
      <c r="E438" s="116"/>
      <c r="F438" s="134"/>
      <c r="G438" s="135"/>
      <c r="H438" s="121" t="str">
        <f>+IF(H432=0,"",IF(VLOOKUP(H432,#REF!,3,0)&gt;0,"ENC","NON ENC"))</f>
        <v/>
      </c>
      <c r="I438" s="122"/>
      <c r="J438" s="121" t="str">
        <f>+IF(J432=0,"",IF(VLOOKUP(J432,#REF!,3,0)&gt;0,"ENC","NON ENC"))</f>
        <v/>
      </c>
      <c r="K438" s="122"/>
      <c r="L438" s="121" t="str">
        <f>+IF(L432=0,"",IF(VLOOKUP(L432,#REF!,3,0)&gt;0,"ENC","NON ENC"))</f>
        <v/>
      </c>
      <c r="M438" s="122"/>
      <c r="N438" s="121" t="str">
        <f>+IF(N432=0,"",IF(VLOOKUP(N432,#REF!,3,0)&gt;0,"ENC","NON ENC"))</f>
        <v/>
      </c>
      <c r="O438" s="122"/>
      <c r="P438" s="121" t="str">
        <f>+IF(P432=0,"",IF(VLOOKUP(P432,#REF!,3,0)&gt;0,"ENC","NON ENC"))</f>
        <v/>
      </c>
      <c r="Q438" s="122"/>
      <c r="R438" s="121" t="str">
        <f>+IF(R432=0,"",IF(VLOOKUP(R432,#REF!,3,0)&gt;0,"ENC","NON ENC"))</f>
        <v/>
      </c>
      <c r="S438" s="122"/>
      <c r="T438" s="121" t="str">
        <f>+IF(T432=0,"",IF(VLOOKUP(T432,#REF!,3,0)&gt;0,"ENC","NON ENC"))</f>
        <v/>
      </c>
      <c r="U438" s="122"/>
      <c r="V438" s="121" t="str">
        <f>+IF(V432=0,"",IF(VLOOKUP(V432,#REF!,3,0)&gt;0,"ENC","NON ENC"))</f>
        <v/>
      </c>
      <c r="W438" s="122"/>
      <c r="X438" s="121" t="str">
        <f>+IF(X432=0,"",IF(VLOOKUP(X432,#REF!,3,0)&gt;0,"ENC","NON ENC"))</f>
        <v/>
      </c>
      <c r="Y438" s="125"/>
      <c r="Z438" s="140"/>
      <c r="AA438" s="141"/>
      <c r="AB438" s="140"/>
      <c r="AC438" s="141"/>
      <c r="AD438" s="134"/>
      <c r="AE438" s="135"/>
      <c r="AF438" s="134"/>
      <c r="AG438" s="135"/>
      <c r="AH438" s="19"/>
      <c r="AI438" s="19"/>
      <c r="AL438" s="19"/>
    </row>
    <row r="439" spans="1:38" ht="16" thickBot="1">
      <c r="A439" s="129"/>
      <c r="B439" s="9" t="s">
        <v>15</v>
      </c>
      <c r="C439" s="144"/>
      <c r="D439" s="119"/>
      <c r="E439" s="120"/>
      <c r="F439" s="136"/>
      <c r="G439" s="137"/>
      <c r="H439" s="138"/>
      <c r="I439" s="139"/>
      <c r="J439" s="138"/>
      <c r="K439" s="139"/>
      <c r="L439" s="138"/>
      <c r="M439" s="139"/>
      <c r="N439" s="138"/>
      <c r="O439" s="139"/>
      <c r="P439" s="138"/>
      <c r="Q439" s="139"/>
      <c r="R439" s="138"/>
      <c r="S439" s="139"/>
      <c r="T439" s="138"/>
      <c r="U439" s="139"/>
      <c r="V439" s="138"/>
      <c r="W439" s="139"/>
      <c r="X439" s="138"/>
      <c r="Y439" s="139"/>
      <c r="Z439" s="138"/>
      <c r="AA439" s="139"/>
      <c r="AB439" s="138"/>
      <c r="AC439" s="139"/>
      <c r="AD439" s="136"/>
      <c r="AE439" s="137"/>
      <c r="AF439" s="136"/>
      <c r="AG439" s="137"/>
      <c r="AH439" s="19"/>
      <c r="AI439" s="19"/>
    </row>
    <row r="440" spans="1:38" ht="16.5" customHeight="1">
      <c r="A440" s="129"/>
      <c r="B440" s="6" t="s">
        <v>32</v>
      </c>
      <c r="C440" s="142" t="s">
        <v>6</v>
      </c>
      <c r="D440" s="52"/>
      <c r="E440" s="52"/>
      <c r="F440" s="52"/>
      <c r="G440" s="52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9"/>
      <c r="Z440" s="41"/>
      <c r="AA440" s="41"/>
      <c r="AB440" s="41"/>
      <c r="AC440" s="41"/>
      <c r="AD440" s="52"/>
      <c r="AE440" s="7"/>
      <c r="AF440" s="52"/>
      <c r="AG440" s="7"/>
      <c r="AH440" s="19"/>
      <c r="AI440" s="19"/>
      <c r="AJ440" s="151" t="s">
        <v>19</v>
      </c>
      <c r="AK440" s="37" t="s">
        <v>16</v>
      </c>
    </row>
    <row r="441" spans="1:38" ht="17">
      <c r="A441" s="129"/>
      <c r="B441" s="27" t="s">
        <v>41</v>
      </c>
      <c r="C441" s="143"/>
      <c r="D441" s="28">
        <v>0</v>
      </c>
      <c r="E441" s="28">
        <v>0</v>
      </c>
      <c r="F441" s="28">
        <v>0</v>
      </c>
      <c r="G441" s="28">
        <v>0</v>
      </c>
      <c r="H441" s="28">
        <f>+IF(H440=0,0,SUM(VLOOKUP(H440,#REF!,3,0),VLOOKUP(H440,#REF!,4,0)))</f>
        <v>0</v>
      </c>
      <c r="I441" s="28">
        <f>+IF(I440=0,0,VLOOKUP(I440,#REF!,2,0))</f>
        <v>0</v>
      </c>
      <c r="J441" s="28">
        <f>+IF(J440=0,0,SUM(VLOOKUP(J440,#REF!,3,0),VLOOKUP(J440,#REF!,4,0)))</f>
        <v>0</v>
      </c>
      <c r="K441" s="28">
        <f>+IF(K440=0,0,VLOOKUP(K440,#REF!,2,0))</f>
        <v>0</v>
      </c>
      <c r="L441" s="28">
        <f>+IF(L440=0,0,SUM(VLOOKUP(L440,#REF!,3,0),VLOOKUP(L440,#REF!,4,0)))</f>
        <v>0</v>
      </c>
      <c r="M441" s="28">
        <f>+IF(M440=0,0,VLOOKUP(M440,#REF!,2,0))</f>
        <v>0</v>
      </c>
      <c r="N441" s="28">
        <f>+IF(N440=0,0,SUM(VLOOKUP(N440,#REF!,3,0),VLOOKUP(N440,#REF!,4,0)))</f>
        <v>0</v>
      </c>
      <c r="O441" s="28">
        <f>+IF(O440=0,0,VLOOKUP(O440,#REF!,2,0))</f>
        <v>0</v>
      </c>
      <c r="P441" s="28">
        <f>+IF(P440=0,0,SUM(VLOOKUP(P440,#REF!,3,0),VLOOKUP(P440,#REF!,4,0)))</f>
        <v>0</v>
      </c>
      <c r="Q441" s="28">
        <f>+IF(Q440=0,0,VLOOKUP(Q440,#REF!,2,0))</f>
        <v>0</v>
      </c>
      <c r="R441" s="28">
        <f>+IF(R440=0,0,SUM(VLOOKUP(R440,#REF!,3,0),VLOOKUP(R440,#REF!,4,0)))</f>
        <v>0</v>
      </c>
      <c r="S441" s="28">
        <f>+IF(S440=0,0,VLOOKUP(S440,#REF!,2,0))</f>
        <v>0</v>
      </c>
      <c r="T441" s="28">
        <f>+IF(T440=0,0,SUM(VLOOKUP(T440,#REF!,3,0),VLOOKUP(T440,#REF!,4,0)))</f>
        <v>0</v>
      </c>
      <c r="U441" s="28">
        <f>+IF(U440=0,0,VLOOKUP(U440,#REF!,2,0))</f>
        <v>0</v>
      </c>
      <c r="V441" s="28">
        <f>+IF(V440=0,0,SUM(VLOOKUP(V440,#REF!,3,0),VLOOKUP(V440,#REF!,4,0)))</f>
        <v>0</v>
      </c>
      <c r="W441" s="28">
        <f>+IF(W440=0,0,VLOOKUP(W440,#REF!,2,0))</f>
        <v>0</v>
      </c>
      <c r="X441" s="28">
        <f>+IF(X440=0,0,SUM(VLOOKUP(X440,#REF!,3,0),VLOOKUP(X440,#REF!,4,0)))</f>
        <v>0</v>
      </c>
      <c r="Y441" s="50">
        <f>+IF(Y440=0,0,VLOOKUP(Y440,#REF!,2,0))</f>
        <v>0</v>
      </c>
      <c r="Z441" s="28">
        <v>0</v>
      </c>
      <c r="AA441" s="28">
        <v>0</v>
      </c>
      <c r="AB441" s="28">
        <v>0</v>
      </c>
      <c r="AC441" s="28">
        <v>0</v>
      </c>
      <c r="AD441" s="28">
        <v>0</v>
      </c>
      <c r="AE441" s="28">
        <v>0</v>
      </c>
      <c r="AF441" s="28">
        <v>0</v>
      </c>
      <c r="AG441" s="28">
        <v>0</v>
      </c>
      <c r="AH441" s="19"/>
      <c r="AI441" s="19"/>
      <c r="AJ441" s="134"/>
      <c r="AK441" s="38" t="s">
        <v>35</v>
      </c>
    </row>
    <row r="442" spans="1:38" ht="15.5">
      <c r="A442" s="129"/>
      <c r="B442" s="8" t="s">
        <v>33</v>
      </c>
      <c r="C442" s="143"/>
      <c r="D442" s="24"/>
      <c r="E442" s="25"/>
      <c r="F442" s="24"/>
      <c r="G442" s="25"/>
      <c r="H442" s="29"/>
      <c r="I442" s="30"/>
      <c r="J442" s="29"/>
      <c r="K442" s="30"/>
      <c r="L442" s="29"/>
      <c r="M442" s="30"/>
      <c r="N442" s="29"/>
      <c r="O442" s="30"/>
      <c r="P442" s="29"/>
      <c r="Q442" s="30"/>
      <c r="R442" s="29"/>
      <c r="S442" s="30"/>
      <c r="T442" s="29"/>
      <c r="U442" s="30"/>
      <c r="V442" s="29"/>
      <c r="W442" s="30"/>
      <c r="X442" s="29"/>
      <c r="Y442" s="30"/>
      <c r="Z442" s="29"/>
      <c r="AA442" s="30"/>
      <c r="AB442" s="29"/>
      <c r="AC442" s="30"/>
      <c r="AD442" s="24"/>
      <c r="AE442" s="25"/>
      <c r="AF442" s="24"/>
      <c r="AG442" s="25"/>
      <c r="AH442" s="19"/>
      <c r="AI442" s="4"/>
      <c r="AJ442" s="134"/>
      <c r="AK442" s="39" t="s">
        <v>17</v>
      </c>
    </row>
    <row r="443" spans="1:38" ht="16" thickBot="1">
      <c r="A443" s="129"/>
      <c r="B443" s="8" t="s">
        <v>31</v>
      </c>
      <c r="C443" s="143"/>
      <c r="D443" s="115"/>
      <c r="E443" s="116"/>
      <c r="F443" s="115"/>
      <c r="G443" s="116"/>
      <c r="H443" s="121"/>
      <c r="I443" s="122"/>
      <c r="J443" s="121"/>
      <c r="K443" s="122"/>
      <c r="L443" s="121"/>
      <c r="M443" s="122"/>
      <c r="N443" s="121"/>
      <c r="O443" s="122"/>
      <c r="P443" s="121"/>
      <c r="Q443" s="122"/>
      <c r="R443" s="121"/>
      <c r="S443" s="122"/>
      <c r="T443" s="121"/>
      <c r="U443" s="122"/>
      <c r="V443" s="121"/>
      <c r="W443" s="122"/>
      <c r="X443" s="121"/>
      <c r="Y443" s="125"/>
      <c r="Z443" s="121"/>
      <c r="AA443" s="122"/>
      <c r="AB443" s="121"/>
      <c r="AC443" s="122"/>
      <c r="AD443" s="115"/>
      <c r="AE443" s="116"/>
      <c r="AF443" s="115"/>
      <c r="AG443" s="116"/>
      <c r="AH443" s="19"/>
      <c r="AI443" s="4"/>
      <c r="AJ443" s="136"/>
      <c r="AK443" s="31" t="s">
        <v>30</v>
      </c>
    </row>
    <row r="444" spans="1:38" ht="15.5">
      <c r="A444" s="129"/>
      <c r="B444" s="8" t="s">
        <v>34</v>
      </c>
      <c r="C444" s="143"/>
      <c r="D444" s="115"/>
      <c r="E444" s="116"/>
      <c r="F444" s="115"/>
      <c r="G444" s="116"/>
      <c r="H444" s="121"/>
      <c r="I444" s="122"/>
      <c r="J444" s="121"/>
      <c r="K444" s="122"/>
      <c r="L444" s="121"/>
      <c r="M444" s="122"/>
      <c r="N444" s="121"/>
      <c r="O444" s="122"/>
      <c r="P444" s="121"/>
      <c r="Q444" s="122"/>
      <c r="R444" s="121"/>
      <c r="S444" s="122"/>
      <c r="T444" s="121"/>
      <c r="U444" s="122"/>
      <c r="V444" s="121"/>
      <c r="W444" s="122"/>
      <c r="X444" s="121"/>
      <c r="Y444" s="125"/>
      <c r="Z444" s="121"/>
      <c r="AA444" s="122"/>
      <c r="AB444" s="121"/>
      <c r="AC444" s="122"/>
      <c r="AD444" s="115"/>
      <c r="AE444" s="116"/>
      <c r="AF444" s="115"/>
      <c r="AG444" s="116"/>
      <c r="AH444" s="19"/>
      <c r="AI444" s="4"/>
      <c r="AJ444" s="20"/>
      <c r="AK444" s="20"/>
    </row>
    <row r="445" spans="1:38" ht="16" thickBot="1">
      <c r="A445" s="129"/>
      <c r="B445" s="8" t="s">
        <v>13</v>
      </c>
      <c r="C445" s="143"/>
      <c r="D445" s="115"/>
      <c r="E445" s="116"/>
      <c r="F445" s="115"/>
      <c r="G445" s="116"/>
      <c r="H445" s="121" t="str">
        <f>+IF(H440=0,"",VLOOKUP(H440,#REF!,5,0))</f>
        <v/>
      </c>
      <c r="I445" s="122"/>
      <c r="J445" s="121" t="str">
        <f>+IF(J440=0,"",VLOOKUP(J440,#REF!,5,0))</f>
        <v/>
      </c>
      <c r="K445" s="122"/>
      <c r="L445" s="121"/>
      <c r="M445" s="122"/>
      <c r="N445" s="121" t="str">
        <f>+IF(N440=0,"",VLOOKUP(N440,#REF!,5,0))</f>
        <v/>
      </c>
      <c r="O445" s="122"/>
      <c r="P445" s="121" t="str">
        <f>+IF(P440=0,"",VLOOKUP(P440,#REF!,5,0))</f>
        <v/>
      </c>
      <c r="Q445" s="122"/>
      <c r="R445" s="121" t="str">
        <f>+IF(R440=0,"",VLOOKUP(R440,#REF!,5,0))</f>
        <v/>
      </c>
      <c r="S445" s="122"/>
      <c r="T445" s="121" t="str">
        <f>+IF(T440=0,"",VLOOKUP(T440,#REF!,5,0))</f>
        <v/>
      </c>
      <c r="U445" s="122"/>
      <c r="V445" s="121" t="str">
        <f>+IF(V440=0,"",VLOOKUP(V440,#REF!,5,0))</f>
        <v/>
      </c>
      <c r="W445" s="122"/>
      <c r="X445" s="121" t="str">
        <f>+IF(X440=0,"",VLOOKUP(X440,#REF!,5,0))</f>
        <v/>
      </c>
      <c r="Y445" s="125"/>
      <c r="Z445" s="121"/>
      <c r="AA445" s="122"/>
      <c r="AB445" s="121"/>
      <c r="AC445" s="122"/>
      <c r="AD445" s="115"/>
      <c r="AE445" s="116"/>
      <c r="AF445" s="115"/>
      <c r="AG445" s="116"/>
      <c r="AH445" s="19"/>
      <c r="AI445" s="4"/>
      <c r="AJ445" s="4"/>
      <c r="AK445" s="4"/>
    </row>
    <row r="446" spans="1:38" ht="16" thickBot="1">
      <c r="A446" s="129"/>
      <c r="B446" s="8" t="s">
        <v>14</v>
      </c>
      <c r="C446" s="143"/>
      <c r="D446" s="115"/>
      <c r="E446" s="116"/>
      <c r="F446" s="134"/>
      <c r="G446" s="135"/>
      <c r="H446" s="121" t="str">
        <f>+IF(H440=0,"",IF(VLOOKUP(H440,#REF!,3,0)&gt;0,"ENC","NON ENC"))</f>
        <v/>
      </c>
      <c r="I446" s="122"/>
      <c r="J446" s="121" t="str">
        <f>+IF(J440=0,"",IF(VLOOKUP(J440,#REF!,3,0)&gt;0,"ENC","NON ENC"))</f>
        <v/>
      </c>
      <c r="K446" s="122"/>
      <c r="L446" s="121" t="str">
        <f>+IF(L440=0,"",IF(VLOOKUP(L440,#REF!,3,0)&gt;0,"ENC","NON ENC"))</f>
        <v/>
      </c>
      <c r="M446" s="122"/>
      <c r="N446" s="121" t="str">
        <f>+IF(N440=0,"",IF(VLOOKUP(N440,#REF!,3,0)&gt;0,"ENC","NON ENC"))</f>
        <v/>
      </c>
      <c r="O446" s="122"/>
      <c r="P446" s="121" t="str">
        <f>+IF(P440=0,"",IF(VLOOKUP(P440,#REF!,3,0)&gt;0,"ENC","NON ENC"))</f>
        <v/>
      </c>
      <c r="Q446" s="122"/>
      <c r="R446" s="121" t="str">
        <f>+IF(R440=0,"",IF(VLOOKUP(R440,#REF!,3,0)&gt;0,"ENC","NON ENC"))</f>
        <v/>
      </c>
      <c r="S446" s="122"/>
      <c r="T446" s="121" t="str">
        <f>+IF(T440=0,"",IF(VLOOKUP(T440,#REF!,3,0)&gt;0,"ENC","NON ENC"))</f>
        <v/>
      </c>
      <c r="U446" s="122"/>
      <c r="V446" s="121" t="str">
        <f>+IF(V440=0,"",IF(VLOOKUP(V440,#REF!,3,0)&gt;0,"ENC","NON ENC"))</f>
        <v/>
      </c>
      <c r="W446" s="122"/>
      <c r="X446" s="121" t="str">
        <f>+IF(X440=0,"",IF(VLOOKUP(X440,#REF!,3,0)&gt;0,"ENC","NON ENC"))</f>
        <v/>
      </c>
      <c r="Y446" s="125"/>
      <c r="Z446" s="140"/>
      <c r="AA446" s="141"/>
      <c r="AB446" s="140"/>
      <c r="AC446" s="141"/>
      <c r="AD446" s="134"/>
      <c r="AE446" s="135"/>
      <c r="AF446" s="134"/>
      <c r="AG446" s="135"/>
      <c r="AH446" s="19"/>
      <c r="AI446" s="4"/>
      <c r="AJ446" s="11" t="s">
        <v>15</v>
      </c>
      <c r="AK446" s="10" t="s">
        <v>14</v>
      </c>
    </row>
    <row r="447" spans="1:38" ht="16" thickBot="1">
      <c r="A447" s="129"/>
      <c r="B447" s="9" t="s">
        <v>15</v>
      </c>
      <c r="C447" s="144"/>
      <c r="D447" s="119"/>
      <c r="E447" s="120"/>
      <c r="F447" s="136"/>
      <c r="G447" s="137"/>
      <c r="H447" s="138"/>
      <c r="I447" s="139"/>
      <c r="J447" s="138"/>
      <c r="K447" s="139"/>
      <c r="L447" s="138"/>
      <c r="M447" s="139"/>
      <c r="N447" s="138"/>
      <c r="O447" s="139"/>
      <c r="P447" s="138"/>
      <c r="Q447" s="139"/>
      <c r="R447" s="138"/>
      <c r="S447" s="139"/>
      <c r="T447" s="138"/>
      <c r="U447" s="139"/>
      <c r="V447" s="138"/>
      <c r="W447" s="139"/>
      <c r="X447" s="138"/>
      <c r="Y447" s="139"/>
      <c r="Z447" s="138"/>
      <c r="AA447" s="139"/>
      <c r="AB447" s="138"/>
      <c r="AC447" s="139"/>
      <c r="AD447" s="136"/>
      <c r="AE447" s="137"/>
      <c r="AF447" s="136"/>
      <c r="AG447" s="137"/>
      <c r="AH447" s="19"/>
      <c r="AI447" s="4"/>
      <c r="AJ447" s="12" t="s">
        <v>20</v>
      </c>
      <c r="AK447" s="13" t="s">
        <v>29</v>
      </c>
    </row>
    <row r="448" spans="1:38" ht="16.5" customHeight="1">
      <c r="A448" s="129"/>
      <c r="B448" s="6" t="s">
        <v>32</v>
      </c>
      <c r="C448" s="142" t="s">
        <v>7</v>
      </c>
      <c r="D448" s="52"/>
      <c r="E448" s="52"/>
      <c r="F448" s="52"/>
      <c r="G448" s="52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9"/>
      <c r="Z448" s="41"/>
      <c r="AA448" s="41"/>
      <c r="AB448" s="41"/>
      <c r="AC448" s="41"/>
      <c r="AD448" s="52"/>
      <c r="AE448" s="7"/>
      <c r="AF448" s="52"/>
      <c r="AG448" s="7"/>
      <c r="AH448" s="19"/>
      <c r="AI448" s="4"/>
      <c r="AJ448" s="14" t="s">
        <v>22</v>
      </c>
      <c r="AK448" s="16" t="s">
        <v>28</v>
      </c>
    </row>
    <row r="449" spans="1:38" ht="17">
      <c r="A449" s="129"/>
      <c r="B449" s="27" t="s">
        <v>41</v>
      </c>
      <c r="C449" s="143"/>
      <c r="D449" s="28">
        <v>0</v>
      </c>
      <c r="E449" s="28">
        <v>0</v>
      </c>
      <c r="F449" s="28">
        <v>0</v>
      </c>
      <c r="G449" s="28">
        <v>0</v>
      </c>
      <c r="H449" s="28">
        <f>+IF(H448=0,0,SUM(VLOOKUP(H448,#REF!,3,0),VLOOKUP(H448,#REF!,4,0)))</f>
        <v>0</v>
      </c>
      <c r="I449" s="28">
        <f>+IF(I448=0,0,VLOOKUP(I448,#REF!,2,0))</f>
        <v>0</v>
      </c>
      <c r="J449" s="28">
        <f>+IF(J448=0,0,SUM(VLOOKUP(J448,#REF!,3,0),VLOOKUP(J448,#REF!,4,0)))</f>
        <v>0</v>
      </c>
      <c r="K449" s="28">
        <f>+IF(K448=0,0,VLOOKUP(K448,#REF!,2,0))</f>
        <v>0</v>
      </c>
      <c r="L449" s="28">
        <f>+IF(L448=0,0,SUM(VLOOKUP(L448,#REF!,3,0),VLOOKUP(L448,#REF!,4,0)))</f>
        <v>0</v>
      </c>
      <c r="M449" s="28">
        <f>+IF(M448=0,0,VLOOKUP(M448,#REF!,2,0))</f>
        <v>0</v>
      </c>
      <c r="N449" s="28">
        <f>+IF(N448=0,0,SUM(VLOOKUP(N448,#REF!,3,0),VLOOKUP(N448,#REF!,4,0)))</f>
        <v>0</v>
      </c>
      <c r="O449" s="28">
        <f>+IF(O448=0,0,VLOOKUP(O448,#REF!,2,0))</f>
        <v>0</v>
      </c>
      <c r="P449" s="28">
        <f>+IF(P448=0,0,SUM(VLOOKUP(P448,#REF!,3,0),VLOOKUP(P448,#REF!,4,0)))</f>
        <v>0</v>
      </c>
      <c r="Q449" s="28">
        <f>+IF(Q448=0,0,VLOOKUP(Q448,#REF!,2,0))</f>
        <v>0</v>
      </c>
      <c r="R449" s="28">
        <f>+IF(R448=0,0,SUM(VLOOKUP(R448,#REF!,3,0),VLOOKUP(R448,#REF!,4,0)))</f>
        <v>0</v>
      </c>
      <c r="S449" s="28">
        <f>+IF(S448=0,0,VLOOKUP(S448,#REF!,2,0))</f>
        <v>0</v>
      </c>
      <c r="T449" s="28">
        <f>+IF(T448=0,0,SUM(VLOOKUP(T448,#REF!,3,0),VLOOKUP(T448,#REF!,4,0)))</f>
        <v>0</v>
      </c>
      <c r="U449" s="28">
        <f>+IF(U448=0,0,VLOOKUP(U448,#REF!,2,0))</f>
        <v>0</v>
      </c>
      <c r="V449" s="28">
        <f>+IF(V448=0,0,SUM(VLOOKUP(V448,#REF!,3,0),VLOOKUP(V448,#REF!,4,0)))</f>
        <v>0</v>
      </c>
      <c r="W449" s="28">
        <f>+IF(W448=0,0,VLOOKUP(W448,#REF!,2,0))</f>
        <v>0</v>
      </c>
      <c r="X449" s="28">
        <f>+IF(X448=0,0,SUM(VLOOKUP(X448,#REF!,3,0),VLOOKUP(X448,#REF!,4,0)))</f>
        <v>0</v>
      </c>
      <c r="Y449" s="50">
        <f>+IF(Y448=0,0,VLOOKUP(Y448,#REF!,2,0))</f>
        <v>0</v>
      </c>
      <c r="Z449" s="28">
        <v>0</v>
      </c>
      <c r="AA449" s="28">
        <v>0</v>
      </c>
      <c r="AB449" s="28">
        <v>0</v>
      </c>
      <c r="AC449" s="28">
        <v>0</v>
      </c>
      <c r="AD449" s="28">
        <v>0</v>
      </c>
      <c r="AE449" s="28">
        <v>0</v>
      </c>
      <c r="AF449" s="28">
        <v>0</v>
      </c>
      <c r="AG449" s="28">
        <v>0</v>
      </c>
      <c r="AH449" s="19"/>
      <c r="AI449" s="4"/>
      <c r="AJ449" s="14" t="s">
        <v>21</v>
      </c>
      <c r="AK449" s="16" t="s">
        <v>25</v>
      </c>
    </row>
    <row r="450" spans="1:38" ht="15.5">
      <c r="A450" s="129"/>
      <c r="B450" s="8" t="s">
        <v>33</v>
      </c>
      <c r="C450" s="143"/>
      <c r="D450" s="24"/>
      <c r="E450" s="25"/>
      <c r="F450" s="24"/>
      <c r="G450" s="25"/>
      <c r="H450" s="29"/>
      <c r="I450" s="30"/>
      <c r="J450" s="29"/>
      <c r="K450" s="30"/>
      <c r="L450" s="29"/>
      <c r="M450" s="30"/>
      <c r="N450" s="29"/>
      <c r="O450" s="30"/>
      <c r="P450" s="29"/>
      <c r="Q450" s="30"/>
      <c r="R450" s="29"/>
      <c r="S450" s="30"/>
      <c r="T450" s="29"/>
      <c r="U450" s="30"/>
      <c r="V450" s="29"/>
      <c r="W450" s="30"/>
      <c r="X450" s="29"/>
      <c r="Y450" s="30"/>
      <c r="Z450" s="29"/>
      <c r="AA450" s="30"/>
      <c r="AB450" s="29"/>
      <c r="AC450" s="30"/>
      <c r="AD450" s="24"/>
      <c r="AE450" s="25"/>
      <c r="AF450" s="24"/>
      <c r="AG450" s="25"/>
      <c r="AH450" s="19"/>
      <c r="AI450" s="4"/>
      <c r="AJ450" s="14" t="s">
        <v>26</v>
      </c>
      <c r="AK450" s="16" t="s">
        <v>27</v>
      </c>
    </row>
    <row r="451" spans="1:38" ht="15.5">
      <c r="A451" s="129"/>
      <c r="B451" s="8" t="s">
        <v>31</v>
      </c>
      <c r="C451" s="143"/>
      <c r="D451" s="115"/>
      <c r="E451" s="116"/>
      <c r="F451" s="115"/>
      <c r="G451" s="116"/>
      <c r="H451" s="121"/>
      <c r="I451" s="122"/>
      <c r="J451" s="121"/>
      <c r="K451" s="122"/>
      <c r="L451" s="121"/>
      <c r="M451" s="122"/>
      <c r="N451" s="121"/>
      <c r="O451" s="122"/>
      <c r="P451" s="121"/>
      <c r="Q451" s="122"/>
      <c r="R451" s="121"/>
      <c r="S451" s="122"/>
      <c r="T451" s="121"/>
      <c r="U451" s="122"/>
      <c r="V451" s="121"/>
      <c r="W451" s="122"/>
      <c r="X451" s="121"/>
      <c r="Y451" s="125"/>
      <c r="Z451" s="121"/>
      <c r="AA451" s="122"/>
      <c r="AB451" s="121"/>
      <c r="AC451" s="122"/>
      <c r="AD451" s="115"/>
      <c r="AE451" s="116"/>
      <c r="AF451" s="115"/>
      <c r="AG451" s="116"/>
      <c r="AH451" s="19"/>
      <c r="AI451" s="4"/>
      <c r="AJ451" s="14" t="s">
        <v>24</v>
      </c>
      <c r="AK451" s="16" t="s">
        <v>21</v>
      </c>
    </row>
    <row r="452" spans="1:38" ht="15.5">
      <c r="A452" s="129"/>
      <c r="B452" s="8" t="s">
        <v>34</v>
      </c>
      <c r="C452" s="143"/>
      <c r="D452" s="115"/>
      <c r="E452" s="116"/>
      <c r="F452" s="115"/>
      <c r="G452" s="116"/>
      <c r="H452" s="121"/>
      <c r="I452" s="122"/>
      <c r="J452" s="121"/>
      <c r="K452" s="122"/>
      <c r="L452" s="121"/>
      <c r="M452" s="122"/>
      <c r="N452" s="121"/>
      <c r="O452" s="122"/>
      <c r="P452" s="121"/>
      <c r="Q452" s="122"/>
      <c r="R452" s="121"/>
      <c r="S452" s="122"/>
      <c r="T452" s="121"/>
      <c r="U452" s="122"/>
      <c r="V452" s="121"/>
      <c r="W452" s="122"/>
      <c r="X452" s="121"/>
      <c r="Y452" s="125"/>
      <c r="Z452" s="121"/>
      <c r="AA452" s="122"/>
      <c r="AB452" s="121"/>
      <c r="AC452" s="122"/>
      <c r="AD452" s="115"/>
      <c r="AE452" s="116"/>
      <c r="AF452" s="115"/>
      <c r="AG452" s="116"/>
      <c r="AH452" s="19"/>
      <c r="AI452" s="4"/>
      <c r="AJ452" s="14" t="s">
        <v>3</v>
      </c>
      <c r="AK452" s="16" t="s">
        <v>4</v>
      </c>
    </row>
    <row r="453" spans="1:38" ht="15.5">
      <c r="A453" s="129"/>
      <c r="B453" s="8" t="s">
        <v>13</v>
      </c>
      <c r="C453" s="143"/>
      <c r="D453" s="115"/>
      <c r="E453" s="116"/>
      <c r="F453" s="115"/>
      <c r="G453" s="116"/>
      <c r="H453" s="121" t="str">
        <f>+IF(H448=0,"",VLOOKUP(H448,#REF!,5,0))</f>
        <v/>
      </c>
      <c r="I453" s="122"/>
      <c r="J453" s="121" t="str">
        <f>+IF(J448=0,"",VLOOKUP(J448,#REF!,5,0))</f>
        <v/>
      </c>
      <c r="K453" s="122"/>
      <c r="L453" s="121" t="str">
        <f>+IF(L448=0,"",VLOOKUP(L448,#REF!,5,0))</f>
        <v/>
      </c>
      <c r="M453" s="122"/>
      <c r="N453" s="121" t="str">
        <f>+IF(N448=0,"",VLOOKUP(N448,#REF!,5,0))</f>
        <v/>
      </c>
      <c r="O453" s="122"/>
      <c r="P453" s="121" t="str">
        <f>+IF(P448=0,"",VLOOKUP(P448,#REF!,5,0))</f>
        <v/>
      </c>
      <c r="Q453" s="122"/>
      <c r="R453" s="121" t="str">
        <f>+IF(R448=0,"",VLOOKUP(R448,#REF!,5,0))</f>
        <v/>
      </c>
      <c r="S453" s="122"/>
      <c r="T453" s="121" t="str">
        <f>+IF(T448=0,"",VLOOKUP(T448,#REF!,5,0))</f>
        <v/>
      </c>
      <c r="U453" s="122"/>
      <c r="V453" s="121" t="str">
        <f>+IF(V448=0,"",VLOOKUP(V448,#REF!,5,0))</f>
        <v/>
      </c>
      <c r="W453" s="122"/>
      <c r="X453" s="121" t="str">
        <f>+IF(X448=0,"",VLOOKUP(X448,#REF!,5,0))</f>
        <v/>
      </c>
      <c r="Y453" s="125"/>
      <c r="Z453" s="121"/>
      <c r="AA453" s="122"/>
      <c r="AB453" s="121"/>
      <c r="AC453" s="122"/>
      <c r="AD453" s="115"/>
      <c r="AE453" s="116"/>
      <c r="AF453" s="115"/>
      <c r="AG453" s="116"/>
      <c r="AH453" s="19"/>
      <c r="AI453" s="4"/>
      <c r="AJ453" s="14" t="s">
        <v>23</v>
      </c>
      <c r="AK453" s="16" t="s">
        <v>5</v>
      </c>
    </row>
    <row r="454" spans="1:38" ht="16" thickBot="1">
      <c r="A454" s="129"/>
      <c r="B454" s="8" t="s">
        <v>14</v>
      </c>
      <c r="C454" s="143"/>
      <c r="D454" s="115"/>
      <c r="E454" s="116"/>
      <c r="F454" s="134"/>
      <c r="G454" s="135"/>
      <c r="H454" s="121" t="str">
        <f>+IF(H448=0,"",IF(VLOOKUP(H448,#REF!,3,0)&gt;0,"ENC","NON ENC"))</f>
        <v/>
      </c>
      <c r="I454" s="122"/>
      <c r="J454" s="121" t="str">
        <f>+IF(J448=0,"",IF(VLOOKUP(J448,#REF!,3,0)&gt;0,"ENC","NON ENC"))</f>
        <v/>
      </c>
      <c r="K454" s="122"/>
      <c r="L454" s="121" t="str">
        <f>+IF(L448=0,"",IF(VLOOKUP(L448,#REF!,3,0)&gt;0,"ENC","NON ENC"))</f>
        <v/>
      </c>
      <c r="M454" s="122"/>
      <c r="N454" s="121" t="str">
        <f>+IF(N448=0,"",IF(VLOOKUP(N448,#REF!,3,0)&gt;0,"ENC","NON ENC"))</f>
        <v/>
      </c>
      <c r="O454" s="122"/>
      <c r="P454" s="121" t="str">
        <f>+IF(P448=0,"",IF(VLOOKUP(P448,#REF!,3,0)&gt;0,"ENC","NON ENC"))</f>
        <v/>
      </c>
      <c r="Q454" s="122"/>
      <c r="R454" s="121" t="str">
        <f>+IF(R448=0,"",IF(VLOOKUP(R448,#REF!,3,0)&gt;0,"ENC","NON ENC"))</f>
        <v/>
      </c>
      <c r="S454" s="122"/>
      <c r="T454" s="121" t="str">
        <f>+IF(T448=0,"",IF(VLOOKUP(T448,#REF!,3,0)&gt;0,"ENC","NON ENC"))</f>
        <v/>
      </c>
      <c r="U454" s="122"/>
      <c r="V454" s="121" t="str">
        <f>+IF(V448=0,"",IF(VLOOKUP(V448,#REF!,3,0)&gt;0,"ENC","NON ENC"))</f>
        <v/>
      </c>
      <c r="W454" s="122"/>
      <c r="X454" s="121" t="str">
        <f>+IF(X448=0,"",IF(VLOOKUP(X448,#REF!,3,0)&gt;0,"ENC","NON ENC"))</f>
        <v/>
      </c>
      <c r="Y454" s="125"/>
      <c r="Z454" s="140"/>
      <c r="AA454" s="141"/>
      <c r="AB454" s="140"/>
      <c r="AC454" s="141"/>
      <c r="AD454" s="134"/>
      <c r="AE454" s="135"/>
      <c r="AF454" s="134"/>
      <c r="AG454" s="135"/>
      <c r="AH454" s="19"/>
      <c r="AI454" s="4"/>
      <c r="AJ454" s="17" t="s">
        <v>23</v>
      </c>
      <c r="AK454" s="18" t="s">
        <v>23</v>
      </c>
    </row>
    <row r="455" spans="1:38" ht="16" thickBot="1">
      <c r="A455" s="129"/>
      <c r="B455" s="9" t="s">
        <v>15</v>
      </c>
      <c r="C455" s="144"/>
      <c r="D455" s="119"/>
      <c r="E455" s="120"/>
      <c r="F455" s="136"/>
      <c r="G455" s="137"/>
      <c r="H455" s="138"/>
      <c r="I455" s="139"/>
      <c r="J455" s="138"/>
      <c r="K455" s="139"/>
      <c r="L455" s="138"/>
      <c r="M455" s="139"/>
      <c r="N455" s="138"/>
      <c r="O455" s="139"/>
      <c r="P455" s="138"/>
      <c r="Q455" s="139"/>
      <c r="R455" s="138"/>
      <c r="S455" s="139"/>
      <c r="T455" s="138"/>
      <c r="U455" s="139"/>
      <c r="V455" s="138"/>
      <c r="W455" s="139"/>
      <c r="X455" s="138"/>
      <c r="Y455" s="139"/>
      <c r="Z455" s="138"/>
      <c r="AA455" s="139"/>
      <c r="AB455" s="138"/>
      <c r="AC455" s="139"/>
      <c r="AD455" s="136"/>
      <c r="AE455" s="137"/>
      <c r="AF455" s="136"/>
      <c r="AG455" s="137"/>
      <c r="AH455" s="19"/>
      <c r="AI455" s="4"/>
      <c r="AJ455" s="19"/>
      <c r="AK455" s="19"/>
    </row>
    <row r="456" spans="1:38" ht="17.25" customHeight="1" thickBot="1">
      <c r="A456" s="129"/>
      <c r="B456" s="6" t="s">
        <v>32</v>
      </c>
      <c r="C456" s="153" t="s">
        <v>53</v>
      </c>
      <c r="D456" s="52"/>
      <c r="E456" s="52"/>
      <c r="F456" s="52"/>
      <c r="G456" s="52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9"/>
      <c r="Z456" s="52"/>
      <c r="AA456" s="52"/>
      <c r="AB456" s="52"/>
      <c r="AC456" s="7"/>
      <c r="AD456" s="52"/>
      <c r="AE456" s="7"/>
      <c r="AF456" s="52"/>
      <c r="AG456" s="7"/>
      <c r="AH456" s="19"/>
      <c r="AI456" s="4"/>
      <c r="AJ456" s="19"/>
      <c r="AK456" s="23"/>
    </row>
    <row r="457" spans="1:38" ht="17.5" thickBot="1">
      <c r="A457" s="129"/>
      <c r="B457" s="27" t="s">
        <v>41</v>
      </c>
      <c r="C457" s="154"/>
      <c r="D457" s="28">
        <v>0</v>
      </c>
      <c r="E457" s="28">
        <v>0</v>
      </c>
      <c r="F457" s="28">
        <v>0</v>
      </c>
      <c r="G457" s="28">
        <v>0</v>
      </c>
      <c r="H457" s="28">
        <v>0</v>
      </c>
      <c r="I457" s="28">
        <v>0</v>
      </c>
      <c r="J457" s="28">
        <v>0</v>
      </c>
      <c r="K457" s="28">
        <v>0</v>
      </c>
      <c r="L457" s="28">
        <v>0</v>
      </c>
      <c r="M457" s="28">
        <v>0</v>
      </c>
      <c r="N457" s="28">
        <v>0</v>
      </c>
      <c r="O457" s="28">
        <v>0</v>
      </c>
      <c r="P457" s="28">
        <v>0</v>
      </c>
      <c r="Q457" s="28">
        <v>0</v>
      </c>
      <c r="R457" s="28">
        <v>0</v>
      </c>
      <c r="S457" s="28">
        <v>0</v>
      </c>
      <c r="T457" s="28">
        <v>0</v>
      </c>
      <c r="U457" s="28">
        <v>0</v>
      </c>
      <c r="V457" s="28">
        <v>0</v>
      </c>
      <c r="W457" s="28">
        <v>0</v>
      </c>
      <c r="X457" s="28">
        <v>0</v>
      </c>
      <c r="Y457" s="50">
        <v>0</v>
      </c>
      <c r="Z457" s="28">
        <v>0</v>
      </c>
      <c r="AA457" s="28">
        <v>0</v>
      </c>
      <c r="AB457" s="28">
        <v>0</v>
      </c>
      <c r="AC457" s="28">
        <v>0</v>
      </c>
      <c r="AD457" s="28">
        <v>0</v>
      </c>
      <c r="AE457" s="28">
        <v>0</v>
      </c>
      <c r="AF457" s="28">
        <v>0</v>
      </c>
      <c r="AG457" s="28">
        <v>0</v>
      </c>
      <c r="AH457" s="19"/>
      <c r="AI457" s="4"/>
      <c r="AJ457" s="156" t="s">
        <v>10</v>
      </c>
      <c r="AK457" s="157"/>
    </row>
    <row r="458" spans="1:38" ht="15.5">
      <c r="A458" s="129"/>
      <c r="B458" s="8" t="s">
        <v>33</v>
      </c>
      <c r="C458" s="154"/>
      <c r="D458" s="24"/>
      <c r="E458" s="25"/>
      <c r="F458" s="24"/>
      <c r="G458" s="25"/>
      <c r="H458" s="29"/>
      <c r="I458" s="30"/>
      <c r="J458" s="29"/>
      <c r="K458" s="30"/>
      <c r="L458" s="29"/>
      <c r="M458" s="30"/>
      <c r="N458" s="29"/>
      <c r="O458" s="30"/>
      <c r="P458" s="29"/>
      <c r="Q458" s="30"/>
      <c r="R458" s="29"/>
      <c r="S458" s="30"/>
      <c r="T458" s="29"/>
      <c r="U458" s="30"/>
      <c r="V458" s="29"/>
      <c r="W458" s="30"/>
      <c r="X458" s="29"/>
      <c r="Y458" s="30"/>
      <c r="Z458" s="24"/>
      <c r="AA458" s="25"/>
      <c r="AB458" s="24"/>
      <c r="AC458" s="25"/>
      <c r="AD458" s="24"/>
      <c r="AE458" s="25"/>
      <c r="AF458" s="24"/>
      <c r="AG458" s="25"/>
      <c r="AH458" s="19"/>
      <c r="AI458" s="4"/>
      <c r="AJ458" s="14" t="s">
        <v>11</v>
      </c>
      <c r="AK458" s="15">
        <v>60</v>
      </c>
    </row>
    <row r="459" spans="1:38" ht="15.5">
      <c r="A459" s="129"/>
      <c r="B459" s="8" t="s">
        <v>31</v>
      </c>
      <c r="C459" s="154"/>
      <c r="D459" s="115"/>
      <c r="E459" s="116"/>
      <c r="F459" s="115"/>
      <c r="G459" s="116"/>
      <c r="H459" s="121"/>
      <c r="I459" s="122"/>
      <c r="J459" s="121"/>
      <c r="K459" s="122"/>
      <c r="L459" s="121"/>
      <c r="M459" s="122"/>
      <c r="N459" s="121"/>
      <c r="O459" s="122"/>
      <c r="P459" s="121"/>
      <c r="Q459" s="122"/>
      <c r="R459" s="121"/>
      <c r="S459" s="122"/>
      <c r="T459" s="121"/>
      <c r="U459" s="122"/>
      <c r="V459" s="121"/>
      <c r="W459" s="122"/>
      <c r="X459" s="121"/>
      <c r="Y459" s="125"/>
      <c r="Z459" s="115"/>
      <c r="AA459" s="152"/>
      <c r="AB459" s="115"/>
      <c r="AC459" s="116"/>
      <c r="AD459" s="115"/>
      <c r="AE459" s="116"/>
      <c r="AF459" s="115"/>
      <c r="AG459" s="116"/>
      <c r="AH459" s="19"/>
      <c r="AI459" s="4"/>
      <c r="AJ459" s="14" t="s">
        <v>43</v>
      </c>
      <c r="AK459" s="21">
        <f>SUM(D409:AG409,D417:AG417,D425:AG425,D433:AG433,D441:AG441,D449:AG449)</f>
        <v>0</v>
      </c>
    </row>
    <row r="460" spans="1:38" ht="16" thickBot="1">
      <c r="A460" s="129"/>
      <c r="B460" s="8" t="s">
        <v>34</v>
      </c>
      <c r="C460" s="154"/>
      <c r="D460" s="115"/>
      <c r="E460" s="116"/>
      <c r="F460" s="115"/>
      <c r="G460" s="116"/>
      <c r="H460" s="121"/>
      <c r="I460" s="122"/>
      <c r="J460" s="121"/>
      <c r="K460" s="122"/>
      <c r="L460" s="121"/>
      <c r="M460" s="122"/>
      <c r="N460" s="121"/>
      <c r="O460" s="122"/>
      <c r="P460" s="121"/>
      <c r="Q460" s="122"/>
      <c r="R460" s="121"/>
      <c r="S460" s="122"/>
      <c r="T460" s="121"/>
      <c r="U460" s="122"/>
      <c r="V460" s="121"/>
      <c r="W460" s="122"/>
      <c r="X460" s="121"/>
      <c r="Y460" s="125"/>
      <c r="Z460" s="115"/>
      <c r="AA460" s="152"/>
      <c r="AB460" s="115"/>
      <c r="AC460" s="116"/>
      <c r="AD460" s="115"/>
      <c r="AE460" s="116"/>
      <c r="AF460" s="115"/>
      <c r="AG460" s="116"/>
      <c r="AH460" s="19"/>
      <c r="AI460" s="44"/>
      <c r="AJ460" s="17" t="s">
        <v>12</v>
      </c>
      <c r="AK460" s="22">
        <f>AK459/AK458</f>
        <v>0</v>
      </c>
      <c r="AL460" s="44"/>
    </row>
    <row r="461" spans="1:38" ht="15.5">
      <c r="A461" s="129"/>
      <c r="B461" s="8" t="s">
        <v>13</v>
      </c>
      <c r="C461" s="154"/>
      <c r="D461" s="115"/>
      <c r="E461" s="116"/>
      <c r="F461" s="115"/>
      <c r="G461" s="116"/>
      <c r="H461" s="121" t="s">
        <v>7508</v>
      </c>
      <c r="I461" s="122"/>
      <c r="J461" s="121" t="s">
        <v>7508</v>
      </c>
      <c r="K461" s="122"/>
      <c r="L461" s="121" t="s">
        <v>7508</v>
      </c>
      <c r="M461" s="122"/>
      <c r="N461" s="121" t="s">
        <v>7508</v>
      </c>
      <c r="O461" s="122"/>
      <c r="P461" s="121" t="s">
        <v>7508</v>
      </c>
      <c r="Q461" s="122"/>
      <c r="R461" s="121" t="s">
        <v>7508</v>
      </c>
      <c r="S461" s="122"/>
      <c r="T461" s="121" t="s">
        <v>7508</v>
      </c>
      <c r="U461" s="122"/>
      <c r="V461" s="121" t="s">
        <v>7508</v>
      </c>
      <c r="W461" s="122"/>
      <c r="X461" s="121" t="s">
        <v>7508</v>
      </c>
      <c r="Y461" s="125"/>
      <c r="Z461" s="115"/>
      <c r="AA461" s="152"/>
      <c r="AB461" s="115"/>
      <c r="AC461" s="116"/>
      <c r="AD461" s="115"/>
      <c r="AE461" s="116"/>
      <c r="AF461" s="115"/>
      <c r="AG461" s="116"/>
      <c r="AH461" s="19"/>
      <c r="AI461" s="44"/>
      <c r="AJ461" s="5"/>
      <c r="AK461" s="5"/>
      <c r="AL461" s="44"/>
    </row>
    <row r="462" spans="1:38" ht="15.5">
      <c r="A462" s="129"/>
      <c r="B462" s="8" t="s">
        <v>14</v>
      </c>
      <c r="C462" s="154"/>
      <c r="D462" s="115"/>
      <c r="E462" s="116"/>
      <c r="F462" s="134"/>
      <c r="G462" s="135"/>
      <c r="H462" s="160" t="s">
        <v>21</v>
      </c>
      <c r="I462" s="161"/>
      <c r="J462" s="160" t="s">
        <v>21</v>
      </c>
      <c r="K462" s="161"/>
      <c r="L462" s="160" t="s">
        <v>21</v>
      </c>
      <c r="M462" s="161"/>
      <c r="N462" s="160" t="s">
        <v>21</v>
      </c>
      <c r="O462" s="161"/>
      <c r="P462" s="160" t="s">
        <v>21</v>
      </c>
      <c r="Q462" s="161"/>
      <c r="R462" s="160" t="s">
        <v>21</v>
      </c>
      <c r="S462" s="161"/>
      <c r="T462" s="160" t="s">
        <v>21</v>
      </c>
      <c r="U462" s="161"/>
      <c r="V462" s="160" t="s">
        <v>21</v>
      </c>
      <c r="W462" s="161"/>
      <c r="X462" s="121" t="s">
        <v>7508</v>
      </c>
      <c r="Y462" s="125"/>
      <c r="Z462" s="134"/>
      <c r="AA462" s="135"/>
      <c r="AB462" s="134"/>
      <c r="AC462" s="135"/>
      <c r="AD462" s="134"/>
      <c r="AE462" s="135"/>
      <c r="AF462" s="134"/>
      <c r="AG462" s="135"/>
      <c r="AH462" s="19"/>
      <c r="AI462" s="44"/>
      <c r="AJ462" s="5"/>
      <c r="AK462" s="5"/>
      <c r="AL462" s="44"/>
    </row>
    <row r="463" spans="1:38" ht="16" thickBot="1">
      <c r="A463" s="130"/>
      <c r="B463" s="9" t="s">
        <v>15</v>
      </c>
      <c r="C463" s="155"/>
      <c r="D463" s="119"/>
      <c r="E463" s="120"/>
      <c r="F463" s="136"/>
      <c r="G463" s="137"/>
      <c r="H463" s="158" t="s">
        <v>21</v>
      </c>
      <c r="I463" s="159"/>
      <c r="J463" s="158" t="s">
        <v>21</v>
      </c>
      <c r="K463" s="159"/>
      <c r="L463" s="158" t="s">
        <v>21</v>
      </c>
      <c r="M463" s="159"/>
      <c r="N463" s="158" t="s">
        <v>21</v>
      </c>
      <c r="O463" s="159"/>
      <c r="P463" s="158" t="s">
        <v>21</v>
      </c>
      <c r="Q463" s="159"/>
      <c r="R463" s="158" t="s">
        <v>21</v>
      </c>
      <c r="S463" s="159"/>
      <c r="T463" s="158" t="s">
        <v>21</v>
      </c>
      <c r="U463" s="159"/>
      <c r="V463" s="158" t="s">
        <v>21</v>
      </c>
      <c r="W463" s="159"/>
      <c r="X463" s="138"/>
      <c r="Y463" s="139"/>
      <c r="Z463" s="136"/>
      <c r="AA463" s="137"/>
      <c r="AB463" s="136"/>
      <c r="AC463" s="137"/>
      <c r="AD463" s="136"/>
      <c r="AE463" s="137"/>
      <c r="AF463" s="136"/>
      <c r="AG463" s="137"/>
      <c r="AH463" s="19"/>
      <c r="AI463" s="44"/>
      <c r="AJ463" s="5"/>
      <c r="AK463" s="5"/>
      <c r="AL463" s="44"/>
    </row>
    <row r="464" spans="1:38" ht="13" thickBot="1"/>
    <row r="465" spans="1:38" ht="20" thickBot="1">
      <c r="A465" s="2"/>
      <c r="B465" s="2"/>
      <c r="C465" s="3"/>
      <c r="D465" s="117">
        <v>0.25</v>
      </c>
      <c r="E465" s="118"/>
      <c r="F465" s="126">
        <v>0.29166666666666702</v>
      </c>
      <c r="G465" s="127"/>
      <c r="H465" s="126">
        <v>0.33333333333333298</v>
      </c>
      <c r="I465" s="127"/>
      <c r="J465" s="126">
        <v>0.375</v>
      </c>
      <c r="K465" s="127"/>
      <c r="L465" s="126">
        <v>0.41666666666666702</v>
      </c>
      <c r="M465" s="127"/>
      <c r="N465" s="126">
        <v>0.45833333333333298</v>
      </c>
      <c r="O465" s="127"/>
      <c r="P465" s="126">
        <v>0.5</v>
      </c>
      <c r="Q465" s="127"/>
      <c r="R465" s="126">
        <v>0.54166666666666696</v>
      </c>
      <c r="S465" s="127"/>
      <c r="T465" s="126">
        <v>0.58333333333333304</v>
      </c>
      <c r="U465" s="127"/>
      <c r="V465" s="126">
        <v>0.625</v>
      </c>
      <c r="W465" s="127"/>
      <c r="X465" s="126">
        <v>0.66666666666666696</v>
      </c>
      <c r="Y465" s="127"/>
      <c r="Z465" s="126">
        <v>0.70833333333333304</v>
      </c>
      <c r="AA465" s="127"/>
      <c r="AB465" s="126">
        <v>0.75</v>
      </c>
      <c r="AC465" s="127"/>
      <c r="AD465" s="126">
        <v>0.79166666666666696</v>
      </c>
      <c r="AE465" s="127"/>
      <c r="AF465" s="126">
        <v>0.83333333333333304</v>
      </c>
      <c r="AG465" s="127"/>
      <c r="AH465" s="4"/>
      <c r="AI465" s="4"/>
      <c r="AJ465" s="4"/>
      <c r="AK465" s="4"/>
      <c r="AL465" s="4"/>
    </row>
    <row r="466" spans="1:38" ht="15" customHeight="1">
      <c r="A466" s="128"/>
      <c r="B466" s="6" t="s">
        <v>32</v>
      </c>
      <c r="C466" s="131" t="s">
        <v>0</v>
      </c>
      <c r="D466" s="52"/>
      <c r="E466" s="52"/>
      <c r="F466" s="52"/>
      <c r="G466" s="52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9"/>
      <c r="Z466" s="41"/>
      <c r="AA466" s="41"/>
      <c r="AB466" s="41"/>
      <c r="AC466" s="41"/>
      <c r="AD466" s="52"/>
      <c r="AE466" s="7"/>
      <c r="AF466" s="52"/>
      <c r="AG466" s="7"/>
      <c r="AH466" s="19"/>
      <c r="AI466" s="4"/>
      <c r="AJ466" s="4"/>
    </row>
    <row r="467" spans="1:38" ht="17">
      <c r="A467" s="129"/>
      <c r="B467" s="27" t="s">
        <v>41</v>
      </c>
      <c r="C467" s="132"/>
      <c r="D467" s="28">
        <v>0</v>
      </c>
      <c r="E467" s="28">
        <v>0</v>
      </c>
      <c r="F467" s="28">
        <v>0</v>
      </c>
      <c r="G467" s="28">
        <v>0</v>
      </c>
      <c r="H467" s="28">
        <f>+IF(H466=0,0,SUM(VLOOKUP(H466,#REF!,3,0),VLOOKUP(H466,#REF!,4,0)))</f>
        <v>0</v>
      </c>
      <c r="I467" s="28">
        <f>+IF(I466=0,0,VLOOKUP(I466,#REF!,2,0))</f>
        <v>0</v>
      </c>
      <c r="J467" s="28">
        <f>+IF(J466=0,0,SUM(VLOOKUP(J466,#REF!,3,0),VLOOKUP(J466,#REF!,4,0)))</f>
        <v>0</v>
      </c>
      <c r="K467" s="28">
        <f>+IF(K466=0,0,VLOOKUP(K466,#REF!,2,0))</f>
        <v>0</v>
      </c>
      <c r="L467" s="28">
        <f>+IF(L466=0,0,SUM(VLOOKUP(L466,#REF!,3,0),VLOOKUP(L466,#REF!,4,0)))</f>
        <v>0</v>
      </c>
      <c r="M467" s="28">
        <f>+IF(M466=0,0,VLOOKUP(M466,#REF!,2,0))</f>
        <v>0</v>
      </c>
      <c r="N467" s="28">
        <f>+IF(N466=0,0,SUM(VLOOKUP(N466,#REF!,3,0),VLOOKUP(N466,#REF!,4,0)))</f>
        <v>0</v>
      </c>
      <c r="O467" s="28">
        <f>+IF(O466=0,0,VLOOKUP(O466,#REF!,2,0))</f>
        <v>0</v>
      </c>
      <c r="P467" s="28">
        <f>+IF(P466=0,0,SUM(VLOOKUP(P466,#REF!,3,0),VLOOKUP(P466,#REF!,4,0)))</f>
        <v>0</v>
      </c>
      <c r="Q467" s="28">
        <f>+IF(Q466=0,0,VLOOKUP(Q466,#REF!,2,0))</f>
        <v>0</v>
      </c>
      <c r="R467" s="28">
        <f>+IF(R466=0,0,SUM(VLOOKUP(R466,#REF!,3,0),VLOOKUP(R466,#REF!,4,0)))</f>
        <v>0</v>
      </c>
      <c r="S467" s="28">
        <f>+IF(S466=0,0,VLOOKUP(S466,#REF!,2,0))</f>
        <v>0</v>
      </c>
      <c r="T467" s="28">
        <f>+IF(T466=0,0,SUM(VLOOKUP(T466,#REF!,3,0),VLOOKUP(T466,#REF!,4,0)))</f>
        <v>0</v>
      </c>
      <c r="U467" s="28">
        <f>+IF(U466=0,0,VLOOKUP(U466,#REF!,2,0))</f>
        <v>0</v>
      </c>
      <c r="V467" s="28">
        <f>+IF(V466=0,0,SUM(VLOOKUP(V466,#REF!,3,0),VLOOKUP(V466,#REF!,4,0)))</f>
        <v>0</v>
      </c>
      <c r="W467" s="28">
        <f>+IF(W466=0,0,VLOOKUP(W466,#REF!,2,0))</f>
        <v>0</v>
      </c>
      <c r="X467" s="28">
        <f>+IF(X466=0,0,SUM(VLOOKUP(X466,#REF!,3,0),VLOOKUP(X466,#REF!,4,0)))</f>
        <v>0</v>
      </c>
      <c r="Y467" s="50">
        <f>+IF(Y466=0,0,VLOOKUP(Y466,#REF!,2,0))</f>
        <v>0</v>
      </c>
      <c r="Z467" s="28">
        <v>0</v>
      </c>
      <c r="AA467" s="28">
        <v>0</v>
      </c>
      <c r="AB467" s="28">
        <v>0</v>
      </c>
      <c r="AC467" s="28">
        <v>0</v>
      </c>
      <c r="AD467" s="28">
        <v>0</v>
      </c>
      <c r="AE467" s="28">
        <v>0</v>
      </c>
      <c r="AF467" s="28">
        <v>0</v>
      </c>
      <c r="AG467" s="28">
        <v>0</v>
      </c>
      <c r="AH467" s="19"/>
      <c r="AI467" s="4"/>
      <c r="AJ467" s="4"/>
    </row>
    <row r="468" spans="1:38" ht="15.5">
      <c r="A468" s="129"/>
      <c r="B468" s="8" t="s">
        <v>33</v>
      </c>
      <c r="C468" s="132"/>
      <c r="D468" s="24"/>
      <c r="E468" s="25"/>
      <c r="F468" s="24"/>
      <c r="G468" s="25"/>
      <c r="H468" s="29"/>
      <c r="I468" s="30"/>
      <c r="J468" s="29"/>
      <c r="K468" s="30"/>
      <c r="L468" s="29"/>
      <c r="M468" s="30"/>
      <c r="N468" s="29"/>
      <c r="O468" s="30"/>
      <c r="P468" s="29"/>
      <c r="Q468" s="30"/>
      <c r="R468" s="29"/>
      <c r="S468" s="30"/>
      <c r="T468" s="29"/>
      <c r="U468" s="30"/>
      <c r="V468" s="29"/>
      <c r="W468" s="30"/>
      <c r="X468" s="29"/>
      <c r="Y468" s="30"/>
      <c r="Z468" s="29"/>
      <c r="AA468" s="30"/>
      <c r="AB468" s="29"/>
      <c r="AC468" s="30"/>
      <c r="AD468" s="24"/>
      <c r="AE468" s="25"/>
      <c r="AF468" s="24"/>
      <c r="AG468" s="25"/>
      <c r="AH468" s="19"/>
      <c r="AI468" s="4"/>
      <c r="AJ468" s="4"/>
    </row>
    <row r="469" spans="1:38" ht="15.5">
      <c r="A469" s="129"/>
      <c r="B469" s="8" t="s">
        <v>31</v>
      </c>
      <c r="C469" s="132"/>
      <c r="D469" s="115"/>
      <c r="E469" s="116"/>
      <c r="F469" s="115"/>
      <c r="G469" s="116"/>
      <c r="H469" s="121"/>
      <c r="I469" s="122"/>
      <c r="J469" s="121"/>
      <c r="K469" s="122"/>
      <c r="L469" s="121"/>
      <c r="M469" s="122"/>
      <c r="N469" s="121"/>
      <c r="O469" s="122"/>
      <c r="P469" s="121"/>
      <c r="Q469" s="122"/>
      <c r="R469" s="121"/>
      <c r="S469" s="122"/>
      <c r="T469" s="121"/>
      <c r="U469" s="122"/>
      <c r="V469" s="121"/>
      <c r="W469" s="122"/>
      <c r="X469" s="121"/>
      <c r="Y469" s="125"/>
      <c r="Z469" s="121"/>
      <c r="AA469" s="122"/>
      <c r="AB469" s="121"/>
      <c r="AC469" s="122"/>
      <c r="AD469" s="115">
        <v>4</v>
      </c>
      <c r="AE469" s="116"/>
      <c r="AF469" s="115"/>
      <c r="AG469" s="116"/>
      <c r="AH469" s="19"/>
      <c r="AJ469" s="123" t="s">
        <v>49</v>
      </c>
      <c r="AK469" s="124"/>
    </row>
    <row r="470" spans="1:38" ht="15.5">
      <c r="A470" s="129"/>
      <c r="B470" s="8" t="s">
        <v>34</v>
      </c>
      <c r="C470" s="132"/>
      <c r="D470" s="115"/>
      <c r="E470" s="116"/>
      <c r="F470" s="115"/>
      <c r="G470" s="116"/>
      <c r="H470" s="121"/>
      <c r="I470" s="122"/>
      <c r="J470" s="121"/>
      <c r="K470" s="122"/>
      <c r="L470" s="121"/>
      <c r="M470" s="122"/>
      <c r="N470" s="121"/>
      <c r="O470" s="122"/>
      <c r="P470" s="121"/>
      <c r="Q470" s="122"/>
      <c r="R470" s="121"/>
      <c r="S470" s="122"/>
      <c r="T470" s="121"/>
      <c r="U470" s="122"/>
      <c r="V470" s="121"/>
      <c r="W470" s="122"/>
      <c r="X470" s="121"/>
      <c r="Y470" s="125"/>
      <c r="Z470" s="121"/>
      <c r="AA470" s="122"/>
      <c r="AB470" s="121"/>
      <c r="AC470" s="122"/>
      <c r="AD470" s="115"/>
      <c r="AE470" s="116"/>
      <c r="AF470" s="115"/>
      <c r="AG470" s="116"/>
      <c r="AH470" s="19"/>
      <c r="AJ470" s="43" t="s">
        <v>51</v>
      </c>
      <c r="AK470" s="42">
        <f>SUM(H518:Y518)</f>
        <v>0</v>
      </c>
    </row>
    <row r="471" spans="1:38" ht="15.5">
      <c r="A471" s="129"/>
      <c r="B471" s="8" t="s">
        <v>13</v>
      </c>
      <c r="C471" s="132"/>
      <c r="D471" s="115"/>
      <c r="E471" s="116"/>
      <c r="F471" s="115"/>
      <c r="G471" s="116"/>
      <c r="H471" s="121" t="str">
        <f>+IF(H466=0,"",VLOOKUP(H466,#REF!,5,0))</f>
        <v/>
      </c>
      <c r="I471" s="122"/>
      <c r="J471" s="121" t="str">
        <f>+IF(J466=0,"",VLOOKUP(J466,#REF!,5,0))</f>
        <v/>
      </c>
      <c r="K471" s="122"/>
      <c r="L471" s="121" t="str">
        <f>+IF(L466=0,"",VLOOKUP(L466,#REF!,5,0))</f>
        <v/>
      </c>
      <c r="M471" s="122"/>
      <c r="N471" s="121" t="str">
        <f>+IF(N466=0,"",VLOOKUP(N466,#REF!,5,0))</f>
        <v/>
      </c>
      <c r="O471" s="122"/>
      <c r="P471" s="121" t="str">
        <f>+IF(P466=0,"",VLOOKUP(P466,#REF!,5,0))</f>
        <v/>
      </c>
      <c r="Q471" s="122"/>
      <c r="R471" s="121" t="str">
        <f>+IF(R466=0,"",VLOOKUP(R466,#REF!,5,0))</f>
        <v/>
      </c>
      <c r="S471" s="122"/>
      <c r="T471" s="121" t="str">
        <f>+IF(T466=0,"",VLOOKUP(T466,#REF!,5,0))</f>
        <v/>
      </c>
      <c r="U471" s="122"/>
      <c r="V471" s="121" t="str">
        <f>+IF(V466=0,"",VLOOKUP(V466,#REF!,5,0))</f>
        <v/>
      </c>
      <c r="W471" s="122"/>
      <c r="X471" s="121" t="str">
        <f>+IF(X466=0,"",VLOOKUP(X466,#REF!,5,0))</f>
        <v/>
      </c>
      <c r="Y471" s="125"/>
      <c r="Z471" s="121"/>
      <c r="AA471" s="122"/>
      <c r="AB471" s="121"/>
      <c r="AC471" s="122"/>
      <c r="AD471" s="115"/>
      <c r="AE471" s="116"/>
      <c r="AF471" s="115"/>
      <c r="AG471" s="116"/>
      <c r="AH471" s="19"/>
      <c r="AJ471" s="43" t="s">
        <v>52</v>
      </c>
      <c r="AK471" s="42">
        <f>SUM(H517:Y517)</f>
        <v>0</v>
      </c>
    </row>
    <row r="472" spans="1:38" ht="15.5">
      <c r="A472" s="129"/>
      <c r="B472" s="8" t="s">
        <v>14</v>
      </c>
      <c r="C472" s="132"/>
      <c r="D472" s="115"/>
      <c r="E472" s="116"/>
      <c r="F472" s="134"/>
      <c r="G472" s="135"/>
      <c r="H472" s="121" t="str">
        <f>+IF(H466=0,"",IF(VLOOKUP(H466,#REF!,3,0)&gt;0,"ENC","NON ENC"))</f>
        <v/>
      </c>
      <c r="I472" s="122"/>
      <c r="J472" s="121" t="str">
        <f>+IF(J466=0,"",IF(VLOOKUP(J466,#REF!,3,0)&gt;0,"ENC","NON ENC"))</f>
        <v/>
      </c>
      <c r="K472" s="122"/>
      <c r="L472" s="121" t="str">
        <f>+IF(L466=0,"",IF(VLOOKUP(L466,#REF!,3,0)&gt;0,"ENC","NON ENC"))</f>
        <v/>
      </c>
      <c r="M472" s="122"/>
      <c r="N472" s="121" t="str">
        <f>+IF(N466=0,"",IF(VLOOKUP(N466,#REF!,3,0)&gt;0,"ENC","NON ENC"))</f>
        <v/>
      </c>
      <c r="O472" s="122"/>
      <c r="P472" s="121" t="str">
        <f>+IF(P466=0,"",IF(VLOOKUP(P466,#REF!,3,0)&gt;0,"ENC","NON ENC"))</f>
        <v/>
      </c>
      <c r="Q472" s="122"/>
      <c r="R472" s="121" t="str">
        <f>+IF(R466=0,"",IF(VLOOKUP(R466,#REF!,3,0)&gt;0,"ENC","NON ENC"))</f>
        <v/>
      </c>
      <c r="S472" s="122"/>
      <c r="T472" s="121" t="str">
        <f>+IF(T466=0,"",IF(VLOOKUP(T466,#REF!,3,0)&gt;0,"ENC","NON ENC"))</f>
        <v/>
      </c>
      <c r="U472" s="122"/>
      <c r="V472" s="121" t="str">
        <f>+IF(V466=0,"",IF(VLOOKUP(V466,#REF!,3,0)&gt;0,"ENC","NON ENC"))</f>
        <v/>
      </c>
      <c r="W472" s="122"/>
      <c r="X472" s="121" t="str">
        <f>+IF(X466=0,"",IF(VLOOKUP(X466,#REF!,3,0)&gt;0,"ENC","NON ENC"))</f>
        <v/>
      </c>
      <c r="Y472" s="125"/>
      <c r="Z472" s="140"/>
      <c r="AA472" s="141"/>
      <c r="AB472" s="140"/>
      <c r="AC472" s="141"/>
      <c r="AD472" s="134"/>
      <c r="AE472" s="135"/>
      <c r="AF472" s="134"/>
      <c r="AG472" s="135"/>
      <c r="AH472" s="19"/>
    </row>
    <row r="473" spans="1:38" ht="16" thickBot="1">
      <c r="A473" s="129"/>
      <c r="B473" s="9" t="s">
        <v>15</v>
      </c>
      <c r="C473" s="133"/>
      <c r="D473" s="119"/>
      <c r="E473" s="120"/>
      <c r="F473" s="136"/>
      <c r="G473" s="137"/>
      <c r="H473" s="138"/>
      <c r="I473" s="139"/>
      <c r="J473" s="138"/>
      <c r="K473" s="139"/>
      <c r="L473" s="138"/>
      <c r="M473" s="139"/>
      <c r="N473" s="138"/>
      <c r="O473" s="139"/>
      <c r="P473" s="138"/>
      <c r="Q473" s="139"/>
      <c r="R473" s="138"/>
      <c r="S473" s="139"/>
      <c r="T473" s="138"/>
      <c r="U473" s="139"/>
      <c r="V473" s="138"/>
      <c r="W473" s="139"/>
      <c r="X473" s="138"/>
      <c r="Y473" s="139"/>
      <c r="Z473" s="138"/>
      <c r="AA473" s="139"/>
      <c r="AB473" s="138"/>
      <c r="AC473" s="139"/>
      <c r="AD473" s="136"/>
      <c r="AE473" s="137"/>
      <c r="AF473" s="136"/>
      <c r="AG473" s="137"/>
      <c r="AH473" s="19"/>
    </row>
    <row r="474" spans="1:38" ht="16.5" customHeight="1">
      <c r="A474" s="129"/>
      <c r="B474" s="6" t="s">
        <v>32</v>
      </c>
      <c r="C474" s="142" t="s">
        <v>50</v>
      </c>
      <c r="D474" s="52"/>
      <c r="E474" s="52"/>
      <c r="F474" s="26"/>
      <c r="G474" s="52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9"/>
      <c r="Z474" s="41"/>
      <c r="AA474" s="41"/>
      <c r="AB474" s="41"/>
      <c r="AC474" s="41"/>
      <c r="AD474" s="52"/>
      <c r="AE474" s="7"/>
      <c r="AF474" s="52"/>
      <c r="AG474" s="7"/>
      <c r="AH474" s="19"/>
    </row>
    <row r="475" spans="1:38" ht="17">
      <c r="A475" s="129"/>
      <c r="B475" s="27" t="s">
        <v>41</v>
      </c>
      <c r="C475" s="143"/>
      <c r="D475" s="28">
        <v>0</v>
      </c>
      <c r="E475" s="28">
        <v>0</v>
      </c>
      <c r="F475" s="28">
        <v>0</v>
      </c>
      <c r="G475" s="28">
        <v>0</v>
      </c>
      <c r="H475" s="28">
        <f>+IF(H474=0,0,SUM(VLOOKUP(H474,#REF!,3,0),VLOOKUP(H474,#REF!,4,0)))</f>
        <v>0</v>
      </c>
      <c r="I475" s="28">
        <f>+IF(I474=0,0,VLOOKUP(I474,#REF!,2,0))</f>
        <v>0</v>
      </c>
      <c r="J475" s="28">
        <f>+IF(J474=0,0,SUM(VLOOKUP(J474,#REF!,3,0),VLOOKUP(J474,#REF!,4,0)))</f>
        <v>0</v>
      </c>
      <c r="K475" s="28">
        <f>+IF(K474=0,0,VLOOKUP(K474,#REF!,2,0))</f>
        <v>0</v>
      </c>
      <c r="L475" s="28">
        <f>+IF(L474=0,0,SUM(VLOOKUP(L474,#REF!,3,0),VLOOKUP(L474,#REF!,4,0)))</f>
        <v>0</v>
      </c>
      <c r="M475" s="28">
        <f>+IF(M474=0,0,VLOOKUP(M474,#REF!,2,0))</f>
        <v>0</v>
      </c>
      <c r="N475" s="28">
        <f>+IF(N474=0,0,SUM(VLOOKUP(N474,#REF!,3,0),VLOOKUP(N474,#REF!,4,0)))</f>
        <v>0</v>
      </c>
      <c r="O475" s="28">
        <f>+IF(O474=0,0,VLOOKUP(O474,#REF!,2,0))</f>
        <v>0</v>
      </c>
      <c r="P475" s="28">
        <f>+IF(P474=0,0,SUM(VLOOKUP(P474,#REF!,3,0),VLOOKUP(P474,#REF!,4,0)))</f>
        <v>0</v>
      </c>
      <c r="Q475" s="28">
        <f>+IF(Q474=0,0,VLOOKUP(Q474,#REF!,2,0))</f>
        <v>0</v>
      </c>
      <c r="R475" s="28">
        <f>+IF(R474=0,0,SUM(VLOOKUP(R474,#REF!,3,0),VLOOKUP(R474,#REF!,4,0)))</f>
        <v>0</v>
      </c>
      <c r="S475" s="28">
        <f>+IF(S474=0,0,VLOOKUP(S474,#REF!,2,0))</f>
        <v>0</v>
      </c>
      <c r="T475" s="28">
        <f>+IF(T474=0,0,SUM(VLOOKUP(T474,#REF!,3,0),VLOOKUP(T474,#REF!,4,0)))</f>
        <v>0</v>
      </c>
      <c r="U475" s="28">
        <f>+IF(U474=0,0,VLOOKUP(U474,#REF!,2,0))</f>
        <v>0</v>
      </c>
      <c r="V475" s="28">
        <f>+IF(V474=0,0,SUM(VLOOKUP(V474,#REF!,3,0),VLOOKUP(V474,#REF!,4,0)))</f>
        <v>0</v>
      </c>
      <c r="W475" s="28">
        <f>+IF(W474=0,0,VLOOKUP(W474,#REF!,2,0))</f>
        <v>0</v>
      </c>
      <c r="X475" s="28">
        <f>+IF(X474=0,0,SUM(VLOOKUP(X474,#REF!,3,0),VLOOKUP(X474,#REF!,4,0)))</f>
        <v>0</v>
      </c>
      <c r="Y475" s="50">
        <f>+IF(Y474=0,0,VLOOKUP(Y474,#REF!,2,0))</f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8">
        <v>0</v>
      </c>
      <c r="AG475" s="28">
        <v>0</v>
      </c>
      <c r="AH475" s="19"/>
    </row>
    <row r="476" spans="1:38" ht="15.5">
      <c r="A476" s="129"/>
      <c r="B476" s="8" t="s">
        <v>33</v>
      </c>
      <c r="C476" s="143"/>
      <c r="D476" s="24"/>
      <c r="E476" s="25"/>
      <c r="F476" s="24"/>
      <c r="G476" s="25"/>
      <c r="H476" s="29"/>
      <c r="I476" s="30"/>
      <c r="J476" s="29"/>
      <c r="K476" s="30"/>
      <c r="L476" s="29"/>
      <c r="M476" s="30"/>
      <c r="N476" s="29"/>
      <c r="O476" s="30"/>
      <c r="P476" s="29"/>
      <c r="Q476" s="30"/>
      <c r="R476" s="29"/>
      <c r="S476" s="30"/>
      <c r="T476" s="29"/>
      <c r="U476" s="30"/>
      <c r="V476" s="29"/>
      <c r="W476" s="30"/>
      <c r="X476" s="29"/>
      <c r="Y476" s="30"/>
      <c r="Z476" s="29"/>
      <c r="AA476" s="30"/>
      <c r="AB476" s="29"/>
      <c r="AC476" s="30"/>
      <c r="AD476" s="24"/>
      <c r="AE476" s="25"/>
      <c r="AF476" s="24"/>
      <c r="AG476" s="25"/>
      <c r="AH476" s="19"/>
      <c r="AI476" s="4"/>
    </row>
    <row r="477" spans="1:38" ht="15.5">
      <c r="A477" s="129"/>
      <c r="B477" s="8" t="s">
        <v>31</v>
      </c>
      <c r="C477" s="143"/>
      <c r="D477" s="115"/>
      <c r="E477" s="116"/>
      <c r="F477" s="115"/>
      <c r="G477" s="116"/>
      <c r="H477" s="121"/>
      <c r="I477" s="122"/>
      <c r="J477" s="121"/>
      <c r="K477" s="122"/>
      <c r="L477" s="121"/>
      <c r="M477" s="122"/>
      <c r="N477" s="121"/>
      <c r="O477" s="122"/>
      <c r="P477" s="121"/>
      <c r="Q477" s="122"/>
      <c r="R477" s="121"/>
      <c r="S477" s="122"/>
      <c r="T477" s="121"/>
      <c r="U477" s="122"/>
      <c r="V477" s="121"/>
      <c r="W477" s="122"/>
      <c r="X477" s="121"/>
      <c r="Y477" s="125"/>
      <c r="Z477" s="121"/>
      <c r="AA477" s="125"/>
      <c r="AB477" s="121"/>
      <c r="AC477" s="125"/>
      <c r="AD477" s="115"/>
      <c r="AE477" s="116"/>
      <c r="AF477" s="115"/>
      <c r="AG477" s="116"/>
      <c r="AH477" s="19"/>
      <c r="AI477" s="4"/>
    </row>
    <row r="478" spans="1:38" ht="15.5">
      <c r="A478" s="129"/>
      <c r="B478" s="8" t="s">
        <v>34</v>
      </c>
      <c r="C478" s="143"/>
      <c r="D478" s="115"/>
      <c r="E478" s="116"/>
      <c r="F478" s="115"/>
      <c r="G478" s="116"/>
      <c r="H478" s="121"/>
      <c r="I478" s="122"/>
      <c r="J478" s="121"/>
      <c r="K478" s="122"/>
      <c r="L478" s="121"/>
      <c r="M478" s="122"/>
      <c r="N478" s="121"/>
      <c r="O478" s="122"/>
      <c r="P478" s="121"/>
      <c r="Q478" s="122"/>
      <c r="R478" s="121"/>
      <c r="S478" s="122"/>
      <c r="T478" s="121"/>
      <c r="U478" s="122"/>
      <c r="V478" s="121"/>
      <c r="W478" s="122"/>
      <c r="X478" s="121"/>
      <c r="Y478" s="125"/>
      <c r="Z478" s="121"/>
      <c r="AA478" s="125"/>
      <c r="AB478" s="121"/>
      <c r="AC478" s="125"/>
      <c r="AD478" s="115"/>
      <c r="AE478" s="116"/>
      <c r="AF478" s="115"/>
      <c r="AG478" s="116"/>
      <c r="AH478" s="19"/>
      <c r="AI478" s="4"/>
    </row>
    <row r="479" spans="1:38" ht="16" thickBot="1">
      <c r="A479" s="129"/>
      <c r="B479" s="8" t="s">
        <v>13</v>
      </c>
      <c r="C479" s="143"/>
      <c r="D479" s="115"/>
      <c r="E479" s="116"/>
      <c r="F479" s="115"/>
      <c r="G479" s="116"/>
      <c r="H479" s="121"/>
      <c r="I479" s="122"/>
      <c r="J479" s="121" t="str">
        <f>+IF(J474=0,"",VLOOKUP(J474,#REF!,5,0))</f>
        <v/>
      </c>
      <c r="K479" s="122"/>
      <c r="L479" s="121" t="str">
        <f>+IF(L474=0,"",VLOOKUP(L474,#REF!,5,0))</f>
        <v/>
      </c>
      <c r="M479" s="122"/>
      <c r="N479" s="121"/>
      <c r="O479" s="122"/>
      <c r="P479" s="121" t="str">
        <f>+IF(P474=0,"",VLOOKUP(P474,#REF!,5,0))</f>
        <v/>
      </c>
      <c r="Q479" s="122"/>
      <c r="R479" s="121" t="str">
        <f>+IF(R474=0,"",VLOOKUP(R474,#REF!,5,0))</f>
        <v/>
      </c>
      <c r="S479" s="122"/>
      <c r="T479" s="121" t="str">
        <f>+IF(T474=0,"",VLOOKUP(T474,#REF!,5,0))</f>
        <v/>
      </c>
      <c r="U479" s="122"/>
      <c r="V479" s="121" t="str">
        <f>+IF(V474=0,"",VLOOKUP(V474,#REF!,5,0))</f>
        <v/>
      </c>
      <c r="W479" s="122"/>
      <c r="X479" s="121" t="str">
        <f>+IF(X474=0,"",VLOOKUP(X474,#REF!,5,0))</f>
        <v/>
      </c>
      <c r="Y479" s="125"/>
      <c r="Z479" s="121"/>
      <c r="AA479" s="125"/>
      <c r="AB479" s="121"/>
      <c r="AC479" s="125"/>
      <c r="AD479" s="115"/>
      <c r="AE479" s="116"/>
      <c r="AF479" s="115"/>
      <c r="AG479" s="116"/>
      <c r="AH479" s="19"/>
      <c r="AI479" s="4"/>
      <c r="AL479" s="4"/>
    </row>
    <row r="480" spans="1:38" ht="16" thickBot="1">
      <c r="A480" s="129"/>
      <c r="B480" s="8" t="s">
        <v>14</v>
      </c>
      <c r="C480" s="143"/>
      <c r="D480" s="115"/>
      <c r="E480" s="116"/>
      <c r="F480" s="115"/>
      <c r="G480" s="116"/>
      <c r="H480" s="121"/>
      <c r="I480" s="122"/>
      <c r="J480" s="121" t="str">
        <f>+IF(J474=0,"",IF(VLOOKUP(J474,#REF!,3,0)&gt;0,"ENC","NON ENC"))</f>
        <v/>
      </c>
      <c r="K480" s="122"/>
      <c r="L480" s="121" t="str">
        <f>+IF(L474=0,"",IF(VLOOKUP(L474,#REF!,3,0)&gt;0,"ENC","NON ENC"))</f>
        <v/>
      </c>
      <c r="M480" s="122"/>
      <c r="N480" s="121"/>
      <c r="O480" s="122"/>
      <c r="P480" s="121" t="str">
        <f>+IF(P474=0,"",IF(VLOOKUP(P474,#REF!,3,0)&gt;0,"ENC","NON ENC"))</f>
        <v/>
      </c>
      <c r="Q480" s="122"/>
      <c r="R480" s="121" t="str">
        <f>+IF(R474=0,"",IF(VLOOKUP(R474,#REF!,3,0)&gt;0,"ENC","NON ENC"))</f>
        <v/>
      </c>
      <c r="S480" s="122"/>
      <c r="T480" s="121" t="str">
        <f>+IF(T474=0,"",IF(VLOOKUP(T474,#REF!,3,0)&gt;0,"ENC","NON ENC"))</f>
        <v/>
      </c>
      <c r="U480" s="122"/>
      <c r="V480" s="121" t="str">
        <f>+IF(V474=0,"",IF(VLOOKUP(V474,#REF!,3,0)&gt;0,"ENC","NON ENC"))</f>
        <v/>
      </c>
      <c r="W480" s="122"/>
      <c r="X480" s="121" t="str">
        <f>+IF(X474=0,"",IF(VLOOKUP(X474,#REF!,3,0)&gt;0,"ENC","NON ENC"))</f>
        <v/>
      </c>
      <c r="Y480" s="125"/>
      <c r="Z480" s="121"/>
      <c r="AA480" s="125"/>
      <c r="AB480" s="121"/>
      <c r="AC480" s="125"/>
      <c r="AD480" s="115"/>
      <c r="AE480" s="116"/>
      <c r="AF480" s="115"/>
      <c r="AG480" s="116"/>
      <c r="AH480" s="19"/>
      <c r="AI480" s="4"/>
      <c r="AJ480" s="147" t="s">
        <v>46</v>
      </c>
      <c r="AK480" s="148"/>
      <c r="AL480" s="4"/>
    </row>
    <row r="481" spans="1:38" ht="16" thickBot="1">
      <c r="A481" s="129"/>
      <c r="B481" s="9" t="s">
        <v>15</v>
      </c>
      <c r="C481" s="144"/>
      <c r="D481" s="119"/>
      <c r="E481" s="120"/>
      <c r="F481" s="119"/>
      <c r="G481" s="120"/>
      <c r="H481" s="138"/>
      <c r="I481" s="139"/>
      <c r="J481" s="138"/>
      <c r="K481" s="139"/>
      <c r="L481" s="138"/>
      <c r="M481" s="139"/>
      <c r="N481" s="138"/>
      <c r="O481" s="139"/>
      <c r="P481" s="138"/>
      <c r="Q481" s="139"/>
      <c r="R481" s="138"/>
      <c r="S481" s="139"/>
      <c r="T481" s="138"/>
      <c r="U481" s="139"/>
      <c r="V481" s="138"/>
      <c r="W481" s="139"/>
      <c r="X481" s="138"/>
      <c r="Y481" s="139"/>
      <c r="Z481" s="145"/>
      <c r="AA481" s="146"/>
      <c r="AB481" s="145"/>
      <c r="AC481" s="146"/>
      <c r="AD481" s="119"/>
      <c r="AE481" s="120"/>
      <c r="AF481" s="119"/>
      <c r="AG481" s="120"/>
      <c r="AH481" s="19"/>
      <c r="AI481" s="4"/>
      <c r="AJ481" s="33" t="s">
        <v>37</v>
      </c>
      <c r="AK481" s="34">
        <v>2</v>
      </c>
      <c r="AL481" s="4"/>
    </row>
    <row r="482" spans="1:38" ht="16.5" customHeight="1">
      <c r="A482" s="129"/>
      <c r="B482" s="6" t="s">
        <v>32</v>
      </c>
      <c r="C482" s="142" t="s">
        <v>1</v>
      </c>
      <c r="D482" s="52"/>
      <c r="E482" s="52"/>
      <c r="F482" s="52"/>
      <c r="G482" s="52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9"/>
      <c r="Z482" s="41"/>
      <c r="AA482" s="41"/>
      <c r="AB482" s="41"/>
      <c r="AC482" s="41"/>
      <c r="AD482" s="52"/>
      <c r="AE482" s="7"/>
      <c r="AF482" s="52"/>
      <c r="AG482" s="7"/>
      <c r="AH482" s="19"/>
      <c r="AI482" s="4"/>
      <c r="AJ482" s="14" t="s">
        <v>38</v>
      </c>
      <c r="AK482" s="15">
        <v>14</v>
      </c>
      <c r="AL482" s="4"/>
    </row>
    <row r="483" spans="1:38" ht="17">
      <c r="A483" s="129"/>
      <c r="B483" s="27" t="s">
        <v>41</v>
      </c>
      <c r="C483" s="143"/>
      <c r="D483" s="28">
        <v>0</v>
      </c>
      <c r="E483" s="28">
        <v>0</v>
      </c>
      <c r="F483" s="28">
        <v>0</v>
      </c>
      <c r="G483" s="28">
        <v>0</v>
      </c>
      <c r="H483" s="28">
        <f>+IF(H482=0,0,SUM(VLOOKUP(H482,#REF!,3,0),VLOOKUP(H482,#REF!,4,0)))</f>
        <v>0</v>
      </c>
      <c r="I483" s="28">
        <f>+IF(I482=0,0,VLOOKUP(I482,#REF!,2,0))</f>
        <v>0</v>
      </c>
      <c r="J483" s="28">
        <f>+IF(J482=0,0,SUM(VLOOKUP(J482,#REF!,3,0),VLOOKUP(J482,#REF!,4,0)))</f>
        <v>0</v>
      </c>
      <c r="K483" s="28">
        <f>+IF(K482=0,0,VLOOKUP(K482,#REF!,2,0))</f>
        <v>0</v>
      </c>
      <c r="L483" s="28"/>
      <c r="M483" s="28"/>
      <c r="N483" s="28">
        <f>+IF(N482=0,0,SUM(VLOOKUP(N482,#REF!,3,0),VLOOKUP(N482,#REF!,4,0)))</f>
        <v>0</v>
      </c>
      <c r="O483" s="28">
        <f>+IF(O482=0,0,VLOOKUP(O482,#REF!,2,0))</f>
        <v>0</v>
      </c>
      <c r="P483" s="28">
        <f>+IF(P482=0,0,SUM(VLOOKUP(P482,#REF!,3,0),VLOOKUP(P482,#REF!,4,0)))</f>
        <v>0</v>
      </c>
      <c r="Q483" s="28">
        <f>+IF(Q482=0,0,VLOOKUP(Q482,#REF!,2,0))</f>
        <v>0</v>
      </c>
      <c r="R483" s="28">
        <f>+IF(R482=0,0,SUM(VLOOKUP(R482,#REF!,3,0),VLOOKUP(R482,#REF!,4,0)))</f>
        <v>0</v>
      </c>
      <c r="S483" s="28">
        <f>+IF(S482=0,0,VLOOKUP(S482,#REF!,2,0))</f>
        <v>0</v>
      </c>
      <c r="T483" s="28"/>
      <c r="U483" s="28">
        <f>+IF(U482=0,0,VLOOKUP(U482,#REF!,2,0))</f>
        <v>0</v>
      </c>
      <c r="V483" s="28">
        <f>+IF(V482=0,0,SUM(VLOOKUP(V482,#REF!,3,0),VLOOKUP(V482,#REF!,4,0)))</f>
        <v>0</v>
      </c>
      <c r="W483" s="28">
        <f>+IF(W482=0,0,VLOOKUP(W482,#REF!,2,0))</f>
        <v>0</v>
      </c>
      <c r="X483" s="28">
        <f>+IF(X482=0,0,SUM(VLOOKUP(X482,#REF!,3,0),VLOOKUP(X482,#REF!,4,0)))</f>
        <v>0</v>
      </c>
      <c r="Y483" s="50">
        <f>+IF(Y482=0,0,VLOOKUP(Y482,#REF!,2,0))</f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0</v>
      </c>
      <c r="AE483" s="28">
        <v>0</v>
      </c>
      <c r="AF483" s="28">
        <v>0</v>
      </c>
      <c r="AG483" s="28">
        <v>0</v>
      </c>
      <c r="AH483" s="19"/>
      <c r="AI483" s="4"/>
      <c r="AJ483" s="14" t="s">
        <v>39</v>
      </c>
      <c r="AK483" s="15">
        <v>7</v>
      </c>
      <c r="AL483" s="4"/>
    </row>
    <row r="484" spans="1:38" ht="15.5">
      <c r="A484" s="129"/>
      <c r="B484" s="8" t="s">
        <v>33</v>
      </c>
      <c r="C484" s="143"/>
      <c r="D484" s="24"/>
      <c r="E484" s="25"/>
      <c r="F484" s="24"/>
      <c r="G484" s="25"/>
      <c r="H484" s="29"/>
      <c r="I484" s="30"/>
      <c r="J484" s="29"/>
      <c r="K484" s="30"/>
      <c r="L484" s="29"/>
      <c r="M484" s="30"/>
      <c r="N484" s="29"/>
      <c r="O484" s="30"/>
      <c r="P484" s="29"/>
      <c r="Q484" s="30"/>
      <c r="R484" s="29"/>
      <c r="S484" s="30"/>
      <c r="T484" s="29"/>
      <c r="U484" s="30"/>
      <c r="V484" s="29"/>
      <c r="W484" s="30"/>
      <c r="X484" s="29"/>
      <c r="Y484" s="30"/>
      <c r="Z484" s="29"/>
      <c r="AA484" s="30"/>
      <c r="AB484" s="29"/>
      <c r="AC484" s="30"/>
      <c r="AD484" s="24"/>
      <c r="AE484" s="25"/>
      <c r="AF484" s="24"/>
      <c r="AG484" s="25"/>
      <c r="AH484" s="19"/>
      <c r="AI484" s="4"/>
      <c r="AJ484" s="14" t="s">
        <v>36</v>
      </c>
      <c r="AK484" s="15">
        <f>AK481*AK482*AK483</f>
        <v>196</v>
      </c>
      <c r="AL484" s="4"/>
    </row>
    <row r="485" spans="1:38" ht="15.5">
      <c r="A485" s="129"/>
      <c r="B485" s="8" t="s">
        <v>31</v>
      </c>
      <c r="C485" s="143"/>
      <c r="D485" s="115"/>
      <c r="E485" s="116"/>
      <c r="F485" s="115"/>
      <c r="G485" s="116"/>
      <c r="H485" s="121"/>
      <c r="I485" s="122"/>
      <c r="J485" s="121"/>
      <c r="K485" s="122"/>
      <c r="L485" s="121"/>
      <c r="M485" s="122"/>
      <c r="N485" s="121"/>
      <c r="O485" s="122"/>
      <c r="P485" s="121"/>
      <c r="Q485" s="122"/>
      <c r="R485" s="121"/>
      <c r="S485" s="122"/>
      <c r="T485" s="121"/>
      <c r="U485" s="122"/>
      <c r="V485" s="121"/>
      <c r="W485" s="122"/>
      <c r="X485" s="121"/>
      <c r="Y485" s="125"/>
      <c r="Z485" s="121"/>
      <c r="AA485" s="122"/>
      <c r="AB485" s="121"/>
      <c r="AC485" s="122"/>
      <c r="AD485" s="115"/>
      <c r="AE485" s="116"/>
      <c r="AF485" s="115"/>
      <c r="AG485" s="116"/>
      <c r="AH485" s="19"/>
      <c r="AI485" s="4"/>
      <c r="AJ485" s="14" t="s">
        <v>40</v>
      </c>
      <c r="AK485" s="32">
        <f>SUM(D469:AG469,D477:AG477,D485:AG485,D493:AG493,D501:AG501,D509:AG509)</f>
        <v>4</v>
      </c>
      <c r="AL485" s="4"/>
    </row>
    <row r="486" spans="1:38" ht="16" thickBot="1">
      <c r="A486" s="129"/>
      <c r="B486" s="8" t="s">
        <v>34</v>
      </c>
      <c r="C486" s="143"/>
      <c r="D486" s="115"/>
      <c r="E486" s="116"/>
      <c r="F486" s="115"/>
      <c r="G486" s="116"/>
      <c r="H486" s="121"/>
      <c r="I486" s="122"/>
      <c r="J486" s="121"/>
      <c r="K486" s="122"/>
      <c r="L486" s="121"/>
      <c r="M486" s="122"/>
      <c r="N486" s="121"/>
      <c r="O486" s="122"/>
      <c r="P486" s="121"/>
      <c r="Q486" s="122"/>
      <c r="R486" s="121"/>
      <c r="S486" s="122"/>
      <c r="T486" s="121"/>
      <c r="U486" s="122"/>
      <c r="V486" s="121"/>
      <c r="W486" s="122"/>
      <c r="X486" s="121"/>
      <c r="Y486" s="125"/>
      <c r="Z486" s="121"/>
      <c r="AA486" s="122"/>
      <c r="AB486" s="121"/>
      <c r="AC486" s="122"/>
      <c r="AD486" s="115"/>
      <c r="AE486" s="116"/>
      <c r="AF486" s="115"/>
      <c r="AG486" s="116"/>
      <c r="AH486" s="19"/>
      <c r="AI486" s="4"/>
      <c r="AJ486" s="17" t="s">
        <v>18</v>
      </c>
      <c r="AK486" s="22">
        <f>AK485/AK484</f>
        <v>2.0408163265306121E-2</v>
      </c>
      <c r="AL486" s="4"/>
    </row>
    <row r="487" spans="1:38" ht="15.5">
      <c r="A487" s="129"/>
      <c r="B487" s="8" t="s">
        <v>13</v>
      </c>
      <c r="C487" s="143"/>
      <c r="D487" s="115"/>
      <c r="E487" s="116"/>
      <c r="F487" s="115"/>
      <c r="G487" s="116"/>
      <c r="H487" s="121" t="str">
        <f>+IF(H482=0,"",VLOOKUP(H482,#REF!,5,0))</f>
        <v/>
      </c>
      <c r="I487" s="122"/>
      <c r="J487" s="121" t="str">
        <f>+IF(J482=0,"",VLOOKUP(J482,#REF!,5,0))</f>
        <v/>
      </c>
      <c r="K487" s="122"/>
      <c r="L487" s="121" t="str">
        <f>+IF(L482=0,"",VLOOKUP(L482,#REF!,5,0))</f>
        <v/>
      </c>
      <c r="M487" s="122"/>
      <c r="N487" s="121" t="str">
        <f>+IF(N482=0,"",VLOOKUP(N482,#REF!,5,0))</f>
        <v/>
      </c>
      <c r="O487" s="122"/>
      <c r="P487" s="121" t="str">
        <f>+IF(P482=0,"",VLOOKUP(P482,#REF!,5,0))</f>
        <v/>
      </c>
      <c r="Q487" s="122"/>
      <c r="R487" s="121" t="str">
        <f>+IF(R482=0,"",VLOOKUP(R482,#REF!,5,0))</f>
        <v/>
      </c>
      <c r="S487" s="122"/>
      <c r="T487" s="121" t="str">
        <f>+IF(T482=0,"",VLOOKUP(T482,#REF!,5,0))</f>
        <v/>
      </c>
      <c r="U487" s="122"/>
      <c r="V487" s="121" t="str">
        <f>+IF(V482=0,"",VLOOKUP(V482,#REF!,5,0))</f>
        <v/>
      </c>
      <c r="W487" s="122"/>
      <c r="X487" s="121" t="str">
        <f>+IF(X482=0,"",VLOOKUP(X482,#REF!,5,0))</f>
        <v/>
      </c>
      <c r="Y487" s="125"/>
      <c r="Z487" s="121"/>
      <c r="AA487" s="122"/>
      <c r="AB487" s="121"/>
      <c r="AC487" s="122"/>
      <c r="AD487" s="115"/>
      <c r="AE487" s="116"/>
      <c r="AF487" s="115"/>
      <c r="AG487" s="116"/>
      <c r="AH487" s="19"/>
      <c r="AI487" s="4"/>
      <c r="AL487" s="4"/>
    </row>
    <row r="488" spans="1:38" ht="16" thickBot="1">
      <c r="A488" s="129"/>
      <c r="B488" s="8" t="s">
        <v>14</v>
      </c>
      <c r="C488" s="143"/>
      <c r="D488" s="115"/>
      <c r="E488" s="116"/>
      <c r="F488" s="134"/>
      <c r="G488" s="135"/>
      <c r="H488" s="121" t="str">
        <f>+IF(H482=0,"",IF(VLOOKUP(H482,#REF!,3,0)&gt;0,"ENC","NON ENC"))</f>
        <v/>
      </c>
      <c r="I488" s="122"/>
      <c r="J488" s="121" t="str">
        <f>+IF(J482=0,"",IF(VLOOKUP(J482,#REF!,3,0)&gt;0,"ENC","NON ENC"))</f>
        <v/>
      </c>
      <c r="K488" s="122"/>
      <c r="L488" s="121" t="str">
        <f>+IF(L482=0,"",IF(VLOOKUP(L482,#REF!,3,0)&gt;0,"ENC","NON ENC"))</f>
        <v/>
      </c>
      <c r="M488" s="122"/>
      <c r="N488" s="121" t="str">
        <f>+IF(N482=0,"",IF(VLOOKUP(N482,#REF!,3,0)&gt;0,"ENC","NON ENC"))</f>
        <v/>
      </c>
      <c r="O488" s="122"/>
      <c r="P488" s="121" t="str">
        <f>+IF(P482=0,"",IF(VLOOKUP(P482,#REF!,3,0)&gt;0,"ENC","NON ENC"))</f>
        <v/>
      </c>
      <c r="Q488" s="122"/>
      <c r="R488" s="121" t="str">
        <f>+IF(R482=0,"",IF(VLOOKUP(R482,#REF!,3,0)&gt;0,"ENC","NON ENC"))</f>
        <v/>
      </c>
      <c r="S488" s="122"/>
      <c r="T488" s="121" t="str">
        <f>+IF(T482=0,"",IF(VLOOKUP(T482,#REF!,3,0)&gt;0,"ENC","NON ENC"))</f>
        <v/>
      </c>
      <c r="U488" s="122"/>
      <c r="V488" s="121" t="str">
        <f>+IF(V482=0,"",IF(VLOOKUP(V482,#REF!,3,0)&gt;0,"ENC","NON ENC"))</f>
        <v/>
      </c>
      <c r="W488" s="122"/>
      <c r="X488" s="121" t="str">
        <f>+IF(X482=0,"",IF(VLOOKUP(X482,#REF!,3,0)&gt;0,"ENC","NON ENC"))</f>
        <v/>
      </c>
      <c r="Y488" s="125"/>
      <c r="Z488" s="140"/>
      <c r="AA488" s="141"/>
      <c r="AB488" s="140"/>
      <c r="AC488" s="141"/>
      <c r="AD488" s="134"/>
      <c r="AE488" s="135"/>
      <c r="AF488" s="134"/>
      <c r="AG488" s="135"/>
      <c r="AH488" s="19"/>
      <c r="AI488" s="4"/>
      <c r="AL488" s="4"/>
    </row>
    <row r="489" spans="1:38" ht="16" thickBot="1">
      <c r="A489" s="129"/>
      <c r="B489" s="9" t="s">
        <v>15</v>
      </c>
      <c r="C489" s="143"/>
      <c r="D489" s="119"/>
      <c r="E489" s="120"/>
      <c r="F489" s="136"/>
      <c r="G489" s="137"/>
      <c r="H489" s="138"/>
      <c r="I489" s="139"/>
      <c r="J489" s="138"/>
      <c r="K489" s="139"/>
      <c r="L489" s="138"/>
      <c r="M489" s="139"/>
      <c r="N489" s="138"/>
      <c r="O489" s="139"/>
      <c r="P489" s="138"/>
      <c r="Q489" s="139"/>
      <c r="R489" s="138"/>
      <c r="S489" s="139"/>
      <c r="T489" s="138"/>
      <c r="U489" s="139"/>
      <c r="V489" s="138"/>
      <c r="W489" s="139"/>
      <c r="X489" s="138"/>
      <c r="Y489" s="139"/>
      <c r="Z489" s="138"/>
      <c r="AA489" s="139"/>
      <c r="AB489" s="138"/>
      <c r="AC489" s="139"/>
      <c r="AD489" s="136"/>
      <c r="AE489" s="137"/>
      <c r="AF489" s="136"/>
      <c r="AG489" s="137"/>
      <c r="AH489" s="19"/>
      <c r="AI489" s="4"/>
      <c r="AJ489" s="149" t="s">
        <v>42</v>
      </c>
      <c r="AK489" s="150"/>
      <c r="AL489" s="4"/>
    </row>
    <row r="490" spans="1:38" ht="16.5" customHeight="1">
      <c r="A490" s="129"/>
      <c r="B490" s="6" t="s">
        <v>32</v>
      </c>
      <c r="C490" s="142" t="s">
        <v>2</v>
      </c>
      <c r="D490" s="52"/>
      <c r="E490" s="52"/>
      <c r="F490" s="52"/>
      <c r="G490" s="52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9"/>
      <c r="Z490" s="41"/>
      <c r="AA490" s="41"/>
      <c r="AB490" s="41"/>
      <c r="AC490" s="41"/>
      <c r="AD490" s="52"/>
      <c r="AE490" s="7"/>
      <c r="AF490" s="52"/>
      <c r="AG490" s="7"/>
      <c r="AH490" s="19"/>
      <c r="AI490" s="4"/>
      <c r="AJ490" s="35" t="s">
        <v>47</v>
      </c>
      <c r="AK490" s="36">
        <v>1</v>
      </c>
      <c r="AL490" s="4"/>
    </row>
    <row r="491" spans="1:38" ht="17">
      <c r="A491" s="129"/>
      <c r="B491" s="27" t="s">
        <v>41</v>
      </c>
      <c r="C491" s="143"/>
      <c r="D491" s="28">
        <v>0</v>
      </c>
      <c r="E491" s="28">
        <v>0</v>
      </c>
      <c r="F491" s="28">
        <v>0</v>
      </c>
      <c r="G491" s="28">
        <v>0</v>
      </c>
      <c r="H491" s="28">
        <f>+IF(H490=0,0,SUM(VLOOKUP(H490,#REF!,3,0),VLOOKUP(H490,#REF!,4,0)))</f>
        <v>0</v>
      </c>
      <c r="I491" s="28">
        <f>+IF(I490=0,0,VLOOKUP(I490,#REF!,2,0))</f>
        <v>0</v>
      </c>
      <c r="J491" s="28">
        <f>+IF(J490=0,0,SUM(VLOOKUP(J490,#REF!,3,0),VLOOKUP(J490,#REF!,4,0)))</f>
        <v>0</v>
      </c>
      <c r="K491" s="28">
        <f>+IF(K490=0,0,VLOOKUP(K490,#REF!,2,0))</f>
        <v>0</v>
      </c>
      <c r="L491" s="28">
        <f>+IF(L490=0,0,SUM(VLOOKUP(L490,#REF!,3,0),VLOOKUP(L490,#REF!,4,0)))</f>
        <v>0</v>
      </c>
      <c r="M491" s="28">
        <f>+IF(M490=0,0,VLOOKUP(M490,#REF!,2,0))</f>
        <v>0</v>
      </c>
      <c r="N491" s="28">
        <f>+IF(N490=0,0,SUM(VLOOKUP(N490,#REF!,3,0),VLOOKUP(N490,#REF!,4,0)))</f>
        <v>0</v>
      </c>
      <c r="O491" s="28">
        <f>+IF(O490=0,0,VLOOKUP(O490,#REF!,2,0))</f>
        <v>0</v>
      </c>
      <c r="P491" s="28">
        <f>+IF(P490=0,0,SUM(VLOOKUP(P490,#REF!,3,0),VLOOKUP(P490,#REF!,4,0)))</f>
        <v>0</v>
      </c>
      <c r="Q491" s="28">
        <f>+IF(Q490=0,0,VLOOKUP(Q490,#REF!,2,0))</f>
        <v>0</v>
      </c>
      <c r="R491" s="28">
        <f>+IF(R490=0,0,SUM(VLOOKUP(R490,#REF!,3,0),VLOOKUP(R490,#REF!,4,0)))</f>
        <v>0</v>
      </c>
      <c r="S491" s="28">
        <f>+IF(S490=0,0,VLOOKUP(S490,#REF!,2,0))</f>
        <v>0</v>
      </c>
      <c r="T491" s="28">
        <f>+IF(T490=0,0,SUM(VLOOKUP(T490,#REF!,3,0),VLOOKUP(T490,#REF!,4,0)))</f>
        <v>0</v>
      </c>
      <c r="U491" s="28">
        <f>+IF(U490=0,0,VLOOKUP(U490,#REF!,2,0))</f>
        <v>0</v>
      </c>
      <c r="V491" s="28">
        <f>+IF(V490=0,0,SUM(VLOOKUP(V490,#REF!,3,0),VLOOKUP(V490,#REF!,4,0)))</f>
        <v>0</v>
      </c>
      <c r="W491" s="28">
        <f>+IF(W490=0,0,VLOOKUP(W490,#REF!,2,0))</f>
        <v>0</v>
      </c>
      <c r="X491" s="28">
        <f>+IF(X490=0,0,SUM(VLOOKUP(X490,#REF!,3,0),VLOOKUP(X490,#REF!,4,0)))</f>
        <v>0</v>
      </c>
      <c r="Y491" s="50">
        <f>+IF(Y490=0,0,VLOOKUP(Y490,#REF!,2,0))</f>
        <v>0</v>
      </c>
      <c r="Z491" s="28"/>
      <c r="AA491" s="28">
        <v>0</v>
      </c>
      <c r="AB491" s="28">
        <v>0</v>
      </c>
      <c r="AC491" s="28">
        <v>0</v>
      </c>
      <c r="AD491" s="28">
        <v>0</v>
      </c>
      <c r="AE491" s="28">
        <v>0</v>
      </c>
      <c r="AF491" s="28">
        <v>0</v>
      </c>
      <c r="AG491" s="28">
        <v>0</v>
      </c>
      <c r="AH491" s="19"/>
      <c r="AI491" s="4"/>
      <c r="AJ491" s="14" t="s">
        <v>44</v>
      </c>
      <c r="AK491" s="15">
        <v>7</v>
      </c>
      <c r="AL491" s="4"/>
    </row>
    <row r="492" spans="1:38" ht="15.5">
      <c r="A492" s="129"/>
      <c r="B492" s="8" t="s">
        <v>33</v>
      </c>
      <c r="C492" s="143"/>
      <c r="D492" s="24"/>
      <c r="E492" s="25"/>
      <c r="F492" s="24"/>
      <c r="G492" s="25"/>
      <c r="H492" s="29"/>
      <c r="I492" s="30"/>
      <c r="J492" s="29"/>
      <c r="K492" s="30"/>
      <c r="L492" s="29"/>
      <c r="M492" s="30"/>
      <c r="N492" s="29"/>
      <c r="O492" s="30"/>
      <c r="P492" s="29"/>
      <c r="Q492" s="30"/>
      <c r="R492" s="29"/>
      <c r="S492" s="30"/>
      <c r="T492" s="29"/>
      <c r="U492" s="30"/>
      <c r="V492" s="29"/>
      <c r="W492" s="30"/>
      <c r="X492" s="29"/>
      <c r="Y492" s="30"/>
      <c r="Z492" s="29"/>
      <c r="AA492" s="30"/>
      <c r="AB492" s="29"/>
      <c r="AC492" s="30"/>
      <c r="AD492" s="24"/>
      <c r="AE492" s="25"/>
      <c r="AF492" s="24"/>
      <c r="AG492" s="25"/>
      <c r="AH492" s="19"/>
      <c r="AI492" s="4"/>
      <c r="AJ492" s="14" t="s">
        <v>45</v>
      </c>
      <c r="AK492" s="15">
        <v>8</v>
      </c>
      <c r="AL492" s="4"/>
    </row>
    <row r="493" spans="1:38" ht="15.5">
      <c r="A493" s="129"/>
      <c r="B493" s="8" t="s">
        <v>31</v>
      </c>
      <c r="C493" s="143"/>
      <c r="D493" s="115"/>
      <c r="E493" s="116"/>
      <c r="F493" s="115"/>
      <c r="G493" s="116"/>
      <c r="H493" s="121"/>
      <c r="I493" s="122"/>
      <c r="J493" s="121"/>
      <c r="K493" s="122"/>
      <c r="L493" s="121"/>
      <c r="M493" s="122"/>
      <c r="N493" s="121"/>
      <c r="O493" s="122"/>
      <c r="P493" s="121"/>
      <c r="Q493" s="122"/>
      <c r="R493" s="121"/>
      <c r="S493" s="122"/>
      <c r="T493" s="121"/>
      <c r="U493" s="122"/>
      <c r="V493" s="121"/>
      <c r="W493" s="122"/>
      <c r="X493" s="121"/>
      <c r="Y493" s="125"/>
      <c r="Z493" s="121"/>
      <c r="AA493" s="122"/>
      <c r="AB493" s="121"/>
      <c r="AC493" s="122"/>
      <c r="AD493" s="115"/>
      <c r="AE493" s="116"/>
      <c r="AF493" s="115"/>
      <c r="AG493" s="116"/>
      <c r="AH493" s="19"/>
      <c r="AI493" s="19"/>
      <c r="AJ493" s="14" t="s">
        <v>48</v>
      </c>
      <c r="AK493" s="15">
        <f>AK492*AK491*AK490</f>
        <v>56</v>
      </c>
      <c r="AL493" s="19"/>
    </row>
    <row r="494" spans="1:38" ht="15.5">
      <c r="A494" s="129"/>
      <c r="B494" s="8" t="s">
        <v>34</v>
      </c>
      <c r="C494" s="143"/>
      <c r="D494" s="115"/>
      <c r="E494" s="116"/>
      <c r="F494" s="115"/>
      <c r="G494" s="116"/>
      <c r="H494" s="121"/>
      <c r="I494" s="122"/>
      <c r="J494" s="121"/>
      <c r="K494" s="122"/>
      <c r="L494" s="121"/>
      <c r="M494" s="122"/>
      <c r="N494" s="121"/>
      <c r="O494" s="122"/>
      <c r="P494" s="121"/>
      <c r="Q494" s="122"/>
      <c r="R494" s="121"/>
      <c r="S494" s="122"/>
      <c r="T494" s="121"/>
      <c r="U494" s="122"/>
      <c r="V494" s="121"/>
      <c r="W494" s="122"/>
      <c r="X494" s="121"/>
      <c r="Y494" s="125"/>
      <c r="Z494" s="121"/>
      <c r="AA494" s="122"/>
      <c r="AB494" s="121"/>
      <c r="AC494" s="122"/>
      <c r="AD494" s="115"/>
      <c r="AE494" s="116"/>
      <c r="AF494" s="115"/>
      <c r="AG494" s="116"/>
      <c r="AH494" s="19"/>
      <c r="AI494" s="19"/>
      <c r="AJ494" s="14" t="s">
        <v>43</v>
      </c>
      <c r="AK494" s="21">
        <f>SUM(D467:AG467,D475:AG475,D483:AG483,D491:AG491,D499:AG499,D507:AG507)</f>
        <v>0</v>
      </c>
      <c r="AL494" s="19"/>
    </row>
    <row r="495" spans="1:38" ht="16" thickBot="1">
      <c r="A495" s="129"/>
      <c r="B495" s="8" t="s">
        <v>13</v>
      </c>
      <c r="C495" s="143"/>
      <c r="D495" s="115"/>
      <c r="E495" s="116"/>
      <c r="F495" s="115"/>
      <c r="G495" s="116"/>
      <c r="H495" s="121" t="str">
        <f>+IF(H490=0,"",VLOOKUP(H490,#REF!,5,0))</f>
        <v/>
      </c>
      <c r="I495" s="122"/>
      <c r="J495" s="121" t="str">
        <f>+IF(J490=0,"",VLOOKUP(J490,#REF!,5,0))</f>
        <v/>
      </c>
      <c r="K495" s="122"/>
      <c r="L495" s="121" t="str">
        <f>+IF(L490=0,"",VLOOKUP(L490,#REF!,5,0))</f>
        <v/>
      </c>
      <c r="M495" s="122"/>
      <c r="N495" s="121" t="str">
        <f>+IF(N490=0,"",VLOOKUP(N490,#REF!,5,0))</f>
        <v/>
      </c>
      <c r="O495" s="122"/>
      <c r="P495" s="121" t="str">
        <f>+IF(P490=0,"",VLOOKUP(P490,#REF!,5,0))</f>
        <v/>
      </c>
      <c r="Q495" s="122"/>
      <c r="R495" s="121" t="str">
        <f>+IF(R490=0,"",VLOOKUP(R490,#REF!,5,0))</f>
        <v/>
      </c>
      <c r="S495" s="122"/>
      <c r="T495" s="121" t="str">
        <f>+IF(T490=0,"",VLOOKUP(T490,#REF!,5,0))</f>
        <v/>
      </c>
      <c r="U495" s="122"/>
      <c r="V495" s="121" t="str">
        <f>+IF(V490=0,"",VLOOKUP(V490,#REF!,5,0))</f>
        <v/>
      </c>
      <c r="W495" s="122"/>
      <c r="X495" s="121" t="str">
        <f>+IF(X490=0,"",VLOOKUP(X490,#REF!,5,0))</f>
        <v/>
      </c>
      <c r="Y495" s="125"/>
      <c r="Z495" s="121"/>
      <c r="AA495" s="122"/>
      <c r="AB495" s="121"/>
      <c r="AC495" s="122"/>
      <c r="AD495" s="115"/>
      <c r="AE495" s="116"/>
      <c r="AF495" s="115"/>
      <c r="AG495" s="116"/>
      <c r="AH495" s="19"/>
      <c r="AI495" s="19"/>
      <c r="AJ495" s="17" t="s">
        <v>12</v>
      </c>
      <c r="AK495" s="22">
        <f>AK494/AK493</f>
        <v>0</v>
      </c>
      <c r="AL495" s="19"/>
    </row>
    <row r="496" spans="1:38" ht="15.5">
      <c r="A496" s="129"/>
      <c r="B496" s="8" t="s">
        <v>14</v>
      </c>
      <c r="C496" s="143"/>
      <c r="D496" s="115"/>
      <c r="E496" s="116"/>
      <c r="F496" s="134"/>
      <c r="G496" s="135"/>
      <c r="H496" s="121" t="str">
        <f>+IF(H490=0,"",IF(VLOOKUP(H490,#REF!,3,0)&gt;0,"ENC","NON ENC"))</f>
        <v/>
      </c>
      <c r="I496" s="122"/>
      <c r="J496" s="121" t="str">
        <f>+IF(J490=0,"",IF(VLOOKUP(J490,#REF!,3,0)&gt;0,"ENC","NON ENC"))</f>
        <v/>
      </c>
      <c r="K496" s="122"/>
      <c r="L496" s="121" t="str">
        <f>+IF(L490=0,"",IF(VLOOKUP(L490,#REF!,3,0)&gt;0,"ENC","NON ENC"))</f>
        <v/>
      </c>
      <c r="M496" s="122"/>
      <c r="N496" s="121" t="str">
        <f>+IF(N490=0,"",IF(VLOOKUP(N490,#REF!,3,0)&gt;0,"ENC","NON ENC"))</f>
        <v/>
      </c>
      <c r="O496" s="122"/>
      <c r="P496" s="121" t="str">
        <f>+IF(P490=0,"",IF(VLOOKUP(P490,#REF!,3,0)&gt;0,"ENC","NON ENC"))</f>
        <v/>
      </c>
      <c r="Q496" s="122"/>
      <c r="R496" s="121" t="str">
        <f>+IF(R490=0,"",IF(VLOOKUP(R490,#REF!,3,0)&gt;0,"ENC","NON ENC"))</f>
        <v/>
      </c>
      <c r="S496" s="122"/>
      <c r="T496" s="121" t="str">
        <f>+IF(T490=0,"",IF(VLOOKUP(T490,#REF!,3,0)&gt;0,"ENC","NON ENC"))</f>
        <v/>
      </c>
      <c r="U496" s="122"/>
      <c r="V496" s="121" t="str">
        <f>+IF(V490=0,"",IF(VLOOKUP(V490,#REF!,3,0)&gt;0,"ENC","NON ENC"))</f>
        <v/>
      </c>
      <c r="W496" s="122"/>
      <c r="X496" s="121" t="str">
        <f>+IF(X490=0,"",IF(VLOOKUP(X490,#REF!,3,0)&gt;0,"ENC","NON ENC"))</f>
        <v/>
      </c>
      <c r="Y496" s="125"/>
      <c r="Z496" s="140"/>
      <c r="AA496" s="141"/>
      <c r="AB496" s="140"/>
      <c r="AC496" s="141"/>
      <c r="AD496" s="134"/>
      <c r="AE496" s="135"/>
      <c r="AF496" s="134"/>
      <c r="AG496" s="135"/>
      <c r="AH496" s="19"/>
      <c r="AI496" s="19"/>
      <c r="AL496" s="19"/>
    </row>
    <row r="497" spans="1:37" ht="16" thickBot="1">
      <c r="A497" s="129"/>
      <c r="B497" s="9" t="s">
        <v>15</v>
      </c>
      <c r="C497" s="144"/>
      <c r="D497" s="119"/>
      <c r="E497" s="120"/>
      <c r="F497" s="136"/>
      <c r="G497" s="137"/>
      <c r="H497" s="138"/>
      <c r="I497" s="139"/>
      <c r="J497" s="138"/>
      <c r="K497" s="139"/>
      <c r="L497" s="138"/>
      <c r="M497" s="139"/>
      <c r="N497" s="138"/>
      <c r="O497" s="139"/>
      <c r="P497" s="138"/>
      <c r="Q497" s="139"/>
      <c r="R497" s="138"/>
      <c r="S497" s="139"/>
      <c r="T497" s="138"/>
      <c r="U497" s="139"/>
      <c r="V497" s="138"/>
      <c r="W497" s="139"/>
      <c r="X497" s="138"/>
      <c r="Y497" s="139"/>
      <c r="Z497" s="138"/>
      <c r="AA497" s="139"/>
      <c r="AB497" s="138"/>
      <c r="AC497" s="139"/>
      <c r="AD497" s="136"/>
      <c r="AE497" s="137"/>
      <c r="AF497" s="136"/>
      <c r="AG497" s="137"/>
      <c r="AH497" s="19"/>
      <c r="AI497" s="19"/>
    </row>
    <row r="498" spans="1:37" ht="15" customHeight="1">
      <c r="A498" s="129"/>
      <c r="B498" s="6" t="s">
        <v>32</v>
      </c>
      <c r="C498" s="142" t="s">
        <v>6</v>
      </c>
      <c r="D498" s="52"/>
      <c r="E498" s="52"/>
      <c r="F498" s="52"/>
      <c r="G498" s="52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9"/>
      <c r="Z498" s="41"/>
      <c r="AA498" s="41"/>
      <c r="AB498" s="41"/>
      <c r="AC498" s="41"/>
      <c r="AD498" s="52"/>
      <c r="AE498" s="7"/>
      <c r="AF498" s="52"/>
      <c r="AG498" s="7"/>
      <c r="AH498" s="19"/>
      <c r="AI498" s="19"/>
      <c r="AJ498" s="151" t="s">
        <v>19</v>
      </c>
      <c r="AK498" s="37" t="s">
        <v>16</v>
      </c>
    </row>
    <row r="499" spans="1:37" ht="17">
      <c r="A499" s="129"/>
      <c r="B499" s="27" t="s">
        <v>41</v>
      </c>
      <c r="C499" s="143"/>
      <c r="D499" s="28">
        <v>0</v>
      </c>
      <c r="E499" s="28">
        <v>0</v>
      </c>
      <c r="F499" s="28">
        <v>0</v>
      </c>
      <c r="G499" s="28">
        <v>0</v>
      </c>
      <c r="H499" s="28">
        <f>+IF(H498=0,0,SUM(VLOOKUP(H498,#REF!,3,0),VLOOKUP(H498,#REF!,4,0)))</f>
        <v>0</v>
      </c>
      <c r="I499" s="28">
        <f>+IF(I498=0,0,VLOOKUP(I498,#REF!,2,0))</f>
        <v>0</v>
      </c>
      <c r="J499" s="28">
        <f>+IF(J498=0,0,SUM(VLOOKUP(J498,#REF!,3,0),VLOOKUP(J498,#REF!,4,0)))</f>
        <v>0</v>
      </c>
      <c r="K499" s="28">
        <f>+IF(K498=0,0,VLOOKUP(K498,#REF!,2,0))</f>
        <v>0</v>
      </c>
      <c r="L499" s="28">
        <f>+IF(L498=0,0,SUM(VLOOKUP(L498,#REF!,3,0),VLOOKUP(L498,#REF!,4,0)))</f>
        <v>0</v>
      </c>
      <c r="M499" s="28">
        <f>+IF(M498=0,0,VLOOKUP(M498,#REF!,2,0))</f>
        <v>0</v>
      </c>
      <c r="N499" s="28">
        <f>+IF(N498=0,0,SUM(VLOOKUP(N498,#REF!,3,0),VLOOKUP(N498,#REF!,4,0)))</f>
        <v>0</v>
      </c>
      <c r="O499" s="28">
        <f>+IF(O498=0,0,VLOOKUP(O498,#REF!,2,0))</f>
        <v>0</v>
      </c>
      <c r="P499" s="28">
        <f>+IF(P498=0,0,SUM(VLOOKUP(P498,#REF!,3,0),VLOOKUP(P498,#REF!,4,0)))</f>
        <v>0</v>
      </c>
      <c r="Q499" s="28">
        <f>+IF(Q498=0,0,VLOOKUP(Q498,#REF!,2,0))</f>
        <v>0</v>
      </c>
      <c r="R499" s="28">
        <f>+IF(R498=0,0,SUM(VLOOKUP(R498,#REF!,3,0),VLOOKUP(R498,#REF!,4,0)))</f>
        <v>0</v>
      </c>
      <c r="S499" s="28">
        <f>+IF(S498=0,0,VLOOKUP(S498,#REF!,2,0))</f>
        <v>0</v>
      </c>
      <c r="T499" s="28">
        <f>+IF(T498=0,0,SUM(VLOOKUP(T498,#REF!,3,0),VLOOKUP(T498,#REF!,4,0)))</f>
        <v>0</v>
      </c>
      <c r="U499" s="28">
        <f>+IF(U498=0,0,VLOOKUP(U498,#REF!,2,0))</f>
        <v>0</v>
      </c>
      <c r="V499" s="28">
        <f>+IF(V498=0,0,SUM(VLOOKUP(V498,#REF!,3,0),VLOOKUP(V498,#REF!,4,0)))</f>
        <v>0</v>
      </c>
      <c r="W499" s="28">
        <f>+IF(W498=0,0,VLOOKUP(W498,#REF!,2,0))</f>
        <v>0</v>
      </c>
      <c r="X499" s="28">
        <f>+IF(X498=0,0,SUM(VLOOKUP(X498,#REF!,3,0),VLOOKUP(X498,#REF!,4,0)))</f>
        <v>0</v>
      </c>
      <c r="Y499" s="50">
        <f>+IF(Y498=0,0,VLOOKUP(Y498,#REF!,2,0))</f>
        <v>0</v>
      </c>
      <c r="Z499" s="28">
        <v>0</v>
      </c>
      <c r="AA499" s="28">
        <v>0</v>
      </c>
      <c r="AB499" s="28">
        <v>0</v>
      </c>
      <c r="AC499" s="28">
        <v>0</v>
      </c>
      <c r="AD499" s="28">
        <v>0</v>
      </c>
      <c r="AE499" s="28">
        <v>0</v>
      </c>
      <c r="AF499" s="28">
        <v>0</v>
      </c>
      <c r="AG499" s="28">
        <v>0</v>
      </c>
      <c r="AH499" s="19"/>
      <c r="AI499" s="19"/>
      <c r="AJ499" s="134"/>
      <c r="AK499" s="38" t="s">
        <v>35</v>
      </c>
    </row>
    <row r="500" spans="1:37" ht="15.5">
      <c r="A500" s="129"/>
      <c r="B500" s="8" t="s">
        <v>33</v>
      </c>
      <c r="C500" s="143"/>
      <c r="D500" s="24"/>
      <c r="E500" s="25"/>
      <c r="F500" s="24"/>
      <c r="G500" s="25"/>
      <c r="H500" s="29"/>
      <c r="I500" s="30"/>
      <c r="J500" s="29"/>
      <c r="K500" s="30"/>
      <c r="L500" s="29"/>
      <c r="M500" s="30"/>
      <c r="N500" s="29"/>
      <c r="O500" s="30"/>
      <c r="P500" s="29"/>
      <c r="Q500" s="30"/>
      <c r="R500" s="29"/>
      <c r="S500" s="30"/>
      <c r="T500" s="29"/>
      <c r="U500" s="30"/>
      <c r="V500" s="29"/>
      <c r="W500" s="30"/>
      <c r="X500" s="29"/>
      <c r="Y500" s="30"/>
      <c r="Z500" s="29"/>
      <c r="AA500" s="30"/>
      <c r="AB500" s="29"/>
      <c r="AC500" s="30"/>
      <c r="AD500" s="24"/>
      <c r="AE500" s="25"/>
      <c r="AF500" s="24"/>
      <c r="AG500" s="25"/>
      <c r="AH500" s="19"/>
      <c r="AI500" s="4"/>
      <c r="AJ500" s="134"/>
      <c r="AK500" s="39" t="s">
        <v>17</v>
      </c>
    </row>
    <row r="501" spans="1:37" ht="16" thickBot="1">
      <c r="A501" s="129"/>
      <c r="B501" s="8" t="s">
        <v>31</v>
      </c>
      <c r="C501" s="143"/>
      <c r="D501" s="115"/>
      <c r="E501" s="116"/>
      <c r="F501" s="115"/>
      <c r="G501" s="116"/>
      <c r="H501" s="121"/>
      <c r="I501" s="122"/>
      <c r="J501" s="121"/>
      <c r="K501" s="122"/>
      <c r="L501" s="121"/>
      <c r="M501" s="122"/>
      <c r="N501" s="121"/>
      <c r="O501" s="122"/>
      <c r="P501" s="121"/>
      <c r="Q501" s="122"/>
      <c r="R501" s="121"/>
      <c r="S501" s="122"/>
      <c r="T501" s="121"/>
      <c r="U501" s="122"/>
      <c r="V501" s="121"/>
      <c r="W501" s="122"/>
      <c r="X501" s="121"/>
      <c r="Y501" s="125"/>
      <c r="Z501" s="121"/>
      <c r="AA501" s="122"/>
      <c r="AB501" s="121"/>
      <c r="AC501" s="122"/>
      <c r="AD501" s="115"/>
      <c r="AE501" s="116"/>
      <c r="AF501" s="115"/>
      <c r="AG501" s="116"/>
      <c r="AH501" s="19"/>
      <c r="AI501" s="4"/>
      <c r="AJ501" s="136"/>
      <c r="AK501" s="31" t="s">
        <v>30</v>
      </c>
    </row>
    <row r="502" spans="1:37" ht="15.5">
      <c r="A502" s="129"/>
      <c r="B502" s="8" t="s">
        <v>34</v>
      </c>
      <c r="C502" s="143"/>
      <c r="D502" s="115"/>
      <c r="E502" s="116"/>
      <c r="F502" s="115"/>
      <c r="G502" s="116"/>
      <c r="H502" s="121"/>
      <c r="I502" s="122"/>
      <c r="J502" s="121"/>
      <c r="K502" s="122"/>
      <c r="L502" s="121"/>
      <c r="M502" s="122"/>
      <c r="N502" s="121"/>
      <c r="O502" s="122"/>
      <c r="P502" s="121"/>
      <c r="Q502" s="122"/>
      <c r="R502" s="121"/>
      <c r="S502" s="122"/>
      <c r="T502" s="121"/>
      <c r="U502" s="122"/>
      <c r="V502" s="121"/>
      <c r="W502" s="122"/>
      <c r="X502" s="121"/>
      <c r="Y502" s="125"/>
      <c r="Z502" s="121"/>
      <c r="AA502" s="122"/>
      <c r="AB502" s="121"/>
      <c r="AC502" s="122"/>
      <c r="AD502" s="115"/>
      <c r="AE502" s="116"/>
      <c r="AF502" s="115"/>
      <c r="AG502" s="116"/>
      <c r="AH502" s="19"/>
      <c r="AI502" s="4"/>
      <c r="AJ502" s="20"/>
      <c r="AK502" s="20"/>
    </row>
    <row r="503" spans="1:37" ht="16" thickBot="1">
      <c r="A503" s="129"/>
      <c r="B503" s="8" t="s">
        <v>13</v>
      </c>
      <c r="C503" s="143"/>
      <c r="D503" s="115"/>
      <c r="E503" s="116"/>
      <c r="F503" s="115"/>
      <c r="G503" s="116"/>
      <c r="H503" s="121" t="str">
        <f>+IF(H498=0,"",VLOOKUP(H498,#REF!,5,0))</f>
        <v/>
      </c>
      <c r="I503" s="122"/>
      <c r="J503" s="121" t="str">
        <f>+IF(J498=0,"",VLOOKUP(J498,#REF!,5,0))</f>
        <v/>
      </c>
      <c r="K503" s="122"/>
      <c r="L503" s="121"/>
      <c r="M503" s="122"/>
      <c r="N503" s="121" t="str">
        <f>+IF(N498=0,"",VLOOKUP(N498,#REF!,5,0))</f>
        <v/>
      </c>
      <c r="O503" s="122"/>
      <c r="P503" s="121" t="str">
        <f>+IF(P498=0,"",VLOOKUP(P498,#REF!,5,0))</f>
        <v/>
      </c>
      <c r="Q503" s="122"/>
      <c r="R503" s="121" t="str">
        <f>+IF(R498=0,"",VLOOKUP(R498,#REF!,5,0))</f>
        <v/>
      </c>
      <c r="S503" s="122"/>
      <c r="T503" s="121" t="str">
        <f>+IF(T498=0,"",VLOOKUP(T498,#REF!,5,0))</f>
        <v/>
      </c>
      <c r="U503" s="122"/>
      <c r="V503" s="121" t="str">
        <f>+IF(V498=0,"",VLOOKUP(V498,#REF!,5,0))</f>
        <v/>
      </c>
      <c r="W503" s="122"/>
      <c r="X503" s="121" t="str">
        <f>+IF(X498=0,"",VLOOKUP(X498,#REF!,5,0))</f>
        <v/>
      </c>
      <c r="Y503" s="125"/>
      <c r="Z503" s="121"/>
      <c r="AA503" s="122"/>
      <c r="AB503" s="121"/>
      <c r="AC503" s="122"/>
      <c r="AD503" s="115"/>
      <c r="AE503" s="116"/>
      <c r="AF503" s="115"/>
      <c r="AG503" s="116"/>
      <c r="AH503" s="19"/>
      <c r="AI503" s="4"/>
      <c r="AJ503" s="4"/>
      <c r="AK503" s="4"/>
    </row>
    <row r="504" spans="1:37" ht="16" thickBot="1">
      <c r="A504" s="129"/>
      <c r="B504" s="8" t="s">
        <v>14</v>
      </c>
      <c r="C504" s="143"/>
      <c r="D504" s="115"/>
      <c r="E504" s="116"/>
      <c r="F504" s="134"/>
      <c r="G504" s="135"/>
      <c r="H504" s="121" t="str">
        <f>+IF(H498=0,"",IF(VLOOKUP(H498,#REF!,3,0)&gt;0,"ENC","NON ENC"))</f>
        <v/>
      </c>
      <c r="I504" s="122"/>
      <c r="J504" s="121" t="str">
        <f>+IF(J498=0,"",IF(VLOOKUP(J498,#REF!,3,0)&gt;0,"ENC","NON ENC"))</f>
        <v/>
      </c>
      <c r="K504" s="122"/>
      <c r="L504" s="121" t="str">
        <f>+IF(L498=0,"",IF(VLOOKUP(L498,#REF!,3,0)&gt;0,"ENC","NON ENC"))</f>
        <v/>
      </c>
      <c r="M504" s="122"/>
      <c r="N504" s="121" t="str">
        <f>+IF(N498=0,"",IF(VLOOKUP(N498,#REF!,3,0)&gt;0,"ENC","NON ENC"))</f>
        <v/>
      </c>
      <c r="O504" s="122"/>
      <c r="P504" s="121" t="str">
        <f>+IF(P498=0,"",IF(VLOOKUP(P498,#REF!,3,0)&gt;0,"ENC","NON ENC"))</f>
        <v/>
      </c>
      <c r="Q504" s="122"/>
      <c r="R504" s="121" t="str">
        <f>+IF(R498=0,"",IF(VLOOKUP(R498,#REF!,3,0)&gt;0,"ENC","NON ENC"))</f>
        <v/>
      </c>
      <c r="S504" s="122"/>
      <c r="T504" s="121" t="str">
        <f>+IF(T498=0,"",IF(VLOOKUP(T498,#REF!,3,0)&gt;0,"ENC","NON ENC"))</f>
        <v/>
      </c>
      <c r="U504" s="122"/>
      <c r="V504" s="121" t="str">
        <f>+IF(V498=0,"",IF(VLOOKUP(V498,#REF!,3,0)&gt;0,"ENC","NON ENC"))</f>
        <v/>
      </c>
      <c r="W504" s="122"/>
      <c r="X504" s="121" t="str">
        <f>+IF(X498=0,"",IF(VLOOKUP(X498,#REF!,3,0)&gt;0,"ENC","NON ENC"))</f>
        <v/>
      </c>
      <c r="Y504" s="125"/>
      <c r="Z504" s="140"/>
      <c r="AA504" s="141"/>
      <c r="AB504" s="140"/>
      <c r="AC504" s="141"/>
      <c r="AD504" s="134"/>
      <c r="AE504" s="135"/>
      <c r="AF504" s="134"/>
      <c r="AG504" s="135"/>
      <c r="AH504" s="19"/>
      <c r="AI504" s="4"/>
      <c r="AJ504" s="11" t="s">
        <v>15</v>
      </c>
      <c r="AK504" s="10" t="s">
        <v>14</v>
      </c>
    </row>
    <row r="505" spans="1:37" ht="16" thickBot="1">
      <c r="A505" s="129"/>
      <c r="B505" s="9" t="s">
        <v>15</v>
      </c>
      <c r="C505" s="144"/>
      <c r="D505" s="119"/>
      <c r="E505" s="120"/>
      <c r="F505" s="136"/>
      <c r="G505" s="137"/>
      <c r="H505" s="138"/>
      <c r="I505" s="139"/>
      <c r="J505" s="138"/>
      <c r="K505" s="139"/>
      <c r="L505" s="138"/>
      <c r="M505" s="139"/>
      <c r="N505" s="138"/>
      <c r="O505" s="139"/>
      <c r="P505" s="138"/>
      <c r="Q505" s="139"/>
      <c r="R505" s="138"/>
      <c r="S505" s="139"/>
      <c r="T505" s="138"/>
      <c r="U505" s="139"/>
      <c r="V505" s="138"/>
      <c r="W505" s="139"/>
      <c r="X505" s="138"/>
      <c r="Y505" s="139"/>
      <c r="Z505" s="138"/>
      <c r="AA505" s="139"/>
      <c r="AB505" s="138"/>
      <c r="AC505" s="139"/>
      <c r="AD505" s="136"/>
      <c r="AE505" s="137"/>
      <c r="AF505" s="136"/>
      <c r="AG505" s="137"/>
      <c r="AH505" s="19"/>
      <c r="AI505" s="4"/>
      <c r="AJ505" s="12" t="s">
        <v>20</v>
      </c>
      <c r="AK505" s="13" t="s">
        <v>29</v>
      </c>
    </row>
    <row r="506" spans="1:37" ht="15" customHeight="1">
      <c r="A506" s="129"/>
      <c r="B506" s="6" t="s">
        <v>32</v>
      </c>
      <c r="C506" s="142" t="s">
        <v>7</v>
      </c>
      <c r="D506" s="52"/>
      <c r="E506" s="52"/>
      <c r="F506" s="52"/>
      <c r="G506" s="52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9"/>
      <c r="Z506" s="41"/>
      <c r="AA506" s="41"/>
      <c r="AB506" s="41"/>
      <c r="AC506" s="41"/>
      <c r="AD506" s="52"/>
      <c r="AE506" s="7"/>
      <c r="AF506" s="52"/>
      <c r="AG506" s="7"/>
      <c r="AH506" s="19"/>
      <c r="AI506" s="4"/>
      <c r="AJ506" s="14" t="s">
        <v>22</v>
      </c>
      <c r="AK506" s="16" t="s">
        <v>28</v>
      </c>
    </row>
    <row r="507" spans="1:37" ht="17">
      <c r="A507" s="129"/>
      <c r="B507" s="27" t="s">
        <v>41</v>
      </c>
      <c r="C507" s="143"/>
      <c r="D507" s="28">
        <v>0</v>
      </c>
      <c r="E507" s="28">
        <v>0</v>
      </c>
      <c r="F507" s="28">
        <v>0</v>
      </c>
      <c r="G507" s="28">
        <v>0</v>
      </c>
      <c r="H507" s="28">
        <f>+IF(H506=0,0,SUM(VLOOKUP(H506,#REF!,3,0),VLOOKUP(H506,#REF!,4,0)))</f>
        <v>0</v>
      </c>
      <c r="I507" s="28">
        <f>+IF(I506=0,0,VLOOKUP(I506,#REF!,2,0))</f>
        <v>0</v>
      </c>
      <c r="J507" s="28">
        <f>+IF(J506=0,0,SUM(VLOOKUP(J506,#REF!,3,0),VLOOKUP(J506,#REF!,4,0)))</f>
        <v>0</v>
      </c>
      <c r="K507" s="28">
        <f>+IF(K506=0,0,VLOOKUP(K506,#REF!,2,0))</f>
        <v>0</v>
      </c>
      <c r="L507" s="28">
        <f>+IF(L506=0,0,SUM(VLOOKUP(L506,#REF!,3,0),VLOOKUP(L506,#REF!,4,0)))</f>
        <v>0</v>
      </c>
      <c r="M507" s="28">
        <f>+IF(M506=0,0,VLOOKUP(M506,#REF!,2,0))</f>
        <v>0</v>
      </c>
      <c r="N507" s="28">
        <f>+IF(N506=0,0,SUM(VLOOKUP(N506,#REF!,3,0),VLOOKUP(N506,#REF!,4,0)))</f>
        <v>0</v>
      </c>
      <c r="O507" s="28">
        <f>+IF(O506=0,0,VLOOKUP(O506,#REF!,2,0))</f>
        <v>0</v>
      </c>
      <c r="P507" s="28">
        <f>+IF(P506=0,0,SUM(VLOOKUP(P506,#REF!,3,0),VLOOKUP(P506,#REF!,4,0)))</f>
        <v>0</v>
      </c>
      <c r="Q507" s="28">
        <f>+IF(Q506=0,0,VLOOKUP(Q506,#REF!,2,0))</f>
        <v>0</v>
      </c>
      <c r="R507" s="28">
        <f>+IF(R506=0,0,SUM(VLOOKUP(R506,#REF!,3,0),VLOOKUP(R506,#REF!,4,0)))</f>
        <v>0</v>
      </c>
      <c r="S507" s="28">
        <f>+IF(S506=0,0,VLOOKUP(S506,#REF!,2,0))</f>
        <v>0</v>
      </c>
      <c r="T507" s="28">
        <f>+IF(T506=0,0,SUM(VLOOKUP(T506,#REF!,3,0),VLOOKUP(T506,#REF!,4,0)))</f>
        <v>0</v>
      </c>
      <c r="U507" s="28">
        <f>+IF(U506=0,0,VLOOKUP(U506,#REF!,2,0))</f>
        <v>0</v>
      </c>
      <c r="V507" s="28">
        <f>+IF(V506=0,0,SUM(VLOOKUP(V506,#REF!,3,0),VLOOKUP(V506,#REF!,4,0)))</f>
        <v>0</v>
      </c>
      <c r="W507" s="28">
        <f>+IF(W506=0,0,VLOOKUP(W506,#REF!,2,0))</f>
        <v>0</v>
      </c>
      <c r="X507" s="28">
        <f>+IF(X506=0,0,SUM(VLOOKUP(X506,#REF!,3,0),VLOOKUP(X506,#REF!,4,0)))</f>
        <v>0</v>
      </c>
      <c r="Y507" s="50">
        <f>+IF(Y506=0,0,VLOOKUP(Y506,#REF!,2,0))</f>
        <v>0</v>
      </c>
      <c r="Z507" s="28">
        <v>0</v>
      </c>
      <c r="AA507" s="28">
        <v>0</v>
      </c>
      <c r="AB507" s="28">
        <v>0</v>
      </c>
      <c r="AC507" s="28">
        <v>0</v>
      </c>
      <c r="AD507" s="28">
        <v>0</v>
      </c>
      <c r="AE507" s="28">
        <v>0</v>
      </c>
      <c r="AF507" s="28">
        <v>0</v>
      </c>
      <c r="AG507" s="28">
        <v>0</v>
      </c>
      <c r="AH507" s="19"/>
      <c r="AI507" s="4"/>
      <c r="AJ507" s="14" t="s">
        <v>21</v>
      </c>
      <c r="AK507" s="16" t="s">
        <v>25</v>
      </c>
    </row>
    <row r="508" spans="1:37" ht="15.5">
      <c r="A508" s="129"/>
      <c r="B508" s="8" t="s">
        <v>33</v>
      </c>
      <c r="C508" s="143"/>
      <c r="D508" s="24"/>
      <c r="E508" s="25"/>
      <c r="F508" s="24"/>
      <c r="G508" s="25"/>
      <c r="H508" s="29"/>
      <c r="I508" s="30"/>
      <c r="J508" s="29"/>
      <c r="K508" s="30"/>
      <c r="L508" s="29"/>
      <c r="M508" s="30"/>
      <c r="N508" s="29"/>
      <c r="O508" s="30"/>
      <c r="P508" s="29"/>
      <c r="Q508" s="30"/>
      <c r="R508" s="29"/>
      <c r="S508" s="30"/>
      <c r="T508" s="29"/>
      <c r="U508" s="30"/>
      <c r="V508" s="29"/>
      <c r="W508" s="30"/>
      <c r="X508" s="29"/>
      <c r="Y508" s="30"/>
      <c r="Z508" s="29"/>
      <c r="AA508" s="30"/>
      <c r="AB508" s="29"/>
      <c r="AC508" s="30"/>
      <c r="AD508" s="24"/>
      <c r="AE508" s="25"/>
      <c r="AF508" s="24"/>
      <c r="AG508" s="25"/>
      <c r="AH508" s="19"/>
      <c r="AI508" s="4"/>
      <c r="AJ508" s="14" t="s">
        <v>26</v>
      </c>
      <c r="AK508" s="16" t="s">
        <v>27</v>
      </c>
    </row>
    <row r="509" spans="1:37" ht="15.5">
      <c r="A509" s="129"/>
      <c r="B509" s="8" t="s">
        <v>31</v>
      </c>
      <c r="C509" s="143"/>
      <c r="D509" s="115"/>
      <c r="E509" s="116"/>
      <c r="F509" s="115"/>
      <c r="G509" s="116"/>
      <c r="H509" s="121"/>
      <c r="I509" s="122"/>
      <c r="J509" s="121"/>
      <c r="K509" s="122"/>
      <c r="L509" s="121"/>
      <c r="M509" s="122"/>
      <c r="N509" s="121"/>
      <c r="O509" s="122"/>
      <c r="P509" s="121"/>
      <c r="Q509" s="122"/>
      <c r="R509" s="121"/>
      <c r="S509" s="122"/>
      <c r="T509" s="121"/>
      <c r="U509" s="122"/>
      <c r="V509" s="121"/>
      <c r="W509" s="122"/>
      <c r="X509" s="121"/>
      <c r="Y509" s="125"/>
      <c r="Z509" s="121"/>
      <c r="AA509" s="122"/>
      <c r="AB509" s="121"/>
      <c r="AC509" s="122"/>
      <c r="AD509" s="115"/>
      <c r="AE509" s="116"/>
      <c r="AF509" s="115"/>
      <c r="AG509" s="116"/>
      <c r="AH509" s="19"/>
      <c r="AI509" s="4"/>
      <c r="AJ509" s="14" t="s">
        <v>24</v>
      </c>
      <c r="AK509" s="16" t="s">
        <v>21</v>
      </c>
    </row>
    <row r="510" spans="1:37" ht="15.5">
      <c r="A510" s="129"/>
      <c r="B510" s="8" t="s">
        <v>34</v>
      </c>
      <c r="C510" s="143"/>
      <c r="D510" s="115"/>
      <c r="E510" s="116"/>
      <c r="F510" s="115"/>
      <c r="G510" s="116"/>
      <c r="H510" s="121"/>
      <c r="I510" s="122"/>
      <c r="J510" s="121"/>
      <c r="K510" s="122"/>
      <c r="L510" s="121"/>
      <c r="M510" s="122"/>
      <c r="N510" s="121"/>
      <c r="O510" s="122"/>
      <c r="P510" s="121"/>
      <c r="Q510" s="122"/>
      <c r="R510" s="121"/>
      <c r="S510" s="122"/>
      <c r="T510" s="121"/>
      <c r="U510" s="122"/>
      <c r="V510" s="121"/>
      <c r="W510" s="122"/>
      <c r="X510" s="121"/>
      <c r="Y510" s="125"/>
      <c r="Z510" s="121"/>
      <c r="AA510" s="122"/>
      <c r="AB510" s="121"/>
      <c r="AC510" s="122"/>
      <c r="AD510" s="115"/>
      <c r="AE510" s="116"/>
      <c r="AF510" s="115"/>
      <c r="AG510" s="116"/>
      <c r="AH510" s="19"/>
      <c r="AI510" s="4"/>
      <c r="AJ510" s="14" t="s">
        <v>3</v>
      </c>
      <c r="AK510" s="16" t="s">
        <v>4</v>
      </c>
    </row>
    <row r="511" spans="1:37" ht="15.5">
      <c r="A511" s="129"/>
      <c r="B511" s="8" t="s">
        <v>13</v>
      </c>
      <c r="C511" s="143"/>
      <c r="D511" s="115"/>
      <c r="E511" s="116"/>
      <c r="F511" s="115"/>
      <c r="G511" s="116"/>
      <c r="H511" s="121" t="str">
        <f>+IF(H506=0,"",VLOOKUP(H506,#REF!,5,0))</f>
        <v/>
      </c>
      <c r="I511" s="122"/>
      <c r="J511" s="121" t="str">
        <f>+IF(J506=0,"",VLOOKUP(J506,#REF!,5,0))</f>
        <v/>
      </c>
      <c r="K511" s="122"/>
      <c r="L511" s="121" t="str">
        <f>+IF(L506=0,"",VLOOKUP(L506,#REF!,5,0))</f>
        <v/>
      </c>
      <c r="M511" s="122"/>
      <c r="N511" s="121" t="str">
        <f>+IF(N506=0,"",VLOOKUP(N506,#REF!,5,0))</f>
        <v/>
      </c>
      <c r="O511" s="122"/>
      <c r="P511" s="121" t="str">
        <f>+IF(P506=0,"",VLOOKUP(P506,#REF!,5,0))</f>
        <v/>
      </c>
      <c r="Q511" s="122"/>
      <c r="R511" s="121" t="str">
        <f>+IF(R506=0,"",VLOOKUP(R506,#REF!,5,0))</f>
        <v/>
      </c>
      <c r="S511" s="122"/>
      <c r="T511" s="121" t="str">
        <f>+IF(T506=0,"",VLOOKUP(T506,#REF!,5,0))</f>
        <v/>
      </c>
      <c r="U511" s="122"/>
      <c r="V511" s="121" t="str">
        <f>+IF(V506=0,"",VLOOKUP(V506,#REF!,5,0))</f>
        <v/>
      </c>
      <c r="W511" s="122"/>
      <c r="X511" s="121" t="str">
        <f>+IF(X506=0,"",VLOOKUP(X506,#REF!,5,0))</f>
        <v/>
      </c>
      <c r="Y511" s="125"/>
      <c r="Z511" s="121"/>
      <c r="AA511" s="122"/>
      <c r="AB511" s="121"/>
      <c r="AC511" s="122"/>
      <c r="AD511" s="115"/>
      <c r="AE511" s="116"/>
      <c r="AF511" s="115"/>
      <c r="AG511" s="116"/>
      <c r="AH511" s="19"/>
      <c r="AI511" s="4"/>
      <c r="AJ511" s="14" t="s">
        <v>23</v>
      </c>
      <c r="AK511" s="16" t="s">
        <v>5</v>
      </c>
    </row>
    <row r="512" spans="1:37" ht="16" thickBot="1">
      <c r="A512" s="129"/>
      <c r="B512" s="8" t="s">
        <v>14</v>
      </c>
      <c r="C512" s="143"/>
      <c r="D512" s="115"/>
      <c r="E512" s="116"/>
      <c r="F512" s="134"/>
      <c r="G512" s="135"/>
      <c r="H512" s="121" t="str">
        <f>+IF(H506=0,"",IF(VLOOKUP(H506,#REF!,3,0)&gt;0,"ENC","NON ENC"))</f>
        <v/>
      </c>
      <c r="I512" s="122"/>
      <c r="J512" s="121" t="str">
        <f>+IF(J506=0,"",IF(VLOOKUP(J506,#REF!,3,0)&gt;0,"ENC","NON ENC"))</f>
        <v/>
      </c>
      <c r="K512" s="122"/>
      <c r="L512" s="121" t="str">
        <f>+IF(L506=0,"",IF(VLOOKUP(L506,#REF!,3,0)&gt;0,"ENC","NON ENC"))</f>
        <v/>
      </c>
      <c r="M512" s="122"/>
      <c r="N512" s="121" t="str">
        <f>+IF(N506=0,"",IF(VLOOKUP(N506,#REF!,3,0)&gt;0,"ENC","NON ENC"))</f>
        <v/>
      </c>
      <c r="O512" s="122"/>
      <c r="P512" s="121" t="str">
        <f>+IF(P506=0,"",IF(VLOOKUP(P506,#REF!,3,0)&gt;0,"ENC","NON ENC"))</f>
        <v/>
      </c>
      <c r="Q512" s="122"/>
      <c r="R512" s="121" t="str">
        <f>+IF(R506=0,"",IF(VLOOKUP(R506,#REF!,3,0)&gt;0,"ENC","NON ENC"))</f>
        <v/>
      </c>
      <c r="S512" s="122"/>
      <c r="T512" s="121" t="str">
        <f>+IF(T506=0,"",IF(VLOOKUP(T506,#REF!,3,0)&gt;0,"ENC","NON ENC"))</f>
        <v/>
      </c>
      <c r="U512" s="122"/>
      <c r="V512" s="121" t="str">
        <f>+IF(V506=0,"",IF(VLOOKUP(V506,#REF!,3,0)&gt;0,"ENC","NON ENC"))</f>
        <v/>
      </c>
      <c r="W512" s="122"/>
      <c r="X512" s="121" t="str">
        <f>+IF(X506=0,"",IF(VLOOKUP(X506,#REF!,3,0)&gt;0,"ENC","NON ENC"))</f>
        <v/>
      </c>
      <c r="Y512" s="125"/>
      <c r="Z512" s="140"/>
      <c r="AA512" s="141"/>
      <c r="AB512" s="140"/>
      <c r="AC512" s="141"/>
      <c r="AD512" s="134"/>
      <c r="AE512" s="135"/>
      <c r="AF512" s="134"/>
      <c r="AG512" s="135"/>
      <c r="AH512" s="19"/>
      <c r="AI512" s="4"/>
      <c r="AJ512" s="17" t="s">
        <v>23</v>
      </c>
      <c r="AK512" s="18" t="s">
        <v>23</v>
      </c>
    </row>
    <row r="513" spans="1:38" ht="16" thickBot="1">
      <c r="A513" s="129"/>
      <c r="B513" s="9" t="s">
        <v>15</v>
      </c>
      <c r="C513" s="144"/>
      <c r="D513" s="119"/>
      <c r="E513" s="120"/>
      <c r="F513" s="136"/>
      <c r="G513" s="137"/>
      <c r="H513" s="138"/>
      <c r="I513" s="139"/>
      <c r="J513" s="138"/>
      <c r="K513" s="139"/>
      <c r="L513" s="138"/>
      <c r="M513" s="139"/>
      <c r="N513" s="138"/>
      <c r="O513" s="139"/>
      <c r="P513" s="138"/>
      <c r="Q513" s="139"/>
      <c r="R513" s="138"/>
      <c r="S513" s="139"/>
      <c r="T513" s="138"/>
      <c r="U513" s="139"/>
      <c r="V513" s="138"/>
      <c r="W513" s="139"/>
      <c r="X513" s="138"/>
      <c r="Y513" s="139"/>
      <c r="Z513" s="138"/>
      <c r="AA513" s="139"/>
      <c r="AB513" s="138"/>
      <c r="AC513" s="139"/>
      <c r="AD513" s="136"/>
      <c r="AE513" s="137"/>
      <c r="AF513" s="136"/>
      <c r="AG513" s="137"/>
      <c r="AH513" s="19"/>
      <c r="AI513" s="4"/>
      <c r="AJ513" s="19"/>
      <c r="AK513" s="19"/>
    </row>
    <row r="514" spans="1:38" ht="17.25" customHeight="1" thickBot="1">
      <c r="A514" s="129"/>
      <c r="B514" s="6" t="s">
        <v>32</v>
      </c>
      <c r="C514" s="153" t="s">
        <v>53</v>
      </c>
      <c r="D514" s="52"/>
      <c r="E514" s="52"/>
      <c r="F514" s="52"/>
      <c r="G514" s="52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9"/>
      <c r="Z514" s="52"/>
      <c r="AA514" s="52"/>
      <c r="AB514" s="52"/>
      <c r="AC514" s="7"/>
      <c r="AD514" s="52"/>
      <c r="AE514" s="7"/>
      <c r="AF514" s="52"/>
      <c r="AG514" s="7"/>
      <c r="AH514" s="19"/>
      <c r="AI514" s="4"/>
      <c r="AJ514" s="19"/>
      <c r="AK514" s="23"/>
    </row>
    <row r="515" spans="1:38" ht="17.5" thickBot="1">
      <c r="A515" s="129"/>
      <c r="B515" s="27" t="s">
        <v>41</v>
      </c>
      <c r="C515" s="154"/>
      <c r="D515" s="28">
        <v>0</v>
      </c>
      <c r="E515" s="28">
        <v>0</v>
      </c>
      <c r="F515" s="28">
        <v>0</v>
      </c>
      <c r="G515" s="28">
        <v>0</v>
      </c>
      <c r="H515" s="28">
        <v>0</v>
      </c>
      <c r="I515" s="28">
        <v>0</v>
      </c>
      <c r="J515" s="28">
        <v>0</v>
      </c>
      <c r="K515" s="28">
        <v>0</v>
      </c>
      <c r="L515" s="28">
        <v>0</v>
      </c>
      <c r="M515" s="28">
        <v>0</v>
      </c>
      <c r="N515" s="28">
        <v>0</v>
      </c>
      <c r="O515" s="28">
        <v>0</v>
      </c>
      <c r="P515" s="28">
        <v>0</v>
      </c>
      <c r="Q515" s="28">
        <v>0</v>
      </c>
      <c r="R515" s="28">
        <v>0</v>
      </c>
      <c r="S515" s="28">
        <v>0</v>
      </c>
      <c r="T515" s="28">
        <v>0</v>
      </c>
      <c r="U515" s="28">
        <v>0</v>
      </c>
      <c r="V515" s="28">
        <v>0</v>
      </c>
      <c r="W515" s="28">
        <v>0</v>
      </c>
      <c r="X515" s="28">
        <v>0</v>
      </c>
      <c r="Y515" s="50">
        <v>0</v>
      </c>
      <c r="Z515" s="28">
        <v>0</v>
      </c>
      <c r="AA515" s="28">
        <v>0</v>
      </c>
      <c r="AB515" s="28">
        <v>0</v>
      </c>
      <c r="AC515" s="28">
        <v>0</v>
      </c>
      <c r="AD515" s="28">
        <v>0</v>
      </c>
      <c r="AE515" s="28">
        <v>0</v>
      </c>
      <c r="AF515" s="28">
        <v>0</v>
      </c>
      <c r="AG515" s="28">
        <v>0</v>
      </c>
      <c r="AH515" s="19"/>
      <c r="AI515" s="4"/>
      <c r="AJ515" s="156" t="s">
        <v>10</v>
      </c>
      <c r="AK515" s="157"/>
    </row>
    <row r="516" spans="1:38" ht="15.5">
      <c r="A516" s="129"/>
      <c r="B516" s="8" t="s">
        <v>33</v>
      </c>
      <c r="C516" s="154"/>
      <c r="D516" s="24"/>
      <c r="E516" s="25"/>
      <c r="F516" s="24"/>
      <c r="G516" s="25"/>
      <c r="H516" s="29"/>
      <c r="I516" s="30"/>
      <c r="J516" s="29"/>
      <c r="K516" s="30"/>
      <c r="L516" s="29"/>
      <c r="M516" s="30"/>
      <c r="N516" s="29"/>
      <c r="O516" s="30"/>
      <c r="P516" s="29"/>
      <c r="Q516" s="30"/>
      <c r="R516" s="29"/>
      <c r="S516" s="30"/>
      <c r="T516" s="29"/>
      <c r="U516" s="30"/>
      <c r="V516" s="29"/>
      <c r="W516" s="30"/>
      <c r="X516" s="29"/>
      <c r="Y516" s="30"/>
      <c r="Z516" s="24"/>
      <c r="AA516" s="25"/>
      <c r="AB516" s="24"/>
      <c r="AC516" s="25"/>
      <c r="AD516" s="24"/>
      <c r="AE516" s="25"/>
      <c r="AF516" s="24"/>
      <c r="AG516" s="25"/>
      <c r="AH516" s="19"/>
      <c r="AI516" s="4"/>
      <c r="AJ516" s="14" t="s">
        <v>11</v>
      </c>
      <c r="AK516" s="15">
        <v>60</v>
      </c>
    </row>
    <row r="517" spans="1:38" ht="15.5">
      <c r="A517" s="129"/>
      <c r="B517" s="8" t="s">
        <v>31</v>
      </c>
      <c r="C517" s="154"/>
      <c r="D517" s="115"/>
      <c r="E517" s="116"/>
      <c r="F517" s="115"/>
      <c r="G517" s="116"/>
      <c r="H517" s="121"/>
      <c r="I517" s="122"/>
      <c r="J517" s="121"/>
      <c r="K517" s="122"/>
      <c r="L517" s="121"/>
      <c r="M517" s="122"/>
      <c r="N517" s="121"/>
      <c r="O517" s="122"/>
      <c r="P517" s="121"/>
      <c r="Q517" s="122"/>
      <c r="R517" s="121"/>
      <c r="S517" s="122"/>
      <c r="T517" s="121"/>
      <c r="U517" s="122"/>
      <c r="V517" s="121"/>
      <c r="W517" s="122"/>
      <c r="X517" s="121"/>
      <c r="Y517" s="125"/>
      <c r="Z517" s="115"/>
      <c r="AA517" s="152"/>
      <c r="AB517" s="115"/>
      <c r="AC517" s="116"/>
      <c r="AD517" s="115"/>
      <c r="AE517" s="116"/>
      <c r="AF517" s="115"/>
      <c r="AG517" s="116"/>
      <c r="AH517" s="19"/>
      <c r="AI517" s="4"/>
      <c r="AJ517" s="14" t="s">
        <v>43</v>
      </c>
      <c r="AK517" s="21">
        <f>SUM(D467:AG467,D475:AG475,D483:AG483,D491:AG491,D499:AG499,D507:AG507)</f>
        <v>0</v>
      </c>
    </row>
    <row r="518" spans="1:38" ht="16" thickBot="1">
      <c r="A518" s="129"/>
      <c r="B518" s="8" t="s">
        <v>34</v>
      </c>
      <c r="C518" s="154"/>
      <c r="D518" s="115"/>
      <c r="E518" s="116"/>
      <c r="F518" s="115"/>
      <c r="G518" s="116"/>
      <c r="H518" s="121"/>
      <c r="I518" s="122"/>
      <c r="J518" s="121"/>
      <c r="K518" s="122"/>
      <c r="L518" s="121"/>
      <c r="M518" s="122"/>
      <c r="N518" s="121"/>
      <c r="O518" s="122"/>
      <c r="P518" s="121"/>
      <c r="Q518" s="122"/>
      <c r="R518" s="121"/>
      <c r="S518" s="122"/>
      <c r="T518" s="121"/>
      <c r="U518" s="122"/>
      <c r="V518" s="121"/>
      <c r="W518" s="122"/>
      <c r="X518" s="121"/>
      <c r="Y518" s="125"/>
      <c r="Z518" s="115"/>
      <c r="AA518" s="152"/>
      <c r="AB518" s="115"/>
      <c r="AC518" s="116"/>
      <c r="AD518" s="115"/>
      <c r="AE518" s="116"/>
      <c r="AF518" s="115"/>
      <c r="AG518" s="116"/>
      <c r="AH518" s="19"/>
      <c r="AI518" s="44"/>
      <c r="AJ518" s="17" t="s">
        <v>12</v>
      </c>
      <c r="AK518" s="22">
        <f>AK517/AK516</f>
        <v>0</v>
      </c>
      <c r="AL518" s="44"/>
    </row>
    <row r="519" spans="1:38" ht="15.5">
      <c r="A519" s="129"/>
      <c r="B519" s="8" t="s">
        <v>13</v>
      </c>
      <c r="C519" s="154"/>
      <c r="D519" s="115"/>
      <c r="E519" s="116"/>
      <c r="F519" s="115"/>
      <c r="G519" s="116"/>
      <c r="H519" s="121" t="s">
        <v>7508</v>
      </c>
      <c r="I519" s="122"/>
      <c r="J519" s="121" t="s">
        <v>7508</v>
      </c>
      <c r="K519" s="122"/>
      <c r="L519" s="121" t="s">
        <v>7508</v>
      </c>
      <c r="M519" s="122"/>
      <c r="N519" s="121" t="s">
        <v>7508</v>
      </c>
      <c r="O519" s="122"/>
      <c r="P519" s="121" t="s">
        <v>7508</v>
      </c>
      <c r="Q519" s="122"/>
      <c r="R519" s="121" t="s">
        <v>7508</v>
      </c>
      <c r="S519" s="122"/>
      <c r="T519" s="121" t="s">
        <v>7508</v>
      </c>
      <c r="U519" s="122"/>
      <c r="V519" s="121" t="s">
        <v>7508</v>
      </c>
      <c r="W519" s="122"/>
      <c r="X519" s="121" t="s">
        <v>7508</v>
      </c>
      <c r="Y519" s="125"/>
      <c r="Z519" s="115"/>
      <c r="AA519" s="152"/>
      <c r="AB519" s="115"/>
      <c r="AC519" s="116"/>
      <c r="AD519" s="115"/>
      <c r="AE519" s="116"/>
      <c r="AF519" s="115"/>
      <c r="AG519" s="116"/>
      <c r="AH519" s="19"/>
      <c r="AI519" s="44"/>
      <c r="AJ519" s="5"/>
      <c r="AK519" s="5"/>
      <c r="AL519" s="44"/>
    </row>
    <row r="520" spans="1:38" ht="15.5">
      <c r="A520" s="129"/>
      <c r="B520" s="8" t="s">
        <v>14</v>
      </c>
      <c r="C520" s="154"/>
      <c r="D520" s="115"/>
      <c r="E520" s="116"/>
      <c r="F520" s="134"/>
      <c r="G520" s="135"/>
      <c r="H520" s="160" t="s">
        <v>21</v>
      </c>
      <c r="I520" s="161"/>
      <c r="J520" s="160" t="s">
        <v>21</v>
      </c>
      <c r="K520" s="161"/>
      <c r="L520" s="160" t="s">
        <v>21</v>
      </c>
      <c r="M520" s="161"/>
      <c r="N520" s="160" t="s">
        <v>21</v>
      </c>
      <c r="O520" s="161"/>
      <c r="P520" s="160" t="s">
        <v>21</v>
      </c>
      <c r="Q520" s="161"/>
      <c r="R520" s="160" t="s">
        <v>21</v>
      </c>
      <c r="S520" s="161"/>
      <c r="T520" s="160" t="s">
        <v>21</v>
      </c>
      <c r="U520" s="161"/>
      <c r="V520" s="160" t="s">
        <v>21</v>
      </c>
      <c r="W520" s="161"/>
      <c r="X520" s="121" t="s">
        <v>7508</v>
      </c>
      <c r="Y520" s="125"/>
      <c r="Z520" s="134"/>
      <c r="AA520" s="135"/>
      <c r="AB520" s="134"/>
      <c r="AC520" s="135"/>
      <c r="AD520" s="134"/>
      <c r="AE520" s="135"/>
      <c r="AF520" s="134"/>
      <c r="AG520" s="135"/>
      <c r="AH520" s="19"/>
      <c r="AI520" s="44"/>
      <c r="AJ520" s="5"/>
      <c r="AK520" s="5"/>
      <c r="AL520" s="44"/>
    </row>
    <row r="521" spans="1:38" ht="16" thickBot="1">
      <c r="A521" s="130"/>
      <c r="B521" s="9" t="s">
        <v>15</v>
      </c>
      <c r="C521" s="155"/>
      <c r="D521" s="119"/>
      <c r="E521" s="120"/>
      <c r="F521" s="136"/>
      <c r="G521" s="137"/>
      <c r="H521" s="158" t="s">
        <v>21</v>
      </c>
      <c r="I521" s="159"/>
      <c r="J521" s="158" t="s">
        <v>21</v>
      </c>
      <c r="K521" s="159"/>
      <c r="L521" s="158" t="s">
        <v>21</v>
      </c>
      <c r="M521" s="159"/>
      <c r="N521" s="158" t="s">
        <v>21</v>
      </c>
      <c r="O521" s="159"/>
      <c r="P521" s="158" t="s">
        <v>21</v>
      </c>
      <c r="Q521" s="159"/>
      <c r="R521" s="158" t="s">
        <v>21</v>
      </c>
      <c r="S521" s="159"/>
      <c r="T521" s="158" t="s">
        <v>21</v>
      </c>
      <c r="U521" s="159"/>
      <c r="V521" s="158" t="s">
        <v>21</v>
      </c>
      <c r="W521" s="159"/>
      <c r="X521" s="138"/>
      <c r="Y521" s="139"/>
      <c r="Z521" s="136"/>
      <c r="AA521" s="137"/>
      <c r="AB521" s="136"/>
      <c r="AC521" s="137"/>
      <c r="AD521" s="136"/>
      <c r="AE521" s="137"/>
      <c r="AF521" s="136"/>
      <c r="AG521" s="137"/>
      <c r="AH521" s="19"/>
      <c r="AI521" s="44"/>
      <c r="AJ521" s="5"/>
      <c r="AK521" s="5"/>
      <c r="AL521" s="44"/>
    </row>
    <row r="522" spans="1:38" ht="13" thickBot="1"/>
    <row r="523" spans="1:38" ht="20" thickBot="1">
      <c r="A523" s="2"/>
      <c r="B523" s="2"/>
      <c r="C523" s="3"/>
      <c r="D523" s="117">
        <v>0.25</v>
      </c>
      <c r="E523" s="118"/>
      <c r="F523" s="126">
        <v>0.29166666666666702</v>
      </c>
      <c r="G523" s="127"/>
      <c r="H523" s="126">
        <v>0.33333333333333298</v>
      </c>
      <c r="I523" s="127"/>
      <c r="J523" s="126">
        <v>0.375</v>
      </c>
      <c r="K523" s="127"/>
      <c r="L523" s="126">
        <v>0.41666666666666702</v>
      </c>
      <c r="M523" s="127"/>
      <c r="N523" s="126">
        <v>0.45833333333333298</v>
      </c>
      <c r="O523" s="127"/>
      <c r="P523" s="126">
        <v>0.5</v>
      </c>
      <c r="Q523" s="127"/>
      <c r="R523" s="126">
        <v>0.54166666666666696</v>
      </c>
      <c r="S523" s="127"/>
      <c r="T523" s="126">
        <v>0.58333333333333304</v>
      </c>
      <c r="U523" s="127"/>
      <c r="V523" s="126">
        <v>0.625</v>
      </c>
      <c r="W523" s="127"/>
      <c r="X523" s="126">
        <v>0.66666666666666696</v>
      </c>
      <c r="Y523" s="127"/>
      <c r="Z523" s="126">
        <v>0.70833333333333304</v>
      </c>
      <c r="AA523" s="127"/>
      <c r="AB523" s="126">
        <v>0.75</v>
      </c>
      <c r="AC523" s="127"/>
      <c r="AD523" s="126">
        <v>0.79166666666666696</v>
      </c>
      <c r="AE523" s="127"/>
      <c r="AF523" s="126">
        <v>0.83333333333333304</v>
      </c>
      <c r="AG523" s="127"/>
      <c r="AH523" s="4"/>
      <c r="AI523" s="4"/>
      <c r="AJ523" s="4"/>
      <c r="AK523" s="4"/>
      <c r="AL523" s="4"/>
    </row>
    <row r="524" spans="1:38" ht="15" customHeight="1">
      <c r="A524" s="128"/>
      <c r="B524" s="6" t="s">
        <v>32</v>
      </c>
      <c r="C524" s="131" t="s">
        <v>0</v>
      </c>
      <c r="D524" s="52"/>
      <c r="E524" s="52"/>
      <c r="F524" s="52"/>
      <c r="G524" s="52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9"/>
      <c r="Z524" s="41"/>
      <c r="AA524" s="41"/>
      <c r="AB524" s="41"/>
      <c r="AC524" s="41"/>
      <c r="AD524" s="52"/>
      <c r="AE524" s="7"/>
      <c r="AF524" s="52"/>
      <c r="AG524" s="7"/>
      <c r="AH524" s="19"/>
      <c r="AI524" s="4"/>
      <c r="AJ524" s="4"/>
    </row>
    <row r="525" spans="1:38" ht="17">
      <c r="A525" s="129"/>
      <c r="B525" s="27" t="s">
        <v>41</v>
      </c>
      <c r="C525" s="132"/>
      <c r="D525" s="28">
        <v>0</v>
      </c>
      <c r="E525" s="28">
        <v>0</v>
      </c>
      <c r="F525" s="28">
        <v>0</v>
      </c>
      <c r="G525" s="28">
        <v>0</v>
      </c>
      <c r="H525" s="28">
        <f>+IF(H524=0,0,SUM(VLOOKUP(H524,#REF!,3,0),VLOOKUP(H524,#REF!,4,0)))</f>
        <v>0</v>
      </c>
      <c r="I525" s="28">
        <f>+IF(I524=0,0,VLOOKUP(I524,#REF!,2,0))</f>
        <v>0</v>
      </c>
      <c r="J525" s="28">
        <f>+IF(J524=0,0,SUM(VLOOKUP(J524,#REF!,3,0),VLOOKUP(J524,#REF!,4,0)))</f>
        <v>0</v>
      </c>
      <c r="K525" s="28">
        <f>+IF(K524=0,0,VLOOKUP(K524,#REF!,2,0))</f>
        <v>0</v>
      </c>
      <c r="L525" s="28">
        <f>+IF(L524=0,0,SUM(VLOOKUP(L524,#REF!,3,0),VLOOKUP(L524,#REF!,4,0)))</f>
        <v>0</v>
      </c>
      <c r="M525" s="28">
        <f>+IF(M524=0,0,VLOOKUP(M524,#REF!,2,0))</f>
        <v>0</v>
      </c>
      <c r="N525" s="28">
        <f>+IF(N524=0,0,SUM(VLOOKUP(N524,#REF!,3,0),VLOOKUP(N524,#REF!,4,0)))</f>
        <v>0</v>
      </c>
      <c r="O525" s="28">
        <f>+IF(O524=0,0,VLOOKUP(O524,#REF!,2,0))</f>
        <v>0</v>
      </c>
      <c r="P525" s="28">
        <f>+IF(P524=0,0,SUM(VLOOKUP(P524,#REF!,3,0),VLOOKUP(P524,#REF!,4,0)))</f>
        <v>0</v>
      </c>
      <c r="Q525" s="28">
        <f>+IF(Q524=0,0,VLOOKUP(Q524,#REF!,2,0))</f>
        <v>0</v>
      </c>
      <c r="R525" s="28">
        <f>+IF(R524=0,0,SUM(VLOOKUP(R524,#REF!,3,0),VLOOKUP(R524,#REF!,4,0)))</f>
        <v>0</v>
      </c>
      <c r="S525" s="28">
        <f>+IF(S524=0,0,VLOOKUP(S524,#REF!,2,0))</f>
        <v>0</v>
      </c>
      <c r="T525" s="28">
        <f>+IF(T524=0,0,SUM(VLOOKUP(T524,#REF!,3,0),VLOOKUP(T524,#REF!,4,0)))</f>
        <v>0</v>
      </c>
      <c r="U525" s="28">
        <f>+IF(U524=0,0,VLOOKUP(U524,#REF!,2,0))</f>
        <v>0</v>
      </c>
      <c r="V525" s="28">
        <f>+IF(V524=0,0,SUM(VLOOKUP(V524,#REF!,3,0),VLOOKUP(V524,#REF!,4,0)))</f>
        <v>0</v>
      </c>
      <c r="W525" s="28">
        <f>+IF(W524=0,0,VLOOKUP(W524,#REF!,2,0))</f>
        <v>0</v>
      </c>
      <c r="X525" s="28">
        <f>+IF(X524=0,0,SUM(VLOOKUP(X524,#REF!,3,0),VLOOKUP(X524,#REF!,4,0)))</f>
        <v>0</v>
      </c>
      <c r="Y525" s="50">
        <f>+IF(Y524=0,0,VLOOKUP(Y524,#REF!,2,0))</f>
        <v>0</v>
      </c>
      <c r="Z525" s="28">
        <v>0</v>
      </c>
      <c r="AA525" s="28">
        <v>0</v>
      </c>
      <c r="AB525" s="28">
        <v>0</v>
      </c>
      <c r="AC525" s="28">
        <v>0</v>
      </c>
      <c r="AD525" s="28">
        <v>0</v>
      </c>
      <c r="AE525" s="28">
        <v>0</v>
      </c>
      <c r="AF525" s="28">
        <v>0</v>
      </c>
      <c r="AG525" s="28">
        <v>0</v>
      </c>
      <c r="AH525" s="19"/>
      <c r="AI525" s="4"/>
      <c r="AJ525" s="4"/>
    </row>
    <row r="526" spans="1:38" ht="15.5">
      <c r="A526" s="129"/>
      <c r="B526" s="8" t="s">
        <v>33</v>
      </c>
      <c r="C526" s="132"/>
      <c r="D526" s="24"/>
      <c r="E526" s="25"/>
      <c r="F526" s="24"/>
      <c r="G526" s="25"/>
      <c r="H526" s="29"/>
      <c r="I526" s="30"/>
      <c r="J526" s="29"/>
      <c r="K526" s="30"/>
      <c r="L526" s="29"/>
      <c r="M526" s="30"/>
      <c r="N526" s="29"/>
      <c r="O526" s="30"/>
      <c r="P526" s="29"/>
      <c r="Q526" s="30"/>
      <c r="R526" s="29"/>
      <c r="S526" s="30"/>
      <c r="T526" s="29"/>
      <c r="U526" s="30"/>
      <c r="V526" s="29"/>
      <c r="W526" s="30"/>
      <c r="X526" s="29"/>
      <c r="Y526" s="30"/>
      <c r="Z526" s="29"/>
      <c r="AA526" s="30"/>
      <c r="AB526" s="29"/>
      <c r="AC526" s="30"/>
      <c r="AD526" s="24"/>
      <c r="AE526" s="25"/>
      <c r="AF526" s="24"/>
      <c r="AG526" s="25"/>
      <c r="AH526" s="19"/>
      <c r="AI526" s="4"/>
      <c r="AJ526" s="4"/>
    </row>
    <row r="527" spans="1:38" ht="15.5">
      <c r="A527" s="129"/>
      <c r="B527" s="8" t="s">
        <v>31</v>
      </c>
      <c r="C527" s="132"/>
      <c r="D527" s="115"/>
      <c r="E527" s="116"/>
      <c r="F527" s="115"/>
      <c r="G527" s="116"/>
      <c r="H527" s="121"/>
      <c r="I527" s="122"/>
      <c r="J527" s="121"/>
      <c r="K527" s="122"/>
      <c r="L527" s="121"/>
      <c r="M527" s="122"/>
      <c r="N527" s="121"/>
      <c r="O527" s="122"/>
      <c r="P527" s="121"/>
      <c r="Q527" s="122"/>
      <c r="R527" s="121"/>
      <c r="S527" s="122"/>
      <c r="T527" s="121"/>
      <c r="U527" s="122"/>
      <c r="V527" s="121"/>
      <c r="W527" s="122"/>
      <c r="X527" s="121"/>
      <c r="Y527" s="125"/>
      <c r="Z527" s="121"/>
      <c r="AA527" s="122"/>
      <c r="AB527" s="121"/>
      <c r="AC527" s="122"/>
      <c r="AD527" s="115">
        <v>4</v>
      </c>
      <c r="AE527" s="116"/>
      <c r="AF527" s="115"/>
      <c r="AG527" s="116"/>
      <c r="AH527" s="19"/>
      <c r="AJ527" s="123" t="s">
        <v>49</v>
      </c>
      <c r="AK527" s="124"/>
    </row>
    <row r="528" spans="1:38" ht="15.5">
      <c r="A528" s="129"/>
      <c r="B528" s="8" t="s">
        <v>34</v>
      </c>
      <c r="C528" s="132"/>
      <c r="D528" s="115"/>
      <c r="E528" s="116"/>
      <c r="F528" s="115"/>
      <c r="G528" s="116"/>
      <c r="H528" s="121"/>
      <c r="I528" s="122"/>
      <c r="J528" s="121"/>
      <c r="K528" s="122"/>
      <c r="L528" s="121"/>
      <c r="M528" s="122"/>
      <c r="N528" s="121"/>
      <c r="O528" s="122"/>
      <c r="P528" s="121"/>
      <c r="Q528" s="122"/>
      <c r="R528" s="121"/>
      <c r="S528" s="122"/>
      <c r="T528" s="121"/>
      <c r="U528" s="122"/>
      <c r="V528" s="121"/>
      <c r="W528" s="122"/>
      <c r="X528" s="121"/>
      <c r="Y528" s="125"/>
      <c r="Z528" s="121"/>
      <c r="AA528" s="122"/>
      <c r="AB528" s="121"/>
      <c r="AC528" s="122"/>
      <c r="AD528" s="115"/>
      <c r="AE528" s="116"/>
      <c r="AF528" s="115"/>
      <c r="AG528" s="116"/>
      <c r="AH528" s="19"/>
      <c r="AJ528" s="43" t="s">
        <v>51</v>
      </c>
      <c r="AK528" s="42">
        <f>SUM(H576:Y576)</f>
        <v>0</v>
      </c>
    </row>
    <row r="529" spans="1:38" ht="15.5">
      <c r="A529" s="129"/>
      <c r="B529" s="8" t="s">
        <v>13</v>
      </c>
      <c r="C529" s="132"/>
      <c r="D529" s="115"/>
      <c r="E529" s="116"/>
      <c r="F529" s="115"/>
      <c r="G529" s="116"/>
      <c r="H529" s="121" t="str">
        <f>+IF(H524=0,"",VLOOKUP(H524,#REF!,5,0))</f>
        <v/>
      </c>
      <c r="I529" s="122"/>
      <c r="J529" s="121" t="str">
        <f>+IF(J524=0,"",VLOOKUP(J524,#REF!,5,0))</f>
        <v/>
      </c>
      <c r="K529" s="122"/>
      <c r="L529" s="121" t="str">
        <f>+IF(L524=0,"",VLOOKUP(L524,#REF!,5,0))</f>
        <v/>
      </c>
      <c r="M529" s="122"/>
      <c r="N529" s="121" t="str">
        <f>+IF(N524=0,"",VLOOKUP(N524,#REF!,5,0))</f>
        <v/>
      </c>
      <c r="O529" s="122"/>
      <c r="P529" s="121" t="str">
        <f>+IF(P524=0,"",VLOOKUP(P524,#REF!,5,0))</f>
        <v/>
      </c>
      <c r="Q529" s="122"/>
      <c r="R529" s="121" t="str">
        <f>+IF(R524=0,"",VLOOKUP(R524,#REF!,5,0))</f>
        <v/>
      </c>
      <c r="S529" s="122"/>
      <c r="T529" s="121" t="str">
        <f>+IF(T524=0,"",VLOOKUP(T524,#REF!,5,0))</f>
        <v/>
      </c>
      <c r="U529" s="122"/>
      <c r="V529" s="121" t="str">
        <f>+IF(V524=0,"",VLOOKUP(V524,#REF!,5,0))</f>
        <v/>
      </c>
      <c r="W529" s="122"/>
      <c r="X529" s="121" t="str">
        <f>+IF(X524=0,"",VLOOKUP(X524,#REF!,5,0))</f>
        <v/>
      </c>
      <c r="Y529" s="125"/>
      <c r="Z529" s="121"/>
      <c r="AA529" s="122"/>
      <c r="AB529" s="121"/>
      <c r="AC529" s="122"/>
      <c r="AD529" s="115"/>
      <c r="AE529" s="116"/>
      <c r="AF529" s="115"/>
      <c r="AG529" s="116"/>
      <c r="AH529" s="19"/>
      <c r="AJ529" s="43" t="s">
        <v>52</v>
      </c>
      <c r="AK529" s="42">
        <f>SUM(H575:Y575)</f>
        <v>0</v>
      </c>
    </row>
    <row r="530" spans="1:38" ht="15.5">
      <c r="A530" s="129"/>
      <c r="B530" s="8" t="s">
        <v>14</v>
      </c>
      <c r="C530" s="132"/>
      <c r="D530" s="115"/>
      <c r="E530" s="116"/>
      <c r="F530" s="134"/>
      <c r="G530" s="135"/>
      <c r="H530" s="121" t="str">
        <f>+IF(H524=0,"",IF(VLOOKUP(H524,#REF!,3,0)&gt;0,"ENC","NON ENC"))</f>
        <v/>
      </c>
      <c r="I530" s="122"/>
      <c r="J530" s="121" t="str">
        <f>+IF(J524=0,"",IF(VLOOKUP(J524,#REF!,3,0)&gt;0,"ENC","NON ENC"))</f>
        <v/>
      </c>
      <c r="K530" s="122"/>
      <c r="L530" s="121" t="str">
        <f>+IF(L524=0,"",IF(VLOOKUP(L524,#REF!,3,0)&gt;0,"ENC","NON ENC"))</f>
        <v/>
      </c>
      <c r="M530" s="122"/>
      <c r="N530" s="121" t="str">
        <f>+IF(N524=0,"",IF(VLOOKUP(N524,#REF!,3,0)&gt;0,"ENC","NON ENC"))</f>
        <v/>
      </c>
      <c r="O530" s="122"/>
      <c r="P530" s="121" t="str">
        <f>+IF(P524=0,"",IF(VLOOKUP(P524,#REF!,3,0)&gt;0,"ENC","NON ENC"))</f>
        <v/>
      </c>
      <c r="Q530" s="122"/>
      <c r="R530" s="121" t="str">
        <f>+IF(R524=0,"",IF(VLOOKUP(R524,#REF!,3,0)&gt;0,"ENC","NON ENC"))</f>
        <v/>
      </c>
      <c r="S530" s="122"/>
      <c r="T530" s="121" t="str">
        <f>+IF(T524=0,"",IF(VLOOKUP(T524,#REF!,3,0)&gt;0,"ENC","NON ENC"))</f>
        <v/>
      </c>
      <c r="U530" s="122"/>
      <c r="V530" s="121" t="str">
        <f>+IF(V524=0,"",IF(VLOOKUP(V524,#REF!,3,0)&gt;0,"ENC","NON ENC"))</f>
        <v/>
      </c>
      <c r="W530" s="122"/>
      <c r="X530" s="121" t="str">
        <f>+IF(X524=0,"",IF(VLOOKUP(X524,#REF!,3,0)&gt;0,"ENC","NON ENC"))</f>
        <v/>
      </c>
      <c r="Y530" s="125"/>
      <c r="Z530" s="140"/>
      <c r="AA530" s="141"/>
      <c r="AB530" s="140"/>
      <c r="AC530" s="141"/>
      <c r="AD530" s="134"/>
      <c r="AE530" s="135"/>
      <c r="AF530" s="134"/>
      <c r="AG530" s="135"/>
      <c r="AH530" s="19"/>
    </row>
    <row r="531" spans="1:38" ht="16" thickBot="1">
      <c r="A531" s="129"/>
      <c r="B531" s="9" t="s">
        <v>15</v>
      </c>
      <c r="C531" s="133"/>
      <c r="D531" s="119"/>
      <c r="E531" s="120"/>
      <c r="F531" s="136"/>
      <c r="G531" s="137"/>
      <c r="H531" s="138"/>
      <c r="I531" s="139"/>
      <c r="J531" s="138"/>
      <c r="K531" s="139"/>
      <c r="L531" s="138"/>
      <c r="M531" s="139"/>
      <c r="N531" s="138"/>
      <c r="O531" s="139"/>
      <c r="P531" s="138"/>
      <c r="Q531" s="139"/>
      <c r="R531" s="138"/>
      <c r="S531" s="139"/>
      <c r="T531" s="138"/>
      <c r="U531" s="139"/>
      <c r="V531" s="138"/>
      <c r="W531" s="139"/>
      <c r="X531" s="138"/>
      <c r="Y531" s="139"/>
      <c r="Z531" s="138"/>
      <c r="AA531" s="139"/>
      <c r="AB531" s="138"/>
      <c r="AC531" s="139"/>
      <c r="AD531" s="136"/>
      <c r="AE531" s="137"/>
      <c r="AF531" s="136"/>
      <c r="AG531" s="137"/>
      <c r="AH531" s="19"/>
    </row>
    <row r="532" spans="1:38" ht="16.5" customHeight="1">
      <c r="A532" s="129"/>
      <c r="B532" s="6" t="s">
        <v>32</v>
      </c>
      <c r="C532" s="142" t="s">
        <v>50</v>
      </c>
      <c r="D532" s="52"/>
      <c r="E532" s="52"/>
      <c r="F532" s="26"/>
      <c r="G532" s="52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9"/>
      <c r="Z532" s="41"/>
      <c r="AA532" s="41"/>
      <c r="AB532" s="41"/>
      <c r="AC532" s="41"/>
      <c r="AD532" s="52"/>
      <c r="AE532" s="7"/>
      <c r="AF532" s="52"/>
      <c r="AG532" s="7"/>
      <c r="AH532" s="19"/>
    </row>
    <row r="533" spans="1:38" ht="17">
      <c r="A533" s="129"/>
      <c r="B533" s="27" t="s">
        <v>41</v>
      </c>
      <c r="C533" s="143"/>
      <c r="D533" s="28">
        <v>0</v>
      </c>
      <c r="E533" s="28">
        <v>0</v>
      </c>
      <c r="F533" s="28">
        <v>0</v>
      </c>
      <c r="G533" s="28">
        <v>0</v>
      </c>
      <c r="H533" s="28">
        <f>+IF(H532=0,0,SUM(VLOOKUP(H532,#REF!,3,0),VLOOKUP(H532,#REF!,4,0)))</f>
        <v>0</v>
      </c>
      <c r="I533" s="28">
        <f>+IF(I532=0,0,VLOOKUP(I532,#REF!,2,0))</f>
        <v>0</v>
      </c>
      <c r="J533" s="28">
        <f>+IF(J532=0,0,SUM(VLOOKUP(J532,#REF!,3,0),VLOOKUP(J532,#REF!,4,0)))</f>
        <v>0</v>
      </c>
      <c r="K533" s="28">
        <f>+IF(K532=0,0,VLOOKUP(K532,#REF!,2,0))</f>
        <v>0</v>
      </c>
      <c r="L533" s="28">
        <f>+IF(L532=0,0,SUM(VLOOKUP(L532,#REF!,3,0),VLOOKUP(L532,#REF!,4,0)))</f>
        <v>0</v>
      </c>
      <c r="M533" s="28">
        <f>+IF(M532=0,0,VLOOKUP(M532,#REF!,2,0))</f>
        <v>0</v>
      </c>
      <c r="N533" s="28">
        <f>+IF(N532=0,0,SUM(VLOOKUP(N532,#REF!,3,0),VLOOKUP(N532,#REF!,4,0)))</f>
        <v>0</v>
      </c>
      <c r="O533" s="28">
        <f>+IF(O532=0,0,VLOOKUP(O532,#REF!,2,0))</f>
        <v>0</v>
      </c>
      <c r="P533" s="28">
        <f>+IF(P532=0,0,SUM(VLOOKUP(P532,#REF!,3,0),VLOOKUP(P532,#REF!,4,0)))</f>
        <v>0</v>
      </c>
      <c r="Q533" s="28">
        <f>+IF(Q532=0,0,VLOOKUP(Q532,#REF!,2,0))</f>
        <v>0</v>
      </c>
      <c r="R533" s="28">
        <f>+IF(R532=0,0,SUM(VLOOKUP(R532,#REF!,3,0),VLOOKUP(R532,#REF!,4,0)))</f>
        <v>0</v>
      </c>
      <c r="S533" s="28">
        <f>+IF(S532=0,0,VLOOKUP(S532,#REF!,2,0))</f>
        <v>0</v>
      </c>
      <c r="T533" s="28">
        <f>+IF(T532=0,0,SUM(VLOOKUP(T532,#REF!,3,0),VLOOKUP(T532,#REF!,4,0)))</f>
        <v>0</v>
      </c>
      <c r="U533" s="28">
        <f>+IF(U532=0,0,VLOOKUP(U532,#REF!,2,0))</f>
        <v>0</v>
      </c>
      <c r="V533" s="28">
        <f>+IF(V532=0,0,SUM(VLOOKUP(V532,#REF!,3,0),VLOOKUP(V532,#REF!,4,0)))</f>
        <v>0</v>
      </c>
      <c r="W533" s="28">
        <f>+IF(W532=0,0,VLOOKUP(W532,#REF!,2,0))</f>
        <v>0</v>
      </c>
      <c r="X533" s="28">
        <f>+IF(X532=0,0,SUM(VLOOKUP(X532,#REF!,3,0),VLOOKUP(X532,#REF!,4,0)))</f>
        <v>0</v>
      </c>
      <c r="Y533" s="50">
        <f>+IF(Y532=0,0,VLOOKUP(Y532,#REF!,2,0))</f>
        <v>0</v>
      </c>
      <c r="Z533" s="28">
        <v>0</v>
      </c>
      <c r="AA533" s="28">
        <v>0</v>
      </c>
      <c r="AB533" s="28">
        <v>0</v>
      </c>
      <c r="AC533" s="28">
        <v>0</v>
      </c>
      <c r="AD533" s="28">
        <v>0</v>
      </c>
      <c r="AE533" s="28">
        <v>0</v>
      </c>
      <c r="AF533" s="28">
        <v>0</v>
      </c>
      <c r="AG533" s="28">
        <v>0</v>
      </c>
      <c r="AH533" s="19"/>
    </row>
    <row r="534" spans="1:38" ht="15.5">
      <c r="A534" s="129"/>
      <c r="B534" s="8" t="s">
        <v>33</v>
      </c>
      <c r="C534" s="143"/>
      <c r="D534" s="24"/>
      <c r="E534" s="25"/>
      <c r="F534" s="24"/>
      <c r="G534" s="25"/>
      <c r="H534" s="29"/>
      <c r="I534" s="30"/>
      <c r="J534" s="29"/>
      <c r="K534" s="30"/>
      <c r="L534" s="29"/>
      <c r="M534" s="30"/>
      <c r="N534" s="29"/>
      <c r="O534" s="30"/>
      <c r="P534" s="29"/>
      <c r="Q534" s="30"/>
      <c r="R534" s="29"/>
      <c r="S534" s="30"/>
      <c r="T534" s="29"/>
      <c r="U534" s="30"/>
      <c r="V534" s="29"/>
      <c r="W534" s="30"/>
      <c r="X534" s="29"/>
      <c r="Y534" s="30"/>
      <c r="Z534" s="29"/>
      <c r="AA534" s="30"/>
      <c r="AB534" s="29"/>
      <c r="AC534" s="30"/>
      <c r="AD534" s="24"/>
      <c r="AE534" s="25"/>
      <c r="AF534" s="24"/>
      <c r="AG534" s="25"/>
      <c r="AH534" s="19"/>
      <c r="AI534" s="4"/>
    </row>
    <row r="535" spans="1:38" ht="15.5">
      <c r="A535" s="129"/>
      <c r="B535" s="8" t="s">
        <v>31</v>
      </c>
      <c r="C535" s="143"/>
      <c r="D535" s="115"/>
      <c r="E535" s="116"/>
      <c r="F535" s="115"/>
      <c r="G535" s="116"/>
      <c r="H535" s="121"/>
      <c r="I535" s="122"/>
      <c r="J535" s="121"/>
      <c r="K535" s="122"/>
      <c r="L535" s="121"/>
      <c r="M535" s="122"/>
      <c r="N535" s="121"/>
      <c r="O535" s="122"/>
      <c r="P535" s="121"/>
      <c r="Q535" s="122"/>
      <c r="R535" s="121"/>
      <c r="S535" s="122"/>
      <c r="T535" s="121"/>
      <c r="U535" s="122"/>
      <c r="V535" s="121"/>
      <c r="W535" s="122"/>
      <c r="X535" s="121"/>
      <c r="Y535" s="125"/>
      <c r="Z535" s="121"/>
      <c r="AA535" s="125"/>
      <c r="AB535" s="121"/>
      <c r="AC535" s="125"/>
      <c r="AD535" s="115"/>
      <c r="AE535" s="116"/>
      <c r="AF535" s="115"/>
      <c r="AG535" s="116"/>
      <c r="AH535" s="19"/>
      <c r="AI535" s="4"/>
    </row>
    <row r="536" spans="1:38" ht="15.5">
      <c r="A536" s="129"/>
      <c r="B536" s="8" t="s">
        <v>34</v>
      </c>
      <c r="C536" s="143"/>
      <c r="D536" s="115"/>
      <c r="E536" s="116"/>
      <c r="F536" s="115"/>
      <c r="G536" s="116"/>
      <c r="H536" s="121"/>
      <c r="I536" s="122"/>
      <c r="J536" s="121"/>
      <c r="K536" s="122"/>
      <c r="L536" s="121"/>
      <c r="M536" s="122"/>
      <c r="N536" s="121"/>
      <c r="O536" s="122"/>
      <c r="P536" s="121"/>
      <c r="Q536" s="122"/>
      <c r="R536" s="121"/>
      <c r="S536" s="122"/>
      <c r="T536" s="121"/>
      <c r="U536" s="122"/>
      <c r="V536" s="121"/>
      <c r="W536" s="122"/>
      <c r="X536" s="121"/>
      <c r="Y536" s="125"/>
      <c r="Z536" s="121"/>
      <c r="AA536" s="125"/>
      <c r="AB536" s="121"/>
      <c r="AC536" s="125"/>
      <c r="AD536" s="115"/>
      <c r="AE536" s="116"/>
      <c r="AF536" s="115"/>
      <c r="AG536" s="116"/>
      <c r="AH536" s="19"/>
      <c r="AI536" s="4"/>
    </row>
    <row r="537" spans="1:38" ht="16" thickBot="1">
      <c r="A537" s="129"/>
      <c r="B537" s="8" t="s">
        <v>13</v>
      </c>
      <c r="C537" s="143"/>
      <c r="D537" s="115"/>
      <c r="E537" s="116"/>
      <c r="F537" s="115"/>
      <c r="G537" s="116"/>
      <c r="H537" s="121"/>
      <c r="I537" s="122"/>
      <c r="J537" s="121" t="str">
        <f>+IF(J532=0,"",VLOOKUP(J532,#REF!,5,0))</f>
        <v/>
      </c>
      <c r="K537" s="122"/>
      <c r="L537" s="121" t="str">
        <f>+IF(L532=0,"",VLOOKUP(L532,#REF!,5,0))</f>
        <v/>
      </c>
      <c r="M537" s="122"/>
      <c r="N537" s="121"/>
      <c r="O537" s="122"/>
      <c r="P537" s="121" t="str">
        <f>+IF(P532=0,"",VLOOKUP(P532,#REF!,5,0))</f>
        <v/>
      </c>
      <c r="Q537" s="122"/>
      <c r="R537" s="121" t="str">
        <f>+IF(R532=0,"",VLOOKUP(R532,#REF!,5,0))</f>
        <v/>
      </c>
      <c r="S537" s="122"/>
      <c r="T537" s="121" t="str">
        <f>+IF(T532=0,"",VLOOKUP(T532,#REF!,5,0))</f>
        <v/>
      </c>
      <c r="U537" s="122"/>
      <c r="V537" s="121" t="str">
        <f>+IF(V532=0,"",VLOOKUP(V532,#REF!,5,0))</f>
        <v/>
      </c>
      <c r="W537" s="122"/>
      <c r="X537" s="121" t="str">
        <f>+IF(X532=0,"",VLOOKUP(X532,#REF!,5,0))</f>
        <v/>
      </c>
      <c r="Y537" s="125"/>
      <c r="Z537" s="121"/>
      <c r="AA537" s="125"/>
      <c r="AB537" s="121"/>
      <c r="AC537" s="125"/>
      <c r="AD537" s="115"/>
      <c r="AE537" s="116"/>
      <c r="AF537" s="115"/>
      <c r="AG537" s="116"/>
      <c r="AH537" s="19"/>
      <c r="AI537" s="4"/>
      <c r="AL537" s="4"/>
    </row>
    <row r="538" spans="1:38" ht="16" thickBot="1">
      <c r="A538" s="129"/>
      <c r="B538" s="8" t="s">
        <v>14</v>
      </c>
      <c r="C538" s="143"/>
      <c r="D538" s="115"/>
      <c r="E538" s="116"/>
      <c r="F538" s="115"/>
      <c r="G538" s="116"/>
      <c r="H538" s="121"/>
      <c r="I538" s="122"/>
      <c r="J538" s="121" t="str">
        <f>+IF(J532=0,"",IF(VLOOKUP(J532,#REF!,3,0)&gt;0,"ENC","NON ENC"))</f>
        <v/>
      </c>
      <c r="K538" s="122"/>
      <c r="L538" s="121" t="str">
        <f>+IF(L532=0,"",IF(VLOOKUP(L532,#REF!,3,0)&gt;0,"ENC","NON ENC"))</f>
        <v/>
      </c>
      <c r="M538" s="122"/>
      <c r="N538" s="121"/>
      <c r="O538" s="122"/>
      <c r="P538" s="121" t="str">
        <f>+IF(P532=0,"",IF(VLOOKUP(P532,#REF!,3,0)&gt;0,"ENC","NON ENC"))</f>
        <v/>
      </c>
      <c r="Q538" s="122"/>
      <c r="R538" s="121" t="str">
        <f>+IF(R532=0,"",IF(VLOOKUP(R532,#REF!,3,0)&gt;0,"ENC","NON ENC"))</f>
        <v/>
      </c>
      <c r="S538" s="122"/>
      <c r="T538" s="121" t="str">
        <f>+IF(T532=0,"",IF(VLOOKUP(T532,#REF!,3,0)&gt;0,"ENC","NON ENC"))</f>
        <v/>
      </c>
      <c r="U538" s="122"/>
      <c r="V538" s="121" t="str">
        <f>+IF(V532=0,"",IF(VLOOKUP(V532,#REF!,3,0)&gt;0,"ENC","NON ENC"))</f>
        <v/>
      </c>
      <c r="W538" s="122"/>
      <c r="X538" s="121" t="str">
        <f>+IF(X532=0,"",IF(VLOOKUP(X532,#REF!,3,0)&gt;0,"ENC","NON ENC"))</f>
        <v/>
      </c>
      <c r="Y538" s="125"/>
      <c r="Z538" s="121"/>
      <c r="AA538" s="125"/>
      <c r="AB538" s="121"/>
      <c r="AC538" s="125"/>
      <c r="AD538" s="115"/>
      <c r="AE538" s="116"/>
      <c r="AF538" s="115"/>
      <c r="AG538" s="116"/>
      <c r="AH538" s="19"/>
      <c r="AI538" s="4"/>
      <c r="AJ538" s="147" t="s">
        <v>46</v>
      </c>
      <c r="AK538" s="148"/>
      <c r="AL538" s="4"/>
    </row>
    <row r="539" spans="1:38" ht="16" thickBot="1">
      <c r="A539" s="129"/>
      <c r="B539" s="9" t="s">
        <v>15</v>
      </c>
      <c r="C539" s="144"/>
      <c r="D539" s="119"/>
      <c r="E539" s="120"/>
      <c r="F539" s="119"/>
      <c r="G539" s="120"/>
      <c r="H539" s="138"/>
      <c r="I539" s="139"/>
      <c r="J539" s="138"/>
      <c r="K539" s="139"/>
      <c r="L539" s="138"/>
      <c r="M539" s="139"/>
      <c r="N539" s="138"/>
      <c r="O539" s="139"/>
      <c r="P539" s="138"/>
      <c r="Q539" s="139"/>
      <c r="R539" s="138"/>
      <c r="S539" s="139"/>
      <c r="T539" s="138"/>
      <c r="U539" s="139"/>
      <c r="V539" s="138"/>
      <c r="W539" s="139"/>
      <c r="X539" s="138"/>
      <c r="Y539" s="139"/>
      <c r="Z539" s="145"/>
      <c r="AA539" s="146"/>
      <c r="AB539" s="145"/>
      <c r="AC539" s="146"/>
      <c r="AD539" s="119"/>
      <c r="AE539" s="120"/>
      <c r="AF539" s="119"/>
      <c r="AG539" s="120"/>
      <c r="AH539" s="19"/>
      <c r="AI539" s="4"/>
      <c r="AJ539" s="33" t="s">
        <v>37</v>
      </c>
      <c r="AK539" s="34">
        <v>2</v>
      </c>
      <c r="AL539" s="4"/>
    </row>
    <row r="540" spans="1:38" ht="16.5" customHeight="1">
      <c r="A540" s="129"/>
      <c r="B540" s="6" t="s">
        <v>32</v>
      </c>
      <c r="C540" s="142" t="s">
        <v>1</v>
      </c>
      <c r="D540" s="52"/>
      <c r="E540" s="52"/>
      <c r="F540" s="52"/>
      <c r="G540" s="52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9"/>
      <c r="Z540" s="41"/>
      <c r="AA540" s="41"/>
      <c r="AB540" s="41"/>
      <c r="AC540" s="41"/>
      <c r="AD540" s="52"/>
      <c r="AE540" s="7"/>
      <c r="AF540" s="52"/>
      <c r="AG540" s="7"/>
      <c r="AH540" s="19"/>
      <c r="AI540" s="4"/>
      <c r="AJ540" s="14" t="s">
        <v>38</v>
      </c>
      <c r="AK540" s="15">
        <v>14</v>
      </c>
      <c r="AL540" s="4"/>
    </row>
    <row r="541" spans="1:38" ht="17">
      <c r="A541" s="129"/>
      <c r="B541" s="27" t="s">
        <v>41</v>
      </c>
      <c r="C541" s="143"/>
      <c r="D541" s="28">
        <v>0</v>
      </c>
      <c r="E541" s="28">
        <v>0</v>
      </c>
      <c r="F541" s="28">
        <v>0</v>
      </c>
      <c r="G541" s="28">
        <v>0</v>
      </c>
      <c r="H541" s="28">
        <f>+IF(H540=0,0,SUM(VLOOKUP(H540,#REF!,3,0),VLOOKUP(H540,#REF!,4,0)))</f>
        <v>0</v>
      </c>
      <c r="I541" s="28">
        <f>+IF(I540=0,0,VLOOKUP(I540,#REF!,2,0))</f>
        <v>0</v>
      </c>
      <c r="J541" s="28">
        <f>+IF(J540=0,0,SUM(VLOOKUP(J540,#REF!,3,0),VLOOKUP(J540,#REF!,4,0)))</f>
        <v>0</v>
      </c>
      <c r="K541" s="28">
        <f>+IF(K540=0,0,VLOOKUP(K540,#REF!,2,0))</f>
        <v>0</v>
      </c>
      <c r="L541" s="28"/>
      <c r="M541" s="28"/>
      <c r="N541" s="28">
        <f>+IF(N540=0,0,SUM(VLOOKUP(N540,#REF!,3,0),VLOOKUP(N540,#REF!,4,0)))</f>
        <v>0</v>
      </c>
      <c r="O541" s="28">
        <f>+IF(O540=0,0,VLOOKUP(O540,#REF!,2,0))</f>
        <v>0</v>
      </c>
      <c r="P541" s="28">
        <f>+IF(P540=0,0,SUM(VLOOKUP(P540,#REF!,3,0),VLOOKUP(P540,#REF!,4,0)))</f>
        <v>0</v>
      </c>
      <c r="Q541" s="28">
        <f>+IF(Q540=0,0,VLOOKUP(Q540,#REF!,2,0))</f>
        <v>0</v>
      </c>
      <c r="R541" s="28">
        <f>+IF(R540=0,0,SUM(VLOOKUP(R540,#REF!,3,0),VLOOKUP(R540,#REF!,4,0)))</f>
        <v>0</v>
      </c>
      <c r="S541" s="28">
        <f>+IF(S540=0,0,VLOOKUP(S540,#REF!,2,0))</f>
        <v>0</v>
      </c>
      <c r="T541" s="28"/>
      <c r="U541" s="28">
        <f>+IF(U540=0,0,VLOOKUP(U540,#REF!,2,0))</f>
        <v>0</v>
      </c>
      <c r="V541" s="28">
        <f>+IF(V540=0,0,SUM(VLOOKUP(V540,#REF!,3,0),VLOOKUP(V540,#REF!,4,0)))</f>
        <v>0</v>
      </c>
      <c r="W541" s="28">
        <f>+IF(W540=0,0,VLOOKUP(W540,#REF!,2,0))</f>
        <v>0</v>
      </c>
      <c r="X541" s="28">
        <f>+IF(X540=0,0,SUM(VLOOKUP(X540,#REF!,3,0),VLOOKUP(X540,#REF!,4,0)))</f>
        <v>0</v>
      </c>
      <c r="Y541" s="50">
        <f>+IF(Y540=0,0,VLOOKUP(Y540,#REF!,2,0))</f>
        <v>0</v>
      </c>
      <c r="Z541" s="28">
        <v>0</v>
      </c>
      <c r="AA541" s="28">
        <v>0</v>
      </c>
      <c r="AB541" s="28">
        <v>0</v>
      </c>
      <c r="AC541" s="28">
        <v>0</v>
      </c>
      <c r="AD541" s="28">
        <v>0</v>
      </c>
      <c r="AE541" s="28">
        <v>0</v>
      </c>
      <c r="AF541" s="28">
        <v>0</v>
      </c>
      <c r="AG541" s="28">
        <v>0</v>
      </c>
      <c r="AH541" s="19"/>
      <c r="AI541" s="4"/>
      <c r="AJ541" s="14" t="s">
        <v>39</v>
      </c>
      <c r="AK541" s="15">
        <v>7</v>
      </c>
      <c r="AL541" s="4"/>
    </row>
    <row r="542" spans="1:38" ht="15.5">
      <c r="A542" s="129"/>
      <c r="B542" s="8" t="s">
        <v>33</v>
      </c>
      <c r="C542" s="143"/>
      <c r="D542" s="24"/>
      <c r="E542" s="25"/>
      <c r="F542" s="24"/>
      <c r="G542" s="25"/>
      <c r="H542" s="29"/>
      <c r="I542" s="30"/>
      <c r="J542" s="29"/>
      <c r="K542" s="30"/>
      <c r="L542" s="29"/>
      <c r="M542" s="30"/>
      <c r="N542" s="29"/>
      <c r="O542" s="30"/>
      <c r="P542" s="29"/>
      <c r="Q542" s="30"/>
      <c r="R542" s="29"/>
      <c r="S542" s="30"/>
      <c r="T542" s="29"/>
      <c r="U542" s="30"/>
      <c r="V542" s="29"/>
      <c r="W542" s="30"/>
      <c r="X542" s="29"/>
      <c r="Y542" s="30"/>
      <c r="Z542" s="29"/>
      <c r="AA542" s="30"/>
      <c r="AB542" s="29"/>
      <c r="AC542" s="30"/>
      <c r="AD542" s="24"/>
      <c r="AE542" s="25"/>
      <c r="AF542" s="24"/>
      <c r="AG542" s="25"/>
      <c r="AH542" s="19"/>
      <c r="AI542" s="4"/>
      <c r="AJ542" s="14" t="s">
        <v>36</v>
      </c>
      <c r="AK542" s="15">
        <f>AK539*AK540*AK541</f>
        <v>196</v>
      </c>
      <c r="AL542" s="4"/>
    </row>
    <row r="543" spans="1:38" ht="15.5">
      <c r="A543" s="129"/>
      <c r="B543" s="8" t="s">
        <v>31</v>
      </c>
      <c r="C543" s="143"/>
      <c r="D543" s="115"/>
      <c r="E543" s="116"/>
      <c r="F543" s="115"/>
      <c r="G543" s="116"/>
      <c r="H543" s="121"/>
      <c r="I543" s="122"/>
      <c r="J543" s="121"/>
      <c r="K543" s="122"/>
      <c r="L543" s="121"/>
      <c r="M543" s="122"/>
      <c r="N543" s="121"/>
      <c r="O543" s="122"/>
      <c r="P543" s="121"/>
      <c r="Q543" s="122"/>
      <c r="R543" s="121"/>
      <c r="S543" s="122"/>
      <c r="T543" s="121"/>
      <c r="U543" s="122"/>
      <c r="V543" s="121"/>
      <c r="W543" s="122"/>
      <c r="X543" s="121"/>
      <c r="Y543" s="125"/>
      <c r="Z543" s="121"/>
      <c r="AA543" s="122"/>
      <c r="AB543" s="121"/>
      <c r="AC543" s="122"/>
      <c r="AD543" s="115"/>
      <c r="AE543" s="116"/>
      <c r="AF543" s="115"/>
      <c r="AG543" s="116"/>
      <c r="AH543" s="19"/>
      <c r="AI543" s="4"/>
      <c r="AJ543" s="14" t="s">
        <v>40</v>
      </c>
      <c r="AK543" s="32">
        <f>SUM(D527:AG527,D535:AG535,D543:AG543,D551:AG551,D559:AG559,D567:AG567)</f>
        <v>4</v>
      </c>
      <c r="AL543" s="4"/>
    </row>
    <row r="544" spans="1:38" ht="16" thickBot="1">
      <c r="A544" s="129"/>
      <c r="B544" s="8" t="s">
        <v>34</v>
      </c>
      <c r="C544" s="143"/>
      <c r="D544" s="115"/>
      <c r="E544" s="116"/>
      <c r="F544" s="115"/>
      <c r="G544" s="116"/>
      <c r="H544" s="121"/>
      <c r="I544" s="122"/>
      <c r="J544" s="121"/>
      <c r="K544" s="122"/>
      <c r="L544" s="121"/>
      <c r="M544" s="122"/>
      <c r="N544" s="121"/>
      <c r="O544" s="122"/>
      <c r="P544" s="121"/>
      <c r="Q544" s="122"/>
      <c r="R544" s="121"/>
      <c r="S544" s="122"/>
      <c r="T544" s="121"/>
      <c r="U544" s="122"/>
      <c r="V544" s="121"/>
      <c r="W544" s="122"/>
      <c r="X544" s="121"/>
      <c r="Y544" s="125"/>
      <c r="Z544" s="121"/>
      <c r="AA544" s="122"/>
      <c r="AB544" s="121"/>
      <c r="AC544" s="122"/>
      <c r="AD544" s="115"/>
      <c r="AE544" s="116"/>
      <c r="AF544" s="115"/>
      <c r="AG544" s="116"/>
      <c r="AH544" s="19"/>
      <c r="AI544" s="4"/>
      <c r="AJ544" s="17" t="s">
        <v>18</v>
      </c>
      <c r="AK544" s="22">
        <f>AK543/AK542</f>
        <v>2.0408163265306121E-2</v>
      </c>
      <c r="AL544" s="4"/>
    </row>
    <row r="545" spans="1:38" ht="15.5">
      <c r="A545" s="129"/>
      <c r="B545" s="8" t="s">
        <v>13</v>
      </c>
      <c r="C545" s="143"/>
      <c r="D545" s="115"/>
      <c r="E545" s="116"/>
      <c r="F545" s="115"/>
      <c r="G545" s="116"/>
      <c r="H545" s="121" t="str">
        <f>+IF(H540=0,"",VLOOKUP(H540,#REF!,5,0))</f>
        <v/>
      </c>
      <c r="I545" s="122"/>
      <c r="J545" s="121" t="str">
        <f>+IF(J540=0,"",VLOOKUP(J540,#REF!,5,0))</f>
        <v/>
      </c>
      <c r="K545" s="122"/>
      <c r="L545" s="121" t="str">
        <f>+IF(L540=0,"",VLOOKUP(L540,#REF!,5,0))</f>
        <v/>
      </c>
      <c r="M545" s="122"/>
      <c r="N545" s="121" t="str">
        <f>+IF(N540=0,"",VLOOKUP(N540,#REF!,5,0))</f>
        <v/>
      </c>
      <c r="O545" s="122"/>
      <c r="P545" s="121" t="str">
        <f>+IF(P540=0,"",VLOOKUP(P540,#REF!,5,0))</f>
        <v/>
      </c>
      <c r="Q545" s="122"/>
      <c r="R545" s="121" t="str">
        <f>+IF(R540=0,"",VLOOKUP(R540,#REF!,5,0))</f>
        <v/>
      </c>
      <c r="S545" s="122"/>
      <c r="T545" s="121" t="str">
        <f>+IF(T540=0,"",VLOOKUP(T540,#REF!,5,0))</f>
        <v/>
      </c>
      <c r="U545" s="122"/>
      <c r="V545" s="121" t="str">
        <f>+IF(V540=0,"",VLOOKUP(V540,#REF!,5,0))</f>
        <v/>
      </c>
      <c r="W545" s="122"/>
      <c r="X545" s="121" t="str">
        <f>+IF(X540=0,"",VLOOKUP(X540,#REF!,5,0))</f>
        <v/>
      </c>
      <c r="Y545" s="125"/>
      <c r="Z545" s="121"/>
      <c r="AA545" s="122"/>
      <c r="AB545" s="121"/>
      <c r="AC545" s="122"/>
      <c r="AD545" s="115"/>
      <c r="AE545" s="116"/>
      <c r="AF545" s="115"/>
      <c r="AG545" s="116"/>
      <c r="AH545" s="19"/>
      <c r="AI545" s="4"/>
      <c r="AL545" s="4"/>
    </row>
    <row r="546" spans="1:38" ht="16" thickBot="1">
      <c r="A546" s="129"/>
      <c r="B546" s="8" t="s">
        <v>14</v>
      </c>
      <c r="C546" s="143"/>
      <c r="D546" s="115"/>
      <c r="E546" s="116"/>
      <c r="F546" s="134"/>
      <c r="G546" s="135"/>
      <c r="H546" s="121" t="str">
        <f>+IF(H540=0,"",IF(VLOOKUP(H540,#REF!,3,0)&gt;0,"ENC","NON ENC"))</f>
        <v/>
      </c>
      <c r="I546" s="122"/>
      <c r="J546" s="121" t="str">
        <f>+IF(J540=0,"",IF(VLOOKUP(J540,#REF!,3,0)&gt;0,"ENC","NON ENC"))</f>
        <v/>
      </c>
      <c r="K546" s="122"/>
      <c r="L546" s="121" t="str">
        <f>+IF(L540=0,"",IF(VLOOKUP(L540,#REF!,3,0)&gt;0,"ENC","NON ENC"))</f>
        <v/>
      </c>
      <c r="M546" s="122"/>
      <c r="N546" s="121" t="str">
        <f>+IF(N540=0,"",IF(VLOOKUP(N540,#REF!,3,0)&gt;0,"ENC","NON ENC"))</f>
        <v/>
      </c>
      <c r="O546" s="122"/>
      <c r="P546" s="121" t="str">
        <f>+IF(P540=0,"",IF(VLOOKUP(P540,#REF!,3,0)&gt;0,"ENC","NON ENC"))</f>
        <v/>
      </c>
      <c r="Q546" s="122"/>
      <c r="R546" s="121" t="str">
        <f>+IF(R540=0,"",IF(VLOOKUP(R540,#REF!,3,0)&gt;0,"ENC","NON ENC"))</f>
        <v/>
      </c>
      <c r="S546" s="122"/>
      <c r="T546" s="121" t="str">
        <f>+IF(T540=0,"",IF(VLOOKUP(T540,#REF!,3,0)&gt;0,"ENC","NON ENC"))</f>
        <v/>
      </c>
      <c r="U546" s="122"/>
      <c r="V546" s="121" t="str">
        <f>+IF(V540=0,"",IF(VLOOKUP(V540,#REF!,3,0)&gt;0,"ENC","NON ENC"))</f>
        <v/>
      </c>
      <c r="W546" s="122"/>
      <c r="X546" s="121" t="str">
        <f>+IF(X540=0,"",IF(VLOOKUP(X540,#REF!,3,0)&gt;0,"ENC","NON ENC"))</f>
        <v/>
      </c>
      <c r="Y546" s="125"/>
      <c r="Z546" s="140"/>
      <c r="AA546" s="141"/>
      <c r="AB546" s="140"/>
      <c r="AC546" s="141"/>
      <c r="AD546" s="134"/>
      <c r="AE546" s="135"/>
      <c r="AF546" s="134"/>
      <c r="AG546" s="135"/>
      <c r="AH546" s="19"/>
      <c r="AI546" s="4"/>
      <c r="AL546" s="4"/>
    </row>
    <row r="547" spans="1:38" ht="16" thickBot="1">
      <c r="A547" s="129"/>
      <c r="B547" s="9" t="s">
        <v>15</v>
      </c>
      <c r="C547" s="143"/>
      <c r="D547" s="119"/>
      <c r="E547" s="120"/>
      <c r="F547" s="136"/>
      <c r="G547" s="137"/>
      <c r="H547" s="138"/>
      <c r="I547" s="139"/>
      <c r="J547" s="138"/>
      <c r="K547" s="139"/>
      <c r="L547" s="138"/>
      <c r="M547" s="139"/>
      <c r="N547" s="138"/>
      <c r="O547" s="139"/>
      <c r="P547" s="138"/>
      <c r="Q547" s="139"/>
      <c r="R547" s="138"/>
      <c r="S547" s="139"/>
      <c r="T547" s="138"/>
      <c r="U547" s="139"/>
      <c r="V547" s="138"/>
      <c r="W547" s="139"/>
      <c r="X547" s="138"/>
      <c r="Y547" s="139"/>
      <c r="Z547" s="138"/>
      <c r="AA547" s="139"/>
      <c r="AB547" s="138"/>
      <c r="AC547" s="139"/>
      <c r="AD547" s="136"/>
      <c r="AE547" s="137"/>
      <c r="AF547" s="136"/>
      <c r="AG547" s="137"/>
      <c r="AH547" s="19"/>
      <c r="AI547" s="4"/>
      <c r="AJ547" s="149" t="s">
        <v>42</v>
      </c>
      <c r="AK547" s="150"/>
      <c r="AL547" s="4"/>
    </row>
    <row r="548" spans="1:38" ht="16.5" customHeight="1">
      <c r="A548" s="129"/>
      <c r="B548" s="6" t="s">
        <v>32</v>
      </c>
      <c r="C548" s="142" t="s">
        <v>2</v>
      </c>
      <c r="D548" s="52"/>
      <c r="E548" s="52"/>
      <c r="F548" s="52"/>
      <c r="G548" s="52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9"/>
      <c r="Z548" s="41"/>
      <c r="AA548" s="41"/>
      <c r="AB548" s="41"/>
      <c r="AC548" s="41"/>
      <c r="AD548" s="52"/>
      <c r="AE548" s="7"/>
      <c r="AF548" s="52"/>
      <c r="AG548" s="7"/>
      <c r="AH548" s="19"/>
      <c r="AI548" s="4"/>
      <c r="AJ548" s="35" t="s">
        <v>47</v>
      </c>
      <c r="AK548" s="36">
        <v>1</v>
      </c>
      <c r="AL548" s="4"/>
    </row>
    <row r="549" spans="1:38" ht="17">
      <c r="A549" s="129"/>
      <c r="B549" s="27" t="s">
        <v>41</v>
      </c>
      <c r="C549" s="143"/>
      <c r="D549" s="28">
        <v>0</v>
      </c>
      <c r="E549" s="28">
        <v>0</v>
      </c>
      <c r="F549" s="28">
        <v>0</v>
      </c>
      <c r="G549" s="28">
        <v>0</v>
      </c>
      <c r="H549" s="28">
        <f>+IF(H548=0,0,SUM(VLOOKUP(H548,#REF!,3,0),VLOOKUP(H548,#REF!,4,0)))</f>
        <v>0</v>
      </c>
      <c r="I549" s="28">
        <f>+IF(I548=0,0,VLOOKUP(I548,#REF!,2,0))</f>
        <v>0</v>
      </c>
      <c r="J549" s="28">
        <f>+IF(J548=0,0,SUM(VLOOKUP(J548,#REF!,3,0),VLOOKUP(J548,#REF!,4,0)))</f>
        <v>0</v>
      </c>
      <c r="K549" s="28">
        <f>+IF(K548=0,0,VLOOKUP(K548,#REF!,2,0))</f>
        <v>0</v>
      </c>
      <c r="L549" s="28">
        <f>+IF(L548=0,0,SUM(VLOOKUP(L548,#REF!,3,0),VLOOKUP(L548,#REF!,4,0)))</f>
        <v>0</v>
      </c>
      <c r="M549" s="28">
        <f>+IF(M548=0,0,VLOOKUP(M548,#REF!,2,0))</f>
        <v>0</v>
      </c>
      <c r="N549" s="28">
        <f>+IF(N548=0,0,SUM(VLOOKUP(N548,#REF!,3,0),VLOOKUP(N548,#REF!,4,0)))</f>
        <v>0</v>
      </c>
      <c r="O549" s="28">
        <f>+IF(O548=0,0,VLOOKUP(O548,#REF!,2,0))</f>
        <v>0</v>
      </c>
      <c r="P549" s="28">
        <f>+IF(P548=0,0,SUM(VLOOKUP(P548,#REF!,3,0),VLOOKUP(P548,#REF!,4,0)))</f>
        <v>0</v>
      </c>
      <c r="Q549" s="28">
        <f>+IF(Q548=0,0,VLOOKUP(Q548,#REF!,2,0))</f>
        <v>0</v>
      </c>
      <c r="R549" s="28">
        <f>+IF(R548=0,0,SUM(VLOOKUP(R548,#REF!,3,0),VLOOKUP(R548,#REF!,4,0)))</f>
        <v>0</v>
      </c>
      <c r="S549" s="28">
        <f>+IF(S548=0,0,VLOOKUP(S548,#REF!,2,0))</f>
        <v>0</v>
      </c>
      <c r="T549" s="28">
        <f>+IF(T548=0,0,SUM(VLOOKUP(T548,#REF!,3,0),VLOOKUP(T548,#REF!,4,0)))</f>
        <v>0</v>
      </c>
      <c r="U549" s="28">
        <f>+IF(U548=0,0,VLOOKUP(U548,#REF!,2,0))</f>
        <v>0</v>
      </c>
      <c r="V549" s="28">
        <f>+IF(V548=0,0,SUM(VLOOKUP(V548,#REF!,3,0),VLOOKUP(V548,#REF!,4,0)))</f>
        <v>0</v>
      </c>
      <c r="W549" s="28">
        <f>+IF(W548=0,0,VLOOKUP(W548,#REF!,2,0))</f>
        <v>0</v>
      </c>
      <c r="X549" s="28">
        <f>+IF(X548=0,0,SUM(VLOOKUP(X548,#REF!,3,0),VLOOKUP(X548,#REF!,4,0)))</f>
        <v>0</v>
      </c>
      <c r="Y549" s="50">
        <f>+IF(Y548=0,0,VLOOKUP(Y548,#REF!,2,0))</f>
        <v>0</v>
      </c>
      <c r="Z549" s="28"/>
      <c r="AA549" s="28">
        <v>0</v>
      </c>
      <c r="AB549" s="28">
        <v>0</v>
      </c>
      <c r="AC549" s="28">
        <v>0</v>
      </c>
      <c r="AD549" s="28">
        <v>0</v>
      </c>
      <c r="AE549" s="28">
        <v>0</v>
      </c>
      <c r="AF549" s="28">
        <v>0</v>
      </c>
      <c r="AG549" s="28">
        <v>0</v>
      </c>
      <c r="AH549" s="19"/>
      <c r="AI549" s="4"/>
      <c r="AJ549" s="14" t="s">
        <v>44</v>
      </c>
      <c r="AK549" s="15">
        <v>7</v>
      </c>
      <c r="AL549" s="4"/>
    </row>
    <row r="550" spans="1:38" ht="15.5">
      <c r="A550" s="129"/>
      <c r="B550" s="8" t="s">
        <v>33</v>
      </c>
      <c r="C550" s="143"/>
      <c r="D550" s="24"/>
      <c r="E550" s="25"/>
      <c r="F550" s="24"/>
      <c r="G550" s="25"/>
      <c r="H550" s="29"/>
      <c r="I550" s="30"/>
      <c r="J550" s="29"/>
      <c r="K550" s="30"/>
      <c r="L550" s="29"/>
      <c r="M550" s="30"/>
      <c r="N550" s="29"/>
      <c r="O550" s="30"/>
      <c r="P550" s="29"/>
      <c r="Q550" s="30"/>
      <c r="R550" s="29"/>
      <c r="S550" s="30"/>
      <c r="T550" s="29"/>
      <c r="U550" s="30"/>
      <c r="V550" s="29"/>
      <c r="W550" s="30"/>
      <c r="X550" s="29"/>
      <c r="Y550" s="30"/>
      <c r="Z550" s="29"/>
      <c r="AA550" s="30"/>
      <c r="AB550" s="29"/>
      <c r="AC550" s="30"/>
      <c r="AD550" s="24"/>
      <c r="AE550" s="25"/>
      <c r="AF550" s="24"/>
      <c r="AG550" s="25"/>
      <c r="AH550" s="19"/>
      <c r="AI550" s="4"/>
      <c r="AJ550" s="14" t="s">
        <v>45</v>
      </c>
      <c r="AK550" s="15">
        <v>8</v>
      </c>
      <c r="AL550" s="4"/>
    </row>
    <row r="551" spans="1:38" ht="15.5">
      <c r="A551" s="129"/>
      <c r="B551" s="8" t="s">
        <v>31</v>
      </c>
      <c r="C551" s="143"/>
      <c r="D551" s="115"/>
      <c r="E551" s="116"/>
      <c r="F551" s="115"/>
      <c r="G551" s="116"/>
      <c r="H551" s="121"/>
      <c r="I551" s="122"/>
      <c r="J551" s="121"/>
      <c r="K551" s="122"/>
      <c r="L551" s="121"/>
      <c r="M551" s="122"/>
      <c r="N551" s="121"/>
      <c r="O551" s="122"/>
      <c r="P551" s="121"/>
      <c r="Q551" s="122"/>
      <c r="R551" s="121"/>
      <c r="S551" s="122"/>
      <c r="T551" s="121"/>
      <c r="U551" s="122"/>
      <c r="V551" s="121"/>
      <c r="W551" s="122"/>
      <c r="X551" s="121"/>
      <c r="Y551" s="125"/>
      <c r="Z551" s="121"/>
      <c r="AA551" s="122"/>
      <c r="AB551" s="121"/>
      <c r="AC551" s="122"/>
      <c r="AD551" s="115"/>
      <c r="AE551" s="116"/>
      <c r="AF551" s="115"/>
      <c r="AG551" s="116"/>
      <c r="AH551" s="19"/>
      <c r="AI551" s="19"/>
      <c r="AJ551" s="14" t="s">
        <v>48</v>
      </c>
      <c r="AK551" s="15">
        <f>AK550*AK549*AK548</f>
        <v>56</v>
      </c>
      <c r="AL551" s="19"/>
    </row>
    <row r="552" spans="1:38" ht="15.5">
      <c r="A552" s="129"/>
      <c r="B552" s="8" t="s">
        <v>34</v>
      </c>
      <c r="C552" s="143"/>
      <c r="D552" s="115"/>
      <c r="E552" s="116"/>
      <c r="F552" s="115"/>
      <c r="G552" s="116"/>
      <c r="H552" s="121"/>
      <c r="I552" s="122"/>
      <c r="J552" s="121"/>
      <c r="K552" s="122"/>
      <c r="L552" s="121"/>
      <c r="M552" s="122"/>
      <c r="N552" s="121"/>
      <c r="O552" s="122"/>
      <c r="P552" s="121"/>
      <c r="Q552" s="122"/>
      <c r="R552" s="121"/>
      <c r="S552" s="122"/>
      <c r="T552" s="121"/>
      <c r="U552" s="122"/>
      <c r="V552" s="121"/>
      <c r="W552" s="122"/>
      <c r="X552" s="121"/>
      <c r="Y552" s="125"/>
      <c r="Z552" s="121"/>
      <c r="AA552" s="122"/>
      <c r="AB552" s="121"/>
      <c r="AC552" s="122"/>
      <c r="AD552" s="115"/>
      <c r="AE552" s="116"/>
      <c r="AF552" s="115"/>
      <c r="AG552" s="116"/>
      <c r="AH552" s="19"/>
      <c r="AI552" s="19"/>
      <c r="AJ552" s="14" t="s">
        <v>43</v>
      </c>
      <c r="AK552" s="21">
        <f>SUM(D525:AG525,D533:AG533,D541:AG541,D549:AG549,D557:AG557,D565:AG565)</f>
        <v>0</v>
      </c>
      <c r="AL552" s="19"/>
    </row>
    <row r="553" spans="1:38" ht="16" thickBot="1">
      <c r="A553" s="129"/>
      <c r="B553" s="8" t="s">
        <v>13</v>
      </c>
      <c r="C553" s="143"/>
      <c r="D553" s="115"/>
      <c r="E553" s="116"/>
      <c r="F553" s="115"/>
      <c r="G553" s="116"/>
      <c r="H553" s="121" t="str">
        <f>+IF(H548=0,"",VLOOKUP(H548,#REF!,5,0))</f>
        <v/>
      </c>
      <c r="I553" s="122"/>
      <c r="J553" s="121" t="str">
        <f>+IF(J548=0,"",VLOOKUP(J548,#REF!,5,0))</f>
        <v/>
      </c>
      <c r="K553" s="122"/>
      <c r="L553" s="121" t="str">
        <f>+IF(L548=0,"",VLOOKUP(L548,#REF!,5,0))</f>
        <v/>
      </c>
      <c r="M553" s="122"/>
      <c r="N553" s="121" t="str">
        <f>+IF(N548=0,"",VLOOKUP(N548,#REF!,5,0))</f>
        <v/>
      </c>
      <c r="O553" s="122"/>
      <c r="P553" s="121" t="str">
        <f>+IF(P548=0,"",VLOOKUP(P548,#REF!,5,0))</f>
        <v/>
      </c>
      <c r="Q553" s="122"/>
      <c r="R553" s="121" t="str">
        <f>+IF(R548=0,"",VLOOKUP(R548,#REF!,5,0))</f>
        <v/>
      </c>
      <c r="S553" s="122"/>
      <c r="T553" s="121" t="str">
        <f>+IF(T548=0,"",VLOOKUP(T548,#REF!,5,0))</f>
        <v/>
      </c>
      <c r="U553" s="122"/>
      <c r="V553" s="121" t="str">
        <f>+IF(V548=0,"",VLOOKUP(V548,#REF!,5,0))</f>
        <v/>
      </c>
      <c r="W553" s="122"/>
      <c r="X553" s="121" t="str">
        <f>+IF(X548=0,"",VLOOKUP(X548,#REF!,5,0))</f>
        <v/>
      </c>
      <c r="Y553" s="125"/>
      <c r="Z553" s="121"/>
      <c r="AA553" s="122"/>
      <c r="AB553" s="121"/>
      <c r="AC553" s="122"/>
      <c r="AD553" s="115"/>
      <c r="AE553" s="116"/>
      <c r="AF553" s="115"/>
      <c r="AG553" s="116"/>
      <c r="AH553" s="19"/>
      <c r="AI553" s="19"/>
      <c r="AJ553" s="17" t="s">
        <v>12</v>
      </c>
      <c r="AK553" s="22">
        <f>AK552/AK551</f>
        <v>0</v>
      </c>
      <c r="AL553" s="19"/>
    </row>
    <row r="554" spans="1:38" ht="15.5">
      <c r="A554" s="129"/>
      <c r="B554" s="8" t="s">
        <v>14</v>
      </c>
      <c r="C554" s="143"/>
      <c r="D554" s="115"/>
      <c r="E554" s="116"/>
      <c r="F554" s="134"/>
      <c r="G554" s="135"/>
      <c r="H554" s="121" t="str">
        <f>+IF(H548=0,"",IF(VLOOKUP(H548,#REF!,3,0)&gt;0,"ENC","NON ENC"))</f>
        <v/>
      </c>
      <c r="I554" s="122"/>
      <c r="J554" s="121" t="str">
        <f>+IF(J548=0,"",IF(VLOOKUP(J548,#REF!,3,0)&gt;0,"ENC","NON ENC"))</f>
        <v/>
      </c>
      <c r="K554" s="122"/>
      <c r="L554" s="121" t="str">
        <f>+IF(L548=0,"",IF(VLOOKUP(L548,#REF!,3,0)&gt;0,"ENC","NON ENC"))</f>
        <v/>
      </c>
      <c r="M554" s="122"/>
      <c r="N554" s="121" t="str">
        <f>+IF(N548=0,"",IF(VLOOKUP(N548,#REF!,3,0)&gt;0,"ENC","NON ENC"))</f>
        <v/>
      </c>
      <c r="O554" s="122"/>
      <c r="P554" s="121" t="str">
        <f>+IF(P548=0,"",IF(VLOOKUP(P548,#REF!,3,0)&gt;0,"ENC","NON ENC"))</f>
        <v/>
      </c>
      <c r="Q554" s="122"/>
      <c r="R554" s="121" t="str">
        <f>+IF(R548=0,"",IF(VLOOKUP(R548,#REF!,3,0)&gt;0,"ENC","NON ENC"))</f>
        <v/>
      </c>
      <c r="S554" s="122"/>
      <c r="T554" s="121" t="str">
        <f>+IF(T548=0,"",IF(VLOOKUP(T548,#REF!,3,0)&gt;0,"ENC","NON ENC"))</f>
        <v/>
      </c>
      <c r="U554" s="122"/>
      <c r="V554" s="121" t="str">
        <f>+IF(V548=0,"",IF(VLOOKUP(V548,#REF!,3,0)&gt;0,"ENC","NON ENC"))</f>
        <v/>
      </c>
      <c r="W554" s="122"/>
      <c r="X554" s="121" t="str">
        <f>+IF(X548=0,"",IF(VLOOKUP(X548,#REF!,3,0)&gt;0,"ENC","NON ENC"))</f>
        <v/>
      </c>
      <c r="Y554" s="125"/>
      <c r="Z554" s="140"/>
      <c r="AA554" s="141"/>
      <c r="AB554" s="140"/>
      <c r="AC554" s="141"/>
      <c r="AD554" s="134"/>
      <c r="AE554" s="135"/>
      <c r="AF554" s="134"/>
      <c r="AG554" s="135"/>
      <c r="AH554" s="19"/>
      <c r="AI554" s="19"/>
      <c r="AL554" s="19"/>
    </row>
    <row r="555" spans="1:38" ht="16" thickBot="1">
      <c r="A555" s="129"/>
      <c r="B555" s="9" t="s">
        <v>15</v>
      </c>
      <c r="C555" s="144"/>
      <c r="D555" s="119"/>
      <c r="E555" s="120"/>
      <c r="F555" s="136"/>
      <c r="G555" s="137"/>
      <c r="H555" s="138"/>
      <c r="I555" s="139"/>
      <c r="J555" s="138"/>
      <c r="K555" s="139"/>
      <c r="L555" s="138"/>
      <c r="M555" s="139"/>
      <c r="N555" s="138"/>
      <c r="O555" s="139"/>
      <c r="P555" s="138"/>
      <c r="Q555" s="139"/>
      <c r="R555" s="138"/>
      <c r="S555" s="139"/>
      <c r="T555" s="138"/>
      <c r="U555" s="139"/>
      <c r="V555" s="138"/>
      <c r="W555" s="139"/>
      <c r="X555" s="138"/>
      <c r="Y555" s="139"/>
      <c r="Z555" s="138"/>
      <c r="AA555" s="139"/>
      <c r="AB555" s="138"/>
      <c r="AC555" s="139"/>
      <c r="AD555" s="136"/>
      <c r="AE555" s="137"/>
      <c r="AF555" s="136"/>
      <c r="AG555" s="137"/>
      <c r="AH555" s="19"/>
      <c r="AI555" s="19"/>
    </row>
    <row r="556" spans="1:38" ht="16.5" customHeight="1">
      <c r="A556" s="129"/>
      <c r="B556" s="6" t="s">
        <v>32</v>
      </c>
      <c r="C556" s="142" t="s">
        <v>6</v>
      </c>
      <c r="D556" s="52"/>
      <c r="E556" s="52"/>
      <c r="F556" s="52"/>
      <c r="G556" s="52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9"/>
      <c r="Z556" s="41"/>
      <c r="AA556" s="41"/>
      <c r="AB556" s="41"/>
      <c r="AC556" s="41"/>
      <c r="AD556" s="52"/>
      <c r="AE556" s="7"/>
      <c r="AF556" s="52"/>
      <c r="AG556" s="7"/>
      <c r="AH556" s="19"/>
      <c r="AI556" s="19"/>
      <c r="AJ556" s="151" t="s">
        <v>19</v>
      </c>
      <c r="AK556" s="37" t="s">
        <v>16</v>
      </c>
    </row>
    <row r="557" spans="1:38" ht="17">
      <c r="A557" s="129"/>
      <c r="B557" s="27" t="s">
        <v>41</v>
      </c>
      <c r="C557" s="143"/>
      <c r="D557" s="28">
        <v>0</v>
      </c>
      <c r="E557" s="28">
        <v>0</v>
      </c>
      <c r="F557" s="28">
        <v>0</v>
      </c>
      <c r="G557" s="28">
        <v>0</v>
      </c>
      <c r="H557" s="28">
        <f>+IF(H556=0,0,SUM(VLOOKUP(H556,#REF!,3,0),VLOOKUP(H556,#REF!,4,0)))</f>
        <v>0</v>
      </c>
      <c r="I557" s="28">
        <f>+IF(I556=0,0,VLOOKUP(I556,#REF!,2,0))</f>
        <v>0</v>
      </c>
      <c r="J557" s="28">
        <f>+IF(J556=0,0,SUM(VLOOKUP(J556,#REF!,3,0),VLOOKUP(J556,#REF!,4,0)))</f>
        <v>0</v>
      </c>
      <c r="K557" s="28">
        <f>+IF(K556=0,0,VLOOKUP(K556,#REF!,2,0))</f>
        <v>0</v>
      </c>
      <c r="L557" s="28">
        <f>+IF(L556=0,0,SUM(VLOOKUP(L556,#REF!,3,0),VLOOKUP(L556,#REF!,4,0)))</f>
        <v>0</v>
      </c>
      <c r="M557" s="28">
        <f>+IF(M556=0,0,VLOOKUP(M556,#REF!,2,0))</f>
        <v>0</v>
      </c>
      <c r="N557" s="28">
        <f>+IF(N556=0,0,SUM(VLOOKUP(N556,#REF!,3,0),VLOOKUP(N556,#REF!,4,0)))</f>
        <v>0</v>
      </c>
      <c r="O557" s="28">
        <f>+IF(O556=0,0,VLOOKUP(O556,#REF!,2,0))</f>
        <v>0</v>
      </c>
      <c r="P557" s="28">
        <f>+IF(P556=0,0,SUM(VLOOKUP(P556,#REF!,3,0),VLOOKUP(P556,#REF!,4,0)))</f>
        <v>0</v>
      </c>
      <c r="Q557" s="28">
        <f>+IF(Q556=0,0,VLOOKUP(Q556,#REF!,2,0))</f>
        <v>0</v>
      </c>
      <c r="R557" s="28">
        <f>+IF(R556=0,0,SUM(VLOOKUP(R556,#REF!,3,0),VLOOKUP(R556,#REF!,4,0)))</f>
        <v>0</v>
      </c>
      <c r="S557" s="28">
        <f>+IF(S556=0,0,VLOOKUP(S556,#REF!,2,0))</f>
        <v>0</v>
      </c>
      <c r="T557" s="28">
        <f>+IF(T556=0,0,SUM(VLOOKUP(T556,#REF!,3,0),VLOOKUP(T556,#REF!,4,0)))</f>
        <v>0</v>
      </c>
      <c r="U557" s="28">
        <f>+IF(U556=0,0,VLOOKUP(U556,#REF!,2,0))</f>
        <v>0</v>
      </c>
      <c r="V557" s="28">
        <f>+IF(V556=0,0,SUM(VLOOKUP(V556,#REF!,3,0),VLOOKUP(V556,#REF!,4,0)))</f>
        <v>0</v>
      </c>
      <c r="W557" s="28">
        <f>+IF(W556=0,0,VLOOKUP(W556,#REF!,2,0))</f>
        <v>0</v>
      </c>
      <c r="X557" s="28">
        <f>+IF(X556=0,0,SUM(VLOOKUP(X556,#REF!,3,0),VLOOKUP(X556,#REF!,4,0)))</f>
        <v>0</v>
      </c>
      <c r="Y557" s="50">
        <f>+IF(Y556=0,0,VLOOKUP(Y556,#REF!,2,0))</f>
        <v>0</v>
      </c>
      <c r="Z557" s="28">
        <v>0</v>
      </c>
      <c r="AA557" s="28">
        <v>0</v>
      </c>
      <c r="AB557" s="28">
        <v>0</v>
      </c>
      <c r="AC557" s="28">
        <v>0</v>
      </c>
      <c r="AD557" s="28">
        <v>0</v>
      </c>
      <c r="AE557" s="28">
        <v>0</v>
      </c>
      <c r="AF557" s="28">
        <v>0</v>
      </c>
      <c r="AG557" s="28">
        <v>0</v>
      </c>
      <c r="AH557" s="19"/>
      <c r="AI557" s="19"/>
      <c r="AJ557" s="134"/>
      <c r="AK557" s="38" t="s">
        <v>35</v>
      </c>
    </row>
    <row r="558" spans="1:38" ht="15.5">
      <c r="A558" s="129"/>
      <c r="B558" s="8" t="s">
        <v>33</v>
      </c>
      <c r="C558" s="143"/>
      <c r="D558" s="24"/>
      <c r="E558" s="25"/>
      <c r="F558" s="24"/>
      <c r="G558" s="25"/>
      <c r="H558" s="29"/>
      <c r="I558" s="30"/>
      <c r="J558" s="29"/>
      <c r="K558" s="30"/>
      <c r="L558" s="29"/>
      <c r="M558" s="30"/>
      <c r="N558" s="29"/>
      <c r="O558" s="30"/>
      <c r="P558" s="29"/>
      <c r="Q558" s="30"/>
      <c r="R558" s="29"/>
      <c r="S558" s="30"/>
      <c r="T558" s="29"/>
      <c r="U558" s="30"/>
      <c r="V558" s="29"/>
      <c r="W558" s="30"/>
      <c r="X558" s="29"/>
      <c r="Y558" s="30"/>
      <c r="Z558" s="29"/>
      <c r="AA558" s="30"/>
      <c r="AB558" s="29"/>
      <c r="AC558" s="30"/>
      <c r="AD558" s="24"/>
      <c r="AE558" s="25"/>
      <c r="AF558" s="24"/>
      <c r="AG558" s="25"/>
      <c r="AH558" s="19"/>
      <c r="AI558" s="4"/>
      <c r="AJ558" s="134"/>
      <c r="AK558" s="39" t="s">
        <v>17</v>
      </c>
    </row>
    <row r="559" spans="1:38" ht="16" thickBot="1">
      <c r="A559" s="129"/>
      <c r="B559" s="8" t="s">
        <v>31</v>
      </c>
      <c r="C559" s="143"/>
      <c r="D559" s="115"/>
      <c r="E559" s="116"/>
      <c r="F559" s="115"/>
      <c r="G559" s="116"/>
      <c r="H559" s="121"/>
      <c r="I559" s="122"/>
      <c r="J559" s="121"/>
      <c r="K559" s="122"/>
      <c r="L559" s="121"/>
      <c r="M559" s="122"/>
      <c r="N559" s="121"/>
      <c r="O559" s="122"/>
      <c r="P559" s="121"/>
      <c r="Q559" s="122"/>
      <c r="R559" s="121"/>
      <c r="S559" s="122"/>
      <c r="T559" s="121"/>
      <c r="U559" s="122"/>
      <c r="V559" s="121"/>
      <c r="W559" s="122"/>
      <c r="X559" s="121"/>
      <c r="Y559" s="125"/>
      <c r="Z559" s="121"/>
      <c r="AA559" s="122"/>
      <c r="AB559" s="121"/>
      <c r="AC559" s="122"/>
      <c r="AD559" s="115"/>
      <c r="AE559" s="116"/>
      <c r="AF559" s="115"/>
      <c r="AG559" s="116"/>
      <c r="AH559" s="19"/>
      <c r="AI559" s="4"/>
      <c r="AJ559" s="136"/>
      <c r="AK559" s="31" t="s">
        <v>30</v>
      </c>
    </row>
    <row r="560" spans="1:38" ht="15.5">
      <c r="A560" s="129"/>
      <c r="B560" s="8" t="s">
        <v>34</v>
      </c>
      <c r="C560" s="143"/>
      <c r="D560" s="115"/>
      <c r="E560" s="116"/>
      <c r="F560" s="115"/>
      <c r="G560" s="116"/>
      <c r="H560" s="121"/>
      <c r="I560" s="122"/>
      <c r="J560" s="121"/>
      <c r="K560" s="122"/>
      <c r="L560" s="121"/>
      <c r="M560" s="122"/>
      <c r="N560" s="121"/>
      <c r="O560" s="122"/>
      <c r="P560" s="121"/>
      <c r="Q560" s="122"/>
      <c r="R560" s="121"/>
      <c r="S560" s="122"/>
      <c r="T560" s="121"/>
      <c r="U560" s="122"/>
      <c r="V560" s="121"/>
      <c r="W560" s="122"/>
      <c r="X560" s="121"/>
      <c r="Y560" s="125"/>
      <c r="Z560" s="121"/>
      <c r="AA560" s="122"/>
      <c r="AB560" s="121"/>
      <c r="AC560" s="122"/>
      <c r="AD560" s="115"/>
      <c r="AE560" s="116"/>
      <c r="AF560" s="115"/>
      <c r="AG560" s="116"/>
      <c r="AH560" s="19"/>
      <c r="AI560" s="4"/>
      <c r="AJ560" s="20"/>
      <c r="AK560" s="20"/>
    </row>
    <row r="561" spans="1:38" ht="16" thickBot="1">
      <c r="A561" s="129"/>
      <c r="B561" s="8" t="s">
        <v>13</v>
      </c>
      <c r="C561" s="143"/>
      <c r="D561" s="115"/>
      <c r="E561" s="116"/>
      <c r="F561" s="115"/>
      <c r="G561" s="116"/>
      <c r="H561" s="121" t="str">
        <f>+IF(H556=0,"",VLOOKUP(H556,#REF!,5,0))</f>
        <v/>
      </c>
      <c r="I561" s="122"/>
      <c r="J561" s="121" t="str">
        <f>+IF(J556=0,"",VLOOKUP(J556,#REF!,5,0))</f>
        <v/>
      </c>
      <c r="K561" s="122"/>
      <c r="L561" s="121"/>
      <c r="M561" s="122"/>
      <c r="N561" s="121" t="str">
        <f>+IF(N556=0,"",VLOOKUP(N556,#REF!,5,0))</f>
        <v/>
      </c>
      <c r="O561" s="122"/>
      <c r="P561" s="121" t="str">
        <f>+IF(P556=0,"",VLOOKUP(P556,#REF!,5,0))</f>
        <v/>
      </c>
      <c r="Q561" s="122"/>
      <c r="R561" s="121" t="str">
        <f>+IF(R556=0,"",VLOOKUP(R556,#REF!,5,0))</f>
        <v/>
      </c>
      <c r="S561" s="122"/>
      <c r="T561" s="121" t="str">
        <f>+IF(T556=0,"",VLOOKUP(T556,#REF!,5,0))</f>
        <v/>
      </c>
      <c r="U561" s="122"/>
      <c r="V561" s="121" t="str">
        <f>+IF(V556=0,"",VLOOKUP(V556,#REF!,5,0))</f>
        <v/>
      </c>
      <c r="W561" s="122"/>
      <c r="X561" s="121" t="str">
        <f>+IF(X556=0,"",VLOOKUP(X556,#REF!,5,0))</f>
        <v/>
      </c>
      <c r="Y561" s="125"/>
      <c r="Z561" s="121"/>
      <c r="AA561" s="122"/>
      <c r="AB561" s="121"/>
      <c r="AC561" s="122"/>
      <c r="AD561" s="115"/>
      <c r="AE561" s="116"/>
      <c r="AF561" s="115"/>
      <c r="AG561" s="116"/>
      <c r="AH561" s="19"/>
      <c r="AI561" s="4"/>
      <c r="AJ561" s="4"/>
      <c r="AK561" s="4"/>
    </row>
    <row r="562" spans="1:38" ht="16" thickBot="1">
      <c r="A562" s="129"/>
      <c r="B562" s="8" t="s">
        <v>14</v>
      </c>
      <c r="C562" s="143"/>
      <c r="D562" s="115"/>
      <c r="E562" s="116"/>
      <c r="F562" s="134"/>
      <c r="G562" s="135"/>
      <c r="H562" s="121" t="str">
        <f>+IF(H556=0,"",IF(VLOOKUP(H556,#REF!,3,0)&gt;0,"ENC","NON ENC"))</f>
        <v/>
      </c>
      <c r="I562" s="122"/>
      <c r="J562" s="121" t="str">
        <f>+IF(J556=0,"",IF(VLOOKUP(J556,#REF!,3,0)&gt;0,"ENC","NON ENC"))</f>
        <v/>
      </c>
      <c r="K562" s="122"/>
      <c r="L562" s="121" t="str">
        <f>+IF(L556=0,"",IF(VLOOKUP(L556,#REF!,3,0)&gt;0,"ENC","NON ENC"))</f>
        <v/>
      </c>
      <c r="M562" s="122"/>
      <c r="N562" s="121" t="str">
        <f>+IF(N556=0,"",IF(VLOOKUP(N556,#REF!,3,0)&gt;0,"ENC","NON ENC"))</f>
        <v/>
      </c>
      <c r="O562" s="122"/>
      <c r="P562" s="121" t="str">
        <f>+IF(P556=0,"",IF(VLOOKUP(P556,#REF!,3,0)&gt;0,"ENC","NON ENC"))</f>
        <v/>
      </c>
      <c r="Q562" s="122"/>
      <c r="R562" s="121" t="str">
        <f>+IF(R556=0,"",IF(VLOOKUP(R556,#REF!,3,0)&gt;0,"ENC","NON ENC"))</f>
        <v/>
      </c>
      <c r="S562" s="122"/>
      <c r="T562" s="121" t="str">
        <f>+IF(T556=0,"",IF(VLOOKUP(T556,#REF!,3,0)&gt;0,"ENC","NON ENC"))</f>
        <v/>
      </c>
      <c r="U562" s="122"/>
      <c r="V562" s="121" t="str">
        <f>+IF(V556=0,"",IF(VLOOKUP(V556,#REF!,3,0)&gt;0,"ENC","NON ENC"))</f>
        <v/>
      </c>
      <c r="W562" s="122"/>
      <c r="X562" s="121" t="str">
        <f>+IF(X556=0,"",IF(VLOOKUP(X556,#REF!,3,0)&gt;0,"ENC","NON ENC"))</f>
        <v/>
      </c>
      <c r="Y562" s="125"/>
      <c r="Z562" s="140"/>
      <c r="AA562" s="141"/>
      <c r="AB562" s="140"/>
      <c r="AC562" s="141"/>
      <c r="AD562" s="134"/>
      <c r="AE562" s="135"/>
      <c r="AF562" s="134"/>
      <c r="AG562" s="135"/>
      <c r="AH562" s="19"/>
      <c r="AI562" s="4"/>
      <c r="AJ562" s="11" t="s">
        <v>15</v>
      </c>
      <c r="AK562" s="10" t="s">
        <v>14</v>
      </c>
    </row>
    <row r="563" spans="1:38" ht="16" thickBot="1">
      <c r="A563" s="129"/>
      <c r="B563" s="9" t="s">
        <v>15</v>
      </c>
      <c r="C563" s="144"/>
      <c r="D563" s="119"/>
      <c r="E563" s="120"/>
      <c r="F563" s="136"/>
      <c r="G563" s="137"/>
      <c r="H563" s="138"/>
      <c r="I563" s="139"/>
      <c r="J563" s="138"/>
      <c r="K563" s="139"/>
      <c r="L563" s="138"/>
      <c r="M563" s="139"/>
      <c r="N563" s="138"/>
      <c r="O563" s="139"/>
      <c r="P563" s="138"/>
      <c r="Q563" s="139"/>
      <c r="R563" s="138"/>
      <c r="S563" s="139"/>
      <c r="T563" s="138"/>
      <c r="U563" s="139"/>
      <c r="V563" s="138"/>
      <c r="W563" s="139"/>
      <c r="X563" s="138"/>
      <c r="Y563" s="139"/>
      <c r="Z563" s="138"/>
      <c r="AA563" s="139"/>
      <c r="AB563" s="138"/>
      <c r="AC563" s="139"/>
      <c r="AD563" s="136"/>
      <c r="AE563" s="137"/>
      <c r="AF563" s="136"/>
      <c r="AG563" s="137"/>
      <c r="AH563" s="19"/>
      <c r="AI563" s="4"/>
      <c r="AJ563" s="12" t="s">
        <v>20</v>
      </c>
      <c r="AK563" s="13" t="s">
        <v>29</v>
      </c>
    </row>
    <row r="564" spans="1:38" ht="16.5" customHeight="1">
      <c r="A564" s="129"/>
      <c r="B564" s="6" t="s">
        <v>32</v>
      </c>
      <c r="C564" s="142" t="s">
        <v>7</v>
      </c>
      <c r="D564" s="52"/>
      <c r="E564" s="52"/>
      <c r="F564" s="52"/>
      <c r="G564" s="52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9"/>
      <c r="Z564" s="41"/>
      <c r="AA564" s="41"/>
      <c r="AB564" s="41"/>
      <c r="AC564" s="41"/>
      <c r="AD564" s="52"/>
      <c r="AE564" s="7"/>
      <c r="AF564" s="52"/>
      <c r="AG564" s="7"/>
      <c r="AH564" s="19"/>
      <c r="AI564" s="4"/>
      <c r="AJ564" s="14" t="s">
        <v>22</v>
      </c>
      <c r="AK564" s="16" t="s">
        <v>28</v>
      </c>
    </row>
    <row r="565" spans="1:38" ht="17">
      <c r="A565" s="129"/>
      <c r="B565" s="27" t="s">
        <v>41</v>
      </c>
      <c r="C565" s="143"/>
      <c r="D565" s="28">
        <v>0</v>
      </c>
      <c r="E565" s="28">
        <v>0</v>
      </c>
      <c r="F565" s="28">
        <v>0</v>
      </c>
      <c r="G565" s="28">
        <v>0</v>
      </c>
      <c r="H565" s="28">
        <f>+IF(H564=0,0,SUM(VLOOKUP(H564,#REF!,3,0),VLOOKUP(H564,#REF!,4,0)))</f>
        <v>0</v>
      </c>
      <c r="I565" s="28">
        <f>+IF(I564=0,0,VLOOKUP(I564,#REF!,2,0))</f>
        <v>0</v>
      </c>
      <c r="J565" s="28">
        <f>+IF(J564=0,0,SUM(VLOOKUP(J564,#REF!,3,0),VLOOKUP(J564,#REF!,4,0)))</f>
        <v>0</v>
      </c>
      <c r="K565" s="28">
        <f>+IF(K564=0,0,VLOOKUP(K564,#REF!,2,0))</f>
        <v>0</v>
      </c>
      <c r="L565" s="28">
        <f>+IF(L564=0,0,SUM(VLOOKUP(L564,#REF!,3,0),VLOOKUP(L564,#REF!,4,0)))</f>
        <v>0</v>
      </c>
      <c r="M565" s="28">
        <f>+IF(M564=0,0,VLOOKUP(M564,#REF!,2,0))</f>
        <v>0</v>
      </c>
      <c r="N565" s="28">
        <f>+IF(N564=0,0,SUM(VLOOKUP(N564,#REF!,3,0),VLOOKUP(N564,#REF!,4,0)))</f>
        <v>0</v>
      </c>
      <c r="O565" s="28">
        <f>+IF(O564=0,0,VLOOKUP(O564,#REF!,2,0))</f>
        <v>0</v>
      </c>
      <c r="P565" s="28">
        <f>+IF(P564=0,0,SUM(VLOOKUP(P564,#REF!,3,0),VLOOKUP(P564,#REF!,4,0)))</f>
        <v>0</v>
      </c>
      <c r="Q565" s="28">
        <f>+IF(Q564=0,0,VLOOKUP(Q564,#REF!,2,0))</f>
        <v>0</v>
      </c>
      <c r="R565" s="28">
        <f>+IF(R564=0,0,SUM(VLOOKUP(R564,#REF!,3,0),VLOOKUP(R564,#REF!,4,0)))</f>
        <v>0</v>
      </c>
      <c r="S565" s="28">
        <f>+IF(S564=0,0,VLOOKUP(S564,#REF!,2,0))</f>
        <v>0</v>
      </c>
      <c r="T565" s="28">
        <f>+IF(T564=0,0,SUM(VLOOKUP(T564,#REF!,3,0),VLOOKUP(T564,#REF!,4,0)))</f>
        <v>0</v>
      </c>
      <c r="U565" s="28">
        <f>+IF(U564=0,0,VLOOKUP(U564,#REF!,2,0))</f>
        <v>0</v>
      </c>
      <c r="V565" s="28">
        <f>+IF(V564=0,0,SUM(VLOOKUP(V564,#REF!,3,0),VLOOKUP(V564,#REF!,4,0)))</f>
        <v>0</v>
      </c>
      <c r="W565" s="28">
        <f>+IF(W564=0,0,VLOOKUP(W564,#REF!,2,0))</f>
        <v>0</v>
      </c>
      <c r="X565" s="28">
        <f>+IF(X564=0,0,SUM(VLOOKUP(X564,#REF!,3,0),VLOOKUP(X564,#REF!,4,0)))</f>
        <v>0</v>
      </c>
      <c r="Y565" s="50">
        <f>+IF(Y564=0,0,VLOOKUP(Y564,#REF!,2,0))</f>
        <v>0</v>
      </c>
      <c r="Z565" s="28">
        <v>0</v>
      </c>
      <c r="AA565" s="28">
        <v>0</v>
      </c>
      <c r="AB565" s="28">
        <v>0</v>
      </c>
      <c r="AC565" s="28">
        <v>0</v>
      </c>
      <c r="AD565" s="28">
        <v>0</v>
      </c>
      <c r="AE565" s="28">
        <v>0</v>
      </c>
      <c r="AF565" s="28">
        <v>0</v>
      </c>
      <c r="AG565" s="28">
        <v>0</v>
      </c>
      <c r="AH565" s="19"/>
      <c r="AI565" s="4"/>
      <c r="AJ565" s="14" t="s">
        <v>21</v>
      </c>
      <c r="AK565" s="16" t="s">
        <v>25</v>
      </c>
    </row>
    <row r="566" spans="1:38" ht="15.5">
      <c r="A566" s="129"/>
      <c r="B566" s="8" t="s">
        <v>33</v>
      </c>
      <c r="C566" s="143"/>
      <c r="D566" s="24"/>
      <c r="E566" s="25"/>
      <c r="F566" s="24"/>
      <c r="G566" s="25"/>
      <c r="H566" s="29"/>
      <c r="I566" s="30"/>
      <c r="J566" s="29"/>
      <c r="K566" s="30"/>
      <c r="L566" s="29"/>
      <c r="M566" s="30"/>
      <c r="N566" s="29"/>
      <c r="O566" s="30"/>
      <c r="P566" s="29"/>
      <c r="Q566" s="30"/>
      <c r="R566" s="29"/>
      <c r="S566" s="30"/>
      <c r="T566" s="29"/>
      <c r="U566" s="30"/>
      <c r="V566" s="29"/>
      <c r="W566" s="30"/>
      <c r="X566" s="29"/>
      <c r="Y566" s="30"/>
      <c r="Z566" s="29"/>
      <c r="AA566" s="30"/>
      <c r="AB566" s="29"/>
      <c r="AC566" s="30"/>
      <c r="AD566" s="24"/>
      <c r="AE566" s="25"/>
      <c r="AF566" s="24"/>
      <c r="AG566" s="25"/>
      <c r="AH566" s="19"/>
      <c r="AI566" s="4"/>
      <c r="AJ566" s="14" t="s">
        <v>26</v>
      </c>
      <c r="AK566" s="16" t="s">
        <v>27</v>
      </c>
    </row>
    <row r="567" spans="1:38" ht="15.5">
      <c r="A567" s="129"/>
      <c r="B567" s="8" t="s">
        <v>31</v>
      </c>
      <c r="C567" s="143"/>
      <c r="D567" s="115"/>
      <c r="E567" s="116"/>
      <c r="F567" s="115"/>
      <c r="G567" s="116"/>
      <c r="H567" s="121"/>
      <c r="I567" s="122"/>
      <c r="J567" s="121"/>
      <c r="K567" s="122"/>
      <c r="L567" s="121"/>
      <c r="M567" s="122"/>
      <c r="N567" s="121"/>
      <c r="O567" s="122"/>
      <c r="P567" s="121"/>
      <c r="Q567" s="122"/>
      <c r="R567" s="121"/>
      <c r="S567" s="122"/>
      <c r="T567" s="121"/>
      <c r="U567" s="122"/>
      <c r="V567" s="121"/>
      <c r="W567" s="122"/>
      <c r="X567" s="121"/>
      <c r="Y567" s="125"/>
      <c r="Z567" s="121"/>
      <c r="AA567" s="122"/>
      <c r="AB567" s="121"/>
      <c r="AC567" s="122"/>
      <c r="AD567" s="115"/>
      <c r="AE567" s="116"/>
      <c r="AF567" s="115"/>
      <c r="AG567" s="116"/>
      <c r="AH567" s="19"/>
      <c r="AI567" s="4"/>
      <c r="AJ567" s="14" t="s">
        <v>24</v>
      </c>
      <c r="AK567" s="16" t="s">
        <v>21</v>
      </c>
    </row>
    <row r="568" spans="1:38" ht="15.5">
      <c r="A568" s="129"/>
      <c r="B568" s="8" t="s">
        <v>34</v>
      </c>
      <c r="C568" s="143"/>
      <c r="D568" s="115"/>
      <c r="E568" s="116"/>
      <c r="F568" s="115"/>
      <c r="G568" s="116"/>
      <c r="H568" s="121"/>
      <c r="I568" s="122"/>
      <c r="J568" s="121"/>
      <c r="K568" s="122"/>
      <c r="L568" s="121"/>
      <c r="M568" s="122"/>
      <c r="N568" s="121"/>
      <c r="O568" s="122"/>
      <c r="P568" s="121"/>
      <c r="Q568" s="122"/>
      <c r="R568" s="121"/>
      <c r="S568" s="122"/>
      <c r="T568" s="121"/>
      <c r="U568" s="122"/>
      <c r="V568" s="121"/>
      <c r="W568" s="122"/>
      <c r="X568" s="121"/>
      <c r="Y568" s="125"/>
      <c r="Z568" s="121"/>
      <c r="AA568" s="122"/>
      <c r="AB568" s="121"/>
      <c r="AC568" s="122"/>
      <c r="AD568" s="115"/>
      <c r="AE568" s="116"/>
      <c r="AF568" s="115"/>
      <c r="AG568" s="116"/>
      <c r="AH568" s="19"/>
      <c r="AI568" s="4"/>
      <c r="AJ568" s="14" t="s">
        <v>3</v>
      </c>
      <c r="AK568" s="16" t="s">
        <v>4</v>
      </c>
    </row>
    <row r="569" spans="1:38" ht="15.5">
      <c r="A569" s="129"/>
      <c r="B569" s="8" t="s">
        <v>13</v>
      </c>
      <c r="C569" s="143"/>
      <c r="D569" s="115"/>
      <c r="E569" s="116"/>
      <c r="F569" s="115"/>
      <c r="G569" s="116"/>
      <c r="H569" s="121" t="str">
        <f>+IF(H564=0,"",VLOOKUP(H564,#REF!,5,0))</f>
        <v/>
      </c>
      <c r="I569" s="122"/>
      <c r="J569" s="121" t="str">
        <f>+IF(J564=0,"",VLOOKUP(J564,#REF!,5,0))</f>
        <v/>
      </c>
      <c r="K569" s="122"/>
      <c r="L569" s="121" t="str">
        <f>+IF(L564=0,"",VLOOKUP(L564,#REF!,5,0))</f>
        <v/>
      </c>
      <c r="M569" s="122"/>
      <c r="N569" s="121" t="str">
        <f>+IF(N564=0,"",VLOOKUP(N564,#REF!,5,0))</f>
        <v/>
      </c>
      <c r="O569" s="122"/>
      <c r="P569" s="121" t="str">
        <f>+IF(P564=0,"",VLOOKUP(P564,#REF!,5,0))</f>
        <v/>
      </c>
      <c r="Q569" s="122"/>
      <c r="R569" s="121" t="str">
        <f>+IF(R564=0,"",VLOOKUP(R564,#REF!,5,0))</f>
        <v/>
      </c>
      <c r="S569" s="122"/>
      <c r="T569" s="121" t="str">
        <f>+IF(T564=0,"",VLOOKUP(T564,#REF!,5,0))</f>
        <v/>
      </c>
      <c r="U569" s="122"/>
      <c r="V569" s="121" t="str">
        <f>+IF(V564=0,"",VLOOKUP(V564,#REF!,5,0))</f>
        <v/>
      </c>
      <c r="W569" s="122"/>
      <c r="X569" s="121" t="str">
        <f>+IF(X564=0,"",VLOOKUP(X564,#REF!,5,0))</f>
        <v/>
      </c>
      <c r="Y569" s="125"/>
      <c r="Z569" s="121"/>
      <c r="AA569" s="122"/>
      <c r="AB569" s="121"/>
      <c r="AC569" s="122"/>
      <c r="AD569" s="115"/>
      <c r="AE569" s="116"/>
      <c r="AF569" s="115"/>
      <c r="AG569" s="116"/>
      <c r="AH569" s="19"/>
      <c r="AI569" s="4"/>
      <c r="AJ569" s="14" t="s">
        <v>23</v>
      </c>
      <c r="AK569" s="16" t="s">
        <v>5</v>
      </c>
    </row>
    <row r="570" spans="1:38" ht="16" thickBot="1">
      <c r="A570" s="129"/>
      <c r="B570" s="8" t="s">
        <v>14</v>
      </c>
      <c r="C570" s="143"/>
      <c r="D570" s="115"/>
      <c r="E570" s="116"/>
      <c r="F570" s="134"/>
      <c r="G570" s="135"/>
      <c r="H570" s="121" t="str">
        <f>+IF(H564=0,"",IF(VLOOKUP(H564,#REF!,3,0)&gt;0,"ENC","NON ENC"))</f>
        <v/>
      </c>
      <c r="I570" s="122"/>
      <c r="J570" s="121" t="str">
        <f>+IF(J564=0,"",IF(VLOOKUP(J564,#REF!,3,0)&gt;0,"ENC","NON ENC"))</f>
        <v/>
      </c>
      <c r="K570" s="122"/>
      <c r="L570" s="121" t="str">
        <f>+IF(L564=0,"",IF(VLOOKUP(L564,#REF!,3,0)&gt;0,"ENC","NON ENC"))</f>
        <v/>
      </c>
      <c r="M570" s="122"/>
      <c r="N570" s="121" t="str">
        <f>+IF(N564=0,"",IF(VLOOKUP(N564,#REF!,3,0)&gt;0,"ENC","NON ENC"))</f>
        <v/>
      </c>
      <c r="O570" s="122"/>
      <c r="P570" s="121" t="str">
        <f>+IF(P564=0,"",IF(VLOOKUP(P564,#REF!,3,0)&gt;0,"ENC","NON ENC"))</f>
        <v/>
      </c>
      <c r="Q570" s="122"/>
      <c r="R570" s="121" t="str">
        <f>+IF(R564=0,"",IF(VLOOKUP(R564,#REF!,3,0)&gt;0,"ENC","NON ENC"))</f>
        <v/>
      </c>
      <c r="S570" s="122"/>
      <c r="T570" s="121" t="str">
        <f>+IF(T564=0,"",IF(VLOOKUP(T564,#REF!,3,0)&gt;0,"ENC","NON ENC"))</f>
        <v/>
      </c>
      <c r="U570" s="122"/>
      <c r="V570" s="121" t="str">
        <f>+IF(V564=0,"",IF(VLOOKUP(V564,#REF!,3,0)&gt;0,"ENC","NON ENC"))</f>
        <v/>
      </c>
      <c r="W570" s="122"/>
      <c r="X570" s="121" t="str">
        <f>+IF(X564=0,"",IF(VLOOKUP(X564,#REF!,3,0)&gt;0,"ENC","NON ENC"))</f>
        <v/>
      </c>
      <c r="Y570" s="125"/>
      <c r="Z570" s="140"/>
      <c r="AA570" s="141"/>
      <c r="AB570" s="140"/>
      <c r="AC570" s="141"/>
      <c r="AD570" s="134"/>
      <c r="AE570" s="135"/>
      <c r="AF570" s="134"/>
      <c r="AG570" s="135"/>
      <c r="AH570" s="19"/>
      <c r="AI570" s="4"/>
      <c r="AJ570" s="17" t="s">
        <v>23</v>
      </c>
      <c r="AK570" s="18" t="s">
        <v>23</v>
      </c>
    </row>
    <row r="571" spans="1:38" ht="16" thickBot="1">
      <c r="A571" s="129"/>
      <c r="B571" s="9" t="s">
        <v>15</v>
      </c>
      <c r="C571" s="144"/>
      <c r="D571" s="119"/>
      <c r="E571" s="120"/>
      <c r="F571" s="136"/>
      <c r="G571" s="137"/>
      <c r="H571" s="138"/>
      <c r="I571" s="139"/>
      <c r="J571" s="138"/>
      <c r="K571" s="139"/>
      <c r="L571" s="138"/>
      <c r="M571" s="139"/>
      <c r="N571" s="138"/>
      <c r="O571" s="139"/>
      <c r="P571" s="138"/>
      <c r="Q571" s="139"/>
      <c r="R571" s="138"/>
      <c r="S571" s="139"/>
      <c r="T571" s="138"/>
      <c r="U571" s="139"/>
      <c r="V571" s="138"/>
      <c r="W571" s="139"/>
      <c r="X571" s="138"/>
      <c r="Y571" s="139"/>
      <c r="Z571" s="138"/>
      <c r="AA571" s="139"/>
      <c r="AB571" s="138"/>
      <c r="AC571" s="139"/>
      <c r="AD571" s="136"/>
      <c r="AE571" s="137"/>
      <c r="AF571" s="136"/>
      <c r="AG571" s="137"/>
      <c r="AH571" s="19"/>
      <c r="AI571" s="4"/>
      <c r="AJ571" s="19"/>
      <c r="AK571" s="19"/>
    </row>
    <row r="572" spans="1:38" ht="17.25" customHeight="1" thickBot="1">
      <c r="A572" s="129"/>
      <c r="B572" s="6" t="s">
        <v>32</v>
      </c>
      <c r="C572" s="153" t="s">
        <v>53</v>
      </c>
      <c r="D572" s="52"/>
      <c r="E572" s="52"/>
      <c r="F572" s="52"/>
      <c r="G572" s="52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9"/>
      <c r="Z572" s="52"/>
      <c r="AA572" s="52"/>
      <c r="AB572" s="52"/>
      <c r="AC572" s="7"/>
      <c r="AD572" s="52"/>
      <c r="AE572" s="7"/>
      <c r="AF572" s="52"/>
      <c r="AG572" s="7"/>
      <c r="AH572" s="19"/>
      <c r="AI572" s="4"/>
      <c r="AJ572" s="19"/>
      <c r="AK572" s="23"/>
    </row>
    <row r="573" spans="1:38" ht="17.5" thickBot="1">
      <c r="A573" s="129"/>
      <c r="B573" s="27" t="s">
        <v>41</v>
      </c>
      <c r="C573" s="154"/>
      <c r="D573" s="28">
        <v>0</v>
      </c>
      <c r="E573" s="28">
        <v>0</v>
      </c>
      <c r="F573" s="28">
        <v>0</v>
      </c>
      <c r="G573" s="28">
        <v>0</v>
      </c>
      <c r="H573" s="28">
        <v>0</v>
      </c>
      <c r="I573" s="28">
        <v>0</v>
      </c>
      <c r="J573" s="28">
        <v>0</v>
      </c>
      <c r="K573" s="28">
        <v>0</v>
      </c>
      <c r="L573" s="28">
        <v>0</v>
      </c>
      <c r="M573" s="28">
        <v>0</v>
      </c>
      <c r="N573" s="28">
        <v>0</v>
      </c>
      <c r="O573" s="28">
        <v>0</v>
      </c>
      <c r="P573" s="28">
        <v>0</v>
      </c>
      <c r="Q573" s="28">
        <v>0</v>
      </c>
      <c r="R573" s="28">
        <v>0</v>
      </c>
      <c r="S573" s="28">
        <v>0</v>
      </c>
      <c r="T573" s="28">
        <v>0</v>
      </c>
      <c r="U573" s="28">
        <v>0</v>
      </c>
      <c r="V573" s="28">
        <v>0</v>
      </c>
      <c r="W573" s="28">
        <v>0</v>
      </c>
      <c r="X573" s="28">
        <v>0</v>
      </c>
      <c r="Y573" s="50">
        <v>0</v>
      </c>
      <c r="Z573" s="28">
        <v>0</v>
      </c>
      <c r="AA573" s="28">
        <v>0</v>
      </c>
      <c r="AB573" s="28">
        <v>0</v>
      </c>
      <c r="AC573" s="28">
        <v>0</v>
      </c>
      <c r="AD573" s="28">
        <v>0</v>
      </c>
      <c r="AE573" s="28">
        <v>0</v>
      </c>
      <c r="AF573" s="28">
        <v>0</v>
      </c>
      <c r="AG573" s="28">
        <v>0</v>
      </c>
      <c r="AH573" s="19"/>
      <c r="AI573" s="4"/>
      <c r="AJ573" s="156" t="s">
        <v>10</v>
      </c>
      <c r="AK573" s="157"/>
    </row>
    <row r="574" spans="1:38" ht="15.5">
      <c r="A574" s="129"/>
      <c r="B574" s="8" t="s">
        <v>33</v>
      </c>
      <c r="C574" s="154"/>
      <c r="D574" s="24"/>
      <c r="E574" s="25"/>
      <c r="F574" s="24"/>
      <c r="G574" s="25"/>
      <c r="H574" s="29"/>
      <c r="I574" s="30"/>
      <c r="J574" s="29"/>
      <c r="K574" s="30"/>
      <c r="L574" s="29"/>
      <c r="M574" s="30"/>
      <c r="N574" s="29"/>
      <c r="O574" s="30"/>
      <c r="P574" s="29"/>
      <c r="Q574" s="30"/>
      <c r="R574" s="29"/>
      <c r="S574" s="30"/>
      <c r="T574" s="29"/>
      <c r="U574" s="30"/>
      <c r="V574" s="29"/>
      <c r="W574" s="30"/>
      <c r="X574" s="29"/>
      <c r="Y574" s="30"/>
      <c r="Z574" s="24"/>
      <c r="AA574" s="25"/>
      <c r="AB574" s="24"/>
      <c r="AC574" s="25"/>
      <c r="AD574" s="24"/>
      <c r="AE574" s="25"/>
      <c r="AF574" s="24"/>
      <c r="AG574" s="25"/>
      <c r="AH574" s="19"/>
      <c r="AI574" s="4"/>
      <c r="AJ574" s="14" t="s">
        <v>11</v>
      </c>
      <c r="AK574" s="15">
        <v>60</v>
      </c>
    </row>
    <row r="575" spans="1:38" ht="15.5">
      <c r="A575" s="129"/>
      <c r="B575" s="8" t="s">
        <v>31</v>
      </c>
      <c r="C575" s="154"/>
      <c r="D575" s="115"/>
      <c r="E575" s="116"/>
      <c r="F575" s="115"/>
      <c r="G575" s="116"/>
      <c r="H575" s="121"/>
      <c r="I575" s="122"/>
      <c r="J575" s="121"/>
      <c r="K575" s="122"/>
      <c r="L575" s="121"/>
      <c r="M575" s="122"/>
      <c r="N575" s="121"/>
      <c r="O575" s="122"/>
      <c r="P575" s="121"/>
      <c r="Q575" s="122"/>
      <c r="R575" s="121"/>
      <c r="S575" s="122"/>
      <c r="T575" s="121"/>
      <c r="U575" s="122"/>
      <c r="V575" s="121"/>
      <c r="W575" s="122"/>
      <c r="X575" s="121"/>
      <c r="Y575" s="125"/>
      <c r="Z575" s="115"/>
      <c r="AA575" s="152"/>
      <c r="AB575" s="115"/>
      <c r="AC575" s="116"/>
      <c r="AD575" s="115"/>
      <c r="AE575" s="116"/>
      <c r="AF575" s="115"/>
      <c r="AG575" s="116"/>
      <c r="AH575" s="19"/>
      <c r="AI575" s="4"/>
      <c r="AJ575" s="14" t="s">
        <v>43</v>
      </c>
      <c r="AK575" s="21">
        <f>SUM(D525:AG525,D533:AG533,D541:AG541,D549:AG549,D557:AG557,D565:AG565)</f>
        <v>0</v>
      </c>
    </row>
    <row r="576" spans="1:38" ht="16" thickBot="1">
      <c r="A576" s="129"/>
      <c r="B576" s="8" t="s">
        <v>34</v>
      </c>
      <c r="C576" s="154"/>
      <c r="D576" s="115"/>
      <c r="E576" s="116"/>
      <c r="F576" s="115"/>
      <c r="G576" s="116"/>
      <c r="H576" s="121"/>
      <c r="I576" s="122"/>
      <c r="J576" s="121"/>
      <c r="K576" s="122"/>
      <c r="L576" s="121"/>
      <c r="M576" s="122"/>
      <c r="N576" s="121"/>
      <c r="O576" s="122"/>
      <c r="P576" s="121"/>
      <c r="Q576" s="122"/>
      <c r="R576" s="121"/>
      <c r="S576" s="122"/>
      <c r="T576" s="121"/>
      <c r="U576" s="122"/>
      <c r="V576" s="121"/>
      <c r="W576" s="122"/>
      <c r="X576" s="121"/>
      <c r="Y576" s="125"/>
      <c r="Z576" s="115"/>
      <c r="AA576" s="152"/>
      <c r="AB576" s="115"/>
      <c r="AC576" s="116"/>
      <c r="AD576" s="115"/>
      <c r="AE576" s="116"/>
      <c r="AF576" s="115"/>
      <c r="AG576" s="116"/>
      <c r="AH576" s="19"/>
      <c r="AI576" s="44"/>
      <c r="AJ576" s="17" t="s">
        <v>12</v>
      </c>
      <c r="AK576" s="22">
        <f>AK575/AK574</f>
        <v>0</v>
      </c>
      <c r="AL576" s="44"/>
    </row>
    <row r="577" spans="1:38" ht="15.5">
      <c r="A577" s="129"/>
      <c r="B577" s="8" t="s">
        <v>13</v>
      </c>
      <c r="C577" s="154"/>
      <c r="D577" s="115"/>
      <c r="E577" s="116"/>
      <c r="F577" s="115"/>
      <c r="G577" s="116"/>
      <c r="H577" s="121" t="s">
        <v>7508</v>
      </c>
      <c r="I577" s="122"/>
      <c r="J577" s="121" t="s">
        <v>7508</v>
      </c>
      <c r="K577" s="122"/>
      <c r="L577" s="121" t="s">
        <v>7508</v>
      </c>
      <c r="M577" s="122"/>
      <c r="N577" s="121" t="s">
        <v>7508</v>
      </c>
      <c r="O577" s="122"/>
      <c r="P577" s="121" t="s">
        <v>7508</v>
      </c>
      <c r="Q577" s="122"/>
      <c r="R577" s="121" t="s">
        <v>7508</v>
      </c>
      <c r="S577" s="122"/>
      <c r="T577" s="121" t="s">
        <v>7508</v>
      </c>
      <c r="U577" s="122"/>
      <c r="V577" s="121" t="s">
        <v>7508</v>
      </c>
      <c r="W577" s="122"/>
      <c r="X577" s="121" t="s">
        <v>7508</v>
      </c>
      <c r="Y577" s="125"/>
      <c r="Z577" s="115"/>
      <c r="AA577" s="152"/>
      <c r="AB577" s="115"/>
      <c r="AC577" s="116"/>
      <c r="AD577" s="115"/>
      <c r="AE577" s="116"/>
      <c r="AF577" s="115"/>
      <c r="AG577" s="116"/>
      <c r="AH577" s="19"/>
      <c r="AI577" s="44"/>
      <c r="AJ577" s="5"/>
      <c r="AK577" s="5"/>
      <c r="AL577" s="44"/>
    </row>
    <row r="578" spans="1:38" ht="15.5">
      <c r="A578" s="129"/>
      <c r="B578" s="8" t="s">
        <v>14</v>
      </c>
      <c r="C578" s="154"/>
      <c r="D578" s="115"/>
      <c r="E578" s="116"/>
      <c r="F578" s="134"/>
      <c r="G578" s="135"/>
      <c r="H578" s="160" t="s">
        <v>21</v>
      </c>
      <c r="I578" s="161"/>
      <c r="J578" s="160" t="s">
        <v>21</v>
      </c>
      <c r="K578" s="161"/>
      <c r="L578" s="160" t="s">
        <v>21</v>
      </c>
      <c r="M578" s="161"/>
      <c r="N578" s="160" t="s">
        <v>21</v>
      </c>
      <c r="O578" s="161"/>
      <c r="P578" s="160" t="s">
        <v>21</v>
      </c>
      <c r="Q578" s="161"/>
      <c r="R578" s="160" t="s">
        <v>21</v>
      </c>
      <c r="S578" s="161"/>
      <c r="T578" s="160" t="s">
        <v>21</v>
      </c>
      <c r="U578" s="161"/>
      <c r="V578" s="160" t="s">
        <v>21</v>
      </c>
      <c r="W578" s="161"/>
      <c r="X578" s="121" t="s">
        <v>7508</v>
      </c>
      <c r="Y578" s="125"/>
      <c r="Z578" s="134"/>
      <c r="AA578" s="135"/>
      <c r="AB578" s="134"/>
      <c r="AC578" s="135"/>
      <c r="AD578" s="134"/>
      <c r="AE578" s="135"/>
      <c r="AF578" s="134"/>
      <c r="AG578" s="135"/>
      <c r="AH578" s="19"/>
      <c r="AI578" s="44"/>
      <c r="AJ578" s="5"/>
      <c r="AK578" s="5"/>
      <c r="AL578" s="44"/>
    </row>
    <row r="579" spans="1:38" ht="16" thickBot="1">
      <c r="A579" s="130"/>
      <c r="B579" s="9" t="s">
        <v>15</v>
      </c>
      <c r="C579" s="155"/>
      <c r="D579" s="119"/>
      <c r="E579" s="120"/>
      <c r="F579" s="136"/>
      <c r="G579" s="137"/>
      <c r="H579" s="158" t="s">
        <v>21</v>
      </c>
      <c r="I579" s="159"/>
      <c r="J579" s="158" t="s">
        <v>21</v>
      </c>
      <c r="K579" s="159"/>
      <c r="L579" s="158" t="s">
        <v>21</v>
      </c>
      <c r="M579" s="159"/>
      <c r="N579" s="158" t="s">
        <v>21</v>
      </c>
      <c r="O579" s="159"/>
      <c r="P579" s="158" t="s">
        <v>21</v>
      </c>
      <c r="Q579" s="159"/>
      <c r="R579" s="158" t="s">
        <v>21</v>
      </c>
      <c r="S579" s="159"/>
      <c r="T579" s="158" t="s">
        <v>21</v>
      </c>
      <c r="U579" s="159"/>
      <c r="V579" s="158" t="s">
        <v>21</v>
      </c>
      <c r="W579" s="159"/>
      <c r="X579" s="138"/>
      <c r="Y579" s="139"/>
      <c r="Z579" s="136"/>
      <c r="AA579" s="137"/>
      <c r="AB579" s="136"/>
      <c r="AC579" s="137"/>
      <c r="AD579" s="136"/>
      <c r="AE579" s="137"/>
      <c r="AF579" s="136"/>
      <c r="AG579" s="137"/>
      <c r="AH579" s="19"/>
      <c r="AI579" s="44"/>
      <c r="AJ579" s="5"/>
      <c r="AK579" s="5"/>
      <c r="AL579" s="44"/>
    </row>
    <row r="580" spans="1:38" ht="13" thickBot="1"/>
    <row r="581" spans="1:38" ht="20" thickBot="1">
      <c r="A581" s="2"/>
      <c r="B581" s="2"/>
      <c r="C581" s="3"/>
      <c r="D581" s="117">
        <v>0.25</v>
      </c>
      <c r="E581" s="118"/>
      <c r="F581" s="126">
        <v>0.29166666666666702</v>
      </c>
      <c r="G581" s="127"/>
      <c r="H581" s="126">
        <v>0.33333333333333298</v>
      </c>
      <c r="I581" s="127"/>
      <c r="J581" s="126">
        <v>0.375</v>
      </c>
      <c r="K581" s="127"/>
      <c r="L581" s="126">
        <v>0.41666666666666702</v>
      </c>
      <c r="M581" s="127"/>
      <c r="N581" s="126">
        <v>0.45833333333333298</v>
      </c>
      <c r="O581" s="127"/>
      <c r="P581" s="126">
        <v>0.5</v>
      </c>
      <c r="Q581" s="127"/>
      <c r="R581" s="126">
        <v>0.54166666666666696</v>
      </c>
      <c r="S581" s="127"/>
      <c r="T581" s="126">
        <v>0.58333333333333304</v>
      </c>
      <c r="U581" s="127"/>
      <c r="V581" s="126">
        <v>0.625</v>
      </c>
      <c r="W581" s="127"/>
      <c r="X581" s="126">
        <v>0.66666666666666696</v>
      </c>
      <c r="Y581" s="127"/>
      <c r="Z581" s="126">
        <v>0.70833333333333304</v>
      </c>
      <c r="AA581" s="127"/>
      <c r="AB581" s="126">
        <v>0.75</v>
      </c>
      <c r="AC581" s="127"/>
      <c r="AD581" s="126">
        <v>0.79166666666666696</v>
      </c>
      <c r="AE581" s="127"/>
      <c r="AF581" s="126">
        <v>0.83333333333333304</v>
      </c>
      <c r="AG581" s="127"/>
      <c r="AH581" s="4"/>
      <c r="AI581" s="4"/>
      <c r="AJ581" s="4"/>
      <c r="AK581" s="4"/>
      <c r="AL581" s="4"/>
    </row>
    <row r="582" spans="1:38" ht="15" customHeight="1">
      <c r="A582" s="128"/>
      <c r="B582" s="6" t="s">
        <v>32</v>
      </c>
      <c r="C582" s="131" t="s">
        <v>0</v>
      </c>
      <c r="D582" s="52"/>
      <c r="E582" s="52"/>
      <c r="F582" s="52"/>
      <c r="G582" s="52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9"/>
      <c r="Z582" s="41"/>
      <c r="AA582" s="41"/>
      <c r="AB582" s="41"/>
      <c r="AC582" s="41"/>
      <c r="AD582" s="52"/>
      <c r="AE582" s="7"/>
      <c r="AF582" s="52"/>
      <c r="AG582" s="7"/>
      <c r="AH582" s="19"/>
      <c r="AI582" s="4"/>
      <c r="AJ582" s="4"/>
    </row>
    <row r="583" spans="1:38" ht="17">
      <c r="A583" s="129"/>
      <c r="B583" s="27" t="s">
        <v>41</v>
      </c>
      <c r="C583" s="132"/>
      <c r="D583" s="28">
        <v>0</v>
      </c>
      <c r="E583" s="28">
        <v>0</v>
      </c>
      <c r="F583" s="28">
        <v>0</v>
      </c>
      <c r="G583" s="28">
        <v>0</v>
      </c>
      <c r="H583" s="28">
        <f>+IF(H582=0,0,SUM(VLOOKUP(H582,#REF!,3,0),VLOOKUP(H582,#REF!,4,0)))</f>
        <v>0</v>
      </c>
      <c r="I583" s="28">
        <f>+IF(I582=0,0,VLOOKUP(I582,#REF!,2,0))</f>
        <v>0</v>
      </c>
      <c r="J583" s="28">
        <f>+IF(J582=0,0,SUM(VLOOKUP(J582,#REF!,3,0),VLOOKUP(J582,#REF!,4,0)))</f>
        <v>0</v>
      </c>
      <c r="K583" s="28">
        <f>+IF(K582=0,0,VLOOKUP(K582,#REF!,2,0))</f>
        <v>0</v>
      </c>
      <c r="L583" s="28">
        <f>+IF(L582=0,0,SUM(VLOOKUP(L582,#REF!,3,0),VLOOKUP(L582,#REF!,4,0)))</f>
        <v>0</v>
      </c>
      <c r="M583" s="28">
        <f>+IF(M582=0,0,VLOOKUP(M582,#REF!,2,0))</f>
        <v>0</v>
      </c>
      <c r="N583" s="28">
        <f>+IF(N582=0,0,SUM(VLOOKUP(N582,#REF!,3,0),VLOOKUP(N582,#REF!,4,0)))</f>
        <v>0</v>
      </c>
      <c r="O583" s="28">
        <f>+IF(O582=0,0,VLOOKUP(O582,#REF!,2,0))</f>
        <v>0</v>
      </c>
      <c r="P583" s="28">
        <f>+IF(P582=0,0,SUM(VLOOKUP(P582,#REF!,3,0),VLOOKUP(P582,#REF!,4,0)))</f>
        <v>0</v>
      </c>
      <c r="Q583" s="28">
        <f>+IF(Q582=0,0,VLOOKUP(Q582,#REF!,2,0))</f>
        <v>0</v>
      </c>
      <c r="R583" s="28">
        <f>+IF(R582=0,0,SUM(VLOOKUP(R582,#REF!,3,0),VLOOKUP(R582,#REF!,4,0)))</f>
        <v>0</v>
      </c>
      <c r="S583" s="28">
        <f>+IF(S582=0,0,VLOOKUP(S582,#REF!,2,0))</f>
        <v>0</v>
      </c>
      <c r="T583" s="28">
        <f>+IF(T582=0,0,SUM(VLOOKUP(T582,#REF!,3,0),VLOOKUP(T582,#REF!,4,0)))</f>
        <v>0</v>
      </c>
      <c r="U583" s="28">
        <f>+IF(U582=0,0,VLOOKUP(U582,#REF!,2,0))</f>
        <v>0</v>
      </c>
      <c r="V583" s="28">
        <f>+IF(V582=0,0,SUM(VLOOKUP(V582,#REF!,3,0),VLOOKUP(V582,#REF!,4,0)))</f>
        <v>0</v>
      </c>
      <c r="W583" s="28">
        <f>+IF(W582=0,0,VLOOKUP(W582,#REF!,2,0))</f>
        <v>0</v>
      </c>
      <c r="X583" s="28">
        <f>+IF(X582=0,0,SUM(VLOOKUP(X582,#REF!,3,0),VLOOKUP(X582,#REF!,4,0)))</f>
        <v>0</v>
      </c>
      <c r="Y583" s="50">
        <f>+IF(Y582=0,0,VLOOKUP(Y582,#REF!,2,0))</f>
        <v>0</v>
      </c>
      <c r="Z583" s="28">
        <v>0</v>
      </c>
      <c r="AA583" s="28">
        <v>0</v>
      </c>
      <c r="AB583" s="28">
        <v>0</v>
      </c>
      <c r="AC583" s="28">
        <v>0</v>
      </c>
      <c r="AD583" s="28">
        <v>0</v>
      </c>
      <c r="AE583" s="28">
        <v>0</v>
      </c>
      <c r="AF583" s="28">
        <v>0</v>
      </c>
      <c r="AG583" s="28">
        <v>0</v>
      </c>
      <c r="AH583" s="19"/>
      <c r="AI583" s="4"/>
      <c r="AJ583" s="4"/>
    </row>
    <row r="584" spans="1:38" ht="15.5">
      <c r="A584" s="129"/>
      <c r="B584" s="8" t="s">
        <v>33</v>
      </c>
      <c r="C584" s="132"/>
      <c r="D584" s="24"/>
      <c r="E584" s="25"/>
      <c r="F584" s="24"/>
      <c r="G584" s="25"/>
      <c r="H584" s="29"/>
      <c r="I584" s="30"/>
      <c r="J584" s="29"/>
      <c r="K584" s="30"/>
      <c r="L584" s="29"/>
      <c r="M584" s="30"/>
      <c r="N584" s="29"/>
      <c r="O584" s="30"/>
      <c r="P584" s="29"/>
      <c r="Q584" s="30"/>
      <c r="R584" s="29"/>
      <c r="S584" s="30"/>
      <c r="T584" s="29"/>
      <c r="U584" s="30"/>
      <c r="V584" s="29"/>
      <c r="W584" s="30"/>
      <c r="X584" s="29"/>
      <c r="Y584" s="30"/>
      <c r="Z584" s="29"/>
      <c r="AA584" s="30"/>
      <c r="AB584" s="29"/>
      <c r="AC584" s="30"/>
      <c r="AD584" s="24"/>
      <c r="AE584" s="25"/>
      <c r="AF584" s="24"/>
      <c r="AG584" s="25"/>
      <c r="AH584" s="19"/>
      <c r="AI584" s="4"/>
      <c r="AJ584" s="4"/>
    </row>
    <row r="585" spans="1:38" ht="15.5">
      <c r="A585" s="129"/>
      <c r="B585" s="8" t="s">
        <v>31</v>
      </c>
      <c r="C585" s="132"/>
      <c r="D585" s="115"/>
      <c r="E585" s="116"/>
      <c r="F585" s="115"/>
      <c r="G585" s="116"/>
      <c r="H585" s="121"/>
      <c r="I585" s="122"/>
      <c r="J585" s="121"/>
      <c r="K585" s="122"/>
      <c r="L585" s="121"/>
      <c r="M585" s="122"/>
      <c r="N585" s="121"/>
      <c r="O585" s="122"/>
      <c r="P585" s="121"/>
      <c r="Q585" s="122"/>
      <c r="R585" s="121"/>
      <c r="S585" s="122"/>
      <c r="T585" s="121"/>
      <c r="U585" s="122"/>
      <c r="V585" s="121"/>
      <c r="W585" s="122"/>
      <c r="X585" s="121"/>
      <c r="Y585" s="125"/>
      <c r="Z585" s="121"/>
      <c r="AA585" s="122"/>
      <c r="AB585" s="121"/>
      <c r="AC585" s="122"/>
      <c r="AD585" s="115">
        <v>4</v>
      </c>
      <c r="AE585" s="116"/>
      <c r="AF585" s="115"/>
      <c r="AG585" s="116"/>
      <c r="AH585" s="19"/>
      <c r="AJ585" s="123" t="s">
        <v>49</v>
      </c>
      <c r="AK585" s="124"/>
    </row>
    <row r="586" spans="1:38" ht="15.5">
      <c r="A586" s="129"/>
      <c r="B586" s="8" t="s">
        <v>34</v>
      </c>
      <c r="C586" s="132"/>
      <c r="D586" s="115"/>
      <c r="E586" s="116"/>
      <c r="F586" s="115"/>
      <c r="G586" s="116"/>
      <c r="H586" s="121"/>
      <c r="I586" s="122"/>
      <c r="J586" s="121"/>
      <c r="K586" s="122"/>
      <c r="L586" s="121"/>
      <c r="M586" s="122"/>
      <c r="N586" s="121"/>
      <c r="O586" s="122"/>
      <c r="P586" s="121"/>
      <c r="Q586" s="122"/>
      <c r="R586" s="121"/>
      <c r="S586" s="122"/>
      <c r="T586" s="121"/>
      <c r="U586" s="122"/>
      <c r="V586" s="121"/>
      <c r="W586" s="122"/>
      <c r="X586" s="121"/>
      <c r="Y586" s="125"/>
      <c r="Z586" s="121"/>
      <c r="AA586" s="122"/>
      <c r="AB586" s="121"/>
      <c r="AC586" s="122"/>
      <c r="AD586" s="115"/>
      <c r="AE586" s="116"/>
      <c r="AF586" s="115"/>
      <c r="AG586" s="116"/>
      <c r="AH586" s="19"/>
      <c r="AJ586" s="43" t="s">
        <v>51</v>
      </c>
      <c r="AK586" s="42">
        <f>SUM(H634:Y634)</f>
        <v>0</v>
      </c>
    </row>
    <row r="587" spans="1:38" ht="15.5">
      <c r="A587" s="129"/>
      <c r="B587" s="8" t="s">
        <v>13</v>
      </c>
      <c r="C587" s="132"/>
      <c r="D587" s="115"/>
      <c r="E587" s="116"/>
      <c r="F587" s="115"/>
      <c r="G587" s="116"/>
      <c r="H587" s="121" t="str">
        <f>+IF(H582=0,"",VLOOKUP(H582,#REF!,5,0))</f>
        <v/>
      </c>
      <c r="I587" s="122"/>
      <c r="J587" s="121" t="str">
        <f>+IF(J582=0,"",VLOOKUP(J582,#REF!,5,0))</f>
        <v/>
      </c>
      <c r="K587" s="122"/>
      <c r="L587" s="121" t="str">
        <f>+IF(L582=0,"",VLOOKUP(L582,#REF!,5,0))</f>
        <v/>
      </c>
      <c r="M587" s="122"/>
      <c r="N587" s="121" t="str">
        <f>+IF(N582=0,"",VLOOKUP(N582,#REF!,5,0))</f>
        <v/>
      </c>
      <c r="O587" s="122"/>
      <c r="P587" s="121" t="str">
        <f>+IF(P582=0,"",VLOOKUP(P582,#REF!,5,0))</f>
        <v/>
      </c>
      <c r="Q587" s="122"/>
      <c r="R587" s="121" t="str">
        <f>+IF(R582=0,"",VLOOKUP(R582,#REF!,5,0))</f>
        <v/>
      </c>
      <c r="S587" s="122"/>
      <c r="T587" s="121" t="str">
        <f>+IF(T582=0,"",VLOOKUP(T582,#REF!,5,0))</f>
        <v/>
      </c>
      <c r="U587" s="122"/>
      <c r="V587" s="121" t="str">
        <f>+IF(V582=0,"",VLOOKUP(V582,#REF!,5,0))</f>
        <v/>
      </c>
      <c r="W587" s="122"/>
      <c r="X587" s="121" t="str">
        <f>+IF(X582=0,"",VLOOKUP(X582,#REF!,5,0))</f>
        <v/>
      </c>
      <c r="Y587" s="125"/>
      <c r="Z587" s="121"/>
      <c r="AA587" s="122"/>
      <c r="AB587" s="121"/>
      <c r="AC587" s="122"/>
      <c r="AD587" s="115"/>
      <c r="AE587" s="116"/>
      <c r="AF587" s="115"/>
      <c r="AG587" s="116"/>
      <c r="AH587" s="19"/>
      <c r="AJ587" s="43" t="s">
        <v>52</v>
      </c>
      <c r="AK587" s="42">
        <f>SUM(H633:Y633)</f>
        <v>0</v>
      </c>
    </row>
    <row r="588" spans="1:38" ht="15.5">
      <c r="A588" s="129"/>
      <c r="B588" s="8" t="s">
        <v>14</v>
      </c>
      <c r="C588" s="132"/>
      <c r="D588" s="115"/>
      <c r="E588" s="116"/>
      <c r="F588" s="134"/>
      <c r="G588" s="135"/>
      <c r="H588" s="121" t="str">
        <f>+IF(H582=0,"",IF(VLOOKUP(H582,#REF!,3,0)&gt;0,"ENC","NON ENC"))</f>
        <v/>
      </c>
      <c r="I588" s="122"/>
      <c r="J588" s="121" t="str">
        <f>+IF(J582=0,"",IF(VLOOKUP(J582,#REF!,3,0)&gt;0,"ENC","NON ENC"))</f>
        <v/>
      </c>
      <c r="K588" s="122"/>
      <c r="L588" s="121" t="str">
        <f>+IF(L582=0,"",IF(VLOOKUP(L582,#REF!,3,0)&gt;0,"ENC","NON ENC"))</f>
        <v/>
      </c>
      <c r="M588" s="122"/>
      <c r="N588" s="121" t="str">
        <f>+IF(N582=0,"",IF(VLOOKUP(N582,#REF!,3,0)&gt;0,"ENC","NON ENC"))</f>
        <v/>
      </c>
      <c r="O588" s="122"/>
      <c r="P588" s="121" t="str">
        <f>+IF(P582=0,"",IF(VLOOKUP(P582,#REF!,3,0)&gt;0,"ENC","NON ENC"))</f>
        <v/>
      </c>
      <c r="Q588" s="122"/>
      <c r="R588" s="121" t="str">
        <f>+IF(R582=0,"",IF(VLOOKUP(R582,#REF!,3,0)&gt;0,"ENC","NON ENC"))</f>
        <v/>
      </c>
      <c r="S588" s="122"/>
      <c r="T588" s="121" t="str">
        <f>+IF(T582=0,"",IF(VLOOKUP(T582,#REF!,3,0)&gt;0,"ENC","NON ENC"))</f>
        <v/>
      </c>
      <c r="U588" s="122"/>
      <c r="V588" s="121" t="str">
        <f>+IF(V582=0,"",IF(VLOOKUP(V582,#REF!,3,0)&gt;0,"ENC","NON ENC"))</f>
        <v/>
      </c>
      <c r="W588" s="122"/>
      <c r="X588" s="121" t="str">
        <f>+IF(X582=0,"",IF(VLOOKUP(X582,#REF!,3,0)&gt;0,"ENC","NON ENC"))</f>
        <v/>
      </c>
      <c r="Y588" s="125"/>
      <c r="Z588" s="140"/>
      <c r="AA588" s="141"/>
      <c r="AB588" s="140"/>
      <c r="AC588" s="141"/>
      <c r="AD588" s="134"/>
      <c r="AE588" s="135"/>
      <c r="AF588" s="134"/>
      <c r="AG588" s="135"/>
      <c r="AH588" s="19"/>
    </row>
    <row r="589" spans="1:38" ht="16" thickBot="1">
      <c r="A589" s="129"/>
      <c r="B589" s="9" t="s">
        <v>15</v>
      </c>
      <c r="C589" s="133"/>
      <c r="D589" s="119"/>
      <c r="E589" s="120"/>
      <c r="F589" s="136"/>
      <c r="G589" s="137"/>
      <c r="H589" s="138"/>
      <c r="I589" s="139"/>
      <c r="J589" s="138"/>
      <c r="K589" s="139"/>
      <c r="L589" s="138"/>
      <c r="M589" s="139"/>
      <c r="N589" s="138"/>
      <c r="O589" s="139"/>
      <c r="P589" s="138"/>
      <c r="Q589" s="139"/>
      <c r="R589" s="138"/>
      <c r="S589" s="139"/>
      <c r="T589" s="138"/>
      <c r="U589" s="139"/>
      <c r="V589" s="138"/>
      <c r="W589" s="139"/>
      <c r="X589" s="138"/>
      <c r="Y589" s="139"/>
      <c r="Z589" s="138"/>
      <c r="AA589" s="139"/>
      <c r="AB589" s="138"/>
      <c r="AC589" s="139"/>
      <c r="AD589" s="136"/>
      <c r="AE589" s="137"/>
      <c r="AF589" s="136"/>
      <c r="AG589" s="137"/>
      <c r="AH589" s="19"/>
    </row>
    <row r="590" spans="1:38" ht="16.5" customHeight="1">
      <c r="A590" s="129"/>
      <c r="B590" s="6" t="s">
        <v>32</v>
      </c>
      <c r="C590" s="142" t="s">
        <v>50</v>
      </c>
      <c r="D590" s="52"/>
      <c r="E590" s="52"/>
      <c r="F590" s="26"/>
      <c r="G590" s="52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9"/>
      <c r="Z590" s="41"/>
      <c r="AA590" s="41"/>
      <c r="AB590" s="41"/>
      <c r="AC590" s="41"/>
      <c r="AD590" s="52"/>
      <c r="AE590" s="7"/>
      <c r="AF590" s="52"/>
      <c r="AG590" s="7"/>
      <c r="AH590" s="19"/>
    </row>
    <row r="591" spans="1:38" ht="17">
      <c r="A591" s="129"/>
      <c r="B591" s="27" t="s">
        <v>41</v>
      </c>
      <c r="C591" s="143"/>
      <c r="D591" s="28">
        <v>0</v>
      </c>
      <c r="E591" s="28">
        <v>0</v>
      </c>
      <c r="F591" s="28">
        <v>0</v>
      </c>
      <c r="G591" s="28">
        <v>0</v>
      </c>
      <c r="H591" s="28">
        <f>+IF(H590=0,0,SUM(VLOOKUP(H590,#REF!,3,0),VLOOKUP(H590,#REF!,4,0)))</f>
        <v>0</v>
      </c>
      <c r="I591" s="28">
        <f>+IF(I590=0,0,VLOOKUP(I590,#REF!,2,0))</f>
        <v>0</v>
      </c>
      <c r="J591" s="28">
        <f>+IF(J590=0,0,SUM(VLOOKUP(J590,#REF!,3,0),VLOOKUP(J590,#REF!,4,0)))</f>
        <v>0</v>
      </c>
      <c r="K591" s="28">
        <f>+IF(K590=0,0,VLOOKUP(K590,#REF!,2,0))</f>
        <v>0</v>
      </c>
      <c r="L591" s="28">
        <f>+IF(L590=0,0,SUM(VLOOKUP(L590,#REF!,3,0),VLOOKUP(L590,#REF!,4,0)))</f>
        <v>0</v>
      </c>
      <c r="M591" s="28">
        <f>+IF(M590=0,0,VLOOKUP(M590,#REF!,2,0))</f>
        <v>0</v>
      </c>
      <c r="N591" s="28">
        <f>+IF(N590=0,0,SUM(VLOOKUP(N590,#REF!,3,0),VLOOKUP(N590,#REF!,4,0)))</f>
        <v>0</v>
      </c>
      <c r="O591" s="28">
        <f>+IF(O590=0,0,VLOOKUP(O590,#REF!,2,0))</f>
        <v>0</v>
      </c>
      <c r="P591" s="28">
        <f>+IF(P590=0,0,SUM(VLOOKUP(P590,#REF!,3,0),VLOOKUP(P590,#REF!,4,0)))</f>
        <v>0</v>
      </c>
      <c r="Q591" s="28">
        <f>+IF(Q590=0,0,VLOOKUP(Q590,#REF!,2,0))</f>
        <v>0</v>
      </c>
      <c r="R591" s="28">
        <f>+IF(R590=0,0,SUM(VLOOKUP(R590,#REF!,3,0),VLOOKUP(R590,#REF!,4,0)))</f>
        <v>0</v>
      </c>
      <c r="S591" s="28">
        <f>+IF(S590=0,0,VLOOKUP(S590,#REF!,2,0))</f>
        <v>0</v>
      </c>
      <c r="T591" s="28">
        <f>+IF(T590=0,0,SUM(VLOOKUP(T590,#REF!,3,0),VLOOKUP(T590,#REF!,4,0)))</f>
        <v>0</v>
      </c>
      <c r="U591" s="28">
        <f>+IF(U590=0,0,VLOOKUP(U590,#REF!,2,0))</f>
        <v>0</v>
      </c>
      <c r="V591" s="28">
        <f>+IF(V590=0,0,SUM(VLOOKUP(V590,#REF!,3,0),VLOOKUP(V590,#REF!,4,0)))</f>
        <v>0</v>
      </c>
      <c r="W591" s="28">
        <f>+IF(W590=0,0,VLOOKUP(W590,#REF!,2,0))</f>
        <v>0</v>
      </c>
      <c r="X591" s="28">
        <f>+IF(X590=0,0,SUM(VLOOKUP(X590,#REF!,3,0),VLOOKUP(X590,#REF!,4,0)))</f>
        <v>0</v>
      </c>
      <c r="Y591" s="50">
        <f>+IF(Y590=0,0,VLOOKUP(Y590,#REF!,2,0))</f>
        <v>0</v>
      </c>
      <c r="Z591" s="28">
        <v>0</v>
      </c>
      <c r="AA591" s="28">
        <v>0</v>
      </c>
      <c r="AB591" s="28">
        <v>0</v>
      </c>
      <c r="AC591" s="28">
        <v>0</v>
      </c>
      <c r="AD591" s="28">
        <v>0</v>
      </c>
      <c r="AE591" s="28">
        <v>0</v>
      </c>
      <c r="AF591" s="28">
        <v>0</v>
      </c>
      <c r="AG591" s="28">
        <v>0</v>
      </c>
      <c r="AH591" s="19"/>
    </row>
    <row r="592" spans="1:38" ht="15.5">
      <c r="A592" s="129"/>
      <c r="B592" s="8" t="s">
        <v>33</v>
      </c>
      <c r="C592" s="143"/>
      <c r="D592" s="24"/>
      <c r="E592" s="25"/>
      <c r="F592" s="24"/>
      <c r="G592" s="25"/>
      <c r="H592" s="29"/>
      <c r="I592" s="30"/>
      <c r="J592" s="29"/>
      <c r="K592" s="30"/>
      <c r="L592" s="29"/>
      <c r="M592" s="30"/>
      <c r="N592" s="29"/>
      <c r="O592" s="30"/>
      <c r="P592" s="29"/>
      <c r="Q592" s="30"/>
      <c r="R592" s="29"/>
      <c r="S592" s="30"/>
      <c r="T592" s="29"/>
      <c r="U592" s="30"/>
      <c r="V592" s="29"/>
      <c r="W592" s="30"/>
      <c r="X592" s="29"/>
      <c r="Y592" s="30"/>
      <c r="Z592" s="29"/>
      <c r="AA592" s="30"/>
      <c r="AB592" s="29"/>
      <c r="AC592" s="30"/>
      <c r="AD592" s="24"/>
      <c r="AE592" s="25"/>
      <c r="AF592" s="24"/>
      <c r="AG592" s="25"/>
      <c r="AH592" s="19"/>
      <c r="AI592" s="4"/>
    </row>
    <row r="593" spans="1:38" ht="15.5">
      <c r="A593" s="129"/>
      <c r="B593" s="8" t="s">
        <v>31</v>
      </c>
      <c r="C593" s="143"/>
      <c r="D593" s="115"/>
      <c r="E593" s="116"/>
      <c r="F593" s="115"/>
      <c r="G593" s="116"/>
      <c r="H593" s="121"/>
      <c r="I593" s="122"/>
      <c r="J593" s="121"/>
      <c r="K593" s="122"/>
      <c r="L593" s="121"/>
      <c r="M593" s="122"/>
      <c r="N593" s="121"/>
      <c r="O593" s="122"/>
      <c r="P593" s="121"/>
      <c r="Q593" s="122"/>
      <c r="R593" s="121"/>
      <c r="S593" s="122"/>
      <c r="T593" s="121"/>
      <c r="U593" s="122"/>
      <c r="V593" s="121"/>
      <c r="W593" s="122"/>
      <c r="X593" s="121"/>
      <c r="Y593" s="125"/>
      <c r="Z593" s="121"/>
      <c r="AA593" s="125"/>
      <c r="AB593" s="121"/>
      <c r="AC593" s="125"/>
      <c r="AD593" s="115"/>
      <c r="AE593" s="116"/>
      <c r="AF593" s="115"/>
      <c r="AG593" s="116"/>
      <c r="AH593" s="19"/>
      <c r="AI593" s="4"/>
    </row>
    <row r="594" spans="1:38" ht="15.5">
      <c r="A594" s="129"/>
      <c r="B594" s="8" t="s">
        <v>34</v>
      </c>
      <c r="C594" s="143"/>
      <c r="D594" s="115"/>
      <c r="E594" s="116"/>
      <c r="F594" s="115"/>
      <c r="G594" s="116"/>
      <c r="H594" s="121"/>
      <c r="I594" s="122"/>
      <c r="J594" s="121"/>
      <c r="K594" s="122"/>
      <c r="L594" s="121"/>
      <c r="M594" s="122"/>
      <c r="N594" s="121"/>
      <c r="O594" s="122"/>
      <c r="P594" s="121"/>
      <c r="Q594" s="122"/>
      <c r="R594" s="121"/>
      <c r="S594" s="122"/>
      <c r="T594" s="121"/>
      <c r="U594" s="122"/>
      <c r="V594" s="121"/>
      <c r="W594" s="122"/>
      <c r="X594" s="121"/>
      <c r="Y594" s="125"/>
      <c r="Z594" s="121"/>
      <c r="AA594" s="125"/>
      <c r="AB594" s="121"/>
      <c r="AC594" s="125"/>
      <c r="AD594" s="115"/>
      <c r="AE594" s="116"/>
      <c r="AF594" s="115"/>
      <c r="AG594" s="116"/>
      <c r="AH594" s="19"/>
      <c r="AI594" s="4"/>
    </row>
    <row r="595" spans="1:38" ht="16" thickBot="1">
      <c r="A595" s="129"/>
      <c r="B595" s="8" t="s">
        <v>13</v>
      </c>
      <c r="C595" s="143"/>
      <c r="D595" s="115"/>
      <c r="E595" s="116"/>
      <c r="F595" s="115"/>
      <c r="G595" s="116"/>
      <c r="H595" s="121"/>
      <c r="I595" s="122"/>
      <c r="J595" s="121" t="str">
        <f>+IF(J590=0,"",VLOOKUP(J590,#REF!,5,0))</f>
        <v/>
      </c>
      <c r="K595" s="122"/>
      <c r="L595" s="121" t="str">
        <f>+IF(L590=0,"",VLOOKUP(L590,#REF!,5,0))</f>
        <v/>
      </c>
      <c r="M595" s="122"/>
      <c r="N595" s="121"/>
      <c r="O595" s="122"/>
      <c r="P595" s="121" t="str">
        <f>+IF(P590=0,"",VLOOKUP(P590,#REF!,5,0))</f>
        <v/>
      </c>
      <c r="Q595" s="122"/>
      <c r="R595" s="121" t="str">
        <f>+IF(R590=0,"",VLOOKUP(R590,#REF!,5,0))</f>
        <v/>
      </c>
      <c r="S595" s="122"/>
      <c r="T595" s="121" t="str">
        <f>+IF(T590=0,"",VLOOKUP(T590,#REF!,5,0))</f>
        <v/>
      </c>
      <c r="U595" s="122"/>
      <c r="V595" s="121" t="str">
        <f>+IF(V590=0,"",VLOOKUP(V590,#REF!,5,0))</f>
        <v/>
      </c>
      <c r="W595" s="122"/>
      <c r="X595" s="121" t="str">
        <f>+IF(X590=0,"",VLOOKUP(X590,#REF!,5,0))</f>
        <v/>
      </c>
      <c r="Y595" s="125"/>
      <c r="Z595" s="121"/>
      <c r="AA595" s="125"/>
      <c r="AB595" s="121"/>
      <c r="AC595" s="125"/>
      <c r="AD595" s="115"/>
      <c r="AE595" s="116"/>
      <c r="AF595" s="115"/>
      <c r="AG595" s="116"/>
      <c r="AH595" s="19"/>
      <c r="AI595" s="4"/>
      <c r="AL595" s="4"/>
    </row>
    <row r="596" spans="1:38" ht="16" thickBot="1">
      <c r="A596" s="129"/>
      <c r="B596" s="8" t="s">
        <v>14</v>
      </c>
      <c r="C596" s="143"/>
      <c r="D596" s="115"/>
      <c r="E596" s="116"/>
      <c r="F596" s="115"/>
      <c r="G596" s="116"/>
      <c r="H596" s="121"/>
      <c r="I596" s="122"/>
      <c r="J596" s="121" t="str">
        <f>+IF(J590=0,"",IF(VLOOKUP(J590,#REF!,3,0)&gt;0,"ENC","NON ENC"))</f>
        <v/>
      </c>
      <c r="K596" s="122"/>
      <c r="L596" s="121" t="str">
        <f>+IF(L590=0,"",IF(VLOOKUP(L590,#REF!,3,0)&gt;0,"ENC","NON ENC"))</f>
        <v/>
      </c>
      <c r="M596" s="122"/>
      <c r="N596" s="121"/>
      <c r="O596" s="122"/>
      <c r="P596" s="121" t="str">
        <f>+IF(P590=0,"",IF(VLOOKUP(P590,#REF!,3,0)&gt;0,"ENC","NON ENC"))</f>
        <v/>
      </c>
      <c r="Q596" s="122"/>
      <c r="R596" s="121" t="str">
        <f>+IF(R590=0,"",IF(VLOOKUP(R590,#REF!,3,0)&gt;0,"ENC","NON ENC"))</f>
        <v/>
      </c>
      <c r="S596" s="122"/>
      <c r="T596" s="121" t="str">
        <f>+IF(T590=0,"",IF(VLOOKUP(T590,#REF!,3,0)&gt;0,"ENC","NON ENC"))</f>
        <v/>
      </c>
      <c r="U596" s="122"/>
      <c r="V596" s="121" t="str">
        <f>+IF(V590=0,"",IF(VLOOKUP(V590,#REF!,3,0)&gt;0,"ENC","NON ENC"))</f>
        <v/>
      </c>
      <c r="W596" s="122"/>
      <c r="X596" s="121" t="str">
        <f>+IF(X590=0,"",IF(VLOOKUP(X590,#REF!,3,0)&gt;0,"ENC","NON ENC"))</f>
        <v/>
      </c>
      <c r="Y596" s="125"/>
      <c r="Z596" s="121"/>
      <c r="AA596" s="125"/>
      <c r="AB596" s="121"/>
      <c r="AC596" s="125"/>
      <c r="AD596" s="115"/>
      <c r="AE596" s="116"/>
      <c r="AF596" s="115"/>
      <c r="AG596" s="116"/>
      <c r="AH596" s="19"/>
      <c r="AI596" s="4"/>
      <c r="AJ596" s="147" t="s">
        <v>46</v>
      </c>
      <c r="AK596" s="148"/>
      <c r="AL596" s="4"/>
    </row>
    <row r="597" spans="1:38" ht="16" thickBot="1">
      <c r="A597" s="129"/>
      <c r="B597" s="9" t="s">
        <v>15</v>
      </c>
      <c r="C597" s="144"/>
      <c r="D597" s="119"/>
      <c r="E597" s="120"/>
      <c r="F597" s="119"/>
      <c r="G597" s="120"/>
      <c r="H597" s="138"/>
      <c r="I597" s="139"/>
      <c r="J597" s="138"/>
      <c r="K597" s="139"/>
      <c r="L597" s="138"/>
      <c r="M597" s="139"/>
      <c r="N597" s="138"/>
      <c r="O597" s="139"/>
      <c r="P597" s="138"/>
      <c r="Q597" s="139"/>
      <c r="R597" s="138"/>
      <c r="S597" s="139"/>
      <c r="T597" s="138"/>
      <c r="U597" s="139"/>
      <c r="V597" s="138"/>
      <c r="W597" s="139"/>
      <c r="X597" s="138"/>
      <c r="Y597" s="139"/>
      <c r="Z597" s="145"/>
      <c r="AA597" s="146"/>
      <c r="AB597" s="145"/>
      <c r="AC597" s="146"/>
      <c r="AD597" s="119"/>
      <c r="AE597" s="120"/>
      <c r="AF597" s="119"/>
      <c r="AG597" s="120"/>
      <c r="AH597" s="19"/>
      <c r="AI597" s="4"/>
      <c r="AJ597" s="33" t="s">
        <v>37</v>
      </c>
      <c r="AK597" s="34">
        <v>2</v>
      </c>
      <c r="AL597" s="4"/>
    </row>
    <row r="598" spans="1:38" ht="16.5" customHeight="1">
      <c r="A598" s="129"/>
      <c r="B598" s="6" t="s">
        <v>32</v>
      </c>
      <c r="C598" s="142" t="s">
        <v>1</v>
      </c>
      <c r="D598" s="52"/>
      <c r="E598" s="52"/>
      <c r="F598" s="52"/>
      <c r="G598" s="52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9"/>
      <c r="Z598" s="41"/>
      <c r="AA598" s="41"/>
      <c r="AB598" s="41"/>
      <c r="AC598" s="41"/>
      <c r="AD598" s="52"/>
      <c r="AE598" s="7"/>
      <c r="AF598" s="52"/>
      <c r="AG598" s="7"/>
      <c r="AH598" s="19"/>
      <c r="AI598" s="4"/>
      <c r="AJ598" s="14" t="s">
        <v>38</v>
      </c>
      <c r="AK598" s="15">
        <v>14</v>
      </c>
      <c r="AL598" s="4"/>
    </row>
    <row r="599" spans="1:38" ht="17">
      <c r="A599" s="129"/>
      <c r="B599" s="27" t="s">
        <v>41</v>
      </c>
      <c r="C599" s="143"/>
      <c r="D599" s="28">
        <v>0</v>
      </c>
      <c r="E599" s="28">
        <v>0</v>
      </c>
      <c r="F599" s="28">
        <v>0</v>
      </c>
      <c r="G599" s="28">
        <v>0</v>
      </c>
      <c r="H599" s="28">
        <f>+IF(H598=0,0,SUM(VLOOKUP(H598,#REF!,3,0),VLOOKUP(H598,#REF!,4,0)))</f>
        <v>0</v>
      </c>
      <c r="I599" s="28">
        <f>+IF(I598=0,0,VLOOKUP(I598,#REF!,2,0))</f>
        <v>0</v>
      </c>
      <c r="J599" s="28">
        <f>+IF(J598=0,0,SUM(VLOOKUP(J598,#REF!,3,0),VLOOKUP(J598,#REF!,4,0)))</f>
        <v>0</v>
      </c>
      <c r="K599" s="28">
        <f>+IF(K598=0,0,VLOOKUP(K598,#REF!,2,0))</f>
        <v>0</v>
      </c>
      <c r="L599" s="28"/>
      <c r="M599" s="28"/>
      <c r="N599" s="28">
        <f>+IF(N598=0,0,SUM(VLOOKUP(N598,#REF!,3,0),VLOOKUP(N598,#REF!,4,0)))</f>
        <v>0</v>
      </c>
      <c r="O599" s="28">
        <f>+IF(O598=0,0,VLOOKUP(O598,#REF!,2,0))</f>
        <v>0</v>
      </c>
      <c r="P599" s="28">
        <f>+IF(P598=0,0,SUM(VLOOKUP(P598,#REF!,3,0),VLOOKUP(P598,#REF!,4,0)))</f>
        <v>0</v>
      </c>
      <c r="Q599" s="28">
        <f>+IF(Q598=0,0,VLOOKUP(Q598,#REF!,2,0))</f>
        <v>0</v>
      </c>
      <c r="R599" s="28">
        <f>+IF(R598=0,0,SUM(VLOOKUP(R598,#REF!,3,0),VLOOKUP(R598,#REF!,4,0)))</f>
        <v>0</v>
      </c>
      <c r="S599" s="28">
        <f>+IF(S598=0,0,VLOOKUP(S598,#REF!,2,0))</f>
        <v>0</v>
      </c>
      <c r="T599" s="28"/>
      <c r="U599" s="28">
        <f>+IF(U598=0,0,VLOOKUP(U598,#REF!,2,0))</f>
        <v>0</v>
      </c>
      <c r="V599" s="28">
        <f>+IF(V598=0,0,SUM(VLOOKUP(V598,#REF!,3,0),VLOOKUP(V598,#REF!,4,0)))</f>
        <v>0</v>
      </c>
      <c r="W599" s="28">
        <f>+IF(W598=0,0,VLOOKUP(W598,#REF!,2,0))</f>
        <v>0</v>
      </c>
      <c r="X599" s="28">
        <f>+IF(X598=0,0,SUM(VLOOKUP(X598,#REF!,3,0),VLOOKUP(X598,#REF!,4,0)))</f>
        <v>0</v>
      </c>
      <c r="Y599" s="50">
        <f>+IF(Y598=0,0,VLOOKUP(Y598,#REF!,2,0))</f>
        <v>0</v>
      </c>
      <c r="Z599" s="28">
        <v>0</v>
      </c>
      <c r="AA599" s="28">
        <v>0</v>
      </c>
      <c r="AB599" s="28">
        <v>0</v>
      </c>
      <c r="AC599" s="28">
        <v>0</v>
      </c>
      <c r="AD599" s="28">
        <v>0</v>
      </c>
      <c r="AE599" s="28">
        <v>0</v>
      </c>
      <c r="AF599" s="28">
        <v>0</v>
      </c>
      <c r="AG599" s="28">
        <v>0</v>
      </c>
      <c r="AH599" s="19"/>
      <c r="AI599" s="4"/>
      <c r="AJ599" s="14" t="s">
        <v>39</v>
      </c>
      <c r="AK599" s="15">
        <v>7</v>
      </c>
      <c r="AL599" s="4"/>
    </row>
    <row r="600" spans="1:38" ht="15.5">
      <c r="A600" s="129"/>
      <c r="B600" s="8" t="s">
        <v>33</v>
      </c>
      <c r="C600" s="143"/>
      <c r="D600" s="24"/>
      <c r="E600" s="25"/>
      <c r="F600" s="24"/>
      <c r="G600" s="25"/>
      <c r="H600" s="29"/>
      <c r="I600" s="30"/>
      <c r="J600" s="29"/>
      <c r="K600" s="30"/>
      <c r="L600" s="29"/>
      <c r="M600" s="30"/>
      <c r="N600" s="29"/>
      <c r="O600" s="30"/>
      <c r="P600" s="29"/>
      <c r="Q600" s="30"/>
      <c r="R600" s="29"/>
      <c r="S600" s="30"/>
      <c r="T600" s="29"/>
      <c r="U600" s="30"/>
      <c r="V600" s="29"/>
      <c r="W600" s="30"/>
      <c r="X600" s="29"/>
      <c r="Y600" s="30"/>
      <c r="Z600" s="29"/>
      <c r="AA600" s="30"/>
      <c r="AB600" s="29"/>
      <c r="AC600" s="30"/>
      <c r="AD600" s="24"/>
      <c r="AE600" s="25"/>
      <c r="AF600" s="24"/>
      <c r="AG600" s="25"/>
      <c r="AH600" s="19"/>
      <c r="AI600" s="4"/>
      <c r="AJ600" s="14" t="s">
        <v>36</v>
      </c>
      <c r="AK600" s="15">
        <f>AK597*AK598*AK599</f>
        <v>196</v>
      </c>
      <c r="AL600" s="4"/>
    </row>
    <row r="601" spans="1:38" ht="15.5">
      <c r="A601" s="129"/>
      <c r="B601" s="8" t="s">
        <v>31</v>
      </c>
      <c r="C601" s="143"/>
      <c r="D601" s="115"/>
      <c r="E601" s="116"/>
      <c r="F601" s="115"/>
      <c r="G601" s="116"/>
      <c r="H601" s="121"/>
      <c r="I601" s="122"/>
      <c r="J601" s="121"/>
      <c r="K601" s="122"/>
      <c r="L601" s="121"/>
      <c r="M601" s="122"/>
      <c r="N601" s="121"/>
      <c r="O601" s="122"/>
      <c r="P601" s="121"/>
      <c r="Q601" s="122"/>
      <c r="R601" s="121"/>
      <c r="S601" s="122"/>
      <c r="T601" s="121"/>
      <c r="U601" s="122"/>
      <c r="V601" s="121"/>
      <c r="W601" s="122"/>
      <c r="X601" s="121"/>
      <c r="Y601" s="125"/>
      <c r="Z601" s="121"/>
      <c r="AA601" s="122"/>
      <c r="AB601" s="121"/>
      <c r="AC601" s="122"/>
      <c r="AD601" s="115"/>
      <c r="AE601" s="116"/>
      <c r="AF601" s="115"/>
      <c r="AG601" s="116"/>
      <c r="AH601" s="19"/>
      <c r="AI601" s="4"/>
      <c r="AJ601" s="14" t="s">
        <v>40</v>
      </c>
      <c r="AK601" s="32">
        <f>SUM(D585:AG585,D593:AG593,D601:AG601,D609:AG609,D617:AG617,D625:AG625)</f>
        <v>4</v>
      </c>
      <c r="AL601" s="4"/>
    </row>
    <row r="602" spans="1:38" ht="16" thickBot="1">
      <c r="A602" s="129"/>
      <c r="B602" s="8" t="s">
        <v>34</v>
      </c>
      <c r="C602" s="143"/>
      <c r="D602" s="115"/>
      <c r="E602" s="116"/>
      <c r="F602" s="115"/>
      <c r="G602" s="116"/>
      <c r="H602" s="121"/>
      <c r="I602" s="122"/>
      <c r="J602" s="121"/>
      <c r="K602" s="122"/>
      <c r="L602" s="121"/>
      <c r="M602" s="122"/>
      <c r="N602" s="121"/>
      <c r="O602" s="122"/>
      <c r="P602" s="121"/>
      <c r="Q602" s="122"/>
      <c r="R602" s="121"/>
      <c r="S602" s="122"/>
      <c r="T602" s="121"/>
      <c r="U602" s="122"/>
      <c r="V602" s="121"/>
      <c r="W602" s="122"/>
      <c r="X602" s="121"/>
      <c r="Y602" s="125"/>
      <c r="Z602" s="121"/>
      <c r="AA602" s="122"/>
      <c r="AB602" s="121"/>
      <c r="AC602" s="122"/>
      <c r="AD602" s="115"/>
      <c r="AE602" s="116"/>
      <c r="AF602" s="115"/>
      <c r="AG602" s="116"/>
      <c r="AH602" s="19"/>
      <c r="AI602" s="4"/>
      <c r="AJ602" s="17" t="s">
        <v>18</v>
      </c>
      <c r="AK602" s="22">
        <f>AK601/AK600</f>
        <v>2.0408163265306121E-2</v>
      </c>
      <c r="AL602" s="4"/>
    </row>
    <row r="603" spans="1:38" ht="15.5">
      <c r="A603" s="129"/>
      <c r="B603" s="8" t="s">
        <v>13</v>
      </c>
      <c r="C603" s="143"/>
      <c r="D603" s="115"/>
      <c r="E603" s="116"/>
      <c r="F603" s="115"/>
      <c r="G603" s="116"/>
      <c r="H603" s="121" t="str">
        <f>+IF(H598=0,"",VLOOKUP(H598,#REF!,5,0))</f>
        <v/>
      </c>
      <c r="I603" s="122"/>
      <c r="J603" s="121" t="str">
        <f>+IF(J598=0,"",VLOOKUP(J598,#REF!,5,0))</f>
        <v/>
      </c>
      <c r="K603" s="122"/>
      <c r="L603" s="121" t="str">
        <f>+IF(L598=0,"",VLOOKUP(L598,#REF!,5,0))</f>
        <v/>
      </c>
      <c r="M603" s="122"/>
      <c r="N603" s="121" t="str">
        <f>+IF(N598=0,"",VLOOKUP(N598,#REF!,5,0))</f>
        <v/>
      </c>
      <c r="O603" s="122"/>
      <c r="P603" s="121" t="str">
        <f>+IF(P598=0,"",VLOOKUP(P598,#REF!,5,0))</f>
        <v/>
      </c>
      <c r="Q603" s="122"/>
      <c r="R603" s="121" t="str">
        <f>+IF(R598=0,"",VLOOKUP(R598,#REF!,5,0))</f>
        <v/>
      </c>
      <c r="S603" s="122"/>
      <c r="T603" s="121" t="str">
        <f>+IF(T598=0,"",VLOOKUP(T598,#REF!,5,0))</f>
        <v/>
      </c>
      <c r="U603" s="122"/>
      <c r="V603" s="121" t="str">
        <f>+IF(V598=0,"",VLOOKUP(V598,#REF!,5,0))</f>
        <v/>
      </c>
      <c r="W603" s="122"/>
      <c r="X603" s="121" t="str">
        <f>+IF(X598=0,"",VLOOKUP(X598,#REF!,5,0))</f>
        <v/>
      </c>
      <c r="Y603" s="125"/>
      <c r="Z603" s="121"/>
      <c r="AA603" s="122"/>
      <c r="AB603" s="121"/>
      <c r="AC603" s="122"/>
      <c r="AD603" s="115"/>
      <c r="AE603" s="116"/>
      <c r="AF603" s="115"/>
      <c r="AG603" s="116"/>
      <c r="AH603" s="19"/>
      <c r="AI603" s="4"/>
      <c r="AL603" s="4"/>
    </row>
    <row r="604" spans="1:38" ht="16" thickBot="1">
      <c r="A604" s="129"/>
      <c r="B604" s="8" t="s">
        <v>14</v>
      </c>
      <c r="C604" s="143"/>
      <c r="D604" s="115"/>
      <c r="E604" s="116"/>
      <c r="F604" s="134"/>
      <c r="G604" s="135"/>
      <c r="H604" s="121" t="str">
        <f>+IF(H598=0,"",IF(VLOOKUP(H598,#REF!,3,0)&gt;0,"ENC","NON ENC"))</f>
        <v/>
      </c>
      <c r="I604" s="122"/>
      <c r="J604" s="121" t="str">
        <f>+IF(J598=0,"",IF(VLOOKUP(J598,#REF!,3,0)&gt;0,"ENC","NON ENC"))</f>
        <v/>
      </c>
      <c r="K604" s="122"/>
      <c r="L604" s="121" t="str">
        <f>+IF(L598=0,"",IF(VLOOKUP(L598,#REF!,3,0)&gt;0,"ENC","NON ENC"))</f>
        <v/>
      </c>
      <c r="M604" s="122"/>
      <c r="N604" s="121" t="str">
        <f>+IF(N598=0,"",IF(VLOOKUP(N598,#REF!,3,0)&gt;0,"ENC","NON ENC"))</f>
        <v/>
      </c>
      <c r="O604" s="122"/>
      <c r="P604" s="121" t="str">
        <f>+IF(P598=0,"",IF(VLOOKUP(P598,#REF!,3,0)&gt;0,"ENC","NON ENC"))</f>
        <v/>
      </c>
      <c r="Q604" s="122"/>
      <c r="R604" s="121" t="str">
        <f>+IF(R598=0,"",IF(VLOOKUP(R598,#REF!,3,0)&gt;0,"ENC","NON ENC"))</f>
        <v/>
      </c>
      <c r="S604" s="122"/>
      <c r="T604" s="121" t="str">
        <f>+IF(T598=0,"",IF(VLOOKUP(T598,#REF!,3,0)&gt;0,"ENC","NON ENC"))</f>
        <v/>
      </c>
      <c r="U604" s="122"/>
      <c r="V604" s="121" t="str">
        <f>+IF(V598=0,"",IF(VLOOKUP(V598,#REF!,3,0)&gt;0,"ENC","NON ENC"))</f>
        <v/>
      </c>
      <c r="W604" s="122"/>
      <c r="X604" s="121" t="str">
        <f>+IF(X598=0,"",IF(VLOOKUP(X598,#REF!,3,0)&gt;0,"ENC","NON ENC"))</f>
        <v/>
      </c>
      <c r="Y604" s="125"/>
      <c r="Z604" s="140"/>
      <c r="AA604" s="141"/>
      <c r="AB604" s="140"/>
      <c r="AC604" s="141"/>
      <c r="AD604" s="134"/>
      <c r="AE604" s="135"/>
      <c r="AF604" s="134"/>
      <c r="AG604" s="135"/>
      <c r="AH604" s="19"/>
      <c r="AI604" s="4"/>
      <c r="AL604" s="4"/>
    </row>
    <row r="605" spans="1:38" ht="16" thickBot="1">
      <c r="A605" s="129"/>
      <c r="B605" s="9" t="s">
        <v>15</v>
      </c>
      <c r="C605" s="143"/>
      <c r="D605" s="119"/>
      <c r="E605" s="120"/>
      <c r="F605" s="136"/>
      <c r="G605" s="137"/>
      <c r="H605" s="138"/>
      <c r="I605" s="139"/>
      <c r="J605" s="138"/>
      <c r="K605" s="139"/>
      <c r="L605" s="138"/>
      <c r="M605" s="139"/>
      <c r="N605" s="138"/>
      <c r="O605" s="139"/>
      <c r="P605" s="138"/>
      <c r="Q605" s="139"/>
      <c r="R605" s="138"/>
      <c r="S605" s="139"/>
      <c r="T605" s="138"/>
      <c r="U605" s="139"/>
      <c r="V605" s="138"/>
      <c r="W605" s="139"/>
      <c r="X605" s="138"/>
      <c r="Y605" s="139"/>
      <c r="Z605" s="138"/>
      <c r="AA605" s="139"/>
      <c r="AB605" s="138"/>
      <c r="AC605" s="139"/>
      <c r="AD605" s="136"/>
      <c r="AE605" s="137"/>
      <c r="AF605" s="136"/>
      <c r="AG605" s="137"/>
      <c r="AH605" s="19"/>
      <c r="AI605" s="4"/>
      <c r="AJ605" s="149" t="s">
        <v>42</v>
      </c>
      <c r="AK605" s="150"/>
      <c r="AL605" s="4"/>
    </row>
    <row r="606" spans="1:38" ht="16.5" customHeight="1">
      <c r="A606" s="129"/>
      <c r="B606" s="6" t="s">
        <v>32</v>
      </c>
      <c r="C606" s="142" t="s">
        <v>2</v>
      </c>
      <c r="D606" s="52"/>
      <c r="E606" s="52"/>
      <c r="F606" s="52"/>
      <c r="G606" s="52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9"/>
      <c r="Z606" s="41"/>
      <c r="AA606" s="41"/>
      <c r="AB606" s="41"/>
      <c r="AC606" s="41"/>
      <c r="AD606" s="52"/>
      <c r="AE606" s="7"/>
      <c r="AF606" s="52"/>
      <c r="AG606" s="7"/>
      <c r="AH606" s="19"/>
      <c r="AI606" s="4"/>
      <c r="AJ606" s="35" t="s">
        <v>47</v>
      </c>
      <c r="AK606" s="36">
        <v>1</v>
      </c>
      <c r="AL606" s="4"/>
    </row>
    <row r="607" spans="1:38" ht="17">
      <c r="A607" s="129"/>
      <c r="B607" s="27" t="s">
        <v>41</v>
      </c>
      <c r="C607" s="143"/>
      <c r="D607" s="28">
        <v>0</v>
      </c>
      <c r="E607" s="28">
        <v>0</v>
      </c>
      <c r="F607" s="28">
        <v>0</v>
      </c>
      <c r="G607" s="28">
        <v>0</v>
      </c>
      <c r="H607" s="28">
        <f>+IF(H606=0,0,SUM(VLOOKUP(H606,#REF!,3,0),VLOOKUP(H606,#REF!,4,0)))</f>
        <v>0</v>
      </c>
      <c r="I607" s="28">
        <f>+IF(I606=0,0,VLOOKUP(I606,#REF!,2,0))</f>
        <v>0</v>
      </c>
      <c r="J607" s="28">
        <f>+IF(J606=0,0,SUM(VLOOKUP(J606,#REF!,3,0),VLOOKUP(J606,#REF!,4,0)))</f>
        <v>0</v>
      </c>
      <c r="K607" s="28">
        <f>+IF(K606=0,0,VLOOKUP(K606,#REF!,2,0))</f>
        <v>0</v>
      </c>
      <c r="L607" s="28">
        <f>+IF(L606=0,0,SUM(VLOOKUP(L606,#REF!,3,0),VLOOKUP(L606,#REF!,4,0)))</f>
        <v>0</v>
      </c>
      <c r="M607" s="28">
        <f>+IF(M606=0,0,VLOOKUP(M606,#REF!,2,0))</f>
        <v>0</v>
      </c>
      <c r="N607" s="28">
        <f>+IF(N606=0,0,SUM(VLOOKUP(N606,#REF!,3,0),VLOOKUP(N606,#REF!,4,0)))</f>
        <v>0</v>
      </c>
      <c r="O607" s="28">
        <f>+IF(O606=0,0,VLOOKUP(O606,#REF!,2,0))</f>
        <v>0</v>
      </c>
      <c r="P607" s="28">
        <f>+IF(P606=0,0,SUM(VLOOKUP(P606,#REF!,3,0),VLOOKUP(P606,#REF!,4,0)))</f>
        <v>0</v>
      </c>
      <c r="Q607" s="28">
        <f>+IF(Q606=0,0,VLOOKUP(Q606,#REF!,2,0))</f>
        <v>0</v>
      </c>
      <c r="R607" s="28">
        <f>+IF(R606=0,0,SUM(VLOOKUP(R606,#REF!,3,0),VLOOKUP(R606,#REF!,4,0)))</f>
        <v>0</v>
      </c>
      <c r="S607" s="28">
        <f>+IF(S606=0,0,VLOOKUP(S606,#REF!,2,0))</f>
        <v>0</v>
      </c>
      <c r="T607" s="28">
        <f>+IF(T606=0,0,SUM(VLOOKUP(T606,#REF!,3,0),VLOOKUP(T606,#REF!,4,0)))</f>
        <v>0</v>
      </c>
      <c r="U607" s="28">
        <f>+IF(U606=0,0,VLOOKUP(U606,#REF!,2,0))</f>
        <v>0</v>
      </c>
      <c r="V607" s="28">
        <f>+IF(V606=0,0,SUM(VLOOKUP(V606,#REF!,3,0),VLOOKUP(V606,#REF!,4,0)))</f>
        <v>0</v>
      </c>
      <c r="W607" s="28">
        <f>+IF(W606=0,0,VLOOKUP(W606,#REF!,2,0))</f>
        <v>0</v>
      </c>
      <c r="X607" s="28">
        <f>+IF(X606=0,0,SUM(VLOOKUP(X606,#REF!,3,0),VLOOKUP(X606,#REF!,4,0)))</f>
        <v>0</v>
      </c>
      <c r="Y607" s="50">
        <f>+IF(Y606=0,0,VLOOKUP(Y606,#REF!,2,0))</f>
        <v>0</v>
      </c>
      <c r="Z607" s="28"/>
      <c r="AA607" s="28">
        <v>0</v>
      </c>
      <c r="AB607" s="28">
        <v>0</v>
      </c>
      <c r="AC607" s="28">
        <v>0</v>
      </c>
      <c r="AD607" s="28">
        <v>0</v>
      </c>
      <c r="AE607" s="28">
        <v>0</v>
      </c>
      <c r="AF607" s="28">
        <v>0</v>
      </c>
      <c r="AG607" s="28">
        <v>0</v>
      </c>
      <c r="AH607" s="19"/>
      <c r="AI607" s="4"/>
      <c r="AJ607" s="14" t="s">
        <v>44</v>
      </c>
      <c r="AK607" s="15">
        <v>7</v>
      </c>
      <c r="AL607" s="4"/>
    </row>
    <row r="608" spans="1:38" ht="15.5">
      <c r="A608" s="129"/>
      <c r="B608" s="8" t="s">
        <v>33</v>
      </c>
      <c r="C608" s="143"/>
      <c r="D608" s="24"/>
      <c r="E608" s="25"/>
      <c r="F608" s="24"/>
      <c r="G608" s="25"/>
      <c r="H608" s="29"/>
      <c r="I608" s="30"/>
      <c r="J608" s="29"/>
      <c r="K608" s="30"/>
      <c r="L608" s="29"/>
      <c r="M608" s="30"/>
      <c r="N608" s="29"/>
      <c r="O608" s="30"/>
      <c r="P608" s="29"/>
      <c r="Q608" s="30"/>
      <c r="R608" s="29"/>
      <c r="S608" s="30"/>
      <c r="T608" s="29"/>
      <c r="U608" s="30"/>
      <c r="V608" s="29"/>
      <c r="W608" s="30"/>
      <c r="X608" s="29"/>
      <c r="Y608" s="30"/>
      <c r="Z608" s="29"/>
      <c r="AA608" s="30"/>
      <c r="AB608" s="29"/>
      <c r="AC608" s="30"/>
      <c r="AD608" s="24"/>
      <c r="AE608" s="25"/>
      <c r="AF608" s="24"/>
      <c r="AG608" s="25"/>
      <c r="AH608" s="19"/>
      <c r="AI608" s="4"/>
      <c r="AJ608" s="14" t="s">
        <v>45</v>
      </c>
      <c r="AK608" s="15">
        <v>8</v>
      </c>
      <c r="AL608" s="4"/>
    </row>
    <row r="609" spans="1:38" ht="15.5">
      <c r="A609" s="129"/>
      <c r="B609" s="8" t="s">
        <v>31</v>
      </c>
      <c r="C609" s="143"/>
      <c r="D609" s="115"/>
      <c r="E609" s="116"/>
      <c r="F609" s="115"/>
      <c r="G609" s="116"/>
      <c r="H609" s="121"/>
      <c r="I609" s="122"/>
      <c r="J609" s="121"/>
      <c r="K609" s="122"/>
      <c r="L609" s="121"/>
      <c r="M609" s="122"/>
      <c r="N609" s="121"/>
      <c r="O609" s="122"/>
      <c r="P609" s="121"/>
      <c r="Q609" s="122"/>
      <c r="R609" s="121"/>
      <c r="S609" s="122"/>
      <c r="T609" s="121"/>
      <c r="U609" s="122"/>
      <c r="V609" s="121"/>
      <c r="W609" s="122"/>
      <c r="X609" s="121"/>
      <c r="Y609" s="125"/>
      <c r="Z609" s="121"/>
      <c r="AA609" s="122"/>
      <c r="AB609" s="121"/>
      <c r="AC609" s="122"/>
      <c r="AD609" s="115"/>
      <c r="AE609" s="116"/>
      <c r="AF609" s="115"/>
      <c r="AG609" s="116"/>
      <c r="AH609" s="19"/>
      <c r="AI609" s="19"/>
      <c r="AJ609" s="14" t="s">
        <v>48</v>
      </c>
      <c r="AK609" s="15">
        <f>AK608*AK607*AK606</f>
        <v>56</v>
      </c>
      <c r="AL609" s="19"/>
    </row>
    <row r="610" spans="1:38" ht="15.5">
      <c r="A610" s="129"/>
      <c r="B610" s="8" t="s">
        <v>34</v>
      </c>
      <c r="C610" s="143"/>
      <c r="D610" s="115"/>
      <c r="E610" s="116"/>
      <c r="F610" s="115"/>
      <c r="G610" s="116"/>
      <c r="H610" s="121"/>
      <c r="I610" s="122"/>
      <c r="J610" s="121"/>
      <c r="K610" s="122"/>
      <c r="L610" s="121"/>
      <c r="M610" s="122"/>
      <c r="N610" s="121"/>
      <c r="O610" s="122"/>
      <c r="P610" s="121"/>
      <c r="Q610" s="122"/>
      <c r="R610" s="121"/>
      <c r="S610" s="122"/>
      <c r="T610" s="121"/>
      <c r="U610" s="122"/>
      <c r="V610" s="121"/>
      <c r="W610" s="122"/>
      <c r="X610" s="121"/>
      <c r="Y610" s="125"/>
      <c r="Z610" s="121"/>
      <c r="AA610" s="122"/>
      <c r="AB610" s="121"/>
      <c r="AC610" s="122"/>
      <c r="AD610" s="115"/>
      <c r="AE610" s="116"/>
      <c r="AF610" s="115"/>
      <c r="AG610" s="116"/>
      <c r="AH610" s="19"/>
      <c r="AI610" s="19"/>
      <c r="AJ610" s="14" t="s">
        <v>43</v>
      </c>
      <c r="AK610" s="21">
        <f>SUM(D583:AG583,D591:AG591,D599:AG599,D607:AG607,D615:AG615,D623:AG623)</f>
        <v>0</v>
      </c>
      <c r="AL610" s="19"/>
    </row>
    <row r="611" spans="1:38" ht="16" thickBot="1">
      <c r="A611" s="129"/>
      <c r="B611" s="8" t="s">
        <v>13</v>
      </c>
      <c r="C611" s="143"/>
      <c r="D611" s="115"/>
      <c r="E611" s="116"/>
      <c r="F611" s="115"/>
      <c r="G611" s="116"/>
      <c r="H611" s="121" t="str">
        <f>+IF(H606=0,"",VLOOKUP(H606,#REF!,5,0))</f>
        <v/>
      </c>
      <c r="I611" s="122"/>
      <c r="J611" s="121" t="str">
        <f>+IF(J606=0,"",VLOOKUP(J606,#REF!,5,0))</f>
        <v/>
      </c>
      <c r="K611" s="122"/>
      <c r="L611" s="121" t="str">
        <f>+IF(L606=0,"",VLOOKUP(L606,#REF!,5,0))</f>
        <v/>
      </c>
      <c r="M611" s="122"/>
      <c r="N611" s="121" t="str">
        <f>+IF(N606=0,"",VLOOKUP(N606,#REF!,5,0))</f>
        <v/>
      </c>
      <c r="O611" s="122"/>
      <c r="P611" s="121" t="str">
        <f>+IF(P606=0,"",VLOOKUP(P606,#REF!,5,0))</f>
        <v/>
      </c>
      <c r="Q611" s="122"/>
      <c r="R611" s="121" t="str">
        <f>+IF(R606=0,"",VLOOKUP(R606,#REF!,5,0))</f>
        <v/>
      </c>
      <c r="S611" s="122"/>
      <c r="T611" s="121" t="str">
        <f>+IF(T606=0,"",VLOOKUP(T606,#REF!,5,0))</f>
        <v/>
      </c>
      <c r="U611" s="122"/>
      <c r="V611" s="121" t="str">
        <f>+IF(V606=0,"",VLOOKUP(V606,#REF!,5,0))</f>
        <v/>
      </c>
      <c r="W611" s="122"/>
      <c r="X611" s="121" t="str">
        <f>+IF(X606=0,"",VLOOKUP(X606,#REF!,5,0))</f>
        <v/>
      </c>
      <c r="Y611" s="125"/>
      <c r="Z611" s="121"/>
      <c r="AA611" s="122"/>
      <c r="AB611" s="121"/>
      <c r="AC611" s="122"/>
      <c r="AD611" s="115"/>
      <c r="AE611" s="116"/>
      <c r="AF611" s="115"/>
      <c r="AG611" s="116"/>
      <c r="AH611" s="19"/>
      <c r="AI611" s="19"/>
      <c r="AJ611" s="17" t="s">
        <v>12</v>
      </c>
      <c r="AK611" s="22">
        <f>AK610/AK609</f>
        <v>0</v>
      </c>
      <c r="AL611" s="19"/>
    </row>
    <row r="612" spans="1:38" ht="15.5">
      <c r="A612" s="129"/>
      <c r="B612" s="8" t="s">
        <v>14</v>
      </c>
      <c r="C612" s="143"/>
      <c r="D612" s="115"/>
      <c r="E612" s="116"/>
      <c r="F612" s="134"/>
      <c r="G612" s="135"/>
      <c r="H612" s="121" t="str">
        <f>+IF(H606=0,"",IF(VLOOKUP(H606,#REF!,3,0)&gt;0,"ENC","NON ENC"))</f>
        <v/>
      </c>
      <c r="I612" s="122"/>
      <c r="J612" s="121" t="str">
        <f>+IF(J606=0,"",IF(VLOOKUP(J606,#REF!,3,0)&gt;0,"ENC","NON ENC"))</f>
        <v/>
      </c>
      <c r="K612" s="122"/>
      <c r="L612" s="121" t="str">
        <f>+IF(L606=0,"",IF(VLOOKUP(L606,#REF!,3,0)&gt;0,"ENC","NON ENC"))</f>
        <v/>
      </c>
      <c r="M612" s="122"/>
      <c r="N612" s="121" t="str">
        <f>+IF(N606=0,"",IF(VLOOKUP(N606,#REF!,3,0)&gt;0,"ENC","NON ENC"))</f>
        <v/>
      </c>
      <c r="O612" s="122"/>
      <c r="P612" s="121" t="str">
        <f>+IF(P606=0,"",IF(VLOOKUP(P606,#REF!,3,0)&gt;0,"ENC","NON ENC"))</f>
        <v/>
      </c>
      <c r="Q612" s="122"/>
      <c r="R612" s="121" t="str">
        <f>+IF(R606=0,"",IF(VLOOKUP(R606,#REF!,3,0)&gt;0,"ENC","NON ENC"))</f>
        <v/>
      </c>
      <c r="S612" s="122"/>
      <c r="T612" s="121" t="str">
        <f>+IF(T606=0,"",IF(VLOOKUP(T606,#REF!,3,0)&gt;0,"ENC","NON ENC"))</f>
        <v/>
      </c>
      <c r="U612" s="122"/>
      <c r="V612" s="121" t="str">
        <f>+IF(V606=0,"",IF(VLOOKUP(V606,#REF!,3,0)&gt;0,"ENC","NON ENC"))</f>
        <v/>
      </c>
      <c r="W612" s="122"/>
      <c r="X612" s="121" t="str">
        <f>+IF(X606=0,"",IF(VLOOKUP(X606,#REF!,3,0)&gt;0,"ENC","NON ENC"))</f>
        <v/>
      </c>
      <c r="Y612" s="125"/>
      <c r="Z612" s="140"/>
      <c r="AA612" s="141"/>
      <c r="AB612" s="140"/>
      <c r="AC612" s="141"/>
      <c r="AD612" s="134"/>
      <c r="AE612" s="135"/>
      <c r="AF612" s="134"/>
      <c r="AG612" s="135"/>
      <c r="AH612" s="19"/>
      <c r="AI612" s="19"/>
      <c r="AL612" s="19"/>
    </row>
    <row r="613" spans="1:38" ht="16" thickBot="1">
      <c r="A613" s="129"/>
      <c r="B613" s="9" t="s">
        <v>15</v>
      </c>
      <c r="C613" s="144"/>
      <c r="D613" s="119"/>
      <c r="E613" s="120"/>
      <c r="F613" s="136"/>
      <c r="G613" s="137"/>
      <c r="H613" s="138"/>
      <c r="I613" s="139"/>
      <c r="J613" s="138"/>
      <c r="K613" s="139"/>
      <c r="L613" s="138"/>
      <c r="M613" s="139"/>
      <c r="N613" s="138"/>
      <c r="O613" s="139"/>
      <c r="P613" s="138"/>
      <c r="Q613" s="139"/>
      <c r="R613" s="138"/>
      <c r="S613" s="139"/>
      <c r="T613" s="138"/>
      <c r="U613" s="139"/>
      <c r="V613" s="138"/>
      <c r="W613" s="139"/>
      <c r="X613" s="138"/>
      <c r="Y613" s="139"/>
      <c r="Z613" s="138"/>
      <c r="AA613" s="139"/>
      <c r="AB613" s="138"/>
      <c r="AC613" s="139"/>
      <c r="AD613" s="136"/>
      <c r="AE613" s="137"/>
      <c r="AF613" s="136"/>
      <c r="AG613" s="137"/>
      <c r="AH613" s="19"/>
      <c r="AI613" s="19"/>
    </row>
    <row r="614" spans="1:38" ht="16.5" customHeight="1">
      <c r="A614" s="129"/>
      <c r="B614" s="6" t="s">
        <v>32</v>
      </c>
      <c r="C614" s="142" t="s">
        <v>6</v>
      </c>
      <c r="D614" s="52"/>
      <c r="E614" s="52"/>
      <c r="F614" s="52"/>
      <c r="G614" s="52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9"/>
      <c r="Z614" s="41"/>
      <c r="AA614" s="41"/>
      <c r="AB614" s="41"/>
      <c r="AC614" s="41"/>
      <c r="AD614" s="52"/>
      <c r="AE614" s="7"/>
      <c r="AF614" s="52"/>
      <c r="AG614" s="7"/>
      <c r="AH614" s="19"/>
      <c r="AI614" s="19"/>
      <c r="AJ614" s="151" t="s">
        <v>19</v>
      </c>
      <c r="AK614" s="37" t="s">
        <v>16</v>
      </c>
    </row>
    <row r="615" spans="1:38" ht="17">
      <c r="A615" s="129"/>
      <c r="B615" s="27" t="s">
        <v>41</v>
      </c>
      <c r="C615" s="143"/>
      <c r="D615" s="28">
        <v>0</v>
      </c>
      <c r="E615" s="28">
        <v>0</v>
      </c>
      <c r="F615" s="28">
        <v>0</v>
      </c>
      <c r="G615" s="28">
        <v>0</v>
      </c>
      <c r="H615" s="28">
        <f>+IF(H614=0,0,SUM(VLOOKUP(H614,#REF!,3,0),VLOOKUP(H614,#REF!,4,0)))</f>
        <v>0</v>
      </c>
      <c r="I615" s="28">
        <f>+IF(I614=0,0,VLOOKUP(I614,#REF!,2,0))</f>
        <v>0</v>
      </c>
      <c r="J615" s="28">
        <f>+IF(J614=0,0,SUM(VLOOKUP(J614,#REF!,3,0),VLOOKUP(J614,#REF!,4,0)))</f>
        <v>0</v>
      </c>
      <c r="K615" s="28">
        <f>+IF(K614=0,0,VLOOKUP(K614,#REF!,2,0))</f>
        <v>0</v>
      </c>
      <c r="L615" s="28">
        <f>+IF(L614=0,0,SUM(VLOOKUP(L614,#REF!,3,0),VLOOKUP(L614,#REF!,4,0)))</f>
        <v>0</v>
      </c>
      <c r="M615" s="28">
        <f>+IF(M614=0,0,VLOOKUP(M614,#REF!,2,0))</f>
        <v>0</v>
      </c>
      <c r="N615" s="28">
        <f>+IF(N614=0,0,SUM(VLOOKUP(N614,#REF!,3,0),VLOOKUP(N614,#REF!,4,0)))</f>
        <v>0</v>
      </c>
      <c r="O615" s="28">
        <f>+IF(O614=0,0,VLOOKUP(O614,#REF!,2,0))</f>
        <v>0</v>
      </c>
      <c r="P615" s="28">
        <f>+IF(P614=0,0,SUM(VLOOKUP(P614,#REF!,3,0),VLOOKUP(P614,#REF!,4,0)))</f>
        <v>0</v>
      </c>
      <c r="Q615" s="28">
        <f>+IF(Q614=0,0,VLOOKUP(Q614,#REF!,2,0))</f>
        <v>0</v>
      </c>
      <c r="R615" s="28">
        <f>+IF(R614=0,0,SUM(VLOOKUP(R614,#REF!,3,0),VLOOKUP(R614,#REF!,4,0)))</f>
        <v>0</v>
      </c>
      <c r="S615" s="28">
        <f>+IF(S614=0,0,VLOOKUP(S614,#REF!,2,0))</f>
        <v>0</v>
      </c>
      <c r="T615" s="28">
        <f>+IF(T614=0,0,SUM(VLOOKUP(T614,#REF!,3,0),VLOOKUP(T614,#REF!,4,0)))</f>
        <v>0</v>
      </c>
      <c r="U615" s="28">
        <f>+IF(U614=0,0,VLOOKUP(U614,#REF!,2,0))</f>
        <v>0</v>
      </c>
      <c r="V615" s="28">
        <f>+IF(V614=0,0,SUM(VLOOKUP(V614,#REF!,3,0),VLOOKUP(V614,#REF!,4,0)))</f>
        <v>0</v>
      </c>
      <c r="W615" s="28">
        <f>+IF(W614=0,0,VLOOKUP(W614,#REF!,2,0))</f>
        <v>0</v>
      </c>
      <c r="X615" s="28">
        <f>+IF(X614=0,0,SUM(VLOOKUP(X614,#REF!,3,0),VLOOKUP(X614,#REF!,4,0)))</f>
        <v>0</v>
      </c>
      <c r="Y615" s="50">
        <f>+IF(Y614=0,0,VLOOKUP(Y614,#REF!,2,0))</f>
        <v>0</v>
      </c>
      <c r="Z615" s="28">
        <v>0</v>
      </c>
      <c r="AA615" s="28">
        <v>0</v>
      </c>
      <c r="AB615" s="28">
        <v>0</v>
      </c>
      <c r="AC615" s="28">
        <v>0</v>
      </c>
      <c r="AD615" s="28">
        <v>0</v>
      </c>
      <c r="AE615" s="28">
        <v>0</v>
      </c>
      <c r="AF615" s="28">
        <v>0</v>
      </c>
      <c r="AG615" s="28">
        <v>0</v>
      </c>
      <c r="AH615" s="19"/>
      <c r="AI615" s="19"/>
      <c r="AJ615" s="134"/>
      <c r="AK615" s="38" t="s">
        <v>35</v>
      </c>
    </row>
    <row r="616" spans="1:38" ht="15.5">
      <c r="A616" s="129"/>
      <c r="B616" s="8" t="s">
        <v>33</v>
      </c>
      <c r="C616" s="143"/>
      <c r="D616" s="24"/>
      <c r="E616" s="25"/>
      <c r="F616" s="24"/>
      <c r="G616" s="25"/>
      <c r="H616" s="29"/>
      <c r="I616" s="30"/>
      <c r="J616" s="29"/>
      <c r="K616" s="30"/>
      <c r="L616" s="29"/>
      <c r="M616" s="30"/>
      <c r="N616" s="29"/>
      <c r="O616" s="30"/>
      <c r="P616" s="29"/>
      <c r="Q616" s="30"/>
      <c r="R616" s="29"/>
      <c r="S616" s="30"/>
      <c r="T616" s="29"/>
      <c r="U616" s="30"/>
      <c r="V616" s="29"/>
      <c r="W616" s="30"/>
      <c r="X616" s="29"/>
      <c r="Y616" s="30"/>
      <c r="Z616" s="29"/>
      <c r="AA616" s="30"/>
      <c r="AB616" s="29"/>
      <c r="AC616" s="30"/>
      <c r="AD616" s="24"/>
      <c r="AE616" s="25"/>
      <c r="AF616" s="24"/>
      <c r="AG616" s="25"/>
      <c r="AH616" s="19"/>
      <c r="AI616" s="4"/>
      <c r="AJ616" s="134"/>
      <c r="AK616" s="39" t="s">
        <v>17</v>
      </c>
    </row>
    <row r="617" spans="1:38" ht="16" thickBot="1">
      <c r="A617" s="129"/>
      <c r="B617" s="8" t="s">
        <v>31</v>
      </c>
      <c r="C617" s="143"/>
      <c r="D617" s="115"/>
      <c r="E617" s="116"/>
      <c r="F617" s="115"/>
      <c r="G617" s="116"/>
      <c r="H617" s="121"/>
      <c r="I617" s="122"/>
      <c r="J617" s="121"/>
      <c r="K617" s="122"/>
      <c r="L617" s="121"/>
      <c r="M617" s="122"/>
      <c r="N617" s="121"/>
      <c r="O617" s="122"/>
      <c r="P617" s="121"/>
      <c r="Q617" s="122"/>
      <c r="R617" s="121"/>
      <c r="S617" s="122"/>
      <c r="T617" s="121"/>
      <c r="U617" s="122"/>
      <c r="V617" s="121"/>
      <c r="W617" s="122"/>
      <c r="X617" s="121"/>
      <c r="Y617" s="125"/>
      <c r="Z617" s="121"/>
      <c r="AA617" s="122"/>
      <c r="AB617" s="121"/>
      <c r="AC617" s="122"/>
      <c r="AD617" s="115"/>
      <c r="AE617" s="116"/>
      <c r="AF617" s="115"/>
      <c r="AG617" s="116"/>
      <c r="AH617" s="19"/>
      <c r="AI617" s="4"/>
      <c r="AJ617" s="136"/>
      <c r="AK617" s="31" t="s">
        <v>30</v>
      </c>
    </row>
    <row r="618" spans="1:38" ht="15.5">
      <c r="A618" s="129"/>
      <c r="B618" s="8" t="s">
        <v>34</v>
      </c>
      <c r="C618" s="143"/>
      <c r="D618" s="115"/>
      <c r="E618" s="116"/>
      <c r="F618" s="115"/>
      <c r="G618" s="116"/>
      <c r="H618" s="121"/>
      <c r="I618" s="122"/>
      <c r="J618" s="121"/>
      <c r="K618" s="122"/>
      <c r="L618" s="121"/>
      <c r="M618" s="122"/>
      <c r="N618" s="121"/>
      <c r="O618" s="122"/>
      <c r="P618" s="121"/>
      <c r="Q618" s="122"/>
      <c r="R618" s="121"/>
      <c r="S618" s="122"/>
      <c r="T618" s="121"/>
      <c r="U618" s="122"/>
      <c r="V618" s="121"/>
      <c r="W618" s="122"/>
      <c r="X618" s="121"/>
      <c r="Y618" s="125"/>
      <c r="Z618" s="121"/>
      <c r="AA618" s="122"/>
      <c r="AB618" s="121"/>
      <c r="AC618" s="122"/>
      <c r="AD618" s="115"/>
      <c r="AE618" s="116"/>
      <c r="AF618" s="115"/>
      <c r="AG618" s="116"/>
      <c r="AH618" s="19"/>
      <c r="AI618" s="4"/>
      <c r="AJ618" s="20"/>
      <c r="AK618" s="20"/>
    </row>
    <row r="619" spans="1:38" ht="16" thickBot="1">
      <c r="A619" s="129"/>
      <c r="B619" s="8" t="s">
        <v>13</v>
      </c>
      <c r="C619" s="143"/>
      <c r="D619" s="115"/>
      <c r="E619" s="116"/>
      <c r="F619" s="115"/>
      <c r="G619" s="116"/>
      <c r="H619" s="121" t="str">
        <f>+IF(H614=0,"",VLOOKUP(H614,#REF!,5,0))</f>
        <v/>
      </c>
      <c r="I619" s="122"/>
      <c r="J619" s="121" t="str">
        <f>+IF(J614=0,"",VLOOKUP(J614,#REF!,5,0))</f>
        <v/>
      </c>
      <c r="K619" s="122"/>
      <c r="L619" s="121"/>
      <c r="M619" s="122"/>
      <c r="N619" s="121" t="str">
        <f>+IF(N614=0,"",VLOOKUP(N614,#REF!,5,0))</f>
        <v/>
      </c>
      <c r="O619" s="122"/>
      <c r="P619" s="121" t="str">
        <f>+IF(P614=0,"",VLOOKUP(P614,#REF!,5,0))</f>
        <v/>
      </c>
      <c r="Q619" s="122"/>
      <c r="R619" s="121" t="str">
        <f>+IF(R614=0,"",VLOOKUP(R614,#REF!,5,0))</f>
        <v/>
      </c>
      <c r="S619" s="122"/>
      <c r="T619" s="121" t="str">
        <f>+IF(T614=0,"",VLOOKUP(T614,#REF!,5,0))</f>
        <v/>
      </c>
      <c r="U619" s="122"/>
      <c r="V619" s="121" t="str">
        <f>+IF(V614=0,"",VLOOKUP(V614,#REF!,5,0))</f>
        <v/>
      </c>
      <c r="W619" s="122"/>
      <c r="X619" s="121" t="str">
        <f>+IF(X614=0,"",VLOOKUP(X614,#REF!,5,0))</f>
        <v/>
      </c>
      <c r="Y619" s="125"/>
      <c r="Z619" s="121"/>
      <c r="AA619" s="122"/>
      <c r="AB619" s="121"/>
      <c r="AC619" s="122"/>
      <c r="AD619" s="115"/>
      <c r="AE619" s="116"/>
      <c r="AF619" s="115"/>
      <c r="AG619" s="116"/>
      <c r="AH619" s="19"/>
      <c r="AI619" s="4"/>
      <c r="AJ619" s="4"/>
      <c r="AK619" s="4"/>
    </row>
    <row r="620" spans="1:38" ht="16" thickBot="1">
      <c r="A620" s="129"/>
      <c r="B620" s="8" t="s">
        <v>14</v>
      </c>
      <c r="C620" s="143"/>
      <c r="D620" s="115"/>
      <c r="E620" s="116"/>
      <c r="F620" s="134"/>
      <c r="G620" s="135"/>
      <c r="H620" s="121" t="str">
        <f>+IF(H614=0,"",IF(VLOOKUP(H614,#REF!,3,0)&gt;0,"ENC","NON ENC"))</f>
        <v/>
      </c>
      <c r="I620" s="122"/>
      <c r="J620" s="121" t="str">
        <f>+IF(J614=0,"",IF(VLOOKUP(J614,#REF!,3,0)&gt;0,"ENC","NON ENC"))</f>
        <v/>
      </c>
      <c r="K620" s="122"/>
      <c r="L620" s="121" t="str">
        <f>+IF(L614=0,"",IF(VLOOKUP(L614,#REF!,3,0)&gt;0,"ENC","NON ENC"))</f>
        <v/>
      </c>
      <c r="M620" s="122"/>
      <c r="N620" s="121" t="str">
        <f>+IF(N614=0,"",IF(VLOOKUP(N614,#REF!,3,0)&gt;0,"ENC","NON ENC"))</f>
        <v/>
      </c>
      <c r="O620" s="122"/>
      <c r="P620" s="121" t="str">
        <f>+IF(P614=0,"",IF(VLOOKUP(P614,#REF!,3,0)&gt;0,"ENC","NON ENC"))</f>
        <v/>
      </c>
      <c r="Q620" s="122"/>
      <c r="R620" s="121" t="str">
        <f>+IF(R614=0,"",IF(VLOOKUP(R614,#REF!,3,0)&gt;0,"ENC","NON ENC"))</f>
        <v/>
      </c>
      <c r="S620" s="122"/>
      <c r="T620" s="121" t="str">
        <f>+IF(T614=0,"",IF(VLOOKUP(T614,#REF!,3,0)&gt;0,"ENC","NON ENC"))</f>
        <v/>
      </c>
      <c r="U620" s="122"/>
      <c r="V620" s="121" t="str">
        <f>+IF(V614=0,"",IF(VLOOKUP(V614,#REF!,3,0)&gt;0,"ENC","NON ENC"))</f>
        <v/>
      </c>
      <c r="W620" s="122"/>
      <c r="X620" s="121" t="str">
        <f>+IF(X614=0,"",IF(VLOOKUP(X614,#REF!,3,0)&gt;0,"ENC","NON ENC"))</f>
        <v/>
      </c>
      <c r="Y620" s="125"/>
      <c r="Z620" s="140"/>
      <c r="AA620" s="141"/>
      <c r="AB620" s="140"/>
      <c r="AC620" s="141"/>
      <c r="AD620" s="134"/>
      <c r="AE620" s="135"/>
      <c r="AF620" s="134"/>
      <c r="AG620" s="135"/>
      <c r="AH620" s="19"/>
      <c r="AI620" s="4"/>
      <c r="AJ620" s="11" t="s">
        <v>15</v>
      </c>
      <c r="AK620" s="10" t="s">
        <v>14</v>
      </c>
    </row>
    <row r="621" spans="1:38" ht="16" thickBot="1">
      <c r="A621" s="129"/>
      <c r="B621" s="9" t="s">
        <v>15</v>
      </c>
      <c r="C621" s="144"/>
      <c r="D621" s="119"/>
      <c r="E621" s="120"/>
      <c r="F621" s="136"/>
      <c r="G621" s="137"/>
      <c r="H621" s="138"/>
      <c r="I621" s="139"/>
      <c r="J621" s="138"/>
      <c r="K621" s="139"/>
      <c r="L621" s="138"/>
      <c r="M621" s="139"/>
      <c r="N621" s="138"/>
      <c r="O621" s="139"/>
      <c r="P621" s="138"/>
      <c r="Q621" s="139"/>
      <c r="R621" s="138"/>
      <c r="S621" s="139"/>
      <c r="T621" s="138"/>
      <c r="U621" s="139"/>
      <c r="V621" s="138"/>
      <c r="W621" s="139"/>
      <c r="X621" s="138"/>
      <c r="Y621" s="139"/>
      <c r="Z621" s="138"/>
      <c r="AA621" s="139"/>
      <c r="AB621" s="138"/>
      <c r="AC621" s="139"/>
      <c r="AD621" s="136"/>
      <c r="AE621" s="137"/>
      <c r="AF621" s="136"/>
      <c r="AG621" s="137"/>
      <c r="AH621" s="19"/>
      <c r="AI621" s="4"/>
      <c r="AJ621" s="12" t="s">
        <v>20</v>
      </c>
      <c r="AK621" s="13" t="s">
        <v>29</v>
      </c>
    </row>
    <row r="622" spans="1:38" ht="16.5" customHeight="1">
      <c r="A622" s="129"/>
      <c r="B622" s="6" t="s">
        <v>32</v>
      </c>
      <c r="C622" s="142" t="s">
        <v>7</v>
      </c>
      <c r="D622" s="52"/>
      <c r="E622" s="52"/>
      <c r="F622" s="52"/>
      <c r="G622" s="52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9"/>
      <c r="Z622" s="41"/>
      <c r="AA622" s="41"/>
      <c r="AB622" s="41"/>
      <c r="AC622" s="41"/>
      <c r="AD622" s="52"/>
      <c r="AE622" s="7"/>
      <c r="AF622" s="52"/>
      <c r="AG622" s="7"/>
      <c r="AH622" s="19"/>
      <c r="AI622" s="4"/>
      <c r="AJ622" s="14" t="s">
        <v>22</v>
      </c>
      <c r="AK622" s="16" t="s">
        <v>28</v>
      </c>
    </row>
    <row r="623" spans="1:38" ht="17">
      <c r="A623" s="129"/>
      <c r="B623" s="27" t="s">
        <v>41</v>
      </c>
      <c r="C623" s="143"/>
      <c r="D623" s="28">
        <v>0</v>
      </c>
      <c r="E623" s="28">
        <v>0</v>
      </c>
      <c r="F623" s="28">
        <v>0</v>
      </c>
      <c r="G623" s="28">
        <v>0</v>
      </c>
      <c r="H623" s="28">
        <f>+IF(H622=0,0,SUM(VLOOKUP(H622,#REF!,3,0),VLOOKUP(H622,#REF!,4,0)))</f>
        <v>0</v>
      </c>
      <c r="I623" s="28">
        <f>+IF(I622=0,0,VLOOKUP(I622,#REF!,2,0))</f>
        <v>0</v>
      </c>
      <c r="J623" s="28">
        <f>+IF(J622=0,0,SUM(VLOOKUP(J622,#REF!,3,0),VLOOKUP(J622,#REF!,4,0)))</f>
        <v>0</v>
      </c>
      <c r="K623" s="28">
        <f>+IF(K622=0,0,VLOOKUP(K622,#REF!,2,0))</f>
        <v>0</v>
      </c>
      <c r="L623" s="28">
        <f>+IF(L622=0,0,SUM(VLOOKUP(L622,#REF!,3,0),VLOOKUP(L622,#REF!,4,0)))</f>
        <v>0</v>
      </c>
      <c r="M623" s="28">
        <f>+IF(M622=0,0,VLOOKUP(M622,#REF!,2,0))</f>
        <v>0</v>
      </c>
      <c r="N623" s="28">
        <f>+IF(N622=0,0,SUM(VLOOKUP(N622,#REF!,3,0),VLOOKUP(N622,#REF!,4,0)))</f>
        <v>0</v>
      </c>
      <c r="O623" s="28">
        <f>+IF(O622=0,0,VLOOKUP(O622,#REF!,2,0))</f>
        <v>0</v>
      </c>
      <c r="P623" s="28">
        <f>+IF(P622=0,0,SUM(VLOOKUP(P622,#REF!,3,0),VLOOKUP(P622,#REF!,4,0)))</f>
        <v>0</v>
      </c>
      <c r="Q623" s="28">
        <f>+IF(Q622=0,0,VLOOKUP(Q622,#REF!,2,0))</f>
        <v>0</v>
      </c>
      <c r="R623" s="28">
        <f>+IF(R622=0,0,SUM(VLOOKUP(R622,#REF!,3,0),VLOOKUP(R622,#REF!,4,0)))</f>
        <v>0</v>
      </c>
      <c r="S623" s="28">
        <f>+IF(S622=0,0,VLOOKUP(S622,#REF!,2,0))</f>
        <v>0</v>
      </c>
      <c r="T623" s="28">
        <f>+IF(T622=0,0,SUM(VLOOKUP(T622,#REF!,3,0),VLOOKUP(T622,#REF!,4,0)))</f>
        <v>0</v>
      </c>
      <c r="U623" s="28">
        <f>+IF(U622=0,0,VLOOKUP(U622,#REF!,2,0))</f>
        <v>0</v>
      </c>
      <c r="V623" s="28">
        <f>+IF(V622=0,0,SUM(VLOOKUP(V622,#REF!,3,0),VLOOKUP(V622,#REF!,4,0)))</f>
        <v>0</v>
      </c>
      <c r="W623" s="28">
        <f>+IF(W622=0,0,VLOOKUP(W622,#REF!,2,0))</f>
        <v>0</v>
      </c>
      <c r="X623" s="28">
        <f>+IF(X622=0,0,SUM(VLOOKUP(X622,#REF!,3,0),VLOOKUP(X622,#REF!,4,0)))</f>
        <v>0</v>
      </c>
      <c r="Y623" s="50">
        <f>+IF(Y622=0,0,VLOOKUP(Y622,#REF!,2,0))</f>
        <v>0</v>
      </c>
      <c r="Z623" s="28">
        <v>0</v>
      </c>
      <c r="AA623" s="28">
        <v>0</v>
      </c>
      <c r="AB623" s="28">
        <v>0</v>
      </c>
      <c r="AC623" s="28">
        <v>0</v>
      </c>
      <c r="AD623" s="28">
        <v>0</v>
      </c>
      <c r="AE623" s="28">
        <v>0</v>
      </c>
      <c r="AF623" s="28">
        <v>0</v>
      </c>
      <c r="AG623" s="28">
        <v>0</v>
      </c>
      <c r="AH623" s="19"/>
      <c r="AI623" s="4"/>
      <c r="AJ623" s="14" t="s">
        <v>21</v>
      </c>
      <c r="AK623" s="16" t="s">
        <v>25</v>
      </c>
    </row>
    <row r="624" spans="1:38" ht="15.5">
      <c r="A624" s="129"/>
      <c r="B624" s="8" t="s">
        <v>33</v>
      </c>
      <c r="C624" s="143"/>
      <c r="D624" s="24"/>
      <c r="E624" s="25"/>
      <c r="F624" s="24"/>
      <c r="G624" s="25"/>
      <c r="H624" s="29"/>
      <c r="I624" s="30"/>
      <c r="J624" s="29"/>
      <c r="K624" s="30"/>
      <c r="L624" s="29"/>
      <c r="M624" s="30"/>
      <c r="N624" s="29"/>
      <c r="O624" s="30"/>
      <c r="P624" s="29"/>
      <c r="Q624" s="30"/>
      <c r="R624" s="29"/>
      <c r="S624" s="30"/>
      <c r="T624" s="29"/>
      <c r="U624" s="30"/>
      <c r="V624" s="29"/>
      <c r="W624" s="30"/>
      <c r="X624" s="29"/>
      <c r="Y624" s="30"/>
      <c r="Z624" s="29"/>
      <c r="AA624" s="30"/>
      <c r="AB624" s="29"/>
      <c r="AC624" s="30"/>
      <c r="AD624" s="24"/>
      <c r="AE624" s="25"/>
      <c r="AF624" s="24"/>
      <c r="AG624" s="25"/>
      <c r="AH624" s="19"/>
      <c r="AI624" s="4"/>
      <c r="AJ624" s="14" t="s">
        <v>26</v>
      </c>
      <c r="AK624" s="16" t="s">
        <v>27</v>
      </c>
    </row>
    <row r="625" spans="1:38" ht="15.5">
      <c r="A625" s="129"/>
      <c r="B625" s="8" t="s">
        <v>31</v>
      </c>
      <c r="C625" s="143"/>
      <c r="D625" s="115"/>
      <c r="E625" s="116"/>
      <c r="F625" s="115"/>
      <c r="G625" s="116"/>
      <c r="H625" s="121"/>
      <c r="I625" s="122"/>
      <c r="J625" s="121"/>
      <c r="K625" s="122"/>
      <c r="L625" s="121"/>
      <c r="M625" s="122"/>
      <c r="N625" s="121"/>
      <c r="O625" s="122"/>
      <c r="P625" s="121"/>
      <c r="Q625" s="122"/>
      <c r="R625" s="121"/>
      <c r="S625" s="122"/>
      <c r="T625" s="121"/>
      <c r="U625" s="122"/>
      <c r="V625" s="121"/>
      <c r="W625" s="122"/>
      <c r="X625" s="121"/>
      <c r="Y625" s="125"/>
      <c r="Z625" s="121"/>
      <c r="AA625" s="122"/>
      <c r="AB625" s="121"/>
      <c r="AC625" s="122"/>
      <c r="AD625" s="115"/>
      <c r="AE625" s="116"/>
      <c r="AF625" s="115"/>
      <c r="AG625" s="116"/>
      <c r="AH625" s="19"/>
      <c r="AI625" s="4"/>
      <c r="AJ625" s="14" t="s">
        <v>24</v>
      </c>
      <c r="AK625" s="16" t="s">
        <v>21</v>
      </c>
    </row>
    <row r="626" spans="1:38" ht="15.5">
      <c r="A626" s="129"/>
      <c r="B626" s="8" t="s">
        <v>34</v>
      </c>
      <c r="C626" s="143"/>
      <c r="D626" s="115"/>
      <c r="E626" s="116"/>
      <c r="F626" s="115"/>
      <c r="G626" s="116"/>
      <c r="H626" s="121"/>
      <c r="I626" s="122"/>
      <c r="J626" s="121"/>
      <c r="K626" s="122"/>
      <c r="L626" s="121"/>
      <c r="M626" s="122"/>
      <c r="N626" s="121"/>
      <c r="O626" s="122"/>
      <c r="P626" s="121"/>
      <c r="Q626" s="122"/>
      <c r="R626" s="121"/>
      <c r="S626" s="122"/>
      <c r="T626" s="121"/>
      <c r="U626" s="122"/>
      <c r="V626" s="121"/>
      <c r="W626" s="122"/>
      <c r="X626" s="121"/>
      <c r="Y626" s="125"/>
      <c r="Z626" s="121"/>
      <c r="AA626" s="122"/>
      <c r="AB626" s="121"/>
      <c r="AC626" s="122"/>
      <c r="AD626" s="115"/>
      <c r="AE626" s="116"/>
      <c r="AF626" s="115"/>
      <c r="AG626" s="116"/>
      <c r="AH626" s="19"/>
      <c r="AI626" s="4"/>
      <c r="AJ626" s="14" t="s">
        <v>3</v>
      </c>
      <c r="AK626" s="16" t="s">
        <v>4</v>
      </c>
    </row>
    <row r="627" spans="1:38" ht="15.5">
      <c r="A627" s="129"/>
      <c r="B627" s="8" t="s">
        <v>13</v>
      </c>
      <c r="C627" s="143"/>
      <c r="D627" s="115"/>
      <c r="E627" s="116"/>
      <c r="F627" s="115"/>
      <c r="G627" s="116"/>
      <c r="H627" s="121" t="str">
        <f>+IF(H622=0,"",VLOOKUP(H622,#REF!,5,0))</f>
        <v/>
      </c>
      <c r="I627" s="122"/>
      <c r="J627" s="121" t="str">
        <f>+IF(J622=0,"",VLOOKUP(J622,#REF!,5,0))</f>
        <v/>
      </c>
      <c r="K627" s="122"/>
      <c r="L627" s="121" t="str">
        <f>+IF(L622=0,"",VLOOKUP(L622,#REF!,5,0))</f>
        <v/>
      </c>
      <c r="M627" s="122"/>
      <c r="N627" s="121" t="str">
        <f>+IF(N622=0,"",VLOOKUP(N622,#REF!,5,0))</f>
        <v/>
      </c>
      <c r="O627" s="122"/>
      <c r="P627" s="121" t="str">
        <f>+IF(P622=0,"",VLOOKUP(P622,#REF!,5,0))</f>
        <v/>
      </c>
      <c r="Q627" s="122"/>
      <c r="R627" s="121" t="str">
        <f>+IF(R622=0,"",VLOOKUP(R622,#REF!,5,0))</f>
        <v/>
      </c>
      <c r="S627" s="122"/>
      <c r="T627" s="121" t="str">
        <f>+IF(T622=0,"",VLOOKUP(T622,#REF!,5,0))</f>
        <v/>
      </c>
      <c r="U627" s="122"/>
      <c r="V627" s="121" t="str">
        <f>+IF(V622=0,"",VLOOKUP(V622,#REF!,5,0))</f>
        <v/>
      </c>
      <c r="W627" s="122"/>
      <c r="X627" s="121" t="str">
        <f>+IF(X622=0,"",VLOOKUP(X622,#REF!,5,0))</f>
        <v/>
      </c>
      <c r="Y627" s="125"/>
      <c r="Z627" s="121"/>
      <c r="AA627" s="122"/>
      <c r="AB627" s="121"/>
      <c r="AC627" s="122"/>
      <c r="AD627" s="115"/>
      <c r="AE627" s="116"/>
      <c r="AF627" s="115"/>
      <c r="AG627" s="116"/>
      <c r="AH627" s="19"/>
      <c r="AI627" s="4"/>
      <c r="AJ627" s="14" t="s">
        <v>23</v>
      </c>
      <c r="AK627" s="16" t="s">
        <v>5</v>
      </c>
    </row>
    <row r="628" spans="1:38" ht="16" thickBot="1">
      <c r="A628" s="129"/>
      <c r="B628" s="8" t="s">
        <v>14</v>
      </c>
      <c r="C628" s="143"/>
      <c r="D628" s="115"/>
      <c r="E628" s="116"/>
      <c r="F628" s="134"/>
      <c r="G628" s="135"/>
      <c r="H628" s="121" t="str">
        <f>+IF(H622=0,"",IF(VLOOKUP(H622,#REF!,3,0)&gt;0,"ENC","NON ENC"))</f>
        <v/>
      </c>
      <c r="I628" s="122"/>
      <c r="J628" s="121" t="str">
        <f>+IF(J622=0,"",IF(VLOOKUP(J622,#REF!,3,0)&gt;0,"ENC","NON ENC"))</f>
        <v/>
      </c>
      <c r="K628" s="122"/>
      <c r="L628" s="121" t="str">
        <f>+IF(L622=0,"",IF(VLOOKUP(L622,#REF!,3,0)&gt;0,"ENC","NON ENC"))</f>
        <v/>
      </c>
      <c r="M628" s="122"/>
      <c r="N628" s="121" t="str">
        <f>+IF(N622=0,"",IF(VLOOKUP(N622,#REF!,3,0)&gt;0,"ENC","NON ENC"))</f>
        <v/>
      </c>
      <c r="O628" s="122"/>
      <c r="P628" s="121" t="str">
        <f>+IF(P622=0,"",IF(VLOOKUP(P622,#REF!,3,0)&gt;0,"ENC","NON ENC"))</f>
        <v/>
      </c>
      <c r="Q628" s="122"/>
      <c r="R628" s="121" t="str">
        <f>+IF(R622=0,"",IF(VLOOKUP(R622,#REF!,3,0)&gt;0,"ENC","NON ENC"))</f>
        <v/>
      </c>
      <c r="S628" s="122"/>
      <c r="T628" s="121" t="str">
        <f>+IF(T622=0,"",IF(VLOOKUP(T622,#REF!,3,0)&gt;0,"ENC","NON ENC"))</f>
        <v/>
      </c>
      <c r="U628" s="122"/>
      <c r="V628" s="121" t="str">
        <f>+IF(V622=0,"",IF(VLOOKUP(V622,#REF!,3,0)&gt;0,"ENC","NON ENC"))</f>
        <v/>
      </c>
      <c r="W628" s="122"/>
      <c r="X628" s="121" t="str">
        <f>+IF(X622=0,"",IF(VLOOKUP(X622,#REF!,3,0)&gt;0,"ENC","NON ENC"))</f>
        <v/>
      </c>
      <c r="Y628" s="125"/>
      <c r="Z628" s="140"/>
      <c r="AA628" s="141"/>
      <c r="AB628" s="140"/>
      <c r="AC628" s="141"/>
      <c r="AD628" s="134"/>
      <c r="AE628" s="135"/>
      <c r="AF628" s="134"/>
      <c r="AG628" s="135"/>
      <c r="AH628" s="19"/>
      <c r="AI628" s="4"/>
      <c r="AJ628" s="17" t="s">
        <v>23</v>
      </c>
      <c r="AK628" s="18" t="s">
        <v>23</v>
      </c>
    </row>
    <row r="629" spans="1:38" ht="16" thickBot="1">
      <c r="A629" s="129"/>
      <c r="B629" s="9" t="s">
        <v>15</v>
      </c>
      <c r="C629" s="144"/>
      <c r="D629" s="119"/>
      <c r="E629" s="120"/>
      <c r="F629" s="136"/>
      <c r="G629" s="137"/>
      <c r="H629" s="138"/>
      <c r="I629" s="139"/>
      <c r="J629" s="138"/>
      <c r="K629" s="139"/>
      <c r="L629" s="138"/>
      <c r="M629" s="139"/>
      <c r="N629" s="138"/>
      <c r="O629" s="139"/>
      <c r="P629" s="138"/>
      <c r="Q629" s="139"/>
      <c r="R629" s="138"/>
      <c r="S629" s="139"/>
      <c r="T629" s="138"/>
      <c r="U629" s="139"/>
      <c r="V629" s="138"/>
      <c r="W629" s="139"/>
      <c r="X629" s="138"/>
      <c r="Y629" s="139"/>
      <c r="Z629" s="138"/>
      <c r="AA629" s="139"/>
      <c r="AB629" s="138"/>
      <c r="AC629" s="139"/>
      <c r="AD629" s="136"/>
      <c r="AE629" s="137"/>
      <c r="AF629" s="136"/>
      <c r="AG629" s="137"/>
      <c r="AH629" s="19"/>
      <c r="AI629" s="4"/>
      <c r="AJ629" s="19"/>
      <c r="AK629" s="19"/>
    </row>
    <row r="630" spans="1:38" ht="17.25" customHeight="1" thickBot="1">
      <c r="A630" s="129"/>
      <c r="B630" s="6" t="s">
        <v>32</v>
      </c>
      <c r="C630" s="153" t="s">
        <v>53</v>
      </c>
      <c r="D630" s="52"/>
      <c r="E630" s="52"/>
      <c r="F630" s="52"/>
      <c r="G630" s="52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9"/>
      <c r="Z630" s="52"/>
      <c r="AA630" s="52"/>
      <c r="AB630" s="52"/>
      <c r="AC630" s="7"/>
      <c r="AD630" s="52"/>
      <c r="AE630" s="7"/>
      <c r="AF630" s="52"/>
      <c r="AG630" s="7"/>
      <c r="AH630" s="19"/>
      <c r="AI630" s="4"/>
      <c r="AJ630" s="19"/>
      <c r="AK630" s="23"/>
    </row>
    <row r="631" spans="1:38" ht="17.5" thickBot="1">
      <c r="A631" s="129"/>
      <c r="B631" s="27" t="s">
        <v>41</v>
      </c>
      <c r="C631" s="154"/>
      <c r="D631" s="28">
        <v>0</v>
      </c>
      <c r="E631" s="28">
        <v>0</v>
      </c>
      <c r="F631" s="28">
        <v>0</v>
      </c>
      <c r="G631" s="28">
        <v>0</v>
      </c>
      <c r="H631" s="28">
        <v>0</v>
      </c>
      <c r="I631" s="28">
        <v>0</v>
      </c>
      <c r="J631" s="28">
        <v>0</v>
      </c>
      <c r="K631" s="28">
        <v>0</v>
      </c>
      <c r="L631" s="28">
        <v>0</v>
      </c>
      <c r="M631" s="28">
        <v>0</v>
      </c>
      <c r="N631" s="28">
        <v>0</v>
      </c>
      <c r="O631" s="28">
        <v>0</v>
      </c>
      <c r="P631" s="28">
        <v>0</v>
      </c>
      <c r="Q631" s="28">
        <v>0</v>
      </c>
      <c r="R631" s="28">
        <v>0</v>
      </c>
      <c r="S631" s="28">
        <v>0</v>
      </c>
      <c r="T631" s="28">
        <v>0</v>
      </c>
      <c r="U631" s="28">
        <v>0</v>
      </c>
      <c r="V631" s="28">
        <v>0</v>
      </c>
      <c r="W631" s="28">
        <v>0</v>
      </c>
      <c r="X631" s="28">
        <v>0</v>
      </c>
      <c r="Y631" s="50">
        <v>0</v>
      </c>
      <c r="Z631" s="28">
        <v>0</v>
      </c>
      <c r="AA631" s="28">
        <v>0</v>
      </c>
      <c r="AB631" s="28">
        <v>0</v>
      </c>
      <c r="AC631" s="28">
        <v>0</v>
      </c>
      <c r="AD631" s="28">
        <v>0</v>
      </c>
      <c r="AE631" s="28">
        <v>0</v>
      </c>
      <c r="AF631" s="28">
        <v>0</v>
      </c>
      <c r="AG631" s="28">
        <v>0</v>
      </c>
      <c r="AH631" s="19"/>
      <c r="AI631" s="4"/>
      <c r="AJ631" s="156" t="s">
        <v>10</v>
      </c>
      <c r="AK631" s="157"/>
    </row>
    <row r="632" spans="1:38" ht="15.5">
      <c r="A632" s="129"/>
      <c r="B632" s="8" t="s">
        <v>33</v>
      </c>
      <c r="C632" s="154"/>
      <c r="D632" s="24"/>
      <c r="E632" s="25"/>
      <c r="F632" s="24"/>
      <c r="G632" s="25"/>
      <c r="H632" s="29"/>
      <c r="I632" s="30"/>
      <c r="J632" s="29"/>
      <c r="K632" s="30"/>
      <c r="L632" s="29"/>
      <c r="M632" s="30"/>
      <c r="N632" s="29"/>
      <c r="O632" s="30"/>
      <c r="P632" s="29"/>
      <c r="Q632" s="30"/>
      <c r="R632" s="29"/>
      <c r="S632" s="30"/>
      <c r="T632" s="29"/>
      <c r="U632" s="30"/>
      <c r="V632" s="29"/>
      <c r="W632" s="30"/>
      <c r="X632" s="29"/>
      <c r="Y632" s="30"/>
      <c r="Z632" s="24"/>
      <c r="AA632" s="25"/>
      <c r="AB632" s="24"/>
      <c r="AC632" s="25"/>
      <c r="AD632" s="24"/>
      <c r="AE632" s="25"/>
      <c r="AF632" s="24"/>
      <c r="AG632" s="25"/>
      <c r="AH632" s="19"/>
      <c r="AI632" s="4"/>
      <c r="AJ632" s="14" t="s">
        <v>11</v>
      </c>
      <c r="AK632" s="15">
        <v>60</v>
      </c>
    </row>
    <row r="633" spans="1:38" ht="15.5">
      <c r="A633" s="129"/>
      <c r="B633" s="8" t="s">
        <v>31</v>
      </c>
      <c r="C633" s="154"/>
      <c r="D633" s="115"/>
      <c r="E633" s="116"/>
      <c r="F633" s="115"/>
      <c r="G633" s="116"/>
      <c r="H633" s="121"/>
      <c r="I633" s="122"/>
      <c r="J633" s="121"/>
      <c r="K633" s="122"/>
      <c r="L633" s="121"/>
      <c r="M633" s="122"/>
      <c r="N633" s="121"/>
      <c r="O633" s="122"/>
      <c r="P633" s="121"/>
      <c r="Q633" s="122"/>
      <c r="R633" s="121"/>
      <c r="S633" s="122"/>
      <c r="T633" s="121"/>
      <c r="U633" s="122"/>
      <c r="V633" s="121"/>
      <c r="W633" s="122"/>
      <c r="X633" s="121"/>
      <c r="Y633" s="125"/>
      <c r="Z633" s="115"/>
      <c r="AA633" s="152"/>
      <c r="AB633" s="115"/>
      <c r="AC633" s="116"/>
      <c r="AD633" s="115"/>
      <c r="AE633" s="116"/>
      <c r="AF633" s="115"/>
      <c r="AG633" s="116"/>
      <c r="AH633" s="19"/>
      <c r="AI633" s="4"/>
      <c r="AJ633" s="14" t="s">
        <v>43</v>
      </c>
      <c r="AK633" s="21">
        <f>SUM(D583:AG583,D591:AG591,D599:AG599,D607:AG607,D615:AG615,D623:AG623)</f>
        <v>0</v>
      </c>
    </row>
    <row r="634" spans="1:38" ht="16" thickBot="1">
      <c r="A634" s="129"/>
      <c r="B634" s="8" t="s">
        <v>34</v>
      </c>
      <c r="C634" s="154"/>
      <c r="D634" s="115"/>
      <c r="E634" s="116"/>
      <c r="F634" s="115"/>
      <c r="G634" s="116"/>
      <c r="H634" s="121"/>
      <c r="I634" s="122"/>
      <c r="J634" s="121"/>
      <c r="K634" s="122"/>
      <c r="L634" s="121"/>
      <c r="M634" s="122"/>
      <c r="N634" s="121"/>
      <c r="O634" s="122"/>
      <c r="P634" s="121"/>
      <c r="Q634" s="122"/>
      <c r="R634" s="121"/>
      <c r="S634" s="122"/>
      <c r="T634" s="121"/>
      <c r="U634" s="122"/>
      <c r="V634" s="121"/>
      <c r="W634" s="122"/>
      <c r="X634" s="121"/>
      <c r="Y634" s="125"/>
      <c r="Z634" s="115"/>
      <c r="AA634" s="152"/>
      <c r="AB634" s="115"/>
      <c r="AC634" s="116"/>
      <c r="AD634" s="115"/>
      <c r="AE634" s="116"/>
      <c r="AF634" s="115"/>
      <c r="AG634" s="116"/>
      <c r="AH634" s="19"/>
      <c r="AI634" s="44"/>
      <c r="AJ634" s="17" t="s">
        <v>12</v>
      </c>
      <c r="AK634" s="22">
        <f>AK633/AK632</f>
        <v>0</v>
      </c>
      <c r="AL634" s="44"/>
    </row>
    <row r="635" spans="1:38" ht="15.5">
      <c r="A635" s="129"/>
      <c r="B635" s="8" t="s">
        <v>13</v>
      </c>
      <c r="C635" s="154"/>
      <c r="D635" s="115"/>
      <c r="E635" s="116"/>
      <c r="F635" s="115"/>
      <c r="G635" s="116"/>
      <c r="H635" s="121" t="s">
        <v>7508</v>
      </c>
      <c r="I635" s="122"/>
      <c r="J635" s="121" t="s">
        <v>7508</v>
      </c>
      <c r="K635" s="122"/>
      <c r="L635" s="121" t="s">
        <v>7508</v>
      </c>
      <c r="M635" s="122"/>
      <c r="N635" s="121" t="s">
        <v>7508</v>
      </c>
      <c r="O635" s="122"/>
      <c r="P635" s="121" t="s">
        <v>7508</v>
      </c>
      <c r="Q635" s="122"/>
      <c r="R635" s="121" t="s">
        <v>7508</v>
      </c>
      <c r="S635" s="122"/>
      <c r="T635" s="121" t="s">
        <v>7508</v>
      </c>
      <c r="U635" s="122"/>
      <c r="V635" s="121" t="s">
        <v>7508</v>
      </c>
      <c r="W635" s="122"/>
      <c r="X635" s="121" t="s">
        <v>7508</v>
      </c>
      <c r="Y635" s="125"/>
      <c r="Z635" s="115"/>
      <c r="AA635" s="152"/>
      <c r="AB635" s="115"/>
      <c r="AC635" s="116"/>
      <c r="AD635" s="115"/>
      <c r="AE635" s="116"/>
      <c r="AF635" s="115"/>
      <c r="AG635" s="116"/>
      <c r="AH635" s="19"/>
      <c r="AI635" s="44"/>
      <c r="AJ635" s="5"/>
      <c r="AK635" s="5"/>
      <c r="AL635" s="44"/>
    </row>
    <row r="636" spans="1:38" ht="15.5">
      <c r="A636" s="129"/>
      <c r="B636" s="8" t="s">
        <v>14</v>
      </c>
      <c r="C636" s="154"/>
      <c r="D636" s="115"/>
      <c r="E636" s="116"/>
      <c r="F636" s="134"/>
      <c r="G636" s="135"/>
      <c r="H636" s="160" t="s">
        <v>21</v>
      </c>
      <c r="I636" s="161"/>
      <c r="J636" s="160" t="s">
        <v>21</v>
      </c>
      <c r="K636" s="161"/>
      <c r="L636" s="160" t="s">
        <v>21</v>
      </c>
      <c r="M636" s="161"/>
      <c r="N636" s="160" t="s">
        <v>21</v>
      </c>
      <c r="O636" s="161"/>
      <c r="P636" s="160" t="s">
        <v>21</v>
      </c>
      <c r="Q636" s="161"/>
      <c r="R636" s="160" t="s">
        <v>21</v>
      </c>
      <c r="S636" s="161"/>
      <c r="T636" s="160" t="s">
        <v>21</v>
      </c>
      <c r="U636" s="161"/>
      <c r="V636" s="160" t="s">
        <v>21</v>
      </c>
      <c r="W636" s="161"/>
      <c r="X636" s="121" t="s">
        <v>7508</v>
      </c>
      <c r="Y636" s="125"/>
      <c r="Z636" s="134"/>
      <c r="AA636" s="135"/>
      <c r="AB636" s="134"/>
      <c r="AC636" s="135"/>
      <c r="AD636" s="134"/>
      <c r="AE636" s="135"/>
      <c r="AF636" s="134"/>
      <c r="AG636" s="135"/>
      <c r="AH636" s="19"/>
      <c r="AI636" s="44"/>
      <c r="AJ636" s="5"/>
      <c r="AK636" s="5"/>
      <c r="AL636" s="44"/>
    </row>
    <row r="637" spans="1:38" ht="16" thickBot="1">
      <c r="A637" s="130"/>
      <c r="B637" s="9" t="s">
        <v>15</v>
      </c>
      <c r="C637" s="155"/>
      <c r="D637" s="119"/>
      <c r="E637" s="120"/>
      <c r="F637" s="136"/>
      <c r="G637" s="137"/>
      <c r="H637" s="158" t="s">
        <v>21</v>
      </c>
      <c r="I637" s="159"/>
      <c r="J637" s="158" t="s">
        <v>21</v>
      </c>
      <c r="K637" s="159"/>
      <c r="L637" s="158" t="s">
        <v>21</v>
      </c>
      <c r="M637" s="159"/>
      <c r="N637" s="158" t="s">
        <v>21</v>
      </c>
      <c r="O637" s="159"/>
      <c r="P637" s="158" t="s">
        <v>21</v>
      </c>
      <c r="Q637" s="159"/>
      <c r="R637" s="158" t="s">
        <v>21</v>
      </c>
      <c r="S637" s="159"/>
      <c r="T637" s="158" t="s">
        <v>21</v>
      </c>
      <c r="U637" s="159"/>
      <c r="V637" s="158" t="s">
        <v>21</v>
      </c>
      <c r="W637" s="159"/>
      <c r="X637" s="138"/>
      <c r="Y637" s="139"/>
      <c r="Z637" s="136"/>
      <c r="AA637" s="137"/>
      <c r="AB637" s="136"/>
      <c r="AC637" s="137"/>
      <c r="AD637" s="136"/>
      <c r="AE637" s="137"/>
      <c r="AF637" s="136"/>
      <c r="AG637" s="137"/>
      <c r="AH637" s="19"/>
      <c r="AI637" s="44"/>
      <c r="AJ637" s="5"/>
      <c r="AK637" s="5"/>
      <c r="AL637" s="44"/>
    </row>
    <row r="638" spans="1:38" ht="13" thickBot="1"/>
    <row r="639" spans="1:38" ht="20" thickBot="1">
      <c r="A639" s="2"/>
      <c r="B639" s="2"/>
      <c r="C639" s="3"/>
      <c r="D639" s="117">
        <v>0.25</v>
      </c>
      <c r="E639" s="118"/>
      <c r="F639" s="126">
        <v>0.29166666666666702</v>
      </c>
      <c r="G639" s="127"/>
      <c r="H639" s="126">
        <v>0.33333333333333298</v>
      </c>
      <c r="I639" s="127"/>
      <c r="J639" s="126">
        <v>0.375</v>
      </c>
      <c r="K639" s="127"/>
      <c r="L639" s="126">
        <v>0.41666666666666702</v>
      </c>
      <c r="M639" s="127"/>
      <c r="N639" s="126">
        <v>0.45833333333333298</v>
      </c>
      <c r="O639" s="127"/>
      <c r="P639" s="126">
        <v>0.5</v>
      </c>
      <c r="Q639" s="127"/>
      <c r="R639" s="126">
        <v>0.54166666666666696</v>
      </c>
      <c r="S639" s="127"/>
      <c r="T639" s="126">
        <v>0.58333333333333304</v>
      </c>
      <c r="U639" s="127"/>
      <c r="V639" s="126">
        <v>0.625</v>
      </c>
      <c r="W639" s="127"/>
      <c r="X639" s="126">
        <v>0.66666666666666696</v>
      </c>
      <c r="Y639" s="127"/>
      <c r="Z639" s="126">
        <v>0.70833333333333304</v>
      </c>
      <c r="AA639" s="127"/>
      <c r="AB639" s="126">
        <v>0.75</v>
      </c>
      <c r="AC639" s="127"/>
      <c r="AD639" s="126">
        <v>0.79166666666666696</v>
      </c>
      <c r="AE639" s="127"/>
      <c r="AF639" s="126">
        <v>0.83333333333333304</v>
      </c>
      <c r="AG639" s="127"/>
      <c r="AH639" s="4"/>
      <c r="AI639" s="4"/>
      <c r="AJ639" s="4"/>
      <c r="AK639" s="4"/>
      <c r="AL639" s="4"/>
    </row>
    <row r="640" spans="1:38" ht="15" customHeight="1">
      <c r="A640" s="128"/>
      <c r="B640" s="6" t="s">
        <v>32</v>
      </c>
      <c r="C640" s="131" t="s">
        <v>0</v>
      </c>
      <c r="D640" s="52"/>
      <c r="E640" s="52"/>
      <c r="F640" s="52"/>
      <c r="G640" s="52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9"/>
      <c r="Z640" s="41"/>
      <c r="AA640" s="41"/>
      <c r="AB640" s="41"/>
      <c r="AC640" s="41"/>
      <c r="AD640" s="52"/>
      <c r="AE640" s="7"/>
      <c r="AF640" s="52"/>
      <c r="AG640" s="7"/>
      <c r="AH640" s="19"/>
      <c r="AI640" s="4"/>
      <c r="AJ640" s="4"/>
    </row>
    <row r="641" spans="1:38" ht="17">
      <c r="A641" s="129"/>
      <c r="B641" s="27" t="s">
        <v>41</v>
      </c>
      <c r="C641" s="132"/>
      <c r="D641" s="28">
        <v>0</v>
      </c>
      <c r="E641" s="28">
        <v>0</v>
      </c>
      <c r="F641" s="28">
        <v>0</v>
      </c>
      <c r="G641" s="28">
        <v>0</v>
      </c>
      <c r="H641" s="28">
        <f>+IF(H640=0,0,SUM(VLOOKUP(H640,#REF!,3,0),VLOOKUP(H640,#REF!,4,0)))</f>
        <v>0</v>
      </c>
      <c r="I641" s="28">
        <f>+IF(I640=0,0,VLOOKUP(I640,#REF!,2,0))</f>
        <v>0</v>
      </c>
      <c r="J641" s="28">
        <f>+IF(J640=0,0,SUM(VLOOKUP(J640,#REF!,3,0),VLOOKUP(J640,#REF!,4,0)))</f>
        <v>0</v>
      </c>
      <c r="K641" s="28">
        <f>+IF(K640=0,0,VLOOKUP(K640,#REF!,2,0))</f>
        <v>0</v>
      </c>
      <c r="L641" s="28">
        <f>+IF(L640=0,0,SUM(VLOOKUP(L640,#REF!,3,0),VLOOKUP(L640,#REF!,4,0)))</f>
        <v>0</v>
      </c>
      <c r="M641" s="28">
        <f>+IF(M640=0,0,VLOOKUP(M640,#REF!,2,0))</f>
        <v>0</v>
      </c>
      <c r="N641" s="28">
        <f>+IF(N640=0,0,SUM(VLOOKUP(N640,#REF!,3,0),VLOOKUP(N640,#REF!,4,0)))</f>
        <v>0</v>
      </c>
      <c r="O641" s="28">
        <f>+IF(O640=0,0,VLOOKUP(O640,#REF!,2,0))</f>
        <v>0</v>
      </c>
      <c r="P641" s="28">
        <f>+IF(P640=0,0,SUM(VLOOKUP(P640,#REF!,3,0),VLOOKUP(P640,#REF!,4,0)))</f>
        <v>0</v>
      </c>
      <c r="Q641" s="28">
        <f>+IF(Q640=0,0,VLOOKUP(Q640,#REF!,2,0))</f>
        <v>0</v>
      </c>
      <c r="R641" s="28">
        <f>+IF(R640=0,0,SUM(VLOOKUP(R640,#REF!,3,0),VLOOKUP(R640,#REF!,4,0)))</f>
        <v>0</v>
      </c>
      <c r="S641" s="28">
        <f>+IF(S640=0,0,VLOOKUP(S640,#REF!,2,0))</f>
        <v>0</v>
      </c>
      <c r="T641" s="28">
        <f>+IF(T640=0,0,SUM(VLOOKUP(T640,#REF!,3,0),VLOOKUP(T640,#REF!,4,0)))</f>
        <v>0</v>
      </c>
      <c r="U641" s="28">
        <f>+IF(U640=0,0,VLOOKUP(U640,#REF!,2,0))</f>
        <v>0</v>
      </c>
      <c r="V641" s="28">
        <f>+IF(V640=0,0,SUM(VLOOKUP(V640,#REF!,3,0),VLOOKUP(V640,#REF!,4,0)))</f>
        <v>0</v>
      </c>
      <c r="W641" s="28">
        <f>+IF(W640=0,0,VLOOKUP(W640,#REF!,2,0))</f>
        <v>0</v>
      </c>
      <c r="X641" s="28">
        <f>+IF(X640=0,0,SUM(VLOOKUP(X640,#REF!,3,0),VLOOKUP(X640,#REF!,4,0)))</f>
        <v>0</v>
      </c>
      <c r="Y641" s="50">
        <f>+IF(Y640=0,0,VLOOKUP(Y640,#REF!,2,0))</f>
        <v>0</v>
      </c>
      <c r="Z641" s="28">
        <v>0</v>
      </c>
      <c r="AA641" s="28">
        <v>0</v>
      </c>
      <c r="AB641" s="28">
        <v>0</v>
      </c>
      <c r="AC641" s="28">
        <v>0</v>
      </c>
      <c r="AD641" s="28">
        <v>0</v>
      </c>
      <c r="AE641" s="28">
        <v>0</v>
      </c>
      <c r="AF641" s="28">
        <v>0</v>
      </c>
      <c r="AG641" s="28">
        <v>0</v>
      </c>
      <c r="AH641" s="19"/>
      <c r="AI641" s="4"/>
      <c r="AJ641" s="4"/>
    </row>
    <row r="642" spans="1:38" ht="15.5">
      <c r="A642" s="129"/>
      <c r="B642" s="8" t="s">
        <v>33</v>
      </c>
      <c r="C642" s="132"/>
      <c r="D642" s="24"/>
      <c r="E642" s="25"/>
      <c r="F642" s="24"/>
      <c r="G642" s="25"/>
      <c r="H642" s="29"/>
      <c r="I642" s="30"/>
      <c r="J642" s="29"/>
      <c r="K642" s="30"/>
      <c r="L642" s="29"/>
      <c r="M642" s="30"/>
      <c r="N642" s="29"/>
      <c r="O642" s="30"/>
      <c r="P642" s="29"/>
      <c r="Q642" s="30"/>
      <c r="R642" s="29"/>
      <c r="S642" s="30"/>
      <c r="T642" s="29"/>
      <c r="U642" s="30"/>
      <c r="V642" s="29"/>
      <c r="W642" s="30"/>
      <c r="X642" s="29"/>
      <c r="Y642" s="30"/>
      <c r="Z642" s="29"/>
      <c r="AA642" s="30"/>
      <c r="AB642" s="29"/>
      <c r="AC642" s="30"/>
      <c r="AD642" s="24"/>
      <c r="AE642" s="25"/>
      <c r="AF642" s="24"/>
      <c r="AG642" s="25"/>
      <c r="AH642" s="19"/>
      <c r="AI642" s="4"/>
      <c r="AJ642" s="4"/>
    </row>
    <row r="643" spans="1:38" ht="15.5">
      <c r="A643" s="129"/>
      <c r="B643" s="8" t="s">
        <v>31</v>
      </c>
      <c r="C643" s="132"/>
      <c r="D643" s="115"/>
      <c r="E643" s="116"/>
      <c r="F643" s="115"/>
      <c r="G643" s="116"/>
      <c r="H643" s="121"/>
      <c r="I643" s="122"/>
      <c r="J643" s="121"/>
      <c r="K643" s="122"/>
      <c r="L643" s="121"/>
      <c r="M643" s="122"/>
      <c r="N643" s="121"/>
      <c r="O643" s="122"/>
      <c r="P643" s="121"/>
      <c r="Q643" s="122"/>
      <c r="R643" s="121"/>
      <c r="S643" s="122"/>
      <c r="T643" s="121"/>
      <c r="U643" s="122"/>
      <c r="V643" s="121"/>
      <c r="W643" s="122"/>
      <c r="X643" s="121"/>
      <c r="Y643" s="125"/>
      <c r="Z643" s="121"/>
      <c r="AA643" s="122"/>
      <c r="AB643" s="121"/>
      <c r="AC643" s="122"/>
      <c r="AD643" s="115">
        <v>4</v>
      </c>
      <c r="AE643" s="116"/>
      <c r="AF643" s="115"/>
      <c r="AG643" s="116"/>
      <c r="AH643" s="19"/>
      <c r="AJ643" s="123" t="s">
        <v>49</v>
      </c>
      <c r="AK643" s="124"/>
    </row>
    <row r="644" spans="1:38" ht="15.5">
      <c r="A644" s="129"/>
      <c r="B644" s="8" t="s">
        <v>34</v>
      </c>
      <c r="C644" s="132"/>
      <c r="D644" s="115"/>
      <c r="E644" s="116"/>
      <c r="F644" s="115"/>
      <c r="G644" s="116"/>
      <c r="H644" s="121"/>
      <c r="I644" s="122"/>
      <c r="J644" s="121"/>
      <c r="K644" s="122"/>
      <c r="L644" s="121"/>
      <c r="M644" s="122"/>
      <c r="N644" s="121"/>
      <c r="O644" s="122"/>
      <c r="P644" s="121"/>
      <c r="Q644" s="122"/>
      <c r="R644" s="121"/>
      <c r="S644" s="122"/>
      <c r="T644" s="121"/>
      <c r="U644" s="122"/>
      <c r="V644" s="121"/>
      <c r="W644" s="122"/>
      <c r="X644" s="121"/>
      <c r="Y644" s="125"/>
      <c r="Z644" s="121"/>
      <c r="AA644" s="122"/>
      <c r="AB644" s="121"/>
      <c r="AC644" s="122"/>
      <c r="AD644" s="115"/>
      <c r="AE644" s="116"/>
      <c r="AF644" s="115"/>
      <c r="AG644" s="116"/>
      <c r="AH644" s="19"/>
      <c r="AJ644" s="43" t="s">
        <v>51</v>
      </c>
      <c r="AK644" s="42">
        <f>SUM(H692:Y692)</f>
        <v>0</v>
      </c>
    </row>
    <row r="645" spans="1:38" ht="15.5">
      <c r="A645" s="129"/>
      <c r="B645" s="8" t="s">
        <v>13</v>
      </c>
      <c r="C645" s="132"/>
      <c r="D645" s="115"/>
      <c r="E645" s="116"/>
      <c r="F645" s="115"/>
      <c r="G645" s="116"/>
      <c r="H645" s="121" t="str">
        <f>+IF(H640=0,"",VLOOKUP(H640,#REF!,5,0))</f>
        <v/>
      </c>
      <c r="I645" s="122"/>
      <c r="J645" s="121" t="str">
        <f>+IF(J640=0,"",VLOOKUP(J640,#REF!,5,0))</f>
        <v/>
      </c>
      <c r="K645" s="122"/>
      <c r="L645" s="121" t="str">
        <f>+IF(L640=0,"",VLOOKUP(L640,#REF!,5,0))</f>
        <v/>
      </c>
      <c r="M645" s="122"/>
      <c r="N645" s="121" t="str">
        <f>+IF(N640=0,"",VLOOKUP(N640,#REF!,5,0))</f>
        <v/>
      </c>
      <c r="O645" s="122"/>
      <c r="P645" s="121" t="str">
        <f>+IF(P640=0,"",VLOOKUP(P640,#REF!,5,0))</f>
        <v/>
      </c>
      <c r="Q645" s="122"/>
      <c r="R645" s="121" t="str">
        <f>+IF(R640=0,"",VLOOKUP(R640,#REF!,5,0))</f>
        <v/>
      </c>
      <c r="S645" s="122"/>
      <c r="T645" s="121" t="str">
        <f>+IF(T640=0,"",VLOOKUP(T640,#REF!,5,0))</f>
        <v/>
      </c>
      <c r="U645" s="122"/>
      <c r="V645" s="121" t="str">
        <f>+IF(V640=0,"",VLOOKUP(V640,#REF!,5,0))</f>
        <v/>
      </c>
      <c r="W645" s="122"/>
      <c r="X645" s="121" t="str">
        <f>+IF(X640=0,"",VLOOKUP(X640,#REF!,5,0))</f>
        <v/>
      </c>
      <c r="Y645" s="125"/>
      <c r="Z645" s="121"/>
      <c r="AA645" s="122"/>
      <c r="AB645" s="121"/>
      <c r="AC645" s="122"/>
      <c r="AD645" s="115"/>
      <c r="AE645" s="116"/>
      <c r="AF645" s="115"/>
      <c r="AG645" s="116"/>
      <c r="AH645" s="19"/>
      <c r="AJ645" s="43" t="s">
        <v>52</v>
      </c>
      <c r="AK645" s="42">
        <f>SUM(H691:Y691)</f>
        <v>0</v>
      </c>
    </row>
    <row r="646" spans="1:38" ht="15.5">
      <c r="A646" s="129"/>
      <c r="B646" s="8" t="s">
        <v>14</v>
      </c>
      <c r="C646" s="132"/>
      <c r="D646" s="115"/>
      <c r="E646" s="116"/>
      <c r="F646" s="134"/>
      <c r="G646" s="135"/>
      <c r="H646" s="121" t="str">
        <f>+IF(H640=0,"",IF(VLOOKUP(H640,#REF!,3,0)&gt;0,"ENC","NON ENC"))</f>
        <v/>
      </c>
      <c r="I646" s="122"/>
      <c r="J646" s="121" t="str">
        <f>+IF(J640=0,"",IF(VLOOKUP(J640,#REF!,3,0)&gt;0,"ENC","NON ENC"))</f>
        <v/>
      </c>
      <c r="K646" s="122"/>
      <c r="L646" s="121" t="str">
        <f>+IF(L640=0,"",IF(VLOOKUP(L640,#REF!,3,0)&gt;0,"ENC","NON ENC"))</f>
        <v/>
      </c>
      <c r="M646" s="122"/>
      <c r="N646" s="121" t="str">
        <f>+IF(N640=0,"",IF(VLOOKUP(N640,#REF!,3,0)&gt;0,"ENC","NON ENC"))</f>
        <v/>
      </c>
      <c r="O646" s="122"/>
      <c r="P646" s="121" t="str">
        <f>+IF(P640=0,"",IF(VLOOKUP(P640,#REF!,3,0)&gt;0,"ENC","NON ENC"))</f>
        <v/>
      </c>
      <c r="Q646" s="122"/>
      <c r="R646" s="121" t="str">
        <f>+IF(R640=0,"",IF(VLOOKUP(R640,#REF!,3,0)&gt;0,"ENC","NON ENC"))</f>
        <v/>
      </c>
      <c r="S646" s="122"/>
      <c r="T646" s="121" t="str">
        <f>+IF(T640=0,"",IF(VLOOKUP(T640,#REF!,3,0)&gt;0,"ENC","NON ENC"))</f>
        <v/>
      </c>
      <c r="U646" s="122"/>
      <c r="V646" s="121" t="str">
        <f>+IF(V640=0,"",IF(VLOOKUP(V640,#REF!,3,0)&gt;0,"ENC","NON ENC"))</f>
        <v/>
      </c>
      <c r="W646" s="122"/>
      <c r="X646" s="121" t="str">
        <f>+IF(X640=0,"",IF(VLOOKUP(X640,#REF!,3,0)&gt;0,"ENC","NON ENC"))</f>
        <v/>
      </c>
      <c r="Y646" s="125"/>
      <c r="Z646" s="140"/>
      <c r="AA646" s="141"/>
      <c r="AB646" s="140"/>
      <c r="AC646" s="141"/>
      <c r="AD646" s="134"/>
      <c r="AE646" s="135"/>
      <c r="AF646" s="134"/>
      <c r="AG646" s="135"/>
      <c r="AH646" s="19"/>
    </row>
    <row r="647" spans="1:38" ht="16" thickBot="1">
      <c r="A647" s="129"/>
      <c r="B647" s="9" t="s">
        <v>15</v>
      </c>
      <c r="C647" s="133"/>
      <c r="D647" s="119"/>
      <c r="E647" s="120"/>
      <c r="F647" s="136"/>
      <c r="G647" s="137"/>
      <c r="H647" s="138"/>
      <c r="I647" s="139"/>
      <c r="J647" s="138"/>
      <c r="K647" s="139"/>
      <c r="L647" s="138"/>
      <c r="M647" s="139"/>
      <c r="N647" s="138"/>
      <c r="O647" s="139"/>
      <c r="P647" s="138"/>
      <c r="Q647" s="139"/>
      <c r="R647" s="138"/>
      <c r="S647" s="139"/>
      <c r="T647" s="138"/>
      <c r="U647" s="139"/>
      <c r="V647" s="138"/>
      <c r="W647" s="139"/>
      <c r="X647" s="138"/>
      <c r="Y647" s="139"/>
      <c r="Z647" s="138"/>
      <c r="AA647" s="139"/>
      <c r="AB647" s="138"/>
      <c r="AC647" s="139"/>
      <c r="AD647" s="136"/>
      <c r="AE647" s="137"/>
      <c r="AF647" s="136"/>
      <c r="AG647" s="137"/>
      <c r="AH647" s="19"/>
    </row>
    <row r="648" spans="1:38" ht="16.5" customHeight="1">
      <c r="A648" s="129"/>
      <c r="B648" s="6" t="s">
        <v>32</v>
      </c>
      <c r="C648" s="142" t="s">
        <v>50</v>
      </c>
      <c r="D648" s="52"/>
      <c r="E648" s="52"/>
      <c r="F648" s="26"/>
      <c r="G648" s="52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9"/>
      <c r="Z648" s="41"/>
      <c r="AA648" s="41"/>
      <c r="AB648" s="41"/>
      <c r="AC648" s="41"/>
      <c r="AD648" s="52"/>
      <c r="AE648" s="7"/>
      <c r="AF648" s="52"/>
      <c r="AG648" s="7"/>
      <c r="AH648" s="19"/>
    </row>
    <row r="649" spans="1:38" ht="17">
      <c r="A649" s="129"/>
      <c r="B649" s="27" t="s">
        <v>41</v>
      </c>
      <c r="C649" s="143"/>
      <c r="D649" s="28">
        <v>0</v>
      </c>
      <c r="E649" s="28">
        <v>0</v>
      </c>
      <c r="F649" s="28">
        <v>0</v>
      </c>
      <c r="G649" s="28">
        <v>0</v>
      </c>
      <c r="H649" s="28">
        <f>+IF(H648=0,0,SUM(VLOOKUP(H648,#REF!,3,0),VLOOKUP(H648,#REF!,4,0)))</f>
        <v>0</v>
      </c>
      <c r="I649" s="28">
        <f>+IF(I648=0,0,VLOOKUP(I648,#REF!,2,0))</f>
        <v>0</v>
      </c>
      <c r="J649" s="28">
        <f>+IF(J648=0,0,SUM(VLOOKUP(J648,#REF!,3,0),VLOOKUP(J648,#REF!,4,0)))</f>
        <v>0</v>
      </c>
      <c r="K649" s="28">
        <f>+IF(K648=0,0,VLOOKUP(K648,#REF!,2,0))</f>
        <v>0</v>
      </c>
      <c r="L649" s="28">
        <f>+IF(L648=0,0,SUM(VLOOKUP(L648,#REF!,3,0),VLOOKUP(L648,#REF!,4,0)))</f>
        <v>0</v>
      </c>
      <c r="M649" s="28">
        <f>+IF(M648=0,0,VLOOKUP(M648,#REF!,2,0))</f>
        <v>0</v>
      </c>
      <c r="N649" s="28">
        <f>+IF(N648=0,0,SUM(VLOOKUP(N648,#REF!,3,0),VLOOKUP(N648,#REF!,4,0)))</f>
        <v>0</v>
      </c>
      <c r="O649" s="28">
        <f>+IF(O648=0,0,VLOOKUP(O648,#REF!,2,0))</f>
        <v>0</v>
      </c>
      <c r="P649" s="28">
        <f>+IF(P648=0,0,SUM(VLOOKUP(P648,#REF!,3,0),VLOOKUP(P648,#REF!,4,0)))</f>
        <v>0</v>
      </c>
      <c r="Q649" s="28">
        <f>+IF(Q648=0,0,VLOOKUP(Q648,#REF!,2,0))</f>
        <v>0</v>
      </c>
      <c r="R649" s="28">
        <f>+IF(R648=0,0,SUM(VLOOKUP(R648,#REF!,3,0),VLOOKUP(R648,#REF!,4,0)))</f>
        <v>0</v>
      </c>
      <c r="S649" s="28">
        <f>+IF(S648=0,0,VLOOKUP(S648,#REF!,2,0))</f>
        <v>0</v>
      </c>
      <c r="T649" s="28">
        <f>+IF(T648=0,0,SUM(VLOOKUP(T648,#REF!,3,0),VLOOKUP(T648,#REF!,4,0)))</f>
        <v>0</v>
      </c>
      <c r="U649" s="28">
        <f>+IF(U648=0,0,VLOOKUP(U648,#REF!,2,0))</f>
        <v>0</v>
      </c>
      <c r="V649" s="28">
        <f>+IF(V648=0,0,SUM(VLOOKUP(V648,#REF!,3,0),VLOOKUP(V648,#REF!,4,0)))</f>
        <v>0</v>
      </c>
      <c r="W649" s="28">
        <f>+IF(W648=0,0,VLOOKUP(W648,#REF!,2,0))</f>
        <v>0</v>
      </c>
      <c r="X649" s="28">
        <f>+IF(X648=0,0,SUM(VLOOKUP(X648,#REF!,3,0),VLOOKUP(X648,#REF!,4,0)))</f>
        <v>0</v>
      </c>
      <c r="Y649" s="50">
        <f>+IF(Y648=0,0,VLOOKUP(Y648,#REF!,2,0))</f>
        <v>0</v>
      </c>
      <c r="Z649" s="28">
        <v>0</v>
      </c>
      <c r="AA649" s="28">
        <v>0</v>
      </c>
      <c r="AB649" s="28">
        <v>0</v>
      </c>
      <c r="AC649" s="28">
        <v>0</v>
      </c>
      <c r="AD649" s="28">
        <v>0</v>
      </c>
      <c r="AE649" s="28">
        <v>0</v>
      </c>
      <c r="AF649" s="28">
        <v>0</v>
      </c>
      <c r="AG649" s="28">
        <v>0</v>
      </c>
      <c r="AH649" s="19"/>
    </row>
    <row r="650" spans="1:38" ht="15.5">
      <c r="A650" s="129"/>
      <c r="B650" s="8" t="s">
        <v>33</v>
      </c>
      <c r="C650" s="143"/>
      <c r="D650" s="24"/>
      <c r="E650" s="25"/>
      <c r="F650" s="24"/>
      <c r="G650" s="25"/>
      <c r="H650" s="29"/>
      <c r="I650" s="30"/>
      <c r="J650" s="29"/>
      <c r="K650" s="30"/>
      <c r="L650" s="29"/>
      <c r="M650" s="30"/>
      <c r="N650" s="29"/>
      <c r="O650" s="30"/>
      <c r="P650" s="29"/>
      <c r="Q650" s="30"/>
      <c r="R650" s="29"/>
      <c r="S650" s="30"/>
      <c r="T650" s="29"/>
      <c r="U650" s="30"/>
      <c r="V650" s="29"/>
      <c r="W650" s="30"/>
      <c r="X650" s="29"/>
      <c r="Y650" s="30"/>
      <c r="Z650" s="29"/>
      <c r="AA650" s="30"/>
      <c r="AB650" s="29"/>
      <c r="AC650" s="30"/>
      <c r="AD650" s="24"/>
      <c r="AE650" s="25"/>
      <c r="AF650" s="24"/>
      <c r="AG650" s="25"/>
      <c r="AH650" s="19"/>
      <c r="AI650" s="4"/>
    </row>
    <row r="651" spans="1:38" ht="15.5">
      <c r="A651" s="129"/>
      <c r="B651" s="8" t="s">
        <v>31</v>
      </c>
      <c r="C651" s="143"/>
      <c r="D651" s="115"/>
      <c r="E651" s="116"/>
      <c r="F651" s="115"/>
      <c r="G651" s="116"/>
      <c r="H651" s="121"/>
      <c r="I651" s="122"/>
      <c r="J651" s="121"/>
      <c r="K651" s="122"/>
      <c r="L651" s="121"/>
      <c r="M651" s="122"/>
      <c r="N651" s="121"/>
      <c r="O651" s="122"/>
      <c r="P651" s="121"/>
      <c r="Q651" s="122"/>
      <c r="R651" s="121"/>
      <c r="S651" s="122"/>
      <c r="T651" s="121"/>
      <c r="U651" s="122"/>
      <c r="V651" s="121"/>
      <c r="W651" s="122"/>
      <c r="X651" s="121"/>
      <c r="Y651" s="125"/>
      <c r="Z651" s="121"/>
      <c r="AA651" s="125"/>
      <c r="AB651" s="121"/>
      <c r="AC651" s="125"/>
      <c r="AD651" s="115"/>
      <c r="AE651" s="116"/>
      <c r="AF651" s="115"/>
      <c r="AG651" s="116"/>
      <c r="AH651" s="19"/>
      <c r="AI651" s="4"/>
    </row>
    <row r="652" spans="1:38" ht="15.5">
      <c r="A652" s="129"/>
      <c r="B652" s="8" t="s">
        <v>34</v>
      </c>
      <c r="C652" s="143"/>
      <c r="D652" s="115"/>
      <c r="E652" s="116"/>
      <c r="F652" s="115"/>
      <c r="G652" s="116"/>
      <c r="H652" s="121"/>
      <c r="I652" s="122"/>
      <c r="J652" s="121"/>
      <c r="K652" s="122"/>
      <c r="L652" s="121"/>
      <c r="M652" s="122"/>
      <c r="N652" s="121"/>
      <c r="O652" s="122"/>
      <c r="P652" s="121"/>
      <c r="Q652" s="122"/>
      <c r="R652" s="121"/>
      <c r="S652" s="122"/>
      <c r="T652" s="121"/>
      <c r="U652" s="122"/>
      <c r="V652" s="121"/>
      <c r="W652" s="122"/>
      <c r="X652" s="121"/>
      <c r="Y652" s="125"/>
      <c r="Z652" s="121"/>
      <c r="AA652" s="125"/>
      <c r="AB652" s="121"/>
      <c r="AC652" s="125"/>
      <c r="AD652" s="115"/>
      <c r="AE652" s="116"/>
      <c r="AF652" s="115"/>
      <c r="AG652" s="116"/>
      <c r="AH652" s="19"/>
      <c r="AI652" s="4"/>
    </row>
    <row r="653" spans="1:38" ht="16" thickBot="1">
      <c r="A653" s="129"/>
      <c r="B653" s="8" t="s">
        <v>13</v>
      </c>
      <c r="C653" s="143"/>
      <c r="D653" s="115"/>
      <c r="E653" s="116"/>
      <c r="F653" s="115"/>
      <c r="G653" s="116"/>
      <c r="H653" s="121"/>
      <c r="I653" s="122"/>
      <c r="J653" s="121" t="str">
        <f>+IF(J648=0,"",VLOOKUP(J648,#REF!,5,0))</f>
        <v/>
      </c>
      <c r="K653" s="122"/>
      <c r="L653" s="121" t="str">
        <f>+IF(L648=0,"",VLOOKUP(L648,#REF!,5,0))</f>
        <v/>
      </c>
      <c r="M653" s="122"/>
      <c r="N653" s="121"/>
      <c r="O653" s="122"/>
      <c r="P653" s="121" t="str">
        <f>+IF(P648=0,"",VLOOKUP(P648,#REF!,5,0))</f>
        <v/>
      </c>
      <c r="Q653" s="122"/>
      <c r="R653" s="121" t="str">
        <f>+IF(R648=0,"",VLOOKUP(R648,#REF!,5,0))</f>
        <v/>
      </c>
      <c r="S653" s="122"/>
      <c r="T653" s="121" t="str">
        <f>+IF(T648=0,"",VLOOKUP(T648,#REF!,5,0))</f>
        <v/>
      </c>
      <c r="U653" s="122"/>
      <c r="V653" s="121" t="str">
        <f>+IF(V648=0,"",VLOOKUP(V648,#REF!,5,0))</f>
        <v/>
      </c>
      <c r="W653" s="122"/>
      <c r="X653" s="121" t="str">
        <f>+IF(X648=0,"",VLOOKUP(X648,#REF!,5,0))</f>
        <v/>
      </c>
      <c r="Y653" s="125"/>
      <c r="Z653" s="121"/>
      <c r="AA653" s="125"/>
      <c r="AB653" s="121"/>
      <c r="AC653" s="125"/>
      <c r="AD653" s="115"/>
      <c r="AE653" s="116"/>
      <c r="AF653" s="115"/>
      <c r="AG653" s="116"/>
      <c r="AH653" s="19"/>
      <c r="AI653" s="4"/>
      <c r="AL653" s="4"/>
    </row>
    <row r="654" spans="1:38" ht="16" thickBot="1">
      <c r="A654" s="129"/>
      <c r="B654" s="8" t="s">
        <v>14</v>
      </c>
      <c r="C654" s="143"/>
      <c r="D654" s="115"/>
      <c r="E654" s="116"/>
      <c r="F654" s="115"/>
      <c r="G654" s="116"/>
      <c r="H654" s="121"/>
      <c r="I654" s="122"/>
      <c r="J654" s="121" t="str">
        <f>+IF(J648=0,"",IF(VLOOKUP(J648,#REF!,3,0)&gt;0,"ENC","NON ENC"))</f>
        <v/>
      </c>
      <c r="K654" s="122"/>
      <c r="L654" s="121" t="str">
        <f>+IF(L648=0,"",IF(VLOOKUP(L648,#REF!,3,0)&gt;0,"ENC","NON ENC"))</f>
        <v/>
      </c>
      <c r="M654" s="122"/>
      <c r="N654" s="121"/>
      <c r="O654" s="122"/>
      <c r="P654" s="121" t="str">
        <f>+IF(P648=0,"",IF(VLOOKUP(P648,#REF!,3,0)&gt;0,"ENC","NON ENC"))</f>
        <v/>
      </c>
      <c r="Q654" s="122"/>
      <c r="R654" s="121" t="str">
        <f>+IF(R648=0,"",IF(VLOOKUP(R648,#REF!,3,0)&gt;0,"ENC","NON ENC"))</f>
        <v/>
      </c>
      <c r="S654" s="122"/>
      <c r="T654" s="121" t="str">
        <f>+IF(T648=0,"",IF(VLOOKUP(T648,#REF!,3,0)&gt;0,"ENC","NON ENC"))</f>
        <v/>
      </c>
      <c r="U654" s="122"/>
      <c r="V654" s="121" t="str">
        <f>+IF(V648=0,"",IF(VLOOKUP(V648,#REF!,3,0)&gt;0,"ENC","NON ENC"))</f>
        <v/>
      </c>
      <c r="W654" s="122"/>
      <c r="X654" s="121" t="str">
        <f>+IF(X648=0,"",IF(VLOOKUP(X648,#REF!,3,0)&gt;0,"ENC","NON ENC"))</f>
        <v/>
      </c>
      <c r="Y654" s="125"/>
      <c r="Z654" s="121"/>
      <c r="AA654" s="125"/>
      <c r="AB654" s="121"/>
      <c r="AC654" s="125"/>
      <c r="AD654" s="115"/>
      <c r="AE654" s="116"/>
      <c r="AF654" s="115"/>
      <c r="AG654" s="116"/>
      <c r="AH654" s="19"/>
      <c r="AI654" s="4"/>
      <c r="AJ654" s="147" t="s">
        <v>46</v>
      </c>
      <c r="AK654" s="148"/>
      <c r="AL654" s="4"/>
    </row>
    <row r="655" spans="1:38" ht="16" thickBot="1">
      <c r="A655" s="129"/>
      <c r="B655" s="9" t="s">
        <v>15</v>
      </c>
      <c r="C655" s="144"/>
      <c r="D655" s="119"/>
      <c r="E655" s="120"/>
      <c r="F655" s="119"/>
      <c r="G655" s="120"/>
      <c r="H655" s="138"/>
      <c r="I655" s="139"/>
      <c r="J655" s="138"/>
      <c r="K655" s="139"/>
      <c r="L655" s="138"/>
      <c r="M655" s="139"/>
      <c r="N655" s="138"/>
      <c r="O655" s="139"/>
      <c r="P655" s="138"/>
      <c r="Q655" s="139"/>
      <c r="R655" s="138"/>
      <c r="S655" s="139"/>
      <c r="T655" s="138"/>
      <c r="U655" s="139"/>
      <c r="V655" s="138"/>
      <c r="W655" s="139"/>
      <c r="X655" s="138"/>
      <c r="Y655" s="139"/>
      <c r="Z655" s="145"/>
      <c r="AA655" s="146"/>
      <c r="AB655" s="145"/>
      <c r="AC655" s="146"/>
      <c r="AD655" s="119"/>
      <c r="AE655" s="120"/>
      <c r="AF655" s="119"/>
      <c r="AG655" s="120"/>
      <c r="AH655" s="19"/>
      <c r="AI655" s="4"/>
      <c r="AJ655" s="33" t="s">
        <v>37</v>
      </c>
      <c r="AK655" s="34">
        <v>2</v>
      </c>
      <c r="AL655" s="4"/>
    </row>
    <row r="656" spans="1:38" ht="16.5" customHeight="1">
      <c r="A656" s="129"/>
      <c r="B656" s="6" t="s">
        <v>32</v>
      </c>
      <c r="C656" s="142" t="s">
        <v>1</v>
      </c>
      <c r="D656" s="52"/>
      <c r="E656" s="52"/>
      <c r="F656" s="52"/>
      <c r="G656" s="52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9"/>
      <c r="Z656" s="41"/>
      <c r="AA656" s="41"/>
      <c r="AB656" s="41"/>
      <c r="AC656" s="41"/>
      <c r="AD656" s="52"/>
      <c r="AE656" s="7"/>
      <c r="AF656" s="52"/>
      <c r="AG656" s="7"/>
      <c r="AH656" s="19"/>
      <c r="AI656" s="4"/>
      <c r="AJ656" s="14" t="s">
        <v>38</v>
      </c>
      <c r="AK656" s="15">
        <v>14</v>
      </c>
      <c r="AL656" s="4"/>
    </row>
    <row r="657" spans="1:38" ht="17">
      <c r="A657" s="129"/>
      <c r="B657" s="27" t="s">
        <v>41</v>
      </c>
      <c r="C657" s="143"/>
      <c r="D657" s="28">
        <v>0</v>
      </c>
      <c r="E657" s="28">
        <v>0</v>
      </c>
      <c r="F657" s="28">
        <v>0</v>
      </c>
      <c r="G657" s="28">
        <v>0</v>
      </c>
      <c r="H657" s="28">
        <f>+IF(H656=0,0,SUM(VLOOKUP(H656,#REF!,3,0),VLOOKUP(H656,#REF!,4,0)))</f>
        <v>0</v>
      </c>
      <c r="I657" s="28">
        <f>+IF(I656=0,0,VLOOKUP(I656,#REF!,2,0))</f>
        <v>0</v>
      </c>
      <c r="J657" s="28">
        <f>+IF(J656=0,0,SUM(VLOOKUP(J656,#REF!,3,0),VLOOKUP(J656,#REF!,4,0)))</f>
        <v>0</v>
      </c>
      <c r="K657" s="28">
        <f>+IF(K656=0,0,VLOOKUP(K656,#REF!,2,0))</f>
        <v>0</v>
      </c>
      <c r="L657" s="28"/>
      <c r="M657" s="28"/>
      <c r="N657" s="28">
        <f>+IF(N656=0,0,SUM(VLOOKUP(N656,#REF!,3,0),VLOOKUP(N656,#REF!,4,0)))</f>
        <v>0</v>
      </c>
      <c r="O657" s="28">
        <f>+IF(O656=0,0,VLOOKUP(O656,#REF!,2,0))</f>
        <v>0</v>
      </c>
      <c r="P657" s="28">
        <f>+IF(P656=0,0,SUM(VLOOKUP(P656,#REF!,3,0),VLOOKUP(P656,#REF!,4,0)))</f>
        <v>0</v>
      </c>
      <c r="Q657" s="28">
        <f>+IF(Q656=0,0,VLOOKUP(Q656,#REF!,2,0))</f>
        <v>0</v>
      </c>
      <c r="R657" s="28">
        <f>+IF(R656=0,0,SUM(VLOOKUP(R656,#REF!,3,0),VLOOKUP(R656,#REF!,4,0)))</f>
        <v>0</v>
      </c>
      <c r="S657" s="28">
        <f>+IF(S656=0,0,VLOOKUP(S656,#REF!,2,0))</f>
        <v>0</v>
      </c>
      <c r="T657" s="28"/>
      <c r="U657" s="28">
        <f>+IF(U656=0,0,VLOOKUP(U656,#REF!,2,0))</f>
        <v>0</v>
      </c>
      <c r="V657" s="28">
        <f>+IF(V656=0,0,SUM(VLOOKUP(V656,#REF!,3,0),VLOOKUP(V656,#REF!,4,0)))</f>
        <v>0</v>
      </c>
      <c r="W657" s="28">
        <f>+IF(W656=0,0,VLOOKUP(W656,#REF!,2,0))</f>
        <v>0</v>
      </c>
      <c r="X657" s="28">
        <f>+IF(X656=0,0,SUM(VLOOKUP(X656,#REF!,3,0),VLOOKUP(X656,#REF!,4,0)))</f>
        <v>0</v>
      </c>
      <c r="Y657" s="50">
        <f>+IF(Y656=0,0,VLOOKUP(Y656,#REF!,2,0))</f>
        <v>0</v>
      </c>
      <c r="Z657" s="28">
        <v>0</v>
      </c>
      <c r="AA657" s="28">
        <v>0</v>
      </c>
      <c r="AB657" s="28">
        <v>0</v>
      </c>
      <c r="AC657" s="28">
        <v>0</v>
      </c>
      <c r="AD657" s="28">
        <v>0</v>
      </c>
      <c r="AE657" s="28">
        <v>0</v>
      </c>
      <c r="AF657" s="28">
        <v>0</v>
      </c>
      <c r="AG657" s="28">
        <v>0</v>
      </c>
      <c r="AH657" s="19"/>
      <c r="AI657" s="4"/>
      <c r="AJ657" s="14" t="s">
        <v>39</v>
      </c>
      <c r="AK657" s="15">
        <v>7</v>
      </c>
      <c r="AL657" s="4"/>
    </row>
    <row r="658" spans="1:38" ht="15.5">
      <c r="A658" s="129"/>
      <c r="B658" s="8" t="s">
        <v>33</v>
      </c>
      <c r="C658" s="143"/>
      <c r="D658" s="24"/>
      <c r="E658" s="25"/>
      <c r="F658" s="24"/>
      <c r="G658" s="25"/>
      <c r="H658" s="29"/>
      <c r="I658" s="30"/>
      <c r="J658" s="29"/>
      <c r="K658" s="30"/>
      <c r="L658" s="29"/>
      <c r="M658" s="30"/>
      <c r="N658" s="29"/>
      <c r="O658" s="30"/>
      <c r="P658" s="29"/>
      <c r="Q658" s="30"/>
      <c r="R658" s="29"/>
      <c r="S658" s="30"/>
      <c r="T658" s="29"/>
      <c r="U658" s="30"/>
      <c r="V658" s="29"/>
      <c r="W658" s="30"/>
      <c r="X658" s="29"/>
      <c r="Y658" s="30"/>
      <c r="Z658" s="29"/>
      <c r="AA658" s="30"/>
      <c r="AB658" s="29"/>
      <c r="AC658" s="30"/>
      <c r="AD658" s="24"/>
      <c r="AE658" s="25"/>
      <c r="AF658" s="24"/>
      <c r="AG658" s="25"/>
      <c r="AH658" s="19"/>
      <c r="AI658" s="4"/>
      <c r="AJ658" s="14" t="s">
        <v>36</v>
      </c>
      <c r="AK658" s="15">
        <f>AK655*AK656*AK657</f>
        <v>196</v>
      </c>
      <c r="AL658" s="4"/>
    </row>
    <row r="659" spans="1:38" ht="15.5">
      <c r="A659" s="129"/>
      <c r="B659" s="8" t="s">
        <v>31</v>
      </c>
      <c r="C659" s="143"/>
      <c r="D659" s="115"/>
      <c r="E659" s="116"/>
      <c r="F659" s="115"/>
      <c r="G659" s="116"/>
      <c r="H659" s="121"/>
      <c r="I659" s="122"/>
      <c r="J659" s="121"/>
      <c r="K659" s="122"/>
      <c r="L659" s="121"/>
      <c r="M659" s="122"/>
      <c r="N659" s="121"/>
      <c r="O659" s="122"/>
      <c r="P659" s="121"/>
      <c r="Q659" s="122"/>
      <c r="R659" s="121"/>
      <c r="S659" s="122"/>
      <c r="T659" s="121"/>
      <c r="U659" s="122"/>
      <c r="V659" s="121"/>
      <c r="W659" s="122"/>
      <c r="X659" s="121"/>
      <c r="Y659" s="125"/>
      <c r="Z659" s="121"/>
      <c r="AA659" s="122"/>
      <c r="AB659" s="121"/>
      <c r="AC659" s="122"/>
      <c r="AD659" s="115"/>
      <c r="AE659" s="116"/>
      <c r="AF659" s="115"/>
      <c r="AG659" s="116"/>
      <c r="AH659" s="19"/>
      <c r="AI659" s="4"/>
      <c r="AJ659" s="14" t="s">
        <v>40</v>
      </c>
      <c r="AK659" s="32">
        <f>SUM(D643:AG643,D651:AG651,D659:AG659,D667:AG667,D675:AG675,D683:AG683)</f>
        <v>4</v>
      </c>
      <c r="AL659" s="4"/>
    </row>
    <row r="660" spans="1:38" ht="16" thickBot="1">
      <c r="A660" s="129"/>
      <c r="B660" s="8" t="s">
        <v>34</v>
      </c>
      <c r="C660" s="143"/>
      <c r="D660" s="115"/>
      <c r="E660" s="116"/>
      <c r="F660" s="115"/>
      <c r="G660" s="116"/>
      <c r="H660" s="121"/>
      <c r="I660" s="122"/>
      <c r="J660" s="121"/>
      <c r="K660" s="122"/>
      <c r="L660" s="121"/>
      <c r="M660" s="122"/>
      <c r="N660" s="121"/>
      <c r="O660" s="122"/>
      <c r="P660" s="121"/>
      <c r="Q660" s="122"/>
      <c r="R660" s="121"/>
      <c r="S660" s="122"/>
      <c r="T660" s="121"/>
      <c r="U660" s="122"/>
      <c r="V660" s="121"/>
      <c r="W660" s="122"/>
      <c r="X660" s="121"/>
      <c r="Y660" s="125"/>
      <c r="Z660" s="121"/>
      <c r="AA660" s="122"/>
      <c r="AB660" s="121"/>
      <c r="AC660" s="122"/>
      <c r="AD660" s="115"/>
      <c r="AE660" s="116"/>
      <c r="AF660" s="115"/>
      <c r="AG660" s="116"/>
      <c r="AH660" s="19"/>
      <c r="AI660" s="4"/>
      <c r="AJ660" s="17" t="s">
        <v>18</v>
      </c>
      <c r="AK660" s="22">
        <f>AK659/AK658</f>
        <v>2.0408163265306121E-2</v>
      </c>
      <c r="AL660" s="4"/>
    </row>
    <row r="661" spans="1:38" ht="15.5">
      <c r="A661" s="129"/>
      <c r="B661" s="8" t="s">
        <v>13</v>
      </c>
      <c r="C661" s="143"/>
      <c r="D661" s="115"/>
      <c r="E661" s="116"/>
      <c r="F661" s="115"/>
      <c r="G661" s="116"/>
      <c r="H661" s="121" t="str">
        <f>+IF(H656=0,"",VLOOKUP(H656,#REF!,5,0))</f>
        <v/>
      </c>
      <c r="I661" s="122"/>
      <c r="J661" s="121" t="str">
        <f>+IF(J656=0,"",VLOOKUP(J656,#REF!,5,0))</f>
        <v/>
      </c>
      <c r="K661" s="122"/>
      <c r="L661" s="121" t="str">
        <f>+IF(L656=0,"",VLOOKUP(L656,#REF!,5,0))</f>
        <v/>
      </c>
      <c r="M661" s="122"/>
      <c r="N661" s="121" t="str">
        <f>+IF(N656=0,"",VLOOKUP(N656,#REF!,5,0))</f>
        <v/>
      </c>
      <c r="O661" s="122"/>
      <c r="P661" s="121" t="str">
        <f>+IF(P656=0,"",VLOOKUP(P656,#REF!,5,0))</f>
        <v/>
      </c>
      <c r="Q661" s="122"/>
      <c r="R661" s="121" t="str">
        <f>+IF(R656=0,"",VLOOKUP(R656,#REF!,5,0))</f>
        <v/>
      </c>
      <c r="S661" s="122"/>
      <c r="T661" s="121" t="str">
        <f>+IF(T656=0,"",VLOOKUP(T656,#REF!,5,0))</f>
        <v/>
      </c>
      <c r="U661" s="122"/>
      <c r="V661" s="121" t="str">
        <f>+IF(V656=0,"",VLOOKUP(V656,#REF!,5,0))</f>
        <v/>
      </c>
      <c r="W661" s="122"/>
      <c r="X661" s="121" t="str">
        <f>+IF(X656=0,"",VLOOKUP(X656,#REF!,5,0))</f>
        <v/>
      </c>
      <c r="Y661" s="125"/>
      <c r="Z661" s="121"/>
      <c r="AA661" s="122"/>
      <c r="AB661" s="121"/>
      <c r="AC661" s="122"/>
      <c r="AD661" s="115"/>
      <c r="AE661" s="116"/>
      <c r="AF661" s="115"/>
      <c r="AG661" s="116"/>
      <c r="AH661" s="19"/>
      <c r="AI661" s="4"/>
      <c r="AL661" s="4"/>
    </row>
    <row r="662" spans="1:38" ht="16" thickBot="1">
      <c r="A662" s="129"/>
      <c r="B662" s="8" t="s">
        <v>14</v>
      </c>
      <c r="C662" s="143"/>
      <c r="D662" s="115"/>
      <c r="E662" s="116"/>
      <c r="F662" s="134"/>
      <c r="G662" s="135"/>
      <c r="H662" s="121" t="str">
        <f>+IF(H656=0,"",IF(VLOOKUP(H656,#REF!,3,0)&gt;0,"ENC","NON ENC"))</f>
        <v/>
      </c>
      <c r="I662" s="122"/>
      <c r="J662" s="121" t="str">
        <f>+IF(J656=0,"",IF(VLOOKUP(J656,#REF!,3,0)&gt;0,"ENC","NON ENC"))</f>
        <v/>
      </c>
      <c r="K662" s="122"/>
      <c r="L662" s="121" t="str">
        <f>+IF(L656=0,"",IF(VLOOKUP(L656,#REF!,3,0)&gt;0,"ENC","NON ENC"))</f>
        <v/>
      </c>
      <c r="M662" s="122"/>
      <c r="N662" s="121" t="str">
        <f>+IF(N656=0,"",IF(VLOOKUP(N656,#REF!,3,0)&gt;0,"ENC","NON ENC"))</f>
        <v/>
      </c>
      <c r="O662" s="122"/>
      <c r="P662" s="121" t="str">
        <f>+IF(P656=0,"",IF(VLOOKUP(P656,#REF!,3,0)&gt;0,"ENC","NON ENC"))</f>
        <v/>
      </c>
      <c r="Q662" s="122"/>
      <c r="R662" s="121" t="str">
        <f>+IF(R656=0,"",IF(VLOOKUP(R656,#REF!,3,0)&gt;0,"ENC","NON ENC"))</f>
        <v/>
      </c>
      <c r="S662" s="122"/>
      <c r="T662" s="121" t="str">
        <f>+IF(T656=0,"",IF(VLOOKUP(T656,#REF!,3,0)&gt;0,"ENC","NON ENC"))</f>
        <v/>
      </c>
      <c r="U662" s="122"/>
      <c r="V662" s="121" t="str">
        <f>+IF(V656=0,"",IF(VLOOKUP(V656,#REF!,3,0)&gt;0,"ENC","NON ENC"))</f>
        <v/>
      </c>
      <c r="W662" s="122"/>
      <c r="X662" s="121" t="str">
        <f>+IF(X656=0,"",IF(VLOOKUP(X656,#REF!,3,0)&gt;0,"ENC","NON ENC"))</f>
        <v/>
      </c>
      <c r="Y662" s="125"/>
      <c r="Z662" s="140"/>
      <c r="AA662" s="141"/>
      <c r="AB662" s="140"/>
      <c r="AC662" s="141"/>
      <c r="AD662" s="134"/>
      <c r="AE662" s="135"/>
      <c r="AF662" s="134"/>
      <c r="AG662" s="135"/>
      <c r="AH662" s="19"/>
      <c r="AI662" s="4"/>
      <c r="AL662" s="4"/>
    </row>
    <row r="663" spans="1:38" ht="16" thickBot="1">
      <c r="A663" s="129"/>
      <c r="B663" s="9" t="s">
        <v>15</v>
      </c>
      <c r="C663" s="143"/>
      <c r="D663" s="119"/>
      <c r="E663" s="120"/>
      <c r="F663" s="136"/>
      <c r="G663" s="137"/>
      <c r="H663" s="138"/>
      <c r="I663" s="139"/>
      <c r="J663" s="138"/>
      <c r="K663" s="139"/>
      <c r="L663" s="138"/>
      <c r="M663" s="139"/>
      <c r="N663" s="138"/>
      <c r="O663" s="139"/>
      <c r="P663" s="138"/>
      <c r="Q663" s="139"/>
      <c r="R663" s="138"/>
      <c r="S663" s="139"/>
      <c r="T663" s="138"/>
      <c r="U663" s="139"/>
      <c r="V663" s="138"/>
      <c r="W663" s="139"/>
      <c r="X663" s="138"/>
      <c r="Y663" s="139"/>
      <c r="Z663" s="138"/>
      <c r="AA663" s="139"/>
      <c r="AB663" s="138"/>
      <c r="AC663" s="139"/>
      <c r="AD663" s="136"/>
      <c r="AE663" s="137"/>
      <c r="AF663" s="136"/>
      <c r="AG663" s="137"/>
      <c r="AH663" s="19"/>
      <c r="AI663" s="4"/>
      <c r="AJ663" s="149" t="s">
        <v>42</v>
      </c>
      <c r="AK663" s="150"/>
      <c r="AL663" s="4"/>
    </row>
    <row r="664" spans="1:38" ht="16.5" customHeight="1">
      <c r="A664" s="129"/>
      <c r="B664" s="6" t="s">
        <v>32</v>
      </c>
      <c r="C664" s="142" t="s">
        <v>2</v>
      </c>
      <c r="D664" s="52"/>
      <c r="E664" s="52"/>
      <c r="F664" s="52"/>
      <c r="G664" s="52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9"/>
      <c r="Z664" s="41"/>
      <c r="AA664" s="41"/>
      <c r="AB664" s="41"/>
      <c r="AC664" s="41"/>
      <c r="AD664" s="52"/>
      <c r="AE664" s="7"/>
      <c r="AF664" s="52"/>
      <c r="AG664" s="7"/>
      <c r="AH664" s="19"/>
      <c r="AI664" s="4"/>
      <c r="AJ664" s="35" t="s">
        <v>47</v>
      </c>
      <c r="AK664" s="36">
        <v>1</v>
      </c>
      <c r="AL664" s="4"/>
    </row>
    <row r="665" spans="1:38" ht="17">
      <c r="A665" s="129"/>
      <c r="B665" s="27" t="s">
        <v>41</v>
      </c>
      <c r="C665" s="143"/>
      <c r="D665" s="28">
        <v>0</v>
      </c>
      <c r="E665" s="28">
        <v>0</v>
      </c>
      <c r="F665" s="28">
        <v>0</v>
      </c>
      <c r="G665" s="28">
        <v>0</v>
      </c>
      <c r="H665" s="28">
        <f>+IF(H664=0,0,SUM(VLOOKUP(H664,#REF!,3,0),VLOOKUP(H664,#REF!,4,0)))</f>
        <v>0</v>
      </c>
      <c r="I665" s="28">
        <f>+IF(I664=0,0,VLOOKUP(I664,#REF!,2,0))</f>
        <v>0</v>
      </c>
      <c r="J665" s="28">
        <f>+IF(J664=0,0,SUM(VLOOKUP(J664,#REF!,3,0),VLOOKUP(J664,#REF!,4,0)))</f>
        <v>0</v>
      </c>
      <c r="K665" s="28">
        <f>+IF(K664=0,0,VLOOKUP(K664,#REF!,2,0))</f>
        <v>0</v>
      </c>
      <c r="L665" s="28">
        <f>+IF(L664=0,0,SUM(VLOOKUP(L664,#REF!,3,0),VLOOKUP(L664,#REF!,4,0)))</f>
        <v>0</v>
      </c>
      <c r="M665" s="28">
        <f>+IF(M664=0,0,VLOOKUP(M664,#REF!,2,0))</f>
        <v>0</v>
      </c>
      <c r="N665" s="28">
        <f>+IF(N664=0,0,SUM(VLOOKUP(N664,#REF!,3,0),VLOOKUP(N664,#REF!,4,0)))</f>
        <v>0</v>
      </c>
      <c r="O665" s="28">
        <f>+IF(O664=0,0,VLOOKUP(O664,#REF!,2,0))</f>
        <v>0</v>
      </c>
      <c r="P665" s="28">
        <f>+IF(P664=0,0,SUM(VLOOKUP(P664,#REF!,3,0),VLOOKUP(P664,#REF!,4,0)))</f>
        <v>0</v>
      </c>
      <c r="Q665" s="28">
        <f>+IF(Q664=0,0,VLOOKUP(Q664,#REF!,2,0))</f>
        <v>0</v>
      </c>
      <c r="R665" s="28">
        <f>+IF(R664=0,0,SUM(VLOOKUP(R664,#REF!,3,0),VLOOKUP(R664,#REF!,4,0)))</f>
        <v>0</v>
      </c>
      <c r="S665" s="28">
        <f>+IF(S664=0,0,VLOOKUP(S664,#REF!,2,0))</f>
        <v>0</v>
      </c>
      <c r="T665" s="28">
        <f>+IF(T664=0,0,SUM(VLOOKUP(T664,#REF!,3,0),VLOOKUP(T664,#REF!,4,0)))</f>
        <v>0</v>
      </c>
      <c r="U665" s="28">
        <f>+IF(U664=0,0,VLOOKUP(U664,#REF!,2,0))</f>
        <v>0</v>
      </c>
      <c r="V665" s="28">
        <f>+IF(V664=0,0,SUM(VLOOKUP(V664,#REF!,3,0),VLOOKUP(V664,#REF!,4,0)))</f>
        <v>0</v>
      </c>
      <c r="W665" s="28">
        <f>+IF(W664=0,0,VLOOKUP(W664,#REF!,2,0))</f>
        <v>0</v>
      </c>
      <c r="X665" s="28">
        <f>+IF(X664=0,0,SUM(VLOOKUP(X664,#REF!,3,0),VLOOKUP(X664,#REF!,4,0)))</f>
        <v>0</v>
      </c>
      <c r="Y665" s="50">
        <f>+IF(Y664=0,0,VLOOKUP(Y664,#REF!,2,0))</f>
        <v>0</v>
      </c>
      <c r="Z665" s="28"/>
      <c r="AA665" s="28">
        <v>0</v>
      </c>
      <c r="AB665" s="28">
        <v>0</v>
      </c>
      <c r="AC665" s="28">
        <v>0</v>
      </c>
      <c r="AD665" s="28">
        <v>0</v>
      </c>
      <c r="AE665" s="28">
        <v>0</v>
      </c>
      <c r="AF665" s="28">
        <v>0</v>
      </c>
      <c r="AG665" s="28">
        <v>0</v>
      </c>
      <c r="AH665" s="19"/>
      <c r="AI665" s="4"/>
      <c r="AJ665" s="14" t="s">
        <v>44</v>
      </c>
      <c r="AK665" s="15">
        <v>7</v>
      </c>
      <c r="AL665" s="4"/>
    </row>
    <row r="666" spans="1:38" ht="15.5">
      <c r="A666" s="129"/>
      <c r="B666" s="8" t="s">
        <v>33</v>
      </c>
      <c r="C666" s="143"/>
      <c r="D666" s="24"/>
      <c r="E666" s="25"/>
      <c r="F666" s="24"/>
      <c r="G666" s="25"/>
      <c r="H666" s="29"/>
      <c r="I666" s="30"/>
      <c r="J666" s="29"/>
      <c r="K666" s="30"/>
      <c r="L666" s="29"/>
      <c r="M666" s="30"/>
      <c r="N666" s="29"/>
      <c r="O666" s="30"/>
      <c r="P666" s="29"/>
      <c r="Q666" s="30"/>
      <c r="R666" s="29"/>
      <c r="S666" s="30"/>
      <c r="T666" s="29"/>
      <c r="U666" s="30"/>
      <c r="V666" s="29"/>
      <c r="W666" s="30"/>
      <c r="X666" s="29"/>
      <c r="Y666" s="30"/>
      <c r="Z666" s="29"/>
      <c r="AA666" s="30"/>
      <c r="AB666" s="29"/>
      <c r="AC666" s="30"/>
      <c r="AD666" s="24"/>
      <c r="AE666" s="25"/>
      <c r="AF666" s="24"/>
      <c r="AG666" s="25"/>
      <c r="AH666" s="19"/>
      <c r="AI666" s="4"/>
      <c r="AJ666" s="14" t="s">
        <v>45</v>
      </c>
      <c r="AK666" s="15">
        <v>8</v>
      </c>
      <c r="AL666" s="4"/>
    </row>
    <row r="667" spans="1:38" ht="15.5">
      <c r="A667" s="129"/>
      <c r="B667" s="8" t="s">
        <v>31</v>
      </c>
      <c r="C667" s="143"/>
      <c r="D667" s="115"/>
      <c r="E667" s="116"/>
      <c r="F667" s="115"/>
      <c r="G667" s="116"/>
      <c r="H667" s="121"/>
      <c r="I667" s="122"/>
      <c r="J667" s="121"/>
      <c r="K667" s="122"/>
      <c r="L667" s="121"/>
      <c r="M667" s="122"/>
      <c r="N667" s="121"/>
      <c r="O667" s="122"/>
      <c r="P667" s="121"/>
      <c r="Q667" s="122"/>
      <c r="R667" s="121"/>
      <c r="S667" s="122"/>
      <c r="T667" s="121"/>
      <c r="U667" s="122"/>
      <c r="V667" s="121"/>
      <c r="W667" s="122"/>
      <c r="X667" s="121"/>
      <c r="Y667" s="125"/>
      <c r="Z667" s="121"/>
      <c r="AA667" s="122"/>
      <c r="AB667" s="121"/>
      <c r="AC667" s="122"/>
      <c r="AD667" s="115"/>
      <c r="AE667" s="116"/>
      <c r="AF667" s="115"/>
      <c r="AG667" s="116"/>
      <c r="AH667" s="19"/>
      <c r="AI667" s="19"/>
      <c r="AJ667" s="14" t="s">
        <v>48</v>
      </c>
      <c r="AK667" s="15">
        <f>AK666*AK665*AK664</f>
        <v>56</v>
      </c>
      <c r="AL667" s="19"/>
    </row>
    <row r="668" spans="1:38" ht="15.5">
      <c r="A668" s="129"/>
      <c r="B668" s="8" t="s">
        <v>34</v>
      </c>
      <c r="C668" s="143"/>
      <c r="D668" s="115"/>
      <c r="E668" s="116"/>
      <c r="F668" s="115"/>
      <c r="G668" s="116"/>
      <c r="H668" s="121"/>
      <c r="I668" s="122"/>
      <c r="J668" s="121"/>
      <c r="K668" s="122"/>
      <c r="L668" s="121"/>
      <c r="M668" s="122"/>
      <c r="N668" s="121"/>
      <c r="O668" s="122"/>
      <c r="P668" s="121"/>
      <c r="Q668" s="122"/>
      <c r="R668" s="121"/>
      <c r="S668" s="122"/>
      <c r="T668" s="121"/>
      <c r="U668" s="122"/>
      <c r="V668" s="121"/>
      <c r="W668" s="122"/>
      <c r="X668" s="121"/>
      <c r="Y668" s="125"/>
      <c r="Z668" s="121"/>
      <c r="AA668" s="122"/>
      <c r="AB668" s="121"/>
      <c r="AC668" s="122"/>
      <c r="AD668" s="115"/>
      <c r="AE668" s="116"/>
      <c r="AF668" s="115"/>
      <c r="AG668" s="116"/>
      <c r="AH668" s="19"/>
      <c r="AI668" s="19"/>
      <c r="AJ668" s="14" t="s">
        <v>43</v>
      </c>
      <c r="AK668" s="21">
        <f>SUM(D641:AG641,D649:AG649,D657:AG657,D665:AG665,D673:AG673,D681:AG681)</f>
        <v>0</v>
      </c>
      <c r="AL668" s="19"/>
    </row>
    <row r="669" spans="1:38" ht="16" thickBot="1">
      <c r="A669" s="129"/>
      <c r="B669" s="8" t="s">
        <v>13</v>
      </c>
      <c r="C669" s="143"/>
      <c r="D669" s="115"/>
      <c r="E669" s="116"/>
      <c r="F669" s="115"/>
      <c r="G669" s="116"/>
      <c r="H669" s="121" t="str">
        <f>+IF(H664=0,"",VLOOKUP(H664,#REF!,5,0))</f>
        <v/>
      </c>
      <c r="I669" s="122"/>
      <c r="J669" s="121" t="str">
        <f>+IF(J664=0,"",VLOOKUP(J664,#REF!,5,0))</f>
        <v/>
      </c>
      <c r="K669" s="122"/>
      <c r="L669" s="121" t="str">
        <f>+IF(L664=0,"",VLOOKUP(L664,#REF!,5,0))</f>
        <v/>
      </c>
      <c r="M669" s="122"/>
      <c r="N669" s="121" t="str">
        <f>+IF(N664=0,"",VLOOKUP(N664,#REF!,5,0))</f>
        <v/>
      </c>
      <c r="O669" s="122"/>
      <c r="P669" s="121" t="str">
        <f>+IF(P664=0,"",VLOOKUP(P664,#REF!,5,0))</f>
        <v/>
      </c>
      <c r="Q669" s="122"/>
      <c r="R669" s="121" t="str">
        <f>+IF(R664=0,"",VLOOKUP(R664,#REF!,5,0))</f>
        <v/>
      </c>
      <c r="S669" s="122"/>
      <c r="T669" s="121" t="str">
        <f>+IF(T664=0,"",VLOOKUP(T664,#REF!,5,0))</f>
        <v/>
      </c>
      <c r="U669" s="122"/>
      <c r="V669" s="121" t="str">
        <f>+IF(V664=0,"",VLOOKUP(V664,#REF!,5,0))</f>
        <v/>
      </c>
      <c r="W669" s="122"/>
      <c r="X669" s="121" t="str">
        <f>+IF(X664=0,"",VLOOKUP(X664,#REF!,5,0))</f>
        <v/>
      </c>
      <c r="Y669" s="125"/>
      <c r="Z669" s="121"/>
      <c r="AA669" s="122"/>
      <c r="AB669" s="121"/>
      <c r="AC669" s="122"/>
      <c r="AD669" s="115"/>
      <c r="AE669" s="116"/>
      <c r="AF669" s="115"/>
      <c r="AG669" s="116"/>
      <c r="AH669" s="19"/>
      <c r="AI669" s="19"/>
      <c r="AJ669" s="17" t="s">
        <v>12</v>
      </c>
      <c r="AK669" s="22">
        <f>AK668/AK667</f>
        <v>0</v>
      </c>
      <c r="AL669" s="19"/>
    </row>
    <row r="670" spans="1:38" ht="15.5">
      <c r="A670" s="129"/>
      <c r="B670" s="8" t="s">
        <v>14</v>
      </c>
      <c r="C670" s="143"/>
      <c r="D670" s="115"/>
      <c r="E670" s="116"/>
      <c r="F670" s="134"/>
      <c r="G670" s="135"/>
      <c r="H670" s="121" t="str">
        <f>+IF(H664=0,"",IF(VLOOKUP(H664,#REF!,3,0)&gt;0,"ENC","NON ENC"))</f>
        <v/>
      </c>
      <c r="I670" s="122"/>
      <c r="J670" s="121" t="str">
        <f>+IF(J664=0,"",IF(VLOOKUP(J664,#REF!,3,0)&gt;0,"ENC","NON ENC"))</f>
        <v/>
      </c>
      <c r="K670" s="122"/>
      <c r="L670" s="121" t="str">
        <f>+IF(L664=0,"",IF(VLOOKUP(L664,#REF!,3,0)&gt;0,"ENC","NON ENC"))</f>
        <v/>
      </c>
      <c r="M670" s="122"/>
      <c r="N670" s="121" t="str">
        <f>+IF(N664=0,"",IF(VLOOKUP(N664,#REF!,3,0)&gt;0,"ENC","NON ENC"))</f>
        <v/>
      </c>
      <c r="O670" s="122"/>
      <c r="P670" s="121" t="str">
        <f>+IF(P664=0,"",IF(VLOOKUP(P664,#REF!,3,0)&gt;0,"ENC","NON ENC"))</f>
        <v/>
      </c>
      <c r="Q670" s="122"/>
      <c r="R670" s="121" t="str">
        <f>+IF(R664=0,"",IF(VLOOKUP(R664,#REF!,3,0)&gt;0,"ENC","NON ENC"))</f>
        <v/>
      </c>
      <c r="S670" s="122"/>
      <c r="T670" s="121" t="str">
        <f>+IF(T664=0,"",IF(VLOOKUP(T664,#REF!,3,0)&gt;0,"ENC","NON ENC"))</f>
        <v/>
      </c>
      <c r="U670" s="122"/>
      <c r="V670" s="121" t="str">
        <f>+IF(V664=0,"",IF(VLOOKUP(V664,#REF!,3,0)&gt;0,"ENC","NON ENC"))</f>
        <v/>
      </c>
      <c r="W670" s="122"/>
      <c r="X670" s="121" t="str">
        <f>+IF(X664=0,"",IF(VLOOKUP(X664,#REF!,3,0)&gt;0,"ENC","NON ENC"))</f>
        <v/>
      </c>
      <c r="Y670" s="125"/>
      <c r="Z670" s="140"/>
      <c r="AA670" s="141"/>
      <c r="AB670" s="140"/>
      <c r="AC670" s="141"/>
      <c r="AD670" s="134"/>
      <c r="AE670" s="135"/>
      <c r="AF670" s="134"/>
      <c r="AG670" s="135"/>
      <c r="AH670" s="19"/>
      <c r="AI670" s="19"/>
      <c r="AL670" s="19"/>
    </row>
    <row r="671" spans="1:38" ht="16" thickBot="1">
      <c r="A671" s="129"/>
      <c r="B671" s="9" t="s">
        <v>15</v>
      </c>
      <c r="C671" s="144"/>
      <c r="D671" s="119"/>
      <c r="E671" s="120"/>
      <c r="F671" s="136"/>
      <c r="G671" s="137"/>
      <c r="H671" s="138"/>
      <c r="I671" s="139"/>
      <c r="J671" s="138"/>
      <c r="K671" s="139"/>
      <c r="L671" s="138"/>
      <c r="M671" s="139"/>
      <c r="N671" s="138"/>
      <c r="O671" s="139"/>
      <c r="P671" s="138"/>
      <c r="Q671" s="139"/>
      <c r="R671" s="138"/>
      <c r="S671" s="139"/>
      <c r="T671" s="138"/>
      <c r="U671" s="139"/>
      <c r="V671" s="138"/>
      <c r="W671" s="139"/>
      <c r="X671" s="138"/>
      <c r="Y671" s="139"/>
      <c r="Z671" s="138"/>
      <c r="AA671" s="139"/>
      <c r="AB671" s="138"/>
      <c r="AC671" s="139"/>
      <c r="AD671" s="136"/>
      <c r="AE671" s="137"/>
      <c r="AF671" s="136"/>
      <c r="AG671" s="137"/>
      <c r="AH671" s="19"/>
      <c r="AI671" s="19"/>
    </row>
    <row r="672" spans="1:38" ht="16.5" customHeight="1">
      <c r="A672" s="129"/>
      <c r="B672" s="6" t="s">
        <v>32</v>
      </c>
      <c r="C672" s="142" t="s">
        <v>6</v>
      </c>
      <c r="D672" s="52"/>
      <c r="E672" s="52"/>
      <c r="F672" s="52"/>
      <c r="G672" s="52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9"/>
      <c r="Z672" s="41"/>
      <c r="AA672" s="41"/>
      <c r="AB672" s="41"/>
      <c r="AC672" s="41"/>
      <c r="AD672" s="52"/>
      <c r="AE672" s="7"/>
      <c r="AF672" s="52"/>
      <c r="AG672" s="7"/>
      <c r="AH672" s="19"/>
      <c r="AI672" s="19"/>
      <c r="AJ672" s="151" t="s">
        <v>19</v>
      </c>
      <c r="AK672" s="37" t="s">
        <v>16</v>
      </c>
    </row>
    <row r="673" spans="1:37" ht="17">
      <c r="A673" s="129"/>
      <c r="B673" s="27" t="s">
        <v>41</v>
      </c>
      <c r="C673" s="143"/>
      <c r="D673" s="28">
        <v>0</v>
      </c>
      <c r="E673" s="28">
        <v>0</v>
      </c>
      <c r="F673" s="28">
        <v>0</v>
      </c>
      <c r="G673" s="28">
        <v>0</v>
      </c>
      <c r="H673" s="28">
        <f>+IF(H672=0,0,SUM(VLOOKUP(H672,#REF!,3,0),VLOOKUP(H672,#REF!,4,0)))</f>
        <v>0</v>
      </c>
      <c r="I673" s="28">
        <f>+IF(I672=0,0,VLOOKUP(I672,#REF!,2,0))</f>
        <v>0</v>
      </c>
      <c r="J673" s="28">
        <f>+IF(J672=0,0,SUM(VLOOKUP(J672,#REF!,3,0),VLOOKUP(J672,#REF!,4,0)))</f>
        <v>0</v>
      </c>
      <c r="K673" s="28">
        <f>+IF(K672=0,0,VLOOKUP(K672,#REF!,2,0))</f>
        <v>0</v>
      </c>
      <c r="L673" s="28">
        <f>+IF(L672=0,0,SUM(VLOOKUP(L672,#REF!,3,0),VLOOKUP(L672,#REF!,4,0)))</f>
        <v>0</v>
      </c>
      <c r="M673" s="28">
        <f>+IF(M672=0,0,VLOOKUP(M672,#REF!,2,0))</f>
        <v>0</v>
      </c>
      <c r="N673" s="28">
        <f>+IF(N672=0,0,SUM(VLOOKUP(N672,#REF!,3,0),VLOOKUP(N672,#REF!,4,0)))</f>
        <v>0</v>
      </c>
      <c r="O673" s="28">
        <f>+IF(O672=0,0,VLOOKUP(O672,#REF!,2,0))</f>
        <v>0</v>
      </c>
      <c r="P673" s="28">
        <f>+IF(P672=0,0,SUM(VLOOKUP(P672,#REF!,3,0),VLOOKUP(P672,#REF!,4,0)))</f>
        <v>0</v>
      </c>
      <c r="Q673" s="28">
        <f>+IF(Q672=0,0,VLOOKUP(Q672,#REF!,2,0))</f>
        <v>0</v>
      </c>
      <c r="R673" s="28">
        <f>+IF(R672=0,0,SUM(VLOOKUP(R672,#REF!,3,0),VLOOKUP(R672,#REF!,4,0)))</f>
        <v>0</v>
      </c>
      <c r="S673" s="28">
        <f>+IF(S672=0,0,VLOOKUP(S672,#REF!,2,0))</f>
        <v>0</v>
      </c>
      <c r="T673" s="28">
        <f>+IF(T672=0,0,SUM(VLOOKUP(T672,#REF!,3,0),VLOOKUP(T672,#REF!,4,0)))</f>
        <v>0</v>
      </c>
      <c r="U673" s="28">
        <f>+IF(U672=0,0,VLOOKUP(U672,#REF!,2,0))</f>
        <v>0</v>
      </c>
      <c r="V673" s="28">
        <f>+IF(V672=0,0,SUM(VLOOKUP(V672,#REF!,3,0),VLOOKUP(V672,#REF!,4,0)))</f>
        <v>0</v>
      </c>
      <c r="W673" s="28">
        <f>+IF(W672=0,0,VLOOKUP(W672,#REF!,2,0))</f>
        <v>0</v>
      </c>
      <c r="X673" s="28">
        <f>+IF(X672=0,0,SUM(VLOOKUP(X672,#REF!,3,0),VLOOKUP(X672,#REF!,4,0)))</f>
        <v>0</v>
      </c>
      <c r="Y673" s="50">
        <f>+IF(Y672=0,0,VLOOKUP(Y672,#REF!,2,0))</f>
        <v>0</v>
      </c>
      <c r="Z673" s="28">
        <v>0</v>
      </c>
      <c r="AA673" s="28">
        <v>0</v>
      </c>
      <c r="AB673" s="28">
        <v>0</v>
      </c>
      <c r="AC673" s="28">
        <v>0</v>
      </c>
      <c r="AD673" s="28">
        <v>0</v>
      </c>
      <c r="AE673" s="28">
        <v>0</v>
      </c>
      <c r="AF673" s="28">
        <v>0</v>
      </c>
      <c r="AG673" s="28">
        <v>0</v>
      </c>
      <c r="AH673" s="19"/>
      <c r="AI673" s="19"/>
      <c r="AJ673" s="134"/>
      <c r="AK673" s="38" t="s">
        <v>35</v>
      </c>
    </row>
    <row r="674" spans="1:37" ht="15.5">
      <c r="A674" s="129"/>
      <c r="B674" s="8" t="s">
        <v>33</v>
      </c>
      <c r="C674" s="143"/>
      <c r="D674" s="24"/>
      <c r="E674" s="25"/>
      <c r="F674" s="24"/>
      <c r="G674" s="25"/>
      <c r="H674" s="29"/>
      <c r="I674" s="30"/>
      <c r="J674" s="29"/>
      <c r="K674" s="30"/>
      <c r="L674" s="29"/>
      <c r="M674" s="30"/>
      <c r="N674" s="29"/>
      <c r="O674" s="30"/>
      <c r="P674" s="29"/>
      <c r="Q674" s="30"/>
      <c r="R674" s="29"/>
      <c r="S674" s="30"/>
      <c r="T674" s="29"/>
      <c r="U674" s="30"/>
      <c r="V674" s="29"/>
      <c r="W674" s="30"/>
      <c r="X674" s="29"/>
      <c r="Y674" s="30"/>
      <c r="Z674" s="29"/>
      <c r="AA674" s="30"/>
      <c r="AB674" s="29"/>
      <c r="AC674" s="30"/>
      <c r="AD674" s="24"/>
      <c r="AE674" s="25"/>
      <c r="AF674" s="24"/>
      <c r="AG674" s="25"/>
      <c r="AH674" s="19"/>
      <c r="AI674" s="4"/>
      <c r="AJ674" s="134"/>
      <c r="AK674" s="39" t="s">
        <v>17</v>
      </c>
    </row>
    <row r="675" spans="1:37" ht="16" thickBot="1">
      <c r="A675" s="129"/>
      <c r="B675" s="8" t="s">
        <v>31</v>
      </c>
      <c r="C675" s="143"/>
      <c r="D675" s="115"/>
      <c r="E675" s="116"/>
      <c r="F675" s="115"/>
      <c r="G675" s="116"/>
      <c r="H675" s="121"/>
      <c r="I675" s="122"/>
      <c r="J675" s="121"/>
      <c r="K675" s="122"/>
      <c r="L675" s="121"/>
      <c r="M675" s="122"/>
      <c r="N675" s="121"/>
      <c r="O675" s="122"/>
      <c r="P675" s="121"/>
      <c r="Q675" s="122"/>
      <c r="R675" s="121"/>
      <c r="S675" s="122"/>
      <c r="T675" s="121"/>
      <c r="U675" s="122"/>
      <c r="V675" s="121"/>
      <c r="W675" s="122"/>
      <c r="X675" s="121"/>
      <c r="Y675" s="125"/>
      <c r="Z675" s="121"/>
      <c r="AA675" s="122"/>
      <c r="AB675" s="121"/>
      <c r="AC675" s="122"/>
      <c r="AD675" s="115"/>
      <c r="AE675" s="116"/>
      <c r="AF675" s="115"/>
      <c r="AG675" s="116"/>
      <c r="AH675" s="19"/>
      <c r="AI675" s="4"/>
      <c r="AJ675" s="136"/>
      <c r="AK675" s="31" t="s">
        <v>30</v>
      </c>
    </row>
    <row r="676" spans="1:37" ht="15.5">
      <c r="A676" s="129"/>
      <c r="B676" s="8" t="s">
        <v>34</v>
      </c>
      <c r="C676" s="143"/>
      <c r="D676" s="115"/>
      <c r="E676" s="116"/>
      <c r="F676" s="115"/>
      <c r="G676" s="116"/>
      <c r="H676" s="121"/>
      <c r="I676" s="122"/>
      <c r="J676" s="121"/>
      <c r="K676" s="122"/>
      <c r="L676" s="121"/>
      <c r="M676" s="122"/>
      <c r="N676" s="121"/>
      <c r="O676" s="122"/>
      <c r="P676" s="121"/>
      <c r="Q676" s="122"/>
      <c r="R676" s="121"/>
      <c r="S676" s="122"/>
      <c r="T676" s="121"/>
      <c r="U676" s="122"/>
      <c r="V676" s="121"/>
      <c r="W676" s="122"/>
      <c r="X676" s="121"/>
      <c r="Y676" s="125"/>
      <c r="Z676" s="121"/>
      <c r="AA676" s="122"/>
      <c r="AB676" s="121"/>
      <c r="AC676" s="122"/>
      <c r="AD676" s="115"/>
      <c r="AE676" s="116"/>
      <c r="AF676" s="115"/>
      <c r="AG676" s="116"/>
      <c r="AH676" s="19"/>
      <c r="AI676" s="4"/>
      <c r="AJ676" s="20"/>
      <c r="AK676" s="20"/>
    </row>
    <row r="677" spans="1:37" ht="16" thickBot="1">
      <c r="A677" s="129"/>
      <c r="B677" s="8" t="s">
        <v>13</v>
      </c>
      <c r="C677" s="143"/>
      <c r="D677" s="115"/>
      <c r="E677" s="116"/>
      <c r="F677" s="115"/>
      <c r="G677" s="116"/>
      <c r="H677" s="121" t="str">
        <f>+IF(H672=0,"",VLOOKUP(H672,#REF!,5,0))</f>
        <v/>
      </c>
      <c r="I677" s="122"/>
      <c r="J677" s="121" t="str">
        <f>+IF(J672=0,"",VLOOKUP(J672,#REF!,5,0))</f>
        <v/>
      </c>
      <c r="K677" s="122"/>
      <c r="L677" s="121"/>
      <c r="M677" s="122"/>
      <c r="N677" s="121" t="str">
        <f>+IF(N672=0,"",VLOOKUP(N672,#REF!,5,0))</f>
        <v/>
      </c>
      <c r="O677" s="122"/>
      <c r="P677" s="121" t="str">
        <f>+IF(P672=0,"",VLOOKUP(P672,#REF!,5,0))</f>
        <v/>
      </c>
      <c r="Q677" s="122"/>
      <c r="R677" s="121" t="str">
        <f>+IF(R672=0,"",VLOOKUP(R672,#REF!,5,0))</f>
        <v/>
      </c>
      <c r="S677" s="122"/>
      <c r="T677" s="121" t="str">
        <f>+IF(T672=0,"",VLOOKUP(T672,#REF!,5,0))</f>
        <v/>
      </c>
      <c r="U677" s="122"/>
      <c r="V677" s="121" t="str">
        <f>+IF(V672=0,"",VLOOKUP(V672,#REF!,5,0))</f>
        <v/>
      </c>
      <c r="W677" s="122"/>
      <c r="X677" s="121" t="str">
        <f>+IF(X672=0,"",VLOOKUP(X672,#REF!,5,0))</f>
        <v/>
      </c>
      <c r="Y677" s="125"/>
      <c r="Z677" s="121"/>
      <c r="AA677" s="122"/>
      <c r="AB677" s="121"/>
      <c r="AC677" s="122"/>
      <c r="AD677" s="115"/>
      <c r="AE677" s="116"/>
      <c r="AF677" s="115"/>
      <c r="AG677" s="116"/>
      <c r="AH677" s="19"/>
      <c r="AI677" s="4"/>
      <c r="AJ677" s="4"/>
      <c r="AK677" s="4"/>
    </row>
    <row r="678" spans="1:37" ht="16" thickBot="1">
      <c r="A678" s="129"/>
      <c r="B678" s="8" t="s">
        <v>14</v>
      </c>
      <c r="C678" s="143"/>
      <c r="D678" s="115"/>
      <c r="E678" s="116"/>
      <c r="F678" s="134"/>
      <c r="G678" s="135"/>
      <c r="H678" s="121" t="str">
        <f>+IF(H672=0,"",IF(VLOOKUP(H672,#REF!,3,0)&gt;0,"ENC","NON ENC"))</f>
        <v/>
      </c>
      <c r="I678" s="122"/>
      <c r="J678" s="121" t="str">
        <f>+IF(J672=0,"",IF(VLOOKUP(J672,#REF!,3,0)&gt;0,"ENC","NON ENC"))</f>
        <v/>
      </c>
      <c r="K678" s="122"/>
      <c r="L678" s="121" t="str">
        <f>+IF(L672=0,"",IF(VLOOKUP(L672,#REF!,3,0)&gt;0,"ENC","NON ENC"))</f>
        <v/>
      </c>
      <c r="M678" s="122"/>
      <c r="N678" s="121" t="str">
        <f>+IF(N672=0,"",IF(VLOOKUP(N672,#REF!,3,0)&gt;0,"ENC","NON ENC"))</f>
        <v/>
      </c>
      <c r="O678" s="122"/>
      <c r="P678" s="121" t="str">
        <f>+IF(P672=0,"",IF(VLOOKUP(P672,#REF!,3,0)&gt;0,"ENC","NON ENC"))</f>
        <v/>
      </c>
      <c r="Q678" s="122"/>
      <c r="R678" s="121" t="str">
        <f>+IF(R672=0,"",IF(VLOOKUP(R672,#REF!,3,0)&gt;0,"ENC","NON ENC"))</f>
        <v/>
      </c>
      <c r="S678" s="122"/>
      <c r="T678" s="121" t="str">
        <f>+IF(T672=0,"",IF(VLOOKUP(T672,#REF!,3,0)&gt;0,"ENC","NON ENC"))</f>
        <v/>
      </c>
      <c r="U678" s="122"/>
      <c r="V678" s="121" t="str">
        <f>+IF(V672=0,"",IF(VLOOKUP(V672,#REF!,3,0)&gt;0,"ENC","NON ENC"))</f>
        <v/>
      </c>
      <c r="W678" s="122"/>
      <c r="X678" s="121" t="str">
        <f>+IF(X672=0,"",IF(VLOOKUP(X672,#REF!,3,0)&gt;0,"ENC","NON ENC"))</f>
        <v/>
      </c>
      <c r="Y678" s="125"/>
      <c r="Z678" s="140"/>
      <c r="AA678" s="141"/>
      <c r="AB678" s="140"/>
      <c r="AC678" s="141"/>
      <c r="AD678" s="134"/>
      <c r="AE678" s="135"/>
      <c r="AF678" s="134"/>
      <c r="AG678" s="135"/>
      <c r="AH678" s="19"/>
      <c r="AI678" s="4"/>
      <c r="AJ678" s="11" t="s">
        <v>15</v>
      </c>
      <c r="AK678" s="10" t="s">
        <v>14</v>
      </c>
    </row>
    <row r="679" spans="1:37" ht="16" thickBot="1">
      <c r="A679" s="129"/>
      <c r="B679" s="9" t="s">
        <v>15</v>
      </c>
      <c r="C679" s="144"/>
      <c r="D679" s="119"/>
      <c r="E679" s="120"/>
      <c r="F679" s="136"/>
      <c r="G679" s="137"/>
      <c r="H679" s="138"/>
      <c r="I679" s="139"/>
      <c r="J679" s="138"/>
      <c r="K679" s="139"/>
      <c r="L679" s="138"/>
      <c r="M679" s="139"/>
      <c r="N679" s="138"/>
      <c r="O679" s="139"/>
      <c r="P679" s="138"/>
      <c r="Q679" s="139"/>
      <c r="R679" s="138"/>
      <c r="S679" s="139"/>
      <c r="T679" s="138"/>
      <c r="U679" s="139"/>
      <c r="V679" s="138"/>
      <c r="W679" s="139"/>
      <c r="X679" s="138"/>
      <c r="Y679" s="139"/>
      <c r="Z679" s="138"/>
      <c r="AA679" s="139"/>
      <c r="AB679" s="138"/>
      <c r="AC679" s="139"/>
      <c r="AD679" s="136"/>
      <c r="AE679" s="137"/>
      <c r="AF679" s="136"/>
      <c r="AG679" s="137"/>
      <c r="AH679" s="19"/>
      <c r="AI679" s="4"/>
      <c r="AJ679" s="12" t="s">
        <v>20</v>
      </c>
      <c r="AK679" s="13" t="s">
        <v>29</v>
      </c>
    </row>
    <row r="680" spans="1:37" ht="15" customHeight="1">
      <c r="A680" s="129"/>
      <c r="B680" s="6" t="s">
        <v>32</v>
      </c>
      <c r="C680" s="142" t="s">
        <v>7</v>
      </c>
      <c r="D680" s="52"/>
      <c r="E680" s="52"/>
      <c r="F680" s="52"/>
      <c r="G680" s="52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9"/>
      <c r="Z680" s="41"/>
      <c r="AA680" s="41"/>
      <c r="AB680" s="41"/>
      <c r="AC680" s="41"/>
      <c r="AD680" s="52"/>
      <c r="AE680" s="7"/>
      <c r="AF680" s="52"/>
      <c r="AG680" s="7"/>
      <c r="AH680" s="19"/>
      <c r="AI680" s="4"/>
      <c r="AJ680" s="14" t="s">
        <v>22</v>
      </c>
      <c r="AK680" s="16" t="s">
        <v>28</v>
      </c>
    </row>
    <row r="681" spans="1:37" ht="17">
      <c r="A681" s="129"/>
      <c r="B681" s="27" t="s">
        <v>41</v>
      </c>
      <c r="C681" s="143"/>
      <c r="D681" s="28">
        <v>0</v>
      </c>
      <c r="E681" s="28">
        <v>0</v>
      </c>
      <c r="F681" s="28">
        <v>0</v>
      </c>
      <c r="G681" s="28">
        <v>0</v>
      </c>
      <c r="H681" s="28">
        <f>+IF(H680=0,0,SUM(VLOOKUP(H680,#REF!,3,0),VLOOKUP(H680,#REF!,4,0)))</f>
        <v>0</v>
      </c>
      <c r="I681" s="28">
        <f>+IF(I680=0,0,VLOOKUP(I680,#REF!,2,0))</f>
        <v>0</v>
      </c>
      <c r="J681" s="28">
        <f>+IF(J680=0,0,SUM(VLOOKUP(J680,#REF!,3,0),VLOOKUP(J680,#REF!,4,0)))</f>
        <v>0</v>
      </c>
      <c r="K681" s="28">
        <f>+IF(K680=0,0,VLOOKUP(K680,#REF!,2,0))</f>
        <v>0</v>
      </c>
      <c r="L681" s="28">
        <f>+IF(L680=0,0,SUM(VLOOKUP(L680,#REF!,3,0),VLOOKUP(L680,#REF!,4,0)))</f>
        <v>0</v>
      </c>
      <c r="M681" s="28">
        <f>+IF(M680=0,0,VLOOKUP(M680,#REF!,2,0))</f>
        <v>0</v>
      </c>
      <c r="N681" s="28">
        <f>+IF(N680=0,0,SUM(VLOOKUP(N680,#REF!,3,0),VLOOKUP(N680,#REF!,4,0)))</f>
        <v>0</v>
      </c>
      <c r="O681" s="28">
        <f>+IF(O680=0,0,VLOOKUP(O680,#REF!,2,0))</f>
        <v>0</v>
      </c>
      <c r="P681" s="28">
        <f>+IF(P680=0,0,SUM(VLOOKUP(P680,#REF!,3,0),VLOOKUP(P680,#REF!,4,0)))</f>
        <v>0</v>
      </c>
      <c r="Q681" s="28">
        <f>+IF(Q680=0,0,VLOOKUP(Q680,#REF!,2,0))</f>
        <v>0</v>
      </c>
      <c r="R681" s="28">
        <f>+IF(R680=0,0,SUM(VLOOKUP(R680,#REF!,3,0),VLOOKUP(R680,#REF!,4,0)))</f>
        <v>0</v>
      </c>
      <c r="S681" s="28">
        <f>+IF(S680=0,0,VLOOKUP(S680,#REF!,2,0))</f>
        <v>0</v>
      </c>
      <c r="T681" s="28">
        <f>+IF(T680=0,0,SUM(VLOOKUP(T680,#REF!,3,0),VLOOKUP(T680,#REF!,4,0)))</f>
        <v>0</v>
      </c>
      <c r="U681" s="28">
        <f>+IF(U680=0,0,VLOOKUP(U680,#REF!,2,0))</f>
        <v>0</v>
      </c>
      <c r="V681" s="28">
        <f>+IF(V680=0,0,SUM(VLOOKUP(V680,#REF!,3,0),VLOOKUP(V680,#REF!,4,0)))</f>
        <v>0</v>
      </c>
      <c r="W681" s="28">
        <f>+IF(W680=0,0,VLOOKUP(W680,#REF!,2,0))</f>
        <v>0</v>
      </c>
      <c r="X681" s="28">
        <f>+IF(X680=0,0,SUM(VLOOKUP(X680,#REF!,3,0),VLOOKUP(X680,#REF!,4,0)))</f>
        <v>0</v>
      </c>
      <c r="Y681" s="50">
        <f>+IF(Y680=0,0,VLOOKUP(Y680,#REF!,2,0))</f>
        <v>0</v>
      </c>
      <c r="Z681" s="28">
        <v>0</v>
      </c>
      <c r="AA681" s="28">
        <v>0</v>
      </c>
      <c r="AB681" s="28">
        <v>0</v>
      </c>
      <c r="AC681" s="28">
        <v>0</v>
      </c>
      <c r="AD681" s="28">
        <v>0</v>
      </c>
      <c r="AE681" s="28">
        <v>0</v>
      </c>
      <c r="AF681" s="28">
        <v>0</v>
      </c>
      <c r="AG681" s="28">
        <v>0</v>
      </c>
      <c r="AH681" s="19"/>
      <c r="AI681" s="4"/>
      <c r="AJ681" s="14" t="s">
        <v>21</v>
      </c>
      <c r="AK681" s="16" t="s">
        <v>25</v>
      </c>
    </row>
    <row r="682" spans="1:37" ht="15.5">
      <c r="A682" s="129"/>
      <c r="B682" s="8" t="s">
        <v>33</v>
      </c>
      <c r="C682" s="143"/>
      <c r="D682" s="24"/>
      <c r="E682" s="25"/>
      <c r="F682" s="24"/>
      <c r="G682" s="25"/>
      <c r="H682" s="29"/>
      <c r="I682" s="30"/>
      <c r="J682" s="29"/>
      <c r="K682" s="30"/>
      <c r="L682" s="29"/>
      <c r="M682" s="30"/>
      <c r="N682" s="29"/>
      <c r="O682" s="30"/>
      <c r="P682" s="29"/>
      <c r="Q682" s="30"/>
      <c r="R682" s="29"/>
      <c r="S682" s="30"/>
      <c r="T682" s="29"/>
      <c r="U682" s="30"/>
      <c r="V682" s="29"/>
      <c r="W682" s="30"/>
      <c r="X682" s="29"/>
      <c r="Y682" s="30"/>
      <c r="Z682" s="29"/>
      <c r="AA682" s="30"/>
      <c r="AB682" s="29"/>
      <c r="AC682" s="30"/>
      <c r="AD682" s="24"/>
      <c r="AE682" s="25"/>
      <c r="AF682" s="24"/>
      <c r="AG682" s="25"/>
      <c r="AH682" s="19"/>
      <c r="AI682" s="4"/>
      <c r="AJ682" s="14" t="s">
        <v>26</v>
      </c>
      <c r="AK682" s="16" t="s">
        <v>27</v>
      </c>
    </row>
    <row r="683" spans="1:37" ht="15.5">
      <c r="A683" s="129"/>
      <c r="B683" s="8" t="s">
        <v>31</v>
      </c>
      <c r="C683" s="143"/>
      <c r="D683" s="115"/>
      <c r="E683" s="116"/>
      <c r="F683" s="115"/>
      <c r="G683" s="116"/>
      <c r="H683" s="121"/>
      <c r="I683" s="122"/>
      <c r="J683" s="121"/>
      <c r="K683" s="122"/>
      <c r="L683" s="121"/>
      <c r="M683" s="122"/>
      <c r="N683" s="121"/>
      <c r="O683" s="122"/>
      <c r="P683" s="121"/>
      <c r="Q683" s="122"/>
      <c r="R683" s="121"/>
      <c r="S683" s="122"/>
      <c r="T683" s="121"/>
      <c r="U683" s="122"/>
      <c r="V683" s="121"/>
      <c r="W683" s="122"/>
      <c r="X683" s="121"/>
      <c r="Y683" s="125"/>
      <c r="Z683" s="121"/>
      <c r="AA683" s="122"/>
      <c r="AB683" s="121"/>
      <c r="AC683" s="122"/>
      <c r="AD683" s="115"/>
      <c r="AE683" s="116"/>
      <c r="AF683" s="115"/>
      <c r="AG683" s="116"/>
      <c r="AH683" s="19"/>
      <c r="AI683" s="4"/>
      <c r="AJ683" s="14" t="s">
        <v>24</v>
      </c>
      <c r="AK683" s="16" t="s">
        <v>21</v>
      </c>
    </row>
    <row r="684" spans="1:37" ht="15.5">
      <c r="A684" s="129"/>
      <c r="B684" s="8" t="s">
        <v>34</v>
      </c>
      <c r="C684" s="143"/>
      <c r="D684" s="115"/>
      <c r="E684" s="116"/>
      <c r="F684" s="115"/>
      <c r="G684" s="116"/>
      <c r="H684" s="121"/>
      <c r="I684" s="122"/>
      <c r="J684" s="121"/>
      <c r="K684" s="122"/>
      <c r="L684" s="121"/>
      <c r="M684" s="122"/>
      <c r="N684" s="121"/>
      <c r="O684" s="122"/>
      <c r="P684" s="121"/>
      <c r="Q684" s="122"/>
      <c r="R684" s="121"/>
      <c r="S684" s="122"/>
      <c r="T684" s="121"/>
      <c r="U684" s="122"/>
      <c r="V684" s="121"/>
      <c r="W684" s="122"/>
      <c r="X684" s="121"/>
      <c r="Y684" s="125"/>
      <c r="Z684" s="121"/>
      <c r="AA684" s="122"/>
      <c r="AB684" s="121"/>
      <c r="AC684" s="122"/>
      <c r="AD684" s="115"/>
      <c r="AE684" s="116"/>
      <c r="AF684" s="115"/>
      <c r="AG684" s="116"/>
      <c r="AH684" s="19"/>
      <c r="AI684" s="4"/>
      <c r="AJ684" s="14" t="s">
        <v>3</v>
      </c>
      <c r="AK684" s="16" t="s">
        <v>4</v>
      </c>
    </row>
    <row r="685" spans="1:37" ht="15.5">
      <c r="A685" s="129"/>
      <c r="B685" s="8" t="s">
        <v>13</v>
      </c>
      <c r="C685" s="143"/>
      <c r="D685" s="115"/>
      <c r="E685" s="116"/>
      <c r="F685" s="115"/>
      <c r="G685" s="116"/>
      <c r="H685" s="121" t="str">
        <f>+IF(H680=0,"",VLOOKUP(H680,#REF!,5,0))</f>
        <v/>
      </c>
      <c r="I685" s="122"/>
      <c r="J685" s="121" t="str">
        <f>+IF(J680=0,"",VLOOKUP(J680,#REF!,5,0))</f>
        <v/>
      </c>
      <c r="K685" s="122"/>
      <c r="L685" s="121" t="str">
        <f>+IF(L680=0,"",VLOOKUP(L680,#REF!,5,0))</f>
        <v/>
      </c>
      <c r="M685" s="122"/>
      <c r="N685" s="121" t="str">
        <f>+IF(N680=0,"",VLOOKUP(N680,#REF!,5,0))</f>
        <v/>
      </c>
      <c r="O685" s="122"/>
      <c r="P685" s="121" t="str">
        <f>+IF(P680=0,"",VLOOKUP(P680,#REF!,5,0))</f>
        <v/>
      </c>
      <c r="Q685" s="122"/>
      <c r="R685" s="121" t="str">
        <f>+IF(R680=0,"",VLOOKUP(R680,#REF!,5,0))</f>
        <v/>
      </c>
      <c r="S685" s="122"/>
      <c r="T685" s="121" t="str">
        <f>+IF(T680=0,"",VLOOKUP(T680,#REF!,5,0))</f>
        <v/>
      </c>
      <c r="U685" s="122"/>
      <c r="V685" s="121" t="str">
        <f>+IF(V680=0,"",VLOOKUP(V680,#REF!,5,0))</f>
        <v/>
      </c>
      <c r="W685" s="122"/>
      <c r="X685" s="121" t="str">
        <f>+IF(X680=0,"",VLOOKUP(X680,#REF!,5,0))</f>
        <v/>
      </c>
      <c r="Y685" s="125"/>
      <c r="Z685" s="121"/>
      <c r="AA685" s="122"/>
      <c r="AB685" s="121"/>
      <c r="AC685" s="122"/>
      <c r="AD685" s="115"/>
      <c r="AE685" s="116"/>
      <c r="AF685" s="115"/>
      <c r="AG685" s="116"/>
      <c r="AH685" s="19"/>
      <c r="AI685" s="4"/>
      <c r="AJ685" s="14" t="s">
        <v>23</v>
      </c>
      <c r="AK685" s="16" t="s">
        <v>5</v>
      </c>
    </row>
    <row r="686" spans="1:37" ht="16" thickBot="1">
      <c r="A686" s="129"/>
      <c r="B686" s="8" t="s">
        <v>14</v>
      </c>
      <c r="C686" s="143"/>
      <c r="D686" s="115"/>
      <c r="E686" s="116"/>
      <c r="F686" s="134"/>
      <c r="G686" s="135"/>
      <c r="H686" s="121" t="str">
        <f>+IF(H680=0,"",IF(VLOOKUP(H680,#REF!,3,0)&gt;0,"ENC","NON ENC"))</f>
        <v/>
      </c>
      <c r="I686" s="122"/>
      <c r="J686" s="121" t="str">
        <f>+IF(J680=0,"",IF(VLOOKUP(J680,#REF!,3,0)&gt;0,"ENC","NON ENC"))</f>
        <v/>
      </c>
      <c r="K686" s="122"/>
      <c r="L686" s="121" t="str">
        <f>+IF(L680=0,"",IF(VLOOKUP(L680,#REF!,3,0)&gt;0,"ENC","NON ENC"))</f>
        <v/>
      </c>
      <c r="M686" s="122"/>
      <c r="N686" s="121" t="str">
        <f>+IF(N680=0,"",IF(VLOOKUP(N680,#REF!,3,0)&gt;0,"ENC","NON ENC"))</f>
        <v/>
      </c>
      <c r="O686" s="122"/>
      <c r="P686" s="121" t="str">
        <f>+IF(P680=0,"",IF(VLOOKUP(P680,#REF!,3,0)&gt;0,"ENC","NON ENC"))</f>
        <v/>
      </c>
      <c r="Q686" s="122"/>
      <c r="R686" s="121" t="str">
        <f>+IF(R680=0,"",IF(VLOOKUP(R680,#REF!,3,0)&gt;0,"ENC","NON ENC"))</f>
        <v/>
      </c>
      <c r="S686" s="122"/>
      <c r="T686" s="121" t="str">
        <f>+IF(T680=0,"",IF(VLOOKUP(T680,#REF!,3,0)&gt;0,"ENC","NON ENC"))</f>
        <v/>
      </c>
      <c r="U686" s="122"/>
      <c r="V686" s="121" t="str">
        <f>+IF(V680=0,"",IF(VLOOKUP(V680,#REF!,3,0)&gt;0,"ENC","NON ENC"))</f>
        <v/>
      </c>
      <c r="W686" s="122"/>
      <c r="X686" s="121" t="str">
        <f>+IF(X680=0,"",IF(VLOOKUP(X680,#REF!,3,0)&gt;0,"ENC","NON ENC"))</f>
        <v/>
      </c>
      <c r="Y686" s="125"/>
      <c r="Z686" s="140"/>
      <c r="AA686" s="141"/>
      <c r="AB686" s="140"/>
      <c r="AC686" s="141"/>
      <c r="AD686" s="134"/>
      <c r="AE686" s="135"/>
      <c r="AF686" s="134"/>
      <c r="AG686" s="135"/>
      <c r="AH686" s="19"/>
      <c r="AI686" s="4"/>
      <c r="AJ686" s="17" t="s">
        <v>23</v>
      </c>
      <c r="AK686" s="18" t="s">
        <v>23</v>
      </c>
    </row>
    <row r="687" spans="1:37" ht="16" thickBot="1">
      <c r="A687" s="129"/>
      <c r="B687" s="9" t="s">
        <v>15</v>
      </c>
      <c r="C687" s="144"/>
      <c r="D687" s="119"/>
      <c r="E687" s="120"/>
      <c r="F687" s="136"/>
      <c r="G687" s="137"/>
      <c r="H687" s="138"/>
      <c r="I687" s="139"/>
      <c r="J687" s="138"/>
      <c r="K687" s="139"/>
      <c r="L687" s="138"/>
      <c r="M687" s="139"/>
      <c r="N687" s="138"/>
      <c r="O687" s="139"/>
      <c r="P687" s="138"/>
      <c r="Q687" s="139"/>
      <c r="R687" s="138"/>
      <c r="S687" s="139"/>
      <c r="T687" s="138"/>
      <c r="U687" s="139"/>
      <c r="V687" s="138"/>
      <c r="W687" s="139"/>
      <c r="X687" s="138"/>
      <c r="Y687" s="139"/>
      <c r="Z687" s="138"/>
      <c r="AA687" s="139"/>
      <c r="AB687" s="138"/>
      <c r="AC687" s="139"/>
      <c r="AD687" s="136"/>
      <c r="AE687" s="137"/>
      <c r="AF687" s="136"/>
      <c r="AG687" s="137"/>
      <c r="AH687" s="19"/>
      <c r="AI687" s="4"/>
      <c r="AJ687" s="19"/>
      <c r="AK687" s="19"/>
    </row>
    <row r="688" spans="1:37" ht="15.75" customHeight="1" thickBot="1">
      <c r="A688" s="129"/>
      <c r="B688" s="6" t="s">
        <v>32</v>
      </c>
      <c r="C688" s="153" t="s">
        <v>53</v>
      </c>
      <c r="D688" s="52"/>
      <c r="E688" s="52"/>
      <c r="F688" s="52"/>
      <c r="G688" s="52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9"/>
      <c r="Z688" s="52"/>
      <c r="AA688" s="52"/>
      <c r="AB688" s="52"/>
      <c r="AC688" s="7"/>
      <c r="AD688" s="52"/>
      <c r="AE688" s="7"/>
      <c r="AF688" s="52"/>
      <c r="AG688" s="7"/>
      <c r="AH688" s="19"/>
      <c r="AI688" s="4"/>
      <c r="AJ688" s="19"/>
      <c r="AK688" s="23"/>
    </row>
    <row r="689" spans="1:38" ht="17.5" thickBot="1">
      <c r="A689" s="129"/>
      <c r="B689" s="27" t="s">
        <v>41</v>
      </c>
      <c r="C689" s="154"/>
      <c r="D689" s="28">
        <v>0</v>
      </c>
      <c r="E689" s="28">
        <v>0</v>
      </c>
      <c r="F689" s="28">
        <v>0</v>
      </c>
      <c r="G689" s="28">
        <v>0</v>
      </c>
      <c r="H689" s="28">
        <v>0</v>
      </c>
      <c r="I689" s="28">
        <v>0</v>
      </c>
      <c r="J689" s="28">
        <v>0</v>
      </c>
      <c r="K689" s="28">
        <v>0</v>
      </c>
      <c r="L689" s="28">
        <v>0</v>
      </c>
      <c r="M689" s="28">
        <v>0</v>
      </c>
      <c r="N689" s="28">
        <v>0</v>
      </c>
      <c r="O689" s="28">
        <v>0</v>
      </c>
      <c r="P689" s="28">
        <v>0</v>
      </c>
      <c r="Q689" s="28">
        <v>0</v>
      </c>
      <c r="R689" s="28">
        <v>0</v>
      </c>
      <c r="S689" s="28">
        <v>0</v>
      </c>
      <c r="T689" s="28">
        <v>0</v>
      </c>
      <c r="U689" s="28">
        <v>0</v>
      </c>
      <c r="V689" s="28">
        <v>0</v>
      </c>
      <c r="W689" s="28">
        <v>0</v>
      </c>
      <c r="X689" s="28">
        <v>0</v>
      </c>
      <c r="Y689" s="50">
        <v>0</v>
      </c>
      <c r="Z689" s="28">
        <v>0</v>
      </c>
      <c r="AA689" s="28">
        <v>0</v>
      </c>
      <c r="AB689" s="28">
        <v>0</v>
      </c>
      <c r="AC689" s="28">
        <v>0</v>
      </c>
      <c r="AD689" s="28">
        <v>0</v>
      </c>
      <c r="AE689" s="28">
        <v>0</v>
      </c>
      <c r="AF689" s="28">
        <v>0</v>
      </c>
      <c r="AG689" s="28">
        <v>0</v>
      </c>
      <c r="AH689" s="19"/>
      <c r="AI689" s="4"/>
      <c r="AJ689" s="156" t="s">
        <v>10</v>
      </c>
      <c r="AK689" s="157"/>
    </row>
    <row r="690" spans="1:38" ht="15.5">
      <c r="A690" s="129"/>
      <c r="B690" s="8" t="s">
        <v>33</v>
      </c>
      <c r="C690" s="154"/>
      <c r="D690" s="24"/>
      <c r="E690" s="25"/>
      <c r="F690" s="24"/>
      <c r="G690" s="25"/>
      <c r="H690" s="29"/>
      <c r="I690" s="30"/>
      <c r="J690" s="29"/>
      <c r="K690" s="30"/>
      <c r="L690" s="29"/>
      <c r="M690" s="30"/>
      <c r="N690" s="29"/>
      <c r="O690" s="30"/>
      <c r="P690" s="29"/>
      <c r="Q690" s="30"/>
      <c r="R690" s="29"/>
      <c r="S690" s="30"/>
      <c r="T690" s="29"/>
      <c r="U690" s="30"/>
      <c r="V690" s="29"/>
      <c r="W690" s="30"/>
      <c r="X690" s="29"/>
      <c r="Y690" s="30"/>
      <c r="Z690" s="24"/>
      <c r="AA690" s="25"/>
      <c r="AB690" s="24"/>
      <c r="AC690" s="25"/>
      <c r="AD690" s="24"/>
      <c r="AE690" s="25"/>
      <c r="AF690" s="24"/>
      <c r="AG690" s="25"/>
      <c r="AH690" s="19"/>
      <c r="AI690" s="4"/>
      <c r="AJ690" s="14" t="s">
        <v>11</v>
      </c>
      <c r="AK690" s="15">
        <v>60</v>
      </c>
    </row>
    <row r="691" spans="1:38" ht="15.5">
      <c r="A691" s="129"/>
      <c r="B691" s="8" t="s">
        <v>31</v>
      </c>
      <c r="C691" s="154"/>
      <c r="D691" s="115"/>
      <c r="E691" s="116"/>
      <c r="F691" s="115"/>
      <c r="G691" s="116"/>
      <c r="H691" s="121"/>
      <c r="I691" s="122"/>
      <c r="J691" s="121"/>
      <c r="K691" s="122"/>
      <c r="L691" s="121"/>
      <c r="M691" s="122"/>
      <c r="N691" s="121"/>
      <c r="O691" s="122"/>
      <c r="P691" s="121"/>
      <c r="Q691" s="122"/>
      <c r="R691" s="121"/>
      <c r="S691" s="122"/>
      <c r="T691" s="121"/>
      <c r="U691" s="122"/>
      <c r="V691" s="121"/>
      <c r="W691" s="122"/>
      <c r="X691" s="121"/>
      <c r="Y691" s="125"/>
      <c r="Z691" s="115"/>
      <c r="AA691" s="152"/>
      <c r="AB691" s="115"/>
      <c r="AC691" s="116"/>
      <c r="AD691" s="115"/>
      <c r="AE691" s="116"/>
      <c r="AF691" s="115"/>
      <c r="AG691" s="116"/>
      <c r="AH691" s="19"/>
      <c r="AI691" s="4"/>
      <c r="AJ691" s="14" t="s">
        <v>43</v>
      </c>
      <c r="AK691" s="21">
        <f>SUM(D641:AG641,D649:AG649,D657:AG657,D665:AG665,D673:AG673,D681:AG681)</f>
        <v>0</v>
      </c>
    </row>
    <row r="692" spans="1:38" ht="16" thickBot="1">
      <c r="A692" s="129"/>
      <c r="B692" s="8" t="s">
        <v>34</v>
      </c>
      <c r="C692" s="154"/>
      <c r="D692" s="115"/>
      <c r="E692" s="116"/>
      <c r="F692" s="115"/>
      <c r="G692" s="116"/>
      <c r="H692" s="121"/>
      <c r="I692" s="122"/>
      <c r="J692" s="121"/>
      <c r="K692" s="122"/>
      <c r="L692" s="121"/>
      <c r="M692" s="122"/>
      <c r="N692" s="121"/>
      <c r="O692" s="122"/>
      <c r="P692" s="121"/>
      <c r="Q692" s="122"/>
      <c r="R692" s="121"/>
      <c r="S692" s="122"/>
      <c r="T692" s="121"/>
      <c r="U692" s="122"/>
      <c r="V692" s="121"/>
      <c r="W692" s="122"/>
      <c r="X692" s="121"/>
      <c r="Y692" s="125"/>
      <c r="Z692" s="115"/>
      <c r="AA692" s="152"/>
      <c r="AB692" s="115"/>
      <c r="AC692" s="116"/>
      <c r="AD692" s="115"/>
      <c r="AE692" s="116"/>
      <c r="AF692" s="115"/>
      <c r="AG692" s="116"/>
      <c r="AH692" s="19"/>
      <c r="AI692" s="44"/>
      <c r="AJ692" s="17" t="s">
        <v>12</v>
      </c>
      <c r="AK692" s="22">
        <f>AK691/AK690</f>
        <v>0</v>
      </c>
      <c r="AL692" s="44"/>
    </row>
    <row r="693" spans="1:38" ht="15.5">
      <c r="A693" s="129"/>
      <c r="B693" s="8" t="s">
        <v>13</v>
      </c>
      <c r="C693" s="154"/>
      <c r="D693" s="115"/>
      <c r="E693" s="116"/>
      <c r="F693" s="115"/>
      <c r="G693" s="116"/>
      <c r="H693" s="121" t="s">
        <v>7508</v>
      </c>
      <c r="I693" s="122"/>
      <c r="J693" s="121" t="s">
        <v>7508</v>
      </c>
      <c r="K693" s="122"/>
      <c r="L693" s="121" t="s">
        <v>7508</v>
      </c>
      <c r="M693" s="122"/>
      <c r="N693" s="121" t="s">
        <v>7508</v>
      </c>
      <c r="O693" s="122"/>
      <c r="P693" s="121" t="s">
        <v>7508</v>
      </c>
      <c r="Q693" s="122"/>
      <c r="R693" s="121" t="s">
        <v>7508</v>
      </c>
      <c r="S693" s="122"/>
      <c r="T693" s="121" t="s">
        <v>7508</v>
      </c>
      <c r="U693" s="122"/>
      <c r="V693" s="121" t="s">
        <v>7508</v>
      </c>
      <c r="W693" s="122"/>
      <c r="X693" s="121" t="s">
        <v>7508</v>
      </c>
      <c r="Y693" s="125"/>
      <c r="Z693" s="115"/>
      <c r="AA693" s="152"/>
      <c r="AB693" s="115"/>
      <c r="AC693" s="116"/>
      <c r="AD693" s="115"/>
      <c r="AE693" s="116"/>
      <c r="AF693" s="115"/>
      <c r="AG693" s="116"/>
      <c r="AH693" s="19"/>
      <c r="AI693" s="44"/>
      <c r="AJ693" s="5"/>
      <c r="AK693" s="5"/>
      <c r="AL693" s="44"/>
    </row>
    <row r="694" spans="1:38" ht="15.5">
      <c r="A694" s="129"/>
      <c r="B694" s="8" t="s">
        <v>14</v>
      </c>
      <c r="C694" s="154"/>
      <c r="D694" s="115"/>
      <c r="E694" s="116"/>
      <c r="F694" s="134"/>
      <c r="G694" s="135"/>
      <c r="H694" s="160" t="s">
        <v>21</v>
      </c>
      <c r="I694" s="161"/>
      <c r="J694" s="160" t="s">
        <v>21</v>
      </c>
      <c r="K694" s="161"/>
      <c r="L694" s="160" t="s">
        <v>21</v>
      </c>
      <c r="M694" s="161"/>
      <c r="N694" s="160" t="s">
        <v>21</v>
      </c>
      <c r="O694" s="161"/>
      <c r="P694" s="160" t="s">
        <v>21</v>
      </c>
      <c r="Q694" s="161"/>
      <c r="R694" s="160" t="s">
        <v>21</v>
      </c>
      <c r="S694" s="161"/>
      <c r="T694" s="160" t="s">
        <v>21</v>
      </c>
      <c r="U694" s="161"/>
      <c r="V694" s="160" t="s">
        <v>21</v>
      </c>
      <c r="W694" s="161"/>
      <c r="X694" s="121" t="s">
        <v>7508</v>
      </c>
      <c r="Y694" s="125"/>
      <c r="Z694" s="134"/>
      <c r="AA694" s="135"/>
      <c r="AB694" s="134"/>
      <c r="AC694" s="135"/>
      <c r="AD694" s="134"/>
      <c r="AE694" s="135"/>
      <c r="AF694" s="134"/>
      <c r="AG694" s="135"/>
      <c r="AH694" s="19"/>
      <c r="AI694" s="44"/>
      <c r="AJ694" s="5"/>
      <c r="AK694" s="5"/>
      <c r="AL694" s="44"/>
    </row>
    <row r="695" spans="1:38" ht="16" thickBot="1">
      <c r="A695" s="130"/>
      <c r="B695" s="9" t="s">
        <v>15</v>
      </c>
      <c r="C695" s="155"/>
      <c r="D695" s="119"/>
      <c r="E695" s="120"/>
      <c r="F695" s="136"/>
      <c r="G695" s="137"/>
      <c r="H695" s="158" t="s">
        <v>21</v>
      </c>
      <c r="I695" s="159"/>
      <c r="J695" s="158" t="s">
        <v>21</v>
      </c>
      <c r="K695" s="159"/>
      <c r="L695" s="158" t="s">
        <v>21</v>
      </c>
      <c r="M695" s="159"/>
      <c r="N695" s="158" t="s">
        <v>21</v>
      </c>
      <c r="O695" s="159"/>
      <c r="P695" s="158" t="s">
        <v>21</v>
      </c>
      <c r="Q695" s="159"/>
      <c r="R695" s="158" t="s">
        <v>21</v>
      </c>
      <c r="S695" s="159"/>
      <c r="T695" s="158" t="s">
        <v>21</v>
      </c>
      <c r="U695" s="159"/>
      <c r="V695" s="158" t="s">
        <v>21</v>
      </c>
      <c r="W695" s="159"/>
      <c r="X695" s="138"/>
      <c r="Y695" s="139"/>
      <c r="Z695" s="136"/>
      <c r="AA695" s="137"/>
      <c r="AB695" s="136"/>
      <c r="AC695" s="137"/>
      <c r="AD695" s="136"/>
      <c r="AE695" s="137"/>
      <c r="AF695" s="136"/>
      <c r="AG695" s="137"/>
      <c r="AH695" s="19"/>
      <c r="AI695" s="44"/>
      <c r="AJ695" s="5"/>
      <c r="AK695" s="5"/>
      <c r="AL695" s="44"/>
    </row>
    <row r="696" spans="1:38" ht="13" thickBot="1"/>
    <row r="697" spans="1:38" ht="20" thickBot="1">
      <c r="A697" s="2"/>
      <c r="B697" s="2"/>
      <c r="C697" s="3"/>
      <c r="D697" s="117">
        <v>0.25</v>
      </c>
      <c r="E697" s="118"/>
      <c r="F697" s="126">
        <v>0.29166666666666702</v>
      </c>
      <c r="G697" s="127"/>
      <c r="H697" s="126">
        <v>0.33333333333333298</v>
      </c>
      <c r="I697" s="127"/>
      <c r="J697" s="126">
        <v>0.375</v>
      </c>
      <c r="K697" s="127"/>
      <c r="L697" s="126">
        <v>0.41666666666666702</v>
      </c>
      <c r="M697" s="127"/>
      <c r="N697" s="126">
        <v>0.45833333333333298</v>
      </c>
      <c r="O697" s="127"/>
      <c r="P697" s="126">
        <v>0.5</v>
      </c>
      <c r="Q697" s="127"/>
      <c r="R697" s="126">
        <v>0.54166666666666696</v>
      </c>
      <c r="S697" s="127"/>
      <c r="T697" s="126">
        <v>0.58333333333333304</v>
      </c>
      <c r="U697" s="127"/>
      <c r="V697" s="126">
        <v>0.625</v>
      </c>
      <c r="W697" s="127"/>
      <c r="X697" s="126">
        <v>0.66666666666666696</v>
      </c>
      <c r="Y697" s="127"/>
      <c r="Z697" s="126">
        <v>0.70833333333333304</v>
      </c>
      <c r="AA697" s="127"/>
      <c r="AB697" s="126">
        <v>0.75</v>
      </c>
      <c r="AC697" s="127"/>
      <c r="AD697" s="126">
        <v>0.79166666666666696</v>
      </c>
      <c r="AE697" s="127"/>
      <c r="AF697" s="126">
        <v>0.83333333333333304</v>
      </c>
      <c r="AG697" s="127"/>
      <c r="AH697" s="4"/>
      <c r="AI697" s="4"/>
      <c r="AJ697" s="4"/>
      <c r="AK697" s="4"/>
      <c r="AL697" s="4"/>
    </row>
    <row r="698" spans="1:38" ht="15" customHeight="1">
      <c r="A698" s="128"/>
      <c r="B698" s="6" t="s">
        <v>32</v>
      </c>
      <c r="C698" s="131" t="s">
        <v>0</v>
      </c>
      <c r="D698" s="52"/>
      <c r="E698" s="52"/>
      <c r="F698" s="52"/>
      <c r="G698" s="52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9"/>
      <c r="Z698" s="41"/>
      <c r="AA698" s="41"/>
      <c r="AB698" s="41"/>
      <c r="AC698" s="41"/>
      <c r="AD698" s="52"/>
      <c r="AE698" s="7"/>
      <c r="AF698" s="52"/>
      <c r="AG698" s="7"/>
      <c r="AH698" s="19"/>
      <c r="AI698" s="4"/>
      <c r="AJ698" s="4"/>
    </row>
    <row r="699" spans="1:38" ht="17">
      <c r="A699" s="129"/>
      <c r="B699" s="27" t="s">
        <v>41</v>
      </c>
      <c r="C699" s="132"/>
      <c r="D699" s="28">
        <v>0</v>
      </c>
      <c r="E699" s="28">
        <v>0</v>
      </c>
      <c r="F699" s="28">
        <v>0</v>
      </c>
      <c r="G699" s="28">
        <v>0</v>
      </c>
      <c r="H699" s="28">
        <f>+IF(H698=0,0,SUM(VLOOKUP(H698,#REF!,3,0),VLOOKUP(H698,#REF!,4,0)))</f>
        <v>0</v>
      </c>
      <c r="I699" s="28">
        <f>+IF(I698=0,0,VLOOKUP(I698,#REF!,2,0))</f>
        <v>0</v>
      </c>
      <c r="J699" s="28">
        <f>+IF(J698=0,0,SUM(VLOOKUP(J698,#REF!,3,0),VLOOKUP(J698,#REF!,4,0)))</f>
        <v>0</v>
      </c>
      <c r="K699" s="28">
        <f>+IF(K698=0,0,VLOOKUP(K698,#REF!,2,0))</f>
        <v>0</v>
      </c>
      <c r="L699" s="28">
        <f>+IF(L698=0,0,SUM(VLOOKUP(L698,#REF!,3,0),VLOOKUP(L698,#REF!,4,0)))</f>
        <v>0</v>
      </c>
      <c r="M699" s="28">
        <f>+IF(M698=0,0,VLOOKUP(M698,#REF!,2,0))</f>
        <v>0</v>
      </c>
      <c r="N699" s="28">
        <f>+IF(N698=0,0,SUM(VLOOKUP(N698,#REF!,3,0),VLOOKUP(N698,#REF!,4,0)))</f>
        <v>0</v>
      </c>
      <c r="O699" s="28">
        <f>+IF(O698=0,0,VLOOKUP(O698,#REF!,2,0))</f>
        <v>0</v>
      </c>
      <c r="P699" s="28">
        <f>+IF(P698=0,0,SUM(VLOOKUP(P698,#REF!,3,0),VLOOKUP(P698,#REF!,4,0)))</f>
        <v>0</v>
      </c>
      <c r="Q699" s="28">
        <f>+IF(Q698=0,0,VLOOKUP(Q698,#REF!,2,0))</f>
        <v>0</v>
      </c>
      <c r="R699" s="28">
        <f>+IF(R698=0,0,SUM(VLOOKUP(R698,#REF!,3,0),VLOOKUP(R698,#REF!,4,0)))</f>
        <v>0</v>
      </c>
      <c r="S699" s="28">
        <f>+IF(S698=0,0,VLOOKUP(S698,#REF!,2,0))</f>
        <v>0</v>
      </c>
      <c r="T699" s="28">
        <f>+IF(T698=0,0,SUM(VLOOKUP(T698,#REF!,3,0),VLOOKUP(T698,#REF!,4,0)))</f>
        <v>0</v>
      </c>
      <c r="U699" s="28">
        <f>+IF(U698=0,0,VLOOKUP(U698,#REF!,2,0))</f>
        <v>0</v>
      </c>
      <c r="V699" s="28">
        <f>+IF(V698=0,0,SUM(VLOOKUP(V698,#REF!,3,0),VLOOKUP(V698,#REF!,4,0)))</f>
        <v>0</v>
      </c>
      <c r="W699" s="28">
        <f>+IF(W698=0,0,VLOOKUP(W698,#REF!,2,0))</f>
        <v>0</v>
      </c>
      <c r="X699" s="28">
        <f>+IF(X698=0,0,SUM(VLOOKUP(X698,#REF!,3,0),VLOOKUP(X698,#REF!,4,0)))</f>
        <v>0</v>
      </c>
      <c r="Y699" s="50">
        <f>+IF(Y698=0,0,VLOOKUP(Y698,#REF!,2,0))</f>
        <v>0</v>
      </c>
      <c r="Z699" s="28">
        <v>0</v>
      </c>
      <c r="AA699" s="28">
        <v>0</v>
      </c>
      <c r="AB699" s="28">
        <v>0</v>
      </c>
      <c r="AC699" s="28">
        <v>0</v>
      </c>
      <c r="AD699" s="28">
        <v>0</v>
      </c>
      <c r="AE699" s="28">
        <v>0</v>
      </c>
      <c r="AF699" s="28">
        <v>0</v>
      </c>
      <c r="AG699" s="28">
        <v>0</v>
      </c>
      <c r="AH699" s="19"/>
      <c r="AI699" s="4"/>
      <c r="AJ699" s="4"/>
    </row>
    <row r="700" spans="1:38" ht="15.5">
      <c r="A700" s="129"/>
      <c r="B700" s="8" t="s">
        <v>33</v>
      </c>
      <c r="C700" s="132"/>
      <c r="D700" s="24"/>
      <c r="E700" s="25"/>
      <c r="F700" s="24"/>
      <c r="G700" s="25"/>
      <c r="H700" s="29"/>
      <c r="I700" s="30"/>
      <c r="J700" s="29"/>
      <c r="K700" s="30"/>
      <c r="L700" s="29"/>
      <c r="M700" s="30"/>
      <c r="N700" s="29"/>
      <c r="O700" s="30"/>
      <c r="P700" s="29"/>
      <c r="Q700" s="30"/>
      <c r="R700" s="29"/>
      <c r="S700" s="30"/>
      <c r="T700" s="29"/>
      <c r="U700" s="30"/>
      <c r="V700" s="29"/>
      <c r="W700" s="30"/>
      <c r="X700" s="29"/>
      <c r="Y700" s="30"/>
      <c r="Z700" s="29"/>
      <c r="AA700" s="30"/>
      <c r="AB700" s="29"/>
      <c r="AC700" s="30"/>
      <c r="AD700" s="24"/>
      <c r="AE700" s="25"/>
      <c r="AF700" s="24"/>
      <c r="AG700" s="25"/>
      <c r="AH700" s="19"/>
      <c r="AI700" s="4"/>
      <c r="AJ700" s="4"/>
    </row>
    <row r="701" spans="1:38" ht="15.5">
      <c r="A701" s="129"/>
      <c r="B701" s="8" t="s">
        <v>31</v>
      </c>
      <c r="C701" s="132"/>
      <c r="D701" s="115"/>
      <c r="E701" s="116"/>
      <c r="F701" s="115"/>
      <c r="G701" s="116"/>
      <c r="H701" s="121"/>
      <c r="I701" s="122"/>
      <c r="J701" s="121"/>
      <c r="K701" s="122"/>
      <c r="L701" s="121"/>
      <c r="M701" s="122"/>
      <c r="N701" s="121"/>
      <c r="O701" s="122"/>
      <c r="P701" s="121"/>
      <c r="Q701" s="122"/>
      <c r="R701" s="121"/>
      <c r="S701" s="122"/>
      <c r="T701" s="121"/>
      <c r="U701" s="122"/>
      <c r="V701" s="121"/>
      <c r="W701" s="122"/>
      <c r="X701" s="121"/>
      <c r="Y701" s="125"/>
      <c r="Z701" s="121"/>
      <c r="AA701" s="122"/>
      <c r="AB701" s="121"/>
      <c r="AC701" s="122"/>
      <c r="AD701" s="115">
        <v>4</v>
      </c>
      <c r="AE701" s="116"/>
      <c r="AF701" s="115"/>
      <c r="AG701" s="116"/>
      <c r="AH701" s="19"/>
      <c r="AJ701" s="123" t="s">
        <v>49</v>
      </c>
      <c r="AK701" s="124"/>
    </row>
    <row r="702" spans="1:38" ht="15.5">
      <c r="A702" s="129"/>
      <c r="B702" s="8" t="s">
        <v>34</v>
      </c>
      <c r="C702" s="132"/>
      <c r="D702" s="115"/>
      <c r="E702" s="116"/>
      <c r="F702" s="115"/>
      <c r="G702" s="116"/>
      <c r="H702" s="121"/>
      <c r="I702" s="122"/>
      <c r="J702" s="121"/>
      <c r="K702" s="122"/>
      <c r="L702" s="121"/>
      <c r="M702" s="122"/>
      <c r="N702" s="121"/>
      <c r="O702" s="122"/>
      <c r="P702" s="121"/>
      <c r="Q702" s="122"/>
      <c r="R702" s="121"/>
      <c r="S702" s="122"/>
      <c r="T702" s="121"/>
      <c r="U702" s="122"/>
      <c r="V702" s="121"/>
      <c r="W702" s="122"/>
      <c r="X702" s="121"/>
      <c r="Y702" s="125"/>
      <c r="Z702" s="121"/>
      <c r="AA702" s="122"/>
      <c r="AB702" s="121"/>
      <c r="AC702" s="122"/>
      <c r="AD702" s="115"/>
      <c r="AE702" s="116"/>
      <c r="AF702" s="115"/>
      <c r="AG702" s="116"/>
      <c r="AH702" s="19"/>
      <c r="AJ702" s="43" t="s">
        <v>51</v>
      </c>
      <c r="AK702" s="42">
        <f>SUM(H750:Y750)</f>
        <v>0</v>
      </c>
    </row>
    <row r="703" spans="1:38" ht="15.5">
      <c r="A703" s="129"/>
      <c r="B703" s="8" t="s">
        <v>13</v>
      </c>
      <c r="C703" s="132"/>
      <c r="D703" s="115"/>
      <c r="E703" s="116"/>
      <c r="F703" s="115"/>
      <c r="G703" s="116"/>
      <c r="H703" s="121" t="str">
        <f>+IF(H698=0,"",VLOOKUP(H698,#REF!,5,0))</f>
        <v/>
      </c>
      <c r="I703" s="122"/>
      <c r="J703" s="121" t="str">
        <f>+IF(J698=0,"",VLOOKUP(J698,#REF!,5,0))</f>
        <v/>
      </c>
      <c r="K703" s="122"/>
      <c r="L703" s="121" t="str">
        <f>+IF(L698=0,"",VLOOKUP(L698,#REF!,5,0))</f>
        <v/>
      </c>
      <c r="M703" s="122"/>
      <c r="N703" s="121" t="str">
        <f>+IF(N698=0,"",VLOOKUP(N698,#REF!,5,0))</f>
        <v/>
      </c>
      <c r="O703" s="122"/>
      <c r="P703" s="121" t="str">
        <f>+IF(P698=0,"",VLOOKUP(P698,#REF!,5,0))</f>
        <v/>
      </c>
      <c r="Q703" s="122"/>
      <c r="R703" s="121" t="str">
        <f>+IF(R698=0,"",VLOOKUP(R698,#REF!,5,0))</f>
        <v/>
      </c>
      <c r="S703" s="122"/>
      <c r="T703" s="121" t="str">
        <f>+IF(T698=0,"",VLOOKUP(T698,#REF!,5,0))</f>
        <v/>
      </c>
      <c r="U703" s="122"/>
      <c r="V703" s="121" t="str">
        <f>+IF(V698=0,"",VLOOKUP(V698,#REF!,5,0))</f>
        <v/>
      </c>
      <c r="W703" s="122"/>
      <c r="X703" s="121" t="str">
        <f>+IF(X698=0,"",VLOOKUP(X698,#REF!,5,0))</f>
        <v/>
      </c>
      <c r="Y703" s="125"/>
      <c r="Z703" s="121"/>
      <c r="AA703" s="122"/>
      <c r="AB703" s="121"/>
      <c r="AC703" s="122"/>
      <c r="AD703" s="115"/>
      <c r="AE703" s="116"/>
      <c r="AF703" s="115"/>
      <c r="AG703" s="116"/>
      <c r="AH703" s="19"/>
      <c r="AJ703" s="43" t="s">
        <v>52</v>
      </c>
      <c r="AK703" s="42">
        <f>SUM(H749:Y749)</f>
        <v>0</v>
      </c>
    </row>
    <row r="704" spans="1:38" ht="15.5">
      <c r="A704" s="129"/>
      <c r="B704" s="8" t="s">
        <v>14</v>
      </c>
      <c r="C704" s="132"/>
      <c r="D704" s="115"/>
      <c r="E704" s="116"/>
      <c r="F704" s="134"/>
      <c r="G704" s="135"/>
      <c r="H704" s="121" t="str">
        <f>+IF(H698=0,"",IF(VLOOKUP(H698,#REF!,3,0)&gt;0,"ENC","NON ENC"))</f>
        <v/>
      </c>
      <c r="I704" s="122"/>
      <c r="J704" s="121" t="str">
        <f>+IF(J698=0,"",IF(VLOOKUP(J698,#REF!,3,0)&gt;0,"ENC","NON ENC"))</f>
        <v/>
      </c>
      <c r="K704" s="122"/>
      <c r="L704" s="121" t="str">
        <f>+IF(L698=0,"",IF(VLOOKUP(L698,#REF!,3,0)&gt;0,"ENC","NON ENC"))</f>
        <v/>
      </c>
      <c r="M704" s="122"/>
      <c r="N704" s="121" t="str">
        <f>+IF(N698=0,"",IF(VLOOKUP(N698,#REF!,3,0)&gt;0,"ENC","NON ENC"))</f>
        <v/>
      </c>
      <c r="O704" s="122"/>
      <c r="P704" s="121" t="str">
        <f>+IF(P698=0,"",IF(VLOOKUP(P698,#REF!,3,0)&gt;0,"ENC","NON ENC"))</f>
        <v/>
      </c>
      <c r="Q704" s="122"/>
      <c r="R704" s="121" t="str">
        <f>+IF(R698=0,"",IF(VLOOKUP(R698,#REF!,3,0)&gt;0,"ENC","NON ENC"))</f>
        <v/>
      </c>
      <c r="S704" s="122"/>
      <c r="T704" s="121" t="str">
        <f>+IF(T698=0,"",IF(VLOOKUP(T698,#REF!,3,0)&gt;0,"ENC","NON ENC"))</f>
        <v/>
      </c>
      <c r="U704" s="122"/>
      <c r="V704" s="121" t="str">
        <f>+IF(V698=0,"",IF(VLOOKUP(V698,#REF!,3,0)&gt;0,"ENC","NON ENC"))</f>
        <v/>
      </c>
      <c r="W704" s="122"/>
      <c r="X704" s="121" t="str">
        <f>+IF(X698=0,"",IF(VLOOKUP(X698,#REF!,3,0)&gt;0,"ENC","NON ENC"))</f>
        <v/>
      </c>
      <c r="Y704" s="125"/>
      <c r="Z704" s="140"/>
      <c r="AA704" s="141"/>
      <c r="AB704" s="140"/>
      <c r="AC704" s="141"/>
      <c r="AD704" s="134"/>
      <c r="AE704" s="135"/>
      <c r="AF704" s="134"/>
      <c r="AG704" s="135"/>
      <c r="AH704" s="19"/>
    </row>
    <row r="705" spans="1:38" ht="16" thickBot="1">
      <c r="A705" s="129"/>
      <c r="B705" s="9" t="s">
        <v>15</v>
      </c>
      <c r="C705" s="133"/>
      <c r="D705" s="119"/>
      <c r="E705" s="120"/>
      <c r="F705" s="136"/>
      <c r="G705" s="137"/>
      <c r="H705" s="138"/>
      <c r="I705" s="139"/>
      <c r="J705" s="138"/>
      <c r="K705" s="139"/>
      <c r="L705" s="138"/>
      <c r="M705" s="139"/>
      <c r="N705" s="138"/>
      <c r="O705" s="139"/>
      <c r="P705" s="138"/>
      <c r="Q705" s="139"/>
      <c r="R705" s="138"/>
      <c r="S705" s="139"/>
      <c r="T705" s="138"/>
      <c r="U705" s="139"/>
      <c r="V705" s="138"/>
      <c r="W705" s="139"/>
      <c r="X705" s="138"/>
      <c r="Y705" s="139"/>
      <c r="Z705" s="138"/>
      <c r="AA705" s="139"/>
      <c r="AB705" s="138"/>
      <c r="AC705" s="139"/>
      <c r="AD705" s="136"/>
      <c r="AE705" s="137"/>
      <c r="AF705" s="136"/>
      <c r="AG705" s="137"/>
      <c r="AH705" s="19"/>
    </row>
    <row r="706" spans="1:38" ht="16.5" customHeight="1">
      <c r="A706" s="129"/>
      <c r="B706" s="6" t="s">
        <v>32</v>
      </c>
      <c r="C706" s="142" t="s">
        <v>50</v>
      </c>
      <c r="D706" s="52"/>
      <c r="E706" s="52"/>
      <c r="F706" s="26"/>
      <c r="G706" s="52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9"/>
      <c r="Z706" s="41"/>
      <c r="AA706" s="41"/>
      <c r="AB706" s="41"/>
      <c r="AC706" s="41"/>
      <c r="AD706" s="52"/>
      <c r="AE706" s="7"/>
      <c r="AF706" s="52"/>
      <c r="AG706" s="7"/>
      <c r="AH706" s="19"/>
    </row>
    <row r="707" spans="1:38" ht="17">
      <c r="A707" s="129"/>
      <c r="B707" s="27" t="s">
        <v>41</v>
      </c>
      <c r="C707" s="143"/>
      <c r="D707" s="28">
        <v>0</v>
      </c>
      <c r="E707" s="28">
        <v>0</v>
      </c>
      <c r="F707" s="28">
        <v>0</v>
      </c>
      <c r="G707" s="28">
        <v>0</v>
      </c>
      <c r="H707" s="28">
        <f>+IF(H706=0,0,SUM(VLOOKUP(H706,#REF!,3,0),VLOOKUP(H706,#REF!,4,0)))</f>
        <v>0</v>
      </c>
      <c r="I707" s="28">
        <f>+IF(I706=0,0,VLOOKUP(I706,#REF!,2,0))</f>
        <v>0</v>
      </c>
      <c r="J707" s="28">
        <f>+IF(J706=0,0,SUM(VLOOKUP(J706,#REF!,3,0),VLOOKUP(J706,#REF!,4,0)))</f>
        <v>0</v>
      </c>
      <c r="K707" s="28">
        <f>+IF(K706=0,0,VLOOKUP(K706,#REF!,2,0))</f>
        <v>0</v>
      </c>
      <c r="L707" s="28">
        <f>+IF(L706=0,0,SUM(VLOOKUP(L706,#REF!,3,0),VLOOKUP(L706,#REF!,4,0)))</f>
        <v>0</v>
      </c>
      <c r="M707" s="28">
        <f>+IF(M706=0,0,VLOOKUP(M706,#REF!,2,0))</f>
        <v>0</v>
      </c>
      <c r="N707" s="28">
        <f>+IF(N706=0,0,SUM(VLOOKUP(N706,#REF!,3,0),VLOOKUP(N706,#REF!,4,0)))</f>
        <v>0</v>
      </c>
      <c r="O707" s="28">
        <f>+IF(O706=0,0,VLOOKUP(O706,#REF!,2,0))</f>
        <v>0</v>
      </c>
      <c r="P707" s="28">
        <f>+IF(P706=0,0,SUM(VLOOKUP(P706,#REF!,3,0),VLOOKUP(P706,#REF!,4,0)))</f>
        <v>0</v>
      </c>
      <c r="Q707" s="28">
        <f>+IF(Q706=0,0,VLOOKUP(Q706,#REF!,2,0))</f>
        <v>0</v>
      </c>
      <c r="R707" s="28">
        <f>+IF(R706=0,0,SUM(VLOOKUP(R706,#REF!,3,0),VLOOKUP(R706,#REF!,4,0)))</f>
        <v>0</v>
      </c>
      <c r="S707" s="28">
        <f>+IF(S706=0,0,VLOOKUP(S706,#REF!,2,0))</f>
        <v>0</v>
      </c>
      <c r="T707" s="28">
        <f>+IF(T706=0,0,SUM(VLOOKUP(T706,#REF!,3,0),VLOOKUP(T706,#REF!,4,0)))</f>
        <v>0</v>
      </c>
      <c r="U707" s="28">
        <f>+IF(U706=0,0,VLOOKUP(U706,#REF!,2,0))</f>
        <v>0</v>
      </c>
      <c r="V707" s="28">
        <f>+IF(V706=0,0,SUM(VLOOKUP(V706,#REF!,3,0),VLOOKUP(V706,#REF!,4,0)))</f>
        <v>0</v>
      </c>
      <c r="W707" s="28">
        <f>+IF(W706=0,0,VLOOKUP(W706,#REF!,2,0))</f>
        <v>0</v>
      </c>
      <c r="X707" s="28">
        <f>+IF(X706=0,0,SUM(VLOOKUP(X706,#REF!,3,0),VLOOKUP(X706,#REF!,4,0)))</f>
        <v>0</v>
      </c>
      <c r="Y707" s="50">
        <f>+IF(Y706=0,0,VLOOKUP(Y706,#REF!,2,0))</f>
        <v>0</v>
      </c>
      <c r="Z707" s="28">
        <v>0</v>
      </c>
      <c r="AA707" s="28">
        <v>0</v>
      </c>
      <c r="AB707" s="28">
        <v>0</v>
      </c>
      <c r="AC707" s="28">
        <v>0</v>
      </c>
      <c r="AD707" s="28">
        <v>0</v>
      </c>
      <c r="AE707" s="28">
        <v>0</v>
      </c>
      <c r="AF707" s="28">
        <v>0</v>
      </c>
      <c r="AG707" s="28">
        <v>0</v>
      </c>
      <c r="AH707" s="19"/>
    </row>
    <row r="708" spans="1:38" ht="15.5">
      <c r="A708" s="129"/>
      <c r="B708" s="8" t="s">
        <v>33</v>
      </c>
      <c r="C708" s="143"/>
      <c r="D708" s="24"/>
      <c r="E708" s="25"/>
      <c r="F708" s="24"/>
      <c r="G708" s="25"/>
      <c r="H708" s="29"/>
      <c r="I708" s="30"/>
      <c r="J708" s="29"/>
      <c r="K708" s="30"/>
      <c r="L708" s="29"/>
      <c r="M708" s="30"/>
      <c r="N708" s="29"/>
      <c r="O708" s="30"/>
      <c r="P708" s="29"/>
      <c r="Q708" s="30"/>
      <c r="R708" s="29"/>
      <c r="S708" s="30"/>
      <c r="T708" s="29"/>
      <c r="U708" s="30"/>
      <c r="V708" s="29"/>
      <c r="W708" s="30"/>
      <c r="X708" s="29"/>
      <c r="Y708" s="30"/>
      <c r="Z708" s="29"/>
      <c r="AA708" s="30"/>
      <c r="AB708" s="29"/>
      <c r="AC708" s="30"/>
      <c r="AD708" s="24"/>
      <c r="AE708" s="25"/>
      <c r="AF708" s="24"/>
      <c r="AG708" s="25"/>
      <c r="AH708" s="19"/>
      <c r="AI708" s="4"/>
    </row>
    <row r="709" spans="1:38" ht="15.5">
      <c r="A709" s="129"/>
      <c r="B709" s="8" t="s">
        <v>31</v>
      </c>
      <c r="C709" s="143"/>
      <c r="D709" s="115"/>
      <c r="E709" s="116"/>
      <c r="F709" s="115"/>
      <c r="G709" s="116"/>
      <c r="H709" s="121"/>
      <c r="I709" s="122"/>
      <c r="J709" s="121"/>
      <c r="K709" s="122"/>
      <c r="L709" s="121"/>
      <c r="M709" s="122"/>
      <c r="N709" s="121"/>
      <c r="O709" s="122"/>
      <c r="P709" s="121"/>
      <c r="Q709" s="122"/>
      <c r="R709" s="121"/>
      <c r="S709" s="122"/>
      <c r="T709" s="121"/>
      <c r="U709" s="122"/>
      <c r="V709" s="121"/>
      <c r="W709" s="122"/>
      <c r="X709" s="121"/>
      <c r="Y709" s="125"/>
      <c r="Z709" s="121"/>
      <c r="AA709" s="125"/>
      <c r="AB709" s="121"/>
      <c r="AC709" s="125"/>
      <c r="AD709" s="115"/>
      <c r="AE709" s="116"/>
      <c r="AF709" s="115"/>
      <c r="AG709" s="116"/>
      <c r="AH709" s="19"/>
      <c r="AI709" s="4"/>
    </row>
    <row r="710" spans="1:38" ht="15.5">
      <c r="A710" s="129"/>
      <c r="B710" s="8" t="s">
        <v>34</v>
      </c>
      <c r="C710" s="143"/>
      <c r="D710" s="115"/>
      <c r="E710" s="116"/>
      <c r="F710" s="115"/>
      <c r="G710" s="116"/>
      <c r="H710" s="121"/>
      <c r="I710" s="122"/>
      <c r="J710" s="121"/>
      <c r="K710" s="122"/>
      <c r="L710" s="121"/>
      <c r="M710" s="122"/>
      <c r="N710" s="121"/>
      <c r="O710" s="122"/>
      <c r="P710" s="121"/>
      <c r="Q710" s="122"/>
      <c r="R710" s="121"/>
      <c r="S710" s="122"/>
      <c r="T710" s="121"/>
      <c r="U710" s="122"/>
      <c r="V710" s="121"/>
      <c r="W710" s="122"/>
      <c r="X710" s="121"/>
      <c r="Y710" s="125"/>
      <c r="Z710" s="121"/>
      <c r="AA710" s="125"/>
      <c r="AB710" s="121"/>
      <c r="AC710" s="125"/>
      <c r="AD710" s="115"/>
      <c r="AE710" s="116"/>
      <c r="AF710" s="115"/>
      <c r="AG710" s="116"/>
      <c r="AH710" s="19"/>
      <c r="AI710" s="4"/>
    </row>
    <row r="711" spans="1:38" ht="16" thickBot="1">
      <c r="A711" s="129"/>
      <c r="B711" s="8" t="s">
        <v>13</v>
      </c>
      <c r="C711" s="143"/>
      <c r="D711" s="115"/>
      <c r="E711" s="116"/>
      <c r="F711" s="115"/>
      <c r="G711" s="116"/>
      <c r="H711" s="121"/>
      <c r="I711" s="122"/>
      <c r="J711" s="121" t="str">
        <f>+IF(J706=0,"",VLOOKUP(J706,#REF!,5,0))</f>
        <v/>
      </c>
      <c r="K711" s="122"/>
      <c r="L711" s="121" t="str">
        <f>+IF(L706=0,"",VLOOKUP(L706,#REF!,5,0))</f>
        <v/>
      </c>
      <c r="M711" s="122"/>
      <c r="N711" s="121"/>
      <c r="O711" s="122"/>
      <c r="P711" s="121" t="str">
        <f>+IF(P706=0,"",VLOOKUP(P706,#REF!,5,0))</f>
        <v/>
      </c>
      <c r="Q711" s="122"/>
      <c r="R711" s="121" t="str">
        <f>+IF(R706=0,"",VLOOKUP(R706,#REF!,5,0))</f>
        <v/>
      </c>
      <c r="S711" s="122"/>
      <c r="T711" s="121" t="str">
        <f>+IF(T706=0,"",VLOOKUP(T706,#REF!,5,0))</f>
        <v/>
      </c>
      <c r="U711" s="122"/>
      <c r="V711" s="121" t="str">
        <f>+IF(V706=0,"",VLOOKUP(V706,#REF!,5,0))</f>
        <v/>
      </c>
      <c r="W711" s="122"/>
      <c r="X711" s="121" t="str">
        <f>+IF(X706=0,"",VLOOKUP(X706,#REF!,5,0))</f>
        <v/>
      </c>
      <c r="Y711" s="125"/>
      <c r="Z711" s="121"/>
      <c r="AA711" s="125"/>
      <c r="AB711" s="121"/>
      <c r="AC711" s="125"/>
      <c r="AD711" s="115"/>
      <c r="AE711" s="116"/>
      <c r="AF711" s="115"/>
      <c r="AG711" s="116"/>
      <c r="AH711" s="19"/>
      <c r="AI711" s="4"/>
      <c r="AL711" s="4"/>
    </row>
    <row r="712" spans="1:38" ht="16" thickBot="1">
      <c r="A712" s="129"/>
      <c r="B712" s="8" t="s">
        <v>14</v>
      </c>
      <c r="C712" s="143"/>
      <c r="D712" s="115"/>
      <c r="E712" s="116"/>
      <c r="F712" s="115"/>
      <c r="G712" s="116"/>
      <c r="H712" s="121"/>
      <c r="I712" s="122"/>
      <c r="J712" s="121" t="str">
        <f>+IF(J706=0,"",IF(VLOOKUP(J706,#REF!,3,0)&gt;0,"ENC","NON ENC"))</f>
        <v/>
      </c>
      <c r="K712" s="122"/>
      <c r="L712" s="121" t="str">
        <f>+IF(L706=0,"",IF(VLOOKUP(L706,#REF!,3,0)&gt;0,"ENC","NON ENC"))</f>
        <v/>
      </c>
      <c r="M712" s="122"/>
      <c r="N712" s="121"/>
      <c r="O712" s="122"/>
      <c r="P712" s="121" t="str">
        <f>+IF(P706=0,"",IF(VLOOKUP(P706,#REF!,3,0)&gt;0,"ENC","NON ENC"))</f>
        <v/>
      </c>
      <c r="Q712" s="122"/>
      <c r="R712" s="121" t="str">
        <f>+IF(R706=0,"",IF(VLOOKUP(R706,#REF!,3,0)&gt;0,"ENC","NON ENC"))</f>
        <v/>
      </c>
      <c r="S712" s="122"/>
      <c r="T712" s="121" t="str">
        <f>+IF(T706=0,"",IF(VLOOKUP(T706,#REF!,3,0)&gt;0,"ENC","NON ENC"))</f>
        <v/>
      </c>
      <c r="U712" s="122"/>
      <c r="V712" s="121" t="str">
        <f>+IF(V706=0,"",IF(VLOOKUP(V706,#REF!,3,0)&gt;0,"ENC","NON ENC"))</f>
        <v/>
      </c>
      <c r="W712" s="122"/>
      <c r="X712" s="121" t="str">
        <f>+IF(X706=0,"",IF(VLOOKUP(X706,#REF!,3,0)&gt;0,"ENC","NON ENC"))</f>
        <v/>
      </c>
      <c r="Y712" s="125"/>
      <c r="Z712" s="121"/>
      <c r="AA712" s="125"/>
      <c r="AB712" s="121"/>
      <c r="AC712" s="125"/>
      <c r="AD712" s="115"/>
      <c r="AE712" s="116"/>
      <c r="AF712" s="115"/>
      <c r="AG712" s="116"/>
      <c r="AH712" s="19"/>
      <c r="AI712" s="4"/>
      <c r="AJ712" s="147" t="s">
        <v>46</v>
      </c>
      <c r="AK712" s="148"/>
      <c r="AL712" s="4"/>
    </row>
    <row r="713" spans="1:38" ht="16" thickBot="1">
      <c r="A713" s="129"/>
      <c r="B713" s="9" t="s">
        <v>15</v>
      </c>
      <c r="C713" s="144"/>
      <c r="D713" s="119"/>
      <c r="E713" s="120"/>
      <c r="F713" s="119"/>
      <c r="G713" s="120"/>
      <c r="H713" s="138"/>
      <c r="I713" s="139"/>
      <c r="J713" s="138"/>
      <c r="K713" s="139"/>
      <c r="L713" s="138"/>
      <c r="M713" s="139"/>
      <c r="N713" s="138"/>
      <c r="O713" s="139"/>
      <c r="P713" s="138"/>
      <c r="Q713" s="139"/>
      <c r="R713" s="138"/>
      <c r="S713" s="139"/>
      <c r="T713" s="138"/>
      <c r="U713" s="139"/>
      <c r="V713" s="138"/>
      <c r="W713" s="139"/>
      <c r="X713" s="138"/>
      <c r="Y713" s="139"/>
      <c r="Z713" s="145"/>
      <c r="AA713" s="146"/>
      <c r="AB713" s="145"/>
      <c r="AC713" s="146"/>
      <c r="AD713" s="119"/>
      <c r="AE713" s="120"/>
      <c r="AF713" s="119"/>
      <c r="AG713" s="120"/>
      <c r="AH713" s="19"/>
      <c r="AI713" s="4"/>
      <c r="AJ713" s="33" t="s">
        <v>37</v>
      </c>
      <c r="AK713" s="34">
        <v>2</v>
      </c>
      <c r="AL713" s="4"/>
    </row>
    <row r="714" spans="1:38" ht="16.5" customHeight="1">
      <c r="A714" s="129"/>
      <c r="B714" s="6" t="s">
        <v>32</v>
      </c>
      <c r="C714" s="142" t="s">
        <v>1</v>
      </c>
      <c r="D714" s="52"/>
      <c r="E714" s="52"/>
      <c r="F714" s="52"/>
      <c r="G714" s="52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9"/>
      <c r="Z714" s="41"/>
      <c r="AA714" s="41"/>
      <c r="AB714" s="41"/>
      <c r="AC714" s="41"/>
      <c r="AD714" s="52"/>
      <c r="AE714" s="7"/>
      <c r="AF714" s="52"/>
      <c r="AG714" s="7"/>
      <c r="AH714" s="19"/>
      <c r="AI714" s="4"/>
      <c r="AJ714" s="14" t="s">
        <v>38</v>
      </c>
      <c r="AK714" s="15">
        <v>14</v>
      </c>
      <c r="AL714" s="4"/>
    </row>
    <row r="715" spans="1:38" ht="17">
      <c r="A715" s="129"/>
      <c r="B715" s="27" t="s">
        <v>41</v>
      </c>
      <c r="C715" s="143"/>
      <c r="D715" s="28">
        <v>0</v>
      </c>
      <c r="E715" s="28">
        <v>0</v>
      </c>
      <c r="F715" s="28">
        <v>0</v>
      </c>
      <c r="G715" s="28">
        <v>0</v>
      </c>
      <c r="H715" s="28">
        <f>+IF(H714=0,0,SUM(VLOOKUP(H714,#REF!,3,0),VLOOKUP(H714,#REF!,4,0)))</f>
        <v>0</v>
      </c>
      <c r="I715" s="28">
        <f>+IF(I714=0,0,VLOOKUP(I714,#REF!,2,0))</f>
        <v>0</v>
      </c>
      <c r="J715" s="28">
        <f>+IF(J714=0,0,SUM(VLOOKUP(J714,#REF!,3,0),VLOOKUP(J714,#REF!,4,0)))</f>
        <v>0</v>
      </c>
      <c r="K715" s="28">
        <f>+IF(K714=0,0,VLOOKUP(K714,#REF!,2,0))</f>
        <v>0</v>
      </c>
      <c r="L715" s="28"/>
      <c r="M715" s="28"/>
      <c r="N715" s="28">
        <f>+IF(N714=0,0,SUM(VLOOKUP(N714,#REF!,3,0),VLOOKUP(N714,#REF!,4,0)))</f>
        <v>0</v>
      </c>
      <c r="O715" s="28">
        <f>+IF(O714=0,0,VLOOKUP(O714,#REF!,2,0))</f>
        <v>0</v>
      </c>
      <c r="P715" s="28">
        <f>+IF(P714=0,0,SUM(VLOOKUP(P714,#REF!,3,0),VLOOKUP(P714,#REF!,4,0)))</f>
        <v>0</v>
      </c>
      <c r="Q715" s="28">
        <f>+IF(Q714=0,0,VLOOKUP(Q714,#REF!,2,0))</f>
        <v>0</v>
      </c>
      <c r="R715" s="28">
        <f>+IF(R714=0,0,SUM(VLOOKUP(R714,#REF!,3,0),VLOOKUP(R714,#REF!,4,0)))</f>
        <v>0</v>
      </c>
      <c r="S715" s="28">
        <f>+IF(S714=0,0,VLOOKUP(S714,#REF!,2,0))</f>
        <v>0</v>
      </c>
      <c r="T715" s="28"/>
      <c r="U715" s="28">
        <f>+IF(U714=0,0,VLOOKUP(U714,#REF!,2,0))</f>
        <v>0</v>
      </c>
      <c r="V715" s="28">
        <f>+IF(V714=0,0,SUM(VLOOKUP(V714,#REF!,3,0),VLOOKUP(V714,#REF!,4,0)))</f>
        <v>0</v>
      </c>
      <c r="W715" s="28">
        <f>+IF(W714=0,0,VLOOKUP(W714,#REF!,2,0))</f>
        <v>0</v>
      </c>
      <c r="X715" s="28">
        <f>+IF(X714=0,0,SUM(VLOOKUP(X714,#REF!,3,0),VLOOKUP(X714,#REF!,4,0)))</f>
        <v>0</v>
      </c>
      <c r="Y715" s="50">
        <f>+IF(Y714=0,0,VLOOKUP(Y714,#REF!,2,0))</f>
        <v>0</v>
      </c>
      <c r="Z715" s="28">
        <v>0</v>
      </c>
      <c r="AA715" s="28">
        <v>0</v>
      </c>
      <c r="AB715" s="28">
        <v>0</v>
      </c>
      <c r="AC715" s="28">
        <v>0</v>
      </c>
      <c r="AD715" s="28">
        <v>0</v>
      </c>
      <c r="AE715" s="28">
        <v>0</v>
      </c>
      <c r="AF715" s="28">
        <v>0</v>
      </c>
      <c r="AG715" s="28">
        <v>0</v>
      </c>
      <c r="AH715" s="19"/>
      <c r="AI715" s="4"/>
      <c r="AJ715" s="14" t="s">
        <v>39</v>
      </c>
      <c r="AK715" s="15">
        <v>7</v>
      </c>
      <c r="AL715" s="4"/>
    </row>
    <row r="716" spans="1:38" ht="15.5">
      <c r="A716" s="129"/>
      <c r="B716" s="8" t="s">
        <v>33</v>
      </c>
      <c r="C716" s="143"/>
      <c r="D716" s="24"/>
      <c r="E716" s="25"/>
      <c r="F716" s="24"/>
      <c r="G716" s="25"/>
      <c r="H716" s="29"/>
      <c r="I716" s="30"/>
      <c r="J716" s="29"/>
      <c r="K716" s="30"/>
      <c r="L716" s="29"/>
      <c r="M716" s="30"/>
      <c r="N716" s="29"/>
      <c r="O716" s="30"/>
      <c r="P716" s="29"/>
      <c r="Q716" s="30"/>
      <c r="R716" s="29"/>
      <c r="S716" s="30"/>
      <c r="T716" s="29"/>
      <c r="U716" s="30"/>
      <c r="V716" s="29"/>
      <c r="W716" s="30"/>
      <c r="X716" s="29"/>
      <c r="Y716" s="30"/>
      <c r="Z716" s="29"/>
      <c r="AA716" s="30"/>
      <c r="AB716" s="29"/>
      <c r="AC716" s="30"/>
      <c r="AD716" s="24"/>
      <c r="AE716" s="25"/>
      <c r="AF716" s="24"/>
      <c r="AG716" s="25"/>
      <c r="AH716" s="19"/>
      <c r="AI716" s="4"/>
      <c r="AJ716" s="14" t="s">
        <v>36</v>
      </c>
      <c r="AK716" s="15">
        <f>AK713*AK714*AK715</f>
        <v>196</v>
      </c>
      <c r="AL716" s="4"/>
    </row>
    <row r="717" spans="1:38" ht="15.5">
      <c r="A717" s="129"/>
      <c r="B717" s="8" t="s">
        <v>31</v>
      </c>
      <c r="C717" s="143"/>
      <c r="D717" s="115"/>
      <c r="E717" s="116"/>
      <c r="F717" s="115"/>
      <c r="G717" s="116"/>
      <c r="H717" s="121"/>
      <c r="I717" s="122"/>
      <c r="J717" s="121"/>
      <c r="K717" s="122"/>
      <c r="L717" s="121"/>
      <c r="M717" s="122"/>
      <c r="N717" s="121"/>
      <c r="O717" s="122"/>
      <c r="P717" s="121"/>
      <c r="Q717" s="122"/>
      <c r="R717" s="121"/>
      <c r="S717" s="122"/>
      <c r="T717" s="121"/>
      <c r="U717" s="122"/>
      <c r="V717" s="121"/>
      <c r="W717" s="122"/>
      <c r="X717" s="121"/>
      <c r="Y717" s="125"/>
      <c r="Z717" s="121"/>
      <c r="AA717" s="122"/>
      <c r="AB717" s="121"/>
      <c r="AC717" s="122"/>
      <c r="AD717" s="115"/>
      <c r="AE717" s="116"/>
      <c r="AF717" s="115"/>
      <c r="AG717" s="116"/>
      <c r="AH717" s="19"/>
      <c r="AI717" s="4"/>
      <c r="AJ717" s="14" t="s">
        <v>40</v>
      </c>
      <c r="AK717" s="32">
        <f>SUM(D701:AG701,D709:AG709,D717:AG717,D725:AG725,D733:AG733,D741:AG741)</f>
        <v>4</v>
      </c>
      <c r="AL717" s="4"/>
    </row>
    <row r="718" spans="1:38" ht="16" thickBot="1">
      <c r="A718" s="129"/>
      <c r="B718" s="8" t="s">
        <v>34</v>
      </c>
      <c r="C718" s="143"/>
      <c r="D718" s="115"/>
      <c r="E718" s="116"/>
      <c r="F718" s="115"/>
      <c r="G718" s="116"/>
      <c r="H718" s="121"/>
      <c r="I718" s="122"/>
      <c r="J718" s="121"/>
      <c r="K718" s="122"/>
      <c r="L718" s="121"/>
      <c r="M718" s="122"/>
      <c r="N718" s="121"/>
      <c r="O718" s="122"/>
      <c r="P718" s="121"/>
      <c r="Q718" s="122"/>
      <c r="R718" s="121"/>
      <c r="S718" s="122"/>
      <c r="T718" s="121"/>
      <c r="U718" s="122"/>
      <c r="V718" s="121"/>
      <c r="W718" s="122"/>
      <c r="X718" s="121"/>
      <c r="Y718" s="125"/>
      <c r="Z718" s="121"/>
      <c r="AA718" s="122"/>
      <c r="AB718" s="121"/>
      <c r="AC718" s="122"/>
      <c r="AD718" s="115"/>
      <c r="AE718" s="116"/>
      <c r="AF718" s="115"/>
      <c r="AG718" s="116"/>
      <c r="AH718" s="19"/>
      <c r="AI718" s="4"/>
      <c r="AJ718" s="17" t="s">
        <v>18</v>
      </c>
      <c r="AK718" s="22">
        <f>AK717/AK716</f>
        <v>2.0408163265306121E-2</v>
      </c>
      <c r="AL718" s="4"/>
    </row>
    <row r="719" spans="1:38" ht="15.5">
      <c r="A719" s="129"/>
      <c r="B719" s="8" t="s">
        <v>13</v>
      </c>
      <c r="C719" s="143"/>
      <c r="D719" s="115"/>
      <c r="E719" s="116"/>
      <c r="F719" s="115"/>
      <c r="G719" s="116"/>
      <c r="H719" s="121" t="str">
        <f>+IF(H714=0,"",VLOOKUP(H714,#REF!,5,0))</f>
        <v/>
      </c>
      <c r="I719" s="122"/>
      <c r="J719" s="121" t="str">
        <f>+IF(J714=0,"",VLOOKUP(J714,#REF!,5,0))</f>
        <v/>
      </c>
      <c r="K719" s="122"/>
      <c r="L719" s="121" t="str">
        <f>+IF(L714=0,"",VLOOKUP(L714,#REF!,5,0))</f>
        <v/>
      </c>
      <c r="M719" s="122"/>
      <c r="N719" s="121" t="str">
        <f>+IF(N714=0,"",VLOOKUP(N714,#REF!,5,0))</f>
        <v/>
      </c>
      <c r="O719" s="122"/>
      <c r="P719" s="121" t="str">
        <f>+IF(P714=0,"",VLOOKUP(P714,#REF!,5,0))</f>
        <v/>
      </c>
      <c r="Q719" s="122"/>
      <c r="R719" s="121" t="str">
        <f>+IF(R714=0,"",VLOOKUP(R714,#REF!,5,0))</f>
        <v/>
      </c>
      <c r="S719" s="122"/>
      <c r="T719" s="121" t="str">
        <f>+IF(T714=0,"",VLOOKUP(T714,#REF!,5,0))</f>
        <v/>
      </c>
      <c r="U719" s="122"/>
      <c r="V719" s="121" t="str">
        <f>+IF(V714=0,"",VLOOKUP(V714,#REF!,5,0))</f>
        <v/>
      </c>
      <c r="W719" s="122"/>
      <c r="X719" s="121" t="str">
        <f>+IF(X714=0,"",VLOOKUP(X714,#REF!,5,0))</f>
        <v/>
      </c>
      <c r="Y719" s="125"/>
      <c r="Z719" s="121"/>
      <c r="AA719" s="122"/>
      <c r="AB719" s="121"/>
      <c r="AC719" s="122"/>
      <c r="AD719" s="115"/>
      <c r="AE719" s="116"/>
      <c r="AF719" s="115"/>
      <c r="AG719" s="116"/>
      <c r="AH719" s="19"/>
      <c r="AI719" s="4"/>
      <c r="AL719" s="4"/>
    </row>
    <row r="720" spans="1:38" ht="16" thickBot="1">
      <c r="A720" s="129"/>
      <c r="B720" s="8" t="s">
        <v>14</v>
      </c>
      <c r="C720" s="143"/>
      <c r="D720" s="115"/>
      <c r="E720" s="116"/>
      <c r="F720" s="134"/>
      <c r="G720" s="135"/>
      <c r="H720" s="121" t="str">
        <f>+IF(H714=0,"",IF(VLOOKUP(H714,#REF!,3,0)&gt;0,"ENC","NON ENC"))</f>
        <v/>
      </c>
      <c r="I720" s="122"/>
      <c r="J720" s="121" t="str">
        <f>+IF(J714=0,"",IF(VLOOKUP(J714,#REF!,3,0)&gt;0,"ENC","NON ENC"))</f>
        <v/>
      </c>
      <c r="K720" s="122"/>
      <c r="L720" s="121" t="str">
        <f>+IF(L714=0,"",IF(VLOOKUP(L714,#REF!,3,0)&gt;0,"ENC","NON ENC"))</f>
        <v/>
      </c>
      <c r="M720" s="122"/>
      <c r="N720" s="121" t="str">
        <f>+IF(N714=0,"",IF(VLOOKUP(N714,#REF!,3,0)&gt;0,"ENC","NON ENC"))</f>
        <v/>
      </c>
      <c r="O720" s="122"/>
      <c r="P720" s="121" t="str">
        <f>+IF(P714=0,"",IF(VLOOKUP(P714,#REF!,3,0)&gt;0,"ENC","NON ENC"))</f>
        <v/>
      </c>
      <c r="Q720" s="122"/>
      <c r="R720" s="121" t="str">
        <f>+IF(R714=0,"",IF(VLOOKUP(R714,#REF!,3,0)&gt;0,"ENC","NON ENC"))</f>
        <v/>
      </c>
      <c r="S720" s="122"/>
      <c r="T720" s="121" t="str">
        <f>+IF(T714=0,"",IF(VLOOKUP(T714,#REF!,3,0)&gt;0,"ENC","NON ENC"))</f>
        <v/>
      </c>
      <c r="U720" s="122"/>
      <c r="V720" s="121" t="str">
        <f>+IF(V714=0,"",IF(VLOOKUP(V714,#REF!,3,0)&gt;0,"ENC","NON ENC"))</f>
        <v/>
      </c>
      <c r="W720" s="122"/>
      <c r="X720" s="121" t="str">
        <f>+IF(X714=0,"",IF(VLOOKUP(X714,#REF!,3,0)&gt;0,"ENC","NON ENC"))</f>
        <v/>
      </c>
      <c r="Y720" s="125"/>
      <c r="Z720" s="140"/>
      <c r="AA720" s="141"/>
      <c r="AB720" s="140"/>
      <c r="AC720" s="141"/>
      <c r="AD720" s="134"/>
      <c r="AE720" s="135"/>
      <c r="AF720" s="134"/>
      <c r="AG720" s="135"/>
      <c r="AH720" s="19"/>
      <c r="AI720" s="4"/>
      <c r="AL720" s="4"/>
    </row>
    <row r="721" spans="1:38" ht="16" thickBot="1">
      <c r="A721" s="129"/>
      <c r="B721" s="9" t="s">
        <v>15</v>
      </c>
      <c r="C721" s="143"/>
      <c r="D721" s="119"/>
      <c r="E721" s="120"/>
      <c r="F721" s="136"/>
      <c r="G721" s="137"/>
      <c r="H721" s="138"/>
      <c r="I721" s="139"/>
      <c r="J721" s="138"/>
      <c r="K721" s="139"/>
      <c r="L721" s="138"/>
      <c r="M721" s="139"/>
      <c r="N721" s="138"/>
      <c r="O721" s="139"/>
      <c r="P721" s="138"/>
      <c r="Q721" s="139"/>
      <c r="R721" s="138"/>
      <c r="S721" s="139"/>
      <c r="T721" s="138"/>
      <c r="U721" s="139"/>
      <c r="V721" s="138"/>
      <c r="W721" s="139"/>
      <c r="X721" s="138"/>
      <c r="Y721" s="139"/>
      <c r="Z721" s="138"/>
      <c r="AA721" s="139"/>
      <c r="AB721" s="138"/>
      <c r="AC721" s="139"/>
      <c r="AD721" s="136"/>
      <c r="AE721" s="137"/>
      <c r="AF721" s="136"/>
      <c r="AG721" s="137"/>
      <c r="AH721" s="19"/>
      <c r="AI721" s="4"/>
      <c r="AJ721" s="149" t="s">
        <v>42</v>
      </c>
      <c r="AK721" s="150"/>
      <c r="AL721" s="4"/>
    </row>
    <row r="722" spans="1:38" ht="16.5" customHeight="1">
      <c r="A722" s="129"/>
      <c r="B722" s="6" t="s">
        <v>32</v>
      </c>
      <c r="C722" s="142" t="s">
        <v>2</v>
      </c>
      <c r="D722" s="52"/>
      <c r="E722" s="52"/>
      <c r="F722" s="52"/>
      <c r="G722" s="52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9"/>
      <c r="Z722" s="41"/>
      <c r="AA722" s="41"/>
      <c r="AB722" s="41"/>
      <c r="AC722" s="41"/>
      <c r="AD722" s="52"/>
      <c r="AE722" s="7"/>
      <c r="AF722" s="52"/>
      <c r="AG722" s="7"/>
      <c r="AH722" s="19"/>
      <c r="AI722" s="4"/>
      <c r="AJ722" s="35" t="s">
        <v>47</v>
      </c>
      <c r="AK722" s="36">
        <v>1</v>
      </c>
      <c r="AL722" s="4"/>
    </row>
    <row r="723" spans="1:38" ht="17">
      <c r="A723" s="129"/>
      <c r="B723" s="27" t="s">
        <v>41</v>
      </c>
      <c r="C723" s="143"/>
      <c r="D723" s="28">
        <v>0</v>
      </c>
      <c r="E723" s="28">
        <v>0</v>
      </c>
      <c r="F723" s="28">
        <v>0</v>
      </c>
      <c r="G723" s="28">
        <v>0</v>
      </c>
      <c r="H723" s="28">
        <f>+IF(H722=0,0,SUM(VLOOKUP(H722,#REF!,3,0),VLOOKUP(H722,#REF!,4,0)))</f>
        <v>0</v>
      </c>
      <c r="I723" s="28">
        <f>+IF(I722=0,0,VLOOKUP(I722,#REF!,2,0))</f>
        <v>0</v>
      </c>
      <c r="J723" s="28">
        <f>+IF(J722=0,0,SUM(VLOOKUP(J722,#REF!,3,0),VLOOKUP(J722,#REF!,4,0)))</f>
        <v>0</v>
      </c>
      <c r="K723" s="28">
        <f>+IF(K722=0,0,VLOOKUP(K722,#REF!,2,0))</f>
        <v>0</v>
      </c>
      <c r="L723" s="28">
        <f>+IF(L722=0,0,SUM(VLOOKUP(L722,#REF!,3,0),VLOOKUP(L722,#REF!,4,0)))</f>
        <v>0</v>
      </c>
      <c r="M723" s="28">
        <f>+IF(M722=0,0,VLOOKUP(M722,#REF!,2,0))</f>
        <v>0</v>
      </c>
      <c r="N723" s="28">
        <f>+IF(N722=0,0,SUM(VLOOKUP(N722,#REF!,3,0),VLOOKUP(N722,#REF!,4,0)))</f>
        <v>0</v>
      </c>
      <c r="O723" s="28">
        <f>+IF(O722=0,0,VLOOKUP(O722,#REF!,2,0))</f>
        <v>0</v>
      </c>
      <c r="P723" s="28">
        <f>+IF(P722=0,0,SUM(VLOOKUP(P722,#REF!,3,0),VLOOKUP(P722,#REF!,4,0)))</f>
        <v>0</v>
      </c>
      <c r="Q723" s="28">
        <f>+IF(Q722=0,0,VLOOKUP(Q722,#REF!,2,0))</f>
        <v>0</v>
      </c>
      <c r="R723" s="28">
        <f>+IF(R722=0,0,SUM(VLOOKUP(R722,#REF!,3,0),VLOOKUP(R722,#REF!,4,0)))</f>
        <v>0</v>
      </c>
      <c r="S723" s="28">
        <f>+IF(S722=0,0,VLOOKUP(S722,#REF!,2,0))</f>
        <v>0</v>
      </c>
      <c r="T723" s="28">
        <f>+IF(T722=0,0,SUM(VLOOKUP(T722,#REF!,3,0),VLOOKUP(T722,#REF!,4,0)))</f>
        <v>0</v>
      </c>
      <c r="U723" s="28">
        <f>+IF(U722=0,0,VLOOKUP(U722,#REF!,2,0))</f>
        <v>0</v>
      </c>
      <c r="V723" s="28">
        <f>+IF(V722=0,0,SUM(VLOOKUP(V722,#REF!,3,0),VLOOKUP(V722,#REF!,4,0)))</f>
        <v>0</v>
      </c>
      <c r="W723" s="28">
        <f>+IF(W722=0,0,VLOOKUP(W722,#REF!,2,0))</f>
        <v>0</v>
      </c>
      <c r="X723" s="28">
        <f>+IF(X722=0,0,SUM(VLOOKUP(X722,#REF!,3,0),VLOOKUP(X722,#REF!,4,0)))</f>
        <v>0</v>
      </c>
      <c r="Y723" s="50">
        <f>+IF(Y722=0,0,VLOOKUP(Y722,#REF!,2,0))</f>
        <v>0</v>
      </c>
      <c r="Z723" s="28"/>
      <c r="AA723" s="28">
        <v>0</v>
      </c>
      <c r="AB723" s="28">
        <v>0</v>
      </c>
      <c r="AC723" s="28">
        <v>0</v>
      </c>
      <c r="AD723" s="28">
        <v>0</v>
      </c>
      <c r="AE723" s="28">
        <v>0</v>
      </c>
      <c r="AF723" s="28">
        <v>0</v>
      </c>
      <c r="AG723" s="28">
        <v>0</v>
      </c>
      <c r="AH723" s="19"/>
      <c r="AI723" s="4"/>
      <c r="AJ723" s="14" t="s">
        <v>44</v>
      </c>
      <c r="AK723" s="15">
        <v>7</v>
      </c>
      <c r="AL723" s="4"/>
    </row>
    <row r="724" spans="1:38" ht="15.5">
      <c r="A724" s="129"/>
      <c r="B724" s="8" t="s">
        <v>33</v>
      </c>
      <c r="C724" s="143"/>
      <c r="D724" s="24"/>
      <c r="E724" s="25"/>
      <c r="F724" s="24"/>
      <c r="G724" s="25"/>
      <c r="H724" s="29"/>
      <c r="I724" s="30"/>
      <c r="J724" s="29"/>
      <c r="K724" s="30"/>
      <c r="L724" s="29"/>
      <c r="M724" s="30"/>
      <c r="N724" s="29"/>
      <c r="O724" s="30"/>
      <c r="P724" s="29"/>
      <c r="Q724" s="30"/>
      <c r="R724" s="29"/>
      <c r="S724" s="30"/>
      <c r="T724" s="29"/>
      <c r="U724" s="30"/>
      <c r="V724" s="29"/>
      <c r="W724" s="30"/>
      <c r="X724" s="29"/>
      <c r="Y724" s="30"/>
      <c r="Z724" s="29"/>
      <c r="AA724" s="30"/>
      <c r="AB724" s="29"/>
      <c r="AC724" s="30"/>
      <c r="AD724" s="24"/>
      <c r="AE724" s="25"/>
      <c r="AF724" s="24"/>
      <c r="AG724" s="25"/>
      <c r="AH724" s="19"/>
      <c r="AI724" s="4"/>
      <c r="AJ724" s="14" t="s">
        <v>45</v>
      </c>
      <c r="AK724" s="15">
        <v>8</v>
      </c>
      <c r="AL724" s="4"/>
    </row>
    <row r="725" spans="1:38" ht="15.5">
      <c r="A725" s="129"/>
      <c r="B725" s="8" t="s">
        <v>31</v>
      </c>
      <c r="C725" s="143"/>
      <c r="D725" s="115"/>
      <c r="E725" s="116"/>
      <c r="F725" s="115"/>
      <c r="G725" s="116"/>
      <c r="H725" s="121"/>
      <c r="I725" s="122"/>
      <c r="J725" s="121"/>
      <c r="K725" s="122"/>
      <c r="L725" s="121"/>
      <c r="M725" s="122"/>
      <c r="N725" s="121"/>
      <c r="O725" s="122"/>
      <c r="P725" s="121"/>
      <c r="Q725" s="122"/>
      <c r="R725" s="121"/>
      <c r="S725" s="122"/>
      <c r="T725" s="121"/>
      <c r="U725" s="122"/>
      <c r="V725" s="121"/>
      <c r="W725" s="122"/>
      <c r="X725" s="121"/>
      <c r="Y725" s="125"/>
      <c r="Z725" s="121"/>
      <c r="AA725" s="122"/>
      <c r="AB725" s="121"/>
      <c r="AC725" s="122"/>
      <c r="AD725" s="115"/>
      <c r="AE725" s="116"/>
      <c r="AF725" s="115"/>
      <c r="AG725" s="116"/>
      <c r="AH725" s="19"/>
      <c r="AI725" s="19"/>
      <c r="AJ725" s="14" t="s">
        <v>48</v>
      </c>
      <c r="AK725" s="15">
        <f>AK724*AK723*AK722</f>
        <v>56</v>
      </c>
      <c r="AL725" s="19"/>
    </row>
    <row r="726" spans="1:38" ht="15.5">
      <c r="A726" s="129"/>
      <c r="B726" s="8" t="s">
        <v>34</v>
      </c>
      <c r="C726" s="143"/>
      <c r="D726" s="115"/>
      <c r="E726" s="116"/>
      <c r="F726" s="115"/>
      <c r="G726" s="116"/>
      <c r="H726" s="121"/>
      <c r="I726" s="122"/>
      <c r="J726" s="121"/>
      <c r="K726" s="122"/>
      <c r="L726" s="121"/>
      <c r="M726" s="122"/>
      <c r="N726" s="121"/>
      <c r="O726" s="122"/>
      <c r="P726" s="121"/>
      <c r="Q726" s="122"/>
      <c r="R726" s="121"/>
      <c r="S726" s="122"/>
      <c r="T726" s="121"/>
      <c r="U726" s="122"/>
      <c r="V726" s="121"/>
      <c r="W726" s="122"/>
      <c r="X726" s="121"/>
      <c r="Y726" s="125"/>
      <c r="Z726" s="121"/>
      <c r="AA726" s="122"/>
      <c r="AB726" s="121"/>
      <c r="AC726" s="122"/>
      <c r="AD726" s="115"/>
      <c r="AE726" s="116"/>
      <c r="AF726" s="115"/>
      <c r="AG726" s="116"/>
      <c r="AH726" s="19"/>
      <c r="AI726" s="19"/>
      <c r="AJ726" s="14" t="s">
        <v>43</v>
      </c>
      <c r="AK726" s="21">
        <f>SUM(D699:AG699,D707:AG707,D715:AG715,D723:AG723,D731:AG731,D739:AG739)</f>
        <v>0</v>
      </c>
      <c r="AL726" s="19"/>
    </row>
    <row r="727" spans="1:38" ht="16" thickBot="1">
      <c r="A727" s="129"/>
      <c r="B727" s="8" t="s">
        <v>13</v>
      </c>
      <c r="C727" s="143"/>
      <c r="D727" s="115"/>
      <c r="E727" s="116"/>
      <c r="F727" s="115"/>
      <c r="G727" s="116"/>
      <c r="H727" s="121" t="str">
        <f>+IF(H722=0,"",VLOOKUP(H722,#REF!,5,0))</f>
        <v/>
      </c>
      <c r="I727" s="122"/>
      <c r="J727" s="121" t="str">
        <f>+IF(J722=0,"",VLOOKUP(J722,#REF!,5,0))</f>
        <v/>
      </c>
      <c r="K727" s="122"/>
      <c r="L727" s="121" t="str">
        <f>+IF(L722=0,"",VLOOKUP(L722,#REF!,5,0))</f>
        <v/>
      </c>
      <c r="M727" s="122"/>
      <c r="N727" s="121" t="str">
        <f>+IF(N722=0,"",VLOOKUP(N722,#REF!,5,0))</f>
        <v/>
      </c>
      <c r="O727" s="122"/>
      <c r="P727" s="121" t="str">
        <f>+IF(P722=0,"",VLOOKUP(P722,#REF!,5,0))</f>
        <v/>
      </c>
      <c r="Q727" s="122"/>
      <c r="R727" s="121" t="str">
        <f>+IF(R722=0,"",VLOOKUP(R722,#REF!,5,0))</f>
        <v/>
      </c>
      <c r="S727" s="122"/>
      <c r="T727" s="121" t="str">
        <f>+IF(T722=0,"",VLOOKUP(T722,#REF!,5,0))</f>
        <v/>
      </c>
      <c r="U727" s="122"/>
      <c r="V727" s="121" t="str">
        <f>+IF(V722=0,"",VLOOKUP(V722,#REF!,5,0))</f>
        <v/>
      </c>
      <c r="W727" s="122"/>
      <c r="X727" s="121" t="str">
        <f>+IF(X722=0,"",VLOOKUP(X722,#REF!,5,0))</f>
        <v/>
      </c>
      <c r="Y727" s="125"/>
      <c r="Z727" s="121"/>
      <c r="AA727" s="122"/>
      <c r="AB727" s="121"/>
      <c r="AC727" s="122"/>
      <c r="AD727" s="115"/>
      <c r="AE727" s="116"/>
      <c r="AF727" s="115"/>
      <c r="AG727" s="116"/>
      <c r="AH727" s="19"/>
      <c r="AI727" s="19"/>
      <c r="AJ727" s="17" t="s">
        <v>12</v>
      </c>
      <c r="AK727" s="22">
        <f>AK726/AK725</f>
        <v>0</v>
      </c>
      <c r="AL727" s="19"/>
    </row>
    <row r="728" spans="1:38" ht="15.5">
      <c r="A728" s="129"/>
      <c r="B728" s="8" t="s">
        <v>14</v>
      </c>
      <c r="C728" s="143"/>
      <c r="D728" s="115"/>
      <c r="E728" s="116"/>
      <c r="F728" s="134"/>
      <c r="G728" s="135"/>
      <c r="H728" s="121" t="str">
        <f>+IF(H722=0,"",IF(VLOOKUP(H722,#REF!,3,0)&gt;0,"ENC","NON ENC"))</f>
        <v/>
      </c>
      <c r="I728" s="122"/>
      <c r="J728" s="121" t="str">
        <f>+IF(J722=0,"",IF(VLOOKUP(J722,#REF!,3,0)&gt;0,"ENC","NON ENC"))</f>
        <v/>
      </c>
      <c r="K728" s="122"/>
      <c r="L728" s="121" t="str">
        <f>+IF(L722=0,"",IF(VLOOKUP(L722,#REF!,3,0)&gt;0,"ENC","NON ENC"))</f>
        <v/>
      </c>
      <c r="M728" s="122"/>
      <c r="N728" s="121" t="str">
        <f>+IF(N722=0,"",IF(VLOOKUP(N722,#REF!,3,0)&gt;0,"ENC","NON ENC"))</f>
        <v/>
      </c>
      <c r="O728" s="122"/>
      <c r="P728" s="121" t="str">
        <f>+IF(P722=0,"",IF(VLOOKUP(P722,#REF!,3,0)&gt;0,"ENC","NON ENC"))</f>
        <v/>
      </c>
      <c r="Q728" s="122"/>
      <c r="R728" s="121" t="str">
        <f>+IF(R722=0,"",IF(VLOOKUP(R722,#REF!,3,0)&gt;0,"ENC","NON ENC"))</f>
        <v/>
      </c>
      <c r="S728" s="122"/>
      <c r="T728" s="121" t="str">
        <f>+IF(T722=0,"",IF(VLOOKUP(T722,#REF!,3,0)&gt;0,"ENC","NON ENC"))</f>
        <v/>
      </c>
      <c r="U728" s="122"/>
      <c r="V728" s="121" t="str">
        <f>+IF(V722=0,"",IF(VLOOKUP(V722,#REF!,3,0)&gt;0,"ENC","NON ENC"))</f>
        <v/>
      </c>
      <c r="W728" s="122"/>
      <c r="X728" s="121" t="str">
        <f>+IF(X722=0,"",IF(VLOOKUP(X722,#REF!,3,0)&gt;0,"ENC","NON ENC"))</f>
        <v/>
      </c>
      <c r="Y728" s="125"/>
      <c r="Z728" s="140"/>
      <c r="AA728" s="141"/>
      <c r="AB728" s="140"/>
      <c r="AC728" s="141"/>
      <c r="AD728" s="134"/>
      <c r="AE728" s="135"/>
      <c r="AF728" s="134"/>
      <c r="AG728" s="135"/>
      <c r="AH728" s="19"/>
      <c r="AI728" s="19"/>
      <c r="AL728" s="19"/>
    </row>
    <row r="729" spans="1:38" ht="16" thickBot="1">
      <c r="A729" s="129"/>
      <c r="B729" s="9" t="s">
        <v>15</v>
      </c>
      <c r="C729" s="144"/>
      <c r="D729" s="119"/>
      <c r="E729" s="120"/>
      <c r="F729" s="136"/>
      <c r="G729" s="137"/>
      <c r="H729" s="138"/>
      <c r="I729" s="139"/>
      <c r="J729" s="138"/>
      <c r="K729" s="139"/>
      <c r="L729" s="138"/>
      <c r="M729" s="139"/>
      <c r="N729" s="138"/>
      <c r="O729" s="139"/>
      <c r="P729" s="138"/>
      <c r="Q729" s="139"/>
      <c r="R729" s="138"/>
      <c r="S729" s="139"/>
      <c r="T729" s="138"/>
      <c r="U729" s="139"/>
      <c r="V729" s="138"/>
      <c r="W729" s="139"/>
      <c r="X729" s="138"/>
      <c r="Y729" s="139"/>
      <c r="Z729" s="138"/>
      <c r="AA729" s="139"/>
      <c r="AB729" s="138"/>
      <c r="AC729" s="139"/>
      <c r="AD729" s="136"/>
      <c r="AE729" s="137"/>
      <c r="AF729" s="136"/>
      <c r="AG729" s="137"/>
      <c r="AH729" s="19"/>
      <c r="AI729" s="19"/>
    </row>
    <row r="730" spans="1:38" ht="16.5" customHeight="1">
      <c r="A730" s="129"/>
      <c r="B730" s="6" t="s">
        <v>32</v>
      </c>
      <c r="C730" s="142" t="s">
        <v>6</v>
      </c>
      <c r="D730" s="52"/>
      <c r="E730" s="52"/>
      <c r="F730" s="52"/>
      <c r="G730" s="52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9"/>
      <c r="Z730" s="41"/>
      <c r="AA730" s="41"/>
      <c r="AB730" s="41"/>
      <c r="AC730" s="41"/>
      <c r="AD730" s="52"/>
      <c r="AE730" s="7"/>
      <c r="AF730" s="52"/>
      <c r="AG730" s="7"/>
      <c r="AH730" s="19"/>
      <c r="AI730" s="19"/>
      <c r="AJ730" s="151" t="s">
        <v>19</v>
      </c>
      <c r="AK730" s="37" t="s">
        <v>16</v>
      </c>
    </row>
    <row r="731" spans="1:38" ht="17">
      <c r="A731" s="129"/>
      <c r="B731" s="27" t="s">
        <v>41</v>
      </c>
      <c r="C731" s="143"/>
      <c r="D731" s="28">
        <v>0</v>
      </c>
      <c r="E731" s="28">
        <v>0</v>
      </c>
      <c r="F731" s="28">
        <v>0</v>
      </c>
      <c r="G731" s="28">
        <v>0</v>
      </c>
      <c r="H731" s="28">
        <f>+IF(H730=0,0,SUM(VLOOKUP(H730,#REF!,3,0),VLOOKUP(H730,#REF!,4,0)))</f>
        <v>0</v>
      </c>
      <c r="I731" s="28">
        <f>+IF(I730=0,0,VLOOKUP(I730,#REF!,2,0))</f>
        <v>0</v>
      </c>
      <c r="J731" s="28">
        <f>+IF(J730=0,0,SUM(VLOOKUP(J730,#REF!,3,0),VLOOKUP(J730,#REF!,4,0)))</f>
        <v>0</v>
      </c>
      <c r="K731" s="28">
        <f>+IF(K730=0,0,VLOOKUP(K730,#REF!,2,0))</f>
        <v>0</v>
      </c>
      <c r="L731" s="28">
        <f>+IF(L730=0,0,SUM(VLOOKUP(L730,#REF!,3,0),VLOOKUP(L730,#REF!,4,0)))</f>
        <v>0</v>
      </c>
      <c r="M731" s="28">
        <f>+IF(M730=0,0,VLOOKUP(M730,#REF!,2,0))</f>
        <v>0</v>
      </c>
      <c r="N731" s="28">
        <f>+IF(N730=0,0,SUM(VLOOKUP(N730,#REF!,3,0),VLOOKUP(N730,#REF!,4,0)))</f>
        <v>0</v>
      </c>
      <c r="O731" s="28">
        <f>+IF(O730=0,0,VLOOKUP(O730,#REF!,2,0))</f>
        <v>0</v>
      </c>
      <c r="P731" s="28">
        <f>+IF(P730=0,0,SUM(VLOOKUP(P730,#REF!,3,0),VLOOKUP(P730,#REF!,4,0)))</f>
        <v>0</v>
      </c>
      <c r="Q731" s="28">
        <f>+IF(Q730=0,0,VLOOKUP(Q730,#REF!,2,0))</f>
        <v>0</v>
      </c>
      <c r="R731" s="28">
        <f>+IF(R730=0,0,SUM(VLOOKUP(R730,#REF!,3,0),VLOOKUP(R730,#REF!,4,0)))</f>
        <v>0</v>
      </c>
      <c r="S731" s="28">
        <f>+IF(S730=0,0,VLOOKUP(S730,#REF!,2,0))</f>
        <v>0</v>
      </c>
      <c r="T731" s="28">
        <f>+IF(T730=0,0,SUM(VLOOKUP(T730,#REF!,3,0),VLOOKUP(T730,#REF!,4,0)))</f>
        <v>0</v>
      </c>
      <c r="U731" s="28">
        <f>+IF(U730=0,0,VLOOKUP(U730,#REF!,2,0))</f>
        <v>0</v>
      </c>
      <c r="V731" s="28">
        <f>+IF(V730=0,0,SUM(VLOOKUP(V730,#REF!,3,0),VLOOKUP(V730,#REF!,4,0)))</f>
        <v>0</v>
      </c>
      <c r="W731" s="28">
        <f>+IF(W730=0,0,VLOOKUP(W730,#REF!,2,0))</f>
        <v>0</v>
      </c>
      <c r="X731" s="28">
        <f>+IF(X730=0,0,SUM(VLOOKUP(X730,#REF!,3,0),VLOOKUP(X730,#REF!,4,0)))</f>
        <v>0</v>
      </c>
      <c r="Y731" s="50">
        <f>+IF(Y730=0,0,VLOOKUP(Y730,#REF!,2,0))</f>
        <v>0</v>
      </c>
      <c r="Z731" s="28">
        <v>0</v>
      </c>
      <c r="AA731" s="28">
        <v>0</v>
      </c>
      <c r="AB731" s="28">
        <v>0</v>
      </c>
      <c r="AC731" s="28">
        <v>0</v>
      </c>
      <c r="AD731" s="28">
        <v>0</v>
      </c>
      <c r="AE731" s="28">
        <v>0</v>
      </c>
      <c r="AF731" s="28">
        <v>0</v>
      </c>
      <c r="AG731" s="28">
        <v>0</v>
      </c>
      <c r="AH731" s="19"/>
      <c r="AI731" s="19"/>
      <c r="AJ731" s="134"/>
      <c r="AK731" s="38" t="s">
        <v>35</v>
      </c>
    </row>
    <row r="732" spans="1:38" ht="15.5">
      <c r="A732" s="129"/>
      <c r="B732" s="8" t="s">
        <v>33</v>
      </c>
      <c r="C732" s="143"/>
      <c r="D732" s="24"/>
      <c r="E732" s="25"/>
      <c r="F732" s="24"/>
      <c r="G732" s="25"/>
      <c r="H732" s="29"/>
      <c r="I732" s="30"/>
      <c r="J732" s="29"/>
      <c r="K732" s="30"/>
      <c r="L732" s="29"/>
      <c r="M732" s="30"/>
      <c r="N732" s="29"/>
      <c r="O732" s="30"/>
      <c r="P732" s="29"/>
      <c r="Q732" s="30"/>
      <c r="R732" s="29"/>
      <c r="S732" s="30"/>
      <c r="T732" s="29"/>
      <c r="U732" s="30"/>
      <c r="V732" s="29"/>
      <c r="W732" s="30"/>
      <c r="X732" s="29"/>
      <c r="Y732" s="30"/>
      <c r="Z732" s="29"/>
      <c r="AA732" s="30"/>
      <c r="AB732" s="29"/>
      <c r="AC732" s="30"/>
      <c r="AD732" s="24"/>
      <c r="AE732" s="25"/>
      <c r="AF732" s="24"/>
      <c r="AG732" s="25"/>
      <c r="AH732" s="19"/>
      <c r="AI732" s="4"/>
      <c r="AJ732" s="134"/>
      <c r="AK732" s="39" t="s">
        <v>17</v>
      </c>
    </row>
    <row r="733" spans="1:38" ht="16" thickBot="1">
      <c r="A733" s="129"/>
      <c r="B733" s="8" t="s">
        <v>31</v>
      </c>
      <c r="C733" s="143"/>
      <c r="D733" s="115"/>
      <c r="E733" s="116"/>
      <c r="F733" s="115"/>
      <c r="G733" s="116"/>
      <c r="H733" s="121"/>
      <c r="I733" s="122"/>
      <c r="J733" s="121"/>
      <c r="K733" s="122"/>
      <c r="L733" s="121"/>
      <c r="M733" s="122"/>
      <c r="N733" s="121"/>
      <c r="O733" s="122"/>
      <c r="P733" s="121"/>
      <c r="Q733" s="122"/>
      <c r="R733" s="121"/>
      <c r="S733" s="122"/>
      <c r="T733" s="121"/>
      <c r="U733" s="122"/>
      <c r="V733" s="121"/>
      <c r="W733" s="122"/>
      <c r="X733" s="121"/>
      <c r="Y733" s="125"/>
      <c r="Z733" s="121"/>
      <c r="AA733" s="122"/>
      <c r="AB733" s="121"/>
      <c r="AC733" s="122"/>
      <c r="AD733" s="115"/>
      <c r="AE733" s="116"/>
      <c r="AF733" s="115"/>
      <c r="AG733" s="116"/>
      <c r="AH733" s="19"/>
      <c r="AI733" s="4"/>
      <c r="AJ733" s="136"/>
      <c r="AK733" s="31" t="s">
        <v>30</v>
      </c>
    </row>
    <row r="734" spans="1:38" ht="15.5">
      <c r="A734" s="129"/>
      <c r="B734" s="8" t="s">
        <v>34</v>
      </c>
      <c r="C734" s="143"/>
      <c r="D734" s="115"/>
      <c r="E734" s="116"/>
      <c r="F734" s="115"/>
      <c r="G734" s="116"/>
      <c r="H734" s="121"/>
      <c r="I734" s="122"/>
      <c r="J734" s="121"/>
      <c r="K734" s="122"/>
      <c r="L734" s="121"/>
      <c r="M734" s="122"/>
      <c r="N734" s="121"/>
      <c r="O734" s="122"/>
      <c r="P734" s="121"/>
      <c r="Q734" s="122"/>
      <c r="R734" s="121"/>
      <c r="S734" s="122"/>
      <c r="T734" s="121"/>
      <c r="U734" s="122"/>
      <c r="V734" s="121"/>
      <c r="W734" s="122"/>
      <c r="X734" s="121"/>
      <c r="Y734" s="125"/>
      <c r="Z734" s="121"/>
      <c r="AA734" s="122"/>
      <c r="AB734" s="121"/>
      <c r="AC734" s="122"/>
      <c r="AD734" s="115"/>
      <c r="AE734" s="116"/>
      <c r="AF734" s="115"/>
      <c r="AG734" s="116"/>
      <c r="AH734" s="19"/>
      <c r="AI734" s="4"/>
      <c r="AJ734" s="20"/>
      <c r="AK734" s="20"/>
    </row>
    <row r="735" spans="1:38" ht="16" thickBot="1">
      <c r="A735" s="129"/>
      <c r="B735" s="8" t="s">
        <v>13</v>
      </c>
      <c r="C735" s="143"/>
      <c r="D735" s="115"/>
      <c r="E735" s="116"/>
      <c r="F735" s="115"/>
      <c r="G735" s="116"/>
      <c r="H735" s="121" t="str">
        <f>+IF(H730=0,"",VLOOKUP(H730,#REF!,5,0))</f>
        <v/>
      </c>
      <c r="I735" s="122"/>
      <c r="J735" s="121" t="str">
        <f>+IF(J730=0,"",VLOOKUP(J730,#REF!,5,0))</f>
        <v/>
      </c>
      <c r="K735" s="122"/>
      <c r="L735" s="121"/>
      <c r="M735" s="122"/>
      <c r="N735" s="121" t="str">
        <f>+IF(N730=0,"",VLOOKUP(N730,#REF!,5,0))</f>
        <v/>
      </c>
      <c r="O735" s="122"/>
      <c r="P735" s="121" t="str">
        <f>+IF(P730=0,"",VLOOKUP(P730,#REF!,5,0))</f>
        <v/>
      </c>
      <c r="Q735" s="122"/>
      <c r="R735" s="121" t="str">
        <f>+IF(R730=0,"",VLOOKUP(R730,#REF!,5,0))</f>
        <v/>
      </c>
      <c r="S735" s="122"/>
      <c r="T735" s="121" t="str">
        <f>+IF(T730=0,"",VLOOKUP(T730,#REF!,5,0))</f>
        <v/>
      </c>
      <c r="U735" s="122"/>
      <c r="V735" s="121" t="str">
        <f>+IF(V730=0,"",VLOOKUP(V730,#REF!,5,0))</f>
        <v/>
      </c>
      <c r="W735" s="122"/>
      <c r="X735" s="121" t="str">
        <f>+IF(X730=0,"",VLOOKUP(X730,#REF!,5,0))</f>
        <v/>
      </c>
      <c r="Y735" s="125"/>
      <c r="Z735" s="121"/>
      <c r="AA735" s="122"/>
      <c r="AB735" s="121"/>
      <c r="AC735" s="122"/>
      <c r="AD735" s="115"/>
      <c r="AE735" s="116"/>
      <c r="AF735" s="115"/>
      <c r="AG735" s="116"/>
      <c r="AH735" s="19"/>
      <c r="AI735" s="4"/>
      <c r="AJ735" s="4"/>
      <c r="AK735" s="4"/>
    </row>
    <row r="736" spans="1:38" ht="16" thickBot="1">
      <c r="A736" s="129"/>
      <c r="B736" s="8" t="s">
        <v>14</v>
      </c>
      <c r="C736" s="143"/>
      <c r="D736" s="115"/>
      <c r="E736" s="116"/>
      <c r="F736" s="134"/>
      <c r="G736" s="135"/>
      <c r="H736" s="121" t="str">
        <f>+IF(H730=0,"",IF(VLOOKUP(H730,#REF!,3,0)&gt;0,"ENC","NON ENC"))</f>
        <v/>
      </c>
      <c r="I736" s="122"/>
      <c r="J736" s="121" t="str">
        <f>+IF(J730=0,"",IF(VLOOKUP(J730,#REF!,3,0)&gt;0,"ENC","NON ENC"))</f>
        <v/>
      </c>
      <c r="K736" s="122"/>
      <c r="L736" s="121" t="str">
        <f>+IF(L730=0,"",IF(VLOOKUP(L730,#REF!,3,0)&gt;0,"ENC","NON ENC"))</f>
        <v/>
      </c>
      <c r="M736" s="122"/>
      <c r="N736" s="121" t="str">
        <f>+IF(N730=0,"",IF(VLOOKUP(N730,#REF!,3,0)&gt;0,"ENC","NON ENC"))</f>
        <v/>
      </c>
      <c r="O736" s="122"/>
      <c r="P736" s="121" t="str">
        <f>+IF(P730=0,"",IF(VLOOKUP(P730,#REF!,3,0)&gt;0,"ENC","NON ENC"))</f>
        <v/>
      </c>
      <c r="Q736" s="122"/>
      <c r="R736" s="121" t="str">
        <f>+IF(R730=0,"",IF(VLOOKUP(R730,#REF!,3,0)&gt;0,"ENC","NON ENC"))</f>
        <v/>
      </c>
      <c r="S736" s="122"/>
      <c r="T736" s="121" t="str">
        <f>+IF(T730=0,"",IF(VLOOKUP(T730,#REF!,3,0)&gt;0,"ENC","NON ENC"))</f>
        <v/>
      </c>
      <c r="U736" s="122"/>
      <c r="V736" s="121" t="str">
        <f>+IF(V730=0,"",IF(VLOOKUP(V730,#REF!,3,0)&gt;0,"ENC","NON ENC"))</f>
        <v/>
      </c>
      <c r="W736" s="122"/>
      <c r="X736" s="121" t="str">
        <f>+IF(X730=0,"",IF(VLOOKUP(X730,#REF!,3,0)&gt;0,"ENC","NON ENC"))</f>
        <v/>
      </c>
      <c r="Y736" s="125"/>
      <c r="Z736" s="140"/>
      <c r="AA736" s="141"/>
      <c r="AB736" s="140"/>
      <c r="AC736" s="141"/>
      <c r="AD736" s="134"/>
      <c r="AE736" s="135"/>
      <c r="AF736" s="134"/>
      <c r="AG736" s="135"/>
      <c r="AH736" s="19"/>
      <c r="AI736" s="4"/>
      <c r="AJ736" s="11" t="s">
        <v>15</v>
      </c>
      <c r="AK736" s="10" t="s">
        <v>14</v>
      </c>
    </row>
    <row r="737" spans="1:38" ht="16" thickBot="1">
      <c r="A737" s="129"/>
      <c r="B737" s="9" t="s">
        <v>15</v>
      </c>
      <c r="C737" s="144"/>
      <c r="D737" s="119"/>
      <c r="E737" s="120"/>
      <c r="F737" s="136"/>
      <c r="G737" s="137"/>
      <c r="H737" s="138"/>
      <c r="I737" s="139"/>
      <c r="J737" s="138"/>
      <c r="K737" s="139"/>
      <c r="L737" s="138"/>
      <c r="M737" s="139"/>
      <c r="N737" s="138"/>
      <c r="O737" s="139"/>
      <c r="P737" s="138"/>
      <c r="Q737" s="139"/>
      <c r="R737" s="138"/>
      <c r="S737" s="139"/>
      <c r="T737" s="138"/>
      <c r="U737" s="139"/>
      <c r="V737" s="138"/>
      <c r="W737" s="139"/>
      <c r="X737" s="138"/>
      <c r="Y737" s="139"/>
      <c r="Z737" s="138"/>
      <c r="AA737" s="139"/>
      <c r="AB737" s="138"/>
      <c r="AC737" s="139"/>
      <c r="AD737" s="136"/>
      <c r="AE737" s="137"/>
      <c r="AF737" s="136"/>
      <c r="AG737" s="137"/>
      <c r="AH737" s="19"/>
      <c r="AI737" s="4"/>
      <c r="AJ737" s="12" t="s">
        <v>20</v>
      </c>
      <c r="AK737" s="13" t="s">
        <v>29</v>
      </c>
    </row>
    <row r="738" spans="1:38" ht="16.5" customHeight="1">
      <c r="A738" s="129"/>
      <c r="B738" s="6" t="s">
        <v>32</v>
      </c>
      <c r="C738" s="142" t="s">
        <v>7</v>
      </c>
      <c r="D738" s="52"/>
      <c r="E738" s="52"/>
      <c r="F738" s="52"/>
      <c r="G738" s="52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9"/>
      <c r="Z738" s="41"/>
      <c r="AA738" s="41"/>
      <c r="AB738" s="41"/>
      <c r="AC738" s="41"/>
      <c r="AD738" s="52"/>
      <c r="AE738" s="7"/>
      <c r="AF738" s="52"/>
      <c r="AG738" s="7"/>
      <c r="AH738" s="19"/>
      <c r="AI738" s="4"/>
      <c r="AJ738" s="14" t="s">
        <v>22</v>
      </c>
      <c r="AK738" s="16" t="s">
        <v>28</v>
      </c>
    </row>
    <row r="739" spans="1:38" ht="17">
      <c r="A739" s="129"/>
      <c r="B739" s="27" t="s">
        <v>41</v>
      </c>
      <c r="C739" s="143"/>
      <c r="D739" s="28">
        <v>0</v>
      </c>
      <c r="E739" s="28">
        <v>0</v>
      </c>
      <c r="F739" s="28">
        <v>0</v>
      </c>
      <c r="G739" s="28">
        <v>0</v>
      </c>
      <c r="H739" s="28">
        <f>+IF(H738=0,0,SUM(VLOOKUP(H738,#REF!,3,0),VLOOKUP(H738,#REF!,4,0)))</f>
        <v>0</v>
      </c>
      <c r="I739" s="28">
        <f>+IF(I738=0,0,VLOOKUP(I738,#REF!,2,0))</f>
        <v>0</v>
      </c>
      <c r="J739" s="28">
        <f>+IF(J738=0,0,SUM(VLOOKUP(J738,#REF!,3,0),VLOOKUP(J738,#REF!,4,0)))</f>
        <v>0</v>
      </c>
      <c r="K739" s="28">
        <f>+IF(K738=0,0,VLOOKUP(K738,#REF!,2,0))</f>
        <v>0</v>
      </c>
      <c r="L739" s="28">
        <f>+IF(L738=0,0,SUM(VLOOKUP(L738,#REF!,3,0),VLOOKUP(L738,#REF!,4,0)))</f>
        <v>0</v>
      </c>
      <c r="M739" s="28">
        <f>+IF(M738=0,0,VLOOKUP(M738,#REF!,2,0))</f>
        <v>0</v>
      </c>
      <c r="N739" s="28">
        <f>+IF(N738=0,0,SUM(VLOOKUP(N738,#REF!,3,0),VLOOKUP(N738,#REF!,4,0)))</f>
        <v>0</v>
      </c>
      <c r="O739" s="28">
        <f>+IF(O738=0,0,VLOOKUP(O738,#REF!,2,0))</f>
        <v>0</v>
      </c>
      <c r="P739" s="28">
        <f>+IF(P738=0,0,SUM(VLOOKUP(P738,#REF!,3,0),VLOOKUP(P738,#REF!,4,0)))</f>
        <v>0</v>
      </c>
      <c r="Q739" s="28">
        <f>+IF(Q738=0,0,VLOOKUP(Q738,#REF!,2,0))</f>
        <v>0</v>
      </c>
      <c r="R739" s="28">
        <f>+IF(R738=0,0,SUM(VLOOKUP(R738,#REF!,3,0),VLOOKUP(R738,#REF!,4,0)))</f>
        <v>0</v>
      </c>
      <c r="S739" s="28">
        <f>+IF(S738=0,0,VLOOKUP(S738,#REF!,2,0))</f>
        <v>0</v>
      </c>
      <c r="T739" s="28">
        <f>+IF(T738=0,0,SUM(VLOOKUP(T738,#REF!,3,0),VLOOKUP(T738,#REF!,4,0)))</f>
        <v>0</v>
      </c>
      <c r="U739" s="28">
        <f>+IF(U738=0,0,VLOOKUP(U738,#REF!,2,0))</f>
        <v>0</v>
      </c>
      <c r="V739" s="28">
        <f>+IF(V738=0,0,SUM(VLOOKUP(V738,#REF!,3,0),VLOOKUP(V738,#REF!,4,0)))</f>
        <v>0</v>
      </c>
      <c r="W739" s="28">
        <f>+IF(W738=0,0,VLOOKUP(W738,#REF!,2,0))</f>
        <v>0</v>
      </c>
      <c r="X739" s="28">
        <f>+IF(X738=0,0,SUM(VLOOKUP(X738,#REF!,3,0),VLOOKUP(X738,#REF!,4,0)))</f>
        <v>0</v>
      </c>
      <c r="Y739" s="50">
        <f>+IF(Y738=0,0,VLOOKUP(Y738,#REF!,2,0))</f>
        <v>0</v>
      </c>
      <c r="Z739" s="28">
        <v>0</v>
      </c>
      <c r="AA739" s="28">
        <v>0</v>
      </c>
      <c r="AB739" s="28">
        <v>0</v>
      </c>
      <c r="AC739" s="28">
        <v>0</v>
      </c>
      <c r="AD739" s="28">
        <v>0</v>
      </c>
      <c r="AE739" s="28">
        <v>0</v>
      </c>
      <c r="AF739" s="28">
        <v>0</v>
      </c>
      <c r="AG739" s="28">
        <v>0</v>
      </c>
      <c r="AH739" s="19"/>
      <c r="AI739" s="4"/>
      <c r="AJ739" s="14" t="s">
        <v>21</v>
      </c>
      <c r="AK739" s="16" t="s">
        <v>25</v>
      </c>
    </row>
    <row r="740" spans="1:38" ht="15.5">
      <c r="A740" s="129"/>
      <c r="B740" s="8" t="s">
        <v>33</v>
      </c>
      <c r="C740" s="143"/>
      <c r="D740" s="24"/>
      <c r="E740" s="25"/>
      <c r="F740" s="24"/>
      <c r="G740" s="25"/>
      <c r="H740" s="29"/>
      <c r="I740" s="30"/>
      <c r="J740" s="29"/>
      <c r="K740" s="30"/>
      <c r="L740" s="29"/>
      <c r="M740" s="30"/>
      <c r="N740" s="29"/>
      <c r="O740" s="30"/>
      <c r="P740" s="29"/>
      <c r="Q740" s="30"/>
      <c r="R740" s="29"/>
      <c r="S740" s="30"/>
      <c r="T740" s="29"/>
      <c r="U740" s="30"/>
      <c r="V740" s="29"/>
      <c r="W740" s="30"/>
      <c r="X740" s="29"/>
      <c r="Y740" s="30"/>
      <c r="Z740" s="29"/>
      <c r="AA740" s="30"/>
      <c r="AB740" s="29"/>
      <c r="AC740" s="30"/>
      <c r="AD740" s="24"/>
      <c r="AE740" s="25"/>
      <c r="AF740" s="24"/>
      <c r="AG740" s="25"/>
      <c r="AH740" s="19"/>
      <c r="AI740" s="4"/>
      <c r="AJ740" s="14" t="s">
        <v>26</v>
      </c>
      <c r="AK740" s="16" t="s">
        <v>27</v>
      </c>
    </row>
    <row r="741" spans="1:38" ht="15.5">
      <c r="A741" s="129"/>
      <c r="B741" s="8" t="s">
        <v>31</v>
      </c>
      <c r="C741" s="143"/>
      <c r="D741" s="115"/>
      <c r="E741" s="116"/>
      <c r="F741" s="115"/>
      <c r="G741" s="116"/>
      <c r="H741" s="121"/>
      <c r="I741" s="122"/>
      <c r="J741" s="121"/>
      <c r="K741" s="122"/>
      <c r="L741" s="121"/>
      <c r="M741" s="122"/>
      <c r="N741" s="121"/>
      <c r="O741" s="122"/>
      <c r="P741" s="121"/>
      <c r="Q741" s="122"/>
      <c r="R741" s="121"/>
      <c r="S741" s="122"/>
      <c r="T741" s="121"/>
      <c r="U741" s="122"/>
      <c r="V741" s="121"/>
      <c r="W741" s="122"/>
      <c r="X741" s="121"/>
      <c r="Y741" s="125"/>
      <c r="Z741" s="121"/>
      <c r="AA741" s="122"/>
      <c r="AB741" s="121"/>
      <c r="AC741" s="122"/>
      <c r="AD741" s="115"/>
      <c r="AE741" s="116"/>
      <c r="AF741" s="115"/>
      <c r="AG741" s="116"/>
      <c r="AH741" s="19"/>
      <c r="AI741" s="4"/>
      <c r="AJ741" s="14" t="s">
        <v>24</v>
      </c>
      <c r="AK741" s="16" t="s">
        <v>21</v>
      </c>
    </row>
    <row r="742" spans="1:38" ht="15.5">
      <c r="A742" s="129"/>
      <c r="B742" s="8" t="s">
        <v>34</v>
      </c>
      <c r="C742" s="143"/>
      <c r="D742" s="115"/>
      <c r="E742" s="116"/>
      <c r="F742" s="115"/>
      <c r="G742" s="116"/>
      <c r="H742" s="121"/>
      <c r="I742" s="122"/>
      <c r="J742" s="121"/>
      <c r="K742" s="122"/>
      <c r="L742" s="121"/>
      <c r="M742" s="122"/>
      <c r="N742" s="121"/>
      <c r="O742" s="122"/>
      <c r="P742" s="121"/>
      <c r="Q742" s="122"/>
      <c r="R742" s="121"/>
      <c r="S742" s="122"/>
      <c r="T742" s="121"/>
      <c r="U742" s="122"/>
      <c r="V742" s="121"/>
      <c r="W742" s="122"/>
      <c r="X742" s="121"/>
      <c r="Y742" s="125"/>
      <c r="Z742" s="121"/>
      <c r="AA742" s="122"/>
      <c r="AB742" s="121"/>
      <c r="AC742" s="122"/>
      <c r="AD742" s="115"/>
      <c r="AE742" s="116"/>
      <c r="AF742" s="115"/>
      <c r="AG742" s="116"/>
      <c r="AH742" s="19"/>
      <c r="AI742" s="4"/>
      <c r="AJ742" s="14" t="s">
        <v>3</v>
      </c>
      <c r="AK742" s="16" t="s">
        <v>4</v>
      </c>
    </row>
    <row r="743" spans="1:38" ht="15.5">
      <c r="A743" s="129"/>
      <c r="B743" s="8" t="s">
        <v>13</v>
      </c>
      <c r="C743" s="143"/>
      <c r="D743" s="115"/>
      <c r="E743" s="116"/>
      <c r="F743" s="115"/>
      <c r="G743" s="116"/>
      <c r="H743" s="121" t="str">
        <f>+IF(H738=0,"",VLOOKUP(H738,#REF!,5,0))</f>
        <v/>
      </c>
      <c r="I743" s="122"/>
      <c r="J743" s="121" t="str">
        <f>+IF(J738=0,"",VLOOKUP(J738,#REF!,5,0))</f>
        <v/>
      </c>
      <c r="K743" s="122"/>
      <c r="L743" s="121" t="str">
        <f>+IF(L738=0,"",VLOOKUP(L738,#REF!,5,0))</f>
        <v/>
      </c>
      <c r="M743" s="122"/>
      <c r="N743" s="121" t="str">
        <f>+IF(N738=0,"",VLOOKUP(N738,#REF!,5,0))</f>
        <v/>
      </c>
      <c r="O743" s="122"/>
      <c r="P743" s="121" t="str">
        <f>+IF(P738=0,"",VLOOKUP(P738,#REF!,5,0))</f>
        <v/>
      </c>
      <c r="Q743" s="122"/>
      <c r="R743" s="121" t="str">
        <f>+IF(R738=0,"",VLOOKUP(R738,#REF!,5,0))</f>
        <v/>
      </c>
      <c r="S743" s="122"/>
      <c r="T743" s="121" t="str">
        <f>+IF(T738=0,"",VLOOKUP(T738,#REF!,5,0))</f>
        <v/>
      </c>
      <c r="U743" s="122"/>
      <c r="V743" s="121" t="str">
        <f>+IF(V738=0,"",VLOOKUP(V738,#REF!,5,0))</f>
        <v/>
      </c>
      <c r="W743" s="122"/>
      <c r="X743" s="121" t="str">
        <f>+IF(X738=0,"",VLOOKUP(X738,#REF!,5,0))</f>
        <v/>
      </c>
      <c r="Y743" s="125"/>
      <c r="Z743" s="121"/>
      <c r="AA743" s="122"/>
      <c r="AB743" s="121"/>
      <c r="AC743" s="122"/>
      <c r="AD743" s="115"/>
      <c r="AE743" s="116"/>
      <c r="AF743" s="115"/>
      <c r="AG743" s="116"/>
      <c r="AH743" s="19"/>
      <c r="AI743" s="4"/>
      <c r="AJ743" s="14" t="s">
        <v>23</v>
      </c>
      <c r="AK743" s="16" t="s">
        <v>5</v>
      </c>
    </row>
    <row r="744" spans="1:38" ht="16" thickBot="1">
      <c r="A744" s="129"/>
      <c r="B744" s="8" t="s">
        <v>14</v>
      </c>
      <c r="C744" s="143"/>
      <c r="D744" s="115"/>
      <c r="E744" s="116"/>
      <c r="F744" s="134"/>
      <c r="G744" s="135"/>
      <c r="H744" s="121" t="str">
        <f>+IF(H738=0,"",IF(VLOOKUP(H738,#REF!,3,0)&gt;0,"ENC","NON ENC"))</f>
        <v/>
      </c>
      <c r="I744" s="122"/>
      <c r="J744" s="121" t="str">
        <f>+IF(J738=0,"",IF(VLOOKUP(J738,#REF!,3,0)&gt;0,"ENC","NON ENC"))</f>
        <v/>
      </c>
      <c r="K744" s="122"/>
      <c r="L744" s="121" t="str">
        <f>+IF(L738=0,"",IF(VLOOKUP(L738,#REF!,3,0)&gt;0,"ENC","NON ENC"))</f>
        <v/>
      </c>
      <c r="M744" s="122"/>
      <c r="N744" s="121" t="str">
        <f>+IF(N738=0,"",IF(VLOOKUP(N738,#REF!,3,0)&gt;0,"ENC","NON ENC"))</f>
        <v/>
      </c>
      <c r="O744" s="122"/>
      <c r="P744" s="121" t="str">
        <f>+IF(P738=0,"",IF(VLOOKUP(P738,#REF!,3,0)&gt;0,"ENC","NON ENC"))</f>
        <v/>
      </c>
      <c r="Q744" s="122"/>
      <c r="R744" s="121" t="str">
        <f>+IF(R738=0,"",IF(VLOOKUP(R738,#REF!,3,0)&gt;0,"ENC","NON ENC"))</f>
        <v/>
      </c>
      <c r="S744" s="122"/>
      <c r="T744" s="121" t="str">
        <f>+IF(T738=0,"",IF(VLOOKUP(T738,#REF!,3,0)&gt;0,"ENC","NON ENC"))</f>
        <v/>
      </c>
      <c r="U744" s="122"/>
      <c r="V744" s="121" t="str">
        <f>+IF(V738=0,"",IF(VLOOKUP(V738,#REF!,3,0)&gt;0,"ENC","NON ENC"))</f>
        <v/>
      </c>
      <c r="W744" s="122"/>
      <c r="X744" s="121" t="str">
        <f>+IF(X738=0,"",IF(VLOOKUP(X738,#REF!,3,0)&gt;0,"ENC","NON ENC"))</f>
        <v/>
      </c>
      <c r="Y744" s="125"/>
      <c r="Z744" s="140"/>
      <c r="AA744" s="141"/>
      <c r="AB744" s="140"/>
      <c r="AC744" s="141"/>
      <c r="AD744" s="134"/>
      <c r="AE744" s="135"/>
      <c r="AF744" s="134"/>
      <c r="AG744" s="135"/>
      <c r="AH744" s="19"/>
      <c r="AI744" s="4"/>
      <c r="AJ744" s="17" t="s">
        <v>23</v>
      </c>
      <c r="AK744" s="18" t="s">
        <v>23</v>
      </c>
    </row>
    <row r="745" spans="1:38" ht="16" thickBot="1">
      <c r="A745" s="129"/>
      <c r="B745" s="9" t="s">
        <v>15</v>
      </c>
      <c r="C745" s="144"/>
      <c r="D745" s="119"/>
      <c r="E745" s="120"/>
      <c r="F745" s="136"/>
      <c r="G745" s="137"/>
      <c r="H745" s="138"/>
      <c r="I745" s="139"/>
      <c r="J745" s="138"/>
      <c r="K745" s="139"/>
      <c r="L745" s="138"/>
      <c r="M745" s="139"/>
      <c r="N745" s="138"/>
      <c r="O745" s="139"/>
      <c r="P745" s="138"/>
      <c r="Q745" s="139"/>
      <c r="R745" s="138"/>
      <c r="S745" s="139"/>
      <c r="T745" s="138"/>
      <c r="U745" s="139"/>
      <c r="V745" s="138"/>
      <c r="W745" s="139"/>
      <c r="X745" s="138"/>
      <c r="Y745" s="139"/>
      <c r="Z745" s="138"/>
      <c r="AA745" s="139"/>
      <c r="AB745" s="138"/>
      <c r="AC745" s="139"/>
      <c r="AD745" s="136"/>
      <c r="AE745" s="137"/>
      <c r="AF745" s="136"/>
      <c r="AG745" s="137"/>
      <c r="AH745" s="19"/>
      <c r="AI745" s="4"/>
      <c r="AJ745" s="19"/>
      <c r="AK745" s="19"/>
    </row>
    <row r="746" spans="1:38" ht="17.25" customHeight="1" thickBot="1">
      <c r="A746" s="129"/>
      <c r="B746" s="6" t="s">
        <v>32</v>
      </c>
      <c r="C746" s="153" t="s">
        <v>53</v>
      </c>
      <c r="D746" s="52"/>
      <c r="E746" s="52"/>
      <c r="F746" s="52"/>
      <c r="G746" s="52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9"/>
      <c r="Z746" s="52"/>
      <c r="AA746" s="52"/>
      <c r="AB746" s="52"/>
      <c r="AC746" s="7"/>
      <c r="AD746" s="52"/>
      <c r="AE746" s="7"/>
      <c r="AF746" s="52"/>
      <c r="AG746" s="7"/>
      <c r="AH746" s="19"/>
      <c r="AI746" s="4"/>
      <c r="AJ746" s="19"/>
      <c r="AK746" s="23"/>
    </row>
    <row r="747" spans="1:38" ht="17.5" thickBot="1">
      <c r="A747" s="129"/>
      <c r="B747" s="27" t="s">
        <v>41</v>
      </c>
      <c r="C747" s="154"/>
      <c r="D747" s="28">
        <v>0</v>
      </c>
      <c r="E747" s="28">
        <v>0</v>
      </c>
      <c r="F747" s="28">
        <v>0</v>
      </c>
      <c r="G747" s="28">
        <v>0</v>
      </c>
      <c r="H747" s="28">
        <v>0</v>
      </c>
      <c r="I747" s="28">
        <v>0</v>
      </c>
      <c r="J747" s="28">
        <v>0</v>
      </c>
      <c r="K747" s="28">
        <v>0</v>
      </c>
      <c r="L747" s="28">
        <v>0</v>
      </c>
      <c r="M747" s="28">
        <v>0</v>
      </c>
      <c r="N747" s="28">
        <v>0</v>
      </c>
      <c r="O747" s="28">
        <v>0</v>
      </c>
      <c r="P747" s="28">
        <v>0</v>
      </c>
      <c r="Q747" s="28">
        <v>0</v>
      </c>
      <c r="R747" s="28">
        <v>0</v>
      </c>
      <c r="S747" s="28">
        <v>0</v>
      </c>
      <c r="T747" s="28">
        <v>0</v>
      </c>
      <c r="U747" s="28">
        <v>0</v>
      </c>
      <c r="V747" s="28">
        <v>0</v>
      </c>
      <c r="W747" s="28">
        <v>0</v>
      </c>
      <c r="X747" s="28">
        <v>0</v>
      </c>
      <c r="Y747" s="50">
        <v>0</v>
      </c>
      <c r="Z747" s="28">
        <v>0</v>
      </c>
      <c r="AA747" s="28">
        <v>0</v>
      </c>
      <c r="AB747" s="28">
        <v>0</v>
      </c>
      <c r="AC747" s="28">
        <v>0</v>
      </c>
      <c r="AD747" s="28">
        <v>0</v>
      </c>
      <c r="AE747" s="28">
        <v>0</v>
      </c>
      <c r="AF747" s="28">
        <v>0</v>
      </c>
      <c r="AG747" s="28">
        <v>0</v>
      </c>
      <c r="AH747" s="19"/>
      <c r="AI747" s="4"/>
      <c r="AJ747" s="156" t="s">
        <v>10</v>
      </c>
      <c r="AK747" s="157"/>
    </row>
    <row r="748" spans="1:38" ht="15.5">
      <c r="A748" s="129"/>
      <c r="B748" s="8" t="s">
        <v>33</v>
      </c>
      <c r="C748" s="154"/>
      <c r="D748" s="24"/>
      <c r="E748" s="25"/>
      <c r="F748" s="24"/>
      <c r="G748" s="25"/>
      <c r="H748" s="29"/>
      <c r="I748" s="30"/>
      <c r="J748" s="29"/>
      <c r="K748" s="30"/>
      <c r="L748" s="29"/>
      <c r="M748" s="30"/>
      <c r="N748" s="29"/>
      <c r="O748" s="30"/>
      <c r="P748" s="29"/>
      <c r="Q748" s="30"/>
      <c r="R748" s="29"/>
      <c r="S748" s="30"/>
      <c r="T748" s="29"/>
      <c r="U748" s="30"/>
      <c r="V748" s="29"/>
      <c r="W748" s="30"/>
      <c r="X748" s="29"/>
      <c r="Y748" s="30"/>
      <c r="Z748" s="24"/>
      <c r="AA748" s="25"/>
      <c r="AB748" s="24"/>
      <c r="AC748" s="25"/>
      <c r="AD748" s="24"/>
      <c r="AE748" s="25"/>
      <c r="AF748" s="24"/>
      <c r="AG748" s="25"/>
      <c r="AH748" s="19"/>
      <c r="AI748" s="4"/>
      <c r="AJ748" s="14" t="s">
        <v>11</v>
      </c>
      <c r="AK748" s="15">
        <v>60</v>
      </c>
    </row>
    <row r="749" spans="1:38" ht="15.5">
      <c r="A749" s="129"/>
      <c r="B749" s="8" t="s">
        <v>31</v>
      </c>
      <c r="C749" s="154"/>
      <c r="D749" s="115"/>
      <c r="E749" s="116"/>
      <c r="F749" s="115"/>
      <c r="G749" s="116"/>
      <c r="H749" s="121"/>
      <c r="I749" s="122"/>
      <c r="J749" s="121"/>
      <c r="K749" s="122"/>
      <c r="L749" s="121"/>
      <c r="M749" s="122"/>
      <c r="N749" s="121"/>
      <c r="O749" s="122"/>
      <c r="P749" s="121"/>
      <c r="Q749" s="122"/>
      <c r="R749" s="121"/>
      <c r="S749" s="122"/>
      <c r="T749" s="121"/>
      <c r="U749" s="122"/>
      <c r="V749" s="121"/>
      <c r="W749" s="122"/>
      <c r="X749" s="121"/>
      <c r="Y749" s="125"/>
      <c r="Z749" s="115"/>
      <c r="AA749" s="152"/>
      <c r="AB749" s="115"/>
      <c r="AC749" s="116"/>
      <c r="AD749" s="115"/>
      <c r="AE749" s="116"/>
      <c r="AF749" s="115"/>
      <c r="AG749" s="116"/>
      <c r="AH749" s="19"/>
      <c r="AI749" s="4"/>
      <c r="AJ749" s="14" t="s">
        <v>43</v>
      </c>
      <c r="AK749" s="21">
        <f>SUM(D699:AG699,D707:AG707,D715:AG715,D723:AG723,D731:AG731,D739:AG739)</f>
        <v>0</v>
      </c>
    </row>
    <row r="750" spans="1:38" ht="16" thickBot="1">
      <c r="A750" s="129"/>
      <c r="B750" s="8" t="s">
        <v>34</v>
      </c>
      <c r="C750" s="154"/>
      <c r="D750" s="115"/>
      <c r="E750" s="116"/>
      <c r="F750" s="115"/>
      <c r="G750" s="116"/>
      <c r="H750" s="121"/>
      <c r="I750" s="122"/>
      <c r="J750" s="121"/>
      <c r="K750" s="122"/>
      <c r="L750" s="121"/>
      <c r="M750" s="122"/>
      <c r="N750" s="121"/>
      <c r="O750" s="122"/>
      <c r="P750" s="121"/>
      <c r="Q750" s="122"/>
      <c r="R750" s="121"/>
      <c r="S750" s="122"/>
      <c r="T750" s="121"/>
      <c r="U750" s="122"/>
      <c r="V750" s="121"/>
      <c r="W750" s="122"/>
      <c r="X750" s="121"/>
      <c r="Y750" s="125"/>
      <c r="Z750" s="115"/>
      <c r="AA750" s="152"/>
      <c r="AB750" s="115"/>
      <c r="AC750" s="116"/>
      <c r="AD750" s="115"/>
      <c r="AE750" s="116"/>
      <c r="AF750" s="115"/>
      <c r="AG750" s="116"/>
      <c r="AH750" s="19"/>
      <c r="AI750" s="44"/>
      <c r="AJ750" s="17" t="s">
        <v>12</v>
      </c>
      <c r="AK750" s="22">
        <f>AK749/AK748</f>
        <v>0</v>
      </c>
      <c r="AL750" s="44"/>
    </row>
    <row r="751" spans="1:38" ht="15.5">
      <c r="A751" s="129"/>
      <c r="B751" s="8" t="s">
        <v>13</v>
      </c>
      <c r="C751" s="154"/>
      <c r="D751" s="115"/>
      <c r="E751" s="116"/>
      <c r="F751" s="115"/>
      <c r="G751" s="116"/>
      <c r="H751" s="121" t="s">
        <v>7508</v>
      </c>
      <c r="I751" s="122"/>
      <c r="J751" s="121" t="s">
        <v>7508</v>
      </c>
      <c r="K751" s="122"/>
      <c r="L751" s="121" t="s">
        <v>7508</v>
      </c>
      <c r="M751" s="122"/>
      <c r="N751" s="121" t="s">
        <v>7508</v>
      </c>
      <c r="O751" s="122"/>
      <c r="P751" s="121" t="s">
        <v>7508</v>
      </c>
      <c r="Q751" s="122"/>
      <c r="R751" s="121" t="s">
        <v>7508</v>
      </c>
      <c r="S751" s="122"/>
      <c r="T751" s="121" t="s">
        <v>7508</v>
      </c>
      <c r="U751" s="122"/>
      <c r="V751" s="121" t="s">
        <v>7508</v>
      </c>
      <c r="W751" s="122"/>
      <c r="X751" s="121" t="s">
        <v>7508</v>
      </c>
      <c r="Y751" s="125"/>
      <c r="Z751" s="115"/>
      <c r="AA751" s="152"/>
      <c r="AB751" s="115"/>
      <c r="AC751" s="116"/>
      <c r="AD751" s="115"/>
      <c r="AE751" s="116"/>
      <c r="AF751" s="115"/>
      <c r="AG751" s="116"/>
      <c r="AH751" s="19"/>
      <c r="AI751" s="44"/>
      <c r="AJ751" s="5"/>
      <c r="AK751" s="5"/>
      <c r="AL751" s="44"/>
    </row>
    <row r="752" spans="1:38" ht="15.5">
      <c r="A752" s="129"/>
      <c r="B752" s="8" t="s">
        <v>14</v>
      </c>
      <c r="C752" s="154"/>
      <c r="D752" s="115"/>
      <c r="E752" s="116"/>
      <c r="F752" s="134"/>
      <c r="G752" s="135"/>
      <c r="H752" s="160" t="s">
        <v>21</v>
      </c>
      <c r="I752" s="161"/>
      <c r="J752" s="160" t="s">
        <v>21</v>
      </c>
      <c r="K752" s="161"/>
      <c r="L752" s="160" t="s">
        <v>21</v>
      </c>
      <c r="M752" s="161"/>
      <c r="N752" s="160" t="s">
        <v>21</v>
      </c>
      <c r="O752" s="161"/>
      <c r="P752" s="160" t="s">
        <v>21</v>
      </c>
      <c r="Q752" s="161"/>
      <c r="R752" s="160" t="s">
        <v>21</v>
      </c>
      <c r="S752" s="161"/>
      <c r="T752" s="160" t="s">
        <v>21</v>
      </c>
      <c r="U752" s="161"/>
      <c r="V752" s="160" t="s">
        <v>21</v>
      </c>
      <c r="W752" s="161"/>
      <c r="X752" s="121" t="s">
        <v>7508</v>
      </c>
      <c r="Y752" s="125"/>
      <c r="Z752" s="134"/>
      <c r="AA752" s="135"/>
      <c r="AB752" s="134"/>
      <c r="AC752" s="135"/>
      <c r="AD752" s="134"/>
      <c r="AE752" s="135"/>
      <c r="AF752" s="134"/>
      <c r="AG752" s="135"/>
      <c r="AH752" s="19"/>
      <c r="AI752" s="44"/>
      <c r="AJ752" s="5"/>
      <c r="AK752" s="5"/>
      <c r="AL752" s="44"/>
    </row>
    <row r="753" spans="1:38" ht="16" thickBot="1">
      <c r="A753" s="130"/>
      <c r="B753" s="9" t="s">
        <v>15</v>
      </c>
      <c r="C753" s="155"/>
      <c r="D753" s="119"/>
      <c r="E753" s="120"/>
      <c r="F753" s="136"/>
      <c r="G753" s="137"/>
      <c r="H753" s="158" t="s">
        <v>21</v>
      </c>
      <c r="I753" s="159"/>
      <c r="J753" s="158" t="s">
        <v>21</v>
      </c>
      <c r="K753" s="159"/>
      <c r="L753" s="158" t="s">
        <v>21</v>
      </c>
      <c r="M753" s="159"/>
      <c r="N753" s="158" t="s">
        <v>21</v>
      </c>
      <c r="O753" s="159"/>
      <c r="P753" s="158" t="s">
        <v>21</v>
      </c>
      <c r="Q753" s="159"/>
      <c r="R753" s="158" t="s">
        <v>21</v>
      </c>
      <c r="S753" s="159"/>
      <c r="T753" s="158" t="s">
        <v>21</v>
      </c>
      <c r="U753" s="159"/>
      <c r="V753" s="158" t="s">
        <v>21</v>
      </c>
      <c r="W753" s="159"/>
      <c r="X753" s="138"/>
      <c r="Y753" s="139"/>
      <c r="Z753" s="136"/>
      <c r="AA753" s="137"/>
      <c r="AB753" s="136"/>
      <c r="AC753" s="137"/>
      <c r="AD753" s="136"/>
      <c r="AE753" s="137"/>
      <c r="AF753" s="136"/>
      <c r="AG753" s="137"/>
      <c r="AH753" s="19"/>
      <c r="AI753" s="44"/>
      <c r="AJ753" s="5"/>
      <c r="AK753" s="5"/>
      <c r="AL753" s="44"/>
    </row>
    <row r="754" spans="1:38" ht="13" thickBot="1"/>
    <row r="755" spans="1:38" ht="20" thickBot="1">
      <c r="A755" s="2"/>
      <c r="B755" s="2"/>
      <c r="C755" s="3"/>
      <c r="D755" s="117">
        <v>0.25</v>
      </c>
      <c r="E755" s="118"/>
      <c r="F755" s="126">
        <v>0.29166666666666702</v>
      </c>
      <c r="G755" s="127"/>
      <c r="H755" s="126">
        <v>0.33333333333333298</v>
      </c>
      <c r="I755" s="127"/>
      <c r="J755" s="126">
        <v>0.375</v>
      </c>
      <c r="K755" s="127"/>
      <c r="L755" s="126">
        <v>0.41666666666666702</v>
      </c>
      <c r="M755" s="127"/>
      <c r="N755" s="126">
        <v>0.45833333333333298</v>
      </c>
      <c r="O755" s="127"/>
      <c r="P755" s="126">
        <v>0.5</v>
      </c>
      <c r="Q755" s="127"/>
      <c r="R755" s="126">
        <v>0.54166666666666696</v>
      </c>
      <c r="S755" s="127"/>
      <c r="T755" s="126">
        <v>0.58333333333333304</v>
      </c>
      <c r="U755" s="127"/>
      <c r="V755" s="126">
        <v>0.625</v>
      </c>
      <c r="W755" s="127"/>
      <c r="X755" s="126">
        <v>0.66666666666666696</v>
      </c>
      <c r="Y755" s="127"/>
      <c r="Z755" s="126">
        <v>0.70833333333333304</v>
      </c>
      <c r="AA755" s="127"/>
      <c r="AB755" s="126">
        <v>0.75</v>
      </c>
      <c r="AC755" s="127"/>
      <c r="AD755" s="126">
        <v>0.79166666666666696</v>
      </c>
      <c r="AE755" s="127"/>
      <c r="AF755" s="126">
        <v>0.83333333333333304</v>
      </c>
      <c r="AG755" s="127"/>
      <c r="AH755" s="4"/>
      <c r="AI755" s="4"/>
      <c r="AJ755" s="4"/>
      <c r="AK755" s="4"/>
      <c r="AL755" s="4"/>
    </row>
    <row r="756" spans="1:38" ht="15" customHeight="1">
      <c r="A756" s="128"/>
      <c r="B756" s="6" t="s">
        <v>32</v>
      </c>
      <c r="C756" s="131" t="s">
        <v>0</v>
      </c>
      <c r="D756" s="52"/>
      <c r="E756" s="52"/>
      <c r="F756" s="52"/>
      <c r="G756" s="52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9"/>
      <c r="Z756" s="41"/>
      <c r="AA756" s="41"/>
      <c r="AB756" s="41"/>
      <c r="AC756" s="41"/>
      <c r="AD756" s="52"/>
      <c r="AE756" s="7"/>
      <c r="AF756" s="52"/>
      <c r="AG756" s="7"/>
      <c r="AH756" s="19"/>
      <c r="AI756" s="4"/>
      <c r="AJ756" s="4"/>
    </row>
    <row r="757" spans="1:38" ht="17">
      <c r="A757" s="129"/>
      <c r="B757" s="27" t="s">
        <v>41</v>
      </c>
      <c r="C757" s="132"/>
      <c r="D757" s="28">
        <v>0</v>
      </c>
      <c r="E757" s="28">
        <v>0</v>
      </c>
      <c r="F757" s="28">
        <v>0</v>
      </c>
      <c r="G757" s="28">
        <v>0</v>
      </c>
      <c r="H757" s="28">
        <f>+IF(H756=0,0,SUM(VLOOKUP(H756,#REF!,3,0),VLOOKUP(H756,#REF!,4,0)))</f>
        <v>0</v>
      </c>
      <c r="I757" s="28">
        <f>+IF(I756=0,0,VLOOKUP(I756,#REF!,2,0))</f>
        <v>0</v>
      </c>
      <c r="J757" s="28">
        <f>+IF(J756=0,0,SUM(VLOOKUP(J756,#REF!,3,0),VLOOKUP(J756,#REF!,4,0)))</f>
        <v>0</v>
      </c>
      <c r="K757" s="28">
        <f>+IF(K756=0,0,VLOOKUP(K756,#REF!,2,0))</f>
        <v>0</v>
      </c>
      <c r="L757" s="28">
        <f>+IF(L756=0,0,SUM(VLOOKUP(L756,#REF!,3,0),VLOOKUP(L756,#REF!,4,0)))</f>
        <v>0</v>
      </c>
      <c r="M757" s="28">
        <f>+IF(M756=0,0,VLOOKUP(M756,#REF!,2,0))</f>
        <v>0</v>
      </c>
      <c r="N757" s="28">
        <f>+IF(N756=0,0,SUM(VLOOKUP(N756,#REF!,3,0),VLOOKUP(N756,#REF!,4,0)))</f>
        <v>0</v>
      </c>
      <c r="O757" s="28">
        <f>+IF(O756=0,0,VLOOKUP(O756,#REF!,2,0))</f>
        <v>0</v>
      </c>
      <c r="P757" s="28">
        <f>+IF(P756=0,0,SUM(VLOOKUP(P756,#REF!,3,0),VLOOKUP(P756,#REF!,4,0)))</f>
        <v>0</v>
      </c>
      <c r="Q757" s="28">
        <f>+IF(Q756=0,0,VLOOKUP(Q756,#REF!,2,0))</f>
        <v>0</v>
      </c>
      <c r="R757" s="28">
        <f>+IF(R756=0,0,SUM(VLOOKUP(R756,#REF!,3,0),VLOOKUP(R756,#REF!,4,0)))</f>
        <v>0</v>
      </c>
      <c r="S757" s="28">
        <f>+IF(S756=0,0,VLOOKUP(S756,#REF!,2,0))</f>
        <v>0</v>
      </c>
      <c r="T757" s="28">
        <f>+IF(T756=0,0,SUM(VLOOKUP(T756,#REF!,3,0),VLOOKUP(T756,#REF!,4,0)))</f>
        <v>0</v>
      </c>
      <c r="U757" s="28">
        <f>+IF(U756=0,0,VLOOKUP(U756,#REF!,2,0))</f>
        <v>0</v>
      </c>
      <c r="V757" s="28">
        <f>+IF(V756=0,0,SUM(VLOOKUP(V756,#REF!,3,0),VLOOKUP(V756,#REF!,4,0)))</f>
        <v>0</v>
      </c>
      <c r="W757" s="28">
        <f>+IF(W756=0,0,VLOOKUP(W756,#REF!,2,0))</f>
        <v>0</v>
      </c>
      <c r="X757" s="28">
        <f>+IF(X756=0,0,SUM(VLOOKUP(X756,#REF!,3,0),VLOOKUP(X756,#REF!,4,0)))</f>
        <v>0</v>
      </c>
      <c r="Y757" s="50">
        <f>+IF(Y756=0,0,VLOOKUP(Y756,#REF!,2,0))</f>
        <v>0</v>
      </c>
      <c r="Z757" s="28">
        <v>0</v>
      </c>
      <c r="AA757" s="28">
        <v>0</v>
      </c>
      <c r="AB757" s="28">
        <v>0</v>
      </c>
      <c r="AC757" s="28">
        <v>0</v>
      </c>
      <c r="AD757" s="28">
        <v>0</v>
      </c>
      <c r="AE757" s="28">
        <v>0</v>
      </c>
      <c r="AF757" s="28">
        <v>0</v>
      </c>
      <c r="AG757" s="28">
        <v>0</v>
      </c>
      <c r="AH757" s="19"/>
      <c r="AI757" s="4"/>
      <c r="AJ757" s="4"/>
    </row>
    <row r="758" spans="1:38" ht="15.5">
      <c r="A758" s="129"/>
      <c r="B758" s="8" t="s">
        <v>33</v>
      </c>
      <c r="C758" s="132"/>
      <c r="D758" s="24"/>
      <c r="E758" s="25"/>
      <c r="F758" s="24"/>
      <c r="G758" s="25"/>
      <c r="H758" s="29"/>
      <c r="I758" s="30"/>
      <c r="J758" s="29"/>
      <c r="K758" s="30"/>
      <c r="L758" s="29"/>
      <c r="M758" s="30"/>
      <c r="N758" s="29"/>
      <c r="O758" s="30"/>
      <c r="P758" s="29"/>
      <c r="Q758" s="30"/>
      <c r="R758" s="29"/>
      <c r="S758" s="30"/>
      <c r="T758" s="29"/>
      <c r="U758" s="30"/>
      <c r="V758" s="29"/>
      <c r="W758" s="30"/>
      <c r="X758" s="29"/>
      <c r="Y758" s="30"/>
      <c r="Z758" s="29"/>
      <c r="AA758" s="30"/>
      <c r="AB758" s="29"/>
      <c r="AC758" s="30"/>
      <c r="AD758" s="24"/>
      <c r="AE758" s="25"/>
      <c r="AF758" s="24"/>
      <c r="AG758" s="25"/>
      <c r="AH758" s="19"/>
      <c r="AI758" s="4"/>
      <c r="AJ758" s="4"/>
    </row>
    <row r="759" spans="1:38" ht="15.5">
      <c r="A759" s="129"/>
      <c r="B759" s="8" t="s">
        <v>31</v>
      </c>
      <c r="C759" s="132"/>
      <c r="D759" s="115"/>
      <c r="E759" s="116"/>
      <c r="F759" s="115"/>
      <c r="G759" s="116"/>
      <c r="H759" s="121"/>
      <c r="I759" s="122"/>
      <c r="J759" s="121"/>
      <c r="K759" s="122"/>
      <c r="L759" s="121"/>
      <c r="M759" s="122"/>
      <c r="N759" s="121"/>
      <c r="O759" s="122"/>
      <c r="P759" s="121"/>
      <c r="Q759" s="122"/>
      <c r="R759" s="121"/>
      <c r="S759" s="122"/>
      <c r="T759" s="121"/>
      <c r="U759" s="122"/>
      <c r="V759" s="121"/>
      <c r="W759" s="122"/>
      <c r="X759" s="121"/>
      <c r="Y759" s="125"/>
      <c r="Z759" s="121"/>
      <c r="AA759" s="122"/>
      <c r="AB759" s="121"/>
      <c r="AC759" s="122"/>
      <c r="AD759" s="115">
        <v>4</v>
      </c>
      <c r="AE759" s="116"/>
      <c r="AF759" s="115"/>
      <c r="AG759" s="116"/>
      <c r="AH759" s="19"/>
      <c r="AJ759" s="123" t="s">
        <v>49</v>
      </c>
      <c r="AK759" s="124"/>
    </row>
    <row r="760" spans="1:38" ht="15.5">
      <c r="A760" s="129"/>
      <c r="B760" s="8" t="s">
        <v>34</v>
      </c>
      <c r="C760" s="132"/>
      <c r="D760" s="115"/>
      <c r="E760" s="116"/>
      <c r="F760" s="115"/>
      <c r="G760" s="116"/>
      <c r="H760" s="121"/>
      <c r="I760" s="122"/>
      <c r="J760" s="121"/>
      <c r="K760" s="122"/>
      <c r="L760" s="121"/>
      <c r="M760" s="122"/>
      <c r="N760" s="121"/>
      <c r="O760" s="122"/>
      <c r="P760" s="121"/>
      <c r="Q760" s="122"/>
      <c r="R760" s="121"/>
      <c r="S760" s="122"/>
      <c r="T760" s="121"/>
      <c r="U760" s="122"/>
      <c r="V760" s="121"/>
      <c r="W760" s="122"/>
      <c r="X760" s="121"/>
      <c r="Y760" s="125"/>
      <c r="Z760" s="121"/>
      <c r="AA760" s="122"/>
      <c r="AB760" s="121"/>
      <c r="AC760" s="122"/>
      <c r="AD760" s="115"/>
      <c r="AE760" s="116"/>
      <c r="AF760" s="115"/>
      <c r="AG760" s="116"/>
      <c r="AH760" s="19"/>
      <c r="AJ760" s="43" t="s">
        <v>51</v>
      </c>
      <c r="AK760" s="42">
        <f>SUM(H808:Y808)</f>
        <v>0</v>
      </c>
    </row>
    <row r="761" spans="1:38" ht="15.5">
      <c r="A761" s="129"/>
      <c r="B761" s="8" t="s">
        <v>13</v>
      </c>
      <c r="C761" s="132"/>
      <c r="D761" s="115"/>
      <c r="E761" s="116"/>
      <c r="F761" s="115"/>
      <c r="G761" s="116"/>
      <c r="H761" s="121" t="str">
        <f>+IF(H756=0,"",VLOOKUP(H756,#REF!,5,0))</f>
        <v/>
      </c>
      <c r="I761" s="122"/>
      <c r="J761" s="121" t="str">
        <f>+IF(J756=0,"",VLOOKUP(J756,#REF!,5,0))</f>
        <v/>
      </c>
      <c r="K761" s="122"/>
      <c r="L761" s="121" t="str">
        <f>+IF(L756=0,"",VLOOKUP(L756,#REF!,5,0))</f>
        <v/>
      </c>
      <c r="M761" s="122"/>
      <c r="N761" s="121" t="str">
        <f>+IF(N756=0,"",VLOOKUP(N756,#REF!,5,0))</f>
        <v/>
      </c>
      <c r="O761" s="122"/>
      <c r="P761" s="121" t="str">
        <f>+IF(P756=0,"",VLOOKUP(P756,#REF!,5,0))</f>
        <v/>
      </c>
      <c r="Q761" s="122"/>
      <c r="R761" s="121" t="str">
        <f>+IF(R756=0,"",VLOOKUP(R756,#REF!,5,0))</f>
        <v/>
      </c>
      <c r="S761" s="122"/>
      <c r="T761" s="121" t="str">
        <f>+IF(T756=0,"",VLOOKUP(T756,#REF!,5,0))</f>
        <v/>
      </c>
      <c r="U761" s="122"/>
      <c r="V761" s="121" t="str">
        <f>+IF(V756=0,"",VLOOKUP(V756,#REF!,5,0))</f>
        <v/>
      </c>
      <c r="W761" s="122"/>
      <c r="X761" s="121" t="str">
        <f>+IF(X756=0,"",VLOOKUP(X756,#REF!,5,0))</f>
        <v/>
      </c>
      <c r="Y761" s="125"/>
      <c r="Z761" s="121"/>
      <c r="AA761" s="122"/>
      <c r="AB761" s="121"/>
      <c r="AC761" s="122"/>
      <c r="AD761" s="115"/>
      <c r="AE761" s="116"/>
      <c r="AF761" s="115"/>
      <c r="AG761" s="116"/>
      <c r="AH761" s="19"/>
      <c r="AJ761" s="43" t="s">
        <v>52</v>
      </c>
      <c r="AK761" s="42">
        <f>SUM(H807:Y807)</f>
        <v>0</v>
      </c>
    </row>
    <row r="762" spans="1:38" ht="15.5">
      <c r="A762" s="129"/>
      <c r="B762" s="8" t="s">
        <v>14</v>
      </c>
      <c r="C762" s="132"/>
      <c r="D762" s="115"/>
      <c r="E762" s="116"/>
      <c r="F762" s="134"/>
      <c r="G762" s="135"/>
      <c r="H762" s="121" t="str">
        <f>+IF(H756=0,"",IF(VLOOKUP(H756,#REF!,3,0)&gt;0,"ENC","NON ENC"))</f>
        <v/>
      </c>
      <c r="I762" s="122"/>
      <c r="J762" s="121" t="str">
        <f>+IF(J756=0,"",IF(VLOOKUP(J756,#REF!,3,0)&gt;0,"ENC","NON ENC"))</f>
        <v/>
      </c>
      <c r="K762" s="122"/>
      <c r="L762" s="121" t="str">
        <f>+IF(L756=0,"",IF(VLOOKUP(L756,#REF!,3,0)&gt;0,"ENC","NON ENC"))</f>
        <v/>
      </c>
      <c r="M762" s="122"/>
      <c r="N762" s="121" t="str">
        <f>+IF(N756=0,"",IF(VLOOKUP(N756,#REF!,3,0)&gt;0,"ENC","NON ENC"))</f>
        <v/>
      </c>
      <c r="O762" s="122"/>
      <c r="P762" s="121" t="str">
        <f>+IF(P756=0,"",IF(VLOOKUP(P756,#REF!,3,0)&gt;0,"ENC","NON ENC"))</f>
        <v/>
      </c>
      <c r="Q762" s="122"/>
      <c r="R762" s="121" t="str">
        <f>+IF(R756=0,"",IF(VLOOKUP(R756,#REF!,3,0)&gt;0,"ENC","NON ENC"))</f>
        <v/>
      </c>
      <c r="S762" s="122"/>
      <c r="T762" s="121" t="str">
        <f>+IF(T756=0,"",IF(VLOOKUP(T756,#REF!,3,0)&gt;0,"ENC","NON ENC"))</f>
        <v/>
      </c>
      <c r="U762" s="122"/>
      <c r="V762" s="121" t="str">
        <f>+IF(V756=0,"",IF(VLOOKUP(V756,#REF!,3,0)&gt;0,"ENC","NON ENC"))</f>
        <v/>
      </c>
      <c r="W762" s="122"/>
      <c r="X762" s="121" t="str">
        <f>+IF(X756=0,"",IF(VLOOKUP(X756,#REF!,3,0)&gt;0,"ENC","NON ENC"))</f>
        <v/>
      </c>
      <c r="Y762" s="125"/>
      <c r="Z762" s="140"/>
      <c r="AA762" s="141"/>
      <c r="AB762" s="140"/>
      <c r="AC762" s="141"/>
      <c r="AD762" s="134"/>
      <c r="AE762" s="135"/>
      <c r="AF762" s="134"/>
      <c r="AG762" s="135"/>
      <c r="AH762" s="19"/>
    </row>
    <row r="763" spans="1:38" ht="16" thickBot="1">
      <c r="A763" s="129"/>
      <c r="B763" s="9" t="s">
        <v>15</v>
      </c>
      <c r="C763" s="133"/>
      <c r="D763" s="119"/>
      <c r="E763" s="120"/>
      <c r="F763" s="136"/>
      <c r="G763" s="137"/>
      <c r="H763" s="138"/>
      <c r="I763" s="139"/>
      <c r="J763" s="138"/>
      <c r="K763" s="139"/>
      <c r="L763" s="138"/>
      <c r="M763" s="139"/>
      <c r="N763" s="138"/>
      <c r="O763" s="139"/>
      <c r="P763" s="138"/>
      <c r="Q763" s="139"/>
      <c r="R763" s="138"/>
      <c r="S763" s="139"/>
      <c r="T763" s="138"/>
      <c r="U763" s="139"/>
      <c r="V763" s="138"/>
      <c r="W763" s="139"/>
      <c r="X763" s="138"/>
      <c r="Y763" s="139"/>
      <c r="Z763" s="138"/>
      <c r="AA763" s="139"/>
      <c r="AB763" s="138"/>
      <c r="AC763" s="139"/>
      <c r="AD763" s="136"/>
      <c r="AE763" s="137"/>
      <c r="AF763" s="136"/>
      <c r="AG763" s="137"/>
      <c r="AH763" s="19"/>
    </row>
    <row r="764" spans="1:38" ht="16.5" customHeight="1">
      <c r="A764" s="129"/>
      <c r="B764" s="6" t="s">
        <v>32</v>
      </c>
      <c r="C764" s="142" t="s">
        <v>50</v>
      </c>
      <c r="D764" s="52"/>
      <c r="E764" s="52"/>
      <c r="F764" s="26"/>
      <c r="G764" s="52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9"/>
      <c r="Z764" s="41"/>
      <c r="AA764" s="41"/>
      <c r="AB764" s="41"/>
      <c r="AC764" s="41"/>
      <c r="AD764" s="52"/>
      <c r="AE764" s="7"/>
      <c r="AF764" s="52"/>
      <c r="AG764" s="7"/>
      <c r="AH764" s="19"/>
    </row>
    <row r="765" spans="1:38" ht="17">
      <c r="A765" s="129"/>
      <c r="B765" s="27" t="s">
        <v>41</v>
      </c>
      <c r="C765" s="143"/>
      <c r="D765" s="28">
        <v>0</v>
      </c>
      <c r="E765" s="28">
        <v>0</v>
      </c>
      <c r="F765" s="28">
        <v>0</v>
      </c>
      <c r="G765" s="28">
        <v>0</v>
      </c>
      <c r="H765" s="28">
        <f>+IF(H764=0,0,SUM(VLOOKUP(H764,#REF!,3,0),VLOOKUP(H764,#REF!,4,0)))</f>
        <v>0</v>
      </c>
      <c r="I765" s="28">
        <f>+IF(I764=0,0,VLOOKUP(I764,#REF!,2,0))</f>
        <v>0</v>
      </c>
      <c r="J765" s="28">
        <f>+IF(J764=0,0,SUM(VLOOKUP(J764,#REF!,3,0),VLOOKUP(J764,#REF!,4,0)))</f>
        <v>0</v>
      </c>
      <c r="K765" s="28">
        <f>+IF(K764=0,0,VLOOKUP(K764,#REF!,2,0))</f>
        <v>0</v>
      </c>
      <c r="L765" s="28">
        <f>+IF(L764=0,0,SUM(VLOOKUP(L764,#REF!,3,0),VLOOKUP(L764,#REF!,4,0)))</f>
        <v>0</v>
      </c>
      <c r="M765" s="28">
        <f>+IF(M764=0,0,VLOOKUP(M764,#REF!,2,0))</f>
        <v>0</v>
      </c>
      <c r="N765" s="28">
        <f>+IF(N764=0,0,SUM(VLOOKUP(N764,#REF!,3,0),VLOOKUP(N764,#REF!,4,0)))</f>
        <v>0</v>
      </c>
      <c r="O765" s="28">
        <f>+IF(O764=0,0,VLOOKUP(O764,#REF!,2,0))</f>
        <v>0</v>
      </c>
      <c r="P765" s="28">
        <f>+IF(P764=0,0,SUM(VLOOKUP(P764,#REF!,3,0),VLOOKUP(P764,#REF!,4,0)))</f>
        <v>0</v>
      </c>
      <c r="Q765" s="28">
        <f>+IF(Q764=0,0,VLOOKUP(Q764,#REF!,2,0))</f>
        <v>0</v>
      </c>
      <c r="R765" s="28">
        <f>+IF(R764=0,0,SUM(VLOOKUP(R764,#REF!,3,0),VLOOKUP(R764,#REF!,4,0)))</f>
        <v>0</v>
      </c>
      <c r="S765" s="28">
        <f>+IF(S764=0,0,VLOOKUP(S764,#REF!,2,0))</f>
        <v>0</v>
      </c>
      <c r="T765" s="28">
        <f>+IF(T764=0,0,SUM(VLOOKUP(T764,#REF!,3,0),VLOOKUP(T764,#REF!,4,0)))</f>
        <v>0</v>
      </c>
      <c r="U765" s="28">
        <f>+IF(U764=0,0,VLOOKUP(U764,#REF!,2,0))</f>
        <v>0</v>
      </c>
      <c r="V765" s="28">
        <f>+IF(V764=0,0,SUM(VLOOKUP(V764,#REF!,3,0),VLOOKUP(V764,#REF!,4,0)))</f>
        <v>0</v>
      </c>
      <c r="W765" s="28">
        <f>+IF(W764=0,0,VLOOKUP(W764,#REF!,2,0))</f>
        <v>0</v>
      </c>
      <c r="X765" s="28">
        <f>+IF(X764=0,0,SUM(VLOOKUP(X764,#REF!,3,0),VLOOKUP(X764,#REF!,4,0)))</f>
        <v>0</v>
      </c>
      <c r="Y765" s="50">
        <f>+IF(Y764=0,0,VLOOKUP(Y764,#REF!,2,0))</f>
        <v>0</v>
      </c>
      <c r="Z765" s="28">
        <v>0</v>
      </c>
      <c r="AA765" s="28">
        <v>0</v>
      </c>
      <c r="AB765" s="28">
        <v>0</v>
      </c>
      <c r="AC765" s="28">
        <v>0</v>
      </c>
      <c r="AD765" s="28">
        <v>0</v>
      </c>
      <c r="AE765" s="28">
        <v>0</v>
      </c>
      <c r="AF765" s="28">
        <v>0</v>
      </c>
      <c r="AG765" s="28">
        <v>0</v>
      </c>
      <c r="AH765" s="19"/>
    </row>
    <row r="766" spans="1:38" ht="15.5">
      <c r="A766" s="129"/>
      <c r="B766" s="8" t="s">
        <v>33</v>
      </c>
      <c r="C766" s="143"/>
      <c r="D766" s="24"/>
      <c r="E766" s="25"/>
      <c r="F766" s="24"/>
      <c r="G766" s="25"/>
      <c r="H766" s="29"/>
      <c r="I766" s="30"/>
      <c r="J766" s="29"/>
      <c r="K766" s="30"/>
      <c r="L766" s="29"/>
      <c r="M766" s="30"/>
      <c r="N766" s="29"/>
      <c r="O766" s="30"/>
      <c r="P766" s="29"/>
      <c r="Q766" s="30"/>
      <c r="R766" s="29"/>
      <c r="S766" s="30"/>
      <c r="T766" s="29"/>
      <c r="U766" s="30"/>
      <c r="V766" s="29"/>
      <c r="W766" s="30"/>
      <c r="X766" s="29"/>
      <c r="Y766" s="30"/>
      <c r="Z766" s="29"/>
      <c r="AA766" s="30"/>
      <c r="AB766" s="29"/>
      <c r="AC766" s="30"/>
      <c r="AD766" s="24"/>
      <c r="AE766" s="25"/>
      <c r="AF766" s="24"/>
      <c r="AG766" s="25"/>
      <c r="AH766" s="19"/>
      <c r="AI766" s="4"/>
    </row>
    <row r="767" spans="1:38" ht="15.5">
      <c r="A767" s="129"/>
      <c r="B767" s="8" t="s">
        <v>31</v>
      </c>
      <c r="C767" s="143"/>
      <c r="D767" s="115"/>
      <c r="E767" s="116"/>
      <c r="F767" s="115"/>
      <c r="G767" s="116"/>
      <c r="H767" s="121"/>
      <c r="I767" s="122"/>
      <c r="J767" s="121"/>
      <c r="K767" s="122"/>
      <c r="L767" s="121"/>
      <c r="M767" s="122"/>
      <c r="N767" s="121"/>
      <c r="O767" s="122"/>
      <c r="P767" s="121"/>
      <c r="Q767" s="122"/>
      <c r="R767" s="121"/>
      <c r="S767" s="122"/>
      <c r="T767" s="121"/>
      <c r="U767" s="122"/>
      <c r="V767" s="121"/>
      <c r="W767" s="122"/>
      <c r="X767" s="121"/>
      <c r="Y767" s="125"/>
      <c r="Z767" s="121"/>
      <c r="AA767" s="125"/>
      <c r="AB767" s="121"/>
      <c r="AC767" s="125"/>
      <c r="AD767" s="115"/>
      <c r="AE767" s="116"/>
      <c r="AF767" s="115"/>
      <c r="AG767" s="116"/>
      <c r="AH767" s="19"/>
      <c r="AI767" s="4"/>
    </row>
    <row r="768" spans="1:38" ht="15.5">
      <c r="A768" s="129"/>
      <c r="B768" s="8" t="s">
        <v>34</v>
      </c>
      <c r="C768" s="143"/>
      <c r="D768" s="115"/>
      <c r="E768" s="116"/>
      <c r="F768" s="115"/>
      <c r="G768" s="116"/>
      <c r="H768" s="121"/>
      <c r="I768" s="122"/>
      <c r="J768" s="121"/>
      <c r="K768" s="122"/>
      <c r="L768" s="121"/>
      <c r="M768" s="122"/>
      <c r="N768" s="121"/>
      <c r="O768" s="122"/>
      <c r="P768" s="121"/>
      <c r="Q768" s="122"/>
      <c r="R768" s="121"/>
      <c r="S768" s="122"/>
      <c r="T768" s="121"/>
      <c r="U768" s="122"/>
      <c r="V768" s="121"/>
      <c r="W768" s="122"/>
      <c r="X768" s="121"/>
      <c r="Y768" s="125"/>
      <c r="Z768" s="121"/>
      <c r="AA768" s="125"/>
      <c r="AB768" s="121"/>
      <c r="AC768" s="125"/>
      <c r="AD768" s="115"/>
      <c r="AE768" s="116"/>
      <c r="AF768" s="115"/>
      <c r="AG768" s="116"/>
      <c r="AH768" s="19"/>
      <c r="AI768" s="4"/>
    </row>
    <row r="769" spans="1:38" ht="16" thickBot="1">
      <c r="A769" s="129"/>
      <c r="B769" s="8" t="s">
        <v>13</v>
      </c>
      <c r="C769" s="143"/>
      <c r="D769" s="115"/>
      <c r="E769" s="116"/>
      <c r="F769" s="115"/>
      <c r="G769" s="116"/>
      <c r="H769" s="121"/>
      <c r="I769" s="122"/>
      <c r="J769" s="121" t="str">
        <f>+IF(J764=0,"",VLOOKUP(J764,#REF!,5,0))</f>
        <v/>
      </c>
      <c r="K769" s="122"/>
      <c r="L769" s="121" t="str">
        <f>+IF(L764=0,"",VLOOKUP(L764,#REF!,5,0))</f>
        <v/>
      </c>
      <c r="M769" s="122"/>
      <c r="N769" s="121"/>
      <c r="O769" s="122"/>
      <c r="P769" s="121" t="str">
        <f>+IF(P764=0,"",VLOOKUP(P764,#REF!,5,0))</f>
        <v/>
      </c>
      <c r="Q769" s="122"/>
      <c r="R769" s="121" t="str">
        <f>+IF(R764=0,"",VLOOKUP(R764,#REF!,5,0))</f>
        <v/>
      </c>
      <c r="S769" s="122"/>
      <c r="T769" s="121" t="str">
        <f>+IF(T764=0,"",VLOOKUP(T764,#REF!,5,0))</f>
        <v/>
      </c>
      <c r="U769" s="122"/>
      <c r="V769" s="121" t="str">
        <f>+IF(V764=0,"",VLOOKUP(V764,#REF!,5,0))</f>
        <v/>
      </c>
      <c r="W769" s="122"/>
      <c r="X769" s="121" t="str">
        <f>+IF(X764=0,"",VLOOKUP(X764,#REF!,5,0))</f>
        <v/>
      </c>
      <c r="Y769" s="125"/>
      <c r="Z769" s="121"/>
      <c r="AA769" s="125"/>
      <c r="AB769" s="121"/>
      <c r="AC769" s="125"/>
      <c r="AD769" s="115"/>
      <c r="AE769" s="116"/>
      <c r="AF769" s="115"/>
      <c r="AG769" s="116"/>
      <c r="AH769" s="19"/>
      <c r="AI769" s="4"/>
      <c r="AL769" s="4"/>
    </row>
    <row r="770" spans="1:38" ht="16" thickBot="1">
      <c r="A770" s="129"/>
      <c r="B770" s="8" t="s">
        <v>14</v>
      </c>
      <c r="C770" s="143"/>
      <c r="D770" s="115"/>
      <c r="E770" s="116"/>
      <c r="F770" s="115"/>
      <c r="G770" s="116"/>
      <c r="H770" s="121"/>
      <c r="I770" s="122"/>
      <c r="J770" s="121" t="str">
        <f>+IF(J764=0,"",IF(VLOOKUP(J764,#REF!,3,0)&gt;0,"ENC","NON ENC"))</f>
        <v/>
      </c>
      <c r="K770" s="122"/>
      <c r="L770" s="121" t="str">
        <f>+IF(L764=0,"",IF(VLOOKUP(L764,#REF!,3,0)&gt;0,"ENC","NON ENC"))</f>
        <v/>
      </c>
      <c r="M770" s="122"/>
      <c r="N770" s="121"/>
      <c r="O770" s="122"/>
      <c r="P770" s="121" t="str">
        <f>+IF(P764=0,"",IF(VLOOKUP(P764,#REF!,3,0)&gt;0,"ENC","NON ENC"))</f>
        <v/>
      </c>
      <c r="Q770" s="122"/>
      <c r="R770" s="121" t="str">
        <f>+IF(R764=0,"",IF(VLOOKUP(R764,#REF!,3,0)&gt;0,"ENC","NON ENC"))</f>
        <v/>
      </c>
      <c r="S770" s="122"/>
      <c r="T770" s="121" t="str">
        <f>+IF(T764=0,"",IF(VLOOKUP(T764,#REF!,3,0)&gt;0,"ENC","NON ENC"))</f>
        <v/>
      </c>
      <c r="U770" s="122"/>
      <c r="V770" s="121" t="str">
        <f>+IF(V764=0,"",IF(VLOOKUP(V764,#REF!,3,0)&gt;0,"ENC","NON ENC"))</f>
        <v/>
      </c>
      <c r="W770" s="122"/>
      <c r="X770" s="121" t="str">
        <f>+IF(X764=0,"",IF(VLOOKUP(X764,#REF!,3,0)&gt;0,"ENC","NON ENC"))</f>
        <v/>
      </c>
      <c r="Y770" s="125"/>
      <c r="Z770" s="121"/>
      <c r="AA770" s="125"/>
      <c r="AB770" s="121"/>
      <c r="AC770" s="125"/>
      <c r="AD770" s="115"/>
      <c r="AE770" s="116"/>
      <c r="AF770" s="115"/>
      <c r="AG770" s="116"/>
      <c r="AH770" s="19"/>
      <c r="AI770" s="4"/>
      <c r="AJ770" s="147" t="s">
        <v>46</v>
      </c>
      <c r="AK770" s="148"/>
      <c r="AL770" s="4"/>
    </row>
    <row r="771" spans="1:38" ht="16" thickBot="1">
      <c r="A771" s="129"/>
      <c r="B771" s="9" t="s">
        <v>15</v>
      </c>
      <c r="C771" s="144"/>
      <c r="D771" s="119"/>
      <c r="E771" s="120"/>
      <c r="F771" s="119"/>
      <c r="G771" s="120"/>
      <c r="H771" s="138"/>
      <c r="I771" s="139"/>
      <c r="J771" s="138"/>
      <c r="K771" s="139"/>
      <c r="L771" s="138"/>
      <c r="M771" s="139"/>
      <c r="N771" s="138"/>
      <c r="O771" s="139"/>
      <c r="P771" s="138"/>
      <c r="Q771" s="139"/>
      <c r="R771" s="138"/>
      <c r="S771" s="139"/>
      <c r="T771" s="138"/>
      <c r="U771" s="139"/>
      <c r="V771" s="138"/>
      <c r="W771" s="139"/>
      <c r="X771" s="138"/>
      <c r="Y771" s="139"/>
      <c r="Z771" s="145"/>
      <c r="AA771" s="146"/>
      <c r="AB771" s="145"/>
      <c r="AC771" s="146"/>
      <c r="AD771" s="119"/>
      <c r="AE771" s="120"/>
      <c r="AF771" s="119"/>
      <c r="AG771" s="120"/>
      <c r="AH771" s="19"/>
      <c r="AI771" s="4"/>
      <c r="AJ771" s="33" t="s">
        <v>37</v>
      </c>
      <c r="AK771" s="34">
        <v>2</v>
      </c>
      <c r="AL771" s="4"/>
    </row>
    <row r="772" spans="1:38" ht="16.5" customHeight="1">
      <c r="A772" s="129"/>
      <c r="B772" s="6" t="s">
        <v>32</v>
      </c>
      <c r="C772" s="142" t="s">
        <v>1</v>
      </c>
      <c r="D772" s="52"/>
      <c r="E772" s="52"/>
      <c r="F772" s="52"/>
      <c r="G772" s="52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9"/>
      <c r="Z772" s="41"/>
      <c r="AA772" s="41"/>
      <c r="AB772" s="41"/>
      <c r="AC772" s="41"/>
      <c r="AD772" s="52"/>
      <c r="AE772" s="7"/>
      <c r="AF772" s="52"/>
      <c r="AG772" s="7"/>
      <c r="AH772" s="19"/>
      <c r="AI772" s="4"/>
      <c r="AJ772" s="14" t="s">
        <v>38</v>
      </c>
      <c r="AK772" s="15">
        <v>14</v>
      </c>
      <c r="AL772" s="4"/>
    </row>
    <row r="773" spans="1:38" ht="17">
      <c r="A773" s="129"/>
      <c r="B773" s="27" t="s">
        <v>41</v>
      </c>
      <c r="C773" s="143"/>
      <c r="D773" s="28">
        <v>0</v>
      </c>
      <c r="E773" s="28">
        <v>0</v>
      </c>
      <c r="F773" s="28">
        <v>0</v>
      </c>
      <c r="G773" s="28">
        <v>0</v>
      </c>
      <c r="H773" s="28">
        <f>+IF(H772=0,0,SUM(VLOOKUP(H772,#REF!,3,0),VLOOKUP(H772,#REF!,4,0)))</f>
        <v>0</v>
      </c>
      <c r="I773" s="28">
        <f>+IF(I772=0,0,VLOOKUP(I772,#REF!,2,0))</f>
        <v>0</v>
      </c>
      <c r="J773" s="28">
        <f>+IF(J772=0,0,SUM(VLOOKUP(J772,#REF!,3,0),VLOOKUP(J772,#REF!,4,0)))</f>
        <v>0</v>
      </c>
      <c r="K773" s="28">
        <f>+IF(K772=0,0,VLOOKUP(K772,#REF!,2,0))</f>
        <v>0</v>
      </c>
      <c r="L773" s="28"/>
      <c r="M773" s="28"/>
      <c r="N773" s="28">
        <f>+IF(N772=0,0,SUM(VLOOKUP(N772,#REF!,3,0),VLOOKUP(N772,#REF!,4,0)))</f>
        <v>0</v>
      </c>
      <c r="O773" s="28">
        <f>+IF(O772=0,0,VLOOKUP(O772,#REF!,2,0))</f>
        <v>0</v>
      </c>
      <c r="P773" s="28">
        <f>+IF(P772=0,0,SUM(VLOOKUP(P772,#REF!,3,0),VLOOKUP(P772,#REF!,4,0)))</f>
        <v>0</v>
      </c>
      <c r="Q773" s="28">
        <f>+IF(Q772=0,0,VLOOKUP(Q772,#REF!,2,0))</f>
        <v>0</v>
      </c>
      <c r="R773" s="28">
        <f>+IF(R772=0,0,SUM(VLOOKUP(R772,#REF!,3,0),VLOOKUP(R772,#REF!,4,0)))</f>
        <v>0</v>
      </c>
      <c r="S773" s="28">
        <f>+IF(S772=0,0,VLOOKUP(S772,#REF!,2,0))</f>
        <v>0</v>
      </c>
      <c r="T773" s="28"/>
      <c r="U773" s="28">
        <f>+IF(U772=0,0,VLOOKUP(U772,#REF!,2,0))</f>
        <v>0</v>
      </c>
      <c r="V773" s="28">
        <f>+IF(V772=0,0,SUM(VLOOKUP(V772,#REF!,3,0),VLOOKUP(V772,#REF!,4,0)))</f>
        <v>0</v>
      </c>
      <c r="W773" s="28">
        <f>+IF(W772=0,0,VLOOKUP(W772,#REF!,2,0))</f>
        <v>0</v>
      </c>
      <c r="X773" s="28">
        <f>+IF(X772=0,0,SUM(VLOOKUP(X772,#REF!,3,0),VLOOKUP(X772,#REF!,4,0)))</f>
        <v>0</v>
      </c>
      <c r="Y773" s="50">
        <f>+IF(Y772=0,0,VLOOKUP(Y772,#REF!,2,0))</f>
        <v>0</v>
      </c>
      <c r="Z773" s="28">
        <v>0</v>
      </c>
      <c r="AA773" s="28">
        <v>0</v>
      </c>
      <c r="AB773" s="28">
        <v>0</v>
      </c>
      <c r="AC773" s="28">
        <v>0</v>
      </c>
      <c r="AD773" s="28">
        <v>0</v>
      </c>
      <c r="AE773" s="28">
        <v>0</v>
      </c>
      <c r="AF773" s="28">
        <v>0</v>
      </c>
      <c r="AG773" s="28">
        <v>0</v>
      </c>
      <c r="AH773" s="19"/>
      <c r="AI773" s="4"/>
      <c r="AJ773" s="14" t="s">
        <v>39</v>
      </c>
      <c r="AK773" s="15">
        <v>7</v>
      </c>
      <c r="AL773" s="4"/>
    </row>
    <row r="774" spans="1:38" ht="15.5">
      <c r="A774" s="129"/>
      <c r="B774" s="8" t="s">
        <v>33</v>
      </c>
      <c r="C774" s="143"/>
      <c r="D774" s="24"/>
      <c r="E774" s="25"/>
      <c r="F774" s="24"/>
      <c r="G774" s="25"/>
      <c r="H774" s="29"/>
      <c r="I774" s="30"/>
      <c r="J774" s="29"/>
      <c r="K774" s="30"/>
      <c r="L774" s="29"/>
      <c r="M774" s="30"/>
      <c r="N774" s="29"/>
      <c r="O774" s="30"/>
      <c r="P774" s="29"/>
      <c r="Q774" s="30"/>
      <c r="R774" s="29"/>
      <c r="S774" s="30"/>
      <c r="T774" s="29"/>
      <c r="U774" s="30"/>
      <c r="V774" s="29"/>
      <c r="W774" s="30"/>
      <c r="X774" s="29"/>
      <c r="Y774" s="30"/>
      <c r="Z774" s="29"/>
      <c r="AA774" s="30"/>
      <c r="AB774" s="29"/>
      <c r="AC774" s="30"/>
      <c r="AD774" s="24"/>
      <c r="AE774" s="25"/>
      <c r="AF774" s="24"/>
      <c r="AG774" s="25"/>
      <c r="AH774" s="19"/>
      <c r="AI774" s="4"/>
      <c r="AJ774" s="14" t="s">
        <v>36</v>
      </c>
      <c r="AK774" s="15">
        <f>AK771*AK772*AK773</f>
        <v>196</v>
      </c>
      <c r="AL774" s="4"/>
    </row>
    <row r="775" spans="1:38" ht="15.5">
      <c r="A775" s="129"/>
      <c r="B775" s="8" t="s">
        <v>31</v>
      </c>
      <c r="C775" s="143"/>
      <c r="D775" s="115"/>
      <c r="E775" s="116"/>
      <c r="F775" s="115"/>
      <c r="G775" s="116"/>
      <c r="H775" s="121"/>
      <c r="I775" s="122"/>
      <c r="J775" s="121"/>
      <c r="K775" s="122"/>
      <c r="L775" s="121"/>
      <c r="M775" s="122"/>
      <c r="N775" s="121"/>
      <c r="O775" s="122"/>
      <c r="P775" s="121"/>
      <c r="Q775" s="122"/>
      <c r="R775" s="121"/>
      <c r="S775" s="122"/>
      <c r="T775" s="121"/>
      <c r="U775" s="122"/>
      <c r="V775" s="121"/>
      <c r="W775" s="122"/>
      <c r="X775" s="121"/>
      <c r="Y775" s="125"/>
      <c r="Z775" s="121"/>
      <c r="AA775" s="122"/>
      <c r="AB775" s="121"/>
      <c r="AC775" s="122"/>
      <c r="AD775" s="115"/>
      <c r="AE775" s="116"/>
      <c r="AF775" s="115"/>
      <c r="AG775" s="116"/>
      <c r="AH775" s="19"/>
      <c r="AI775" s="4"/>
      <c r="AJ775" s="14" t="s">
        <v>40</v>
      </c>
      <c r="AK775" s="32">
        <f>SUM(D759:AG759,D767:AG767,D775:AG775,D783:AG783,D791:AG791,D799:AG799)</f>
        <v>4</v>
      </c>
      <c r="AL775" s="4"/>
    </row>
    <row r="776" spans="1:38" ht="16" thickBot="1">
      <c r="A776" s="129"/>
      <c r="B776" s="8" t="s">
        <v>34</v>
      </c>
      <c r="C776" s="143"/>
      <c r="D776" s="115"/>
      <c r="E776" s="116"/>
      <c r="F776" s="115"/>
      <c r="G776" s="116"/>
      <c r="H776" s="121"/>
      <c r="I776" s="122"/>
      <c r="J776" s="121"/>
      <c r="K776" s="122"/>
      <c r="L776" s="121"/>
      <c r="M776" s="122"/>
      <c r="N776" s="121"/>
      <c r="O776" s="122"/>
      <c r="P776" s="121"/>
      <c r="Q776" s="122"/>
      <c r="R776" s="121"/>
      <c r="S776" s="122"/>
      <c r="T776" s="121"/>
      <c r="U776" s="122"/>
      <c r="V776" s="121"/>
      <c r="W776" s="122"/>
      <c r="X776" s="121"/>
      <c r="Y776" s="125"/>
      <c r="Z776" s="121"/>
      <c r="AA776" s="122"/>
      <c r="AB776" s="121"/>
      <c r="AC776" s="122"/>
      <c r="AD776" s="115"/>
      <c r="AE776" s="116"/>
      <c r="AF776" s="115"/>
      <c r="AG776" s="116"/>
      <c r="AH776" s="19"/>
      <c r="AI776" s="4"/>
      <c r="AJ776" s="17" t="s">
        <v>18</v>
      </c>
      <c r="AK776" s="22">
        <f>AK775/AK774</f>
        <v>2.0408163265306121E-2</v>
      </c>
      <c r="AL776" s="4"/>
    </row>
    <row r="777" spans="1:38" ht="15.5">
      <c r="A777" s="129"/>
      <c r="B777" s="8" t="s">
        <v>13</v>
      </c>
      <c r="C777" s="143"/>
      <c r="D777" s="115"/>
      <c r="E777" s="116"/>
      <c r="F777" s="115"/>
      <c r="G777" s="116"/>
      <c r="H777" s="121" t="str">
        <f>+IF(H772=0,"",VLOOKUP(H772,#REF!,5,0))</f>
        <v/>
      </c>
      <c r="I777" s="122"/>
      <c r="J777" s="121" t="str">
        <f>+IF(J772=0,"",VLOOKUP(J772,#REF!,5,0))</f>
        <v/>
      </c>
      <c r="K777" s="122"/>
      <c r="L777" s="121" t="str">
        <f>+IF(L772=0,"",VLOOKUP(L772,#REF!,5,0))</f>
        <v/>
      </c>
      <c r="M777" s="122"/>
      <c r="N777" s="121" t="str">
        <f>+IF(N772=0,"",VLOOKUP(N772,#REF!,5,0))</f>
        <v/>
      </c>
      <c r="O777" s="122"/>
      <c r="P777" s="121" t="str">
        <f>+IF(P772=0,"",VLOOKUP(P772,#REF!,5,0))</f>
        <v/>
      </c>
      <c r="Q777" s="122"/>
      <c r="R777" s="121" t="str">
        <f>+IF(R772=0,"",VLOOKUP(R772,#REF!,5,0))</f>
        <v/>
      </c>
      <c r="S777" s="122"/>
      <c r="T777" s="121" t="str">
        <f>+IF(T772=0,"",VLOOKUP(T772,#REF!,5,0))</f>
        <v/>
      </c>
      <c r="U777" s="122"/>
      <c r="V777" s="121" t="str">
        <f>+IF(V772=0,"",VLOOKUP(V772,#REF!,5,0))</f>
        <v/>
      </c>
      <c r="W777" s="122"/>
      <c r="X777" s="121" t="str">
        <f>+IF(X772=0,"",VLOOKUP(X772,#REF!,5,0))</f>
        <v/>
      </c>
      <c r="Y777" s="125"/>
      <c r="Z777" s="121"/>
      <c r="AA777" s="122"/>
      <c r="AB777" s="121"/>
      <c r="AC777" s="122"/>
      <c r="AD777" s="115"/>
      <c r="AE777" s="116"/>
      <c r="AF777" s="115"/>
      <c r="AG777" s="116"/>
      <c r="AH777" s="19"/>
      <c r="AI777" s="4"/>
      <c r="AL777" s="4"/>
    </row>
    <row r="778" spans="1:38" ht="16" thickBot="1">
      <c r="A778" s="129"/>
      <c r="B778" s="8" t="s">
        <v>14</v>
      </c>
      <c r="C778" s="143"/>
      <c r="D778" s="115"/>
      <c r="E778" s="116"/>
      <c r="F778" s="134"/>
      <c r="G778" s="135"/>
      <c r="H778" s="121" t="str">
        <f>+IF(H772=0,"",IF(VLOOKUP(H772,#REF!,3,0)&gt;0,"ENC","NON ENC"))</f>
        <v/>
      </c>
      <c r="I778" s="122"/>
      <c r="J778" s="121" t="str">
        <f>+IF(J772=0,"",IF(VLOOKUP(J772,#REF!,3,0)&gt;0,"ENC","NON ENC"))</f>
        <v/>
      </c>
      <c r="K778" s="122"/>
      <c r="L778" s="121" t="str">
        <f>+IF(L772=0,"",IF(VLOOKUP(L772,#REF!,3,0)&gt;0,"ENC","NON ENC"))</f>
        <v/>
      </c>
      <c r="M778" s="122"/>
      <c r="N778" s="121" t="str">
        <f>+IF(N772=0,"",IF(VLOOKUP(N772,#REF!,3,0)&gt;0,"ENC","NON ENC"))</f>
        <v/>
      </c>
      <c r="O778" s="122"/>
      <c r="P778" s="121" t="str">
        <f>+IF(P772=0,"",IF(VLOOKUP(P772,#REF!,3,0)&gt;0,"ENC","NON ENC"))</f>
        <v/>
      </c>
      <c r="Q778" s="122"/>
      <c r="R778" s="121" t="str">
        <f>+IF(R772=0,"",IF(VLOOKUP(R772,#REF!,3,0)&gt;0,"ENC","NON ENC"))</f>
        <v/>
      </c>
      <c r="S778" s="122"/>
      <c r="T778" s="121" t="str">
        <f>+IF(T772=0,"",IF(VLOOKUP(T772,#REF!,3,0)&gt;0,"ENC","NON ENC"))</f>
        <v/>
      </c>
      <c r="U778" s="122"/>
      <c r="V778" s="121" t="str">
        <f>+IF(V772=0,"",IF(VLOOKUP(V772,#REF!,3,0)&gt;0,"ENC","NON ENC"))</f>
        <v/>
      </c>
      <c r="W778" s="122"/>
      <c r="X778" s="121" t="str">
        <f>+IF(X772=0,"",IF(VLOOKUP(X772,#REF!,3,0)&gt;0,"ENC","NON ENC"))</f>
        <v/>
      </c>
      <c r="Y778" s="125"/>
      <c r="Z778" s="140"/>
      <c r="AA778" s="141"/>
      <c r="AB778" s="140"/>
      <c r="AC778" s="141"/>
      <c r="AD778" s="134"/>
      <c r="AE778" s="135"/>
      <c r="AF778" s="134"/>
      <c r="AG778" s="135"/>
      <c r="AH778" s="19"/>
      <c r="AI778" s="4"/>
      <c r="AL778" s="4"/>
    </row>
    <row r="779" spans="1:38" ht="16" thickBot="1">
      <c r="A779" s="129"/>
      <c r="B779" s="9" t="s">
        <v>15</v>
      </c>
      <c r="C779" s="143"/>
      <c r="D779" s="119"/>
      <c r="E779" s="120"/>
      <c r="F779" s="136"/>
      <c r="G779" s="137"/>
      <c r="H779" s="138"/>
      <c r="I779" s="139"/>
      <c r="J779" s="138"/>
      <c r="K779" s="139"/>
      <c r="L779" s="138"/>
      <c r="M779" s="139"/>
      <c r="N779" s="138"/>
      <c r="O779" s="139"/>
      <c r="P779" s="138"/>
      <c r="Q779" s="139"/>
      <c r="R779" s="138"/>
      <c r="S779" s="139"/>
      <c r="T779" s="138"/>
      <c r="U779" s="139"/>
      <c r="V779" s="138"/>
      <c r="W779" s="139"/>
      <c r="X779" s="138"/>
      <c r="Y779" s="139"/>
      <c r="Z779" s="138"/>
      <c r="AA779" s="139"/>
      <c r="AB779" s="138"/>
      <c r="AC779" s="139"/>
      <c r="AD779" s="136"/>
      <c r="AE779" s="137"/>
      <c r="AF779" s="136"/>
      <c r="AG779" s="137"/>
      <c r="AH779" s="19"/>
      <c r="AI779" s="4"/>
      <c r="AJ779" s="149" t="s">
        <v>42</v>
      </c>
      <c r="AK779" s="150"/>
      <c r="AL779" s="4"/>
    </row>
    <row r="780" spans="1:38" ht="16.5" customHeight="1">
      <c r="A780" s="129"/>
      <c r="B780" s="6" t="s">
        <v>32</v>
      </c>
      <c r="C780" s="142" t="s">
        <v>2</v>
      </c>
      <c r="D780" s="52"/>
      <c r="E780" s="52"/>
      <c r="F780" s="52"/>
      <c r="G780" s="52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9"/>
      <c r="Z780" s="41"/>
      <c r="AA780" s="41"/>
      <c r="AB780" s="41"/>
      <c r="AC780" s="41"/>
      <c r="AD780" s="52"/>
      <c r="AE780" s="7"/>
      <c r="AF780" s="52"/>
      <c r="AG780" s="7"/>
      <c r="AH780" s="19"/>
      <c r="AI780" s="4"/>
      <c r="AJ780" s="35" t="s">
        <v>47</v>
      </c>
      <c r="AK780" s="36">
        <v>1</v>
      </c>
      <c r="AL780" s="4"/>
    </row>
    <row r="781" spans="1:38" ht="17">
      <c r="A781" s="129"/>
      <c r="B781" s="27" t="s">
        <v>41</v>
      </c>
      <c r="C781" s="143"/>
      <c r="D781" s="28">
        <v>0</v>
      </c>
      <c r="E781" s="28">
        <v>0</v>
      </c>
      <c r="F781" s="28">
        <v>0</v>
      </c>
      <c r="G781" s="28">
        <v>0</v>
      </c>
      <c r="H781" s="28">
        <f>+IF(H780=0,0,SUM(VLOOKUP(H780,#REF!,3,0),VLOOKUP(H780,#REF!,4,0)))</f>
        <v>0</v>
      </c>
      <c r="I781" s="28">
        <f>+IF(I780=0,0,VLOOKUP(I780,#REF!,2,0))</f>
        <v>0</v>
      </c>
      <c r="J781" s="28">
        <f>+IF(J780=0,0,SUM(VLOOKUP(J780,#REF!,3,0),VLOOKUP(J780,#REF!,4,0)))</f>
        <v>0</v>
      </c>
      <c r="K781" s="28">
        <f>+IF(K780=0,0,VLOOKUP(K780,#REF!,2,0))</f>
        <v>0</v>
      </c>
      <c r="L781" s="28">
        <f>+IF(L780=0,0,SUM(VLOOKUP(L780,#REF!,3,0),VLOOKUP(L780,#REF!,4,0)))</f>
        <v>0</v>
      </c>
      <c r="M781" s="28">
        <f>+IF(M780=0,0,VLOOKUP(M780,#REF!,2,0))</f>
        <v>0</v>
      </c>
      <c r="N781" s="28">
        <f>+IF(N780=0,0,SUM(VLOOKUP(N780,#REF!,3,0),VLOOKUP(N780,#REF!,4,0)))</f>
        <v>0</v>
      </c>
      <c r="O781" s="28">
        <f>+IF(O780=0,0,VLOOKUP(O780,#REF!,2,0))</f>
        <v>0</v>
      </c>
      <c r="P781" s="28">
        <f>+IF(P780=0,0,SUM(VLOOKUP(P780,#REF!,3,0),VLOOKUP(P780,#REF!,4,0)))</f>
        <v>0</v>
      </c>
      <c r="Q781" s="28">
        <f>+IF(Q780=0,0,VLOOKUP(Q780,#REF!,2,0))</f>
        <v>0</v>
      </c>
      <c r="R781" s="28">
        <f>+IF(R780=0,0,SUM(VLOOKUP(R780,#REF!,3,0),VLOOKUP(R780,#REF!,4,0)))</f>
        <v>0</v>
      </c>
      <c r="S781" s="28">
        <f>+IF(S780=0,0,VLOOKUP(S780,#REF!,2,0))</f>
        <v>0</v>
      </c>
      <c r="T781" s="28">
        <f>+IF(T780=0,0,SUM(VLOOKUP(T780,#REF!,3,0),VLOOKUP(T780,#REF!,4,0)))</f>
        <v>0</v>
      </c>
      <c r="U781" s="28">
        <f>+IF(U780=0,0,VLOOKUP(U780,#REF!,2,0))</f>
        <v>0</v>
      </c>
      <c r="V781" s="28">
        <f>+IF(V780=0,0,SUM(VLOOKUP(V780,#REF!,3,0),VLOOKUP(V780,#REF!,4,0)))</f>
        <v>0</v>
      </c>
      <c r="W781" s="28">
        <f>+IF(W780=0,0,VLOOKUP(W780,#REF!,2,0))</f>
        <v>0</v>
      </c>
      <c r="X781" s="28">
        <f>+IF(X780=0,0,SUM(VLOOKUP(X780,#REF!,3,0),VLOOKUP(X780,#REF!,4,0)))</f>
        <v>0</v>
      </c>
      <c r="Y781" s="50">
        <f>+IF(Y780=0,0,VLOOKUP(Y780,#REF!,2,0))</f>
        <v>0</v>
      </c>
      <c r="Z781" s="28"/>
      <c r="AA781" s="28">
        <v>0</v>
      </c>
      <c r="AB781" s="28">
        <v>0</v>
      </c>
      <c r="AC781" s="28">
        <v>0</v>
      </c>
      <c r="AD781" s="28">
        <v>0</v>
      </c>
      <c r="AE781" s="28">
        <v>0</v>
      </c>
      <c r="AF781" s="28">
        <v>0</v>
      </c>
      <c r="AG781" s="28">
        <v>0</v>
      </c>
      <c r="AH781" s="19"/>
      <c r="AI781" s="4"/>
      <c r="AJ781" s="14" t="s">
        <v>44</v>
      </c>
      <c r="AK781" s="15">
        <v>7</v>
      </c>
      <c r="AL781" s="4"/>
    </row>
    <row r="782" spans="1:38" ht="15.5">
      <c r="A782" s="129"/>
      <c r="B782" s="8" t="s">
        <v>33</v>
      </c>
      <c r="C782" s="143"/>
      <c r="D782" s="24"/>
      <c r="E782" s="25"/>
      <c r="F782" s="24"/>
      <c r="G782" s="25"/>
      <c r="H782" s="29"/>
      <c r="I782" s="30"/>
      <c r="J782" s="29"/>
      <c r="K782" s="30"/>
      <c r="L782" s="29"/>
      <c r="M782" s="30"/>
      <c r="N782" s="29"/>
      <c r="O782" s="30"/>
      <c r="P782" s="29"/>
      <c r="Q782" s="30"/>
      <c r="R782" s="29"/>
      <c r="S782" s="30"/>
      <c r="T782" s="29"/>
      <c r="U782" s="30"/>
      <c r="V782" s="29"/>
      <c r="W782" s="30"/>
      <c r="X782" s="29"/>
      <c r="Y782" s="30"/>
      <c r="Z782" s="29"/>
      <c r="AA782" s="30"/>
      <c r="AB782" s="29"/>
      <c r="AC782" s="30"/>
      <c r="AD782" s="24"/>
      <c r="AE782" s="25"/>
      <c r="AF782" s="24"/>
      <c r="AG782" s="25"/>
      <c r="AH782" s="19"/>
      <c r="AI782" s="4"/>
      <c r="AJ782" s="14" t="s">
        <v>45</v>
      </c>
      <c r="AK782" s="15">
        <v>8</v>
      </c>
      <c r="AL782" s="4"/>
    </row>
    <row r="783" spans="1:38" ht="15.5">
      <c r="A783" s="129"/>
      <c r="B783" s="8" t="s">
        <v>31</v>
      </c>
      <c r="C783" s="143"/>
      <c r="D783" s="115"/>
      <c r="E783" s="116"/>
      <c r="F783" s="115"/>
      <c r="G783" s="116"/>
      <c r="H783" s="121"/>
      <c r="I783" s="122"/>
      <c r="J783" s="121"/>
      <c r="K783" s="122"/>
      <c r="L783" s="121"/>
      <c r="M783" s="122"/>
      <c r="N783" s="121"/>
      <c r="O783" s="122"/>
      <c r="P783" s="121"/>
      <c r="Q783" s="122"/>
      <c r="R783" s="121"/>
      <c r="S783" s="122"/>
      <c r="T783" s="121"/>
      <c r="U783" s="122"/>
      <c r="V783" s="121"/>
      <c r="W783" s="122"/>
      <c r="X783" s="121"/>
      <c r="Y783" s="125"/>
      <c r="Z783" s="121"/>
      <c r="AA783" s="122"/>
      <c r="AB783" s="121"/>
      <c r="AC783" s="122"/>
      <c r="AD783" s="115"/>
      <c r="AE783" s="116"/>
      <c r="AF783" s="115"/>
      <c r="AG783" s="116"/>
      <c r="AH783" s="19"/>
      <c r="AI783" s="19"/>
      <c r="AJ783" s="14" t="s">
        <v>48</v>
      </c>
      <c r="AK783" s="15">
        <f>AK782*AK781*AK780</f>
        <v>56</v>
      </c>
      <c r="AL783" s="19"/>
    </row>
    <row r="784" spans="1:38" ht="15.5">
      <c r="A784" s="129"/>
      <c r="B784" s="8" t="s">
        <v>34</v>
      </c>
      <c r="C784" s="143"/>
      <c r="D784" s="115"/>
      <c r="E784" s="116"/>
      <c r="F784" s="115"/>
      <c r="G784" s="116"/>
      <c r="H784" s="121"/>
      <c r="I784" s="122"/>
      <c r="J784" s="121"/>
      <c r="K784" s="122"/>
      <c r="L784" s="121"/>
      <c r="M784" s="122"/>
      <c r="N784" s="121"/>
      <c r="O784" s="122"/>
      <c r="P784" s="121"/>
      <c r="Q784" s="122"/>
      <c r="R784" s="121"/>
      <c r="S784" s="122"/>
      <c r="T784" s="121"/>
      <c r="U784" s="122"/>
      <c r="V784" s="121"/>
      <c r="W784" s="122"/>
      <c r="X784" s="121"/>
      <c r="Y784" s="125"/>
      <c r="Z784" s="121"/>
      <c r="AA784" s="122"/>
      <c r="AB784" s="121"/>
      <c r="AC784" s="122"/>
      <c r="AD784" s="115"/>
      <c r="AE784" s="116"/>
      <c r="AF784" s="115"/>
      <c r="AG784" s="116"/>
      <c r="AH784" s="19"/>
      <c r="AI784" s="19"/>
      <c r="AJ784" s="14" t="s">
        <v>43</v>
      </c>
      <c r="AK784" s="21">
        <f>SUM(D757:AG757,D765:AG765,D773:AG773,D781:AG781,D789:AG789,D797:AG797)</f>
        <v>0</v>
      </c>
      <c r="AL784" s="19"/>
    </row>
    <row r="785" spans="1:38" ht="16" thickBot="1">
      <c r="A785" s="129"/>
      <c r="B785" s="8" t="s">
        <v>13</v>
      </c>
      <c r="C785" s="143"/>
      <c r="D785" s="115"/>
      <c r="E785" s="116"/>
      <c r="F785" s="115"/>
      <c r="G785" s="116"/>
      <c r="H785" s="121" t="str">
        <f>+IF(H780=0,"",VLOOKUP(H780,#REF!,5,0))</f>
        <v/>
      </c>
      <c r="I785" s="122"/>
      <c r="J785" s="121" t="str">
        <f>+IF(J780=0,"",VLOOKUP(J780,#REF!,5,0))</f>
        <v/>
      </c>
      <c r="K785" s="122"/>
      <c r="L785" s="121" t="str">
        <f>+IF(L780=0,"",VLOOKUP(L780,#REF!,5,0))</f>
        <v/>
      </c>
      <c r="M785" s="122"/>
      <c r="N785" s="121" t="str">
        <f>+IF(N780=0,"",VLOOKUP(N780,#REF!,5,0))</f>
        <v/>
      </c>
      <c r="O785" s="122"/>
      <c r="P785" s="121" t="str">
        <f>+IF(P780=0,"",VLOOKUP(P780,#REF!,5,0))</f>
        <v/>
      </c>
      <c r="Q785" s="122"/>
      <c r="R785" s="121" t="str">
        <f>+IF(R780=0,"",VLOOKUP(R780,#REF!,5,0))</f>
        <v/>
      </c>
      <c r="S785" s="122"/>
      <c r="T785" s="121" t="str">
        <f>+IF(T780=0,"",VLOOKUP(T780,#REF!,5,0))</f>
        <v/>
      </c>
      <c r="U785" s="122"/>
      <c r="V785" s="121" t="str">
        <f>+IF(V780=0,"",VLOOKUP(V780,#REF!,5,0))</f>
        <v/>
      </c>
      <c r="W785" s="122"/>
      <c r="X785" s="121" t="str">
        <f>+IF(X780=0,"",VLOOKUP(X780,#REF!,5,0))</f>
        <v/>
      </c>
      <c r="Y785" s="125"/>
      <c r="Z785" s="121"/>
      <c r="AA785" s="122"/>
      <c r="AB785" s="121"/>
      <c r="AC785" s="122"/>
      <c r="AD785" s="115"/>
      <c r="AE785" s="116"/>
      <c r="AF785" s="115"/>
      <c r="AG785" s="116"/>
      <c r="AH785" s="19"/>
      <c r="AI785" s="19"/>
      <c r="AJ785" s="17" t="s">
        <v>12</v>
      </c>
      <c r="AK785" s="22">
        <f>AK784/AK783</f>
        <v>0</v>
      </c>
      <c r="AL785" s="19"/>
    </row>
    <row r="786" spans="1:38" ht="15.5">
      <c r="A786" s="129"/>
      <c r="B786" s="8" t="s">
        <v>14</v>
      </c>
      <c r="C786" s="143"/>
      <c r="D786" s="115"/>
      <c r="E786" s="116"/>
      <c r="F786" s="134"/>
      <c r="G786" s="135"/>
      <c r="H786" s="121" t="str">
        <f>+IF(H780=0,"",IF(VLOOKUP(H780,#REF!,3,0)&gt;0,"ENC","NON ENC"))</f>
        <v/>
      </c>
      <c r="I786" s="122"/>
      <c r="J786" s="121" t="str">
        <f>+IF(J780=0,"",IF(VLOOKUP(J780,#REF!,3,0)&gt;0,"ENC","NON ENC"))</f>
        <v/>
      </c>
      <c r="K786" s="122"/>
      <c r="L786" s="121" t="str">
        <f>+IF(L780=0,"",IF(VLOOKUP(L780,#REF!,3,0)&gt;0,"ENC","NON ENC"))</f>
        <v/>
      </c>
      <c r="M786" s="122"/>
      <c r="N786" s="121" t="str">
        <f>+IF(N780=0,"",IF(VLOOKUP(N780,#REF!,3,0)&gt;0,"ENC","NON ENC"))</f>
        <v/>
      </c>
      <c r="O786" s="122"/>
      <c r="P786" s="121" t="str">
        <f>+IF(P780=0,"",IF(VLOOKUP(P780,#REF!,3,0)&gt;0,"ENC","NON ENC"))</f>
        <v/>
      </c>
      <c r="Q786" s="122"/>
      <c r="R786" s="121" t="str">
        <f>+IF(R780=0,"",IF(VLOOKUP(R780,#REF!,3,0)&gt;0,"ENC","NON ENC"))</f>
        <v/>
      </c>
      <c r="S786" s="122"/>
      <c r="T786" s="121" t="str">
        <f>+IF(T780=0,"",IF(VLOOKUP(T780,#REF!,3,0)&gt;0,"ENC","NON ENC"))</f>
        <v/>
      </c>
      <c r="U786" s="122"/>
      <c r="V786" s="121" t="str">
        <f>+IF(V780=0,"",IF(VLOOKUP(V780,#REF!,3,0)&gt;0,"ENC","NON ENC"))</f>
        <v/>
      </c>
      <c r="W786" s="122"/>
      <c r="X786" s="121" t="str">
        <f>+IF(X780=0,"",IF(VLOOKUP(X780,#REF!,3,0)&gt;0,"ENC","NON ENC"))</f>
        <v/>
      </c>
      <c r="Y786" s="125"/>
      <c r="Z786" s="140"/>
      <c r="AA786" s="141"/>
      <c r="AB786" s="140"/>
      <c r="AC786" s="141"/>
      <c r="AD786" s="134"/>
      <c r="AE786" s="135"/>
      <c r="AF786" s="134"/>
      <c r="AG786" s="135"/>
      <c r="AH786" s="19"/>
      <c r="AI786" s="19"/>
      <c r="AL786" s="19"/>
    </row>
    <row r="787" spans="1:38" ht="16" thickBot="1">
      <c r="A787" s="129"/>
      <c r="B787" s="9" t="s">
        <v>15</v>
      </c>
      <c r="C787" s="144"/>
      <c r="D787" s="119"/>
      <c r="E787" s="120"/>
      <c r="F787" s="136"/>
      <c r="G787" s="137"/>
      <c r="H787" s="138"/>
      <c r="I787" s="139"/>
      <c r="J787" s="138"/>
      <c r="K787" s="139"/>
      <c r="L787" s="138"/>
      <c r="M787" s="139"/>
      <c r="N787" s="138"/>
      <c r="O787" s="139"/>
      <c r="P787" s="138"/>
      <c r="Q787" s="139"/>
      <c r="R787" s="138"/>
      <c r="S787" s="139"/>
      <c r="T787" s="138"/>
      <c r="U787" s="139"/>
      <c r="V787" s="138"/>
      <c r="W787" s="139"/>
      <c r="X787" s="138"/>
      <c r="Y787" s="139"/>
      <c r="Z787" s="138"/>
      <c r="AA787" s="139"/>
      <c r="AB787" s="138"/>
      <c r="AC787" s="139"/>
      <c r="AD787" s="136"/>
      <c r="AE787" s="137"/>
      <c r="AF787" s="136"/>
      <c r="AG787" s="137"/>
      <c r="AH787" s="19"/>
      <c r="AI787" s="19"/>
    </row>
    <row r="788" spans="1:38" ht="16.5" customHeight="1">
      <c r="A788" s="129"/>
      <c r="B788" s="6" t="s">
        <v>32</v>
      </c>
      <c r="C788" s="142" t="s">
        <v>6</v>
      </c>
      <c r="D788" s="52"/>
      <c r="E788" s="52"/>
      <c r="F788" s="52"/>
      <c r="G788" s="52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9"/>
      <c r="Z788" s="41"/>
      <c r="AA788" s="41"/>
      <c r="AB788" s="41"/>
      <c r="AC788" s="41"/>
      <c r="AD788" s="52"/>
      <c r="AE788" s="7"/>
      <c r="AF788" s="52"/>
      <c r="AG788" s="7"/>
      <c r="AH788" s="19"/>
      <c r="AI788" s="19"/>
      <c r="AJ788" s="151" t="s">
        <v>19</v>
      </c>
      <c r="AK788" s="37" t="s">
        <v>16</v>
      </c>
    </row>
    <row r="789" spans="1:38" ht="17">
      <c r="A789" s="129"/>
      <c r="B789" s="27" t="s">
        <v>41</v>
      </c>
      <c r="C789" s="143"/>
      <c r="D789" s="28">
        <v>0</v>
      </c>
      <c r="E789" s="28">
        <v>0</v>
      </c>
      <c r="F789" s="28">
        <v>0</v>
      </c>
      <c r="G789" s="28">
        <v>0</v>
      </c>
      <c r="H789" s="28">
        <f>+IF(H788=0,0,SUM(VLOOKUP(H788,#REF!,3,0),VLOOKUP(H788,#REF!,4,0)))</f>
        <v>0</v>
      </c>
      <c r="I789" s="28">
        <f>+IF(I788=0,0,VLOOKUP(I788,#REF!,2,0))</f>
        <v>0</v>
      </c>
      <c r="J789" s="28">
        <f>+IF(J788=0,0,SUM(VLOOKUP(J788,#REF!,3,0),VLOOKUP(J788,#REF!,4,0)))</f>
        <v>0</v>
      </c>
      <c r="K789" s="28">
        <f>+IF(K788=0,0,VLOOKUP(K788,#REF!,2,0))</f>
        <v>0</v>
      </c>
      <c r="L789" s="28">
        <f>+IF(L788=0,0,SUM(VLOOKUP(L788,#REF!,3,0),VLOOKUP(L788,#REF!,4,0)))</f>
        <v>0</v>
      </c>
      <c r="M789" s="28">
        <f>+IF(M788=0,0,VLOOKUP(M788,#REF!,2,0))</f>
        <v>0</v>
      </c>
      <c r="N789" s="28">
        <f>+IF(N788=0,0,SUM(VLOOKUP(N788,#REF!,3,0),VLOOKUP(N788,#REF!,4,0)))</f>
        <v>0</v>
      </c>
      <c r="O789" s="28">
        <f>+IF(O788=0,0,VLOOKUP(O788,#REF!,2,0))</f>
        <v>0</v>
      </c>
      <c r="P789" s="28">
        <f>+IF(P788=0,0,SUM(VLOOKUP(P788,#REF!,3,0),VLOOKUP(P788,#REF!,4,0)))</f>
        <v>0</v>
      </c>
      <c r="Q789" s="28">
        <f>+IF(Q788=0,0,VLOOKUP(Q788,#REF!,2,0))</f>
        <v>0</v>
      </c>
      <c r="R789" s="28">
        <f>+IF(R788=0,0,SUM(VLOOKUP(R788,#REF!,3,0),VLOOKUP(R788,#REF!,4,0)))</f>
        <v>0</v>
      </c>
      <c r="S789" s="28">
        <f>+IF(S788=0,0,VLOOKUP(S788,#REF!,2,0))</f>
        <v>0</v>
      </c>
      <c r="T789" s="28">
        <f>+IF(T788=0,0,SUM(VLOOKUP(T788,#REF!,3,0),VLOOKUP(T788,#REF!,4,0)))</f>
        <v>0</v>
      </c>
      <c r="U789" s="28">
        <f>+IF(U788=0,0,VLOOKUP(U788,#REF!,2,0))</f>
        <v>0</v>
      </c>
      <c r="V789" s="28">
        <f>+IF(V788=0,0,SUM(VLOOKUP(V788,#REF!,3,0),VLOOKUP(V788,#REF!,4,0)))</f>
        <v>0</v>
      </c>
      <c r="W789" s="28">
        <f>+IF(W788=0,0,VLOOKUP(W788,#REF!,2,0))</f>
        <v>0</v>
      </c>
      <c r="X789" s="28">
        <f>+IF(X788=0,0,SUM(VLOOKUP(X788,#REF!,3,0),VLOOKUP(X788,#REF!,4,0)))</f>
        <v>0</v>
      </c>
      <c r="Y789" s="50">
        <f>+IF(Y788=0,0,VLOOKUP(Y788,#REF!,2,0))</f>
        <v>0</v>
      </c>
      <c r="Z789" s="28">
        <v>0</v>
      </c>
      <c r="AA789" s="28">
        <v>0</v>
      </c>
      <c r="AB789" s="28">
        <v>0</v>
      </c>
      <c r="AC789" s="28">
        <v>0</v>
      </c>
      <c r="AD789" s="28">
        <v>0</v>
      </c>
      <c r="AE789" s="28">
        <v>0</v>
      </c>
      <c r="AF789" s="28">
        <v>0</v>
      </c>
      <c r="AG789" s="28">
        <v>0</v>
      </c>
      <c r="AH789" s="19"/>
      <c r="AI789" s="19"/>
      <c r="AJ789" s="134"/>
      <c r="AK789" s="38" t="s">
        <v>35</v>
      </c>
    </row>
    <row r="790" spans="1:38" ht="15.5">
      <c r="A790" s="129"/>
      <c r="B790" s="8" t="s">
        <v>33</v>
      </c>
      <c r="C790" s="143"/>
      <c r="D790" s="24"/>
      <c r="E790" s="25"/>
      <c r="F790" s="24"/>
      <c r="G790" s="25"/>
      <c r="H790" s="29"/>
      <c r="I790" s="30"/>
      <c r="J790" s="29"/>
      <c r="K790" s="30"/>
      <c r="L790" s="29"/>
      <c r="M790" s="30"/>
      <c r="N790" s="29"/>
      <c r="O790" s="30"/>
      <c r="P790" s="29"/>
      <c r="Q790" s="30"/>
      <c r="R790" s="29"/>
      <c r="S790" s="30"/>
      <c r="T790" s="29"/>
      <c r="U790" s="30"/>
      <c r="V790" s="29"/>
      <c r="W790" s="30"/>
      <c r="X790" s="29"/>
      <c r="Y790" s="30"/>
      <c r="Z790" s="29"/>
      <c r="AA790" s="30"/>
      <c r="AB790" s="29"/>
      <c r="AC790" s="30"/>
      <c r="AD790" s="24"/>
      <c r="AE790" s="25"/>
      <c r="AF790" s="24"/>
      <c r="AG790" s="25"/>
      <c r="AH790" s="19"/>
      <c r="AI790" s="4"/>
      <c r="AJ790" s="134"/>
      <c r="AK790" s="39" t="s">
        <v>17</v>
      </c>
    </row>
    <row r="791" spans="1:38" ht="16" thickBot="1">
      <c r="A791" s="129"/>
      <c r="B791" s="8" t="s">
        <v>31</v>
      </c>
      <c r="C791" s="143"/>
      <c r="D791" s="115"/>
      <c r="E791" s="116"/>
      <c r="F791" s="115"/>
      <c r="G791" s="116"/>
      <c r="H791" s="121"/>
      <c r="I791" s="122"/>
      <c r="J791" s="121"/>
      <c r="K791" s="122"/>
      <c r="L791" s="121"/>
      <c r="M791" s="122"/>
      <c r="N791" s="121"/>
      <c r="O791" s="122"/>
      <c r="P791" s="121"/>
      <c r="Q791" s="122"/>
      <c r="R791" s="121"/>
      <c r="S791" s="122"/>
      <c r="T791" s="121"/>
      <c r="U791" s="122"/>
      <c r="V791" s="121"/>
      <c r="W791" s="122"/>
      <c r="X791" s="121"/>
      <c r="Y791" s="125"/>
      <c r="Z791" s="121"/>
      <c r="AA791" s="122"/>
      <c r="AB791" s="121"/>
      <c r="AC791" s="122"/>
      <c r="AD791" s="115"/>
      <c r="AE791" s="116"/>
      <c r="AF791" s="115"/>
      <c r="AG791" s="116"/>
      <c r="AH791" s="19"/>
      <c r="AI791" s="4"/>
      <c r="AJ791" s="136"/>
      <c r="AK791" s="31" t="s">
        <v>30</v>
      </c>
    </row>
    <row r="792" spans="1:38" ht="15.5">
      <c r="A792" s="129"/>
      <c r="B792" s="8" t="s">
        <v>34</v>
      </c>
      <c r="C792" s="143"/>
      <c r="D792" s="115"/>
      <c r="E792" s="116"/>
      <c r="F792" s="115"/>
      <c r="G792" s="116"/>
      <c r="H792" s="121"/>
      <c r="I792" s="122"/>
      <c r="J792" s="121"/>
      <c r="K792" s="122"/>
      <c r="L792" s="121"/>
      <c r="M792" s="122"/>
      <c r="N792" s="121"/>
      <c r="O792" s="122"/>
      <c r="P792" s="121"/>
      <c r="Q792" s="122"/>
      <c r="R792" s="121"/>
      <c r="S792" s="122"/>
      <c r="T792" s="121"/>
      <c r="U792" s="122"/>
      <c r="V792" s="121"/>
      <c r="W792" s="122"/>
      <c r="X792" s="121"/>
      <c r="Y792" s="125"/>
      <c r="Z792" s="121"/>
      <c r="AA792" s="122"/>
      <c r="AB792" s="121"/>
      <c r="AC792" s="122"/>
      <c r="AD792" s="115"/>
      <c r="AE792" s="116"/>
      <c r="AF792" s="115"/>
      <c r="AG792" s="116"/>
      <c r="AH792" s="19"/>
      <c r="AI792" s="4"/>
      <c r="AJ792" s="20"/>
      <c r="AK792" s="20"/>
    </row>
    <row r="793" spans="1:38" ht="16" thickBot="1">
      <c r="A793" s="129"/>
      <c r="B793" s="8" t="s">
        <v>13</v>
      </c>
      <c r="C793" s="143"/>
      <c r="D793" s="115"/>
      <c r="E793" s="116"/>
      <c r="F793" s="115"/>
      <c r="G793" s="116"/>
      <c r="H793" s="121" t="str">
        <f>+IF(H788=0,"",VLOOKUP(H788,#REF!,5,0))</f>
        <v/>
      </c>
      <c r="I793" s="122"/>
      <c r="J793" s="121" t="str">
        <f>+IF(J788=0,"",VLOOKUP(J788,#REF!,5,0))</f>
        <v/>
      </c>
      <c r="K793" s="122"/>
      <c r="L793" s="121"/>
      <c r="M793" s="122"/>
      <c r="N793" s="121" t="str">
        <f>+IF(N788=0,"",VLOOKUP(N788,#REF!,5,0))</f>
        <v/>
      </c>
      <c r="O793" s="122"/>
      <c r="P793" s="121" t="str">
        <f>+IF(P788=0,"",VLOOKUP(P788,#REF!,5,0))</f>
        <v/>
      </c>
      <c r="Q793" s="122"/>
      <c r="R793" s="121" t="str">
        <f>+IF(R788=0,"",VLOOKUP(R788,#REF!,5,0))</f>
        <v/>
      </c>
      <c r="S793" s="122"/>
      <c r="T793" s="121" t="str">
        <f>+IF(T788=0,"",VLOOKUP(T788,#REF!,5,0))</f>
        <v/>
      </c>
      <c r="U793" s="122"/>
      <c r="V793" s="121" t="str">
        <f>+IF(V788=0,"",VLOOKUP(V788,#REF!,5,0))</f>
        <v/>
      </c>
      <c r="W793" s="122"/>
      <c r="X793" s="121" t="str">
        <f>+IF(X788=0,"",VLOOKUP(X788,#REF!,5,0))</f>
        <v/>
      </c>
      <c r="Y793" s="125"/>
      <c r="Z793" s="121"/>
      <c r="AA793" s="122"/>
      <c r="AB793" s="121"/>
      <c r="AC793" s="122"/>
      <c r="AD793" s="115"/>
      <c r="AE793" s="116"/>
      <c r="AF793" s="115"/>
      <c r="AG793" s="116"/>
      <c r="AH793" s="19"/>
      <c r="AI793" s="4"/>
      <c r="AJ793" s="4"/>
      <c r="AK793" s="4"/>
    </row>
    <row r="794" spans="1:38" ht="16" thickBot="1">
      <c r="A794" s="129"/>
      <c r="B794" s="8" t="s">
        <v>14</v>
      </c>
      <c r="C794" s="143"/>
      <c r="D794" s="115"/>
      <c r="E794" s="116"/>
      <c r="F794" s="134"/>
      <c r="G794" s="135"/>
      <c r="H794" s="121" t="str">
        <f>+IF(H788=0,"",IF(VLOOKUP(H788,#REF!,3,0)&gt;0,"ENC","NON ENC"))</f>
        <v/>
      </c>
      <c r="I794" s="122"/>
      <c r="J794" s="121" t="str">
        <f>+IF(J788=0,"",IF(VLOOKUP(J788,#REF!,3,0)&gt;0,"ENC","NON ENC"))</f>
        <v/>
      </c>
      <c r="K794" s="122"/>
      <c r="L794" s="121" t="str">
        <f>+IF(L788=0,"",IF(VLOOKUP(L788,#REF!,3,0)&gt;0,"ENC","NON ENC"))</f>
        <v/>
      </c>
      <c r="M794" s="122"/>
      <c r="N794" s="121" t="str">
        <f>+IF(N788=0,"",IF(VLOOKUP(N788,#REF!,3,0)&gt;0,"ENC","NON ENC"))</f>
        <v/>
      </c>
      <c r="O794" s="122"/>
      <c r="P794" s="121" t="str">
        <f>+IF(P788=0,"",IF(VLOOKUP(P788,#REF!,3,0)&gt;0,"ENC","NON ENC"))</f>
        <v/>
      </c>
      <c r="Q794" s="122"/>
      <c r="R794" s="121" t="str">
        <f>+IF(R788=0,"",IF(VLOOKUP(R788,#REF!,3,0)&gt;0,"ENC","NON ENC"))</f>
        <v/>
      </c>
      <c r="S794" s="122"/>
      <c r="T794" s="121" t="str">
        <f>+IF(T788=0,"",IF(VLOOKUP(T788,#REF!,3,0)&gt;0,"ENC","NON ENC"))</f>
        <v/>
      </c>
      <c r="U794" s="122"/>
      <c r="V794" s="121" t="str">
        <f>+IF(V788=0,"",IF(VLOOKUP(V788,#REF!,3,0)&gt;0,"ENC","NON ENC"))</f>
        <v/>
      </c>
      <c r="W794" s="122"/>
      <c r="X794" s="121" t="str">
        <f>+IF(X788=0,"",IF(VLOOKUP(X788,#REF!,3,0)&gt;0,"ENC","NON ENC"))</f>
        <v/>
      </c>
      <c r="Y794" s="125"/>
      <c r="Z794" s="140"/>
      <c r="AA794" s="141"/>
      <c r="AB794" s="140"/>
      <c r="AC794" s="141"/>
      <c r="AD794" s="134"/>
      <c r="AE794" s="135"/>
      <c r="AF794" s="134"/>
      <c r="AG794" s="135"/>
      <c r="AH794" s="19"/>
      <c r="AI794" s="4"/>
      <c r="AJ794" s="11" t="s">
        <v>15</v>
      </c>
      <c r="AK794" s="10" t="s">
        <v>14</v>
      </c>
    </row>
    <row r="795" spans="1:38" ht="16" thickBot="1">
      <c r="A795" s="129"/>
      <c r="B795" s="9" t="s">
        <v>15</v>
      </c>
      <c r="C795" s="144"/>
      <c r="D795" s="119"/>
      <c r="E795" s="120"/>
      <c r="F795" s="136"/>
      <c r="G795" s="137"/>
      <c r="H795" s="138"/>
      <c r="I795" s="139"/>
      <c r="J795" s="138"/>
      <c r="K795" s="139"/>
      <c r="L795" s="138"/>
      <c r="M795" s="139"/>
      <c r="N795" s="138"/>
      <c r="O795" s="139"/>
      <c r="P795" s="138"/>
      <c r="Q795" s="139"/>
      <c r="R795" s="138"/>
      <c r="S795" s="139"/>
      <c r="T795" s="138"/>
      <c r="U795" s="139"/>
      <c r="V795" s="138"/>
      <c r="W795" s="139"/>
      <c r="X795" s="138"/>
      <c r="Y795" s="139"/>
      <c r="Z795" s="138"/>
      <c r="AA795" s="139"/>
      <c r="AB795" s="138"/>
      <c r="AC795" s="139"/>
      <c r="AD795" s="136"/>
      <c r="AE795" s="137"/>
      <c r="AF795" s="136"/>
      <c r="AG795" s="137"/>
      <c r="AH795" s="19"/>
      <c r="AI795" s="4"/>
      <c r="AJ795" s="12" t="s">
        <v>20</v>
      </c>
      <c r="AK795" s="13" t="s">
        <v>29</v>
      </c>
    </row>
    <row r="796" spans="1:38" ht="16.5" customHeight="1">
      <c r="A796" s="129"/>
      <c r="B796" s="6" t="s">
        <v>32</v>
      </c>
      <c r="C796" s="142" t="s">
        <v>7</v>
      </c>
      <c r="D796" s="52"/>
      <c r="E796" s="52"/>
      <c r="F796" s="52"/>
      <c r="G796" s="52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9"/>
      <c r="Z796" s="41"/>
      <c r="AA796" s="41"/>
      <c r="AB796" s="41"/>
      <c r="AC796" s="41"/>
      <c r="AD796" s="52"/>
      <c r="AE796" s="7"/>
      <c r="AF796" s="52"/>
      <c r="AG796" s="7"/>
      <c r="AH796" s="19"/>
      <c r="AI796" s="4"/>
      <c r="AJ796" s="14" t="s">
        <v>22</v>
      </c>
      <c r="AK796" s="16" t="s">
        <v>28</v>
      </c>
    </row>
    <row r="797" spans="1:38" ht="17">
      <c r="A797" s="129"/>
      <c r="B797" s="27" t="s">
        <v>41</v>
      </c>
      <c r="C797" s="143"/>
      <c r="D797" s="28">
        <v>0</v>
      </c>
      <c r="E797" s="28">
        <v>0</v>
      </c>
      <c r="F797" s="28">
        <v>0</v>
      </c>
      <c r="G797" s="28">
        <v>0</v>
      </c>
      <c r="H797" s="28">
        <f>+IF(H796=0,0,SUM(VLOOKUP(H796,#REF!,3,0),VLOOKUP(H796,#REF!,4,0)))</f>
        <v>0</v>
      </c>
      <c r="I797" s="28">
        <f>+IF(I796=0,0,VLOOKUP(I796,#REF!,2,0))</f>
        <v>0</v>
      </c>
      <c r="J797" s="28">
        <f>+IF(J796=0,0,SUM(VLOOKUP(J796,#REF!,3,0),VLOOKUP(J796,#REF!,4,0)))</f>
        <v>0</v>
      </c>
      <c r="K797" s="28">
        <f>+IF(K796=0,0,VLOOKUP(K796,#REF!,2,0))</f>
        <v>0</v>
      </c>
      <c r="L797" s="28">
        <f>+IF(L796=0,0,SUM(VLOOKUP(L796,#REF!,3,0),VLOOKUP(L796,#REF!,4,0)))</f>
        <v>0</v>
      </c>
      <c r="M797" s="28">
        <f>+IF(M796=0,0,VLOOKUP(M796,#REF!,2,0))</f>
        <v>0</v>
      </c>
      <c r="N797" s="28">
        <f>+IF(N796=0,0,SUM(VLOOKUP(N796,#REF!,3,0),VLOOKUP(N796,#REF!,4,0)))</f>
        <v>0</v>
      </c>
      <c r="O797" s="28">
        <f>+IF(O796=0,0,VLOOKUP(O796,#REF!,2,0))</f>
        <v>0</v>
      </c>
      <c r="P797" s="28">
        <f>+IF(P796=0,0,SUM(VLOOKUP(P796,#REF!,3,0),VLOOKUP(P796,#REF!,4,0)))</f>
        <v>0</v>
      </c>
      <c r="Q797" s="28">
        <f>+IF(Q796=0,0,VLOOKUP(Q796,#REF!,2,0))</f>
        <v>0</v>
      </c>
      <c r="R797" s="28">
        <f>+IF(R796=0,0,SUM(VLOOKUP(R796,#REF!,3,0),VLOOKUP(R796,#REF!,4,0)))</f>
        <v>0</v>
      </c>
      <c r="S797" s="28">
        <f>+IF(S796=0,0,VLOOKUP(S796,#REF!,2,0))</f>
        <v>0</v>
      </c>
      <c r="T797" s="28">
        <f>+IF(T796=0,0,SUM(VLOOKUP(T796,#REF!,3,0),VLOOKUP(T796,#REF!,4,0)))</f>
        <v>0</v>
      </c>
      <c r="U797" s="28">
        <f>+IF(U796=0,0,VLOOKUP(U796,#REF!,2,0))</f>
        <v>0</v>
      </c>
      <c r="V797" s="28">
        <f>+IF(V796=0,0,SUM(VLOOKUP(V796,#REF!,3,0),VLOOKUP(V796,#REF!,4,0)))</f>
        <v>0</v>
      </c>
      <c r="W797" s="28">
        <f>+IF(W796=0,0,VLOOKUP(W796,#REF!,2,0))</f>
        <v>0</v>
      </c>
      <c r="X797" s="28">
        <f>+IF(X796=0,0,SUM(VLOOKUP(X796,#REF!,3,0),VLOOKUP(X796,#REF!,4,0)))</f>
        <v>0</v>
      </c>
      <c r="Y797" s="50">
        <f>+IF(Y796=0,0,VLOOKUP(Y796,#REF!,2,0))</f>
        <v>0</v>
      </c>
      <c r="Z797" s="28">
        <v>0</v>
      </c>
      <c r="AA797" s="28">
        <v>0</v>
      </c>
      <c r="AB797" s="28">
        <v>0</v>
      </c>
      <c r="AC797" s="28">
        <v>0</v>
      </c>
      <c r="AD797" s="28">
        <v>0</v>
      </c>
      <c r="AE797" s="28">
        <v>0</v>
      </c>
      <c r="AF797" s="28">
        <v>0</v>
      </c>
      <c r="AG797" s="28">
        <v>0</v>
      </c>
      <c r="AH797" s="19"/>
      <c r="AI797" s="4"/>
      <c r="AJ797" s="14" t="s">
        <v>21</v>
      </c>
      <c r="AK797" s="16" t="s">
        <v>25</v>
      </c>
    </row>
    <row r="798" spans="1:38" ht="15.5">
      <c r="A798" s="129"/>
      <c r="B798" s="8" t="s">
        <v>33</v>
      </c>
      <c r="C798" s="143"/>
      <c r="D798" s="24"/>
      <c r="E798" s="25"/>
      <c r="F798" s="24"/>
      <c r="G798" s="25"/>
      <c r="H798" s="29"/>
      <c r="I798" s="30"/>
      <c r="J798" s="29"/>
      <c r="K798" s="30"/>
      <c r="L798" s="29"/>
      <c r="M798" s="30"/>
      <c r="N798" s="29"/>
      <c r="O798" s="30"/>
      <c r="P798" s="29"/>
      <c r="Q798" s="30"/>
      <c r="R798" s="29"/>
      <c r="S798" s="30"/>
      <c r="T798" s="29"/>
      <c r="U798" s="30"/>
      <c r="V798" s="29"/>
      <c r="W798" s="30"/>
      <c r="X798" s="29"/>
      <c r="Y798" s="30"/>
      <c r="Z798" s="29"/>
      <c r="AA798" s="30"/>
      <c r="AB798" s="29"/>
      <c r="AC798" s="30"/>
      <c r="AD798" s="24"/>
      <c r="AE798" s="25"/>
      <c r="AF798" s="24"/>
      <c r="AG798" s="25"/>
      <c r="AH798" s="19"/>
      <c r="AI798" s="4"/>
      <c r="AJ798" s="14" t="s">
        <v>26</v>
      </c>
      <c r="AK798" s="16" t="s">
        <v>27</v>
      </c>
    </row>
    <row r="799" spans="1:38" ht="15.5">
      <c r="A799" s="129"/>
      <c r="B799" s="8" t="s">
        <v>31</v>
      </c>
      <c r="C799" s="143"/>
      <c r="D799" s="115"/>
      <c r="E799" s="116"/>
      <c r="F799" s="115"/>
      <c r="G799" s="116"/>
      <c r="H799" s="121"/>
      <c r="I799" s="122"/>
      <c r="J799" s="121"/>
      <c r="K799" s="122"/>
      <c r="L799" s="121"/>
      <c r="M799" s="122"/>
      <c r="N799" s="121"/>
      <c r="O799" s="122"/>
      <c r="P799" s="121"/>
      <c r="Q799" s="122"/>
      <c r="R799" s="121"/>
      <c r="S799" s="122"/>
      <c r="T799" s="121"/>
      <c r="U799" s="122"/>
      <c r="V799" s="121"/>
      <c r="W799" s="122"/>
      <c r="X799" s="121"/>
      <c r="Y799" s="125"/>
      <c r="Z799" s="121"/>
      <c r="AA799" s="122"/>
      <c r="AB799" s="121"/>
      <c r="AC799" s="122"/>
      <c r="AD799" s="115"/>
      <c r="AE799" s="116"/>
      <c r="AF799" s="115"/>
      <c r="AG799" s="116"/>
      <c r="AH799" s="19"/>
      <c r="AI799" s="4"/>
      <c r="AJ799" s="14" t="s">
        <v>24</v>
      </c>
      <c r="AK799" s="16" t="s">
        <v>21</v>
      </c>
    </row>
    <row r="800" spans="1:38" ht="15.5">
      <c r="A800" s="129"/>
      <c r="B800" s="8" t="s">
        <v>34</v>
      </c>
      <c r="C800" s="143"/>
      <c r="D800" s="115"/>
      <c r="E800" s="116"/>
      <c r="F800" s="115"/>
      <c r="G800" s="116"/>
      <c r="H800" s="121"/>
      <c r="I800" s="122"/>
      <c r="J800" s="121"/>
      <c r="K800" s="122"/>
      <c r="L800" s="121"/>
      <c r="M800" s="122"/>
      <c r="N800" s="121"/>
      <c r="O800" s="122"/>
      <c r="P800" s="121"/>
      <c r="Q800" s="122"/>
      <c r="R800" s="121"/>
      <c r="S800" s="122"/>
      <c r="T800" s="121"/>
      <c r="U800" s="122"/>
      <c r="V800" s="121"/>
      <c r="W800" s="122"/>
      <c r="X800" s="121"/>
      <c r="Y800" s="125"/>
      <c r="Z800" s="121"/>
      <c r="AA800" s="122"/>
      <c r="AB800" s="121"/>
      <c r="AC800" s="122"/>
      <c r="AD800" s="115"/>
      <c r="AE800" s="116"/>
      <c r="AF800" s="115"/>
      <c r="AG800" s="116"/>
      <c r="AH800" s="19"/>
      <c r="AI800" s="4"/>
      <c r="AJ800" s="14" t="s">
        <v>3</v>
      </c>
      <c r="AK800" s="16" t="s">
        <v>4</v>
      </c>
    </row>
    <row r="801" spans="1:38" ht="15.5">
      <c r="A801" s="129"/>
      <c r="B801" s="8" t="s">
        <v>13</v>
      </c>
      <c r="C801" s="143"/>
      <c r="D801" s="115"/>
      <c r="E801" s="116"/>
      <c r="F801" s="115"/>
      <c r="G801" s="116"/>
      <c r="H801" s="121" t="str">
        <f>+IF(H796=0,"",VLOOKUP(H796,#REF!,5,0))</f>
        <v/>
      </c>
      <c r="I801" s="122"/>
      <c r="J801" s="121" t="str">
        <f>+IF(J796=0,"",VLOOKUP(J796,#REF!,5,0))</f>
        <v/>
      </c>
      <c r="K801" s="122"/>
      <c r="L801" s="121" t="str">
        <f>+IF(L796=0,"",VLOOKUP(L796,#REF!,5,0))</f>
        <v/>
      </c>
      <c r="M801" s="122"/>
      <c r="N801" s="121" t="str">
        <f>+IF(N796=0,"",VLOOKUP(N796,#REF!,5,0))</f>
        <v/>
      </c>
      <c r="O801" s="122"/>
      <c r="P801" s="121" t="str">
        <f>+IF(P796=0,"",VLOOKUP(P796,#REF!,5,0))</f>
        <v/>
      </c>
      <c r="Q801" s="122"/>
      <c r="R801" s="121" t="str">
        <f>+IF(R796=0,"",VLOOKUP(R796,#REF!,5,0))</f>
        <v/>
      </c>
      <c r="S801" s="122"/>
      <c r="T801" s="121" t="str">
        <f>+IF(T796=0,"",VLOOKUP(T796,#REF!,5,0))</f>
        <v/>
      </c>
      <c r="U801" s="122"/>
      <c r="V801" s="121" t="str">
        <f>+IF(V796=0,"",VLOOKUP(V796,#REF!,5,0))</f>
        <v/>
      </c>
      <c r="W801" s="122"/>
      <c r="X801" s="121" t="str">
        <f>+IF(X796=0,"",VLOOKUP(X796,#REF!,5,0))</f>
        <v/>
      </c>
      <c r="Y801" s="125"/>
      <c r="Z801" s="121"/>
      <c r="AA801" s="122"/>
      <c r="AB801" s="121"/>
      <c r="AC801" s="122"/>
      <c r="AD801" s="115"/>
      <c r="AE801" s="116"/>
      <c r="AF801" s="115"/>
      <c r="AG801" s="116"/>
      <c r="AH801" s="19"/>
      <c r="AI801" s="4"/>
      <c r="AJ801" s="14" t="s">
        <v>23</v>
      </c>
      <c r="AK801" s="16" t="s">
        <v>5</v>
      </c>
    </row>
    <row r="802" spans="1:38" ht="16" thickBot="1">
      <c r="A802" s="129"/>
      <c r="B802" s="8" t="s">
        <v>14</v>
      </c>
      <c r="C802" s="143"/>
      <c r="D802" s="115"/>
      <c r="E802" s="116"/>
      <c r="F802" s="134"/>
      <c r="G802" s="135"/>
      <c r="H802" s="121" t="str">
        <f>+IF(H796=0,"",IF(VLOOKUP(H796,#REF!,3,0)&gt;0,"ENC","NON ENC"))</f>
        <v/>
      </c>
      <c r="I802" s="122"/>
      <c r="J802" s="121" t="str">
        <f>+IF(J796=0,"",IF(VLOOKUP(J796,#REF!,3,0)&gt;0,"ENC","NON ENC"))</f>
        <v/>
      </c>
      <c r="K802" s="122"/>
      <c r="L802" s="121" t="str">
        <f>+IF(L796=0,"",IF(VLOOKUP(L796,#REF!,3,0)&gt;0,"ENC","NON ENC"))</f>
        <v/>
      </c>
      <c r="M802" s="122"/>
      <c r="N802" s="121" t="str">
        <f>+IF(N796=0,"",IF(VLOOKUP(N796,#REF!,3,0)&gt;0,"ENC","NON ENC"))</f>
        <v/>
      </c>
      <c r="O802" s="122"/>
      <c r="P802" s="121" t="str">
        <f>+IF(P796=0,"",IF(VLOOKUP(P796,#REF!,3,0)&gt;0,"ENC","NON ENC"))</f>
        <v/>
      </c>
      <c r="Q802" s="122"/>
      <c r="R802" s="121" t="str">
        <f>+IF(R796=0,"",IF(VLOOKUP(R796,#REF!,3,0)&gt;0,"ENC","NON ENC"))</f>
        <v/>
      </c>
      <c r="S802" s="122"/>
      <c r="T802" s="121" t="str">
        <f>+IF(T796=0,"",IF(VLOOKUP(T796,#REF!,3,0)&gt;0,"ENC","NON ENC"))</f>
        <v/>
      </c>
      <c r="U802" s="122"/>
      <c r="V802" s="121" t="str">
        <f>+IF(V796=0,"",IF(VLOOKUP(V796,#REF!,3,0)&gt;0,"ENC","NON ENC"))</f>
        <v/>
      </c>
      <c r="W802" s="122"/>
      <c r="X802" s="121" t="str">
        <f>+IF(X796=0,"",IF(VLOOKUP(X796,#REF!,3,0)&gt;0,"ENC","NON ENC"))</f>
        <v/>
      </c>
      <c r="Y802" s="125"/>
      <c r="Z802" s="140"/>
      <c r="AA802" s="141"/>
      <c r="AB802" s="140"/>
      <c r="AC802" s="141"/>
      <c r="AD802" s="134"/>
      <c r="AE802" s="135"/>
      <c r="AF802" s="134"/>
      <c r="AG802" s="135"/>
      <c r="AH802" s="19"/>
      <c r="AI802" s="4"/>
      <c r="AJ802" s="17" t="s">
        <v>23</v>
      </c>
      <c r="AK802" s="18" t="s">
        <v>23</v>
      </c>
    </row>
    <row r="803" spans="1:38" ht="16" thickBot="1">
      <c r="A803" s="129"/>
      <c r="B803" s="9" t="s">
        <v>15</v>
      </c>
      <c r="C803" s="144"/>
      <c r="D803" s="119"/>
      <c r="E803" s="120"/>
      <c r="F803" s="136"/>
      <c r="G803" s="137"/>
      <c r="H803" s="138"/>
      <c r="I803" s="139"/>
      <c r="J803" s="138"/>
      <c r="K803" s="139"/>
      <c r="L803" s="138"/>
      <c r="M803" s="139"/>
      <c r="N803" s="138"/>
      <c r="O803" s="139"/>
      <c r="P803" s="138"/>
      <c r="Q803" s="139"/>
      <c r="R803" s="138"/>
      <c r="S803" s="139"/>
      <c r="T803" s="138"/>
      <c r="U803" s="139"/>
      <c r="V803" s="138"/>
      <c r="W803" s="139"/>
      <c r="X803" s="138"/>
      <c r="Y803" s="139"/>
      <c r="Z803" s="138"/>
      <c r="AA803" s="139"/>
      <c r="AB803" s="138"/>
      <c r="AC803" s="139"/>
      <c r="AD803" s="136"/>
      <c r="AE803" s="137"/>
      <c r="AF803" s="136"/>
      <c r="AG803" s="137"/>
      <c r="AH803" s="19"/>
      <c r="AI803" s="4"/>
      <c r="AJ803" s="19"/>
      <c r="AK803" s="19"/>
    </row>
    <row r="804" spans="1:38" ht="17.25" customHeight="1" thickBot="1">
      <c r="A804" s="129"/>
      <c r="B804" s="6" t="s">
        <v>32</v>
      </c>
      <c r="C804" s="153" t="s">
        <v>53</v>
      </c>
      <c r="D804" s="52"/>
      <c r="E804" s="52"/>
      <c r="F804" s="52"/>
      <c r="G804" s="52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9"/>
      <c r="Z804" s="52"/>
      <c r="AA804" s="52"/>
      <c r="AB804" s="52"/>
      <c r="AC804" s="7"/>
      <c r="AD804" s="52"/>
      <c r="AE804" s="7"/>
      <c r="AF804" s="52"/>
      <c r="AG804" s="7"/>
      <c r="AH804" s="19"/>
      <c r="AI804" s="4"/>
      <c r="AJ804" s="19"/>
      <c r="AK804" s="23"/>
    </row>
    <row r="805" spans="1:38" ht="17.5" thickBot="1">
      <c r="A805" s="129"/>
      <c r="B805" s="27" t="s">
        <v>41</v>
      </c>
      <c r="C805" s="154"/>
      <c r="D805" s="28">
        <v>0</v>
      </c>
      <c r="E805" s="28">
        <v>0</v>
      </c>
      <c r="F805" s="28">
        <v>0</v>
      </c>
      <c r="G805" s="28">
        <v>0</v>
      </c>
      <c r="H805" s="28">
        <v>0</v>
      </c>
      <c r="I805" s="28">
        <v>0</v>
      </c>
      <c r="J805" s="28">
        <v>0</v>
      </c>
      <c r="K805" s="28">
        <v>0</v>
      </c>
      <c r="L805" s="28">
        <v>0</v>
      </c>
      <c r="M805" s="28">
        <v>0</v>
      </c>
      <c r="N805" s="28">
        <v>0</v>
      </c>
      <c r="O805" s="28">
        <v>0</v>
      </c>
      <c r="P805" s="28">
        <v>0</v>
      </c>
      <c r="Q805" s="28">
        <v>0</v>
      </c>
      <c r="R805" s="28">
        <v>0</v>
      </c>
      <c r="S805" s="28">
        <v>0</v>
      </c>
      <c r="T805" s="28">
        <v>0</v>
      </c>
      <c r="U805" s="28">
        <v>0</v>
      </c>
      <c r="V805" s="28">
        <v>0</v>
      </c>
      <c r="W805" s="28">
        <v>0</v>
      </c>
      <c r="X805" s="28">
        <v>0</v>
      </c>
      <c r="Y805" s="50">
        <v>0</v>
      </c>
      <c r="Z805" s="28">
        <v>0</v>
      </c>
      <c r="AA805" s="28">
        <v>0</v>
      </c>
      <c r="AB805" s="28">
        <v>0</v>
      </c>
      <c r="AC805" s="28">
        <v>0</v>
      </c>
      <c r="AD805" s="28">
        <v>0</v>
      </c>
      <c r="AE805" s="28">
        <v>0</v>
      </c>
      <c r="AF805" s="28">
        <v>0</v>
      </c>
      <c r="AG805" s="28">
        <v>0</v>
      </c>
      <c r="AH805" s="19"/>
      <c r="AI805" s="4"/>
      <c r="AJ805" s="156" t="s">
        <v>10</v>
      </c>
      <c r="AK805" s="157"/>
    </row>
    <row r="806" spans="1:38" ht="15.5">
      <c r="A806" s="129"/>
      <c r="B806" s="8" t="s">
        <v>33</v>
      </c>
      <c r="C806" s="154"/>
      <c r="D806" s="24"/>
      <c r="E806" s="25"/>
      <c r="F806" s="24"/>
      <c r="G806" s="25"/>
      <c r="H806" s="29"/>
      <c r="I806" s="30"/>
      <c r="J806" s="29"/>
      <c r="K806" s="30"/>
      <c r="L806" s="29"/>
      <c r="M806" s="30"/>
      <c r="N806" s="29"/>
      <c r="O806" s="30"/>
      <c r="P806" s="29"/>
      <c r="Q806" s="30"/>
      <c r="R806" s="29"/>
      <c r="S806" s="30"/>
      <c r="T806" s="29"/>
      <c r="U806" s="30"/>
      <c r="V806" s="29"/>
      <c r="W806" s="30"/>
      <c r="X806" s="29"/>
      <c r="Y806" s="30"/>
      <c r="Z806" s="24"/>
      <c r="AA806" s="25"/>
      <c r="AB806" s="24"/>
      <c r="AC806" s="25"/>
      <c r="AD806" s="24"/>
      <c r="AE806" s="25"/>
      <c r="AF806" s="24"/>
      <c r="AG806" s="25"/>
      <c r="AH806" s="19"/>
      <c r="AI806" s="4"/>
      <c r="AJ806" s="14" t="s">
        <v>11</v>
      </c>
      <c r="AK806" s="15">
        <v>60</v>
      </c>
    </row>
    <row r="807" spans="1:38" ht="15.5">
      <c r="A807" s="129"/>
      <c r="B807" s="8" t="s">
        <v>31</v>
      </c>
      <c r="C807" s="154"/>
      <c r="D807" s="115"/>
      <c r="E807" s="116"/>
      <c r="F807" s="115"/>
      <c r="G807" s="116"/>
      <c r="H807" s="121"/>
      <c r="I807" s="122"/>
      <c r="J807" s="121"/>
      <c r="K807" s="122"/>
      <c r="L807" s="121"/>
      <c r="M807" s="122"/>
      <c r="N807" s="121"/>
      <c r="O807" s="122"/>
      <c r="P807" s="121"/>
      <c r="Q807" s="122"/>
      <c r="R807" s="121"/>
      <c r="S807" s="122"/>
      <c r="T807" s="121"/>
      <c r="U807" s="122"/>
      <c r="V807" s="121"/>
      <c r="W807" s="122"/>
      <c r="X807" s="121"/>
      <c r="Y807" s="125"/>
      <c r="Z807" s="115"/>
      <c r="AA807" s="152"/>
      <c r="AB807" s="115"/>
      <c r="AC807" s="116"/>
      <c r="AD807" s="115"/>
      <c r="AE807" s="116"/>
      <c r="AF807" s="115"/>
      <c r="AG807" s="116"/>
      <c r="AH807" s="19"/>
      <c r="AI807" s="4"/>
      <c r="AJ807" s="14" t="s">
        <v>43</v>
      </c>
      <c r="AK807" s="21">
        <f>SUM(D757:AG757,D765:AG765,D773:AG773,D781:AG781,D789:AG789,D797:AG797)</f>
        <v>0</v>
      </c>
    </row>
    <row r="808" spans="1:38" ht="16" thickBot="1">
      <c r="A808" s="129"/>
      <c r="B808" s="8" t="s">
        <v>34</v>
      </c>
      <c r="C808" s="154"/>
      <c r="D808" s="115"/>
      <c r="E808" s="116"/>
      <c r="F808" s="115"/>
      <c r="G808" s="116"/>
      <c r="H808" s="121"/>
      <c r="I808" s="122"/>
      <c r="J808" s="121"/>
      <c r="K808" s="122"/>
      <c r="L808" s="121"/>
      <c r="M808" s="122"/>
      <c r="N808" s="121"/>
      <c r="O808" s="122"/>
      <c r="P808" s="121"/>
      <c r="Q808" s="122"/>
      <c r="R808" s="121"/>
      <c r="S808" s="122"/>
      <c r="T808" s="121"/>
      <c r="U808" s="122"/>
      <c r="V808" s="121"/>
      <c r="W808" s="122"/>
      <c r="X808" s="121"/>
      <c r="Y808" s="125"/>
      <c r="Z808" s="115"/>
      <c r="AA808" s="152"/>
      <c r="AB808" s="115"/>
      <c r="AC808" s="116"/>
      <c r="AD808" s="115"/>
      <c r="AE808" s="116"/>
      <c r="AF808" s="115"/>
      <c r="AG808" s="116"/>
      <c r="AH808" s="19"/>
      <c r="AI808" s="44"/>
      <c r="AJ808" s="17" t="s">
        <v>12</v>
      </c>
      <c r="AK808" s="22">
        <f>AK807/AK806</f>
        <v>0</v>
      </c>
      <c r="AL808" s="44"/>
    </row>
    <row r="809" spans="1:38" ht="15.5">
      <c r="A809" s="129"/>
      <c r="B809" s="8" t="s">
        <v>13</v>
      </c>
      <c r="C809" s="154"/>
      <c r="D809" s="115"/>
      <c r="E809" s="116"/>
      <c r="F809" s="115"/>
      <c r="G809" s="116"/>
      <c r="H809" s="121" t="s">
        <v>7508</v>
      </c>
      <c r="I809" s="122"/>
      <c r="J809" s="121" t="s">
        <v>7508</v>
      </c>
      <c r="K809" s="122"/>
      <c r="L809" s="121" t="s">
        <v>7508</v>
      </c>
      <c r="M809" s="122"/>
      <c r="N809" s="121" t="s">
        <v>7508</v>
      </c>
      <c r="O809" s="122"/>
      <c r="P809" s="121" t="s">
        <v>7508</v>
      </c>
      <c r="Q809" s="122"/>
      <c r="R809" s="121" t="s">
        <v>7508</v>
      </c>
      <c r="S809" s="122"/>
      <c r="T809" s="121" t="s">
        <v>7508</v>
      </c>
      <c r="U809" s="122"/>
      <c r="V809" s="121" t="s">
        <v>7508</v>
      </c>
      <c r="W809" s="122"/>
      <c r="X809" s="121" t="s">
        <v>7508</v>
      </c>
      <c r="Y809" s="125"/>
      <c r="Z809" s="115"/>
      <c r="AA809" s="152"/>
      <c r="AB809" s="115"/>
      <c r="AC809" s="116"/>
      <c r="AD809" s="115"/>
      <c r="AE809" s="116"/>
      <c r="AF809" s="115"/>
      <c r="AG809" s="116"/>
      <c r="AH809" s="19"/>
      <c r="AI809" s="44"/>
      <c r="AJ809" s="5"/>
      <c r="AK809" s="5"/>
      <c r="AL809" s="44"/>
    </row>
    <row r="810" spans="1:38" ht="15.5">
      <c r="A810" s="129"/>
      <c r="B810" s="8" t="s">
        <v>14</v>
      </c>
      <c r="C810" s="154"/>
      <c r="D810" s="115"/>
      <c r="E810" s="116"/>
      <c r="F810" s="134"/>
      <c r="G810" s="135"/>
      <c r="H810" s="160" t="s">
        <v>21</v>
      </c>
      <c r="I810" s="161"/>
      <c r="J810" s="160" t="s">
        <v>21</v>
      </c>
      <c r="K810" s="161"/>
      <c r="L810" s="160" t="s">
        <v>21</v>
      </c>
      <c r="M810" s="161"/>
      <c r="N810" s="160" t="s">
        <v>21</v>
      </c>
      <c r="O810" s="161"/>
      <c r="P810" s="160" t="s">
        <v>21</v>
      </c>
      <c r="Q810" s="161"/>
      <c r="R810" s="160" t="s">
        <v>21</v>
      </c>
      <c r="S810" s="161"/>
      <c r="T810" s="160" t="s">
        <v>21</v>
      </c>
      <c r="U810" s="161"/>
      <c r="V810" s="160" t="s">
        <v>21</v>
      </c>
      <c r="W810" s="161"/>
      <c r="X810" s="121" t="s">
        <v>7508</v>
      </c>
      <c r="Y810" s="125"/>
      <c r="Z810" s="134"/>
      <c r="AA810" s="135"/>
      <c r="AB810" s="134"/>
      <c r="AC810" s="135"/>
      <c r="AD810" s="134"/>
      <c r="AE810" s="135"/>
      <c r="AF810" s="134"/>
      <c r="AG810" s="135"/>
      <c r="AH810" s="19"/>
      <c r="AI810" s="44"/>
      <c r="AJ810" s="5"/>
      <c r="AK810" s="5"/>
      <c r="AL810" s="44"/>
    </row>
    <row r="811" spans="1:38" ht="16" thickBot="1">
      <c r="A811" s="130"/>
      <c r="B811" s="9" t="s">
        <v>15</v>
      </c>
      <c r="C811" s="155"/>
      <c r="D811" s="119"/>
      <c r="E811" s="120"/>
      <c r="F811" s="136"/>
      <c r="G811" s="137"/>
      <c r="H811" s="158" t="s">
        <v>21</v>
      </c>
      <c r="I811" s="159"/>
      <c r="J811" s="158" t="s">
        <v>21</v>
      </c>
      <c r="K811" s="159"/>
      <c r="L811" s="158" t="s">
        <v>21</v>
      </c>
      <c r="M811" s="159"/>
      <c r="N811" s="158" t="s">
        <v>21</v>
      </c>
      <c r="O811" s="159"/>
      <c r="P811" s="158" t="s">
        <v>21</v>
      </c>
      <c r="Q811" s="159"/>
      <c r="R811" s="158" t="s">
        <v>21</v>
      </c>
      <c r="S811" s="159"/>
      <c r="T811" s="158" t="s">
        <v>21</v>
      </c>
      <c r="U811" s="159"/>
      <c r="V811" s="158" t="s">
        <v>21</v>
      </c>
      <c r="W811" s="159"/>
      <c r="X811" s="138"/>
      <c r="Y811" s="139"/>
      <c r="Z811" s="136"/>
      <c r="AA811" s="137"/>
      <c r="AB811" s="136"/>
      <c r="AC811" s="137"/>
      <c r="AD811" s="136"/>
      <c r="AE811" s="137"/>
      <c r="AF811" s="136"/>
      <c r="AG811" s="137"/>
      <c r="AH811" s="19"/>
      <c r="AI811" s="44"/>
      <c r="AJ811" s="5"/>
      <c r="AK811" s="5"/>
      <c r="AL811" s="44"/>
    </row>
    <row r="812" spans="1:38" ht="13" thickBot="1"/>
    <row r="813" spans="1:38" ht="20" thickBot="1">
      <c r="A813" s="2"/>
      <c r="B813" s="2"/>
      <c r="C813" s="3"/>
      <c r="D813" s="117">
        <v>0.25</v>
      </c>
      <c r="E813" s="118"/>
      <c r="F813" s="126">
        <v>0.29166666666666702</v>
      </c>
      <c r="G813" s="127"/>
      <c r="H813" s="126">
        <v>0.33333333333333298</v>
      </c>
      <c r="I813" s="127"/>
      <c r="J813" s="126">
        <v>0.375</v>
      </c>
      <c r="K813" s="127"/>
      <c r="L813" s="126">
        <v>0.41666666666666702</v>
      </c>
      <c r="M813" s="127"/>
      <c r="N813" s="126">
        <v>0.45833333333333298</v>
      </c>
      <c r="O813" s="127"/>
      <c r="P813" s="126">
        <v>0.5</v>
      </c>
      <c r="Q813" s="127"/>
      <c r="R813" s="126">
        <v>0.54166666666666696</v>
      </c>
      <c r="S813" s="127"/>
      <c r="T813" s="126">
        <v>0.58333333333333304</v>
      </c>
      <c r="U813" s="127"/>
      <c r="V813" s="126">
        <v>0.625</v>
      </c>
      <c r="W813" s="127"/>
      <c r="X813" s="126">
        <v>0.66666666666666696</v>
      </c>
      <c r="Y813" s="127"/>
      <c r="Z813" s="126">
        <v>0.70833333333333304</v>
      </c>
      <c r="AA813" s="127"/>
      <c r="AB813" s="126">
        <v>0.75</v>
      </c>
      <c r="AC813" s="127"/>
      <c r="AD813" s="126">
        <v>0.79166666666666696</v>
      </c>
      <c r="AE813" s="127"/>
      <c r="AF813" s="126">
        <v>0.83333333333333304</v>
      </c>
      <c r="AG813" s="127"/>
      <c r="AH813" s="4"/>
      <c r="AI813" s="4"/>
      <c r="AJ813" s="4"/>
      <c r="AK813" s="4"/>
      <c r="AL813" s="4"/>
    </row>
    <row r="814" spans="1:38" ht="15" customHeight="1">
      <c r="A814" s="128"/>
      <c r="B814" s="6" t="s">
        <v>32</v>
      </c>
      <c r="C814" s="131" t="s">
        <v>0</v>
      </c>
      <c r="D814" s="52"/>
      <c r="E814" s="52"/>
      <c r="F814" s="52"/>
      <c r="G814" s="52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9"/>
      <c r="Z814" s="41"/>
      <c r="AA814" s="41"/>
      <c r="AB814" s="41"/>
      <c r="AC814" s="41"/>
      <c r="AD814" s="52"/>
      <c r="AE814" s="7"/>
      <c r="AF814" s="52"/>
      <c r="AG814" s="7"/>
      <c r="AH814" s="19"/>
      <c r="AI814" s="4"/>
      <c r="AJ814" s="4"/>
    </row>
    <row r="815" spans="1:38" ht="17">
      <c r="A815" s="129"/>
      <c r="B815" s="27" t="s">
        <v>41</v>
      </c>
      <c r="C815" s="132"/>
      <c r="D815" s="28">
        <v>0</v>
      </c>
      <c r="E815" s="28">
        <v>0</v>
      </c>
      <c r="F815" s="28">
        <v>0</v>
      </c>
      <c r="G815" s="28">
        <v>0</v>
      </c>
      <c r="H815" s="28">
        <f>+IF(H814=0,0,SUM(VLOOKUP(H814,#REF!,3,0),VLOOKUP(H814,#REF!,4,0)))</f>
        <v>0</v>
      </c>
      <c r="I815" s="28">
        <f>+IF(I814=0,0,VLOOKUP(I814,#REF!,2,0))</f>
        <v>0</v>
      </c>
      <c r="J815" s="28">
        <f>+IF(J814=0,0,SUM(VLOOKUP(J814,#REF!,3,0),VLOOKUP(J814,#REF!,4,0)))</f>
        <v>0</v>
      </c>
      <c r="K815" s="28">
        <f>+IF(K814=0,0,VLOOKUP(K814,#REF!,2,0))</f>
        <v>0</v>
      </c>
      <c r="L815" s="28">
        <f>+IF(L814=0,0,SUM(VLOOKUP(L814,#REF!,3,0),VLOOKUP(L814,#REF!,4,0)))</f>
        <v>0</v>
      </c>
      <c r="M815" s="28">
        <f>+IF(M814=0,0,VLOOKUP(M814,#REF!,2,0))</f>
        <v>0</v>
      </c>
      <c r="N815" s="28">
        <f>+IF(N814=0,0,SUM(VLOOKUP(N814,#REF!,3,0),VLOOKUP(N814,#REF!,4,0)))</f>
        <v>0</v>
      </c>
      <c r="O815" s="28">
        <f>+IF(O814=0,0,VLOOKUP(O814,#REF!,2,0))</f>
        <v>0</v>
      </c>
      <c r="P815" s="28">
        <f>+IF(P814=0,0,SUM(VLOOKUP(P814,#REF!,3,0),VLOOKUP(P814,#REF!,4,0)))</f>
        <v>0</v>
      </c>
      <c r="Q815" s="28">
        <f>+IF(Q814=0,0,VLOOKUP(Q814,#REF!,2,0))</f>
        <v>0</v>
      </c>
      <c r="R815" s="28">
        <f>+IF(R814=0,0,SUM(VLOOKUP(R814,#REF!,3,0),VLOOKUP(R814,#REF!,4,0)))</f>
        <v>0</v>
      </c>
      <c r="S815" s="28">
        <f>+IF(S814=0,0,VLOOKUP(S814,#REF!,2,0))</f>
        <v>0</v>
      </c>
      <c r="T815" s="28">
        <f>+IF(T814=0,0,SUM(VLOOKUP(T814,#REF!,3,0),VLOOKUP(T814,#REF!,4,0)))</f>
        <v>0</v>
      </c>
      <c r="U815" s="28">
        <f>+IF(U814=0,0,VLOOKUP(U814,#REF!,2,0))</f>
        <v>0</v>
      </c>
      <c r="V815" s="28">
        <f>+IF(V814=0,0,SUM(VLOOKUP(V814,#REF!,3,0),VLOOKUP(V814,#REF!,4,0)))</f>
        <v>0</v>
      </c>
      <c r="W815" s="28">
        <f>+IF(W814=0,0,VLOOKUP(W814,#REF!,2,0))</f>
        <v>0</v>
      </c>
      <c r="X815" s="28">
        <f>+IF(X814=0,0,SUM(VLOOKUP(X814,#REF!,3,0),VLOOKUP(X814,#REF!,4,0)))</f>
        <v>0</v>
      </c>
      <c r="Y815" s="50">
        <f>+IF(Y814=0,0,VLOOKUP(Y814,#REF!,2,0))</f>
        <v>0</v>
      </c>
      <c r="Z815" s="28">
        <v>0</v>
      </c>
      <c r="AA815" s="28">
        <v>0</v>
      </c>
      <c r="AB815" s="28">
        <v>0</v>
      </c>
      <c r="AC815" s="28">
        <v>0</v>
      </c>
      <c r="AD815" s="28">
        <v>0</v>
      </c>
      <c r="AE815" s="28">
        <v>0</v>
      </c>
      <c r="AF815" s="28">
        <v>0</v>
      </c>
      <c r="AG815" s="28">
        <v>0</v>
      </c>
      <c r="AH815" s="19"/>
      <c r="AI815" s="4"/>
      <c r="AJ815" s="4"/>
    </row>
    <row r="816" spans="1:38" ht="15.5">
      <c r="A816" s="129"/>
      <c r="B816" s="8" t="s">
        <v>33</v>
      </c>
      <c r="C816" s="132"/>
      <c r="D816" s="24"/>
      <c r="E816" s="25"/>
      <c r="F816" s="24"/>
      <c r="G816" s="25"/>
      <c r="H816" s="29"/>
      <c r="I816" s="30"/>
      <c r="J816" s="29"/>
      <c r="K816" s="30"/>
      <c r="L816" s="29"/>
      <c r="M816" s="30"/>
      <c r="N816" s="29"/>
      <c r="O816" s="30"/>
      <c r="P816" s="29"/>
      <c r="Q816" s="30"/>
      <c r="R816" s="29"/>
      <c r="S816" s="30"/>
      <c r="T816" s="29"/>
      <c r="U816" s="30"/>
      <c r="V816" s="29"/>
      <c r="W816" s="30"/>
      <c r="X816" s="29"/>
      <c r="Y816" s="30"/>
      <c r="Z816" s="29"/>
      <c r="AA816" s="30"/>
      <c r="AB816" s="29"/>
      <c r="AC816" s="30"/>
      <c r="AD816" s="24"/>
      <c r="AE816" s="25"/>
      <c r="AF816" s="24"/>
      <c r="AG816" s="25"/>
      <c r="AH816" s="19"/>
      <c r="AI816" s="4"/>
      <c r="AJ816" s="4"/>
    </row>
    <row r="817" spans="1:38" ht="15.5">
      <c r="A817" s="129"/>
      <c r="B817" s="8" t="s">
        <v>31</v>
      </c>
      <c r="C817" s="132"/>
      <c r="D817" s="115"/>
      <c r="E817" s="116"/>
      <c r="F817" s="115"/>
      <c r="G817" s="116"/>
      <c r="H817" s="121"/>
      <c r="I817" s="122"/>
      <c r="J817" s="121"/>
      <c r="K817" s="122"/>
      <c r="L817" s="121"/>
      <c r="M817" s="122"/>
      <c r="N817" s="121"/>
      <c r="O817" s="122"/>
      <c r="P817" s="121"/>
      <c r="Q817" s="122"/>
      <c r="R817" s="121"/>
      <c r="S817" s="122"/>
      <c r="T817" s="121"/>
      <c r="U817" s="122"/>
      <c r="V817" s="121"/>
      <c r="W817" s="122"/>
      <c r="X817" s="121"/>
      <c r="Y817" s="125"/>
      <c r="Z817" s="121"/>
      <c r="AA817" s="122"/>
      <c r="AB817" s="121"/>
      <c r="AC817" s="122"/>
      <c r="AD817" s="115">
        <v>4</v>
      </c>
      <c r="AE817" s="116"/>
      <c r="AF817" s="115"/>
      <c r="AG817" s="116"/>
      <c r="AH817" s="19"/>
      <c r="AJ817" s="123" t="s">
        <v>49</v>
      </c>
      <c r="AK817" s="124"/>
    </row>
    <row r="818" spans="1:38" ht="15.5">
      <c r="A818" s="129"/>
      <c r="B818" s="8" t="s">
        <v>34</v>
      </c>
      <c r="C818" s="132"/>
      <c r="D818" s="115"/>
      <c r="E818" s="116"/>
      <c r="F818" s="115"/>
      <c r="G818" s="116"/>
      <c r="H818" s="121"/>
      <c r="I818" s="122"/>
      <c r="J818" s="121"/>
      <c r="K818" s="122"/>
      <c r="L818" s="121"/>
      <c r="M818" s="122"/>
      <c r="N818" s="121"/>
      <c r="O818" s="122"/>
      <c r="P818" s="121"/>
      <c r="Q818" s="122"/>
      <c r="R818" s="121"/>
      <c r="S818" s="122"/>
      <c r="T818" s="121"/>
      <c r="U818" s="122"/>
      <c r="V818" s="121"/>
      <c r="W818" s="122"/>
      <c r="X818" s="121"/>
      <c r="Y818" s="125"/>
      <c r="Z818" s="121"/>
      <c r="AA818" s="122"/>
      <c r="AB818" s="121"/>
      <c r="AC818" s="122"/>
      <c r="AD818" s="115"/>
      <c r="AE818" s="116"/>
      <c r="AF818" s="115"/>
      <c r="AG818" s="116"/>
      <c r="AH818" s="19"/>
      <c r="AJ818" s="43" t="s">
        <v>51</v>
      </c>
      <c r="AK818" s="42">
        <f>SUM(H866:Y866)</f>
        <v>0</v>
      </c>
    </row>
    <row r="819" spans="1:38" ht="15.5">
      <c r="A819" s="129"/>
      <c r="B819" s="8" t="s">
        <v>13</v>
      </c>
      <c r="C819" s="132"/>
      <c r="D819" s="115"/>
      <c r="E819" s="116"/>
      <c r="F819" s="115"/>
      <c r="G819" s="116"/>
      <c r="H819" s="121" t="str">
        <f>+IF(H814=0,"",VLOOKUP(H814,#REF!,5,0))</f>
        <v/>
      </c>
      <c r="I819" s="122"/>
      <c r="J819" s="121" t="str">
        <f>+IF(J814=0,"",VLOOKUP(J814,#REF!,5,0))</f>
        <v/>
      </c>
      <c r="K819" s="122"/>
      <c r="L819" s="121" t="str">
        <f>+IF(L814=0,"",VLOOKUP(L814,#REF!,5,0))</f>
        <v/>
      </c>
      <c r="M819" s="122"/>
      <c r="N819" s="121" t="str">
        <f>+IF(N814=0,"",VLOOKUP(N814,#REF!,5,0))</f>
        <v/>
      </c>
      <c r="O819" s="122"/>
      <c r="P819" s="121" t="str">
        <f>+IF(P814=0,"",VLOOKUP(P814,#REF!,5,0))</f>
        <v/>
      </c>
      <c r="Q819" s="122"/>
      <c r="R819" s="121" t="str">
        <f>+IF(R814=0,"",VLOOKUP(R814,#REF!,5,0))</f>
        <v/>
      </c>
      <c r="S819" s="122"/>
      <c r="T819" s="121" t="str">
        <f>+IF(T814=0,"",VLOOKUP(T814,#REF!,5,0))</f>
        <v/>
      </c>
      <c r="U819" s="122"/>
      <c r="V819" s="121" t="str">
        <f>+IF(V814=0,"",VLOOKUP(V814,#REF!,5,0))</f>
        <v/>
      </c>
      <c r="W819" s="122"/>
      <c r="X819" s="121" t="str">
        <f>+IF(X814=0,"",VLOOKUP(X814,#REF!,5,0))</f>
        <v/>
      </c>
      <c r="Y819" s="125"/>
      <c r="Z819" s="121"/>
      <c r="AA819" s="122"/>
      <c r="AB819" s="121"/>
      <c r="AC819" s="122"/>
      <c r="AD819" s="115"/>
      <c r="AE819" s="116"/>
      <c r="AF819" s="115"/>
      <c r="AG819" s="116"/>
      <c r="AH819" s="19"/>
      <c r="AJ819" s="43" t="s">
        <v>52</v>
      </c>
      <c r="AK819" s="42">
        <f>SUM(H865:Y865)</f>
        <v>0</v>
      </c>
    </row>
    <row r="820" spans="1:38" ht="15.5">
      <c r="A820" s="129"/>
      <c r="B820" s="8" t="s">
        <v>14</v>
      </c>
      <c r="C820" s="132"/>
      <c r="D820" s="115"/>
      <c r="E820" s="116"/>
      <c r="F820" s="134"/>
      <c r="G820" s="135"/>
      <c r="H820" s="121" t="str">
        <f>+IF(H814=0,"",IF(VLOOKUP(H814,#REF!,3,0)&gt;0,"ENC","NON ENC"))</f>
        <v/>
      </c>
      <c r="I820" s="122"/>
      <c r="J820" s="121" t="str">
        <f>+IF(J814=0,"",IF(VLOOKUP(J814,#REF!,3,0)&gt;0,"ENC","NON ENC"))</f>
        <v/>
      </c>
      <c r="K820" s="122"/>
      <c r="L820" s="121" t="str">
        <f>+IF(L814=0,"",IF(VLOOKUP(L814,#REF!,3,0)&gt;0,"ENC","NON ENC"))</f>
        <v/>
      </c>
      <c r="M820" s="122"/>
      <c r="N820" s="121" t="str">
        <f>+IF(N814=0,"",IF(VLOOKUP(N814,#REF!,3,0)&gt;0,"ENC","NON ENC"))</f>
        <v/>
      </c>
      <c r="O820" s="122"/>
      <c r="P820" s="121" t="str">
        <f>+IF(P814=0,"",IF(VLOOKUP(P814,#REF!,3,0)&gt;0,"ENC","NON ENC"))</f>
        <v/>
      </c>
      <c r="Q820" s="122"/>
      <c r="R820" s="121" t="str">
        <f>+IF(R814=0,"",IF(VLOOKUP(R814,#REF!,3,0)&gt;0,"ENC","NON ENC"))</f>
        <v/>
      </c>
      <c r="S820" s="122"/>
      <c r="T820" s="121" t="str">
        <f>+IF(T814=0,"",IF(VLOOKUP(T814,#REF!,3,0)&gt;0,"ENC","NON ENC"))</f>
        <v/>
      </c>
      <c r="U820" s="122"/>
      <c r="V820" s="121" t="str">
        <f>+IF(V814=0,"",IF(VLOOKUP(V814,#REF!,3,0)&gt;0,"ENC","NON ENC"))</f>
        <v/>
      </c>
      <c r="W820" s="122"/>
      <c r="X820" s="121" t="str">
        <f>+IF(X814=0,"",IF(VLOOKUP(X814,#REF!,3,0)&gt;0,"ENC","NON ENC"))</f>
        <v/>
      </c>
      <c r="Y820" s="125"/>
      <c r="Z820" s="140"/>
      <c r="AA820" s="141"/>
      <c r="AB820" s="140"/>
      <c r="AC820" s="141"/>
      <c r="AD820" s="134"/>
      <c r="AE820" s="135"/>
      <c r="AF820" s="134"/>
      <c r="AG820" s="135"/>
      <c r="AH820" s="19"/>
    </row>
    <row r="821" spans="1:38" ht="16" thickBot="1">
      <c r="A821" s="129"/>
      <c r="B821" s="9" t="s">
        <v>15</v>
      </c>
      <c r="C821" s="133"/>
      <c r="D821" s="119"/>
      <c r="E821" s="120"/>
      <c r="F821" s="136"/>
      <c r="G821" s="137"/>
      <c r="H821" s="138"/>
      <c r="I821" s="139"/>
      <c r="J821" s="138"/>
      <c r="K821" s="139"/>
      <c r="L821" s="138"/>
      <c r="M821" s="139"/>
      <c r="N821" s="138"/>
      <c r="O821" s="139"/>
      <c r="P821" s="138"/>
      <c r="Q821" s="139"/>
      <c r="R821" s="138"/>
      <c r="S821" s="139"/>
      <c r="T821" s="138"/>
      <c r="U821" s="139"/>
      <c r="V821" s="138"/>
      <c r="W821" s="139"/>
      <c r="X821" s="138"/>
      <c r="Y821" s="139"/>
      <c r="Z821" s="138"/>
      <c r="AA821" s="139"/>
      <c r="AB821" s="138"/>
      <c r="AC821" s="139"/>
      <c r="AD821" s="136"/>
      <c r="AE821" s="137"/>
      <c r="AF821" s="136"/>
      <c r="AG821" s="137"/>
      <c r="AH821" s="19"/>
    </row>
    <row r="822" spans="1:38" ht="16.5" customHeight="1">
      <c r="A822" s="129"/>
      <c r="B822" s="6" t="s">
        <v>32</v>
      </c>
      <c r="C822" s="142" t="s">
        <v>50</v>
      </c>
      <c r="D822" s="52"/>
      <c r="E822" s="52"/>
      <c r="F822" s="26"/>
      <c r="G822" s="52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9"/>
      <c r="Z822" s="41"/>
      <c r="AA822" s="41"/>
      <c r="AB822" s="41"/>
      <c r="AC822" s="41"/>
      <c r="AD822" s="52"/>
      <c r="AE822" s="7"/>
      <c r="AF822" s="52"/>
      <c r="AG822" s="7"/>
      <c r="AH822" s="19"/>
    </row>
    <row r="823" spans="1:38" ht="17">
      <c r="A823" s="129"/>
      <c r="B823" s="27" t="s">
        <v>41</v>
      </c>
      <c r="C823" s="143"/>
      <c r="D823" s="28">
        <v>0</v>
      </c>
      <c r="E823" s="28">
        <v>0</v>
      </c>
      <c r="F823" s="28">
        <v>0</v>
      </c>
      <c r="G823" s="28">
        <v>0</v>
      </c>
      <c r="H823" s="28">
        <f>+IF(H822=0,0,SUM(VLOOKUP(H822,#REF!,3,0),VLOOKUP(H822,#REF!,4,0)))</f>
        <v>0</v>
      </c>
      <c r="I823" s="28">
        <f>+IF(I822=0,0,VLOOKUP(I822,#REF!,2,0))</f>
        <v>0</v>
      </c>
      <c r="J823" s="28">
        <f>+IF(J822=0,0,SUM(VLOOKUP(J822,#REF!,3,0),VLOOKUP(J822,#REF!,4,0)))</f>
        <v>0</v>
      </c>
      <c r="K823" s="28">
        <f>+IF(K822=0,0,VLOOKUP(K822,#REF!,2,0))</f>
        <v>0</v>
      </c>
      <c r="L823" s="28">
        <f>+IF(L822=0,0,SUM(VLOOKUP(L822,#REF!,3,0),VLOOKUP(L822,#REF!,4,0)))</f>
        <v>0</v>
      </c>
      <c r="M823" s="28">
        <f>+IF(M822=0,0,VLOOKUP(M822,#REF!,2,0))</f>
        <v>0</v>
      </c>
      <c r="N823" s="28">
        <f>+IF(N822=0,0,SUM(VLOOKUP(N822,#REF!,3,0),VLOOKUP(N822,#REF!,4,0)))</f>
        <v>0</v>
      </c>
      <c r="O823" s="28">
        <f>+IF(O822=0,0,VLOOKUP(O822,#REF!,2,0))</f>
        <v>0</v>
      </c>
      <c r="P823" s="28">
        <f>+IF(P822=0,0,SUM(VLOOKUP(P822,#REF!,3,0),VLOOKUP(P822,#REF!,4,0)))</f>
        <v>0</v>
      </c>
      <c r="Q823" s="28">
        <f>+IF(Q822=0,0,VLOOKUP(Q822,#REF!,2,0))</f>
        <v>0</v>
      </c>
      <c r="R823" s="28">
        <f>+IF(R822=0,0,SUM(VLOOKUP(R822,#REF!,3,0),VLOOKUP(R822,#REF!,4,0)))</f>
        <v>0</v>
      </c>
      <c r="S823" s="28">
        <f>+IF(S822=0,0,VLOOKUP(S822,#REF!,2,0))</f>
        <v>0</v>
      </c>
      <c r="T823" s="28">
        <f>+IF(T822=0,0,SUM(VLOOKUP(T822,#REF!,3,0),VLOOKUP(T822,#REF!,4,0)))</f>
        <v>0</v>
      </c>
      <c r="U823" s="28">
        <f>+IF(U822=0,0,VLOOKUP(U822,#REF!,2,0))</f>
        <v>0</v>
      </c>
      <c r="V823" s="28">
        <f>+IF(V822=0,0,SUM(VLOOKUP(V822,#REF!,3,0),VLOOKUP(V822,#REF!,4,0)))</f>
        <v>0</v>
      </c>
      <c r="W823" s="28">
        <f>+IF(W822=0,0,VLOOKUP(W822,#REF!,2,0))</f>
        <v>0</v>
      </c>
      <c r="X823" s="28">
        <f>+IF(X822=0,0,SUM(VLOOKUP(X822,#REF!,3,0),VLOOKUP(X822,#REF!,4,0)))</f>
        <v>0</v>
      </c>
      <c r="Y823" s="50">
        <f>+IF(Y822=0,0,VLOOKUP(Y822,#REF!,2,0))</f>
        <v>0</v>
      </c>
      <c r="Z823" s="28">
        <v>0</v>
      </c>
      <c r="AA823" s="28">
        <v>0</v>
      </c>
      <c r="AB823" s="28">
        <v>0</v>
      </c>
      <c r="AC823" s="28">
        <v>0</v>
      </c>
      <c r="AD823" s="28">
        <v>0</v>
      </c>
      <c r="AE823" s="28">
        <v>0</v>
      </c>
      <c r="AF823" s="28">
        <v>0</v>
      </c>
      <c r="AG823" s="28">
        <v>0</v>
      </c>
      <c r="AH823" s="19"/>
    </row>
    <row r="824" spans="1:38" ht="15.5">
      <c r="A824" s="129"/>
      <c r="B824" s="8" t="s">
        <v>33</v>
      </c>
      <c r="C824" s="143"/>
      <c r="D824" s="24"/>
      <c r="E824" s="25"/>
      <c r="F824" s="24"/>
      <c r="G824" s="25"/>
      <c r="H824" s="29"/>
      <c r="I824" s="30"/>
      <c r="J824" s="29"/>
      <c r="K824" s="30"/>
      <c r="L824" s="29"/>
      <c r="M824" s="30"/>
      <c r="N824" s="29"/>
      <c r="O824" s="30"/>
      <c r="P824" s="29"/>
      <c r="Q824" s="30"/>
      <c r="R824" s="29"/>
      <c r="S824" s="30"/>
      <c r="T824" s="29"/>
      <c r="U824" s="30"/>
      <c r="V824" s="29"/>
      <c r="W824" s="30"/>
      <c r="X824" s="29"/>
      <c r="Y824" s="30"/>
      <c r="Z824" s="29"/>
      <c r="AA824" s="30"/>
      <c r="AB824" s="29"/>
      <c r="AC824" s="30"/>
      <c r="AD824" s="24"/>
      <c r="AE824" s="25"/>
      <c r="AF824" s="24"/>
      <c r="AG824" s="25"/>
      <c r="AH824" s="19"/>
      <c r="AI824" s="4"/>
    </row>
    <row r="825" spans="1:38" ht="15.5">
      <c r="A825" s="129"/>
      <c r="B825" s="8" t="s">
        <v>31</v>
      </c>
      <c r="C825" s="143"/>
      <c r="D825" s="115"/>
      <c r="E825" s="116"/>
      <c r="F825" s="115"/>
      <c r="G825" s="116"/>
      <c r="H825" s="121"/>
      <c r="I825" s="122"/>
      <c r="J825" s="121"/>
      <c r="K825" s="122"/>
      <c r="L825" s="121"/>
      <c r="M825" s="122"/>
      <c r="N825" s="121"/>
      <c r="O825" s="122"/>
      <c r="P825" s="121"/>
      <c r="Q825" s="122"/>
      <c r="R825" s="121"/>
      <c r="S825" s="122"/>
      <c r="T825" s="121"/>
      <c r="U825" s="122"/>
      <c r="V825" s="121"/>
      <c r="W825" s="122"/>
      <c r="X825" s="121"/>
      <c r="Y825" s="125"/>
      <c r="Z825" s="121"/>
      <c r="AA825" s="125"/>
      <c r="AB825" s="121"/>
      <c r="AC825" s="125"/>
      <c r="AD825" s="115"/>
      <c r="AE825" s="116"/>
      <c r="AF825" s="115"/>
      <c r="AG825" s="116"/>
      <c r="AH825" s="19"/>
      <c r="AI825" s="4"/>
    </row>
    <row r="826" spans="1:38" ht="15.5">
      <c r="A826" s="129"/>
      <c r="B826" s="8" t="s">
        <v>34</v>
      </c>
      <c r="C826" s="143"/>
      <c r="D826" s="115"/>
      <c r="E826" s="116"/>
      <c r="F826" s="115"/>
      <c r="G826" s="116"/>
      <c r="H826" s="121"/>
      <c r="I826" s="122"/>
      <c r="J826" s="121"/>
      <c r="K826" s="122"/>
      <c r="L826" s="121"/>
      <c r="M826" s="122"/>
      <c r="N826" s="121"/>
      <c r="O826" s="122"/>
      <c r="P826" s="121"/>
      <c r="Q826" s="122"/>
      <c r="R826" s="121"/>
      <c r="S826" s="122"/>
      <c r="T826" s="121"/>
      <c r="U826" s="122"/>
      <c r="V826" s="121"/>
      <c r="W826" s="122"/>
      <c r="X826" s="121"/>
      <c r="Y826" s="125"/>
      <c r="Z826" s="121"/>
      <c r="AA826" s="125"/>
      <c r="AB826" s="121"/>
      <c r="AC826" s="125"/>
      <c r="AD826" s="115"/>
      <c r="AE826" s="116"/>
      <c r="AF826" s="115"/>
      <c r="AG826" s="116"/>
      <c r="AH826" s="19"/>
      <c r="AI826" s="4"/>
    </row>
    <row r="827" spans="1:38" ht="16" thickBot="1">
      <c r="A827" s="129"/>
      <c r="B827" s="8" t="s">
        <v>13</v>
      </c>
      <c r="C827" s="143"/>
      <c r="D827" s="115"/>
      <c r="E827" s="116"/>
      <c r="F827" s="115"/>
      <c r="G827" s="116"/>
      <c r="H827" s="121"/>
      <c r="I827" s="122"/>
      <c r="J827" s="121" t="str">
        <f>+IF(J822=0,"",VLOOKUP(J822,#REF!,5,0))</f>
        <v/>
      </c>
      <c r="K827" s="122"/>
      <c r="L827" s="121" t="str">
        <f>+IF(L822=0,"",VLOOKUP(L822,#REF!,5,0))</f>
        <v/>
      </c>
      <c r="M827" s="122"/>
      <c r="N827" s="121"/>
      <c r="O827" s="122"/>
      <c r="P827" s="121" t="str">
        <f>+IF(P822=0,"",VLOOKUP(P822,#REF!,5,0))</f>
        <v/>
      </c>
      <c r="Q827" s="122"/>
      <c r="R827" s="121" t="str">
        <f>+IF(R822=0,"",VLOOKUP(R822,#REF!,5,0))</f>
        <v/>
      </c>
      <c r="S827" s="122"/>
      <c r="T827" s="121" t="str">
        <f>+IF(T822=0,"",VLOOKUP(T822,#REF!,5,0))</f>
        <v/>
      </c>
      <c r="U827" s="122"/>
      <c r="V827" s="121" t="str">
        <f>+IF(V822=0,"",VLOOKUP(V822,#REF!,5,0))</f>
        <v/>
      </c>
      <c r="W827" s="122"/>
      <c r="X827" s="121" t="str">
        <f>+IF(X822=0,"",VLOOKUP(X822,#REF!,5,0))</f>
        <v/>
      </c>
      <c r="Y827" s="125"/>
      <c r="Z827" s="121"/>
      <c r="AA827" s="125"/>
      <c r="AB827" s="121"/>
      <c r="AC827" s="125"/>
      <c r="AD827" s="115"/>
      <c r="AE827" s="116"/>
      <c r="AF827" s="115"/>
      <c r="AG827" s="116"/>
      <c r="AH827" s="19"/>
      <c r="AI827" s="4"/>
      <c r="AL827" s="4"/>
    </row>
    <row r="828" spans="1:38" ht="16" thickBot="1">
      <c r="A828" s="129"/>
      <c r="B828" s="8" t="s">
        <v>14</v>
      </c>
      <c r="C828" s="143"/>
      <c r="D828" s="115"/>
      <c r="E828" s="116"/>
      <c r="F828" s="115"/>
      <c r="G828" s="116"/>
      <c r="H828" s="121"/>
      <c r="I828" s="122"/>
      <c r="J828" s="121" t="str">
        <f>+IF(J822=0,"",IF(VLOOKUP(J822,#REF!,3,0)&gt;0,"ENC","NON ENC"))</f>
        <v/>
      </c>
      <c r="K828" s="122"/>
      <c r="L828" s="121" t="str">
        <f>+IF(L822=0,"",IF(VLOOKUP(L822,#REF!,3,0)&gt;0,"ENC","NON ENC"))</f>
        <v/>
      </c>
      <c r="M828" s="122"/>
      <c r="N828" s="121"/>
      <c r="O828" s="122"/>
      <c r="P828" s="121" t="str">
        <f>+IF(P822=0,"",IF(VLOOKUP(P822,#REF!,3,0)&gt;0,"ENC","NON ENC"))</f>
        <v/>
      </c>
      <c r="Q828" s="122"/>
      <c r="R828" s="121" t="str">
        <f>+IF(R822=0,"",IF(VLOOKUP(R822,#REF!,3,0)&gt;0,"ENC","NON ENC"))</f>
        <v/>
      </c>
      <c r="S828" s="122"/>
      <c r="T828" s="121" t="str">
        <f>+IF(T822=0,"",IF(VLOOKUP(T822,#REF!,3,0)&gt;0,"ENC","NON ENC"))</f>
        <v/>
      </c>
      <c r="U828" s="122"/>
      <c r="V828" s="121" t="str">
        <f>+IF(V822=0,"",IF(VLOOKUP(V822,#REF!,3,0)&gt;0,"ENC","NON ENC"))</f>
        <v/>
      </c>
      <c r="W828" s="122"/>
      <c r="X828" s="121" t="str">
        <f>+IF(X822=0,"",IF(VLOOKUP(X822,#REF!,3,0)&gt;0,"ENC","NON ENC"))</f>
        <v/>
      </c>
      <c r="Y828" s="125"/>
      <c r="Z828" s="121"/>
      <c r="AA828" s="125"/>
      <c r="AB828" s="121"/>
      <c r="AC828" s="125"/>
      <c r="AD828" s="115"/>
      <c r="AE828" s="116"/>
      <c r="AF828" s="115"/>
      <c r="AG828" s="116"/>
      <c r="AH828" s="19"/>
      <c r="AI828" s="4"/>
      <c r="AJ828" s="147" t="s">
        <v>46</v>
      </c>
      <c r="AK828" s="148"/>
      <c r="AL828" s="4"/>
    </row>
    <row r="829" spans="1:38" ht="16" thickBot="1">
      <c r="A829" s="129"/>
      <c r="B829" s="9" t="s">
        <v>15</v>
      </c>
      <c r="C829" s="144"/>
      <c r="D829" s="119"/>
      <c r="E829" s="120"/>
      <c r="F829" s="119"/>
      <c r="G829" s="120"/>
      <c r="H829" s="138"/>
      <c r="I829" s="139"/>
      <c r="J829" s="138"/>
      <c r="K829" s="139"/>
      <c r="L829" s="138"/>
      <c r="M829" s="139"/>
      <c r="N829" s="138"/>
      <c r="O829" s="139"/>
      <c r="P829" s="138"/>
      <c r="Q829" s="139"/>
      <c r="R829" s="138"/>
      <c r="S829" s="139"/>
      <c r="T829" s="138"/>
      <c r="U829" s="139"/>
      <c r="V829" s="138"/>
      <c r="W829" s="139"/>
      <c r="X829" s="138"/>
      <c r="Y829" s="139"/>
      <c r="Z829" s="145"/>
      <c r="AA829" s="146"/>
      <c r="AB829" s="145"/>
      <c r="AC829" s="146"/>
      <c r="AD829" s="119"/>
      <c r="AE829" s="120"/>
      <c r="AF829" s="119"/>
      <c r="AG829" s="120"/>
      <c r="AH829" s="19"/>
      <c r="AI829" s="4"/>
      <c r="AJ829" s="33" t="s">
        <v>37</v>
      </c>
      <c r="AK829" s="34">
        <v>2</v>
      </c>
      <c r="AL829" s="4"/>
    </row>
    <row r="830" spans="1:38" ht="16.5" customHeight="1">
      <c r="A830" s="129"/>
      <c r="B830" s="6" t="s">
        <v>32</v>
      </c>
      <c r="C830" s="142" t="s">
        <v>1</v>
      </c>
      <c r="D830" s="52"/>
      <c r="E830" s="52"/>
      <c r="F830" s="52"/>
      <c r="G830" s="52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9"/>
      <c r="Z830" s="41"/>
      <c r="AA830" s="41"/>
      <c r="AB830" s="41"/>
      <c r="AC830" s="41"/>
      <c r="AD830" s="52"/>
      <c r="AE830" s="7"/>
      <c r="AF830" s="52"/>
      <c r="AG830" s="7"/>
      <c r="AH830" s="19"/>
      <c r="AI830" s="4"/>
      <c r="AJ830" s="14" t="s">
        <v>38</v>
      </c>
      <c r="AK830" s="15">
        <v>14</v>
      </c>
      <c r="AL830" s="4"/>
    </row>
    <row r="831" spans="1:38" ht="17">
      <c r="A831" s="129"/>
      <c r="B831" s="27" t="s">
        <v>41</v>
      </c>
      <c r="C831" s="143"/>
      <c r="D831" s="28">
        <v>0</v>
      </c>
      <c r="E831" s="28">
        <v>0</v>
      </c>
      <c r="F831" s="28">
        <v>0</v>
      </c>
      <c r="G831" s="28">
        <v>0</v>
      </c>
      <c r="H831" s="28">
        <f>+IF(H830=0,0,SUM(VLOOKUP(H830,#REF!,3,0),VLOOKUP(H830,#REF!,4,0)))</f>
        <v>0</v>
      </c>
      <c r="I831" s="28">
        <f>+IF(I830=0,0,VLOOKUP(I830,#REF!,2,0))</f>
        <v>0</v>
      </c>
      <c r="J831" s="28">
        <f>+IF(J830=0,0,SUM(VLOOKUP(J830,#REF!,3,0),VLOOKUP(J830,#REF!,4,0)))</f>
        <v>0</v>
      </c>
      <c r="K831" s="28">
        <f>+IF(K830=0,0,VLOOKUP(K830,#REF!,2,0))</f>
        <v>0</v>
      </c>
      <c r="L831" s="28"/>
      <c r="M831" s="28"/>
      <c r="N831" s="28">
        <f>+IF(N830=0,0,SUM(VLOOKUP(N830,#REF!,3,0),VLOOKUP(N830,#REF!,4,0)))</f>
        <v>0</v>
      </c>
      <c r="O831" s="28">
        <f>+IF(O830=0,0,VLOOKUP(O830,#REF!,2,0))</f>
        <v>0</v>
      </c>
      <c r="P831" s="28">
        <f>+IF(P830=0,0,SUM(VLOOKUP(P830,#REF!,3,0),VLOOKUP(P830,#REF!,4,0)))</f>
        <v>0</v>
      </c>
      <c r="Q831" s="28">
        <f>+IF(Q830=0,0,VLOOKUP(Q830,#REF!,2,0))</f>
        <v>0</v>
      </c>
      <c r="R831" s="28">
        <f>+IF(R830=0,0,SUM(VLOOKUP(R830,#REF!,3,0),VLOOKUP(R830,#REF!,4,0)))</f>
        <v>0</v>
      </c>
      <c r="S831" s="28">
        <f>+IF(S830=0,0,VLOOKUP(S830,#REF!,2,0))</f>
        <v>0</v>
      </c>
      <c r="T831" s="28"/>
      <c r="U831" s="28">
        <f>+IF(U830=0,0,VLOOKUP(U830,#REF!,2,0))</f>
        <v>0</v>
      </c>
      <c r="V831" s="28">
        <f>+IF(V830=0,0,SUM(VLOOKUP(V830,#REF!,3,0),VLOOKUP(V830,#REF!,4,0)))</f>
        <v>0</v>
      </c>
      <c r="W831" s="28">
        <f>+IF(W830=0,0,VLOOKUP(W830,#REF!,2,0))</f>
        <v>0</v>
      </c>
      <c r="X831" s="28">
        <f>+IF(X830=0,0,SUM(VLOOKUP(X830,#REF!,3,0),VLOOKUP(X830,#REF!,4,0)))</f>
        <v>0</v>
      </c>
      <c r="Y831" s="50">
        <f>+IF(Y830=0,0,VLOOKUP(Y830,#REF!,2,0))</f>
        <v>0</v>
      </c>
      <c r="Z831" s="28">
        <v>0</v>
      </c>
      <c r="AA831" s="28">
        <v>0</v>
      </c>
      <c r="AB831" s="28">
        <v>0</v>
      </c>
      <c r="AC831" s="28">
        <v>0</v>
      </c>
      <c r="AD831" s="28">
        <v>0</v>
      </c>
      <c r="AE831" s="28">
        <v>0</v>
      </c>
      <c r="AF831" s="28">
        <v>0</v>
      </c>
      <c r="AG831" s="28">
        <v>0</v>
      </c>
      <c r="AH831" s="19"/>
      <c r="AI831" s="4"/>
      <c r="AJ831" s="14" t="s">
        <v>39</v>
      </c>
      <c r="AK831" s="15">
        <v>7</v>
      </c>
      <c r="AL831" s="4"/>
    </row>
    <row r="832" spans="1:38" ht="15.5">
      <c r="A832" s="129"/>
      <c r="B832" s="8" t="s">
        <v>33</v>
      </c>
      <c r="C832" s="143"/>
      <c r="D832" s="24"/>
      <c r="E832" s="25"/>
      <c r="F832" s="24"/>
      <c r="G832" s="25"/>
      <c r="H832" s="29"/>
      <c r="I832" s="30"/>
      <c r="J832" s="29"/>
      <c r="K832" s="30"/>
      <c r="L832" s="29"/>
      <c r="M832" s="30"/>
      <c r="N832" s="29"/>
      <c r="O832" s="30"/>
      <c r="P832" s="29"/>
      <c r="Q832" s="30"/>
      <c r="R832" s="29"/>
      <c r="S832" s="30"/>
      <c r="T832" s="29"/>
      <c r="U832" s="30"/>
      <c r="V832" s="29"/>
      <c r="W832" s="30"/>
      <c r="X832" s="29"/>
      <c r="Y832" s="30"/>
      <c r="Z832" s="29"/>
      <c r="AA832" s="30"/>
      <c r="AB832" s="29"/>
      <c r="AC832" s="30"/>
      <c r="AD832" s="24"/>
      <c r="AE832" s="25"/>
      <c r="AF832" s="24"/>
      <c r="AG832" s="25"/>
      <c r="AH832" s="19"/>
      <c r="AI832" s="4"/>
      <c r="AJ832" s="14" t="s">
        <v>36</v>
      </c>
      <c r="AK832" s="15">
        <f>AK829*AK830*AK831</f>
        <v>196</v>
      </c>
      <c r="AL832" s="4"/>
    </row>
    <row r="833" spans="1:38" ht="15.5">
      <c r="A833" s="129"/>
      <c r="B833" s="8" t="s">
        <v>31</v>
      </c>
      <c r="C833" s="143"/>
      <c r="D833" s="115"/>
      <c r="E833" s="116"/>
      <c r="F833" s="115"/>
      <c r="G833" s="116"/>
      <c r="H833" s="121"/>
      <c r="I833" s="122"/>
      <c r="J833" s="121"/>
      <c r="K833" s="122"/>
      <c r="L833" s="121"/>
      <c r="M833" s="122"/>
      <c r="N833" s="121"/>
      <c r="O833" s="122"/>
      <c r="P833" s="121"/>
      <c r="Q833" s="122"/>
      <c r="R833" s="121"/>
      <c r="S833" s="122"/>
      <c r="T833" s="121"/>
      <c r="U833" s="122"/>
      <c r="V833" s="121"/>
      <c r="W833" s="122"/>
      <c r="X833" s="121"/>
      <c r="Y833" s="125"/>
      <c r="Z833" s="121"/>
      <c r="AA833" s="122"/>
      <c r="AB833" s="121"/>
      <c r="AC833" s="122"/>
      <c r="AD833" s="115"/>
      <c r="AE833" s="116"/>
      <c r="AF833" s="115"/>
      <c r="AG833" s="116"/>
      <c r="AH833" s="19"/>
      <c r="AI833" s="4"/>
      <c r="AJ833" s="14" t="s">
        <v>40</v>
      </c>
      <c r="AK833" s="32">
        <f>SUM(D817:AG817,D825:AG825,D833:AG833,D841:AG841,D849:AG849,D857:AG857)</f>
        <v>4</v>
      </c>
      <c r="AL833" s="4"/>
    </row>
    <row r="834" spans="1:38" ht="16" thickBot="1">
      <c r="A834" s="129"/>
      <c r="B834" s="8" t="s">
        <v>34</v>
      </c>
      <c r="C834" s="143"/>
      <c r="D834" s="115"/>
      <c r="E834" s="116"/>
      <c r="F834" s="115"/>
      <c r="G834" s="116"/>
      <c r="H834" s="121"/>
      <c r="I834" s="122"/>
      <c r="J834" s="121"/>
      <c r="K834" s="122"/>
      <c r="L834" s="121"/>
      <c r="M834" s="122"/>
      <c r="N834" s="121"/>
      <c r="O834" s="122"/>
      <c r="P834" s="121"/>
      <c r="Q834" s="122"/>
      <c r="R834" s="121"/>
      <c r="S834" s="122"/>
      <c r="T834" s="121"/>
      <c r="U834" s="122"/>
      <c r="V834" s="121"/>
      <c r="W834" s="122"/>
      <c r="X834" s="121"/>
      <c r="Y834" s="125"/>
      <c r="Z834" s="121"/>
      <c r="AA834" s="122"/>
      <c r="AB834" s="121"/>
      <c r="AC834" s="122"/>
      <c r="AD834" s="115"/>
      <c r="AE834" s="116"/>
      <c r="AF834" s="115"/>
      <c r="AG834" s="116"/>
      <c r="AH834" s="19"/>
      <c r="AI834" s="4"/>
      <c r="AJ834" s="17" t="s">
        <v>18</v>
      </c>
      <c r="AK834" s="22">
        <f>AK833/AK832</f>
        <v>2.0408163265306121E-2</v>
      </c>
      <c r="AL834" s="4"/>
    </row>
    <row r="835" spans="1:38" ht="15.5">
      <c r="A835" s="129"/>
      <c r="B835" s="8" t="s">
        <v>13</v>
      </c>
      <c r="C835" s="143"/>
      <c r="D835" s="115"/>
      <c r="E835" s="116"/>
      <c r="F835" s="115"/>
      <c r="G835" s="116"/>
      <c r="H835" s="121" t="str">
        <f>+IF(H830=0,"",VLOOKUP(H830,#REF!,5,0))</f>
        <v/>
      </c>
      <c r="I835" s="122"/>
      <c r="J835" s="121" t="str">
        <f>+IF(J830=0,"",VLOOKUP(J830,#REF!,5,0))</f>
        <v/>
      </c>
      <c r="K835" s="122"/>
      <c r="L835" s="121" t="str">
        <f>+IF(L830=0,"",VLOOKUP(L830,#REF!,5,0))</f>
        <v/>
      </c>
      <c r="M835" s="122"/>
      <c r="N835" s="121" t="str">
        <f>+IF(N830=0,"",VLOOKUP(N830,#REF!,5,0))</f>
        <v/>
      </c>
      <c r="O835" s="122"/>
      <c r="P835" s="121" t="str">
        <f>+IF(P830=0,"",VLOOKUP(P830,#REF!,5,0))</f>
        <v/>
      </c>
      <c r="Q835" s="122"/>
      <c r="R835" s="121" t="str">
        <f>+IF(R830=0,"",VLOOKUP(R830,#REF!,5,0))</f>
        <v/>
      </c>
      <c r="S835" s="122"/>
      <c r="T835" s="121" t="str">
        <f>+IF(T830=0,"",VLOOKUP(T830,#REF!,5,0))</f>
        <v/>
      </c>
      <c r="U835" s="122"/>
      <c r="V835" s="121" t="str">
        <f>+IF(V830=0,"",VLOOKUP(V830,#REF!,5,0))</f>
        <v/>
      </c>
      <c r="W835" s="122"/>
      <c r="X835" s="121" t="str">
        <f>+IF(X830=0,"",VLOOKUP(X830,#REF!,5,0))</f>
        <v/>
      </c>
      <c r="Y835" s="125"/>
      <c r="Z835" s="121"/>
      <c r="AA835" s="122"/>
      <c r="AB835" s="121"/>
      <c r="AC835" s="122"/>
      <c r="AD835" s="115"/>
      <c r="AE835" s="116"/>
      <c r="AF835" s="115"/>
      <c r="AG835" s="116"/>
      <c r="AH835" s="19"/>
      <c r="AI835" s="4"/>
      <c r="AL835" s="4"/>
    </row>
    <row r="836" spans="1:38" ht="16" thickBot="1">
      <c r="A836" s="129"/>
      <c r="B836" s="8" t="s">
        <v>14</v>
      </c>
      <c r="C836" s="143"/>
      <c r="D836" s="115"/>
      <c r="E836" s="116"/>
      <c r="F836" s="134"/>
      <c r="G836" s="135"/>
      <c r="H836" s="121" t="str">
        <f>+IF(H830=0,"",IF(VLOOKUP(H830,#REF!,3,0)&gt;0,"ENC","NON ENC"))</f>
        <v/>
      </c>
      <c r="I836" s="122"/>
      <c r="J836" s="121" t="str">
        <f>+IF(J830=0,"",IF(VLOOKUP(J830,#REF!,3,0)&gt;0,"ENC","NON ENC"))</f>
        <v/>
      </c>
      <c r="K836" s="122"/>
      <c r="L836" s="121" t="str">
        <f>+IF(L830=0,"",IF(VLOOKUP(L830,#REF!,3,0)&gt;0,"ENC","NON ENC"))</f>
        <v/>
      </c>
      <c r="M836" s="122"/>
      <c r="N836" s="121" t="str">
        <f>+IF(N830=0,"",IF(VLOOKUP(N830,#REF!,3,0)&gt;0,"ENC","NON ENC"))</f>
        <v/>
      </c>
      <c r="O836" s="122"/>
      <c r="P836" s="121" t="str">
        <f>+IF(P830=0,"",IF(VLOOKUP(P830,#REF!,3,0)&gt;0,"ENC","NON ENC"))</f>
        <v/>
      </c>
      <c r="Q836" s="122"/>
      <c r="R836" s="121" t="str">
        <f>+IF(R830=0,"",IF(VLOOKUP(R830,#REF!,3,0)&gt;0,"ENC","NON ENC"))</f>
        <v/>
      </c>
      <c r="S836" s="122"/>
      <c r="T836" s="121" t="str">
        <f>+IF(T830=0,"",IF(VLOOKUP(T830,#REF!,3,0)&gt;0,"ENC","NON ENC"))</f>
        <v/>
      </c>
      <c r="U836" s="122"/>
      <c r="V836" s="121" t="str">
        <f>+IF(V830=0,"",IF(VLOOKUP(V830,#REF!,3,0)&gt;0,"ENC","NON ENC"))</f>
        <v/>
      </c>
      <c r="W836" s="122"/>
      <c r="X836" s="121" t="str">
        <f>+IF(X830=0,"",IF(VLOOKUP(X830,#REF!,3,0)&gt;0,"ENC","NON ENC"))</f>
        <v/>
      </c>
      <c r="Y836" s="125"/>
      <c r="Z836" s="140"/>
      <c r="AA836" s="141"/>
      <c r="AB836" s="140"/>
      <c r="AC836" s="141"/>
      <c r="AD836" s="134"/>
      <c r="AE836" s="135"/>
      <c r="AF836" s="134"/>
      <c r="AG836" s="135"/>
      <c r="AH836" s="19"/>
      <c r="AI836" s="4"/>
      <c r="AL836" s="4"/>
    </row>
    <row r="837" spans="1:38" ht="16" thickBot="1">
      <c r="A837" s="129"/>
      <c r="B837" s="9" t="s">
        <v>15</v>
      </c>
      <c r="C837" s="143"/>
      <c r="D837" s="119"/>
      <c r="E837" s="120"/>
      <c r="F837" s="136"/>
      <c r="G837" s="137"/>
      <c r="H837" s="138"/>
      <c r="I837" s="139"/>
      <c r="J837" s="138"/>
      <c r="K837" s="139"/>
      <c r="L837" s="138"/>
      <c r="M837" s="139"/>
      <c r="N837" s="138"/>
      <c r="O837" s="139"/>
      <c r="P837" s="138"/>
      <c r="Q837" s="139"/>
      <c r="R837" s="138"/>
      <c r="S837" s="139"/>
      <c r="T837" s="138"/>
      <c r="U837" s="139"/>
      <c r="V837" s="138"/>
      <c r="W837" s="139"/>
      <c r="X837" s="138"/>
      <c r="Y837" s="139"/>
      <c r="Z837" s="138"/>
      <c r="AA837" s="139"/>
      <c r="AB837" s="138"/>
      <c r="AC837" s="139"/>
      <c r="AD837" s="136"/>
      <c r="AE837" s="137"/>
      <c r="AF837" s="136"/>
      <c r="AG837" s="137"/>
      <c r="AH837" s="19"/>
      <c r="AI837" s="4"/>
      <c r="AJ837" s="149" t="s">
        <v>42</v>
      </c>
      <c r="AK837" s="150"/>
      <c r="AL837" s="4"/>
    </row>
    <row r="838" spans="1:38" ht="16.5" customHeight="1">
      <c r="A838" s="129"/>
      <c r="B838" s="6" t="s">
        <v>32</v>
      </c>
      <c r="C838" s="142" t="s">
        <v>2</v>
      </c>
      <c r="D838" s="52"/>
      <c r="E838" s="52"/>
      <c r="F838" s="52"/>
      <c r="G838" s="52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9"/>
      <c r="Z838" s="41"/>
      <c r="AA838" s="41"/>
      <c r="AB838" s="41"/>
      <c r="AC838" s="41"/>
      <c r="AD838" s="52"/>
      <c r="AE838" s="7"/>
      <c r="AF838" s="52"/>
      <c r="AG838" s="7"/>
      <c r="AH838" s="19"/>
      <c r="AI838" s="4"/>
      <c r="AJ838" s="35" t="s">
        <v>47</v>
      </c>
      <c r="AK838" s="36">
        <v>1</v>
      </c>
      <c r="AL838" s="4"/>
    </row>
    <row r="839" spans="1:38" ht="17">
      <c r="A839" s="129"/>
      <c r="B839" s="27" t="s">
        <v>41</v>
      </c>
      <c r="C839" s="143"/>
      <c r="D839" s="28">
        <v>0</v>
      </c>
      <c r="E839" s="28">
        <v>0</v>
      </c>
      <c r="F839" s="28">
        <v>0</v>
      </c>
      <c r="G839" s="28">
        <v>0</v>
      </c>
      <c r="H839" s="28">
        <f>+IF(H838=0,0,SUM(VLOOKUP(H838,#REF!,3,0),VLOOKUP(H838,#REF!,4,0)))</f>
        <v>0</v>
      </c>
      <c r="I839" s="28">
        <f>+IF(I838=0,0,VLOOKUP(I838,#REF!,2,0))</f>
        <v>0</v>
      </c>
      <c r="J839" s="28">
        <f>+IF(J838=0,0,SUM(VLOOKUP(J838,#REF!,3,0),VLOOKUP(J838,#REF!,4,0)))</f>
        <v>0</v>
      </c>
      <c r="K839" s="28">
        <f>+IF(K838=0,0,VLOOKUP(K838,#REF!,2,0))</f>
        <v>0</v>
      </c>
      <c r="L839" s="28">
        <f>+IF(L838=0,0,SUM(VLOOKUP(L838,#REF!,3,0),VLOOKUP(L838,#REF!,4,0)))</f>
        <v>0</v>
      </c>
      <c r="M839" s="28">
        <f>+IF(M838=0,0,VLOOKUP(M838,#REF!,2,0))</f>
        <v>0</v>
      </c>
      <c r="N839" s="28">
        <f>+IF(N838=0,0,SUM(VLOOKUP(N838,#REF!,3,0),VLOOKUP(N838,#REF!,4,0)))</f>
        <v>0</v>
      </c>
      <c r="O839" s="28">
        <f>+IF(O838=0,0,VLOOKUP(O838,#REF!,2,0))</f>
        <v>0</v>
      </c>
      <c r="P839" s="28">
        <f>+IF(P838=0,0,SUM(VLOOKUP(P838,#REF!,3,0),VLOOKUP(P838,#REF!,4,0)))</f>
        <v>0</v>
      </c>
      <c r="Q839" s="28">
        <f>+IF(Q838=0,0,VLOOKUP(Q838,#REF!,2,0))</f>
        <v>0</v>
      </c>
      <c r="R839" s="28">
        <f>+IF(R838=0,0,SUM(VLOOKUP(R838,#REF!,3,0),VLOOKUP(R838,#REF!,4,0)))</f>
        <v>0</v>
      </c>
      <c r="S839" s="28">
        <f>+IF(S838=0,0,VLOOKUP(S838,#REF!,2,0))</f>
        <v>0</v>
      </c>
      <c r="T839" s="28">
        <f>+IF(T838=0,0,SUM(VLOOKUP(T838,#REF!,3,0),VLOOKUP(T838,#REF!,4,0)))</f>
        <v>0</v>
      </c>
      <c r="U839" s="28">
        <f>+IF(U838=0,0,VLOOKUP(U838,#REF!,2,0))</f>
        <v>0</v>
      </c>
      <c r="V839" s="28">
        <f>+IF(V838=0,0,SUM(VLOOKUP(V838,#REF!,3,0),VLOOKUP(V838,#REF!,4,0)))</f>
        <v>0</v>
      </c>
      <c r="W839" s="28">
        <f>+IF(W838=0,0,VLOOKUP(W838,#REF!,2,0))</f>
        <v>0</v>
      </c>
      <c r="X839" s="28">
        <f>+IF(X838=0,0,SUM(VLOOKUP(X838,#REF!,3,0),VLOOKUP(X838,#REF!,4,0)))</f>
        <v>0</v>
      </c>
      <c r="Y839" s="50">
        <f>+IF(Y838=0,0,VLOOKUP(Y838,#REF!,2,0))</f>
        <v>0</v>
      </c>
      <c r="Z839" s="28"/>
      <c r="AA839" s="28">
        <v>0</v>
      </c>
      <c r="AB839" s="28">
        <v>0</v>
      </c>
      <c r="AC839" s="28">
        <v>0</v>
      </c>
      <c r="AD839" s="28">
        <v>0</v>
      </c>
      <c r="AE839" s="28">
        <v>0</v>
      </c>
      <c r="AF839" s="28">
        <v>0</v>
      </c>
      <c r="AG839" s="28">
        <v>0</v>
      </c>
      <c r="AH839" s="19"/>
      <c r="AI839" s="4"/>
      <c r="AJ839" s="14" t="s">
        <v>44</v>
      </c>
      <c r="AK839" s="15">
        <v>7</v>
      </c>
      <c r="AL839" s="4"/>
    </row>
    <row r="840" spans="1:38" ht="15.5">
      <c r="A840" s="129"/>
      <c r="B840" s="8" t="s">
        <v>33</v>
      </c>
      <c r="C840" s="143"/>
      <c r="D840" s="24"/>
      <c r="E840" s="25"/>
      <c r="F840" s="24"/>
      <c r="G840" s="25"/>
      <c r="H840" s="29"/>
      <c r="I840" s="30"/>
      <c r="J840" s="29"/>
      <c r="K840" s="30"/>
      <c r="L840" s="29"/>
      <c r="M840" s="30"/>
      <c r="N840" s="29"/>
      <c r="O840" s="30"/>
      <c r="P840" s="29"/>
      <c r="Q840" s="30"/>
      <c r="R840" s="29"/>
      <c r="S840" s="30"/>
      <c r="T840" s="29"/>
      <c r="U840" s="30"/>
      <c r="V840" s="29"/>
      <c r="W840" s="30"/>
      <c r="X840" s="29"/>
      <c r="Y840" s="30"/>
      <c r="Z840" s="29"/>
      <c r="AA840" s="30"/>
      <c r="AB840" s="29"/>
      <c r="AC840" s="30"/>
      <c r="AD840" s="24"/>
      <c r="AE840" s="25"/>
      <c r="AF840" s="24"/>
      <c r="AG840" s="25"/>
      <c r="AH840" s="19"/>
      <c r="AI840" s="4"/>
      <c r="AJ840" s="14" t="s">
        <v>45</v>
      </c>
      <c r="AK840" s="15">
        <v>8</v>
      </c>
      <c r="AL840" s="4"/>
    </row>
    <row r="841" spans="1:38" ht="15.5">
      <c r="A841" s="129"/>
      <c r="B841" s="8" t="s">
        <v>31</v>
      </c>
      <c r="C841" s="143"/>
      <c r="D841" s="115"/>
      <c r="E841" s="116"/>
      <c r="F841" s="115"/>
      <c r="G841" s="116"/>
      <c r="H841" s="121"/>
      <c r="I841" s="122"/>
      <c r="J841" s="121"/>
      <c r="K841" s="122"/>
      <c r="L841" s="121"/>
      <c r="M841" s="122"/>
      <c r="N841" s="121"/>
      <c r="O841" s="122"/>
      <c r="P841" s="121"/>
      <c r="Q841" s="122"/>
      <c r="R841" s="121"/>
      <c r="S841" s="122"/>
      <c r="T841" s="121"/>
      <c r="U841" s="122"/>
      <c r="V841" s="121"/>
      <c r="W841" s="122"/>
      <c r="X841" s="121"/>
      <c r="Y841" s="125"/>
      <c r="Z841" s="121"/>
      <c r="AA841" s="122"/>
      <c r="AB841" s="121"/>
      <c r="AC841" s="122"/>
      <c r="AD841" s="115"/>
      <c r="AE841" s="116"/>
      <c r="AF841" s="115"/>
      <c r="AG841" s="116"/>
      <c r="AH841" s="19"/>
      <c r="AI841" s="19"/>
      <c r="AJ841" s="14" t="s">
        <v>48</v>
      </c>
      <c r="AK841" s="15">
        <f>AK840*AK839*AK838</f>
        <v>56</v>
      </c>
      <c r="AL841" s="19"/>
    </row>
    <row r="842" spans="1:38" ht="15.5">
      <c r="A842" s="129"/>
      <c r="B842" s="8" t="s">
        <v>34</v>
      </c>
      <c r="C842" s="143"/>
      <c r="D842" s="115"/>
      <c r="E842" s="116"/>
      <c r="F842" s="115"/>
      <c r="G842" s="116"/>
      <c r="H842" s="121"/>
      <c r="I842" s="122"/>
      <c r="J842" s="121"/>
      <c r="K842" s="122"/>
      <c r="L842" s="121"/>
      <c r="M842" s="122"/>
      <c r="N842" s="121"/>
      <c r="O842" s="122"/>
      <c r="P842" s="121"/>
      <c r="Q842" s="122"/>
      <c r="R842" s="121"/>
      <c r="S842" s="122"/>
      <c r="T842" s="121"/>
      <c r="U842" s="122"/>
      <c r="V842" s="121"/>
      <c r="W842" s="122"/>
      <c r="X842" s="121"/>
      <c r="Y842" s="125"/>
      <c r="Z842" s="121"/>
      <c r="AA842" s="122"/>
      <c r="AB842" s="121"/>
      <c r="AC842" s="122"/>
      <c r="AD842" s="115"/>
      <c r="AE842" s="116"/>
      <c r="AF842" s="115"/>
      <c r="AG842" s="116"/>
      <c r="AH842" s="19"/>
      <c r="AI842" s="19"/>
      <c r="AJ842" s="14" t="s">
        <v>43</v>
      </c>
      <c r="AK842" s="21">
        <f>SUM(D815:AG815,D823:AG823,D831:AG831,D839:AG839,D847:AG847,D855:AG855)</f>
        <v>0</v>
      </c>
      <c r="AL842" s="19"/>
    </row>
    <row r="843" spans="1:38" ht="16" thickBot="1">
      <c r="A843" s="129"/>
      <c r="B843" s="8" t="s">
        <v>13</v>
      </c>
      <c r="C843" s="143"/>
      <c r="D843" s="115"/>
      <c r="E843" s="116"/>
      <c r="F843" s="115"/>
      <c r="G843" s="116"/>
      <c r="H843" s="121" t="str">
        <f>+IF(H838=0,"",VLOOKUP(H838,#REF!,5,0))</f>
        <v/>
      </c>
      <c r="I843" s="122"/>
      <c r="J843" s="121" t="str">
        <f>+IF(J838=0,"",VLOOKUP(J838,#REF!,5,0))</f>
        <v/>
      </c>
      <c r="K843" s="122"/>
      <c r="L843" s="121" t="str">
        <f>+IF(L838=0,"",VLOOKUP(L838,#REF!,5,0))</f>
        <v/>
      </c>
      <c r="M843" s="122"/>
      <c r="N843" s="121" t="str">
        <f>+IF(N838=0,"",VLOOKUP(N838,#REF!,5,0))</f>
        <v/>
      </c>
      <c r="O843" s="122"/>
      <c r="P843" s="121" t="str">
        <f>+IF(P838=0,"",VLOOKUP(P838,#REF!,5,0))</f>
        <v/>
      </c>
      <c r="Q843" s="122"/>
      <c r="R843" s="121" t="str">
        <f>+IF(R838=0,"",VLOOKUP(R838,#REF!,5,0))</f>
        <v/>
      </c>
      <c r="S843" s="122"/>
      <c r="T843" s="121" t="str">
        <f>+IF(T838=0,"",VLOOKUP(T838,#REF!,5,0))</f>
        <v/>
      </c>
      <c r="U843" s="122"/>
      <c r="V843" s="121" t="str">
        <f>+IF(V838=0,"",VLOOKUP(V838,#REF!,5,0))</f>
        <v/>
      </c>
      <c r="W843" s="122"/>
      <c r="X843" s="121" t="str">
        <f>+IF(X838=0,"",VLOOKUP(X838,#REF!,5,0))</f>
        <v/>
      </c>
      <c r="Y843" s="125"/>
      <c r="Z843" s="121"/>
      <c r="AA843" s="122"/>
      <c r="AB843" s="121"/>
      <c r="AC843" s="122"/>
      <c r="AD843" s="115"/>
      <c r="AE843" s="116"/>
      <c r="AF843" s="115"/>
      <c r="AG843" s="116"/>
      <c r="AH843" s="19"/>
      <c r="AI843" s="19"/>
      <c r="AJ843" s="17" t="s">
        <v>12</v>
      </c>
      <c r="AK843" s="22">
        <f>AK842/AK841</f>
        <v>0</v>
      </c>
      <c r="AL843" s="19"/>
    </row>
    <row r="844" spans="1:38" ht="15.5">
      <c r="A844" s="129"/>
      <c r="B844" s="8" t="s">
        <v>14</v>
      </c>
      <c r="C844" s="143"/>
      <c r="D844" s="115"/>
      <c r="E844" s="116"/>
      <c r="F844" s="134"/>
      <c r="G844" s="135"/>
      <c r="H844" s="121" t="str">
        <f>+IF(H838=0,"",IF(VLOOKUP(H838,#REF!,3,0)&gt;0,"ENC","NON ENC"))</f>
        <v/>
      </c>
      <c r="I844" s="122"/>
      <c r="J844" s="121" t="str">
        <f>+IF(J838=0,"",IF(VLOOKUP(J838,#REF!,3,0)&gt;0,"ENC","NON ENC"))</f>
        <v/>
      </c>
      <c r="K844" s="122"/>
      <c r="L844" s="121" t="str">
        <f>+IF(L838=0,"",IF(VLOOKUP(L838,#REF!,3,0)&gt;0,"ENC","NON ENC"))</f>
        <v/>
      </c>
      <c r="M844" s="122"/>
      <c r="N844" s="121" t="str">
        <f>+IF(N838=0,"",IF(VLOOKUP(N838,#REF!,3,0)&gt;0,"ENC","NON ENC"))</f>
        <v/>
      </c>
      <c r="O844" s="122"/>
      <c r="P844" s="121" t="str">
        <f>+IF(P838=0,"",IF(VLOOKUP(P838,#REF!,3,0)&gt;0,"ENC","NON ENC"))</f>
        <v/>
      </c>
      <c r="Q844" s="122"/>
      <c r="R844" s="121" t="str">
        <f>+IF(R838=0,"",IF(VLOOKUP(R838,#REF!,3,0)&gt;0,"ENC","NON ENC"))</f>
        <v/>
      </c>
      <c r="S844" s="122"/>
      <c r="T844" s="121" t="str">
        <f>+IF(T838=0,"",IF(VLOOKUP(T838,#REF!,3,0)&gt;0,"ENC","NON ENC"))</f>
        <v/>
      </c>
      <c r="U844" s="122"/>
      <c r="V844" s="121" t="str">
        <f>+IF(V838=0,"",IF(VLOOKUP(V838,#REF!,3,0)&gt;0,"ENC","NON ENC"))</f>
        <v/>
      </c>
      <c r="W844" s="122"/>
      <c r="X844" s="121" t="str">
        <f>+IF(X838=0,"",IF(VLOOKUP(X838,#REF!,3,0)&gt;0,"ENC","NON ENC"))</f>
        <v/>
      </c>
      <c r="Y844" s="125"/>
      <c r="Z844" s="140"/>
      <c r="AA844" s="141"/>
      <c r="AB844" s="140"/>
      <c r="AC844" s="141"/>
      <c r="AD844" s="134"/>
      <c r="AE844" s="135"/>
      <c r="AF844" s="134"/>
      <c r="AG844" s="135"/>
      <c r="AH844" s="19"/>
      <c r="AI844" s="19"/>
      <c r="AL844" s="19"/>
    </row>
    <row r="845" spans="1:38" ht="16" thickBot="1">
      <c r="A845" s="129"/>
      <c r="B845" s="9" t="s">
        <v>15</v>
      </c>
      <c r="C845" s="144"/>
      <c r="D845" s="119"/>
      <c r="E845" s="120"/>
      <c r="F845" s="136"/>
      <c r="G845" s="137"/>
      <c r="H845" s="138"/>
      <c r="I845" s="139"/>
      <c r="J845" s="138"/>
      <c r="K845" s="139"/>
      <c r="L845" s="138"/>
      <c r="M845" s="139"/>
      <c r="N845" s="138"/>
      <c r="O845" s="139"/>
      <c r="P845" s="138"/>
      <c r="Q845" s="139"/>
      <c r="R845" s="138"/>
      <c r="S845" s="139"/>
      <c r="T845" s="138"/>
      <c r="U845" s="139"/>
      <c r="V845" s="138"/>
      <c r="W845" s="139"/>
      <c r="X845" s="138"/>
      <c r="Y845" s="139"/>
      <c r="Z845" s="138"/>
      <c r="AA845" s="139"/>
      <c r="AB845" s="138"/>
      <c r="AC845" s="139"/>
      <c r="AD845" s="136"/>
      <c r="AE845" s="137"/>
      <c r="AF845" s="136"/>
      <c r="AG845" s="137"/>
      <c r="AH845" s="19"/>
      <c r="AI845" s="19"/>
    </row>
    <row r="846" spans="1:38" ht="16.5" customHeight="1">
      <c r="A846" s="129"/>
      <c r="B846" s="6" t="s">
        <v>32</v>
      </c>
      <c r="C846" s="142" t="s">
        <v>6</v>
      </c>
      <c r="D846" s="52"/>
      <c r="E846" s="52"/>
      <c r="F846" s="52"/>
      <c r="G846" s="52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9"/>
      <c r="Z846" s="41"/>
      <c r="AA846" s="41"/>
      <c r="AB846" s="41"/>
      <c r="AC846" s="41"/>
      <c r="AD846" s="52"/>
      <c r="AE846" s="7"/>
      <c r="AF846" s="52"/>
      <c r="AG846" s="7"/>
      <c r="AH846" s="19"/>
      <c r="AI846" s="19"/>
      <c r="AJ846" s="151" t="s">
        <v>19</v>
      </c>
      <c r="AK846" s="37" t="s">
        <v>16</v>
      </c>
    </row>
    <row r="847" spans="1:38" ht="17">
      <c r="A847" s="129"/>
      <c r="B847" s="27" t="s">
        <v>41</v>
      </c>
      <c r="C847" s="143"/>
      <c r="D847" s="28">
        <v>0</v>
      </c>
      <c r="E847" s="28">
        <v>0</v>
      </c>
      <c r="F847" s="28">
        <v>0</v>
      </c>
      <c r="G847" s="28">
        <v>0</v>
      </c>
      <c r="H847" s="28">
        <f>+IF(H846=0,0,SUM(VLOOKUP(H846,#REF!,3,0),VLOOKUP(H846,#REF!,4,0)))</f>
        <v>0</v>
      </c>
      <c r="I847" s="28">
        <f>+IF(I846=0,0,VLOOKUP(I846,#REF!,2,0))</f>
        <v>0</v>
      </c>
      <c r="J847" s="28">
        <f>+IF(J846=0,0,SUM(VLOOKUP(J846,#REF!,3,0),VLOOKUP(J846,#REF!,4,0)))</f>
        <v>0</v>
      </c>
      <c r="K847" s="28">
        <f>+IF(K846=0,0,VLOOKUP(K846,#REF!,2,0))</f>
        <v>0</v>
      </c>
      <c r="L847" s="28">
        <f>+IF(L846=0,0,SUM(VLOOKUP(L846,#REF!,3,0),VLOOKUP(L846,#REF!,4,0)))</f>
        <v>0</v>
      </c>
      <c r="M847" s="28">
        <f>+IF(M846=0,0,VLOOKUP(M846,#REF!,2,0))</f>
        <v>0</v>
      </c>
      <c r="N847" s="28">
        <f>+IF(N846=0,0,SUM(VLOOKUP(N846,#REF!,3,0),VLOOKUP(N846,#REF!,4,0)))</f>
        <v>0</v>
      </c>
      <c r="O847" s="28">
        <f>+IF(O846=0,0,VLOOKUP(O846,#REF!,2,0))</f>
        <v>0</v>
      </c>
      <c r="P847" s="28">
        <f>+IF(P846=0,0,SUM(VLOOKUP(P846,#REF!,3,0),VLOOKUP(P846,#REF!,4,0)))</f>
        <v>0</v>
      </c>
      <c r="Q847" s="28">
        <f>+IF(Q846=0,0,VLOOKUP(Q846,#REF!,2,0))</f>
        <v>0</v>
      </c>
      <c r="R847" s="28">
        <f>+IF(R846=0,0,SUM(VLOOKUP(R846,#REF!,3,0),VLOOKUP(R846,#REF!,4,0)))</f>
        <v>0</v>
      </c>
      <c r="S847" s="28">
        <f>+IF(S846=0,0,VLOOKUP(S846,#REF!,2,0))</f>
        <v>0</v>
      </c>
      <c r="T847" s="28">
        <f>+IF(T846=0,0,SUM(VLOOKUP(T846,#REF!,3,0),VLOOKUP(T846,#REF!,4,0)))</f>
        <v>0</v>
      </c>
      <c r="U847" s="28">
        <f>+IF(U846=0,0,VLOOKUP(U846,#REF!,2,0))</f>
        <v>0</v>
      </c>
      <c r="V847" s="28">
        <f>+IF(V846=0,0,SUM(VLOOKUP(V846,#REF!,3,0),VLOOKUP(V846,#REF!,4,0)))</f>
        <v>0</v>
      </c>
      <c r="W847" s="28">
        <f>+IF(W846=0,0,VLOOKUP(W846,#REF!,2,0))</f>
        <v>0</v>
      </c>
      <c r="X847" s="28">
        <f>+IF(X846=0,0,SUM(VLOOKUP(X846,#REF!,3,0),VLOOKUP(X846,#REF!,4,0)))</f>
        <v>0</v>
      </c>
      <c r="Y847" s="50">
        <f>+IF(Y846=0,0,VLOOKUP(Y846,#REF!,2,0))</f>
        <v>0</v>
      </c>
      <c r="Z847" s="28">
        <v>0</v>
      </c>
      <c r="AA847" s="28">
        <v>0</v>
      </c>
      <c r="AB847" s="28">
        <v>0</v>
      </c>
      <c r="AC847" s="28">
        <v>0</v>
      </c>
      <c r="AD847" s="28">
        <v>0</v>
      </c>
      <c r="AE847" s="28">
        <v>0</v>
      </c>
      <c r="AF847" s="28">
        <v>0</v>
      </c>
      <c r="AG847" s="28">
        <v>0</v>
      </c>
      <c r="AH847" s="19"/>
      <c r="AI847" s="19"/>
      <c r="AJ847" s="134"/>
      <c r="AK847" s="38" t="s">
        <v>35</v>
      </c>
    </row>
    <row r="848" spans="1:38" ht="15.5">
      <c r="A848" s="129"/>
      <c r="B848" s="8" t="s">
        <v>33</v>
      </c>
      <c r="C848" s="143"/>
      <c r="D848" s="24"/>
      <c r="E848" s="25"/>
      <c r="F848" s="24"/>
      <c r="G848" s="25"/>
      <c r="H848" s="29"/>
      <c r="I848" s="30"/>
      <c r="J848" s="29"/>
      <c r="K848" s="30"/>
      <c r="L848" s="29"/>
      <c r="M848" s="30"/>
      <c r="N848" s="29"/>
      <c r="O848" s="30"/>
      <c r="P848" s="29"/>
      <c r="Q848" s="30"/>
      <c r="R848" s="29"/>
      <c r="S848" s="30"/>
      <c r="T848" s="29"/>
      <c r="U848" s="30"/>
      <c r="V848" s="29"/>
      <c r="W848" s="30"/>
      <c r="X848" s="29"/>
      <c r="Y848" s="30"/>
      <c r="Z848" s="29"/>
      <c r="AA848" s="30"/>
      <c r="AB848" s="29"/>
      <c r="AC848" s="30"/>
      <c r="AD848" s="24"/>
      <c r="AE848" s="25"/>
      <c r="AF848" s="24"/>
      <c r="AG848" s="25"/>
      <c r="AH848" s="19"/>
      <c r="AI848" s="4"/>
      <c r="AJ848" s="134"/>
      <c r="AK848" s="39" t="s">
        <v>17</v>
      </c>
    </row>
    <row r="849" spans="1:37" ht="16" thickBot="1">
      <c r="A849" s="129"/>
      <c r="B849" s="8" t="s">
        <v>31</v>
      </c>
      <c r="C849" s="143"/>
      <c r="D849" s="115"/>
      <c r="E849" s="116"/>
      <c r="F849" s="115"/>
      <c r="G849" s="116"/>
      <c r="H849" s="121"/>
      <c r="I849" s="122"/>
      <c r="J849" s="121"/>
      <c r="K849" s="122"/>
      <c r="L849" s="121"/>
      <c r="M849" s="122"/>
      <c r="N849" s="121"/>
      <c r="O849" s="122"/>
      <c r="P849" s="121"/>
      <c r="Q849" s="122"/>
      <c r="R849" s="121"/>
      <c r="S849" s="122"/>
      <c r="T849" s="121"/>
      <c r="U849" s="122"/>
      <c r="V849" s="121"/>
      <c r="W849" s="122"/>
      <c r="X849" s="121"/>
      <c r="Y849" s="125"/>
      <c r="Z849" s="121"/>
      <c r="AA849" s="122"/>
      <c r="AB849" s="121"/>
      <c r="AC849" s="122"/>
      <c r="AD849" s="115"/>
      <c r="AE849" s="116"/>
      <c r="AF849" s="115"/>
      <c r="AG849" s="116"/>
      <c r="AH849" s="19"/>
      <c r="AI849" s="4"/>
      <c r="AJ849" s="136"/>
      <c r="AK849" s="31" t="s">
        <v>30</v>
      </c>
    </row>
    <row r="850" spans="1:37" ht="15.5">
      <c r="A850" s="129"/>
      <c r="B850" s="8" t="s">
        <v>34</v>
      </c>
      <c r="C850" s="143"/>
      <c r="D850" s="115"/>
      <c r="E850" s="116"/>
      <c r="F850" s="115"/>
      <c r="G850" s="116"/>
      <c r="H850" s="121"/>
      <c r="I850" s="122"/>
      <c r="J850" s="121"/>
      <c r="K850" s="122"/>
      <c r="L850" s="121"/>
      <c r="M850" s="122"/>
      <c r="N850" s="121"/>
      <c r="O850" s="122"/>
      <c r="P850" s="121"/>
      <c r="Q850" s="122"/>
      <c r="R850" s="121"/>
      <c r="S850" s="122"/>
      <c r="T850" s="121"/>
      <c r="U850" s="122"/>
      <c r="V850" s="121"/>
      <c r="W850" s="122"/>
      <c r="X850" s="121"/>
      <c r="Y850" s="125"/>
      <c r="Z850" s="121"/>
      <c r="AA850" s="122"/>
      <c r="AB850" s="121"/>
      <c r="AC850" s="122"/>
      <c r="AD850" s="115"/>
      <c r="AE850" s="116"/>
      <c r="AF850" s="115"/>
      <c r="AG850" s="116"/>
      <c r="AH850" s="19"/>
      <c r="AI850" s="4"/>
      <c r="AJ850" s="20"/>
      <c r="AK850" s="20"/>
    </row>
    <row r="851" spans="1:37" ht="16" thickBot="1">
      <c r="A851" s="129"/>
      <c r="B851" s="8" t="s">
        <v>13</v>
      </c>
      <c r="C851" s="143"/>
      <c r="D851" s="115"/>
      <c r="E851" s="116"/>
      <c r="F851" s="115"/>
      <c r="G851" s="116"/>
      <c r="H851" s="121" t="str">
        <f>+IF(H846=0,"",VLOOKUP(H846,#REF!,5,0))</f>
        <v/>
      </c>
      <c r="I851" s="122"/>
      <c r="J851" s="121" t="str">
        <f>+IF(J846=0,"",VLOOKUP(J846,#REF!,5,0))</f>
        <v/>
      </c>
      <c r="K851" s="122"/>
      <c r="L851" s="121"/>
      <c r="M851" s="122"/>
      <c r="N851" s="121" t="str">
        <f>+IF(N846=0,"",VLOOKUP(N846,#REF!,5,0))</f>
        <v/>
      </c>
      <c r="O851" s="122"/>
      <c r="P851" s="121" t="str">
        <f>+IF(P846=0,"",VLOOKUP(P846,#REF!,5,0))</f>
        <v/>
      </c>
      <c r="Q851" s="122"/>
      <c r="R851" s="121" t="str">
        <f>+IF(R846=0,"",VLOOKUP(R846,#REF!,5,0))</f>
        <v/>
      </c>
      <c r="S851" s="122"/>
      <c r="T851" s="121" t="str">
        <f>+IF(T846=0,"",VLOOKUP(T846,#REF!,5,0))</f>
        <v/>
      </c>
      <c r="U851" s="122"/>
      <c r="V851" s="121" t="str">
        <f>+IF(V846=0,"",VLOOKUP(V846,#REF!,5,0))</f>
        <v/>
      </c>
      <c r="W851" s="122"/>
      <c r="X851" s="121" t="str">
        <f>+IF(X846=0,"",VLOOKUP(X846,#REF!,5,0))</f>
        <v/>
      </c>
      <c r="Y851" s="125"/>
      <c r="Z851" s="121"/>
      <c r="AA851" s="122"/>
      <c r="AB851" s="121"/>
      <c r="AC851" s="122"/>
      <c r="AD851" s="115"/>
      <c r="AE851" s="116"/>
      <c r="AF851" s="115"/>
      <c r="AG851" s="116"/>
      <c r="AH851" s="19"/>
      <c r="AI851" s="4"/>
      <c r="AJ851" s="4"/>
      <c r="AK851" s="4"/>
    </row>
    <row r="852" spans="1:37" ht="16" thickBot="1">
      <c r="A852" s="129"/>
      <c r="B852" s="8" t="s">
        <v>14</v>
      </c>
      <c r="C852" s="143"/>
      <c r="D852" s="115"/>
      <c r="E852" s="116"/>
      <c r="F852" s="134"/>
      <c r="G852" s="135"/>
      <c r="H852" s="121" t="str">
        <f>+IF(H846=0,"",IF(VLOOKUP(H846,#REF!,3,0)&gt;0,"ENC","NON ENC"))</f>
        <v/>
      </c>
      <c r="I852" s="122"/>
      <c r="J852" s="121" t="str">
        <f>+IF(J846=0,"",IF(VLOOKUP(J846,#REF!,3,0)&gt;0,"ENC","NON ENC"))</f>
        <v/>
      </c>
      <c r="K852" s="122"/>
      <c r="L852" s="121" t="str">
        <f>+IF(L846=0,"",IF(VLOOKUP(L846,#REF!,3,0)&gt;0,"ENC","NON ENC"))</f>
        <v/>
      </c>
      <c r="M852" s="122"/>
      <c r="N852" s="121" t="str">
        <f>+IF(N846=0,"",IF(VLOOKUP(N846,#REF!,3,0)&gt;0,"ENC","NON ENC"))</f>
        <v/>
      </c>
      <c r="O852" s="122"/>
      <c r="P852" s="121" t="str">
        <f>+IF(P846=0,"",IF(VLOOKUP(P846,#REF!,3,0)&gt;0,"ENC","NON ENC"))</f>
        <v/>
      </c>
      <c r="Q852" s="122"/>
      <c r="R852" s="121" t="str">
        <f>+IF(R846=0,"",IF(VLOOKUP(R846,#REF!,3,0)&gt;0,"ENC","NON ENC"))</f>
        <v/>
      </c>
      <c r="S852" s="122"/>
      <c r="T852" s="121" t="str">
        <f>+IF(T846=0,"",IF(VLOOKUP(T846,#REF!,3,0)&gt;0,"ENC","NON ENC"))</f>
        <v/>
      </c>
      <c r="U852" s="122"/>
      <c r="V852" s="121" t="str">
        <f>+IF(V846=0,"",IF(VLOOKUP(V846,#REF!,3,0)&gt;0,"ENC","NON ENC"))</f>
        <v/>
      </c>
      <c r="W852" s="122"/>
      <c r="X852" s="121" t="str">
        <f>+IF(X846=0,"",IF(VLOOKUP(X846,#REF!,3,0)&gt;0,"ENC","NON ENC"))</f>
        <v/>
      </c>
      <c r="Y852" s="125"/>
      <c r="Z852" s="140"/>
      <c r="AA852" s="141"/>
      <c r="AB852" s="140"/>
      <c r="AC852" s="141"/>
      <c r="AD852" s="134"/>
      <c r="AE852" s="135"/>
      <c r="AF852" s="134"/>
      <c r="AG852" s="135"/>
      <c r="AH852" s="19"/>
      <c r="AI852" s="4"/>
      <c r="AJ852" s="11" t="s">
        <v>15</v>
      </c>
      <c r="AK852" s="10" t="s">
        <v>14</v>
      </c>
    </row>
    <row r="853" spans="1:37" ht="16" thickBot="1">
      <c r="A853" s="129"/>
      <c r="B853" s="9" t="s">
        <v>15</v>
      </c>
      <c r="C853" s="144"/>
      <c r="D853" s="119"/>
      <c r="E853" s="120"/>
      <c r="F853" s="136"/>
      <c r="G853" s="137"/>
      <c r="H853" s="138"/>
      <c r="I853" s="139"/>
      <c r="J853" s="138"/>
      <c r="K853" s="139"/>
      <c r="L853" s="138"/>
      <c r="M853" s="139"/>
      <c r="N853" s="138"/>
      <c r="O853" s="139"/>
      <c r="P853" s="138"/>
      <c r="Q853" s="139"/>
      <c r="R853" s="138"/>
      <c r="S853" s="139"/>
      <c r="T853" s="138"/>
      <c r="U853" s="139"/>
      <c r="V853" s="138"/>
      <c r="W853" s="139"/>
      <c r="X853" s="138"/>
      <c r="Y853" s="139"/>
      <c r="Z853" s="138"/>
      <c r="AA853" s="139"/>
      <c r="AB853" s="138"/>
      <c r="AC853" s="139"/>
      <c r="AD853" s="136"/>
      <c r="AE853" s="137"/>
      <c r="AF853" s="136"/>
      <c r="AG853" s="137"/>
      <c r="AH853" s="19"/>
      <c r="AI853" s="4"/>
      <c r="AJ853" s="12" t="s">
        <v>20</v>
      </c>
      <c r="AK853" s="13" t="s">
        <v>29</v>
      </c>
    </row>
    <row r="854" spans="1:37" ht="15" customHeight="1">
      <c r="A854" s="129"/>
      <c r="B854" s="6" t="s">
        <v>32</v>
      </c>
      <c r="C854" s="142" t="s">
        <v>7</v>
      </c>
      <c r="D854" s="52"/>
      <c r="E854" s="52"/>
      <c r="F854" s="52"/>
      <c r="G854" s="52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9"/>
      <c r="Z854" s="41"/>
      <c r="AA854" s="41"/>
      <c r="AB854" s="41"/>
      <c r="AC854" s="41"/>
      <c r="AD854" s="52"/>
      <c r="AE854" s="7"/>
      <c r="AF854" s="52"/>
      <c r="AG854" s="7"/>
      <c r="AH854" s="19"/>
      <c r="AI854" s="4"/>
      <c r="AJ854" s="14" t="s">
        <v>22</v>
      </c>
      <c r="AK854" s="16" t="s">
        <v>28</v>
      </c>
    </row>
    <row r="855" spans="1:37" ht="17">
      <c r="A855" s="129"/>
      <c r="B855" s="27" t="s">
        <v>41</v>
      </c>
      <c r="C855" s="143"/>
      <c r="D855" s="28">
        <v>0</v>
      </c>
      <c r="E855" s="28">
        <v>0</v>
      </c>
      <c r="F855" s="28">
        <v>0</v>
      </c>
      <c r="G855" s="28">
        <v>0</v>
      </c>
      <c r="H855" s="28">
        <f>+IF(H854=0,0,SUM(VLOOKUP(H854,#REF!,3,0),VLOOKUP(H854,#REF!,4,0)))</f>
        <v>0</v>
      </c>
      <c r="I855" s="28">
        <f>+IF(I854=0,0,VLOOKUP(I854,#REF!,2,0))</f>
        <v>0</v>
      </c>
      <c r="J855" s="28">
        <f>+IF(J854=0,0,SUM(VLOOKUP(J854,#REF!,3,0),VLOOKUP(J854,#REF!,4,0)))</f>
        <v>0</v>
      </c>
      <c r="K855" s="28">
        <f>+IF(K854=0,0,VLOOKUP(K854,#REF!,2,0))</f>
        <v>0</v>
      </c>
      <c r="L855" s="28">
        <f>+IF(L854=0,0,SUM(VLOOKUP(L854,#REF!,3,0),VLOOKUP(L854,#REF!,4,0)))</f>
        <v>0</v>
      </c>
      <c r="M855" s="28">
        <f>+IF(M854=0,0,VLOOKUP(M854,#REF!,2,0))</f>
        <v>0</v>
      </c>
      <c r="N855" s="28">
        <f>+IF(N854=0,0,SUM(VLOOKUP(N854,#REF!,3,0),VLOOKUP(N854,#REF!,4,0)))</f>
        <v>0</v>
      </c>
      <c r="O855" s="28">
        <f>+IF(O854=0,0,VLOOKUP(O854,#REF!,2,0))</f>
        <v>0</v>
      </c>
      <c r="P855" s="28">
        <f>+IF(P854=0,0,SUM(VLOOKUP(P854,#REF!,3,0),VLOOKUP(P854,#REF!,4,0)))</f>
        <v>0</v>
      </c>
      <c r="Q855" s="28">
        <f>+IF(Q854=0,0,VLOOKUP(Q854,#REF!,2,0))</f>
        <v>0</v>
      </c>
      <c r="R855" s="28">
        <f>+IF(R854=0,0,SUM(VLOOKUP(R854,#REF!,3,0),VLOOKUP(R854,#REF!,4,0)))</f>
        <v>0</v>
      </c>
      <c r="S855" s="28">
        <f>+IF(S854=0,0,VLOOKUP(S854,#REF!,2,0))</f>
        <v>0</v>
      </c>
      <c r="T855" s="28">
        <f>+IF(T854=0,0,SUM(VLOOKUP(T854,#REF!,3,0),VLOOKUP(T854,#REF!,4,0)))</f>
        <v>0</v>
      </c>
      <c r="U855" s="28">
        <f>+IF(U854=0,0,VLOOKUP(U854,#REF!,2,0))</f>
        <v>0</v>
      </c>
      <c r="V855" s="28">
        <f>+IF(V854=0,0,SUM(VLOOKUP(V854,#REF!,3,0),VLOOKUP(V854,#REF!,4,0)))</f>
        <v>0</v>
      </c>
      <c r="W855" s="28">
        <f>+IF(W854=0,0,VLOOKUP(W854,#REF!,2,0))</f>
        <v>0</v>
      </c>
      <c r="X855" s="28">
        <f>+IF(X854=0,0,SUM(VLOOKUP(X854,#REF!,3,0),VLOOKUP(X854,#REF!,4,0)))</f>
        <v>0</v>
      </c>
      <c r="Y855" s="50">
        <f>+IF(Y854=0,0,VLOOKUP(Y854,#REF!,2,0))</f>
        <v>0</v>
      </c>
      <c r="Z855" s="28">
        <v>0</v>
      </c>
      <c r="AA855" s="28">
        <v>0</v>
      </c>
      <c r="AB855" s="28">
        <v>0</v>
      </c>
      <c r="AC855" s="28">
        <v>0</v>
      </c>
      <c r="AD855" s="28">
        <v>0</v>
      </c>
      <c r="AE855" s="28">
        <v>0</v>
      </c>
      <c r="AF855" s="28">
        <v>0</v>
      </c>
      <c r="AG855" s="28">
        <v>0</v>
      </c>
      <c r="AH855" s="19"/>
      <c r="AI855" s="4"/>
      <c r="AJ855" s="14" t="s">
        <v>21</v>
      </c>
      <c r="AK855" s="16" t="s">
        <v>25</v>
      </c>
    </row>
    <row r="856" spans="1:37" ht="15.5">
      <c r="A856" s="129"/>
      <c r="B856" s="8" t="s">
        <v>33</v>
      </c>
      <c r="C856" s="143"/>
      <c r="D856" s="24"/>
      <c r="E856" s="25"/>
      <c r="F856" s="24"/>
      <c r="G856" s="25"/>
      <c r="H856" s="29"/>
      <c r="I856" s="30"/>
      <c r="J856" s="29"/>
      <c r="K856" s="30"/>
      <c r="L856" s="29"/>
      <c r="M856" s="30"/>
      <c r="N856" s="29"/>
      <c r="O856" s="30"/>
      <c r="P856" s="29"/>
      <c r="Q856" s="30"/>
      <c r="R856" s="29"/>
      <c r="S856" s="30"/>
      <c r="T856" s="29"/>
      <c r="U856" s="30"/>
      <c r="V856" s="29"/>
      <c r="W856" s="30"/>
      <c r="X856" s="29"/>
      <c r="Y856" s="30"/>
      <c r="Z856" s="29"/>
      <c r="AA856" s="30"/>
      <c r="AB856" s="29"/>
      <c r="AC856" s="30"/>
      <c r="AD856" s="24"/>
      <c r="AE856" s="25"/>
      <c r="AF856" s="24"/>
      <c r="AG856" s="25"/>
      <c r="AH856" s="19"/>
      <c r="AI856" s="4"/>
      <c r="AJ856" s="14" t="s">
        <v>26</v>
      </c>
      <c r="AK856" s="16" t="s">
        <v>27</v>
      </c>
    </row>
    <row r="857" spans="1:37" ht="15.5">
      <c r="A857" s="129"/>
      <c r="B857" s="8" t="s">
        <v>31</v>
      </c>
      <c r="C857" s="143"/>
      <c r="D857" s="115"/>
      <c r="E857" s="116"/>
      <c r="F857" s="115"/>
      <c r="G857" s="116"/>
      <c r="H857" s="121"/>
      <c r="I857" s="122"/>
      <c r="J857" s="121"/>
      <c r="K857" s="122"/>
      <c r="L857" s="121"/>
      <c r="M857" s="122"/>
      <c r="N857" s="121"/>
      <c r="O857" s="122"/>
      <c r="P857" s="121"/>
      <c r="Q857" s="122"/>
      <c r="R857" s="121"/>
      <c r="S857" s="122"/>
      <c r="T857" s="121"/>
      <c r="U857" s="122"/>
      <c r="V857" s="121"/>
      <c r="W857" s="122"/>
      <c r="X857" s="121"/>
      <c r="Y857" s="125"/>
      <c r="Z857" s="121"/>
      <c r="AA857" s="122"/>
      <c r="AB857" s="121"/>
      <c r="AC857" s="122"/>
      <c r="AD857" s="115"/>
      <c r="AE857" s="116"/>
      <c r="AF857" s="115"/>
      <c r="AG857" s="116"/>
      <c r="AH857" s="19"/>
      <c r="AI857" s="4"/>
      <c r="AJ857" s="14" t="s">
        <v>24</v>
      </c>
      <c r="AK857" s="16" t="s">
        <v>21</v>
      </c>
    </row>
    <row r="858" spans="1:37" ht="15.5">
      <c r="A858" s="129"/>
      <c r="B858" s="8" t="s">
        <v>34</v>
      </c>
      <c r="C858" s="143"/>
      <c r="D858" s="115"/>
      <c r="E858" s="116"/>
      <c r="F858" s="115"/>
      <c r="G858" s="116"/>
      <c r="H858" s="121"/>
      <c r="I858" s="122"/>
      <c r="J858" s="121"/>
      <c r="K858" s="122"/>
      <c r="L858" s="121"/>
      <c r="M858" s="122"/>
      <c r="N858" s="121"/>
      <c r="O858" s="122"/>
      <c r="P858" s="121"/>
      <c r="Q858" s="122"/>
      <c r="R858" s="121"/>
      <c r="S858" s="122"/>
      <c r="T858" s="121"/>
      <c r="U858" s="122"/>
      <c r="V858" s="121"/>
      <c r="W858" s="122"/>
      <c r="X858" s="121"/>
      <c r="Y858" s="125"/>
      <c r="Z858" s="121"/>
      <c r="AA858" s="122"/>
      <c r="AB858" s="121"/>
      <c r="AC858" s="122"/>
      <c r="AD858" s="115"/>
      <c r="AE858" s="116"/>
      <c r="AF858" s="115"/>
      <c r="AG858" s="116"/>
      <c r="AH858" s="19"/>
      <c r="AI858" s="4"/>
      <c r="AJ858" s="14" t="s">
        <v>3</v>
      </c>
      <c r="AK858" s="16" t="s">
        <v>4</v>
      </c>
    </row>
    <row r="859" spans="1:37" ht="15.5">
      <c r="A859" s="129"/>
      <c r="B859" s="8" t="s">
        <v>13</v>
      </c>
      <c r="C859" s="143"/>
      <c r="D859" s="115"/>
      <c r="E859" s="116"/>
      <c r="F859" s="115"/>
      <c r="G859" s="116"/>
      <c r="H859" s="121" t="str">
        <f>+IF(H854=0,"",VLOOKUP(H854,#REF!,5,0))</f>
        <v/>
      </c>
      <c r="I859" s="122"/>
      <c r="J859" s="121" t="str">
        <f>+IF(J854=0,"",VLOOKUP(J854,#REF!,5,0))</f>
        <v/>
      </c>
      <c r="K859" s="122"/>
      <c r="L859" s="121" t="str">
        <f>+IF(L854=0,"",VLOOKUP(L854,#REF!,5,0))</f>
        <v/>
      </c>
      <c r="M859" s="122"/>
      <c r="N859" s="121" t="str">
        <f>+IF(N854=0,"",VLOOKUP(N854,#REF!,5,0))</f>
        <v/>
      </c>
      <c r="O859" s="122"/>
      <c r="P859" s="121" t="str">
        <f>+IF(P854=0,"",VLOOKUP(P854,#REF!,5,0))</f>
        <v/>
      </c>
      <c r="Q859" s="122"/>
      <c r="R859" s="121" t="str">
        <f>+IF(R854=0,"",VLOOKUP(R854,#REF!,5,0))</f>
        <v/>
      </c>
      <c r="S859" s="122"/>
      <c r="T859" s="121" t="str">
        <f>+IF(T854=0,"",VLOOKUP(T854,#REF!,5,0))</f>
        <v/>
      </c>
      <c r="U859" s="122"/>
      <c r="V859" s="121" t="str">
        <f>+IF(V854=0,"",VLOOKUP(V854,#REF!,5,0))</f>
        <v/>
      </c>
      <c r="W859" s="122"/>
      <c r="X859" s="121" t="str">
        <f>+IF(X854=0,"",VLOOKUP(X854,#REF!,5,0))</f>
        <v/>
      </c>
      <c r="Y859" s="125"/>
      <c r="Z859" s="121"/>
      <c r="AA859" s="122"/>
      <c r="AB859" s="121"/>
      <c r="AC859" s="122"/>
      <c r="AD859" s="115"/>
      <c r="AE859" s="116"/>
      <c r="AF859" s="115"/>
      <c r="AG859" s="116"/>
      <c r="AH859" s="19"/>
      <c r="AI859" s="4"/>
      <c r="AJ859" s="14" t="s">
        <v>23</v>
      </c>
      <c r="AK859" s="16" t="s">
        <v>5</v>
      </c>
    </row>
    <row r="860" spans="1:37" ht="16" thickBot="1">
      <c r="A860" s="129"/>
      <c r="B860" s="8" t="s">
        <v>14</v>
      </c>
      <c r="C860" s="143"/>
      <c r="D860" s="115"/>
      <c r="E860" s="116"/>
      <c r="F860" s="134"/>
      <c r="G860" s="135"/>
      <c r="H860" s="121" t="str">
        <f>+IF(H854=0,"",IF(VLOOKUP(H854,#REF!,3,0)&gt;0,"ENC","NON ENC"))</f>
        <v/>
      </c>
      <c r="I860" s="122"/>
      <c r="J860" s="121" t="str">
        <f>+IF(J854=0,"",IF(VLOOKUP(J854,#REF!,3,0)&gt;0,"ENC","NON ENC"))</f>
        <v/>
      </c>
      <c r="K860" s="122"/>
      <c r="L860" s="121" t="str">
        <f>+IF(L854=0,"",IF(VLOOKUP(L854,#REF!,3,0)&gt;0,"ENC","NON ENC"))</f>
        <v/>
      </c>
      <c r="M860" s="122"/>
      <c r="N860" s="121" t="str">
        <f>+IF(N854=0,"",IF(VLOOKUP(N854,#REF!,3,0)&gt;0,"ENC","NON ENC"))</f>
        <v/>
      </c>
      <c r="O860" s="122"/>
      <c r="P860" s="121" t="str">
        <f>+IF(P854=0,"",IF(VLOOKUP(P854,#REF!,3,0)&gt;0,"ENC","NON ENC"))</f>
        <v/>
      </c>
      <c r="Q860" s="122"/>
      <c r="R860" s="121" t="str">
        <f>+IF(R854=0,"",IF(VLOOKUP(R854,#REF!,3,0)&gt;0,"ENC","NON ENC"))</f>
        <v/>
      </c>
      <c r="S860" s="122"/>
      <c r="T860" s="121" t="str">
        <f>+IF(T854=0,"",IF(VLOOKUP(T854,#REF!,3,0)&gt;0,"ENC","NON ENC"))</f>
        <v/>
      </c>
      <c r="U860" s="122"/>
      <c r="V860" s="121" t="str">
        <f>+IF(V854=0,"",IF(VLOOKUP(V854,#REF!,3,0)&gt;0,"ENC","NON ENC"))</f>
        <v/>
      </c>
      <c r="W860" s="122"/>
      <c r="X860" s="121" t="str">
        <f>+IF(X854=0,"",IF(VLOOKUP(X854,#REF!,3,0)&gt;0,"ENC","NON ENC"))</f>
        <v/>
      </c>
      <c r="Y860" s="125"/>
      <c r="Z860" s="140"/>
      <c r="AA860" s="141"/>
      <c r="AB860" s="140"/>
      <c r="AC860" s="141"/>
      <c r="AD860" s="134"/>
      <c r="AE860" s="135"/>
      <c r="AF860" s="134"/>
      <c r="AG860" s="135"/>
      <c r="AH860" s="19"/>
      <c r="AI860" s="4"/>
      <c r="AJ860" s="17" t="s">
        <v>23</v>
      </c>
      <c r="AK860" s="18" t="s">
        <v>23</v>
      </c>
    </row>
    <row r="861" spans="1:37" ht="16" thickBot="1">
      <c r="A861" s="129"/>
      <c r="B861" s="9" t="s">
        <v>15</v>
      </c>
      <c r="C861" s="144"/>
      <c r="D861" s="119"/>
      <c r="E861" s="120"/>
      <c r="F861" s="136"/>
      <c r="G861" s="137"/>
      <c r="H861" s="138"/>
      <c r="I861" s="139"/>
      <c r="J861" s="138"/>
      <c r="K861" s="139"/>
      <c r="L861" s="138"/>
      <c r="M861" s="139"/>
      <c r="N861" s="138"/>
      <c r="O861" s="139"/>
      <c r="P861" s="138"/>
      <c r="Q861" s="139"/>
      <c r="R861" s="138"/>
      <c r="S861" s="139"/>
      <c r="T861" s="138"/>
      <c r="U861" s="139"/>
      <c r="V861" s="138"/>
      <c r="W861" s="139"/>
      <c r="X861" s="138"/>
      <c r="Y861" s="139"/>
      <c r="Z861" s="138"/>
      <c r="AA861" s="139"/>
      <c r="AB861" s="138"/>
      <c r="AC861" s="139"/>
      <c r="AD861" s="136"/>
      <c r="AE861" s="137"/>
      <c r="AF861" s="136"/>
      <c r="AG861" s="137"/>
      <c r="AH861" s="19"/>
      <c r="AI861" s="4"/>
      <c r="AJ861" s="19"/>
      <c r="AK861" s="19"/>
    </row>
    <row r="862" spans="1:37" ht="15.75" customHeight="1" thickBot="1">
      <c r="A862" s="129"/>
      <c r="B862" s="6" t="s">
        <v>32</v>
      </c>
      <c r="C862" s="153" t="s">
        <v>53</v>
      </c>
      <c r="D862" s="52"/>
      <c r="E862" s="52"/>
      <c r="F862" s="52"/>
      <c r="G862" s="52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9"/>
      <c r="Z862" s="52"/>
      <c r="AA862" s="52"/>
      <c r="AB862" s="52"/>
      <c r="AC862" s="7"/>
      <c r="AD862" s="52"/>
      <c r="AE862" s="7"/>
      <c r="AF862" s="52"/>
      <c r="AG862" s="7"/>
      <c r="AH862" s="19"/>
      <c r="AI862" s="4"/>
      <c r="AJ862" s="19"/>
      <c r="AK862" s="23"/>
    </row>
    <row r="863" spans="1:37" ht="17.5" thickBot="1">
      <c r="A863" s="129"/>
      <c r="B863" s="27" t="s">
        <v>41</v>
      </c>
      <c r="C863" s="154"/>
      <c r="D863" s="28">
        <v>0</v>
      </c>
      <c r="E863" s="28">
        <v>0</v>
      </c>
      <c r="F863" s="28">
        <v>0</v>
      </c>
      <c r="G863" s="28">
        <v>0</v>
      </c>
      <c r="H863" s="28">
        <v>0</v>
      </c>
      <c r="I863" s="28">
        <v>0</v>
      </c>
      <c r="J863" s="28">
        <v>0</v>
      </c>
      <c r="K863" s="28">
        <v>0</v>
      </c>
      <c r="L863" s="28">
        <v>0</v>
      </c>
      <c r="M863" s="28">
        <v>0</v>
      </c>
      <c r="N863" s="28">
        <v>0</v>
      </c>
      <c r="O863" s="28">
        <v>0</v>
      </c>
      <c r="P863" s="28">
        <v>0</v>
      </c>
      <c r="Q863" s="28">
        <v>0</v>
      </c>
      <c r="R863" s="28">
        <v>0</v>
      </c>
      <c r="S863" s="28">
        <v>0</v>
      </c>
      <c r="T863" s="28">
        <v>0</v>
      </c>
      <c r="U863" s="28">
        <v>0</v>
      </c>
      <c r="V863" s="28">
        <v>0</v>
      </c>
      <c r="W863" s="28">
        <v>0</v>
      </c>
      <c r="X863" s="28">
        <v>0</v>
      </c>
      <c r="Y863" s="50">
        <v>0</v>
      </c>
      <c r="Z863" s="28">
        <v>0</v>
      </c>
      <c r="AA863" s="28">
        <v>0</v>
      </c>
      <c r="AB863" s="28">
        <v>0</v>
      </c>
      <c r="AC863" s="28">
        <v>0</v>
      </c>
      <c r="AD863" s="28">
        <v>0</v>
      </c>
      <c r="AE863" s="28">
        <v>0</v>
      </c>
      <c r="AF863" s="28">
        <v>0</v>
      </c>
      <c r="AG863" s="28">
        <v>0</v>
      </c>
      <c r="AH863" s="19"/>
      <c r="AI863" s="4"/>
      <c r="AJ863" s="156" t="s">
        <v>10</v>
      </c>
      <c r="AK863" s="157"/>
    </row>
    <row r="864" spans="1:37" ht="15.5">
      <c r="A864" s="129"/>
      <c r="B864" s="8" t="s">
        <v>33</v>
      </c>
      <c r="C864" s="154"/>
      <c r="D864" s="24"/>
      <c r="E864" s="25"/>
      <c r="F864" s="24"/>
      <c r="G864" s="25"/>
      <c r="H864" s="29"/>
      <c r="I864" s="30"/>
      <c r="J864" s="29"/>
      <c r="K864" s="30"/>
      <c r="L864" s="29"/>
      <c r="M864" s="30"/>
      <c r="N864" s="29"/>
      <c r="O864" s="30"/>
      <c r="P864" s="29"/>
      <c r="Q864" s="30"/>
      <c r="R864" s="29"/>
      <c r="S864" s="30"/>
      <c r="T864" s="29"/>
      <c r="U864" s="30"/>
      <c r="V864" s="29"/>
      <c r="W864" s="30"/>
      <c r="X864" s="29"/>
      <c r="Y864" s="30"/>
      <c r="Z864" s="24"/>
      <c r="AA864" s="25"/>
      <c r="AB864" s="24"/>
      <c r="AC864" s="25"/>
      <c r="AD864" s="24"/>
      <c r="AE864" s="25"/>
      <c r="AF864" s="24"/>
      <c r="AG864" s="25"/>
      <c r="AH864" s="19"/>
      <c r="AI864" s="4"/>
      <c r="AJ864" s="14" t="s">
        <v>11</v>
      </c>
      <c r="AK864" s="15">
        <v>60</v>
      </c>
    </row>
    <row r="865" spans="1:38" ht="15.5">
      <c r="A865" s="129"/>
      <c r="B865" s="8" t="s">
        <v>31</v>
      </c>
      <c r="C865" s="154"/>
      <c r="D865" s="115"/>
      <c r="E865" s="116"/>
      <c r="F865" s="115"/>
      <c r="G865" s="116"/>
      <c r="H865" s="121"/>
      <c r="I865" s="122"/>
      <c r="J865" s="121"/>
      <c r="K865" s="122"/>
      <c r="L865" s="121"/>
      <c r="M865" s="122"/>
      <c r="N865" s="121"/>
      <c r="O865" s="122"/>
      <c r="P865" s="121"/>
      <c r="Q865" s="122"/>
      <c r="R865" s="121"/>
      <c r="S865" s="122"/>
      <c r="T865" s="121"/>
      <c r="U865" s="122"/>
      <c r="V865" s="121"/>
      <c r="W865" s="122"/>
      <c r="X865" s="121"/>
      <c r="Y865" s="125"/>
      <c r="Z865" s="115"/>
      <c r="AA865" s="152"/>
      <c r="AB865" s="115"/>
      <c r="AC865" s="116"/>
      <c r="AD865" s="115"/>
      <c r="AE865" s="116"/>
      <c r="AF865" s="115"/>
      <c r="AG865" s="116"/>
      <c r="AH865" s="19"/>
      <c r="AI865" s="4"/>
      <c r="AJ865" s="14" t="s">
        <v>43</v>
      </c>
      <c r="AK865" s="21">
        <f>SUM(D815:AG815,D823:AG823,D831:AG831,D839:AG839,D847:AG847,D855:AG855)</f>
        <v>0</v>
      </c>
    </row>
    <row r="866" spans="1:38" ht="16" thickBot="1">
      <c r="A866" s="129"/>
      <c r="B866" s="8" t="s">
        <v>34</v>
      </c>
      <c r="C866" s="154"/>
      <c r="D866" s="115"/>
      <c r="E866" s="116"/>
      <c r="F866" s="115"/>
      <c r="G866" s="116"/>
      <c r="H866" s="121"/>
      <c r="I866" s="122"/>
      <c r="J866" s="121"/>
      <c r="K866" s="122"/>
      <c r="L866" s="121"/>
      <c r="M866" s="122"/>
      <c r="N866" s="121"/>
      <c r="O866" s="122"/>
      <c r="P866" s="121"/>
      <c r="Q866" s="122"/>
      <c r="R866" s="121"/>
      <c r="S866" s="122"/>
      <c r="T866" s="121"/>
      <c r="U866" s="122"/>
      <c r="V866" s="121"/>
      <c r="W866" s="122"/>
      <c r="X866" s="121"/>
      <c r="Y866" s="125"/>
      <c r="Z866" s="115"/>
      <c r="AA866" s="152"/>
      <c r="AB866" s="115"/>
      <c r="AC866" s="116"/>
      <c r="AD866" s="115"/>
      <c r="AE866" s="116"/>
      <c r="AF866" s="115"/>
      <c r="AG866" s="116"/>
      <c r="AH866" s="19"/>
      <c r="AI866" s="44"/>
      <c r="AJ866" s="17" t="s">
        <v>12</v>
      </c>
      <c r="AK866" s="22">
        <f>AK865/AK864</f>
        <v>0</v>
      </c>
      <c r="AL866" s="44"/>
    </row>
    <row r="867" spans="1:38" ht="15.5">
      <c r="A867" s="129"/>
      <c r="B867" s="8" t="s">
        <v>13</v>
      </c>
      <c r="C867" s="154"/>
      <c r="D867" s="115"/>
      <c r="E867" s="116"/>
      <c r="F867" s="115"/>
      <c r="G867" s="116"/>
      <c r="H867" s="121" t="s">
        <v>7508</v>
      </c>
      <c r="I867" s="122"/>
      <c r="J867" s="121" t="s">
        <v>7508</v>
      </c>
      <c r="K867" s="122"/>
      <c r="L867" s="121" t="s">
        <v>7508</v>
      </c>
      <c r="M867" s="122"/>
      <c r="N867" s="121" t="s">
        <v>7508</v>
      </c>
      <c r="O867" s="122"/>
      <c r="P867" s="121" t="s">
        <v>7508</v>
      </c>
      <c r="Q867" s="122"/>
      <c r="R867" s="121" t="s">
        <v>7508</v>
      </c>
      <c r="S867" s="122"/>
      <c r="T867" s="121" t="s">
        <v>7508</v>
      </c>
      <c r="U867" s="122"/>
      <c r="V867" s="121" t="s">
        <v>7508</v>
      </c>
      <c r="W867" s="122"/>
      <c r="X867" s="121" t="s">
        <v>7508</v>
      </c>
      <c r="Y867" s="125"/>
      <c r="Z867" s="115"/>
      <c r="AA867" s="152"/>
      <c r="AB867" s="115"/>
      <c r="AC867" s="116"/>
      <c r="AD867" s="115"/>
      <c r="AE867" s="116"/>
      <c r="AF867" s="115"/>
      <c r="AG867" s="116"/>
      <c r="AH867" s="19"/>
      <c r="AI867" s="44"/>
      <c r="AJ867" s="5"/>
      <c r="AK867" s="5"/>
      <c r="AL867" s="44"/>
    </row>
    <row r="868" spans="1:38" ht="15.5">
      <c r="A868" s="129"/>
      <c r="B868" s="8" t="s">
        <v>14</v>
      </c>
      <c r="C868" s="154"/>
      <c r="D868" s="115"/>
      <c r="E868" s="116"/>
      <c r="F868" s="134"/>
      <c r="G868" s="135"/>
      <c r="H868" s="160" t="s">
        <v>21</v>
      </c>
      <c r="I868" s="161"/>
      <c r="J868" s="160" t="s">
        <v>21</v>
      </c>
      <c r="K868" s="161"/>
      <c r="L868" s="160" t="s">
        <v>21</v>
      </c>
      <c r="M868" s="161"/>
      <c r="N868" s="160" t="s">
        <v>21</v>
      </c>
      <c r="O868" s="161"/>
      <c r="P868" s="160" t="s">
        <v>21</v>
      </c>
      <c r="Q868" s="161"/>
      <c r="R868" s="160" t="s">
        <v>21</v>
      </c>
      <c r="S868" s="161"/>
      <c r="T868" s="160" t="s">
        <v>21</v>
      </c>
      <c r="U868" s="161"/>
      <c r="V868" s="160" t="s">
        <v>21</v>
      </c>
      <c r="W868" s="161"/>
      <c r="X868" s="121" t="s">
        <v>7508</v>
      </c>
      <c r="Y868" s="125"/>
      <c r="Z868" s="134"/>
      <c r="AA868" s="135"/>
      <c r="AB868" s="134"/>
      <c r="AC868" s="135"/>
      <c r="AD868" s="134"/>
      <c r="AE868" s="135"/>
      <c r="AF868" s="134"/>
      <c r="AG868" s="135"/>
      <c r="AH868" s="19"/>
      <c r="AI868" s="44"/>
      <c r="AJ868" s="5"/>
      <c r="AK868" s="5"/>
      <c r="AL868" s="44"/>
    </row>
    <row r="869" spans="1:38" ht="16" thickBot="1">
      <c r="A869" s="130"/>
      <c r="B869" s="9" t="s">
        <v>15</v>
      </c>
      <c r="C869" s="155"/>
      <c r="D869" s="119"/>
      <c r="E869" s="120"/>
      <c r="F869" s="136"/>
      <c r="G869" s="137"/>
      <c r="H869" s="158" t="s">
        <v>21</v>
      </c>
      <c r="I869" s="159"/>
      <c r="J869" s="158" t="s">
        <v>21</v>
      </c>
      <c r="K869" s="159"/>
      <c r="L869" s="158" t="s">
        <v>21</v>
      </c>
      <c r="M869" s="159"/>
      <c r="N869" s="158" t="s">
        <v>21</v>
      </c>
      <c r="O869" s="159"/>
      <c r="P869" s="158" t="s">
        <v>21</v>
      </c>
      <c r="Q869" s="159"/>
      <c r="R869" s="158" t="s">
        <v>21</v>
      </c>
      <c r="S869" s="159"/>
      <c r="T869" s="158" t="s">
        <v>21</v>
      </c>
      <c r="U869" s="159"/>
      <c r="V869" s="158" t="s">
        <v>21</v>
      </c>
      <c r="W869" s="159"/>
      <c r="X869" s="138"/>
      <c r="Y869" s="139"/>
      <c r="Z869" s="136"/>
      <c r="AA869" s="137"/>
      <c r="AB869" s="136"/>
      <c r="AC869" s="137"/>
      <c r="AD869" s="136"/>
      <c r="AE869" s="137"/>
      <c r="AF869" s="136"/>
      <c r="AG869" s="137"/>
      <c r="AH869" s="19"/>
      <c r="AI869" s="44"/>
      <c r="AJ869" s="5"/>
      <c r="AK869" s="5"/>
      <c r="AL869" s="44"/>
    </row>
    <row r="870" spans="1:38" ht="13" thickBot="1"/>
    <row r="871" spans="1:38" ht="20" thickBot="1">
      <c r="A871" s="2"/>
      <c r="B871" s="2"/>
      <c r="C871" s="3"/>
      <c r="D871" s="117">
        <v>0.25</v>
      </c>
      <c r="E871" s="118"/>
      <c r="F871" s="126">
        <v>0.29166666666666702</v>
      </c>
      <c r="G871" s="127"/>
      <c r="H871" s="126">
        <v>0.33333333333333298</v>
      </c>
      <c r="I871" s="127"/>
      <c r="J871" s="126">
        <v>0.375</v>
      </c>
      <c r="K871" s="127"/>
      <c r="L871" s="126">
        <v>0.41666666666666702</v>
      </c>
      <c r="M871" s="127"/>
      <c r="N871" s="126">
        <v>0.45833333333333298</v>
      </c>
      <c r="O871" s="127"/>
      <c r="P871" s="126">
        <v>0.5</v>
      </c>
      <c r="Q871" s="127"/>
      <c r="R871" s="126">
        <v>0.54166666666666696</v>
      </c>
      <c r="S871" s="127"/>
      <c r="T871" s="126">
        <v>0.58333333333333304</v>
      </c>
      <c r="U871" s="127"/>
      <c r="V871" s="126">
        <v>0.625</v>
      </c>
      <c r="W871" s="127"/>
      <c r="X871" s="126">
        <v>0.66666666666666696</v>
      </c>
      <c r="Y871" s="127"/>
      <c r="Z871" s="126">
        <v>0.70833333333333304</v>
      </c>
      <c r="AA871" s="127"/>
      <c r="AB871" s="126">
        <v>0.75</v>
      </c>
      <c r="AC871" s="127"/>
      <c r="AD871" s="126">
        <v>0.79166666666666696</v>
      </c>
      <c r="AE871" s="127"/>
      <c r="AF871" s="126">
        <v>0.83333333333333304</v>
      </c>
      <c r="AG871" s="127"/>
      <c r="AH871" s="4"/>
      <c r="AI871" s="4"/>
      <c r="AJ871" s="4"/>
      <c r="AK871" s="4"/>
      <c r="AL871" s="4"/>
    </row>
    <row r="872" spans="1:38" ht="15" customHeight="1">
      <c r="A872" s="128"/>
      <c r="B872" s="6" t="s">
        <v>32</v>
      </c>
      <c r="C872" s="131" t="s">
        <v>0</v>
      </c>
      <c r="D872" s="52"/>
      <c r="E872" s="52"/>
      <c r="F872" s="52"/>
      <c r="G872" s="52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9"/>
      <c r="Z872" s="41"/>
      <c r="AA872" s="41"/>
      <c r="AB872" s="41"/>
      <c r="AC872" s="41"/>
      <c r="AD872" s="52"/>
      <c r="AE872" s="7"/>
      <c r="AF872" s="52"/>
      <c r="AG872" s="7"/>
      <c r="AH872" s="19"/>
      <c r="AI872" s="4"/>
      <c r="AJ872" s="4"/>
    </row>
    <row r="873" spans="1:38" ht="17">
      <c r="A873" s="129"/>
      <c r="B873" s="27" t="s">
        <v>41</v>
      </c>
      <c r="C873" s="132"/>
      <c r="D873" s="28">
        <v>0</v>
      </c>
      <c r="E873" s="28">
        <v>0</v>
      </c>
      <c r="F873" s="28">
        <v>0</v>
      </c>
      <c r="G873" s="28">
        <v>0</v>
      </c>
      <c r="H873" s="28">
        <f>+IF(H872=0,0,SUM(VLOOKUP(H872,#REF!,3,0),VLOOKUP(H872,#REF!,4,0)))</f>
        <v>0</v>
      </c>
      <c r="I873" s="28">
        <f>+IF(I872=0,0,VLOOKUP(I872,#REF!,2,0))</f>
        <v>0</v>
      </c>
      <c r="J873" s="28">
        <f>+IF(J872=0,0,SUM(VLOOKUP(J872,#REF!,3,0),VLOOKUP(J872,#REF!,4,0)))</f>
        <v>0</v>
      </c>
      <c r="K873" s="28">
        <f>+IF(K872=0,0,VLOOKUP(K872,#REF!,2,0))</f>
        <v>0</v>
      </c>
      <c r="L873" s="28">
        <f>+IF(L872=0,0,SUM(VLOOKUP(L872,#REF!,3,0),VLOOKUP(L872,#REF!,4,0)))</f>
        <v>0</v>
      </c>
      <c r="M873" s="28">
        <f>+IF(M872=0,0,VLOOKUP(M872,#REF!,2,0))</f>
        <v>0</v>
      </c>
      <c r="N873" s="28">
        <f>+IF(N872=0,0,SUM(VLOOKUP(N872,#REF!,3,0),VLOOKUP(N872,#REF!,4,0)))</f>
        <v>0</v>
      </c>
      <c r="O873" s="28">
        <f>+IF(O872=0,0,VLOOKUP(O872,#REF!,2,0))</f>
        <v>0</v>
      </c>
      <c r="P873" s="28">
        <f>+IF(P872=0,0,SUM(VLOOKUP(P872,#REF!,3,0),VLOOKUP(P872,#REF!,4,0)))</f>
        <v>0</v>
      </c>
      <c r="Q873" s="28">
        <f>+IF(Q872=0,0,VLOOKUP(Q872,#REF!,2,0))</f>
        <v>0</v>
      </c>
      <c r="R873" s="28">
        <f>+IF(R872=0,0,SUM(VLOOKUP(R872,#REF!,3,0),VLOOKUP(R872,#REF!,4,0)))</f>
        <v>0</v>
      </c>
      <c r="S873" s="28">
        <f>+IF(S872=0,0,VLOOKUP(S872,#REF!,2,0))</f>
        <v>0</v>
      </c>
      <c r="T873" s="28">
        <f>+IF(T872=0,0,SUM(VLOOKUP(T872,#REF!,3,0),VLOOKUP(T872,#REF!,4,0)))</f>
        <v>0</v>
      </c>
      <c r="U873" s="28">
        <f>+IF(U872=0,0,VLOOKUP(U872,#REF!,2,0))</f>
        <v>0</v>
      </c>
      <c r="V873" s="28">
        <f>+IF(V872=0,0,SUM(VLOOKUP(V872,#REF!,3,0),VLOOKUP(V872,#REF!,4,0)))</f>
        <v>0</v>
      </c>
      <c r="W873" s="28">
        <f>+IF(W872=0,0,VLOOKUP(W872,#REF!,2,0))</f>
        <v>0</v>
      </c>
      <c r="X873" s="28">
        <f>+IF(X872=0,0,SUM(VLOOKUP(X872,#REF!,3,0),VLOOKUP(X872,#REF!,4,0)))</f>
        <v>0</v>
      </c>
      <c r="Y873" s="50">
        <f>+IF(Y872=0,0,VLOOKUP(Y872,#REF!,2,0))</f>
        <v>0</v>
      </c>
      <c r="Z873" s="28">
        <v>0</v>
      </c>
      <c r="AA873" s="28">
        <v>0</v>
      </c>
      <c r="AB873" s="28">
        <v>0</v>
      </c>
      <c r="AC873" s="28">
        <v>0</v>
      </c>
      <c r="AD873" s="28">
        <v>0</v>
      </c>
      <c r="AE873" s="28">
        <v>0</v>
      </c>
      <c r="AF873" s="28">
        <v>0</v>
      </c>
      <c r="AG873" s="28">
        <v>0</v>
      </c>
      <c r="AH873" s="19"/>
      <c r="AI873" s="4"/>
      <c r="AJ873" s="4"/>
    </row>
    <row r="874" spans="1:38" ht="15.5">
      <c r="A874" s="129"/>
      <c r="B874" s="8" t="s">
        <v>33</v>
      </c>
      <c r="C874" s="132"/>
      <c r="D874" s="24"/>
      <c r="E874" s="25"/>
      <c r="F874" s="24"/>
      <c r="G874" s="25"/>
      <c r="H874" s="29"/>
      <c r="I874" s="30"/>
      <c r="J874" s="29"/>
      <c r="K874" s="30"/>
      <c r="L874" s="29"/>
      <c r="M874" s="30"/>
      <c r="N874" s="29"/>
      <c r="O874" s="30"/>
      <c r="P874" s="29"/>
      <c r="Q874" s="30"/>
      <c r="R874" s="29"/>
      <c r="S874" s="30"/>
      <c r="T874" s="29"/>
      <c r="U874" s="30"/>
      <c r="V874" s="29"/>
      <c r="W874" s="30"/>
      <c r="X874" s="29"/>
      <c r="Y874" s="30"/>
      <c r="Z874" s="29"/>
      <c r="AA874" s="30"/>
      <c r="AB874" s="29"/>
      <c r="AC874" s="30"/>
      <c r="AD874" s="24"/>
      <c r="AE874" s="25"/>
      <c r="AF874" s="24"/>
      <c r="AG874" s="25"/>
      <c r="AH874" s="19"/>
      <c r="AI874" s="4"/>
      <c r="AJ874" s="4"/>
    </row>
    <row r="875" spans="1:38" ht="15.5">
      <c r="A875" s="129"/>
      <c r="B875" s="8" t="s">
        <v>31</v>
      </c>
      <c r="C875" s="132"/>
      <c r="D875" s="115"/>
      <c r="E875" s="116"/>
      <c r="F875" s="115"/>
      <c r="G875" s="116"/>
      <c r="H875" s="121"/>
      <c r="I875" s="122"/>
      <c r="J875" s="121"/>
      <c r="K875" s="122"/>
      <c r="L875" s="121"/>
      <c r="M875" s="122"/>
      <c r="N875" s="121"/>
      <c r="O875" s="122"/>
      <c r="P875" s="121"/>
      <c r="Q875" s="122"/>
      <c r="R875" s="121"/>
      <c r="S875" s="122"/>
      <c r="T875" s="121"/>
      <c r="U875" s="122"/>
      <c r="V875" s="121"/>
      <c r="W875" s="122"/>
      <c r="X875" s="121"/>
      <c r="Y875" s="125"/>
      <c r="Z875" s="121"/>
      <c r="AA875" s="122"/>
      <c r="AB875" s="121"/>
      <c r="AC875" s="122"/>
      <c r="AD875" s="115">
        <v>4</v>
      </c>
      <c r="AE875" s="116"/>
      <c r="AF875" s="115"/>
      <c r="AG875" s="116"/>
      <c r="AH875" s="19"/>
      <c r="AJ875" s="123" t="s">
        <v>49</v>
      </c>
      <c r="AK875" s="124"/>
    </row>
    <row r="876" spans="1:38" ht="15.5">
      <c r="A876" s="129"/>
      <c r="B876" s="8" t="s">
        <v>34</v>
      </c>
      <c r="C876" s="132"/>
      <c r="D876" s="115"/>
      <c r="E876" s="116"/>
      <c r="F876" s="115"/>
      <c r="G876" s="116"/>
      <c r="H876" s="121"/>
      <c r="I876" s="122"/>
      <c r="J876" s="121"/>
      <c r="K876" s="122"/>
      <c r="L876" s="121"/>
      <c r="M876" s="122"/>
      <c r="N876" s="121"/>
      <c r="O876" s="122"/>
      <c r="P876" s="121"/>
      <c r="Q876" s="122"/>
      <c r="R876" s="121"/>
      <c r="S876" s="122"/>
      <c r="T876" s="121"/>
      <c r="U876" s="122"/>
      <c r="V876" s="121"/>
      <c r="W876" s="122"/>
      <c r="X876" s="121"/>
      <c r="Y876" s="125"/>
      <c r="Z876" s="121"/>
      <c r="AA876" s="122"/>
      <c r="AB876" s="121"/>
      <c r="AC876" s="122"/>
      <c r="AD876" s="115"/>
      <c r="AE876" s="116"/>
      <c r="AF876" s="115"/>
      <c r="AG876" s="116"/>
      <c r="AH876" s="19"/>
      <c r="AJ876" s="43" t="s">
        <v>51</v>
      </c>
      <c r="AK876" s="42">
        <f>SUM(H924:Y924)</f>
        <v>0</v>
      </c>
    </row>
    <row r="877" spans="1:38" ht="15.5">
      <c r="A877" s="129"/>
      <c r="B877" s="8" t="s">
        <v>13</v>
      </c>
      <c r="C877" s="132"/>
      <c r="D877" s="115"/>
      <c r="E877" s="116"/>
      <c r="F877" s="115"/>
      <c r="G877" s="116"/>
      <c r="H877" s="121" t="str">
        <f>+IF(H872=0,"",VLOOKUP(H872,#REF!,5,0))</f>
        <v/>
      </c>
      <c r="I877" s="122"/>
      <c r="J877" s="121" t="str">
        <f>+IF(J872=0,"",VLOOKUP(J872,#REF!,5,0))</f>
        <v/>
      </c>
      <c r="K877" s="122"/>
      <c r="L877" s="121" t="str">
        <f>+IF(L872=0,"",VLOOKUP(L872,#REF!,5,0))</f>
        <v/>
      </c>
      <c r="M877" s="122"/>
      <c r="N877" s="121" t="str">
        <f>+IF(N872=0,"",VLOOKUP(N872,#REF!,5,0))</f>
        <v/>
      </c>
      <c r="O877" s="122"/>
      <c r="P877" s="121" t="str">
        <f>+IF(P872=0,"",VLOOKUP(P872,#REF!,5,0))</f>
        <v/>
      </c>
      <c r="Q877" s="122"/>
      <c r="R877" s="121" t="str">
        <f>+IF(R872=0,"",VLOOKUP(R872,#REF!,5,0))</f>
        <v/>
      </c>
      <c r="S877" s="122"/>
      <c r="T877" s="121" t="str">
        <f>+IF(T872=0,"",VLOOKUP(T872,#REF!,5,0))</f>
        <v/>
      </c>
      <c r="U877" s="122"/>
      <c r="V877" s="121" t="str">
        <f>+IF(V872=0,"",VLOOKUP(V872,#REF!,5,0))</f>
        <v/>
      </c>
      <c r="W877" s="122"/>
      <c r="X877" s="121" t="str">
        <f>+IF(X872=0,"",VLOOKUP(X872,#REF!,5,0))</f>
        <v/>
      </c>
      <c r="Y877" s="125"/>
      <c r="Z877" s="121"/>
      <c r="AA877" s="122"/>
      <c r="AB877" s="121"/>
      <c r="AC877" s="122"/>
      <c r="AD877" s="115"/>
      <c r="AE877" s="116"/>
      <c r="AF877" s="115"/>
      <c r="AG877" s="116"/>
      <c r="AH877" s="19"/>
      <c r="AJ877" s="43" t="s">
        <v>52</v>
      </c>
      <c r="AK877" s="42">
        <f>SUM(H923:Y923)</f>
        <v>0</v>
      </c>
    </row>
    <row r="878" spans="1:38" ht="15.5">
      <c r="A878" s="129"/>
      <c r="B878" s="8" t="s">
        <v>14</v>
      </c>
      <c r="C878" s="132"/>
      <c r="D878" s="115"/>
      <c r="E878" s="116"/>
      <c r="F878" s="134"/>
      <c r="G878" s="135"/>
      <c r="H878" s="121" t="str">
        <f>+IF(H872=0,"",IF(VLOOKUP(H872,#REF!,3,0)&gt;0,"ENC","NON ENC"))</f>
        <v/>
      </c>
      <c r="I878" s="122"/>
      <c r="J878" s="121" t="str">
        <f>+IF(J872=0,"",IF(VLOOKUP(J872,#REF!,3,0)&gt;0,"ENC","NON ENC"))</f>
        <v/>
      </c>
      <c r="K878" s="122"/>
      <c r="L878" s="121" t="str">
        <f>+IF(L872=0,"",IF(VLOOKUP(L872,#REF!,3,0)&gt;0,"ENC","NON ENC"))</f>
        <v/>
      </c>
      <c r="M878" s="122"/>
      <c r="N878" s="121" t="str">
        <f>+IF(N872=0,"",IF(VLOOKUP(N872,#REF!,3,0)&gt;0,"ENC","NON ENC"))</f>
        <v/>
      </c>
      <c r="O878" s="122"/>
      <c r="P878" s="121" t="str">
        <f>+IF(P872=0,"",IF(VLOOKUP(P872,#REF!,3,0)&gt;0,"ENC","NON ENC"))</f>
        <v/>
      </c>
      <c r="Q878" s="122"/>
      <c r="R878" s="121" t="str">
        <f>+IF(R872=0,"",IF(VLOOKUP(R872,#REF!,3,0)&gt;0,"ENC","NON ENC"))</f>
        <v/>
      </c>
      <c r="S878" s="122"/>
      <c r="T878" s="121" t="str">
        <f>+IF(T872=0,"",IF(VLOOKUP(T872,#REF!,3,0)&gt;0,"ENC","NON ENC"))</f>
        <v/>
      </c>
      <c r="U878" s="122"/>
      <c r="V878" s="121" t="str">
        <f>+IF(V872=0,"",IF(VLOOKUP(V872,#REF!,3,0)&gt;0,"ENC","NON ENC"))</f>
        <v/>
      </c>
      <c r="W878" s="122"/>
      <c r="X878" s="121" t="str">
        <f>+IF(X872=0,"",IF(VLOOKUP(X872,#REF!,3,0)&gt;0,"ENC","NON ENC"))</f>
        <v/>
      </c>
      <c r="Y878" s="125"/>
      <c r="Z878" s="140"/>
      <c r="AA878" s="141"/>
      <c r="AB878" s="140"/>
      <c r="AC878" s="141"/>
      <c r="AD878" s="134"/>
      <c r="AE878" s="135"/>
      <c r="AF878" s="134"/>
      <c r="AG878" s="135"/>
      <c r="AH878" s="19"/>
    </row>
    <row r="879" spans="1:38" ht="16" thickBot="1">
      <c r="A879" s="129"/>
      <c r="B879" s="9" t="s">
        <v>15</v>
      </c>
      <c r="C879" s="133"/>
      <c r="D879" s="119"/>
      <c r="E879" s="120"/>
      <c r="F879" s="136"/>
      <c r="G879" s="137"/>
      <c r="H879" s="138"/>
      <c r="I879" s="139"/>
      <c r="J879" s="138"/>
      <c r="K879" s="139"/>
      <c r="L879" s="138"/>
      <c r="M879" s="139"/>
      <c r="N879" s="138"/>
      <c r="O879" s="139"/>
      <c r="P879" s="138"/>
      <c r="Q879" s="139"/>
      <c r="R879" s="138"/>
      <c r="S879" s="139"/>
      <c r="T879" s="138"/>
      <c r="U879" s="139"/>
      <c r="V879" s="138"/>
      <c r="W879" s="139"/>
      <c r="X879" s="138"/>
      <c r="Y879" s="139"/>
      <c r="Z879" s="138"/>
      <c r="AA879" s="139"/>
      <c r="AB879" s="138"/>
      <c r="AC879" s="139"/>
      <c r="AD879" s="136"/>
      <c r="AE879" s="137"/>
      <c r="AF879" s="136"/>
      <c r="AG879" s="137"/>
      <c r="AH879" s="19"/>
    </row>
    <row r="880" spans="1:38" ht="16.5" customHeight="1">
      <c r="A880" s="129"/>
      <c r="B880" s="6" t="s">
        <v>32</v>
      </c>
      <c r="C880" s="142" t="s">
        <v>50</v>
      </c>
      <c r="D880" s="52"/>
      <c r="E880" s="52"/>
      <c r="F880" s="26"/>
      <c r="G880" s="52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9"/>
      <c r="Z880" s="41"/>
      <c r="AA880" s="41"/>
      <c r="AB880" s="41"/>
      <c r="AC880" s="41"/>
      <c r="AD880" s="52"/>
      <c r="AE880" s="7"/>
      <c r="AF880" s="52"/>
      <c r="AG880" s="7"/>
      <c r="AH880" s="19"/>
    </row>
    <row r="881" spans="1:38" ht="17">
      <c r="A881" s="129"/>
      <c r="B881" s="27" t="s">
        <v>41</v>
      </c>
      <c r="C881" s="143"/>
      <c r="D881" s="28">
        <v>0</v>
      </c>
      <c r="E881" s="28">
        <v>0</v>
      </c>
      <c r="F881" s="28">
        <v>0</v>
      </c>
      <c r="G881" s="28">
        <v>0</v>
      </c>
      <c r="H881" s="28">
        <f>+IF(H880=0,0,SUM(VLOOKUP(H880,#REF!,3,0),VLOOKUP(H880,#REF!,4,0)))</f>
        <v>0</v>
      </c>
      <c r="I881" s="28">
        <f>+IF(I880=0,0,VLOOKUP(I880,#REF!,2,0))</f>
        <v>0</v>
      </c>
      <c r="J881" s="28">
        <f>+IF(J880=0,0,SUM(VLOOKUP(J880,#REF!,3,0),VLOOKUP(J880,#REF!,4,0)))</f>
        <v>0</v>
      </c>
      <c r="K881" s="28">
        <f>+IF(K880=0,0,VLOOKUP(K880,#REF!,2,0))</f>
        <v>0</v>
      </c>
      <c r="L881" s="28">
        <f>+IF(L880=0,0,SUM(VLOOKUP(L880,#REF!,3,0),VLOOKUP(L880,#REF!,4,0)))</f>
        <v>0</v>
      </c>
      <c r="M881" s="28">
        <f>+IF(M880=0,0,VLOOKUP(M880,#REF!,2,0))</f>
        <v>0</v>
      </c>
      <c r="N881" s="28">
        <f>+IF(N880=0,0,SUM(VLOOKUP(N880,#REF!,3,0),VLOOKUP(N880,#REF!,4,0)))</f>
        <v>0</v>
      </c>
      <c r="O881" s="28">
        <f>+IF(O880=0,0,VLOOKUP(O880,#REF!,2,0))</f>
        <v>0</v>
      </c>
      <c r="P881" s="28">
        <f>+IF(P880=0,0,SUM(VLOOKUP(P880,#REF!,3,0),VLOOKUP(P880,#REF!,4,0)))</f>
        <v>0</v>
      </c>
      <c r="Q881" s="28">
        <f>+IF(Q880=0,0,VLOOKUP(Q880,#REF!,2,0))</f>
        <v>0</v>
      </c>
      <c r="R881" s="28">
        <f>+IF(R880=0,0,SUM(VLOOKUP(R880,#REF!,3,0),VLOOKUP(R880,#REF!,4,0)))</f>
        <v>0</v>
      </c>
      <c r="S881" s="28">
        <f>+IF(S880=0,0,VLOOKUP(S880,#REF!,2,0))</f>
        <v>0</v>
      </c>
      <c r="T881" s="28">
        <f>+IF(T880=0,0,SUM(VLOOKUP(T880,#REF!,3,0),VLOOKUP(T880,#REF!,4,0)))</f>
        <v>0</v>
      </c>
      <c r="U881" s="28">
        <f>+IF(U880=0,0,VLOOKUP(U880,#REF!,2,0))</f>
        <v>0</v>
      </c>
      <c r="V881" s="28">
        <f>+IF(V880=0,0,SUM(VLOOKUP(V880,#REF!,3,0),VLOOKUP(V880,#REF!,4,0)))</f>
        <v>0</v>
      </c>
      <c r="W881" s="28">
        <f>+IF(W880=0,0,VLOOKUP(W880,#REF!,2,0))</f>
        <v>0</v>
      </c>
      <c r="X881" s="28">
        <f>+IF(X880=0,0,SUM(VLOOKUP(X880,#REF!,3,0),VLOOKUP(X880,#REF!,4,0)))</f>
        <v>0</v>
      </c>
      <c r="Y881" s="50">
        <f>+IF(Y880=0,0,VLOOKUP(Y880,#REF!,2,0))</f>
        <v>0</v>
      </c>
      <c r="Z881" s="28">
        <v>0</v>
      </c>
      <c r="AA881" s="28">
        <v>0</v>
      </c>
      <c r="AB881" s="28">
        <v>0</v>
      </c>
      <c r="AC881" s="28">
        <v>0</v>
      </c>
      <c r="AD881" s="28">
        <v>0</v>
      </c>
      <c r="AE881" s="28">
        <v>0</v>
      </c>
      <c r="AF881" s="28">
        <v>0</v>
      </c>
      <c r="AG881" s="28">
        <v>0</v>
      </c>
      <c r="AH881" s="19"/>
    </row>
    <row r="882" spans="1:38" ht="15.5">
      <c r="A882" s="129"/>
      <c r="B882" s="8" t="s">
        <v>33</v>
      </c>
      <c r="C882" s="143"/>
      <c r="D882" s="24"/>
      <c r="E882" s="25"/>
      <c r="F882" s="24"/>
      <c r="G882" s="25"/>
      <c r="H882" s="29"/>
      <c r="I882" s="30"/>
      <c r="J882" s="29"/>
      <c r="K882" s="30"/>
      <c r="L882" s="29"/>
      <c r="M882" s="30"/>
      <c r="N882" s="29"/>
      <c r="O882" s="30"/>
      <c r="P882" s="29"/>
      <c r="Q882" s="30"/>
      <c r="R882" s="29"/>
      <c r="S882" s="30"/>
      <c r="T882" s="29"/>
      <c r="U882" s="30"/>
      <c r="V882" s="29"/>
      <c r="W882" s="30"/>
      <c r="X882" s="29"/>
      <c r="Y882" s="30"/>
      <c r="Z882" s="29"/>
      <c r="AA882" s="30"/>
      <c r="AB882" s="29"/>
      <c r="AC882" s="30"/>
      <c r="AD882" s="24"/>
      <c r="AE882" s="25"/>
      <c r="AF882" s="24"/>
      <c r="AG882" s="25"/>
      <c r="AH882" s="19"/>
      <c r="AI882" s="4"/>
    </row>
    <row r="883" spans="1:38" ht="15.5">
      <c r="A883" s="129"/>
      <c r="B883" s="8" t="s">
        <v>31</v>
      </c>
      <c r="C883" s="143"/>
      <c r="D883" s="115"/>
      <c r="E883" s="116"/>
      <c r="F883" s="115"/>
      <c r="G883" s="116"/>
      <c r="H883" s="121"/>
      <c r="I883" s="122"/>
      <c r="J883" s="121"/>
      <c r="K883" s="122"/>
      <c r="L883" s="121"/>
      <c r="M883" s="122"/>
      <c r="N883" s="121"/>
      <c r="O883" s="122"/>
      <c r="P883" s="121"/>
      <c r="Q883" s="122"/>
      <c r="R883" s="121"/>
      <c r="S883" s="122"/>
      <c r="T883" s="121"/>
      <c r="U883" s="122"/>
      <c r="V883" s="121"/>
      <c r="W883" s="122"/>
      <c r="X883" s="121"/>
      <c r="Y883" s="125"/>
      <c r="Z883" s="121"/>
      <c r="AA883" s="125"/>
      <c r="AB883" s="121"/>
      <c r="AC883" s="125"/>
      <c r="AD883" s="115"/>
      <c r="AE883" s="116"/>
      <c r="AF883" s="115"/>
      <c r="AG883" s="116"/>
      <c r="AH883" s="19"/>
      <c r="AI883" s="4"/>
    </row>
    <row r="884" spans="1:38" ht="15.5">
      <c r="A884" s="129"/>
      <c r="B884" s="8" t="s">
        <v>34</v>
      </c>
      <c r="C884" s="143"/>
      <c r="D884" s="115"/>
      <c r="E884" s="116"/>
      <c r="F884" s="115"/>
      <c r="G884" s="116"/>
      <c r="H884" s="121"/>
      <c r="I884" s="122"/>
      <c r="J884" s="121"/>
      <c r="K884" s="122"/>
      <c r="L884" s="121"/>
      <c r="M884" s="122"/>
      <c r="N884" s="121"/>
      <c r="O884" s="122"/>
      <c r="P884" s="121"/>
      <c r="Q884" s="122"/>
      <c r="R884" s="121"/>
      <c r="S884" s="122"/>
      <c r="T884" s="121"/>
      <c r="U884" s="122"/>
      <c r="V884" s="121"/>
      <c r="W884" s="122"/>
      <c r="X884" s="121"/>
      <c r="Y884" s="125"/>
      <c r="Z884" s="121"/>
      <c r="AA884" s="125"/>
      <c r="AB884" s="121"/>
      <c r="AC884" s="125"/>
      <c r="AD884" s="115"/>
      <c r="AE884" s="116"/>
      <c r="AF884" s="115"/>
      <c r="AG884" s="116"/>
      <c r="AH884" s="19"/>
      <c r="AI884" s="4"/>
    </row>
    <row r="885" spans="1:38" ht="16" thickBot="1">
      <c r="A885" s="129"/>
      <c r="B885" s="8" t="s">
        <v>13</v>
      </c>
      <c r="C885" s="143"/>
      <c r="D885" s="115"/>
      <c r="E885" s="116"/>
      <c r="F885" s="115"/>
      <c r="G885" s="116"/>
      <c r="H885" s="121"/>
      <c r="I885" s="122"/>
      <c r="J885" s="121" t="str">
        <f>+IF(J880=0,"",VLOOKUP(J880,#REF!,5,0))</f>
        <v/>
      </c>
      <c r="K885" s="122"/>
      <c r="L885" s="121" t="str">
        <f>+IF(L880=0,"",VLOOKUP(L880,#REF!,5,0))</f>
        <v/>
      </c>
      <c r="M885" s="122"/>
      <c r="N885" s="121"/>
      <c r="O885" s="122"/>
      <c r="P885" s="121" t="str">
        <f>+IF(P880=0,"",VLOOKUP(P880,#REF!,5,0))</f>
        <v/>
      </c>
      <c r="Q885" s="122"/>
      <c r="R885" s="121" t="str">
        <f>+IF(R880=0,"",VLOOKUP(R880,#REF!,5,0))</f>
        <v/>
      </c>
      <c r="S885" s="122"/>
      <c r="T885" s="121" t="str">
        <f>+IF(T880=0,"",VLOOKUP(T880,#REF!,5,0))</f>
        <v/>
      </c>
      <c r="U885" s="122"/>
      <c r="V885" s="121" t="str">
        <f>+IF(V880=0,"",VLOOKUP(V880,#REF!,5,0))</f>
        <v/>
      </c>
      <c r="W885" s="122"/>
      <c r="X885" s="121" t="str">
        <f>+IF(X880=0,"",VLOOKUP(X880,#REF!,5,0))</f>
        <v/>
      </c>
      <c r="Y885" s="125"/>
      <c r="Z885" s="121"/>
      <c r="AA885" s="125"/>
      <c r="AB885" s="121"/>
      <c r="AC885" s="125"/>
      <c r="AD885" s="115"/>
      <c r="AE885" s="116"/>
      <c r="AF885" s="115"/>
      <c r="AG885" s="116"/>
      <c r="AH885" s="19"/>
      <c r="AI885" s="4"/>
      <c r="AL885" s="4"/>
    </row>
    <row r="886" spans="1:38" ht="16" thickBot="1">
      <c r="A886" s="129"/>
      <c r="B886" s="8" t="s">
        <v>14</v>
      </c>
      <c r="C886" s="143"/>
      <c r="D886" s="115"/>
      <c r="E886" s="116"/>
      <c r="F886" s="115"/>
      <c r="G886" s="116"/>
      <c r="H886" s="121"/>
      <c r="I886" s="122"/>
      <c r="J886" s="121" t="str">
        <f>+IF(J880=0,"",IF(VLOOKUP(J880,#REF!,3,0)&gt;0,"ENC","NON ENC"))</f>
        <v/>
      </c>
      <c r="K886" s="122"/>
      <c r="L886" s="121" t="str">
        <f>+IF(L880=0,"",IF(VLOOKUP(L880,#REF!,3,0)&gt;0,"ENC","NON ENC"))</f>
        <v/>
      </c>
      <c r="M886" s="122"/>
      <c r="N886" s="121"/>
      <c r="O886" s="122"/>
      <c r="P886" s="121" t="str">
        <f>+IF(P880=0,"",IF(VLOOKUP(P880,#REF!,3,0)&gt;0,"ENC","NON ENC"))</f>
        <v/>
      </c>
      <c r="Q886" s="122"/>
      <c r="R886" s="121" t="str">
        <f>+IF(R880=0,"",IF(VLOOKUP(R880,#REF!,3,0)&gt;0,"ENC","NON ENC"))</f>
        <v/>
      </c>
      <c r="S886" s="122"/>
      <c r="T886" s="121" t="str">
        <f>+IF(T880=0,"",IF(VLOOKUP(T880,#REF!,3,0)&gt;0,"ENC","NON ENC"))</f>
        <v/>
      </c>
      <c r="U886" s="122"/>
      <c r="V886" s="121" t="str">
        <f>+IF(V880=0,"",IF(VLOOKUP(V880,#REF!,3,0)&gt;0,"ENC","NON ENC"))</f>
        <v/>
      </c>
      <c r="W886" s="122"/>
      <c r="X886" s="121" t="str">
        <f>+IF(X880=0,"",IF(VLOOKUP(X880,#REF!,3,0)&gt;0,"ENC","NON ENC"))</f>
        <v/>
      </c>
      <c r="Y886" s="125"/>
      <c r="Z886" s="121"/>
      <c r="AA886" s="125"/>
      <c r="AB886" s="121"/>
      <c r="AC886" s="125"/>
      <c r="AD886" s="115"/>
      <c r="AE886" s="116"/>
      <c r="AF886" s="115"/>
      <c r="AG886" s="116"/>
      <c r="AH886" s="19"/>
      <c r="AI886" s="4"/>
      <c r="AJ886" s="147" t="s">
        <v>46</v>
      </c>
      <c r="AK886" s="148"/>
      <c r="AL886" s="4"/>
    </row>
    <row r="887" spans="1:38" ht="16" thickBot="1">
      <c r="A887" s="129"/>
      <c r="B887" s="9" t="s">
        <v>15</v>
      </c>
      <c r="C887" s="144"/>
      <c r="D887" s="119"/>
      <c r="E887" s="120"/>
      <c r="F887" s="119"/>
      <c r="G887" s="120"/>
      <c r="H887" s="138"/>
      <c r="I887" s="139"/>
      <c r="J887" s="138"/>
      <c r="K887" s="139"/>
      <c r="L887" s="138"/>
      <c r="M887" s="139"/>
      <c r="N887" s="138"/>
      <c r="O887" s="139"/>
      <c r="P887" s="138"/>
      <c r="Q887" s="139"/>
      <c r="R887" s="138"/>
      <c r="S887" s="139"/>
      <c r="T887" s="138"/>
      <c r="U887" s="139"/>
      <c r="V887" s="138"/>
      <c r="W887" s="139"/>
      <c r="X887" s="138"/>
      <c r="Y887" s="139"/>
      <c r="Z887" s="145"/>
      <c r="AA887" s="146"/>
      <c r="AB887" s="145"/>
      <c r="AC887" s="146"/>
      <c r="AD887" s="119"/>
      <c r="AE887" s="120"/>
      <c r="AF887" s="119"/>
      <c r="AG887" s="120"/>
      <c r="AH887" s="19"/>
      <c r="AI887" s="4"/>
      <c r="AJ887" s="33" t="s">
        <v>37</v>
      </c>
      <c r="AK887" s="34">
        <v>2</v>
      </c>
      <c r="AL887" s="4"/>
    </row>
    <row r="888" spans="1:38" ht="16.5" customHeight="1">
      <c r="A888" s="129"/>
      <c r="B888" s="6" t="s">
        <v>32</v>
      </c>
      <c r="C888" s="142" t="s">
        <v>1</v>
      </c>
      <c r="D888" s="52"/>
      <c r="E888" s="52"/>
      <c r="F888" s="52"/>
      <c r="G888" s="52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9"/>
      <c r="Z888" s="41"/>
      <c r="AA888" s="41"/>
      <c r="AB888" s="41"/>
      <c r="AC888" s="41"/>
      <c r="AD888" s="52"/>
      <c r="AE888" s="7"/>
      <c r="AF888" s="52"/>
      <c r="AG888" s="7"/>
      <c r="AH888" s="19"/>
      <c r="AI888" s="4"/>
      <c r="AJ888" s="14" t="s">
        <v>38</v>
      </c>
      <c r="AK888" s="15">
        <v>14</v>
      </c>
      <c r="AL888" s="4"/>
    </row>
    <row r="889" spans="1:38" ht="17">
      <c r="A889" s="129"/>
      <c r="B889" s="27" t="s">
        <v>41</v>
      </c>
      <c r="C889" s="143"/>
      <c r="D889" s="28">
        <v>0</v>
      </c>
      <c r="E889" s="28">
        <v>0</v>
      </c>
      <c r="F889" s="28">
        <v>0</v>
      </c>
      <c r="G889" s="28">
        <v>0</v>
      </c>
      <c r="H889" s="28">
        <f>+IF(H888=0,0,SUM(VLOOKUP(H888,#REF!,3,0),VLOOKUP(H888,#REF!,4,0)))</f>
        <v>0</v>
      </c>
      <c r="I889" s="28">
        <f>+IF(I888=0,0,VLOOKUP(I888,#REF!,2,0))</f>
        <v>0</v>
      </c>
      <c r="J889" s="28">
        <f>+IF(J888=0,0,SUM(VLOOKUP(J888,#REF!,3,0),VLOOKUP(J888,#REF!,4,0)))</f>
        <v>0</v>
      </c>
      <c r="K889" s="28">
        <f>+IF(K888=0,0,VLOOKUP(K888,#REF!,2,0))</f>
        <v>0</v>
      </c>
      <c r="L889" s="28"/>
      <c r="M889" s="28"/>
      <c r="N889" s="28">
        <f>+IF(N888=0,0,SUM(VLOOKUP(N888,#REF!,3,0),VLOOKUP(N888,#REF!,4,0)))</f>
        <v>0</v>
      </c>
      <c r="O889" s="28">
        <f>+IF(O888=0,0,VLOOKUP(O888,#REF!,2,0))</f>
        <v>0</v>
      </c>
      <c r="P889" s="28">
        <f>+IF(P888=0,0,SUM(VLOOKUP(P888,#REF!,3,0),VLOOKUP(P888,#REF!,4,0)))</f>
        <v>0</v>
      </c>
      <c r="Q889" s="28">
        <f>+IF(Q888=0,0,VLOOKUP(Q888,#REF!,2,0))</f>
        <v>0</v>
      </c>
      <c r="R889" s="28">
        <f>+IF(R888=0,0,SUM(VLOOKUP(R888,#REF!,3,0),VLOOKUP(R888,#REF!,4,0)))</f>
        <v>0</v>
      </c>
      <c r="S889" s="28">
        <f>+IF(S888=0,0,VLOOKUP(S888,#REF!,2,0))</f>
        <v>0</v>
      </c>
      <c r="T889" s="28"/>
      <c r="U889" s="28">
        <f>+IF(U888=0,0,VLOOKUP(U888,#REF!,2,0))</f>
        <v>0</v>
      </c>
      <c r="V889" s="28">
        <f>+IF(V888=0,0,SUM(VLOOKUP(V888,#REF!,3,0),VLOOKUP(V888,#REF!,4,0)))</f>
        <v>0</v>
      </c>
      <c r="W889" s="28">
        <f>+IF(W888=0,0,VLOOKUP(W888,#REF!,2,0))</f>
        <v>0</v>
      </c>
      <c r="X889" s="28">
        <f>+IF(X888=0,0,SUM(VLOOKUP(X888,#REF!,3,0),VLOOKUP(X888,#REF!,4,0)))</f>
        <v>0</v>
      </c>
      <c r="Y889" s="50">
        <f>+IF(Y888=0,0,VLOOKUP(Y888,#REF!,2,0))</f>
        <v>0</v>
      </c>
      <c r="Z889" s="28">
        <v>0</v>
      </c>
      <c r="AA889" s="28">
        <v>0</v>
      </c>
      <c r="AB889" s="28">
        <v>0</v>
      </c>
      <c r="AC889" s="28">
        <v>0</v>
      </c>
      <c r="AD889" s="28">
        <v>0</v>
      </c>
      <c r="AE889" s="28">
        <v>0</v>
      </c>
      <c r="AF889" s="28">
        <v>0</v>
      </c>
      <c r="AG889" s="28">
        <v>0</v>
      </c>
      <c r="AH889" s="19"/>
      <c r="AI889" s="4"/>
      <c r="AJ889" s="14" t="s">
        <v>39</v>
      </c>
      <c r="AK889" s="15">
        <v>7</v>
      </c>
      <c r="AL889" s="4"/>
    </row>
    <row r="890" spans="1:38" ht="15.5">
      <c r="A890" s="129"/>
      <c r="B890" s="8" t="s">
        <v>33</v>
      </c>
      <c r="C890" s="143"/>
      <c r="D890" s="24"/>
      <c r="E890" s="25"/>
      <c r="F890" s="24"/>
      <c r="G890" s="25"/>
      <c r="H890" s="29"/>
      <c r="I890" s="30"/>
      <c r="J890" s="29"/>
      <c r="K890" s="30"/>
      <c r="L890" s="29"/>
      <c r="M890" s="30"/>
      <c r="N890" s="29"/>
      <c r="O890" s="30"/>
      <c r="P890" s="29"/>
      <c r="Q890" s="30"/>
      <c r="R890" s="29"/>
      <c r="S890" s="30"/>
      <c r="T890" s="29"/>
      <c r="U890" s="30"/>
      <c r="V890" s="29"/>
      <c r="W890" s="30"/>
      <c r="X890" s="29"/>
      <c r="Y890" s="30"/>
      <c r="Z890" s="29"/>
      <c r="AA890" s="30"/>
      <c r="AB890" s="29"/>
      <c r="AC890" s="30"/>
      <c r="AD890" s="24"/>
      <c r="AE890" s="25"/>
      <c r="AF890" s="24"/>
      <c r="AG890" s="25"/>
      <c r="AH890" s="19"/>
      <c r="AI890" s="4"/>
      <c r="AJ890" s="14" t="s">
        <v>36</v>
      </c>
      <c r="AK890" s="15">
        <f>AK887*AK888*AK889</f>
        <v>196</v>
      </c>
      <c r="AL890" s="4"/>
    </row>
    <row r="891" spans="1:38" ht="15.5">
      <c r="A891" s="129"/>
      <c r="B891" s="8" t="s">
        <v>31</v>
      </c>
      <c r="C891" s="143"/>
      <c r="D891" s="115"/>
      <c r="E891" s="116"/>
      <c r="F891" s="115"/>
      <c r="G891" s="116"/>
      <c r="H891" s="121"/>
      <c r="I891" s="122"/>
      <c r="J891" s="121"/>
      <c r="K891" s="122"/>
      <c r="L891" s="121"/>
      <c r="M891" s="122"/>
      <c r="N891" s="121"/>
      <c r="O891" s="122"/>
      <c r="P891" s="121"/>
      <c r="Q891" s="122"/>
      <c r="R891" s="121"/>
      <c r="S891" s="122"/>
      <c r="T891" s="121"/>
      <c r="U891" s="122"/>
      <c r="V891" s="121"/>
      <c r="W891" s="122"/>
      <c r="X891" s="121"/>
      <c r="Y891" s="125"/>
      <c r="Z891" s="121"/>
      <c r="AA891" s="122"/>
      <c r="AB891" s="121"/>
      <c r="AC891" s="122"/>
      <c r="AD891" s="115"/>
      <c r="AE891" s="116"/>
      <c r="AF891" s="115"/>
      <c r="AG891" s="116"/>
      <c r="AH891" s="19"/>
      <c r="AI891" s="4"/>
      <c r="AJ891" s="14" t="s">
        <v>40</v>
      </c>
      <c r="AK891" s="32">
        <f>SUM(D875:AG875,D883:AG883,D891:AG891,D899:AG899,D907:AG907,D915:AG915)</f>
        <v>4</v>
      </c>
      <c r="AL891" s="4"/>
    </row>
    <row r="892" spans="1:38" ht="16" thickBot="1">
      <c r="A892" s="129"/>
      <c r="B892" s="8" t="s">
        <v>34</v>
      </c>
      <c r="C892" s="143"/>
      <c r="D892" s="115"/>
      <c r="E892" s="116"/>
      <c r="F892" s="115"/>
      <c r="G892" s="116"/>
      <c r="H892" s="121"/>
      <c r="I892" s="122"/>
      <c r="J892" s="121"/>
      <c r="K892" s="122"/>
      <c r="L892" s="121"/>
      <c r="M892" s="122"/>
      <c r="N892" s="121"/>
      <c r="O892" s="122"/>
      <c r="P892" s="121"/>
      <c r="Q892" s="122"/>
      <c r="R892" s="121"/>
      <c r="S892" s="122"/>
      <c r="T892" s="121"/>
      <c r="U892" s="122"/>
      <c r="V892" s="121"/>
      <c r="W892" s="122"/>
      <c r="X892" s="121"/>
      <c r="Y892" s="125"/>
      <c r="Z892" s="121"/>
      <c r="AA892" s="122"/>
      <c r="AB892" s="121"/>
      <c r="AC892" s="122"/>
      <c r="AD892" s="115"/>
      <c r="AE892" s="116"/>
      <c r="AF892" s="115"/>
      <c r="AG892" s="116"/>
      <c r="AH892" s="19"/>
      <c r="AI892" s="4"/>
      <c r="AJ892" s="17" t="s">
        <v>18</v>
      </c>
      <c r="AK892" s="22">
        <f>AK891/AK890</f>
        <v>2.0408163265306121E-2</v>
      </c>
      <c r="AL892" s="4"/>
    </row>
    <row r="893" spans="1:38" ht="15.5">
      <c r="A893" s="129"/>
      <c r="B893" s="8" t="s">
        <v>13</v>
      </c>
      <c r="C893" s="143"/>
      <c r="D893" s="115"/>
      <c r="E893" s="116"/>
      <c r="F893" s="115"/>
      <c r="G893" s="116"/>
      <c r="H893" s="121" t="str">
        <f>+IF(H888=0,"",VLOOKUP(H888,#REF!,5,0))</f>
        <v/>
      </c>
      <c r="I893" s="122"/>
      <c r="J893" s="121" t="str">
        <f>+IF(J888=0,"",VLOOKUP(J888,#REF!,5,0))</f>
        <v/>
      </c>
      <c r="K893" s="122"/>
      <c r="L893" s="121" t="str">
        <f>+IF(L888=0,"",VLOOKUP(L888,#REF!,5,0))</f>
        <v/>
      </c>
      <c r="M893" s="122"/>
      <c r="N893" s="121" t="str">
        <f>+IF(N888=0,"",VLOOKUP(N888,#REF!,5,0))</f>
        <v/>
      </c>
      <c r="O893" s="122"/>
      <c r="P893" s="121" t="str">
        <f>+IF(P888=0,"",VLOOKUP(P888,#REF!,5,0))</f>
        <v/>
      </c>
      <c r="Q893" s="122"/>
      <c r="R893" s="121" t="str">
        <f>+IF(R888=0,"",VLOOKUP(R888,#REF!,5,0))</f>
        <v/>
      </c>
      <c r="S893" s="122"/>
      <c r="T893" s="121" t="str">
        <f>+IF(T888=0,"",VLOOKUP(T888,#REF!,5,0))</f>
        <v/>
      </c>
      <c r="U893" s="122"/>
      <c r="V893" s="121" t="str">
        <f>+IF(V888=0,"",VLOOKUP(V888,#REF!,5,0))</f>
        <v/>
      </c>
      <c r="W893" s="122"/>
      <c r="X893" s="121" t="str">
        <f>+IF(X888=0,"",VLOOKUP(X888,#REF!,5,0))</f>
        <v/>
      </c>
      <c r="Y893" s="125"/>
      <c r="Z893" s="121"/>
      <c r="AA893" s="122"/>
      <c r="AB893" s="121"/>
      <c r="AC893" s="122"/>
      <c r="AD893" s="115"/>
      <c r="AE893" s="116"/>
      <c r="AF893" s="115"/>
      <c r="AG893" s="116"/>
      <c r="AH893" s="19"/>
      <c r="AI893" s="4"/>
      <c r="AL893" s="4"/>
    </row>
    <row r="894" spans="1:38" ht="16" thickBot="1">
      <c r="A894" s="129"/>
      <c r="B894" s="8" t="s">
        <v>14</v>
      </c>
      <c r="C894" s="143"/>
      <c r="D894" s="115"/>
      <c r="E894" s="116"/>
      <c r="F894" s="134"/>
      <c r="G894" s="135"/>
      <c r="H894" s="121" t="str">
        <f>+IF(H888=0,"",IF(VLOOKUP(H888,#REF!,3,0)&gt;0,"ENC","NON ENC"))</f>
        <v/>
      </c>
      <c r="I894" s="122"/>
      <c r="J894" s="121" t="str">
        <f>+IF(J888=0,"",IF(VLOOKUP(J888,#REF!,3,0)&gt;0,"ENC","NON ENC"))</f>
        <v/>
      </c>
      <c r="K894" s="122"/>
      <c r="L894" s="121" t="str">
        <f>+IF(L888=0,"",IF(VLOOKUP(L888,#REF!,3,0)&gt;0,"ENC","NON ENC"))</f>
        <v/>
      </c>
      <c r="M894" s="122"/>
      <c r="N894" s="121" t="str">
        <f>+IF(N888=0,"",IF(VLOOKUP(N888,#REF!,3,0)&gt;0,"ENC","NON ENC"))</f>
        <v/>
      </c>
      <c r="O894" s="122"/>
      <c r="P894" s="121" t="str">
        <f>+IF(P888=0,"",IF(VLOOKUP(P888,#REF!,3,0)&gt;0,"ENC","NON ENC"))</f>
        <v/>
      </c>
      <c r="Q894" s="122"/>
      <c r="R894" s="121" t="str">
        <f>+IF(R888=0,"",IF(VLOOKUP(R888,#REF!,3,0)&gt;0,"ENC","NON ENC"))</f>
        <v/>
      </c>
      <c r="S894" s="122"/>
      <c r="T894" s="121" t="str">
        <f>+IF(T888=0,"",IF(VLOOKUP(T888,#REF!,3,0)&gt;0,"ENC","NON ENC"))</f>
        <v/>
      </c>
      <c r="U894" s="122"/>
      <c r="V894" s="121" t="str">
        <f>+IF(V888=0,"",IF(VLOOKUP(V888,#REF!,3,0)&gt;0,"ENC","NON ENC"))</f>
        <v/>
      </c>
      <c r="W894" s="122"/>
      <c r="X894" s="121" t="str">
        <f>+IF(X888=0,"",IF(VLOOKUP(X888,#REF!,3,0)&gt;0,"ENC","NON ENC"))</f>
        <v/>
      </c>
      <c r="Y894" s="125"/>
      <c r="Z894" s="140"/>
      <c r="AA894" s="141"/>
      <c r="AB894" s="140"/>
      <c r="AC894" s="141"/>
      <c r="AD894" s="134"/>
      <c r="AE894" s="135"/>
      <c r="AF894" s="134"/>
      <c r="AG894" s="135"/>
      <c r="AH894" s="19"/>
      <c r="AI894" s="4"/>
      <c r="AL894" s="4"/>
    </row>
    <row r="895" spans="1:38" ht="16" thickBot="1">
      <c r="A895" s="129"/>
      <c r="B895" s="9" t="s">
        <v>15</v>
      </c>
      <c r="C895" s="143"/>
      <c r="D895" s="119"/>
      <c r="E895" s="120"/>
      <c r="F895" s="136"/>
      <c r="G895" s="137"/>
      <c r="H895" s="138"/>
      <c r="I895" s="139"/>
      <c r="J895" s="138"/>
      <c r="K895" s="139"/>
      <c r="L895" s="138"/>
      <c r="M895" s="139"/>
      <c r="N895" s="138"/>
      <c r="O895" s="139"/>
      <c r="P895" s="138"/>
      <c r="Q895" s="139"/>
      <c r="R895" s="138"/>
      <c r="S895" s="139"/>
      <c r="T895" s="138"/>
      <c r="U895" s="139"/>
      <c r="V895" s="138"/>
      <c r="W895" s="139"/>
      <c r="X895" s="138"/>
      <c r="Y895" s="139"/>
      <c r="Z895" s="138"/>
      <c r="AA895" s="139"/>
      <c r="AB895" s="138"/>
      <c r="AC895" s="139"/>
      <c r="AD895" s="136"/>
      <c r="AE895" s="137"/>
      <c r="AF895" s="136"/>
      <c r="AG895" s="137"/>
      <c r="AH895" s="19"/>
      <c r="AI895" s="4"/>
      <c r="AJ895" s="149" t="s">
        <v>42</v>
      </c>
      <c r="AK895" s="150"/>
      <c r="AL895" s="4"/>
    </row>
    <row r="896" spans="1:38" ht="16.5" customHeight="1">
      <c r="A896" s="129"/>
      <c r="B896" s="6" t="s">
        <v>32</v>
      </c>
      <c r="C896" s="142" t="s">
        <v>2</v>
      </c>
      <c r="D896" s="52"/>
      <c r="E896" s="52"/>
      <c r="F896" s="52"/>
      <c r="G896" s="52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9"/>
      <c r="Z896" s="41"/>
      <c r="AA896" s="41"/>
      <c r="AB896" s="41"/>
      <c r="AC896" s="41"/>
      <c r="AD896" s="52"/>
      <c r="AE896" s="7"/>
      <c r="AF896" s="52"/>
      <c r="AG896" s="7"/>
      <c r="AH896" s="19"/>
      <c r="AI896" s="4"/>
      <c r="AJ896" s="35" t="s">
        <v>47</v>
      </c>
      <c r="AK896" s="36">
        <v>1</v>
      </c>
      <c r="AL896" s="4"/>
    </row>
    <row r="897" spans="1:38" ht="17">
      <c r="A897" s="129"/>
      <c r="B897" s="27" t="s">
        <v>41</v>
      </c>
      <c r="C897" s="143"/>
      <c r="D897" s="28">
        <v>0</v>
      </c>
      <c r="E897" s="28">
        <v>0</v>
      </c>
      <c r="F897" s="28">
        <v>0</v>
      </c>
      <c r="G897" s="28">
        <v>0</v>
      </c>
      <c r="H897" s="28">
        <f>+IF(H896=0,0,SUM(VLOOKUP(H896,#REF!,3,0),VLOOKUP(H896,#REF!,4,0)))</f>
        <v>0</v>
      </c>
      <c r="I897" s="28">
        <f>+IF(I896=0,0,VLOOKUP(I896,#REF!,2,0))</f>
        <v>0</v>
      </c>
      <c r="J897" s="28">
        <f>+IF(J896=0,0,SUM(VLOOKUP(J896,#REF!,3,0),VLOOKUP(J896,#REF!,4,0)))</f>
        <v>0</v>
      </c>
      <c r="K897" s="28">
        <f>+IF(K896=0,0,VLOOKUP(K896,#REF!,2,0))</f>
        <v>0</v>
      </c>
      <c r="L897" s="28">
        <f>+IF(L896=0,0,SUM(VLOOKUP(L896,#REF!,3,0),VLOOKUP(L896,#REF!,4,0)))</f>
        <v>0</v>
      </c>
      <c r="M897" s="28">
        <f>+IF(M896=0,0,VLOOKUP(M896,#REF!,2,0))</f>
        <v>0</v>
      </c>
      <c r="N897" s="28">
        <f>+IF(N896=0,0,SUM(VLOOKUP(N896,#REF!,3,0),VLOOKUP(N896,#REF!,4,0)))</f>
        <v>0</v>
      </c>
      <c r="O897" s="28">
        <f>+IF(O896=0,0,VLOOKUP(O896,#REF!,2,0))</f>
        <v>0</v>
      </c>
      <c r="P897" s="28">
        <f>+IF(P896=0,0,SUM(VLOOKUP(P896,#REF!,3,0),VLOOKUP(P896,#REF!,4,0)))</f>
        <v>0</v>
      </c>
      <c r="Q897" s="28">
        <f>+IF(Q896=0,0,VLOOKUP(Q896,#REF!,2,0))</f>
        <v>0</v>
      </c>
      <c r="R897" s="28">
        <f>+IF(R896=0,0,SUM(VLOOKUP(R896,#REF!,3,0),VLOOKUP(R896,#REF!,4,0)))</f>
        <v>0</v>
      </c>
      <c r="S897" s="28">
        <f>+IF(S896=0,0,VLOOKUP(S896,#REF!,2,0))</f>
        <v>0</v>
      </c>
      <c r="T897" s="28">
        <f>+IF(T896=0,0,SUM(VLOOKUP(T896,#REF!,3,0),VLOOKUP(T896,#REF!,4,0)))</f>
        <v>0</v>
      </c>
      <c r="U897" s="28">
        <f>+IF(U896=0,0,VLOOKUP(U896,#REF!,2,0))</f>
        <v>0</v>
      </c>
      <c r="V897" s="28">
        <f>+IF(V896=0,0,SUM(VLOOKUP(V896,#REF!,3,0),VLOOKUP(V896,#REF!,4,0)))</f>
        <v>0</v>
      </c>
      <c r="W897" s="28">
        <f>+IF(W896=0,0,VLOOKUP(W896,#REF!,2,0))</f>
        <v>0</v>
      </c>
      <c r="X897" s="28">
        <f>+IF(X896=0,0,SUM(VLOOKUP(X896,#REF!,3,0),VLOOKUP(X896,#REF!,4,0)))</f>
        <v>0</v>
      </c>
      <c r="Y897" s="50">
        <f>+IF(Y896=0,0,VLOOKUP(Y896,#REF!,2,0))</f>
        <v>0</v>
      </c>
      <c r="Z897" s="28"/>
      <c r="AA897" s="28">
        <v>0</v>
      </c>
      <c r="AB897" s="28">
        <v>0</v>
      </c>
      <c r="AC897" s="28">
        <v>0</v>
      </c>
      <c r="AD897" s="28">
        <v>0</v>
      </c>
      <c r="AE897" s="28">
        <v>0</v>
      </c>
      <c r="AF897" s="28">
        <v>0</v>
      </c>
      <c r="AG897" s="28">
        <v>0</v>
      </c>
      <c r="AH897" s="19"/>
      <c r="AI897" s="4"/>
      <c r="AJ897" s="14" t="s">
        <v>44</v>
      </c>
      <c r="AK897" s="15">
        <v>7</v>
      </c>
      <c r="AL897" s="4"/>
    </row>
    <row r="898" spans="1:38" ht="15.5">
      <c r="A898" s="129"/>
      <c r="B898" s="8" t="s">
        <v>33</v>
      </c>
      <c r="C898" s="143"/>
      <c r="D898" s="24"/>
      <c r="E898" s="25"/>
      <c r="F898" s="24"/>
      <c r="G898" s="25"/>
      <c r="H898" s="29"/>
      <c r="I898" s="30"/>
      <c r="J898" s="29"/>
      <c r="K898" s="30"/>
      <c r="L898" s="29"/>
      <c r="M898" s="30"/>
      <c r="N898" s="29"/>
      <c r="O898" s="30"/>
      <c r="P898" s="29"/>
      <c r="Q898" s="30"/>
      <c r="R898" s="29"/>
      <c r="S898" s="30"/>
      <c r="T898" s="29"/>
      <c r="U898" s="30"/>
      <c r="V898" s="29"/>
      <c r="W898" s="30"/>
      <c r="X898" s="29"/>
      <c r="Y898" s="30"/>
      <c r="Z898" s="29"/>
      <c r="AA898" s="30"/>
      <c r="AB898" s="29"/>
      <c r="AC898" s="30"/>
      <c r="AD898" s="24"/>
      <c r="AE898" s="25"/>
      <c r="AF898" s="24"/>
      <c r="AG898" s="25"/>
      <c r="AH898" s="19"/>
      <c r="AI898" s="4"/>
      <c r="AJ898" s="14" t="s">
        <v>45</v>
      </c>
      <c r="AK898" s="15">
        <v>8</v>
      </c>
      <c r="AL898" s="4"/>
    </row>
    <row r="899" spans="1:38" ht="15.5">
      <c r="A899" s="129"/>
      <c r="B899" s="8" t="s">
        <v>31</v>
      </c>
      <c r="C899" s="143"/>
      <c r="D899" s="115"/>
      <c r="E899" s="116"/>
      <c r="F899" s="115"/>
      <c r="G899" s="116"/>
      <c r="H899" s="121"/>
      <c r="I899" s="122"/>
      <c r="J899" s="121"/>
      <c r="K899" s="122"/>
      <c r="L899" s="121"/>
      <c r="M899" s="122"/>
      <c r="N899" s="121"/>
      <c r="O899" s="122"/>
      <c r="P899" s="121"/>
      <c r="Q899" s="122"/>
      <c r="R899" s="121"/>
      <c r="S899" s="122"/>
      <c r="T899" s="121"/>
      <c r="U899" s="122"/>
      <c r="V899" s="121"/>
      <c r="W899" s="122"/>
      <c r="X899" s="121"/>
      <c r="Y899" s="125"/>
      <c r="Z899" s="121"/>
      <c r="AA899" s="122"/>
      <c r="AB899" s="121"/>
      <c r="AC899" s="122"/>
      <c r="AD899" s="115"/>
      <c r="AE899" s="116"/>
      <c r="AF899" s="115"/>
      <c r="AG899" s="116"/>
      <c r="AH899" s="19"/>
      <c r="AI899" s="19"/>
      <c r="AJ899" s="14" t="s">
        <v>48</v>
      </c>
      <c r="AK899" s="15">
        <f>AK898*AK897*AK896</f>
        <v>56</v>
      </c>
      <c r="AL899" s="19"/>
    </row>
    <row r="900" spans="1:38" ht="15.5">
      <c r="A900" s="129"/>
      <c r="B900" s="8" t="s">
        <v>34</v>
      </c>
      <c r="C900" s="143"/>
      <c r="D900" s="115"/>
      <c r="E900" s="116"/>
      <c r="F900" s="115"/>
      <c r="G900" s="116"/>
      <c r="H900" s="121"/>
      <c r="I900" s="122"/>
      <c r="J900" s="121"/>
      <c r="K900" s="122"/>
      <c r="L900" s="121"/>
      <c r="M900" s="122"/>
      <c r="N900" s="121"/>
      <c r="O900" s="122"/>
      <c r="P900" s="121"/>
      <c r="Q900" s="122"/>
      <c r="R900" s="121"/>
      <c r="S900" s="122"/>
      <c r="T900" s="121"/>
      <c r="U900" s="122"/>
      <c r="V900" s="121"/>
      <c r="W900" s="122"/>
      <c r="X900" s="121"/>
      <c r="Y900" s="125"/>
      <c r="Z900" s="121"/>
      <c r="AA900" s="122"/>
      <c r="AB900" s="121"/>
      <c r="AC900" s="122"/>
      <c r="AD900" s="115"/>
      <c r="AE900" s="116"/>
      <c r="AF900" s="115"/>
      <c r="AG900" s="116"/>
      <c r="AH900" s="19"/>
      <c r="AI900" s="19"/>
      <c r="AJ900" s="14" t="s">
        <v>43</v>
      </c>
      <c r="AK900" s="21">
        <f>SUM(D873:AG873,D881:AG881,D889:AG889,D897:AG897,D905:AG905,D913:AG913)</f>
        <v>0</v>
      </c>
      <c r="AL900" s="19"/>
    </row>
    <row r="901" spans="1:38" ht="16" thickBot="1">
      <c r="A901" s="129"/>
      <c r="B901" s="8" t="s">
        <v>13</v>
      </c>
      <c r="C901" s="143"/>
      <c r="D901" s="115"/>
      <c r="E901" s="116"/>
      <c r="F901" s="115"/>
      <c r="G901" s="116"/>
      <c r="H901" s="121" t="str">
        <f>+IF(H896=0,"",VLOOKUP(H896,#REF!,5,0))</f>
        <v/>
      </c>
      <c r="I901" s="122"/>
      <c r="J901" s="121" t="str">
        <f>+IF(J896=0,"",VLOOKUP(J896,#REF!,5,0))</f>
        <v/>
      </c>
      <c r="K901" s="122"/>
      <c r="L901" s="121" t="str">
        <f>+IF(L896=0,"",VLOOKUP(L896,#REF!,5,0))</f>
        <v/>
      </c>
      <c r="M901" s="122"/>
      <c r="N901" s="121" t="str">
        <f>+IF(N896=0,"",VLOOKUP(N896,#REF!,5,0))</f>
        <v/>
      </c>
      <c r="O901" s="122"/>
      <c r="P901" s="121" t="str">
        <f>+IF(P896=0,"",VLOOKUP(P896,#REF!,5,0))</f>
        <v/>
      </c>
      <c r="Q901" s="122"/>
      <c r="R901" s="121" t="str">
        <f>+IF(R896=0,"",VLOOKUP(R896,#REF!,5,0))</f>
        <v/>
      </c>
      <c r="S901" s="122"/>
      <c r="T901" s="121" t="str">
        <f>+IF(T896=0,"",VLOOKUP(T896,#REF!,5,0))</f>
        <v/>
      </c>
      <c r="U901" s="122"/>
      <c r="V901" s="121" t="str">
        <f>+IF(V896=0,"",VLOOKUP(V896,#REF!,5,0))</f>
        <v/>
      </c>
      <c r="W901" s="122"/>
      <c r="X901" s="121" t="str">
        <f>+IF(X896=0,"",VLOOKUP(X896,#REF!,5,0))</f>
        <v/>
      </c>
      <c r="Y901" s="125"/>
      <c r="Z901" s="121"/>
      <c r="AA901" s="122"/>
      <c r="AB901" s="121"/>
      <c r="AC901" s="122"/>
      <c r="AD901" s="115"/>
      <c r="AE901" s="116"/>
      <c r="AF901" s="115"/>
      <c r="AG901" s="116"/>
      <c r="AH901" s="19"/>
      <c r="AI901" s="19"/>
      <c r="AJ901" s="17" t="s">
        <v>12</v>
      </c>
      <c r="AK901" s="22">
        <f>AK900/AK899</f>
        <v>0</v>
      </c>
      <c r="AL901" s="19"/>
    </row>
    <row r="902" spans="1:38" ht="15.5">
      <c r="A902" s="129"/>
      <c r="B902" s="8" t="s">
        <v>14</v>
      </c>
      <c r="C902" s="143"/>
      <c r="D902" s="115"/>
      <c r="E902" s="116"/>
      <c r="F902" s="134"/>
      <c r="G902" s="135"/>
      <c r="H902" s="121" t="str">
        <f>+IF(H896=0,"",IF(VLOOKUP(H896,#REF!,3,0)&gt;0,"ENC","NON ENC"))</f>
        <v/>
      </c>
      <c r="I902" s="122"/>
      <c r="J902" s="121" t="str">
        <f>+IF(J896=0,"",IF(VLOOKUP(J896,#REF!,3,0)&gt;0,"ENC","NON ENC"))</f>
        <v/>
      </c>
      <c r="K902" s="122"/>
      <c r="L902" s="121" t="str">
        <f>+IF(L896=0,"",IF(VLOOKUP(L896,#REF!,3,0)&gt;0,"ENC","NON ENC"))</f>
        <v/>
      </c>
      <c r="M902" s="122"/>
      <c r="N902" s="121" t="str">
        <f>+IF(N896=0,"",IF(VLOOKUP(N896,#REF!,3,0)&gt;0,"ENC","NON ENC"))</f>
        <v/>
      </c>
      <c r="O902" s="122"/>
      <c r="P902" s="121" t="str">
        <f>+IF(P896=0,"",IF(VLOOKUP(P896,#REF!,3,0)&gt;0,"ENC","NON ENC"))</f>
        <v/>
      </c>
      <c r="Q902" s="122"/>
      <c r="R902" s="121" t="str">
        <f>+IF(R896=0,"",IF(VLOOKUP(R896,#REF!,3,0)&gt;0,"ENC","NON ENC"))</f>
        <v/>
      </c>
      <c r="S902" s="122"/>
      <c r="T902" s="121" t="str">
        <f>+IF(T896=0,"",IF(VLOOKUP(T896,#REF!,3,0)&gt;0,"ENC","NON ENC"))</f>
        <v/>
      </c>
      <c r="U902" s="122"/>
      <c r="V902" s="121" t="str">
        <f>+IF(V896=0,"",IF(VLOOKUP(V896,#REF!,3,0)&gt;0,"ENC","NON ENC"))</f>
        <v/>
      </c>
      <c r="W902" s="122"/>
      <c r="X902" s="121" t="str">
        <f>+IF(X896=0,"",IF(VLOOKUP(X896,#REF!,3,0)&gt;0,"ENC","NON ENC"))</f>
        <v/>
      </c>
      <c r="Y902" s="125"/>
      <c r="Z902" s="140"/>
      <c r="AA902" s="141"/>
      <c r="AB902" s="140"/>
      <c r="AC902" s="141"/>
      <c r="AD902" s="134"/>
      <c r="AE902" s="135"/>
      <c r="AF902" s="134"/>
      <c r="AG902" s="135"/>
      <c r="AH902" s="19"/>
      <c r="AI902" s="19"/>
      <c r="AL902" s="19"/>
    </row>
    <row r="903" spans="1:38" ht="16" thickBot="1">
      <c r="A903" s="129"/>
      <c r="B903" s="9" t="s">
        <v>15</v>
      </c>
      <c r="C903" s="144"/>
      <c r="D903" s="119"/>
      <c r="E903" s="120"/>
      <c r="F903" s="136"/>
      <c r="G903" s="137"/>
      <c r="H903" s="138"/>
      <c r="I903" s="139"/>
      <c r="J903" s="138"/>
      <c r="K903" s="139"/>
      <c r="L903" s="138"/>
      <c r="M903" s="139"/>
      <c r="N903" s="138"/>
      <c r="O903" s="139"/>
      <c r="P903" s="138"/>
      <c r="Q903" s="139"/>
      <c r="R903" s="138"/>
      <c r="S903" s="139"/>
      <c r="T903" s="138"/>
      <c r="U903" s="139"/>
      <c r="V903" s="138"/>
      <c r="W903" s="139"/>
      <c r="X903" s="138"/>
      <c r="Y903" s="139"/>
      <c r="Z903" s="138"/>
      <c r="AA903" s="139"/>
      <c r="AB903" s="138"/>
      <c r="AC903" s="139"/>
      <c r="AD903" s="136"/>
      <c r="AE903" s="137"/>
      <c r="AF903" s="136"/>
      <c r="AG903" s="137"/>
      <c r="AH903" s="19"/>
      <c r="AI903" s="19"/>
    </row>
    <row r="904" spans="1:38" ht="16.5" customHeight="1">
      <c r="A904" s="129"/>
      <c r="B904" s="6" t="s">
        <v>32</v>
      </c>
      <c r="C904" s="142" t="s">
        <v>6</v>
      </c>
      <c r="D904" s="52"/>
      <c r="E904" s="52"/>
      <c r="F904" s="52"/>
      <c r="G904" s="52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9"/>
      <c r="Z904" s="41"/>
      <c r="AA904" s="41"/>
      <c r="AB904" s="41"/>
      <c r="AC904" s="41"/>
      <c r="AD904" s="52"/>
      <c r="AE904" s="7"/>
      <c r="AF904" s="52"/>
      <c r="AG904" s="7"/>
      <c r="AH904" s="19"/>
      <c r="AI904" s="19"/>
      <c r="AJ904" s="151" t="s">
        <v>19</v>
      </c>
      <c r="AK904" s="37" t="s">
        <v>16</v>
      </c>
    </row>
    <row r="905" spans="1:38" ht="17">
      <c r="A905" s="129"/>
      <c r="B905" s="27" t="s">
        <v>41</v>
      </c>
      <c r="C905" s="143"/>
      <c r="D905" s="28">
        <v>0</v>
      </c>
      <c r="E905" s="28">
        <v>0</v>
      </c>
      <c r="F905" s="28">
        <v>0</v>
      </c>
      <c r="G905" s="28">
        <v>0</v>
      </c>
      <c r="H905" s="28">
        <f>+IF(H904=0,0,SUM(VLOOKUP(H904,#REF!,3,0),VLOOKUP(H904,#REF!,4,0)))</f>
        <v>0</v>
      </c>
      <c r="I905" s="28">
        <f>+IF(I904=0,0,VLOOKUP(I904,#REF!,2,0))</f>
        <v>0</v>
      </c>
      <c r="J905" s="28">
        <f>+IF(J904=0,0,SUM(VLOOKUP(J904,#REF!,3,0),VLOOKUP(J904,#REF!,4,0)))</f>
        <v>0</v>
      </c>
      <c r="K905" s="28">
        <f>+IF(K904=0,0,VLOOKUP(K904,#REF!,2,0))</f>
        <v>0</v>
      </c>
      <c r="L905" s="28">
        <f>+IF(L904=0,0,SUM(VLOOKUP(L904,#REF!,3,0),VLOOKUP(L904,#REF!,4,0)))</f>
        <v>0</v>
      </c>
      <c r="M905" s="28">
        <f>+IF(M904=0,0,VLOOKUP(M904,#REF!,2,0))</f>
        <v>0</v>
      </c>
      <c r="N905" s="28">
        <f>+IF(N904=0,0,SUM(VLOOKUP(N904,#REF!,3,0),VLOOKUP(N904,#REF!,4,0)))</f>
        <v>0</v>
      </c>
      <c r="O905" s="28">
        <f>+IF(O904=0,0,VLOOKUP(O904,#REF!,2,0))</f>
        <v>0</v>
      </c>
      <c r="P905" s="28">
        <f>+IF(P904=0,0,SUM(VLOOKUP(P904,#REF!,3,0),VLOOKUP(P904,#REF!,4,0)))</f>
        <v>0</v>
      </c>
      <c r="Q905" s="28">
        <f>+IF(Q904=0,0,VLOOKUP(Q904,#REF!,2,0))</f>
        <v>0</v>
      </c>
      <c r="R905" s="28">
        <f>+IF(R904=0,0,SUM(VLOOKUP(R904,#REF!,3,0),VLOOKUP(R904,#REF!,4,0)))</f>
        <v>0</v>
      </c>
      <c r="S905" s="28">
        <f>+IF(S904=0,0,VLOOKUP(S904,#REF!,2,0))</f>
        <v>0</v>
      </c>
      <c r="T905" s="28">
        <f>+IF(T904=0,0,SUM(VLOOKUP(T904,#REF!,3,0),VLOOKUP(T904,#REF!,4,0)))</f>
        <v>0</v>
      </c>
      <c r="U905" s="28">
        <f>+IF(U904=0,0,VLOOKUP(U904,#REF!,2,0))</f>
        <v>0</v>
      </c>
      <c r="V905" s="28">
        <f>+IF(V904=0,0,SUM(VLOOKUP(V904,#REF!,3,0),VLOOKUP(V904,#REF!,4,0)))</f>
        <v>0</v>
      </c>
      <c r="W905" s="28">
        <f>+IF(W904=0,0,VLOOKUP(W904,#REF!,2,0))</f>
        <v>0</v>
      </c>
      <c r="X905" s="28">
        <f>+IF(X904=0,0,SUM(VLOOKUP(X904,#REF!,3,0),VLOOKUP(X904,#REF!,4,0)))</f>
        <v>0</v>
      </c>
      <c r="Y905" s="50">
        <f>+IF(Y904=0,0,VLOOKUP(Y904,#REF!,2,0))</f>
        <v>0</v>
      </c>
      <c r="Z905" s="28">
        <v>0</v>
      </c>
      <c r="AA905" s="28">
        <v>0</v>
      </c>
      <c r="AB905" s="28">
        <v>0</v>
      </c>
      <c r="AC905" s="28">
        <v>0</v>
      </c>
      <c r="AD905" s="28">
        <v>0</v>
      </c>
      <c r="AE905" s="28">
        <v>0</v>
      </c>
      <c r="AF905" s="28">
        <v>0</v>
      </c>
      <c r="AG905" s="28">
        <v>0</v>
      </c>
      <c r="AH905" s="19"/>
      <c r="AI905" s="19"/>
      <c r="AJ905" s="134"/>
      <c r="AK905" s="38" t="s">
        <v>35</v>
      </c>
    </row>
    <row r="906" spans="1:38" ht="15.5">
      <c r="A906" s="129"/>
      <c r="B906" s="8" t="s">
        <v>33</v>
      </c>
      <c r="C906" s="143"/>
      <c r="D906" s="24"/>
      <c r="E906" s="25"/>
      <c r="F906" s="24"/>
      <c r="G906" s="25"/>
      <c r="H906" s="29"/>
      <c r="I906" s="30"/>
      <c r="J906" s="29"/>
      <c r="K906" s="30"/>
      <c r="L906" s="29"/>
      <c r="M906" s="30"/>
      <c r="N906" s="29"/>
      <c r="O906" s="30"/>
      <c r="P906" s="29"/>
      <c r="Q906" s="30"/>
      <c r="R906" s="29"/>
      <c r="S906" s="30"/>
      <c r="T906" s="29"/>
      <c r="U906" s="30"/>
      <c r="V906" s="29"/>
      <c r="W906" s="30"/>
      <c r="X906" s="29"/>
      <c r="Y906" s="30"/>
      <c r="Z906" s="29"/>
      <c r="AA906" s="30"/>
      <c r="AB906" s="29"/>
      <c r="AC906" s="30"/>
      <c r="AD906" s="24"/>
      <c r="AE906" s="25"/>
      <c r="AF906" s="24"/>
      <c r="AG906" s="25"/>
      <c r="AH906" s="19"/>
      <c r="AI906" s="4"/>
      <c r="AJ906" s="134"/>
      <c r="AK906" s="39" t="s">
        <v>17</v>
      </c>
    </row>
    <row r="907" spans="1:38" ht="16" thickBot="1">
      <c r="A907" s="129"/>
      <c r="B907" s="8" t="s">
        <v>31</v>
      </c>
      <c r="C907" s="143"/>
      <c r="D907" s="115"/>
      <c r="E907" s="116"/>
      <c r="F907" s="115"/>
      <c r="G907" s="116"/>
      <c r="H907" s="121"/>
      <c r="I907" s="122"/>
      <c r="J907" s="121"/>
      <c r="K907" s="122"/>
      <c r="L907" s="121"/>
      <c r="M907" s="122"/>
      <c r="N907" s="121"/>
      <c r="O907" s="122"/>
      <c r="P907" s="121"/>
      <c r="Q907" s="122"/>
      <c r="R907" s="121"/>
      <c r="S907" s="122"/>
      <c r="T907" s="121"/>
      <c r="U907" s="122"/>
      <c r="V907" s="121"/>
      <c r="W907" s="122"/>
      <c r="X907" s="121"/>
      <c r="Y907" s="125"/>
      <c r="Z907" s="121"/>
      <c r="AA907" s="122"/>
      <c r="AB907" s="121"/>
      <c r="AC907" s="122"/>
      <c r="AD907" s="115"/>
      <c r="AE907" s="116"/>
      <c r="AF907" s="115"/>
      <c r="AG907" s="116"/>
      <c r="AH907" s="19"/>
      <c r="AI907" s="4"/>
      <c r="AJ907" s="136"/>
      <c r="AK907" s="31" t="s">
        <v>30</v>
      </c>
    </row>
    <row r="908" spans="1:38" ht="15.5">
      <c r="A908" s="129"/>
      <c r="B908" s="8" t="s">
        <v>34</v>
      </c>
      <c r="C908" s="143"/>
      <c r="D908" s="115"/>
      <c r="E908" s="116"/>
      <c r="F908" s="115"/>
      <c r="G908" s="116"/>
      <c r="H908" s="121"/>
      <c r="I908" s="122"/>
      <c r="J908" s="121"/>
      <c r="K908" s="122"/>
      <c r="L908" s="121"/>
      <c r="M908" s="122"/>
      <c r="N908" s="121"/>
      <c r="O908" s="122"/>
      <c r="P908" s="121"/>
      <c r="Q908" s="122"/>
      <c r="R908" s="121"/>
      <c r="S908" s="122"/>
      <c r="T908" s="121"/>
      <c r="U908" s="122"/>
      <c r="V908" s="121"/>
      <c r="W908" s="122"/>
      <c r="X908" s="121"/>
      <c r="Y908" s="125"/>
      <c r="Z908" s="121"/>
      <c r="AA908" s="122"/>
      <c r="AB908" s="121"/>
      <c r="AC908" s="122"/>
      <c r="AD908" s="115"/>
      <c r="AE908" s="116"/>
      <c r="AF908" s="115"/>
      <c r="AG908" s="116"/>
      <c r="AH908" s="19"/>
      <c r="AI908" s="4"/>
      <c r="AJ908" s="20"/>
      <c r="AK908" s="20"/>
    </row>
    <row r="909" spans="1:38" ht="16" thickBot="1">
      <c r="A909" s="129"/>
      <c r="B909" s="8" t="s">
        <v>13</v>
      </c>
      <c r="C909" s="143"/>
      <c r="D909" s="115"/>
      <c r="E909" s="116"/>
      <c r="F909" s="115"/>
      <c r="G909" s="116"/>
      <c r="H909" s="121" t="str">
        <f>+IF(H904=0,"",VLOOKUP(H904,#REF!,5,0))</f>
        <v/>
      </c>
      <c r="I909" s="122"/>
      <c r="J909" s="121" t="str">
        <f>+IF(J904=0,"",VLOOKUP(J904,#REF!,5,0))</f>
        <v/>
      </c>
      <c r="K909" s="122"/>
      <c r="L909" s="121"/>
      <c r="M909" s="122"/>
      <c r="N909" s="121" t="str">
        <f>+IF(N904=0,"",VLOOKUP(N904,#REF!,5,0))</f>
        <v/>
      </c>
      <c r="O909" s="122"/>
      <c r="P909" s="121" t="str">
        <f>+IF(P904=0,"",VLOOKUP(P904,#REF!,5,0))</f>
        <v/>
      </c>
      <c r="Q909" s="122"/>
      <c r="R909" s="121" t="str">
        <f>+IF(R904=0,"",VLOOKUP(R904,#REF!,5,0))</f>
        <v/>
      </c>
      <c r="S909" s="122"/>
      <c r="T909" s="121" t="str">
        <f>+IF(T904=0,"",VLOOKUP(T904,#REF!,5,0))</f>
        <v/>
      </c>
      <c r="U909" s="122"/>
      <c r="V909" s="121" t="str">
        <f>+IF(V904=0,"",VLOOKUP(V904,#REF!,5,0))</f>
        <v/>
      </c>
      <c r="W909" s="122"/>
      <c r="X909" s="121" t="str">
        <f>+IF(X904=0,"",VLOOKUP(X904,#REF!,5,0))</f>
        <v/>
      </c>
      <c r="Y909" s="125"/>
      <c r="Z909" s="121"/>
      <c r="AA909" s="122"/>
      <c r="AB909" s="121"/>
      <c r="AC909" s="122"/>
      <c r="AD909" s="115"/>
      <c r="AE909" s="116"/>
      <c r="AF909" s="115"/>
      <c r="AG909" s="116"/>
      <c r="AH909" s="19"/>
      <c r="AI909" s="4"/>
      <c r="AJ909" s="4"/>
      <c r="AK909" s="4"/>
    </row>
    <row r="910" spans="1:38" ht="16" thickBot="1">
      <c r="A910" s="129"/>
      <c r="B910" s="8" t="s">
        <v>14</v>
      </c>
      <c r="C910" s="143"/>
      <c r="D910" s="115"/>
      <c r="E910" s="116"/>
      <c r="F910" s="134"/>
      <c r="G910" s="135"/>
      <c r="H910" s="121" t="str">
        <f>+IF(H904=0,"",IF(VLOOKUP(H904,#REF!,3,0)&gt;0,"ENC","NON ENC"))</f>
        <v/>
      </c>
      <c r="I910" s="122"/>
      <c r="J910" s="121" t="str">
        <f>+IF(J904=0,"",IF(VLOOKUP(J904,#REF!,3,0)&gt;0,"ENC","NON ENC"))</f>
        <v/>
      </c>
      <c r="K910" s="122"/>
      <c r="L910" s="121" t="str">
        <f>+IF(L904=0,"",IF(VLOOKUP(L904,#REF!,3,0)&gt;0,"ENC","NON ENC"))</f>
        <v/>
      </c>
      <c r="M910" s="122"/>
      <c r="N910" s="121" t="str">
        <f>+IF(N904=0,"",IF(VLOOKUP(N904,#REF!,3,0)&gt;0,"ENC","NON ENC"))</f>
        <v/>
      </c>
      <c r="O910" s="122"/>
      <c r="P910" s="121" t="str">
        <f>+IF(P904=0,"",IF(VLOOKUP(P904,#REF!,3,0)&gt;0,"ENC","NON ENC"))</f>
        <v/>
      </c>
      <c r="Q910" s="122"/>
      <c r="R910" s="121" t="str">
        <f>+IF(R904=0,"",IF(VLOOKUP(R904,#REF!,3,0)&gt;0,"ENC","NON ENC"))</f>
        <v/>
      </c>
      <c r="S910" s="122"/>
      <c r="T910" s="121" t="str">
        <f>+IF(T904=0,"",IF(VLOOKUP(T904,#REF!,3,0)&gt;0,"ENC","NON ENC"))</f>
        <v/>
      </c>
      <c r="U910" s="122"/>
      <c r="V910" s="121" t="str">
        <f>+IF(V904=0,"",IF(VLOOKUP(V904,#REF!,3,0)&gt;0,"ENC","NON ENC"))</f>
        <v/>
      </c>
      <c r="W910" s="122"/>
      <c r="X910" s="121" t="str">
        <f>+IF(X904=0,"",IF(VLOOKUP(X904,#REF!,3,0)&gt;0,"ENC","NON ENC"))</f>
        <v/>
      </c>
      <c r="Y910" s="125"/>
      <c r="Z910" s="140"/>
      <c r="AA910" s="141"/>
      <c r="AB910" s="140"/>
      <c r="AC910" s="141"/>
      <c r="AD910" s="134"/>
      <c r="AE910" s="135"/>
      <c r="AF910" s="134"/>
      <c r="AG910" s="135"/>
      <c r="AH910" s="19"/>
      <c r="AI910" s="4"/>
      <c r="AJ910" s="11" t="s">
        <v>15</v>
      </c>
      <c r="AK910" s="10" t="s">
        <v>14</v>
      </c>
    </row>
    <row r="911" spans="1:38" ht="16" thickBot="1">
      <c r="A911" s="129"/>
      <c r="B911" s="9" t="s">
        <v>15</v>
      </c>
      <c r="C911" s="144"/>
      <c r="D911" s="119"/>
      <c r="E911" s="120"/>
      <c r="F911" s="136"/>
      <c r="G911" s="137"/>
      <c r="H911" s="138"/>
      <c r="I911" s="139"/>
      <c r="J911" s="138"/>
      <c r="K911" s="139"/>
      <c r="L911" s="138"/>
      <c r="M911" s="139"/>
      <c r="N911" s="138"/>
      <c r="O911" s="139"/>
      <c r="P911" s="138"/>
      <c r="Q911" s="139"/>
      <c r="R911" s="138"/>
      <c r="S911" s="139"/>
      <c r="T911" s="138"/>
      <c r="U911" s="139"/>
      <c r="V911" s="138"/>
      <c r="W911" s="139"/>
      <c r="X911" s="138"/>
      <c r="Y911" s="139"/>
      <c r="Z911" s="138"/>
      <c r="AA911" s="139"/>
      <c r="AB911" s="138"/>
      <c r="AC911" s="139"/>
      <c r="AD911" s="136"/>
      <c r="AE911" s="137"/>
      <c r="AF911" s="136"/>
      <c r="AG911" s="137"/>
      <c r="AH911" s="19"/>
      <c r="AI911" s="4"/>
      <c r="AJ911" s="12" t="s">
        <v>20</v>
      </c>
      <c r="AK911" s="13" t="s">
        <v>29</v>
      </c>
    </row>
    <row r="912" spans="1:38" ht="16.5" customHeight="1">
      <c r="A912" s="129"/>
      <c r="B912" s="6" t="s">
        <v>32</v>
      </c>
      <c r="C912" s="142" t="s">
        <v>7</v>
      </c>
      <c r="D912" s="52"/>
      <c r="E912" s="52"/>
      <c r="F912" s="52"/>
      <c r="G912" s="52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9"/>
      <c r="Z912" s="41"/>
      <c r="AA912" s="41"/>
      <c r="AB912" s="41"/>
      <c r="AC912" s="41"/>
      <c r="AD912" s="52"/>
      <c r="AE912" s="7"/>
      <c r="AF912" s="52"/>
      <c r="AG912" s="7"/>
      <c r="AH912" s="19"/>
      <c r="AI912" s="4"/>
      <c r="AJ912" s="14" t="s">
        <v>22</v>
      </c>
      <c r="AK912" s="16" t="s">
        <v>28</v>
      </c>
    </row>
    <row r="913" spans="1:38" ht="17">
      <c r="A913" s="129"/>
      <c r="B913" s="27" t="s">
        <v>41</v>
      </c>
      <c r="C913" s="143"/>
      <c r="D913" s="28">
        <v>0</v>
      </c>
      <c r="E913" s="28">
        <v>0</v>
      </c>
      <c r="F913" s="28">
        <v>0</v>
      </c>
      <c r="G913" s="28">
        <v>0</v>
      </c>
      <c r="H913" s="28">
        <f>+IF(H912=0,0,SUM(VLOOKUP(H912,#REF!,3,0),VLOOKUP(H912,#REF!,4,0)))</f>
        <v>0</v>
      </c>
      <c r="I913" s="28">
        <f>+IF(I912=0,0,VLOOKUP(I912,#REF!,2,0))</f>
        <v>0</v>
      </c>
      <c r="J913" s="28">
        <f>+IF(J912=0,0,SUM(VLOOKUP(J912,#REF!,3,0),VLOOKUP(J912,#REF!,4,0)))</f>
        <v>0</v>
      </c>
      <c r="K913" s="28">
        <f>+IF(K912=0,0,VLOOKUP(K912,#REF!,2,0))</f>
        <v>0</v>
      </c>
      <c r="L913" s="28">
        <f>+IF(L912=0,0,SUM(VLOOKUP(L912,#REF!,3,0),VLOOKUP(L912,#REF!,4,0)))</f>
        <v>0</v>
      </c>
      <c r="M913" s="28">
        <f>+IF(M912=0,0,VLOOKUP(M912,#REF!,2,0))</f>
        <v>0</v>
      </c>
      <c r="N913" s="28">
        <f>+IF(N912=0,0,SUM(VLOOKUP(N912,#REF!,3,0),VLOOKUP(N912,#REF!,4,0)))</f>
        <v>0</v>
      </c>
      <c r="O913" s="28">
        <f>+IF(O912=0,0,VLOOKUP(O912,#REF!,2,0))</f>
        <v>0</v>
      </c>
      <c r="P913" s="28">
        <f>+IF(P912=0,0,SUM(VLOOKUP(P912,#REF!,3,0),VLOOKUP(P912,#REF!,4,0)))</f>
        <v>0</v>
      </c>
      <c r="Q913" s="28">
        <f>+IF(Q912=0,0,VLOOKUP(Q912,#REF!,2,0))</f>
        <v>0</v>
      </c>
      <c r="R913" s="28">
        <f>+IF(R912=0,0,SUM(VLOOKUP(R912,#REF!,3,0),VLOOKUP(R912,#REF!,4,0)))</f>
        <v>0</v>
      </c>
      <c r="S913" s="28">
        <f>+IF(S912=0,0,VLOOKUP(S912,#REF!,2,0))</f>
        <v>0</v>
      </c>
      <c r="T913" s="28">
        <f>+IF(T912=0,0,SUM(VLOOKUP(T912,#REF!,3,0),VLOOKUP(T912,#REF!,4,0)))</f>
        <v>0</v>
      </c>
      <c r="U913" s="28">
        <f>+IF(U912=0,0,VLOOKUP(U912,#REF!,2,0))</f>
        <v>0</v>
      </c>
      <c r="V913" s="28">
        <f>+IF(V912=0,0,SUM(VLOOKUP(V912,#REF!,3,0),VLOOKUP(V912,#REF!,4,0)))</f>
        <v>0</v>
      </c>
      <c r="W913" s="28">
        <f>+IF(W912=0,0,VLOOKUP(W912,#REF!,2,0))</f>
        <v>0</v>
      </c>
      <c r="X913" s="28">
        <f>+IF(X912=0,0,SUM(VLOOKUP(X912,#REF!,3,0),VLOOKUP(X912,#REF!,4,0)))</f>
        <v>0</v>
      </c>
      <c r="Y913" s="50">
        <f>+IF(Y912=0,0,VLOOKUP(Y912,#REF!,2,0))</f>
        <v>0</v>
      </c>
      <c r="Z913" s="28">
        <v>0</v>
      </c>
      <c r="AA913" s="28">
        <v>0</v>
      </c>
      <c r="AB913" s="28">
        <v>0</v>
      </c>
      <c r="AC913" s="28">
        <v>0</v>
      </c>
      <c r="AD913" s="28">
        <v>0</v>
      </c>
      <c r="AE913" s="28">
        <v>0</v>
      </c>
      <c r="AF913" s="28">
        <v>0</v>
      </c>
      <c r="AG913" s="28">
        <v>0</v>
      </c>
      <c r="AH913" s="19"/>
      <c r="AI913" s="4"/>
      <c r="AJ913" s="14" t="s">
        <v>21</v>
      </c>
      <c r="AK913" s="16" t="s">
        <v>25</v>
      </c>
    </row>
    <row r="914" spans="1:38" ht="15.5">
      <c r="A914" s="129"/>
      <c r="B914" s="8" t="s">
        <v>33</v>
      </c>
      <c r="C914" s="143"/>
      <c r="D914" s="24"/>
      <c r="E914" s="25"/>
      <c r="F914" s="24"/>
      <c r="G914" s="25"/>
      <c r="H914" s="29"/>
      <c r="I914" s="30"/>
      <c r="J914" s="29"/>
      <c r="K914" s="30"/>
      <c r="L914" s="29"/>
      <c r="M914" s="30"/>
      <c r="N914" s="29"/>
      <c r="O914" s="30"/>
      <c r="P914" s="29"/>
      <c r="Q914" s="30"/>
      <c r="R914" s="29"/>
      <c r="S914" s="30"/>
      <c r="T914" s="29"/>
      <c r="U914" s="30"/>
      <c r="V914" s="29"/>
      <c r="W914" s="30"/>
      <c r="X914" s="29"/>
      <c r="Y914" s="30"/>
      <c r="Z914" s="29"/>
      <c r="AA914" s="30"/>
      <c r="AB914" s="29"/>
      <c r="AC914" s="30"/>
      <c r="AD914" s="24"/>
      <c r="AE914" s="25"/>
      <c r="AF914" s="24"/>
      <c r="AG914" s="25"/>
      <c r="AH914" s="19"/>
      <c r="AI914" s="4"/>
      <c r="AJ914" s="14" t="s">
        <v>26</v>
      </c>
      <c r="AK914" s="16" t="s">
        <v>27</v>
      </c>
    </row>
    <row r="915" spans="1:38" ht="15.5">
      <c r="A915" s="129"/>
      <c r="B915" s="8" t="s">
        <v>31</v>
      </c>
      <c r="C915" s="143"/>
      <c r="D915" s="115"/>
      <c r="E915" s="116"/>
      <c r="F915" s="115"/>
      <c r="G915" s="116"/>
      <c r="H915" s="121"/>
      <c r="I915" s="122"/>
      <c r="J915" s="121"/>
      <c r="K915" s="122"/>
      <c r="L915" s="121"/>
      <c r="M915" s="122"/>
      <c r="N915" s="121"/>
      <c r="O915" s="122"/>
      <c r="P915" s="121"/>
      <c r="Q915" s="122"/>
      <c r="R915" s="121"/>
      <c r="S915" s="122"/>
      <c r="T915" s="121"/>
      <c r="U915" s="122"/>
      <c r="V915" s="121"/>
      <c r="W915" s="122"/>
      <c r="X915" s="121"/>
      <c r="Y915" s="125"/>
      <c r="Z915" s="121"/>
      <c r="AA915" s="122"/>
      <c r="AB915" s="121"/>
      <c r="AC915" s="122"/>
      <c r="AD915" s="115"/>
      <c r="AE915" s="116"/>
      <c r="AF915" s="115"/>
      <c r="AG915" s="116"/>
      <c r="AH915" s="19"/>
      <c r="AI915" s="4"/>
      <c r="AJ915" s="14" t="s">
        <v>24</v>
      </c>
      <c r="AK915" s="16" t="s">
        <v>21</v>
      </c>
    </row>
    <row r="916" spans="1:38" ht="15.5">
      <c r="A916" s="129"/>
      <c r="B916" s="8" t="s">
        <v>34</v>
      </c>
      <c r="C916" s="143"/>
      <c r="D916" s="115"/>
      <c r="E916" s="116"/>
      <c r="F916" s="115"/>
      <c r="G916" s="116"/>
      <c r="H916" s="121"/>
      <c r="I916" s="122"/>
      <c r="J916" s="121"/>
      <c r="K916" s="122"/>
      <c r="L916" s="121"/>
      <c r="M916" s="122"/>
      <c r="N916" s="121"/>
      <c r="O916" s="122"/>
      <c r="P916" s="121"/>
      <c r="Q916" s="122"/>
      <c r="R916" s="121"/>
      <c r="S916" s="122"/>
      <c r="T916" s="121"/>
      <c r="U916" s="122"/>
      <c r="V916" s="121"/>
      <c r="W916" s="122"/>
      <c r="X916" s="121"/>
      <c r="Y916" s="125"/>
      <c r="Z916" s="121"/>
      <c r="AA916" s="122"/>
      <c r="AB916" s="121"/>
      <c r="AC916" s="122"/>
      <c r="AD916" s="115"/>
      <c r="AE916" s="116"/>
      <c r="AF916" s="115"/>
      <c r="AG916" s="116"/>
      <c r="AH916" s="19"/>
      <c r="AI916" s="4"/>
      <c r="AJ916" s="14" t="s">
        <v>3</v>
      </c>
      <c r="AK916" s="16" t="s">
        <v>4</v>
      </c>
    </row>
    <row r="917" spans="1:38" ht="15.5">
      <c r="A917" s="129"/>
      <c r="B917" s="8" t="s">
        <v>13</v>
      </c>
      <c r="C917" s="143"/>
      <c r="D917" s="115"/>
      <c r="E917" s="116"/>
      <c r="F917" s="115"/>
      <c r="G917" s="116"/>
      <c r="H917" s="121" t="str">
        <f>+IF(H912=0,"",VLOOKUP(H912,#REF!,5,0))</f>
        <v/>
      </c>
      <c r="I917" s="122"/>
      <c r="J917" s="121" t="str">
        <f>+IF(J912=0,"",VLOOKUP(J912,#REF!,5,0))</f>
        <v/>
      </c>
      <c r="K917" s="122"/>
      <c r="L917" s="121" t="str">
        <f>+IF(L912=0,"",VLOOKUP(L912,#REF!,5,0))</f>
        <v/>
      </c>
      <c r="M917" s="122"/>
      <c r="N917" s="121" t="str">
        <f>+IF(N912=0,"",VLOOKUP(N912,#REF!,5,0))</f>
        <v/>
      </c>
      <c r="O917" s="122"/>
      <c r="P917" s="121" t="str">
        <f>+IF(P912=0,"",VLOOKUP(P912,#REF!,5,0))</f>
        <v/>
      </c>
      <c r="Q917" s="122"/>
      <c r="R917" s="121" t="str">
        <f>+IF(R912=0,"",VLOOKUP(R912,#REF!,5,0))</f>
        <v/>
      </c>
      <c r="S917" s="122"/>
      <c r="T917" s="121" t="str">
        <f>+IF(T912=0,"",VLOOKUP(T912,#REF!,5,0))</f>
        <v/>
      </c>
      <c r="U917" s="122"/>
      <c r="V917" s="121" t="str">
        <f>+IF(V912=0,"",VLOOKUP(V912,#REF!,5,0))</f>
        <v/>
      </c>
      <c r="W917" s="122"/>
      <c r="X917" s="121" t="str">
        <f>+IF(X912=0,"",VLOOKUP(X912,#REF!,5,0))</f>
        <v/>
      </c>
      <c r="Y917" s="125"/>
      <c r="Z917" s="121"/>
      <c r="AA917" s="122"/>
      <c r="AB917" s="121"/>
      <c r="AC917" s="122"/>
      <c r="AD917" s="115"/>
      <c r="AE917" s="116"/>
      <c r="AF917" s="115"/>
      <c r="AG917" s="116"/>
      <c r="AH917" s="19"/>
      <c r="AI917" s="4"/>
      <c r="AJ917" s="14" t="s">
        <v>23</v>
      </c>
      <c r="AK917" s="16" t="s">
        <v>5</v>
      </c>
    </row>
    <row r="918" spans="1:38" ht="16" thickBot="1">
      <c r="A918" s="129"/>
      <c r="B918" s="8" t="s">
        <v>14</v>
      </c>
      <c r="C918" s="143"/>
      <c r="D918" s="115"/>
      <c r="E918" s="116"/>
      <c r="F918" s="134"/>
      <c r="G918" s="135"/>
      <c r="H918" s="121" t="str">
        <f>+IF(H912=0,"",IF(VLOOKUP(H912,#REF!,3,0)&gt;0,"ENC","NON ENC"))</f>
        <v/>
      </c>
      <c r="I918" s="122"/>
      <c r="J918" s="121" t="str">
        <f>+IF(J912=0,"",IF(VLOOKUP(J912,#REF!,3,0)&gt;0,"ENC","NON ENC"))</f>
        <v/>
      </c>
      <c r="K918" s="122"/>
      <c r="L918" s="121" t="str">
        <f>+IF(L912=0,"",IF(VLOOKUP(L912,#REF!,3,0)&gt;0,"ENC","NON ENC"))</f>
        <v/>
      </c>
      <c r="M918" s="122"/>
      <c r="N918" s="121" t="str">
        <f>+IF(N912=0,"",IF(VLOOKUP(N912,#REF!,3,0)&gt;0,"ENC","NON ENC"))</f>
        <v/>
      </c>
      <c r="O918" s="122"/>
      <c r="P918" s="121" t="str">
        <f>+IF(P912=0,"",IF(VLOOKUP(P912,#REF!,3,0)&gt;0,"ENC","NON ENC"))</f>
        <v/>
      </c>
      <c r="Q918" s="122"/>
      <c r="R918" s="121" t="str">
        <f>+IF(R912=0,"",IF(VLOOKUP(R912,#REF!,3,0)&gt;0,"ENC","NON ENC"))</f>
        <v/>
      </c>
      <c r="S918" s="122"/>
      <c r="T918" s="121" t="str">
        <f>+IF(T912=0,"",IF(VLOOKUP(T912,#REF!,3,0)&gt;0,"ENC","NON ENC"))</f>
        <v/>
      </c>
      <c r="U918" s="122"/>
      <c r="V918" s="121" t="str">
        <f>+IF(V912=0,"",IF(VLOOKUP(V912,#REF!,3,0)&gt;0,"ENC","NON ENC"))</f>
        <v/>
      </c>
      <c r="W918" s="122"/>
      <c r="X918" s="121" t="str">
        <f>+IF(X912=0,"",IF(VLOOKUP(X912,#REF!,3,0)&gt;0,"ENC","NON ENC"))</f>
        <v/>
      </c>
      <c r="Y918" s="125"/>
      <c r="Z918" s="140"/>
      <c r="AA918" s="141"/>
      <c r="AB918" s="140"/>
      <c r="AC918" s="141"/>
      <c r="AD918" s="134"/>
      <c r="AE918" s="135"/>
      <c r="AF918" s="134"/>
      <c r="AG918" s="135"/>
      <c r="AH918" s="19"/>
      <c r="AI918" s="4"/>
      <c r="AJ918" s="17" t="s">
        <v>23</v>
      </c>
      <c r="AK918" s="18" t="s">
        <v>23</v>
      </c>
    </row>
    <row r="919" spans="1:38" ht="16" thickBot="1">
      <c r="A919" s="129"/>
      <c r="B919" s="9" t="s">
        <v>15</v>
      </c>
      <c r="C919" s="144"/>
      <c r="D919" s="119"/>
      <c r="E919" s="120"/>
      <c r="F919" s="136"/>
      <c r="G919" s="137"/>
      <c r="H919" s="138"/>
      <c r="I919" s="139"/>
      <c r="J919" s="138"/>
      <c r="K919" s="139"/>
      <c r="L919" s="138"/>
      <c r="M919" s="139"/>
      <c r="N919" s="138"/>
      <c r="O919" s="139"/>
      <c r="P919" s="138"/>
      <c r="Q919" s="139"/>
      <c r="R919" s="138"/>
      <c r="S919" s="139"/>
      <c r="T919" s="138"/>
      <c r="U919" s="139"/>
      <c r="V919" s="138"/>
      <c r="W919" s="139"/>
      <c r="X919" s="138"/>
      <c r="Y919" s="139"/>
      <c r="Z919" s="138"/>
      <c r="AA919" s="139"/>
      <c r="AB919" s="138"/>
      <c r="AC919" s="139"/>
      <c r="AD919" s="136"/>
      <c r="AE919" s="137"/>
      <c r="AF919" s="136"/>
      <c r="AG919" s="137"/>
      <c r="AH919" s="19"/>
      <c r="AI919" s="4"/>
      <c r="AJ919" s="19"/>
      <c r="AK919" s="19"/>
    </row>
    <row r="920" spans="1:38" ht="17.25" customHeight="1" thickBot="1">
      <c r="A920" s="129"/>
      <c r="B920" s="6" t="s">
        <v>32</v>
      </c>
      <c r="C920" s="153" t="s">
        <v>53</v>
      </c>
      <c r="D920" s="52"/>
      <c r="E920" s="52"/>
      <c r="F920" s="52"/>
      <c r="G920" s="52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9"/>
      <c r="Z920" s="52"/>
      <c r="AA920" s="52"/>
      <c r="AB920" s="52"/>
      <c r="AC920" s="7"/>
      <c r="AD920" s="52"/>
      <c r="AE920" s="7"/>
      <c r="AF920" s="52"/>
      <c r="AG920" s="7"/>
      <c r="AH920" s="19"/>
      <c r="AI920" s="4"/>
      <c r="AJ920" s="19"/>
      <c r="AK920" s="23"/>
    </row>
    <row r="921" spans="1:38" ht="17.5" thickBot="1">
      <c r="A921" s="129"/>
      <c r="B921" s="27" t="s">
        <v>41</v>
      </c>
      <c r="C921" s="154"/>
      <c r="D921" s="28">
        <v>0</v>
      </c>
      <c r="E921" s="28">
        <v>0</v>
      </c>
      <c r="F921" s="28">
        <v>0</v>
      </c>
      <c r="G921" s="28">
        <v>0</v>
      </c>
      <c r="H921" s="28">
        <v>0</v>
      </c>
      <c r="I921" s="28">
        <v>0</v>
      </c>
      <c r="J921" s="28">
        <v>0</v>
      </c>
      <c r="K921" s="28">
        <v>0</v>
      </c>
      <c r="L921" s="28">
        <v>0</v>
      </c>
      <c r="M921" s="28">
        <v>0</v>
      </c>
      <c r="N921" s="28">
        <v>0</v>
      </c>
      <c r="O921" s="28">
        <v>0</v>
      </c>
      <c r="P921" s="28">
        <v>0</v>
      </c>
      <c r="Q921" s="28">
        <v>0</v>
      </c>
      <c r="R921" s="28">
        <v>0</v>
      </c>
      <c r="S921" s="28">
        <v>0</v>
      </c>
      <c r="T921" s="28">
        <v>0</v>
      </c>
      <c r="U921" s="28">
        <v>0</v>
      </c>
      <c r="V921" s="28">
        <v>0</v>
      </c>
      <c r="W921" s="28">
        <v>0</v>
      </c>
      <c r="X921" s="28">
        <v>0</v>
      </c>
      <c r="Y921" s="50">
        <v>0</v>
      </c>
      <c r="Z921" s="28">
        <v>0</v>
      </c>
      <c r="AA921" s="28">
        <v>0</v>
      </c>
      <c r="AB921" s="28">
        <v>0</v>
      </c>
      <c r="AC921" s="28">
        <v>0</v>
      </c>
      <c r="AD921" s="28">
        <v>0</v>
      </c>
      <c r="AE921" s="28">
        <v>0</v>
      </c>
      <c r="AF921" s="28">
        <v>0</v>
      </c>
      <c r="AG921" s="28">
        <v>0</v>
      </c>
      <c r="AH921" s="19"/>
      <c r="AI921" s="4"/>
      <c r="AJ921" s="156" t="s">
        <v>10</v>
      </c>
      <c r="AK921" s="157"/>
    </row>
    <row r="922" spans="1:38" ht="15.5">
      <c r="A922" s="129"/>
      <c r="B922" s="8" t="s">
        <v>33</v>
      </c>
      <c r="C922" s="154"/>
      <c r="D922" s="24"/>
      <c r="E922" s="25"/>
      <c r="F922" s="24"/>
      <c r="G922" s="25"/>
      <c r="H922" s="29"/>
      <c r="I922" s="30"/>
      <c r="J922" s="29"/>
      <c r="K922" s="30"/>
      <c r="L922" s="29"/>
      <c r="M922" s="30"/>
      <c r="N922" s="29"/>
      <c r="O922" s="30"/>
      <c r="P922" s="29"/>
      <c r="Q922" s="30"/>
      <c r="R922" s="29"/>
      <c r="S922" s="30"/>
      <c r="T922" s="29"/>
      <c r="U922" s="30"/>
      <c r="V922" s="29"/>
      <c r="W922" s="30"/>
      <c r="X922" s="29"/>
      <c r="Y922" s="30"/>
      <c r="Z922" s="24"/>
      <c r="AA922" s="25"/>
      <c r="AB922" s="24"/>
      <c r="AC922" s="25"/>
      <c r="AD922" s="24"/>
      <c r="AE922" s="25"/>
      <c r="AF922" s="24"/>
      <c r="AG922" s="25"/>
      <c r="AH922" s="19"/>
      <c r="AI922" s="4"/>
      <c r="AJ922" s="14" t="s">
        <v>11</v>
      </c>
      <c r="AK922" s="15">
        <v>60</v>
      </c>
    </row>
    <row r="923" spans="1:38" ht="15.5">
      <c r="A923" s="129"/>
      <c r="B923" s="8" t="s">
        <v>31</v>
      </c>
      <c r="C923" s="154"/>
      <c r="D923" s="115"/>
      <c r="E923" s="116"/>
      <c r="F923" s="115"/>
      <c r="G923" s="116"/>
      <c r="H923" s="121"/>
      <c r="I923" s="122"/>
      <c r="J923" s="121"/>
      <c r="K923" s="122"/>
      <c r="L923" s="121"/>
      <c r="M923" s="122"/>
      <c r="N923" s="121"/>
      <c r="O923" s="122"/>
      <c r="P923" s="121"/>
      <c r="Q923" s="122"/>
      <c r="R923" s="121"/>
      <c r="S923" s="122"/>
      <c r="T923" s="121"/>
      <c r="U923" s="122"/>
      <c r="V923" s="121"/>
      <c r="W923" s="122"/>
      <c r="X923" s="121"/>
      <c r="Y923" s="125"/>
      <c r="Z923" s="115"/>
      <c r="AA923" s="152"/>
      <c r="AB923" s="115"/>
      <c r="AC923" s="116"/>
      <c r="AD923" s="115"/>
      <c r="AE923" s="116"/>
      <c r="AF923" s="115"/>
      <c r="AG923" s="116"/>
      <c r="AH923" s="19"/>
      <c r="AI923" s="4"/>
      <c r="AJ923" s="14" t="s">
        <v>43</v>
      </c>
      <c r="AK923" s="21">
        <f>SUM(D873:AG873,D881:AG881,D889:AG889,D897:AG897,D905:AG905,D913:AG913)</f>
        <v>0</v>
      </c>
    </row>
    <row r="924" spans="1:38" ht="16" thickBot="1">
      <c r="A924" s="129"/>
      <c r="B924" s="8" t="s">
        <v>34</v>
      </c>
      <c r="C924" s="154"/>
      <c r="D924" s="115"/>
      <c r="E924" s="116"/>
      <c r="F924" s="115"/>
      <c r="G924" s="116"/>
      <c r="H924" s="121"/>
      <c r="I924" s="122"/>
      <c r="J924" s="121"/>
      <c r="K924" s="122"/>
      <c r="L924" s="121"/>
      <c r="M924" s="122"/>
      <c r="N924" s="121"/>
      <c r="O924" s="122"/>
      <c r="P924" s="121"/>
      <c r="Q924" s="122"/>
      <c r="R924" s="121"/>
      <c r="S924" s="122"/>
      <c r="T924" s="121"/>
      <c r="U924" s="122"/>
      <c r="V924" s="121"/>
      <c r="W924" s="122"/>
      <c r="X924" s="121"/>
      <c r="Y924" s="125"/>
      <c r="Z924" s="115"/>
      <c r="AA924" s="152"/>
      <c r="AB924" s="115"/>
      <c r="AC924" s="116"/>
      <c r="AD924" s="115"/>
      <c r="AE924" s="116"/>
      <c r="AF924" s="115"/>
      <c r="AG924" s="116"/>
      <c r="AH924" s="19"/>
      <c r="AI924" s="44"/>
      <c r="AJ924" s="17" t="s">
        <v>12</v>
      </c>
      <c r="AK924" s="22">
        <f>AK923/AK922</f>
        <v>0</v>
      </c>
      <c r="AL924" s="44"/>
    </row>
    <row r="925" spans="1:38" ht="15.5">
      <c r="A925" s="129"/>
      <c r="B925" s="8" t="s">
        <v>13</v>
      </c>
      <c r="C925" s="154"/>
      <c r="D925" s="115"/>
      <c r="E925" s="116"/>
      <c r="F925" s="115"/>
      <c r="G925" s="116"/>
      <c r="H925" s="121" t="s">
        <v>7508</v>
      </c>
      <c r="I925" s="122"/>
      <c r="J925" s="121" t="s">
        <v>7508</v>
      </c>
      <c r="K925" s="122"/>
      <c r="L925" s="121" t="s">
        <v>7508</v>
      </c>
      <c r="M925" s="122"/>
      <c r="N925" s="121" t="s">
        <v>7508</v>
      </c>
      <c r="O925" s="122"/>
      <c r="P925" s="121" t="s">
        <v>7508</v>
      </c>
      <c r="Q925" s="122"/>
      <c r="R925" s="121" t="s">
        <v>7508</v>
      </c>
      <c r="S925" s="122"/>
      <c r="T925" s="121" t="s">
        <v>7508</v>
      </c>
      <c r="U925" s="122"/>
      <c r="V925" s="121" t="s">
        <v>7508</v>
      </c>
      <c r="W925" s="122"/>
      <c r="X925" s="121" t="s">
        <v>7508</v>
      </c>
      <c r="Y925" s="125"/>
      <c r="Z925" s="115"/>
      <c r="AA925" s="152"/>
      <c r="AB925" s="115"/>
      <c r="AC925" s="116"/>
      <c r="AD925" s="115"/>
      <c r="AE925" s="116"/>
      <c r="AF925" s="115"/>
      <c r="AG925" s="116"/>
      <c r="AH925" s="19"/>
      <c r="AI925" s="44"/>
      <c r="AJ925" s="5"/>
      <c r="AK925" s="5"/>
      <c r="AL925" s="44"/>
    </row>
    <row r="926" spans="1:38" ht="15.5">
      <c r="A926" s="129"/>
      <c r="B926" s="8" t="s">
        <v>14</v>
      </c>
      <c r="C926" s="154"/>
      <c r="D926" s="115"/>
      <c r="E926" s="116"/>
      <c r="F926" s="134"/>
      <c r="G926" s="135"/>
      <c r="H926" s="160" t="s">
        <v>21</v>
      </c>
      <c r="I926" s="161"/>
      <c r="J926" s="160" t="s">
        <v>21</v>
      </c>
      <c r="K926" s="161"/>
      <c r="L926" s="160" t="s">
        <v>21</v>
      </c>
      <c r="M926" s="161"/>
      <c r="N926" s="160" t="s">
        <v>21</v>
      </c>
      <c r="O926" s="161"/>
      <c r="P926" s="160" t="s">
        <v>21</v>
      </c>
      <c r="Q926" s="161"/>
      <c r="R926" s="160" t="s">
        <v>21</v>
      </c>
      <c r="S926" s="161"/>
      <c r="T926" s="160" t="s">
        <v>21</v>
      </c>
      <c r="U926" s="161"/>
      <c r="V926" s="160" t="s">
        <v>21</v>
      </c>
      <c r="W926" s="161"/>
      <c r="X926" s="121" t="s">
        <v>7508</v>
      </c>
      <c r="Y926" s="125"/>
      <c r="Z926" s="134"/>
      <c r="AA926" s="135"/>
      <c r="AB926" s="134"/>
      <c r="AC926" s="135"/>
      <c r="AD926" s="134"/>
      <c r="AE926" s="135"/>
      <c r="AF926" s="134"/>
      <c r="AG926" s="135"/>
      <c r="AH926" s="19"/>
      <c r="AI926" s="44"/>
      <c r="AJ926" s="5"/>
      <c r="AK926" s="5"/>
      <c r="AL926" s="44"/>
    </row>
    <row r="927" spans="1:38" ht="16" thickBot="1">
      <c r="A927" s="130"/>
      <c r="B927" s="9" t="s">
        <v>15</v>
      </c>
      <c r="C927" s="155"/>
      <c r="D927" s="119"/>
      <c r="E927" s="120"/>
      <c r="F927" s="136"/>
      <c r="G927" s="137"/>
      <c r="H927" s="158" t="s">
        <v>21</v>
      </c>
      <c r="I927" s="159"/>
      <c r="J927" s="158" t="s">
        <v>21</v>
      </c>
      <c r="K927" s="159"/>
      <c r="L927" s="158" t="s">
        <v>21</v>
      </c>
      <c r="M927" s="159"/>
      <c r="N927" s="158" t="s">
        <v>21</v>
      </c>
      <c r="O927" s="159"/>
      <c r="P927" s="158" t="s">
        <v>21</v>
      </c>
      <c r="Q927" s="159"/>
      <c r="R927" s="158" t="s">
        <v>21</v>
      </c>
      <c r="S927" s="159"/>
      <c r="T927" s="158" t="s">
        <v>21</v>
      </c>
      <c r="U927" s="159"/>
      <c r="V927" s="158" t="s">
        <v>21</v>
      </c>
      <c r="W927" s="159"/>
      <c r="X927" s="138"/>
      <c r="Y927" s="139"/>
      <c r="Z927" s="136"/>
      <c r="AA927" s="137"/>
      <c r="AB927" s="136"/>
      <c r="AC927" s="137"/>
      <c r="AD927" s="136"/>
      <c r="AE927" s="137"/>
      <c r="AF927" s="136"/>
      <c r="AG927" s="137"/>
      <c r="AH927" s="19"/>
      <c r="AI927" s="44"/>
      <c r="AJ927" s="5"/>
      <c r="AK927" s="5"/>
      <c r="AL927" s="44"/>
    </row>
    <row r="928" spans="1:38" ht="13" thickBot="1"/>
    <row r="929" spans="1:38" ht="20" thickBot="1">
      <c r="A929" s="2"/>
      <c r="B929" s="2"/>
      <c r="C929" s="3"/>
      <c r="D929" s="117">
        <v>0.25</v>
      </c>
      <c r="E929" s="118"/>
      <c r="F929" s="126">
        <v>0.29166666666666702</v>
      </c>
      <c r="G929" s="127"/>
      <c r="H929" s="126">
        <v>0.33333333333333298</v>
      </c>
      <c r="I929" s="127"/>
      <c r="J929" s="126">
        <v>0.375</v>
      </c>
      <c r="K929" s="127"/>
      <c r="L929" s="126">
        <v>0.41666666666666702</v>
      </c>
      <c r="M929" s="127"/>
      <c r="N929" s="126">
        <v>0.45833333333333298</v>
      </c>
      <c r="O929" s="127"/>
      <c r="P929" s="126">
        <v>0.5</v>
      </c>
      <c r="Q929" s="127"/>
      <c r="R929" s="126">
        <v>0.54166666666666696</v>
      </c>
      <c r="S929" s="127"/>
      <c r="T929" s="126">
        <v>0.58333333333333304</v>
      </c>
      <c r="U929" s="127"/>
      <c r="V929" s="126">
        <v>0.625</v>
      </c>
      <c r="W929" s="127"/>
      <c r="X929" s="126">
        <v>0.66666666666666696</v>
      </c>
      <c r="Y929" s="127"/>
      <c r="Z929" s="126">
        <v>0.70833333333333304</v>
      </c>
      <c r="AA929" s="127"/>
      <c r="AB929" s="126">
        <v>0.75</v>
      </c>
      <c r="AC929" s="127"/>
      <c r="AD929" s="126">
        <v>0.79166666666666696</v>
      </c>
      <c r="AE929" s="127"/>
      <c r="AF929" s="126">
        <v>0.83333333333333304</v>
      </c>
      <c r="AG929" s="127"/>
      <c r="AH929" s="4"/>
      <c r="AI929" s="4"/>
      <c r="AJ929" s="4"/>
      <c r="AK929" s="4"/>
      <c r="AL929" s="4"/>
    </row>
    <row r="930" spans="1:38" ht="15" customHeight="1">
      <c r="A930" s="128"/>
      <c r="B930" s="6" t="s">
        <v>32</v>
      </c>
      <c r="C930" s="131" t="s">
        <v>0</v>
      </c>
      <c r="D930" s="52"/>
      <c r="E930" s="52"/>
      <c r="F930" s="52"/>
      <c r="G930" s="52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9"/>
      <c r="Z930" s="41"/>
      <c r="AA930" s="41"/>
      <c r="AB930" s="41"/>
      <c r="AC930" s="41"/>
      <c r="AD930" s="52"/>
      <c r="AE930" s="7"/>
      <c r="AF930" s="52"/>
      <c r="AG930" s="7"/>
      <c r="AH930" s="19"/>
      <c r="AI930" s="4"/>
      <c r="AJ930" s="4"/>
    </row>
    <row r="931" spans="1:38" ht="17">
      <c r="A931" s="129"/>
      <c r="B931" s="27" t="s">
        <v>41</v>
      </c>
      <c r="C931" s="132"/>
      <c r="D931" s="28">
        <v>0</v>
      </c>
      <c r="E931" s="28">
        <v>0</v>
      </c>
      <c r="F931" s="28">
        <v>0</v>
      </c>
      <c r="G931" s="28">
        <v>0</v>
      </c>
      <c r="H931" s="28">
        <f>+IF(H930=0,0,SUM(VLOOKUP(H930,#REF!,3,0),VLOOKUP(H930,#REF!,4,0)))</f>
        <v>0</v>
      </c>
      <c r="I931" s="28">
        <f>+IF(I930=0,0,VLOOKUP(I930,#REF!,2,0))</f>
        <v>0</v>
      </c>
      <c r="J931" s="28">
        <f>+IF(J930=0,0,SUM(VLOOKUP(J930,#REF!,3,0),VLOOKUP(J930,#REF!,4,0)))</f>
        <v>0</v>
      </c>
      <c r="K931" s="28">
        <f>+IF(K930=0,0,VLOOKUP(K930,#REF!,2,0))</f>
        <v>0</v>
      </c>
      <c r="L931" s="28">
        <f>+IF(L930=0,0,SUM(VLOOKUP(L930,#REF!,3,0),VLOOKUP(L930,#REF!,4,0)))</f>
        <v>0</v>
      </c>
      <c r="M931" s="28">
        <f>+IF(M930=0,0,VLOOKUP(M930,#REF!,2,0))</f>
        <v>0</v>
      </c>
      <c r="N931" s="28">
        <f>+IF(N930=0,0,SUM(VLOOKUP(N930,#REF!,3,0),VLOOKUP(N930,#REF!,4,0)))</f>
        <v>0</v>
      </c>
      <c r="O931" s="28">
        <f>+IF(O930=0,0,VLOOKUP(O930,#REF!,2,0))</f>
        <v>0</v>
      </c>
      <c r="P931" s="28">
        <f>+IF(P930=0,0,SUM(VLOOKUP(P930,#REF!,3,0),VLOOKUP(P930,#REF!,4,0)))</f>
        <v>0</v>
      </c>
      <c r="Q931" s="28">
        <f>+IF(Q930=0,0,VLOOKUP(Q930,#REF!,2,0))</f>
        <v>0</v>
      </c>
      <c r="R931" s="28">
        <f>+IF(R930=0,0,SUM(VLOOKUP(R930,#REF!,3,0),VLOOKUP(R930,#REF!,4,0)))</f>
        <v>0</v>
      </c>
      <c r="S931" s="28">
        <f>+IF(S930=0,0,VLOOKUP(S930,#REF!,2,0))</f>
        <v>0</v>
      </c>
      <c r="T931" s="28">
        <f>+IF(T930=0,0,SUM(VLOOKUP(T930,#REF!,3,0),VLOOKUP(T930,#REF!,4,0)))</f>
        <v>0</v>
      </c>
      <c r="U931" s="28">
        <f>+IF(U930=0,0,VLOOKUP(U930,#REF!,2,0))</f>
        <v>0</v>
      </c>
      <c r="V931" s="28">
        <f>+IF(V930=0,0,SUM(VLOOKUP(V930,#REF!,3,0),VLOOKUP(V930,#REF!,4,0)))</f>
        <v>0</v>
      </c>
      <c r="W931" s="28">
        <f>+IF(W930=0,0,VLOOKUP(W930,#REF!,2,0))</f>
        <v>0</v>
      </c>
      <c r="X931" s="28">
        <f>+IF(X930=0,0,SUM(VLOOKUP(X930,#REF!,3,0),VLOOKUP(X930,#REF!,4,0)))</f>
        <v>0</v>
      </c>
      <c r="Y931" s="50">
        <f>+IF(Y930=0,0,VLOOKUP(Y930,#REF!,2,0))</f>
        <v>0</v>
      </c>
      <c r="Z931" s="28">
        <v>0</v>
      </c>
      <c r="AA931" s="28">
        <v>0</v>
      </c>
      <c r="AB931" s="28">
        <v>0</v>
      </c>
      <c r="AC931" s="28">
        <v>0</v>
      </c>
      <c r="AD931" s="28">
        <v>0</v>
      </c>
      <c r="AE931" s="28">
        <v>0</v>
      </c>
      <c r="AF931" s="28">
        <v>0</v>
      </c>
      <c r="AG931" s="28">
        <v>0</v>
      </c>
      <c r="AH931" s="19"/>
      <c r="AI931" s="4"/>
      <c r="AJ931" s="4"/>
    </row>
    <row r="932" spans="1:38" ht="15.5">
      <c r="A932" s="129"/>
      <c r="B932" s="8" t="s">
        <v>33</v>
      </c>
      <c r="C932" s="132"/>
      <c r="D932" s="24"/>
      <c r="E932" s="25"/>
      <c r="F932" s="24"/>
      <c r="G932" s="25"/>
      <c r="H932" s="29"/>
      <c r="I932" s="30"/>
      <c r="J932" s="29"/>
      <c r="K932" s="30"/>
      <c r="L932" s="29"/>
      <c r="M932" s="30"/>
      <c r="N932" s="29"/>
      <c r="O932" s="30"/>
      <c r="P932" s="29"/>
      <c r="Q932" s="30"/>
      <c r="R932" s="29"/>
      <c r="S932" s="30"/>
      <c r="T932" s="29"/>
      <c r="U932" s="30"/>
      <c r="V932" s="29"/>
      <c r="W932" s="30"/>
      <c r="X932" s="29"/>
      <c r="Y932" s="30"/>
      <c r="Z932" s="29"/>
      <c r="AA932" s="30"/>
      <c r="AB932" s="29"/>
      <c r="AC932" s="30"/>
      <c r="AD932" s="24"/>
      <c r="AE932" s="25"/>
      <c r="AF932" s="24"/>
      <c r="AG932" s="25"/>
      <c r="AH932" s="19"/>
      <c r="AI932" s="4"/>
      <c r="AJ932" s="4"/>
    </row>
    <row r="933" spans="1:38" ht="15.5">
      <c r="A933" s="129"/>
      <c r="B933" s="8" t="s">
        <v>31</v>
      </c>
      <c r="C933" s="132"/>
      <c r="D933" s="115"/>
      <c r="E933" s="116"/>
      <c r="F933" s="115"/>
      <c r="G933" s="116"/>
      <c r="H933" s="121"/>
      <c r="I933" s="122"/>
      <c r="J933" s="121"/>
      <c r="K933" s="122"/>
      <c r="L933" s="121"/>
      <c r="M933" s="122"/>
      <c r="N933" s="121"/>
      <c r="O933" s="122"/>
      <c r="P933" s="121"/>
      <c r="Q933" s="122"/>
      <c r="R933" s="121"/>
      <c r="S933" s="122"/>
      <c r="T933" s="121"/>
      <c r="U933" s="122"/>
      <c r="V933" s="121"/>
      <c r="W933" s="122"/>
      <c r="X933" s="121"/>
      <c r="Y933" s="125"/>
      <c r="Z933" s="121"/>
      <c r="AA933" s="122"/>
      <c r="AB933" s="121"/>
      <c r="AC933" s="122"/>
      <c r="AD933" s="115">
        <v>4</v>
      </c>
      <c r="AE933" s="116"/>
      <c r="AF933" s="115"/>
      <c r="AG933" s="116"/>
      <c r="AH933" s="19"/>
      <c r="AJ933" s="123" t="s">
        <v>49</v>
      </c>
      <c r="AK933" s="124"/>
    </row>
    <row r="934" spans="1:38" ht="15.5">
      <c r="A934" s="129"/>
      <c r="B934" s="8" t="s">
        <v>34</v>
      </c>
      <c r="C934" s="132"/>
      <c r="D934" s="115"/>
      <c r="E934" s="116"/>
      <c r="F934" s="115"/>
      <c r="G934" s="116"/>
      <c r="H934" s="121"/>
      <c r="I934" s="122"/>
      <c r="J934" s="121"/>
      <c r="K934" s="122"/>
      <c r="L934" s="121"/>
      <c r="M934" s="122"/>
      <c r="N934" s="121"/>
      <c r="O934" s="122"/>
      <c r="P934" s="121"/>
      <c r="Q934" s="122"/>
      <c r="R934" s="121"/>
      <c r="S934" s="122"/>
      <c r="T934" s="121"/>
      <c r="U934" s="122"/>
      <c r="V934" s="121"/>
      <c r="W934" s="122"/>
      <c r="X934" s="121"/>
      <c r="Y934" s="125"/>
      <c r="Z934" s="121"/>
      <c r="AA934" s="122"/>
      <c r="AB934" s="121"/>
      <c r="AC934" s="122"/>
      <c r="AD934" s="115"/>
      <c r="AE934" s="116"/>
      <c r="AF934" s="115"/>
      <c r="AG934" s="116"/>
      <c r="AH934" s="19"/>
      <c r="AJ934" s="43" t="s">
        <v>51</v>
      </c>
      <c r="AK934" s="42">
        <f>SUM(H982:Y982)</f>
        <v>0</v>
      </c>
    </row>
    <row r="935" spans="1:38" ht="15.5">
      <c r="A935" s="129"/>
      <c r="B935" s="8" t="s">
        <v>13</v>
      </c>
      <c r="C935" s="132"/>
      <c r="D935" s="115"/>
      <c r="E935" s="116"/>
      <c r="F935" s="115"/>
      <c r="G935" s="116"/>
      <c r="H935" s="121" t="str">
        <f>+IF(H930=0,"",VLOOKUP(H930,#REF!,5,0))</f>
        <v/>
      </c>
      <c r="I935" s="122"/>
      <c r="J935" s="121" t="str">
        <f>+IF(J930=0,"",VLOOKUP(J930,#REF!,5,0))</f>
        <v/>
      </c>
      <c r="K935" s="122"/>
      <c r="L935" s="121" t="str">
        <f>+IF(L930=0,"",VLOOKUP(L930,#REF!,5,0))</f>
        <v/>
      </c>
      <c r="M935" s="122"/>
      <c r="N935" s="121" t="str">
        <f>+IF(N930=0,"",VLOOKUP(N930,#REF!,5,0))</f>
        <v/>
      </c>
      <c r="O935" s="122"/>
      <c r="P935" s="121" t="str">
        <f>+IF(P930=0,"",VLOOKUP(P930,#REF!,5,0))</f>
        <v/>
      </c>
      <c r="Q935" s="122"/>
      <c r="R935" s="121" t="str">
        <f>+IF(R930=0,"",VLOOKUP(R930,#REF!,5,0))</f>
        <v/>
      </c>
      <c r="S935" s="122"/>
      <c r="T935" s="121" t="str">
        <f>+IF(T930=0,"",VLOOKUP(T930,#REF!,5,0))</f>
        <v/>
      </c>
      <c r="U935" s="122"/>
      <c r="V935" s="121" t="str">
        <f>+IF(V930=0,"",VLOOKUP(V930,#REF!,5,0))</f>
        <v/>
      </c>
      <c r="W935" s="122"/>
      <c r="X935" s="121" t="str">
        <f>+IF(X930=0,"",VLOOKUP(X930,#REF!,5,0))</f>
        <v/>
      </c>
      <c r="Y935" s="125"/>
      <c r="Z935" s="121"/>
      <c r="AA935" s="122"/>
      <c r="AB935" s="121"/>
      <c r="AC935" s="122"/>
      <c r="AD935" s="115"/>
      <c r="AE935" s="116"/>
      <c r="AF935" s="115"/>
      <c r="AG935" s="116"/>
      <c r="AH935" s="19"/>
      <c r="AJ935" s="43" t="s">
        <v>52</v>
      </c>
      <c r="AK935" s="42">
        <f>SUM(H981:Y981)</f>
        <v>0</v>
      </c>
    </row>
    <row r="936" spans="1:38" ht="15.5">
      <c r="A936" s="129"/>
      <c r="B936" s="8" t="s">
        <v>14</v>
      </c>
      <c r="C936" s="132"/>
      <c r="D936" s="115"/>
      <c r="E936" s="116"/>
      <c r="F936" s="134"/>
      <c r="G936" s="135"/>
      <c r="H936" s="121" t="str">
        <f>+IF(H930=0,"",IF(VLOOKUP(H930,#REF!,3,0)&gt;0,"ENC","NON ENC"))</f>
        <v/>
      </c>
      <c r="I936" s="122"/>
      <c r="J936" s="121" t="str">
        <f>+IF(J930=0,"",IF(VLOOKUP(J930,#REF!,3,0)&gt;0,"ENC","NON ENC"))</f>
        <v/>
      </c>
      <c r="K936" s="122"/>
      <c r="L936" s="121" t="str">
        <f>+IF(L930=0,"",IF(VLOOKUP(L930,#REF!,3,0)&gt;0,"ENC","NON ENC"))</f>
        <v/>
      </c>
      <c r="M936" s="122"/>
      <c r="N936" s="121" t="str">
        <f>+IF(N930=0,"",IF(VLOOKUP(N930,#REF!,3,0)&gt;0,"ENC","NON ENC"))</f>
        <v/>
      </c>
      <c r="O936" s="122"/>
      <c r="P936" s="121" t="str">
        <f>+IF(P930=0,"",IF(VLOOKUP(P930,#REF!,3,0)&gt;0,"ENC","NON ENC"))</f>
        <v/>
      </c>
      <c r="Q936" s="122"/>
      <c r="R936" s="121" t="str">
        <f>+IF(R930=0,"",IF(VLOOKUP(R930,#REF!,3,0)&gt;0,"ENC","NON ENC"))</f>
        <v/>
      </c>
      <c r="S936" s="122"/>
      <c r="T936" s="121" t="str">
        <f>+IF(T930=0,"",IF(VLOOKUP(T930,#REF!,3,0)&gt;0,"ENC","NON ENC"))</f>
        <v/>
      </c>
      <c r="U936" s="122"/>
      <c r="V936" s="121" t="str">
        <f>+IF(V930=0,"",IF(VLOOKUP(V930,#REF!,3,0)&gt;0,"ENC","NON ENC"))</f>
        <v/>
      </c>
      <c r="W936" s="122"/>
      <c r="X936" s="121" t="str">
        <f>+IF(X930=0,"",IF(VLOOKUP(X930,#REF!,3,0)&gt;0,"ENC","NON ENC"))</f>
        <v/>
      </c>
      <c r="Y936" s="125"/>
      <c r="Z936" s="140"/>
      <c r="AA936" s="141"/>
      <c r="AB936" s="140"/>
      <c r="AC936" s="141"/>
      <c r="AD936" s="134"/>
      <c r="AE936" s="135"/>
      <c r="AF936" s="134"/>
      <c r="AG936" s="135"/>
      <c r="AH936" s="19"/>
    </row>
    <row r="937" spans="1:38" ht="16" thickBot="1">
      <c r="A937" s="129"/>
      <c r="B937" s="9" t="s">
        <v>15</v>
      </c>
      <c r="C937" s="133"/>
      <c r="D937" s="119"/>
      <c r="E937" s="120"/>
      <c r="F937" s="136"/>
      <c r="G937" s="137"/>
      <c r="H937" s="138"/>
      <c r="I937" s="139"/>
      <c r="J937" s="138"/>
      <c r="K937" s="139"/>
      <c r="L937" s="138"/>
      <c r="M937" s="139"/>
      <c r="N937" s="138"/>
      <c r="O937" s="139"/>
      <c r="P937" s="138"/>
      <c r="Q937" s="139"/>
      <c r="R937" s="138"/>
      <c r="S937" s="139"/>
      <c r="T937" s="138"/>
      <c r="U937" s="139"/>
      <c r="V937" s="138"/>
      <c r="W937" s="139"/>
      <c r="X937" s="138"/>
      <c r="Y937" s="139"/>
      <c r="Z937" s="138"/>
      <c r="AA937" s="139"/>
      <c r="AB937" s="138"/>
      <c r="AC937" s="139"/>
      <c r="AD937" s="136"/>
      <c r="AE937" s="137"/>
      <c r="AF937" s="136"/>
      <c r="AG937" s="137"/>
      <c r="AH937" s="19"/>
    </row>
    <row r="938" spans="1:38" ht="16.5" customHeight="1">
      <c r="A938" s="129"/>
      <c r="B938" s="6" t="s">
        <v>32</v>
      </c>
      <c r="C938" s="142" t="s">
        <v>50</v>
      </c>
      <c r="D938" s="52"/>
      <c r="E938" s="52"/>
      <c r="F938" s="26"/>
      <c r="G938" s="52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9"/>
      <c r="Z938" s="41"/>
      <c r="AA938" s="41"/>
      <c r="AB938" s="41"/>
      <c r="AC938" s="41"/>
      <c r="AD938" s="52"/>
      <c r="AE938" s="7"/>
      <c r="AF938" s="52"/>
      <c r="AG938" s="7"/>
      <c r="AH938" s="19"/>
    </row>
    <row r="939" spans="1:38" ht="17">
      <c r="A939" s="129"/>
      <c r="B939" s="27" t="s">
        <v>41</v>
      </c>
      <c r="C939" s="143"/>
      <c r="D939" s="28">
        <v>0</v>
      </c>
      <c r="E939" s="28">
        <v>0</v>
      </c>
      <c r="F939" s="28">
        <v>0</v>
      </c>
      <c r="G939" s="28">
        <v>0</v>
      </c>
      <c r="H939" s="28">
        <f>+IF(H938=0,0,SUM(VLOOKUP(H938,#REF!,3,0),VLOOKUP(H938,#REF!,4,0)))</f>
        <v>0</v>
      </c>
      <c r="I939" s="28">
        <f>+IF(I938=0,0,VLOOKUP(I938,#REF!,2,0))</f>
        <v>0</v>
      </c>
      <c r="J939" s="28">
        <f>+IF(J938=0,0,SUM(VLOOKUP(J938,#REF!,3,0),VLOOKUP(J938,#REF!,4,0)))</f>
        <v>0</v>
      </c>
      <c r="K939" s="28">
        <f>+IF(K938=0,0,VLOOKUP(K938,#REF!,2,0))</f>
        <v>0</v>
      </c>
      <c r="L939" s="28">
        <f>+IF(L938=0,0,SUM(VLOOKUP(L938,#REF!,3,0),VLOOKUP(L938,#REF!,4,0)))</f>
        <v>0</v>
      </c>
      <c r="M939" s="28">
        <f>+IF(M938=0,0,VLOOKUP(M938,#REF!,2,0))</f>
        <v>0</v>
      </c>
      <c r="N939" s="28">
        <f>+IF(N938=0,0,SUM(VLOOKUP(N938,#REF!,3,0),VLOOKUP(N938,#REF!,4,0)))</f>
        <v>0</v>
      </c>
      <c r="O939" s="28">
        <f>+IF(O938=0,0,VLOOKUP(O938,#REF!,2,0))</f>
        <v>0</v>
      </c>
      <c r="P939" s="28">
        <f>+IF(P938=0,0,SUM(VLOOKUP(P938,#REF!,3,0),VLOOKUP(P938,#REF!,4,0)))</f>
        <v>0</v>
      </c>
      <c r="Q939" s="28">
        <f>+IF(Q938=0,0,VLOOKUP(Q938,#REF!,2,0))</f>
        <v>0</v>
      </c>
      <c r="R939" s="28">
        <f>+IF(R938=0,0,SUM(VLOOKUP(R938,#REF!,3,0),VLOOKUP(R938,#REF!,4,0)))</f>
        <v>0</v>
      </c>
      <c r="S939" s="28">
        <f>+IF(S938=0,0,VLOOKUP(S938,#REF!,2,0))</f>
        <v>0</v>
      </c>
      <c r="T939" s="28">
        <f>+IF(T938=0,0,SUM(VLOOKUP(T938,#REF!,3,0),VLOOKUP(T938,#REF!,4,0)))</f>
        <v>0</v>
      </c>
      <c r="U939" s="28">
        <f>+IF(U938=0,0,VLOOKUP(U938,#REF!,2,0))</f>
        <v>0</v>
      </c>
      <c r="V939" s="28">
        <f>+IF(V938=0,0,SUM(VLOOKUP(V938,#REF!,3,0),VLOOKUP(V938,#REF!,4,0)))</f>
        <v>0</v>
      </c>
      <c r="W939" s="28">
        <f>+IF(W938=0,0,VLOOKUP(W938,#REF!,2,0))</f>
        <v>0</v>
      </c>
      <c r="X939" s="28">
        <f>+IF(X938=0,0,SUM(VLOOKUP(X938,#REF!,3,0),VLOOKUP(X938,#REF!,4,0)))</f>
        <v>0</v>
      </c>
      <c r="Y939" s="50">
        <f>+IF(Y938=0,0,VLOOKUP(Y938,#REF!,2,0))</f>
        <v>0</v>
      </c>
      <c r="Z939" s="28">
        <v>0</v>
      </c>
      <c r="AA939" s="28">
        <v>0</v>
      </c>
      <c r="AB939" s="28">
        <v>0</v>
      </c>
      <c r="AC939" s="28">
        <v>0</v>
      </c>
      <c r="AD939" s="28">
        <v>0</v>
      </c>
      <c r="AE939" s="28">
        <v>0</v>
      </c>
      <c r="AF939" s="28">
        <v>0</v>
      </c>
      <c r="AG939" s="28">
        <v>0</v>
      </c>
      <c r="AH939" s="19"/>
    </row>
    <row r="940" spans="1:38" ht="15.5">
      <c r="A940" s="129"/>
      <c r="B940" s="8" t="s">
        <v>33</v>
      </c>
      <c r="C940" s="143"/>
      <c r="D940" s="24"/>
      <c r="E940" s="25"/>
      <c r="F940" s="24"/>
      <c r="G940" s="25"/>
      <c r="H940" s="29"/>
      <c r="I940" s="30"/>
      <c r="J940" s="29"/>
      <c r="K940" s="30"/>
      <c r="L940" s="29"/>
      <c r="M940" s="30"/>
      <c r="N940" s="29"/>
      <c r="O940" s="30"/>
      <c r="P940" s="29"/>
      <c r="Q940" s="30"/>
      <c r="R940" s="29"/>
      <c r="S940" s="30"/>
      <c r="T940" s="29"/>
      <c r="U940" s="30"/>
      <c r="V940" s="29"/>
      <c r="W940" s="30"/>
      <c r="X940" s="29"/>
      <c r="Y940" s="30"/>
      <c r="Z940" s="29"/>
      <c r="AA940" s="30"/>
      <c r="AB940" s="29"/>
      <c r="AC940" s="30"/>
      <c r="AD940" s="24"/>
      <c r="AE940" s="25"/>
      <c r="AF940" s="24"/>
      <c r="AG940" s="25"/>
      <c r="AH940" s="19"/>
      <c r="AI940" s="4"/>
    </row>
    <row r="941" spans="1:38" ht="15.5">
      <c r="A941" s="129"/>
      <c r="B941" s="8" t="s">
        <v>31</v>
      </c>
      <c r="C941" s="143"/>
      <c r="D941" s="115"/>
      <c r="E941" s="116"/>
      <c r="F941" s="115"/>
      <c r="G941" s="116"/>
      <c r="H941" s="121"/>
      <c r="I941" s="122"/>
      <c r="J941" s="121"/>
      <c r="K941" s="122"/>
      <c r="L941" s="121"/>
      <c r="M941" s="122"/>
      <c r="N941" s="121"/>
      <c r="O941" s="122"/>
      <c r="P941" s="121"/>
      <c r="Q941" s="122"/>
      <c r="R941" s="121"/>
      <c r="S941" s="122"/>
      <c r="T941" s="121"/>
      <c r="U941" s="122"/>
      <c r="V941" s="121"/>
      <c r="W941" s="122"/>
      <c r="X941" s="121"/>
      <c r="Y941" s="125"/>
      <c r="Z941" s="121"/>
      <c r="AA941" s="125"/>
      <c r="AB941" s="121"/>
      <c r="AC941" s="125"/>
      <c r="AD941" s="115"/>
      <c r="AE941" s="116"/>
      <c r="AF941" s="115"/>
      <c r="AG941" s="116"/>
      <c r="AH941" s="19"/>
      <c r="AI941" s="4"/>
    </row>
    <row r="942" spans="1:38" ht="15.5">
      <c r="A942" s="129"/>
      <c r="B942" s="8" t="s">
        <v>34</v>
      </c>
      <c r="C942" s="143"/>
      <c r="D942" s="115"/>
      <c r="E942" s="116"/>
      <c r="F942" s="115"/>
      <c r="G942" s="116"/>
      <c r="H942" s="121"/>
      <c r="I942" s="122"/>
      <c r="J942" s="121"/>
      <c r="K942" s="122"/>
      <c r="L942" s="121"/>
      <c r="M942" s="122"/>
      <c r="N942" s="121"/>
      <c r="O942" s="122"/>
      <c r="P942" s="121"/>
      <c r="Q942" s="122"/>
      <c r="R942" s="121"/>
      <c r="S942" s="122"/>
      <c r="T942" s="121"/>
      <c r="U942" s="122"/>
      <c r="V942" s="121"/>
      <c r="W942" s="122"/>
      <c r="X942" s="121"/>
      <c r="Y942" s="125"/>
      <c r="Z942" s="121"/>
      <c r="AA942" s="125"/>
      <c r="AB942" s="121"/>
      <c r="AC942" s="125"/>
      <c r="AD942" s="115"/>
      <c r="AE942" s="116"/>
      <c r="AF942" s="115"/>
      <c r="AG942" s="116"/>
      <c r="AH942" s="19"/>
      <c r="AI942" s="4"/>
    </row>
    <row r="943" spans="1:38" ht="16" thickBot="1">
      <c r="A943" s="129"/>
      <c r="B943" s="8" t="s">
        <v>13</v>
      </c>
      <c r="C943" s="143"/>
      <c r="D943" s="115"/>
      <c r="E943" s="116"/>
      <c r="F943" s="115"/>
      <c r="G943" s="116"/>
      <c r="H943" s="121"/>
      <c r="I943" s="122"/>
      <c r="J943" s="121" t="str">
        <f>+IF(J938=0,"",VLOOKUP(J938,#REF!,5,0))</f>
        <v/>
      </c>
      <c r="K943" s="122"/>
      <c r="L943" s="121" t="str">
        <f>+IF(L938=0,"",VLOOKUP(L938,#REF!,5,0))</f>
        <v/>
      </c>
      <c r="M943" s="122"/>
      <c r="N943" s="121"/>
      <c r="O943" s="122"/>
      <c r="P943" s="121" t="str">
        <f>+IF(P938=0,"",VLOOKUP(P938,#REF!,5,0))</f>
        <v/>
      </c>
      <c r="Q943" s="122"/>
      <c r="R943" s="121" t="str">
        <f>+IF(R938=0,"",VLOOKUP(R938,#REF!,5,0))</f>
        <v/>
      </c>
      <c r="S943" s="122"/>
      <c r="T943" s="121" t="str">
        <f>+IF(T938=0,"",VLOOKUP(T938,#REF!,5,0))</f>
        <v/>
      </c>
      <c r="U943" s="122"/>
      <c r="V943" s="121" t="str">
        <f>+IF(V938=0,"",VLOOKUP(V938,#REF!,5,0))</f>
        <v/>
      </c>
      <c r="W943" s="122"/>
      <c r="X943" s="121" t="str">
        <f>+IF(X938=0,"",VLOOKUP(X938,#REF!,5,0))</f>
        <v/>
      </c>
      <c r="Y943" s="125"/>
      <c r="Z943" s="121"/>
      <c r="AA943" s="125"/>
      <c r="AB943" s="121"/>
      <c r="AC943" s="125"/>
      <c r="AD943" s="115"/>
      <c r="AE943" s="116"/>
      <c r="AF943" s="115"/>
      <c r="AG943" s="116"/>
      <c r="AH943" s="19"/>
      <c r="AI943" s="4"/>
      <c r="AL943" s="4"/>
    </row>
    <row r="944" spans="1:38" ht="16" thickBot="1">
      <c r="A944" s="129"/>
      <c r="B944" s="8" t="s">
        <v>14</v>
      </c>
      <c r="C944" s="143"/>
      <c r="D944" s="115"/>
      <c r="E944" s="116"/>
      <c r="F944" s="115"/>
      <c r="G944" s="116"/>
      <c r="H944" s="121"/>
      <c r="I944" s="122"/>
      <c r="J944" s="121" t="str">
        <f>+IF(J938=0,"",IF(VLOOKUP(J938,#REF!,3,0)&gt;0,"ENC","NON ENC"))</f>
        <v/>
      </c>
      <c r="K944" s="122"/>
      <c r="L944" s="121" t="str">
        <f>+IF(L938=0,"",IF(VLOOKUP(L938,#REF!,3,0)&gt;0,"ENC","NON ENC"))</f>
        <v/>
      </c>
      <c r="M944" s="122"/>
      <c r="N944" s="121"/>
      <c r="O944" s="122"/>
      <c r="P944" s="121" t="str">
        <f>+IF(P938=0,"",IF(VLOOKUP(P938,#REF!,3,0)&gt;0,"ENC","NON ENC"))</f>
        <v/>
      </c>
      <c r="Q944" s="122"/>
      <c r="R944" s="121" t="str">
        <f>+IF(R938=0,"",IF(VLOOKUP(R938,#REF!,3,0)&gt;0,"ENC","NON ENC"))</f>
        <v/>
      </c>
      <c r="S944" s="122"/>
      <c r="T944" s="121" t="str">
        <f>+IF(T938=0,"",IF(VLOOKUP(T938,#REF!,3,0)&gt;0,"ENC","NON ENC"))</f>
        <v/>
      </c>
      <c r="U944" s="122"/>
      <c r="V944" s="121" t="str">
        <f>+IF(V938=0,"",IF(VLOOKUP(V938,#REF!,3,0)&gt;0,"ENC","NON ENC"))</f>
        <v/>
      </c>
      <c r="W944" s="122"/>
      <c r="X944" s="121" t="str">
        <f>+IF(X938=0,"",IF(VLOOKUP(X938,#REF!,3,0)&gt;0,"ENC","NON ENC"))</f>
        <v/>
      </c>
      <c r="Y944" s="125"/>
      <c r="Z944" s="121"/>
      <c r="AA944" s="125"/>
      <c r="AB944" s="121"/>
      <c r="AC944" s="125"/>
      <c r="AD944" s="115"/>
      <c r="AE944" s="116"/>
      <c r="AF944" s="115"/>
      <c r="AG944" s="116"/>
      <c r="AH944" s="19"/>
      <c r="AI944" s="4"/>
      <c r="AJ944" s="147" t="s">
        <v>46</v>
      </c>
      <c r="AK944" s="148"/>
      <c r="AL944" s="4"/>
    </row>
    <row r="945" spans="1:38" ht="16" thickBot="1">
      <c r="A945" s="129"/>
      <c r="B945" s="9" t="s">
        <v>15</v>
      </c>
      <c r="C945" s="144"/>
      <c r="D945" s="119"/>
      <c r="E945" s="120"/>
      <c r="F945" s="119"/>
      <c r="G945" s="120"/>
      <c r="H945" s="138"/>
      <c r="I945" s="139"/>
      <c r="J945" s="138"/>
      <c r="K945" s="139"/>
      <c r="L945" s="138"/>
      <c r="M945" s="139"/>
      <c r="N945" s="138"/>
      <c r="O945" s="139"/>
      <c r="P945" s="138"/>
      <c r="Q945" s="139"/>
      <c r="R945" s="138"/>
      <c r="S945" s="139"/>
      <c r="T945" s="138"/>
      <c r="U945" s="139"/>
      <c r="V945" s="138"/>
      <c r="W945" s="139"/>
      <c r="X945" s="138"/>
      <c r="Y945" s="139"/>
      <c r="Z945" s="145"/>
      <c r="AA945" s="146"/>
      <c r="AB945" s="145"/>
      <c r="AC945" s="146"/>
      <c r="AD945" s="119"/>
      <c r="AE945" s="120"/>
      <c r="AF945" s="119"/>
      <c r="AG945" s="120"/>
      <c r="AH945" s="19"/>
      <c r="AI945" s="4"/>
      <c r="AJ945" s="33" t="s">
        <v>37</v>
      </c>
      <c r="AK945" s="34">
        <v>2</v>
      </c>
      <c r="AL945" s="4"/>
    </row>
    <row r="946" spans="1:38" ht="16.5" customHeight="1">
      <c r="A946" s="129"/>
      <c r="B946" s="6" t="s">
        <v>32</v>
      </c>
      <c r="C946" s="142" t="s">
        <v>1</v>
      </c>
      <c r="D946" s="52"/>
      <c r="E946" s="52"/>
      <c r="F946" s="52"/>
      <c r="G946" s="52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9"/>
      <c r="Z946" s="41"/>
      <c r="AA946" s="41"/>
      <c r="AB946" s="41"/>
      <c r="AC946" s="41"/>
      <c r="AD946" s="52"/>
      <c r="AE946" s="7"/>
      <c r="AF946" s="52"/>
      <c r="AG946" s="7"/>
      <c r="AH946" s="19"/>
      <c r="AI946" s="4"/>
      <c r="AJ946" s="14" t="s">
        <v>38</v>
      </c>
      <c r="AK946" s="15">
        <v>14</v>
      </c>
      <c r="AL946" s="4"/>
    </row>
    <row r="947" spans="1:38" ht="17">
      <c r="A947" s="129"/>
      <c r="B947" s="27" t="s">
        <v>41</v>
      </c>
      <c r="C947" s="143"/>
      <c r="D947" s="28">
        <v>0</v>
      </c>
      <c r="E947" s="28">
        <v>0</v>
      </c>
      <c r="F947" s="28">
        <v>0</v>
      </c>
      <c r="G947" s="28">
        <v>0</v>
      </c>
      <c r="H947" s="28">
        <f>+IF(H946=0,0,SUM(VLOOKUP(H946,#REF!,3,0),VLOOKUP(H946,#REF!,4,0)))</f>
        <v>0</v>
      </c>
      <c r="I947" s="28">
        <f>+IF(I946=0,0,VLOOKUP(I946,#REF!,2,0))</f>
        <v>0</v>
      </c>
      <c r="J947" s="28">
        <f>+IF(J946=0,0,SUM(VLOOKUP(J946,#REF!,3,0),VLOOKUP(J946,#REF!,4,0)))</f>
        <v>0</v>
      </c>
      <c r="K947" s="28">
        <f>+IF(K946=0,0,VLOOKUP(K946,#REF!,2,0))</f>
        <v>0</v>
      </c>
      <c r="L947" s="28"/>
      <c r="M947" s="28"/>
      <c r="N947" s="28">
        <f>+IF(N946=0,0,SUM(VLOOKUP(N946,#REF!,3,0),VLOOKUP(N946,#REF!,4,0)))</f>
        <v>0</v>
      </c>
      <c r="O947" s="28">
        <f>+IF(O946=0,0,VLOOKUP(O946,#REF!,2,0))</f>
        <v>0</v>
      </c>
      <c r="P947" s="28">
        <f>+IF(P946=0,0,SUM(VLOOKUP(P946,#REF!,3,0),VLOOKUP(P946,#REF!,4,0)))</f>
        <v>0</v>
      </c>
      <c r="Q947" s="28">
        <f>+IF(Q946=0,0,VLOOKUP(Q946,#REF!,2,0))</f>
        <v>0</v>
      </c>
      <c r="R947" s="28">
        <f>+IF(R946=0,0,SUM(VLOOKUP(R946,#REF!,3,0),VLOOKUP(R946,#REF!,4,0)))</f>
        <v>0</v>
      </c>
      <c r="S947" s="28">
        <f>+IF(S946=0,0,VLOOKUP(S946,#REF!,2,0))</f>
        <v>0</v>
      </c>
      <c r="T947" s="28"/>
      <c r="U947" s="28">
        <f>+IF(U946=0,0,VLOOKUP(U946,#REF!,2,0))</f>
        <v>0</v>
      </c>
      <c r="V947" s="28">
        <f>+IF(V946=0,0,SUM(VLOOKUP(V946,#REF!,3,0),VLOOKUP(V946,#REF!,4,0)))</f>
        <v>0</v>
      </c>
      <c r="W947" s="28">
        <f>+IF(W946=0,0,VLOOKUP(W946,#REF!,2,0))</f>
        <v>0</v>
      </c>
      <c r="X947" s="28">
        <f>+IF(X946=0,0,SUM(VLOOKUP(X946,#REF!,3,0),VLOOKUP(X946,#REF!,4,0)))</f>
        <v>0</v>
      </c>
      <c r="Y947" s="50">
        <f>+IF(Y946=0,0,VLOOKUP(Y946,#REF!,2,0))</f>
        <v>0</v>
      </c>
      <c r="Z947" s="28">
        <v>0</v>
      </c>
      <c r="AA947" s="28">
        <v>0</v>
      </c>
      <c r="AB947" s="28">
        <v>0</v>
      </c>
      <c r="AC947" s="28">
        <v>0</v>
      </c>
      <c r="AD947" s="28">
        <v>0</v>
      </c>
      <c r="AE947" s="28">
        <v>0</v>
      </c>
      <c r="AF947" s="28">
        <v>0</v>
      </c>
      <c r="AG947" s="28">
        <v>0</v>
      </c>
      <c r="AH947" s="19"/>
      <c r="AI947" s="4"/>
      <c r="AJ947" s="14" t="s">
        <v>39</v>
      </c>
      <c r="AK947" s="15">
        <v>7</v>
      </c>
      <c r="AL947" s="4"/>
    </row>
    <row r="948" spans="1:38" ht="15.5">
      <c r="A948" s="129"/>
      <c r="B948" s="8" t="s">
        <v>33</v>
      </c>
      <c r="C948" s="143"/>
      <c r="D948" s="24"/>
      <c r="E948" s="25"/>
      <c r="F948" s="24"/>
      <c r="G948" s="25"/>
      <c r="H948" s="29"/>
      <c r="I948" s="30"/>
      <c r="J948" s="29"/>
      <c r="K948" s="30"/>
      <c r="L948" s="29"/>
      <c r="M948" s="30"/>
      <c r="N948" s="29"/>
      <c r="O948" s="30"/>
      <c r="P948" s="29"/>
      <c r="Q948" s="30"/>
      <c r="R948" s="29"/>
      <c r="S948" s="30"/>
      <c r="T948" s="29"/>
      <c r="U948" s="30"/>
      <c r="V948" s="29"/>
      <c r="W948" s="30"/>
      <c r="X948" s="29"/>
      <c r="Y948" s="30"/>
      <c r="Z948" s="29"/>
      <c r="AA948" s="30"/>
      <c r="AB948" s="29"/>
      <c r="AC948" s="30"/>
      <c r="AD948" s="24"/>
      <c r="AE948" s="25"/>
      <c r="AF948" s="24"/>
      <c r="AG948" s="25"/>
      <c r="AH948" s="19"/>
      <c r="AI948" s="4"/>
      <c r="AJ948" s="14" t="s">
        <v>36</v>
      </c>
      <c r="AK948" s="15">
        <f>AK945*AK946*AK947</f>
        <v>196</v>
      </c>
      <c r="AL948" s="4"/>
    </row>
    <row r="949" spans="1:38" ht="15.5">
      <c r="A949" s="129"/>
      <c r="B949" s="8" t="s">
        <v>31</v>
      </c>
      <c r="C949" s="143"/>
      <c r="D949" s="115"/>
      <c r="E949" s="116"/>
      <c r="F949" s="115"/>
      <c r="G949" s="116"/>
      <c r="H949" s="121"/>
      <c r="I949" s="122"/>
      <c r="J949" s="121"/>
      <c r="K949" s="122"/>
      <c r="L949" s="121"/>
      <c r="M949" s="122"/>
      <c r="N949" s="121"/>
      <c r="O949" s="122"/>
      <c r="P949" s="121"/>
      <c r="Q949" s="122"/>
      <c r="R949" s="121"/>
      <c r="S949" s="122"/>
      <c r="T949" s="121"/>
      <c r="U949" s="122"/>
      <c r="V949" s="121"/>
      <c r="W949" s="122"/>
      <c r="X949" s="121"/>
      <c r="Y949" s="125"/>
      <c r="Z949" s="121"/>
      <c r="AA949" s="122"/>
      <c r="AB949" s="121"/>
      <c r="AC949" s="122"/>
      <c r="AD949" s="115"/>
      <c r="AE949" s="116"/>
      <c r="AF949" s="115"/>
      <c r="AG949" s="116"/>
      <c r="AH949" s="19"/>
      <c r="AI949" s="4"/>
      <c r="AJ949" s="14" t="s">
        <v>40</v>
      </c>
      <c r="AK949" s="32">
        <f>SUM(D933:AG933,D941:AG941,D949:AG949,D957:AG957,D965:AG965,D973:AG973)</f>
        <v>4</v>
      </c>
      <c r="AL949" s="4"/>
    </row>
    <row r="950" spans="1:38" ht="16" thickBot="1">
      <c r="A950" s="129"/>
      <c r="B950" s="8" t="s">
        <v>34</v>
      </c>
      <c r="C950" s="143"/>
      <c r="D950" s="115"/>
      <c r="E950" s="116"/>
      <c r="F950" s="115"/>
      <c r="G950" s="116"/>
      <c r="H950" s="121"/>
      <c r="I950" s="122"/>
      <c r="J950" s="121"/>
      <c r="K950" s="122"/>
      <c r="L950" s="121"/>
      <c r="M950" s="122"/>
      <c r="N950" s="121"/>
      <c r="O950" s="122"/>
      <c r="P950" s="121"/>
      <c r="Q950" s="122"/>
      <c r="R950" s="121"/>
      <c r="S950" s="122"/>
      <c r="T950" s="121"/>
      <c r="U950" s="122"/>
      <c r="V950" s="121"/>
      <c r="W950" s="122"/>
      <c r="X950" s="121"/>
      <c r="Y950" s="125"/>
      <c r="Z950" s="121"/>
      <c r="AA950" s="122"/>
      <c r="AB950" s="121"/>
      <c r="AC950" s="122"/>
      <c r="AD950" s="115"/>
      <c r="AE950" s="116"/>
      <c r="AF950" s="115"/>
      <c r="AG950" s="116"/>
      <c r="AH950" s="19"/>
      <c r="AI950" s="4"/>
      <c r="AJ950" s="17" t="s">
        <v>18</v>
      </c>
      <c r="AK950" s="22">
        <f>AK949/AK948</f>
        <v>2.0408163265306121E-2</v>
      </c>
      <c r="AL950" s="4"/>
    </row>
    <row r="951" spans="1:38" ht="15.5">
      <c r="A951" s="129"/>
      <c r="B951" s="8" t="s">
        <v>13</v>
      </c>
      <c r="C951" s="143"/>
      <c r="D951" s="115"/>
      <c r="E951" s="116"/>
      <c r="F951" s="115"/>
      <c r="G951" s="116"/>
      <c r="H951" s="121" t="str">
        <f>+IF(H946=0,"",VLOOKUP(H946,#REF!,5,0))</f>
        <v/>
      </c>
      <c r="I951" s="122"/>
      <c r="J951" s="121" t="str">
        <f>+IF(J946=0,"",VLOOKUP(J946,#REF!,5,0))</f>
        <v/>
      </c>
      <c r="K951" s="122"/>
      <c r="L951" s="121" t="str">
        <f>+IF(L946=0,"",VLOOKUP(L946,#REF!,5,0))</f>
        <v/>
      </c>
      <c r="M951" s="122"/>
      <c r="N951" s="121" t="str">
        <f>+IF(N946=0,"",VLOOKUP(N946,#REF!,5,0))</f>
        <v/>
      </c>
      <c r="O951" s="122"/>
      <c r="P951" s="121" t="str">
        <f>+IF(P946=0,"",VLOOKUP(P946,#REF!,5,0))</f>
        <v/>
      </c>
      <c r="Q951" s="122"/>
      <c r="R951" s="121" t="str">
        <f>+IF(R946=0,"",VLOOKUP(R946,#REF!,5,0))</f>
        <v/>
      </c>
      <c r="S951" s="122"/>
      <c r="T951" s="121" t="str">
        <f>+IF(T946=0,"",VLOOKUP(T946,#REF!,5,0))</f>
        <v/>
      </c>
      <c r="U951" s="122"/>
      <c r="V951" s="121" t="str">
        <f>+IF(V946=0,"",VLOOKUP(V946,#REF!,5,0))</f>
        <v/>
      </c>
      <c r="W951" s="122"/>
      <c r="X951" s="121" t="str">
        <f>+IF(X946=0,"",VLOOKUP(X946,#REF!,5,0))</f>
        <v/>
      </c>
      <c r="Y951" s="125"/>
      <c r="Z951" s="121"/>
      <c r="AA951" s="122"/>
      <c r="AB951" s="121"/>
      <c r="AC951" s="122"/>
      <c r="AD951" s="115"/>
      <c r="AE951" s="116"/>
      <c r="AF951" s="115"/>
      <c r="AG951" s="116"/>
      <c r="AH951" s="19"/>
      <c r="AI951" s="4"/>
      <c r="AL951" s="4"/>
    </row>
    <row r="952" spans="1:38" ht="16" thickBot="1">
      <c r="A952" s="129"/>
      <c r="B952" s="8" t="s">
        <v>14</v>
      </c>
      <c r="C952" s="143"/>
      <c r="D952" s="115"/>
      <c r="E952" s="116"/>
      <c r="F952" s="134"/>
      <c r="G952" s="135"/>
      <c r="H952" s="121" t="str">
        <f>+IF(H946=0,"",IF(VLOOKUP(H946,#REF!,3,0)&gt;0,"ENC","NON ENC"))</f>
        <v/>
      </c>
      <c r="I952" s="122"/>
      <c r="J952" s="121" t="str">
        <f>+IF(J946=0,"",IF(VLOOKUP(J946,#REF!,3,0)&gt;0,"ENC","NON ENC"))</f>
        <v/>
      </c>
      <c r="K952" s="122"/>
      <c r="L952" s="121" t="str">
        <f>+IF(L946=0,"",IF(VLOOKUP(L946,#REF!,3,0)&gt;0,"ENC","NON ENC"))</f>
        <v/>
      </c>
      <c r="M952" s="122"/>
      <c r="N952" s="121" t="str">
        <f>+IF(N946=0,"",IF(VLOOKUP(N946,#REF!,3,0)&gt;0,"ENC","NON ENC"))</f>
        <v/>
      </c>
      <c r="O952" s="122"/>
      <c r="P952" s="121" t="str">
        <f>+IF(P946=0,"",IF(VLOOKUP(P946,#REF!,3,0)&gt;0,"ENC","NON ENC"))</f>
        <v/>
      </c>
      <c r="Q952" s="122"/>
      <c r="R952" s="121" t="str">
        <f>+IF(R946=0,"",IF(VLOOKUP(R946,#REF!,3,0)&gt;0,"ENC","NON ENC"))</f>
        <v/>
      </c>
      <c r="S952" s="122"/>
      <c r="T952" s="121" t="str">
        <f>+IF(T946=0,"",IF(VLOOKUP(T946,#REF!,3,0)&gt;0,"ENC","NON ENC"))</f>
        <v/>
      </c>
      <c r="U952" s="122"/>
      <c r="V952" s="121" t="str">
        <f>+IF(V946=0,"",IF(VLOOKUP(V946,#REF!,3,0)&gt;0,"ENC","NON ENC"))</f>
        <v/>
      </c>
      <c r="W952" s="122"/>
      <c r="X952" s="121" t="str">
        <f>+IF(X946=0,"",IF(VLOOKUP(X946,#REF!,3,0)&gt;0,"ENC","NON ENC"))</f>
        <v/>
      </c>
      <c r="Y952" s="125"/>
      <c r="Z952" s="140"/>
      <c r="AA952" s="141"/>
      <c r="AB952" s="140"/>
      <c r="AC952" s="141"/>
      <c r="AD952" s="134"/>
      <c r="AE952" s="135"/>
      <c r="AF952" s="134"/>
      <c r="AG952" s="135"/>
      <c r="AH952" s="19"/>
      <c r="AI952" s="4"/>
      <c r="AL952" s="4"/>
    </row>
    <row r="953" spans="1:38" ht="16" thickBot="1">
      <c r="A953" s="129"/>
      <c r="B953" s="9" t="s">
        <v>15</v>
      </c>
      <c r="C953" s="143"/>
      <c r="D953" s="119"/>
      <c r="E953" s="120"/>
      <c r="F953" s="136"/>
      <c r="G953" s="137"/>
      <c r="H953" s="138"/>
      <c r="I953" s="139"/>
      <c r="J953" s="138"/>
      <c r="K953" s="139"/>
      <c r="L953" s="138"/>
      <c r="M953" s="139"/>
      <c r="N953" s="138"/>
      <c r="O953" s="139"/>
      <c r="P953" s="138"/>
      <c r="Q953" s="139"/>
      <c r="R953" s="138"/>
      <c r="S953" s="139"/>
      <c r="T953" s="138"/>
      <c r="U953" s="139"/>
      <c r="V953" s="138"/>
      <c r="W953" s="139"/>
      <c r="X953" s="138"/>
      <c r="Y953" s="139"/>
      <c r="Z953" s="138"/>
      <c r="AA953" s="139"/>
      <c r="AB953" s="138"/>
      <c r="AC953" s="139"/>
      <c r="AD953" s="136"/>
      <c r="AE953" s="137"/>
      <c r="AF953" s="136"/>
      <c r="AG953" s="137"/>
      <c r="AH953" s="19"/>
      <c r="AI953" s="4"/>
      <c r="AJ953" s="149" t="s">
        <v>42</v>
      </c>
      <c r="AK953" s="150"/>
      <c r="AL953" s="4"/>
    </row>
    <row r="954" spans="1:38" ht="16.5" customHeight="1">
      <c r="A954" s="129"/>
      <c r="B954" s="6" t="s">
        <v>32</v>
      </c>
      <c r="C954" s="142" t="s">
        <v>2</v>
      </c>
      <c r="D954" s="52"/>
      <c r="E954" s="52"/>
      <c r="F954" s="52"/>
      <c r="G954" s="52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9"/>
      <c r="Z954" s="41"/>
      <c r="AA954" s="41"/>
      <c r="AB954" s="41"/>
      <c r="AC954" s="41"/>
      <c r="AD954" s="52"/>
      <c r="AE954" s="7"/>
      <c r="AF954" s="52"/>
      <c r="AG954" s="7"/>
      <c r="AH954" s="19"/>
      <c r="AI954" s="4"/>
      <c r="AJ954" s="35" t="s">
        <v>47</v>
      </c>
      <c r="AK954" s="36">
        <v>1</v>
      </c>
      <c r="AL954" s="4"/>
    </row>
    <row r="955" spans="1:38" ht="17">
      <c r="A955" s="129"/>
      <c r="B955" s="27" t="s">
        <v>41</v>
      </c>
      <c r="C955" s="143"/>
      <c r="D955" s="28">
        <v>0</v>
      </c>
      <c r="E955" s="28">
        <v>0</v>
      </c>
      <c r="F955" s="28">
        <v>0</v>
      </c>
      <c r="G955" s="28">
        <v>0</v>
      </c>
      <c r="H955" s="28">
        <f>+IF(H954=0,0,SUM(VLOOKUP(H954,#REF!,3,0),VLOOKUP(H954,#REF!,4,0)))</f>
        <v>0</v>
      </c>
      <c r="I955" s="28">
        <f>+IF(I954=0,0,VLOOKUP(I954,#REF!,2,0))</f>
        <v>0</v>
      </c>
      <c r="J955" s="28">
        <f>+IF(J954=0,0,SUM(VLOOKUP(J954,#REF!,3,0),VLOOKUP(J954,#REF!,4,0)))</f>
        <v>0</v>
      </c>
      <c r="K955" s="28">
        <f>+IF(K954=0,0,VLOOKUP(K954,#REF!,2,0))</f>
        <v>0</v>
      </c>
      <c r="L955" s="28">
        <f>+IF(L954=0,0,SUM(VLOOKUP(L954,#REF!,3,0),VLOOKUP(L954,#REF!,4,0)))</f>
        <v>0</v>
      </c>
      <c r="M955" s="28">
        <f>+IF(M954=0,0,VLOOKUP(M954,#REF!,2,0))</f>
        <v>0</v>
      </c>
      <c r="N955" s="28">
        <f>+IF(N954=0,0,SUM(VLOOKUP(N954,#REF!,3,0),VLOOKUP(N954,#REF!,4,0)))</f>
        <v>0</v>
      </c>
      <c r="O955" s="28">
        <f>+IF(O954=0,0,VLOOKUP(O954,#REF!,2,0))</f>
        <v>0</v>
      </c>
      <c r="P955" s="28">
        <f>+IF(P954=0,0,SUM(VLOOKUP(P954,#REF!,3,0),VLOOKUP(P954,#REF!,4,0)))</f>
        <v>0</v>
      </c>
      <c r="Q955" s="28">
        <f>+IF(Q954=0,0,VLOOKUP(Q954,#REF!,2,0))</f>
        <v>0</v>
      </c>
      <c r="R955" s="28">
        <f>+IF(R954=0,0,SUM(VLOOKUP(R954,#REF!,3,0),VLOOKUP(R954,#REF!,4,0)))</f>
        <v>0</v>
      </c>
      <c r="S955" s="28">
        <f>+IF(S954=0,0,VLOOKUP(S954,#REF!,2,0))</f>
        <v>0</v>
      </c>
      <c r="T955" s="28">
        <f>+IF(T954=0,0,SUM(VLOOKUP(T954,#REF!,3,0),VLOOKUP(T954,#REF!,4,0)))</f>
        <v>0</v>
      </c>
      <c r="U955" s="28">
        <f>+IF(U954=0,0,VLOOKUP(U954,#REF!,2,0))</f>
        <v>0</v>
      </c>
      <c r="V955" s="28">
        <f>+IF(V954=0,0,SUM(VLOOKUP(V954,#REF!,3,0),VLOOKUP(V954,#REF!,4,0)))</f>
        <v>0</v>
      </c>
      <c r="W955" s="28">
        <f>+IF(W954=0,0,VLOOKUP(W954,#REF!,2,0))</f>
        <v>0</v>
      </c>
      <c r="X955" s="28">
        <f>+IF(X954=0,0,SUM(VLOOKUP(X954,#REF!,3,0),VLOOKUP(X954,#REF!,4,0)))</f>
        <v>0</v>
      </c>
      <c r="Y955" s="50">
        <f>+IF(Y954=0,0,VLOOKUP(Y954,#REF!,2,0))</f>
        <v>0</v>
      </c>
      <c r="Z955" s="28"/>
      <c r="AA955" s="28">
        <v>0</v>
      </c>
      <c r="AB955" s="28">
        <v>0</v>
      </c>
      <c r="AC955" s="28">
        <v>0</v>
      </c>
      <c r="AD955" s="28">
        <v>0</v>
      </c>
      <c r="AE955" s="28">
        <v>0</v>
      </c>
      <c r="AF955" s="28">
        <v>0</v>
      </c>
      <c r="AG955" s="28">
        <v>0</v>
      </c>
      <c r="AH955" s="19"/>
      <c r="AI955" s="4"/>
      <c r="AJ955" s="14" t="s">
        <v>44</v>
      </c>
      <c r="AK955" s="15">
        <v>7</v>
      </c>
      <c r="AL955" s="4"/>
    </row>
    <row r="956" spans="1:38" ht="15.5">
      <c r="A956" s="129"/>
      <c r="B956" s="8" t="s">
        <v>33</v>
      </c>
      <c r="C956" s="143"/>
      <c r="D956" s="24"/>
      <c r="E956" s="25"/>
      <c r="F956" s="24"/>
      <c r="G956" s="25"/>
      <c r="H956" s="29"/>
      <c r="I956" s="30"/>
      <c r="J956" s="29"/>
      <c r="K956" s="30"/>
      <c r="L956" s="29"/>
      <c r="M956" s="30"/>
      <c r="N956" s="29"/>
      <c r="O956" s="30"/>
      <c r="P956" s="29"/>
      <c r="Q956" s="30"/>
      <c r="R956" s="29"/>
      <c r="S956" s="30"/>
      <c r="T956" s="29"/>
      <c r="U956" s="30"/>
      <c r="V956" s="29"/>
      <c r="W956" s="30"/>
      <c r="X956" s="29"/>
      <c r="Y956" s="30"/>
      <c r="Z956" s="29"/>
      <c r="AA956" s="30"/>
      <c r="AB956" s="29"/>
      <c r="AC956" s="30"/>
      <c r="AD956" s="24"/>
      <c r="AE956" s="25"/>
      <c r="AF956" s="24"/>
      <c r="AG956" s="25"/>
      <c r="AH956" s="19"/>
      <c r="AI956" s="4"/>
      <c r="AJ956" s="14" t="s">
        <v>45</v>
      </c>
      <c r="AK956" s="15">
        <v>8</v>
      </c>
      <c r="AL956" s="4"/>
    </row>
    <row r="957" spans="1:38" ht="15.5">
      <c r="A957" s="129"/>
      <c r="B957" s="8" t="s">
        <v>31</v>
      </c>
      <c r="C957" s="143"/>
      <c r="D957" s="115"/>
      <c r="E957" s="116"/>
      <c r="F957" s="115"/>
      <c r="G957" s="116"/>
      <c r="H957" s="121"/>
      <c r="I957" s="122"/>
      <c r="J957" s="121"/>
      <c r="K957" s="122"/>
      <c r="L957" s="121"/>
      <c r="M957" s="122"/>
      <c r="N957" s="121"/>
      <c r="O957" s="122"/>
      <c r="P957" s="121"/>
      <c r="Q957" s="122"/>
      <c r="R957" s="121"/>
      <c r="S957" s="122"/>
      <c r="T957" s="121"/>
      <c r="U957" s="122"/>
      <c r="V957" s="121"/>
      <c r="W957" s="122"/>
      <c r="X957" s="121"/>
      <c r="Y957" s="125"/>
      <c r="Z957" s="121"/>
      <c r="AA957" s="122"/>
      <c r="AB957" s="121"/>
      <c r="AC957" s="122"/>
      <c r="AD957" s="115"/>
      <c r="AE957" s="116"/>
      <c r="AF957" s="115"/>
      <c r="AG957" s="116"/>
      <c r="AH957" s="19"/>
      <c r="AI957" s="19"/>
      <c r="AJ957" s="14" t="s">
        <v>48</v>
      </c>
      <c r="AK957" s="15">
        <f>AK956*AK955*AK954</f>
        <v>56</v>
      </c>
      <c r="AL957" s="19"/>
    </row>
    <row r="958" spans="1:38" ht="15.5">
      <c r="A958" s="129"/>
      <c r="B958" s="8" t="s">
        <v>34</v>
      </c>
      <c r="C958" s="143"/>
      <c r="D958" s="115"/>
      <c r="E958" s="116"/>
      <c r="F958" s="115"/>
      <c r="G958" s="116"/>
      <c r="H958" s="121"/>
      <c r="I958" s="122"/>
      <c r="J958" s="121"/>
      <c r="K958" s="122"/>
      <c r="L958" s="121"/>
      <c r="M958" s="122"/>
      <c r="N958" s="121"/>
      <c r="O958" s="122"/>
      <c r="P958" s="121"/>
      <c r="Q958" s="122"/>
      <c r="R958" s="121"/>
      <c r="S958" s="122"/>
      <c r="T958" s="121"/>
      <c r="U958" s="122"/>
      <c r="V958" s="121"/>
      <c r="W958" s="122"/>
      <c r="X958" s="121"/>
      <c r="Y958" s="125"/>
      <c r="Z958" s="121"/>
      <c r="AA958" s="122"/>
      <c r="AB958" s="121"/>
      <c r="AC958" s="122"/>
      <c r="AD958" s="115"/>
      <c r="AE958" s="116"/>
      <c r="AF958" s="115"/>
      <c r="AG958" s="116"/>
      <c r="AH958" s="19"/>
      <c r="AI958" s="19"/>
      <c r="AJ958" s="14" t="s">
        <v>43</v>
      </c>
      <c r="AK958" s="21">
        <f>SUM(D931:AG931,D939:AG939,D947:AG947,D955:AG955,D963:AG963,D971:AG971)</f>
        <v>0</v>
      </c>
      <c r="AL958" s="19"/>
    </row>
    <row r="959" spans="1:38" ht="16" thickBot="1">
      <c r="A959" s="129"/>
      <c r="B959" s="8" t="s">
        <v>13</v>
      </c>
      <c r="C959" s="143"/>
      <c r="D959" s="115"/>
      <c r="E959" s="116"/>
      <c r="F959" s="115"/>
      <c r="G959" s="116"/>
      <c r="H959" s="121" t="str">
        <f>+IF(H954=0,"",VLOOKUP(H954,#REF!,5,0))</f>
        <v/>
      </c>
      <c r="I959" s="122"/>
      <c r="J959" s="121" t="str">
        <f>+IF(J954=0,"",VLOOKUP(J954,#REF!,5,0))</f>
        <v/>
      </c>
      <c r="K959" s="122"/>
      <c r="L959" s="121" t="str">
        <f>+IF(L954=0,"",VLOOKUP(L954,#REF!,5,0))</f>
        <v/>
      </c>
      <c r="M959" s="122"/>
      <c r="N959" s="121" t="str">
        <f>+IF(N954=0,"",VLOOKUP(N954,#REF!,5,0))</f>
        <v/>
      </c>
      <c r="O959" s="122"/>
      <c r="P959" s="121" t="str">
        <f>+IF(P954=0,"",VLOOKUP(P954,#REF!,5,0))</f>
        <v/>
      </c>
      <c r="Q959" s="122"/>
      <c r="R959" s="121" t="str">
        <f>+IF(R954=0,"",VLOOKUP(R954,#REF!,5,0))</f>
        <v/>
      </c>
      <c r="S959" s="122"/>
      <c r="T959" s="121" t="str">
        <f>+IF(T954=0,"",VLOOKUP(T954,#REF!,5,0))</f>
        <v/>
      </c>
      <c r="U959" s="122"/>
      <c r="V959" s="121" t="str">
        <f>+IF(V954=0,"",VLOOKUP(V954,#REF!,5,0))</f>
        <v/>
      </c>
      <c r="W959" s="122"/>
      <c r="X959" s="121" t="str">
        <f>+IF(X954=0,"",VLOOKUP(X954,#REF!,5,0))</f>
        <v/>
      </c>
      <c r="Y959" s="125"/>
      <c r="Z959" s="121"/>
      <c r="AA959" s="122"/>
      <c r="AB959" s="121"/>
      <c r="AC959" s="122"/>
      <c r="AD959" s="115"/>
      <c r="AE959" s="116"/>
      <c r="AF959" s="115"/>
      <c r="AG959" s="116"/>
      <c r="AH959" s="19"/>
      <c r="AI959" s="19"/>
      <c r="AJ959" s="17" t="s">
        <v>12</v>
      </c>
      <c r="AK959" s="22">
        <f>AK958/AK957</f>
        <v>0</v>
      </c>
      <c r="AL959" s="19"/>
    </row>
    <row r="960" spans="1:38" ht="15.5">
      <c r="A960" s="129"/>
      <c r="B960" s="8" t="s">
        <v>14</v>
      </c>
      <c r="C960" s="143"/>
      <c r="D960" s="115"/>
      <c r="E960" s="116"/>
      <c r="F960" s="134"/>
      <c r="G960" s="135"/>
      <c r="H960" s="121" t="str">
        <f>+IF(H954=0,"",IF(VLOOKUP(H954,#REF!,3,0)&gt;0,"ENC","NON ENC"))</f>
        <v/>
      </c>
      <c r="I960" s="122"/>
      <c r="J960" s="121" t="str">
        <f>+IF(J954=0,"",IF(VLOOKUP(J954,#REF!,3,0)&gt;0,"ENC","NON ENC"))</f>
        <v/>
      </c>
      <c r="K960" s="122"/>
      <c r="L960" s="121" t="str">
        <f>+IF(L954=0,"",IF(VLOOKUP(L954,#REF!,3,0)&gt;0,"ENC","NON ENC"))</f>
        <v/>
      </c>
      <c r="M960" s="122"/>
      <c r="N960" s="121" t="str">
        <f>+IF(N954=0,"",IF(VLOOKUP(N954,#REF!,3,0)&gt;0,"ENC","NON ENC"))</f>
        <v/>
      </c>
      <c r="O960" s="122"/>
      <c r="P960" s="121" t="str">
        <f>+IF(P954=0,"",IF(VLOOKUP(P954,#REF!,3,0)&gt;0,"ENC","NON ENC"))</f>
        <v/>
      </c>
      <c r="Q960" s="122"/>
      <c r="R960" s="121" t="str">
        <f>+IF(R954=0,"",IF(VLOOKUP(R954,#REF!,3,0)&gt;0,"ENC","NON ENC"))</f>
        <v/>
      </c>
      <c r="S960" s="122"/>
      <c r="T960" s="121" t="str">
        <f>+IF(T954=0,"",IF(VLOOKUP(T954,#REF!,3,0)&gt;0,"ENC","NON ENC"))</f>
        <v/>
      </c>
      <c r="U960" s="122"/>
      <c r="V960" s="121" t="str">
        <f>+IF(V954=0,"",IF(VLOOKUP(V954,#REF!,3,0)&gt;0,"ENC","NON ENC"))</f>
        <v/>
      </c>
      <c r="W960" s="122"/>
      <c r="X960" s="121" t="str">
        <f>+IF(X954=0,"",IF(VLOOKUP(X954,#REF!,3,0)&gt;0,"ENC","NON ENC"))</f>
        <v/>
      </c>
      <c r="Y960" s="125"/>
      <c r="Z960" s="140"/>
      <c r="AA960" s="141"/>
      <c r="AB960" s="140"/>
      <c r="AC960" s="141"/>
      <c r="AD960" s="134"/>
      <c r="AE960" s="135"/>
      <c r="AF960" s="134"/>
      <c r="AG960" s="135"/>
      <c r="AH960" s="19"/>
      <c r="AI960" s="19"/>
      <c r="AL960" s="19"/>
    </row>
    <row r="961" spans="1:37" ht="16" thickBot="1">
      <c r="A961" s="129"/>
      <c r="B961" s="9" t="s">
        <v>15</v>
      </c>
      <c r="C961" s="144"/>
      <c r="D961" s="119"/>
      <c r="E961" s="120"/>
      <c r="F961" s="136"/>
      <c r="G961" s="137"/>
      <c r="H961" s="138"/>
      <c r="I961" s="139"/>
      <c r="J961" s="138"/>
      <c r="K961" s="139"/>
      <c r="L961" s="138"/>
      <c r="M961" s="139"/>
      <c r="N961" s="138"/>
      <c r="O961" s="139"/>
      <c r="P961" s="138"/>
      <c r="Q961" s="139"/>
      <c r="R961" s="138"/>
      <c r="S961" s="139"/>
      <c r="T961" s="138"/>
      <c r="U961" s="139"/>
      <c r="V961" s="138"/>
      <c r="W961" s="139"/>
      <c r="X961" s="138"/>
      <c r="Y961" s="139"/>
      <c r="Z961" s="138"/>
      <c r="AA961" s="139"/>
      <c r="AB961" s="138"/>
      <c r="AC961" s="139"/>
      <c r="AD961" s="136"/>
      <c r="AE961" s="137"/>
      <c r="AF961" s="136"/>
      <c r="AG961" s="137"/>
      <c r="AH961" s="19"/>
      <c r="AI961" s="19"/>
    </row>
    <row r="962" spans="1:37" ht="15" customHeight="1">
      <c r="A962" s="129"/>
      <c r="B962" s="6" t="s">
        <v>32</v>
      </c>
      <c r="C962" s="142" t="s">
        <v>6</v>
      </c>
      <c r="D962" s="52"/>
      <c r="E962" s="52"/>
      <c r="F962" s="52"/>
      <c r="G962" s="52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9"/>
      <c r="Z962" s="41"/>
      <c r="AA962" s="41"/>
      <c r="AB962" s="41"/>
      <c r="AC962" s="41"/>
      <c r="AD962" s="52"/>
      <c r="AE962" s="7"/>
      <c r="AF962" s="52"/>
      <c r="AG962" s="7"/>
      <c r="AH962" s="19"/>
      <c r="AI962" s="19"/>
      <c r="AJ962" s="151" t="s">
        <v>19</v>
      </c>
      <c r="AK962" s="37" t="s">
        <v>16</v>
      </c>
    </row>
    <row r="963" spans="1:37" ht="17">
      <c r="A963" s="129"/>
      <c r="B963" s="27" t="s">
        <v>41</v>
      </c>
      <c r="C963" s="143"/>
      <c r="D963" s="28">
        <v>0</v>
      </c>
      <c r="E963" s="28">
        <v>0</v>
      </c>
      <c r="F963" s="28">
        <v>0</v>
      </c>
      <c r="G963" s="28">
        <v>0</v>
      </c>
      <c r="H963" s="28">
        <f>+IF(H962=0,0,SUM(VLOOKUP(H962,#REF!,3,0),VLOOKUP(H962,#REF!,4,0)))</f>
        <v>0</v>
      </c>
      <c r="I963" s="28">
        <f>+IF(I962=0,0,VLOOKUP(I962,#REF!,2,0))</f>
        <v>0</v>
      </c>
      <c r="J963" s="28">
        <f>+IF(J962=0,0,SUM(VLOOKUP(J962,#REF!,3,0),VLOOKUP(J962,#REF!,4,0)))</f>
        <v>0</v>
      </c>
      <c r="K963" s="28">
        <f>+IF(K962=0,0,VLOOKUP(K962,#REF!,2,0))</f>
        <v>0</v>
      </c>
      <c r="L963" s="28">
        <f>+IF(L962=0,0,SUM(VLOOKUP(L962,#REF!,3,0),VLOOKUP(L962,#REF!,4,0)))</f>
        <v>0</v>
      </c>
      <c r="M963" s="28">
        <f>+IF(M962=0,0,VLOOKUP(M962,#REF!,2,0))</f>
        <v>0</v>
      </c>
      <c r="N963" s="28">
        <f>+IF(N962=0,0,SUM(VLOOKUP(N962,#REF!,3,0),VLOOKUP(N962,#REF!,4,0)))</f>
        <v>0</v>
      </c>
      <c r="O963" s="28">
        <f>+IF(O962=0,0,VLOOKUP(O962,#REF!,2,0))</f>
        <v>0</v>
      </c>
      <c r="P963" s="28">
        <f>+IF(P962=0,0,SUM(VLOOKUP(P962,#REF!,3,0),VLOOKUP(P962,#REF!,4,0)))</f>
        <v>0</v>
      </c>
      <c r="Q963" s="28">
        <f>+IF(Q962=0,0,VLOOKUP(Q962,#REF!,2,0))</f>
        <v>0</v>
      </c>
      <c r="R963" s="28">
        <f>+IF(R962=0,0,SUM(VLOOKUP(R962,#REF!,3,0),VLOOKUP(R962,#REF!,4,0)))</f>
        <v>0</v>
      </c>
      <c r="S963" s="28">
        <f>+IF(S962=0,0,VLOOKUP(S962,#REF!,2,0))</f>
        <v>0</v>
      </c>
      <c r="T963" s="28">
        <f>+IF(T962=0,0,SUM(VLOOKUP(T962,#REF!,3,0),VLOOKUP(T962,#REF!,4,0)))</f>
        <v>0</v>
      </c>
      <c r="U963" s="28">
        <f>+IF(U962=0,0,VLOOKUP(U962,#REF!,2,0))</f>
        <v>0</v>
      </c>
      <c r="V963" s="28">
        <f>+IF(V962=0,0,SUM(VLOOKUP(V962,#REF!,3,0),VLOOKUP(V962,#REF!,4,0)))</f>
        <v>0</v>
      </c>
      <c r="W963" s="28">
        <f>+IF(W962=0,0,VLOOKUP(W962,#REF!,2,0))</f>
        <v>0</v>
      </c>
      <c r="X963" s="28">
        <f>+IF(X962=0,0,SUM(VLOOKUP(X962,#REF!,3,0),VLOOKUP(X962,#REF!,4,0)))</f>
        <v>0</v>
      </c>
      <c r="Y963" s="50">
        <f>+IF(Y962=0,0,VLOOKUP(Y962,#REF!,2,0))</f>
        <v>0</v>
      </c>
      <c r="Z963" s="28">
        <v>0</v>
      </c>
      <c r="AA963" s="28">
        <v>0</v>
      </c>
      <c r="AB963" s="28">
        <v>0</v>
      </c>
      <c r="AC963" s="28">
        <v>0</v>
      </c>
      <c r="AD963" s="28">
        <v>0</v>
      </c>
      <c r="AE963" s="28">
        <v>0</v>
      </c>
      <c r="AF963" s="28">
        <v>0</v>
      </c>
      <c r="AG963" s="28">
        <v>0</v>
      </c>
      <c r="AH963" s="19"/>
      <c r="AI963" s="19"/>
      <c r="AJ963" s="134"/>
      <c r="AK963" s="38" t="s">
        <v>35</v>
      </c>
    </row>
    <row r="964" spans="1:37" ht="15.5">
      <c r="A964" s="129"/>
      <c r="B964" s="8" t="s">
        <v>33</v>
      </c>
      <c r="C964" s="143"/>
      <c r="D964" s="24"/>
      <c r="E964" s="25"/>
      <c r="F964" s="24"/>
      <c r="G964" s="25"/>
      <c r="H964" s="29"/>
      <c r="I964" s="30"/>
      <c r="J964" s="29"/>
      <c r="K964" s="30"/>
      <c r="L964" s="29"/>
      <c r="M964" s="30"/>
      <c r="N964" s="29"/>
      <c r="O964" s="30"/>
      <c r="P964" s="29"/>
      <c r="Q964" s="30"/>
      <c r="R964" s="29"/>
      <c r="S964" s="30"/>
      <c r="T964" s="29"/>
      <c r="U964" s="30"/>
      <c r="V964" s="29"/>
      <c r="W964" s="30"/>
      <c r="X964" s="29"/>
      <c r="Y964" s="30"/>
      <c r="Z964" s="29"/>
      <c r="AA964" s="30"/>
      <c r="AB964" s="29"/>
      <c r="AC964" s="30"/>
      <c r="AD964" s="24"/>
      <c r="AE964" s="25"/>
      <c r="AF964" s="24"/>
      <c r="AG964" s="25"/>
      <c r="AH964" s="19"/>
      <c r="AI964" s="4"/>
      <c r="AJ964" s="134"/>
      <c r="AK964" s="39" t="s">
        <v>17</v>
      </c>
    </row>
    <row r="965" spans="1:37" ht="16" thickBot="1">
      <c r="A965" s="129"/>
      <c r="B965" s="8" t="s">
        <v>31</v>
      </c>
      <c r="C965" s="143"/>
      <c r="D965" s="115"/>
      <c r="E965" s="116"/>
      <c r="F965" s="115"/>
      <c r="G965" s="116"/>
      <c r="H965" s="121"/>
      <c r="I965" s="122"/>
      <c r="J965" s="121"/>
      <c r="K965" s="122"/>
      <c r="L965" s="121"/>
      <c r="M965" s="122"/>
      <c r="N965" s="121"/>
      <c r="O965" s="122"/>
      <c r="P965" s="121"/>
      <c r="Q965" s="122"/>
      <c r="R965" s="121"/>
      <c r="S965" s="122"/>
      <c r="T965" s="121"/>
      <c r="U965" s="122"/>
      <c r="V965" s="121"/>
      <c r="W965" s="122"/>
      <c r="X965" s="121"/>
      <c r="Y965" s="125"/>
      <c r="Z965" s="121"/>
      <c r="AA965" s="122"/>
      <c r="AB965" s="121"/>
      <c r="AC965" s="122"/>
      <c r="AD965" s="115"/>
      <c r="AE965" s="116"/>
      <c r="AF965" s="115"/>
      <c r="AG965" s="116"/>
      <c r="AH965" s="19"/>
      <c r="AI965" s="4"/>
      <c r="AJ965" s="136"/>
      <c r="AK965" s="31" t="s">
        <v>30</v>
      </c>
    </row>
    <row r="966" spans="1:37" ht="15.5">
      <c r="A966" s="129"/>
      <c r="B966" s="8" t="s">
        <v>34</v>
      </c>
      <c r="C966" s="143"/>
      <c r="D966" s="115"/>
      <c r="E966" s="116"/>
      <c r="F966" s="115"/>
      <c r="G966" s="116"/>
      <c r="H966" s="121"/>
      <c r="I966" s="122"/>
      <c r="J966" s="121"/>
      <c r="K966" s="122"/>
      <c r="L966" s="121"/>
      <c r="M966" s="122"/>
      <c r="N966" s="121"/>
      <c r="O966" s="122"/>
      <c r="P966" s="121"/>
      <c r="Q966" s="122"/>
      <c r="R966" s="121"/>
      <c r="S966" s="122"/>
      <c r="T966" s="121"/>
      <c r="U966" s="122"/>
      <c r="V966" s="121"/>
      <c r="W966" s="122"/>
      <c r="X966" s="121"/>
      <c r="Y966" s="125"/>
      <c r="Z966" s="121"/>
      <c r="AA966" s="122"/>
      <c r="AB966" s="121"/>
      <c r="AC966" s="122"/>
      <c r="AD966" s="115"/>
      <c r="AE966" s="116"/>
      <c r="AF966" s="115"/>
      <c r="AG966" s="116"/>
      <c r="AH966" s="19"/>
      <c r="AI966" s="4"/>
      <c r="AJ966" s="20"/>
      <c r="AK966" s="20"/>
    </row>
    <row r="967" spans="1:37" ht="16" thickBot="1">
      <c r="A967" s="129"/>
      <c r="B967" s="8" t="s">
        <v>13</v>
      </c>
      <c r="C967" s="143"/>
      <c r="D967" s="115"/>
      <c r="E967" s="116"/>
      <c r="F967" s="115"/>
      <c r="G967" s="116"/>
      <c r="H967" s="121" t="str">
        <f>+IF(H962=0,"",VLOOKUP(H962,#REF!,5,0))</f>
        <v/>
      </c>
      <c r="I967" s="122"/>
      <c r="J967" s="121" t="str">
        <f>+IF(J962=0,"",VLOOKUP(J962,#REF!,5,0))</f>
        <v/>
      </c>
      <c r="K967" s="122"/>
      <c r="L967" s="121"/>
      <c r="M967" s="122"/>
      <c r="N967" s="121" t="str">
        <f>+IF(N962=0,"",VLOOKUP(N962,#REF!,5,0))</f>
        <v/>
      </c>
      <c r="O967" s="122"/>
      <c r="P967" s="121" t="str">
        <f>+IF(P962=0,"",VLOOKUP(P962,#REF!,5,0))</f>
        <v/>
      </c>
      <c r="Q967" s="122"/>
      <c r="R967" s="121" t="str">
        <f>+IF(R962=0,"",VLOOKUP(R962,#REF!,5,0))</f>
        <v/>
      </c>
      <c r="S967" s="122"/>
      <c r="T967" s="121" t="str">
        <f>+IF(T962=0,"",VLOOKUP(T962,#REF!,5,0))</f>
        <v/>
      </c>
      <c r="U967" s="122"/>
      <c r="V967" s="121" t="str">
        <f>+IF(V962=0,"",VLOOKUP(V962,#REF!,5,0))</f>
        <v/>
      </c>
      <c r="W967" s="122"/>
      <c r="X967" s="121" t="str">
        <f>+IF(X962=0,"",VLOOKUP(X962,#REF!,5,0))</f>
        <v/>
      </c>
      <c r="Y967" s="125"/>
      <c r="Z967" s="121"/>
      <c r="AA967" s="122"/>
      <c r="AB967" s="121"/>
      <c r="AC967" s="122"/>
      <c r="AD967" s="115"/>
      <c r="AE967" s="116"/>
      <c r="AF967" s="115"/>
      <c r="AG967" s="116"/>
      <c r="AH967" s="19"/>
      <c r="AI967" s="4"/>
      <c r="AJ967" s="4"/>
      <c r="AK967" s="4"/>
    </row>
    <row r="968" spans="1:37" ht="16" thickBot="1">
      <c r="A968" s="129"/>
      <c r="B968" s="8" t="s">
        <v>14</v>
      </c>
      <c r="C968" s="143"/>
      <c r="D968" s="115"/>
      <c r="E968" s="116"/>
      <c r="F968" s="134"/>
      <c r="G968" s="135"/>
      <c r="H968" s="121" t="str">
        <f>+IF(H962=0,"",IF(VLOOKUP(H962,#REF!,3,0)&gt;0,"ENC","NON ENC"))</f>
        <v/>
      </c>
      <c r="I968" s="122"/>
      <c r="J968" s="121" t="str">
        <f>+IF(J962=0,"",IF(VLOOKUP(J962,#REF!,3,0)&gt;0,"ENC","NON ENC"))</f>
        <v/>
      </c>
      <c r="K968" s="122"/>
      <c r="L968" s="121" t="str">
        <f>+IF(L962=0,"",IF(VLOOKUP(L962,#REF!,3,0)&gt;0,"ENC","NON ENC"))</f>
        <v/>
      </c>
      <c r="M968" s="122"/>
      <c r="N968" s="121" t="str">
        <f>+IF(N962=0,"",IF(VLOOKUP(N962,#REF!,3,0)&gt;0,"ENC","NON ENC"))</f>
        <v/>
      </c>
      <c r="O968" s="122"/>
      <c r="P968" s="121" t="str">
        <f>+IF(P962=0,"",IF(VLOOKUP(P962,#REF!,3,0)&gt;0,"ENC","NON ENC"))</f>
        <v/>
      </c>
      <c r="Q968" s="122"/>
      <c r="R968" s="121" t="str">
        <f>+IF(R962=0,"",IF(VLOOKUP(R962,#REF!,3,0)&gt;0,"ENC","NON ENC"))</f>
        <v/>
      </c>
      <c r="S968" s="122"/>
      <c r="T968" s="121" t="str">
        <f>+IF(T962=0,"",IF(VLOOKUP(T962,#REF!,3,0)&gt;0,"ENC","NON ENC"))</f>
        <v/>
      </c>
      <c r="U968" s="122"/>
      <c r="V968" s="121" t="str">
        <f>+IF(V962=0,"",IF(VLOOKUP(V962,#REF!,3,0)&gt;0,"ENC","NON ENC"))</f>
        <v/>
      </c>
      <c r="W968" s="122"/>
      <c r="X968" s="121" t="str">
        <f>+IF(X962=0,"",IF(VLOOKUP(X962,#REF!,3,0)&gt;0,"ENC","NON ENC"))</f>
        <v/>
      </c>
      <c r="Y968" s="125"/>
      <c r="Z968" s="140"/>
      <c r="AA968" s="141"/>
      <c r="AB968" s="140"/>
      <c r="AC968" s="141"/>
      <c r="AD968" s="134"/>
      <c r="AE968" s="135"/>
      <c r="AF968" s="134"/>
      <c r="AG968" s="135"/>
      <c r="AH968" s="19"/>
      <c r="AI968" s="4"/>
      <c r="AJ968" s="11" t="s">
        <v>15</v>
      </c>
      <c r="AK968" s="10" t="s">
        <v>14</v>
      </c>
    </row>
    <row r="969" spans="1:37" ht="16" thickBot="1">
      <c r="A969" s="129"/>
      <c r="B969" s="9" t="s">
        <v>15</v>
      </c>
      <c r="C969" s="144"/>
      <c r="D969" s="119"/>
      <c r="E969" s="120"/>
      <c r="F969" s="136"/>
      <c r="G969" s="137"/>
      <c r="H969" s="138"/>
      <c r="I969" s="139"/>
      <c r="J969" s="138"/>
      <c r="K969" s="139"/>
      <c r="L969" s="138"/>
      <c r="M969" s="139"/>
      <c r="N969" s="138"/>
      <c r="O969" s="139"/>
      <c r="P969" s="138"/>
      <c r="Q969" s="139"/>
      <c r="R969" s="138"/>
      <c r="S969" s="139"/>
      <c r="T969" s="138"/>
      <c r="U969" s="139"/>
      <c r="V969" s="138"/>
      <c r="W969" s="139"/>
      <c r="X969" s="138"/>
      <c r="Y969" s="139"/>
      <c r="Z969" s="138"/>
      <c r="AA969" s="139"/>
      <c r="AB969" s="138"/>
      <c r="AC969" s="139"/>
      <c r="AD969" s="136"/>
      <c r="AE969" s="137"/>
      <c r="AF969" s="136"/>
      <c r="AG969" s="137"/>
      <c r="AH969" s="19"/>
      <c r="AI969" s="4"/>
      <c r="AJ969" s="12" t="s">
        <v>20</v>
      </c>
      <c r="AK969" s="13" t="s">
        <v>29</v>
      </c>
    </row>
    <row r="970" spans="1:37" ht="15" customHeight="1">
      <c r="A970" s="129"/>
      <c r="B970" s="6" t="s">
        <v>32</v>
      </c>
      <c r="C970" s="142" t="s">
        <v>7</v>
      </c>
      <c r="D970" s="52"/>
      <c r="E970" s="52"/>
      <c r="F970" s="52"/>
      <c r="G970" s="52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9"/>
      <c r="Z970" s="41"/>
      <c r="AA970" s="41"/>
      <c r="AB970" s="41"/>
      <c r="AC970" s="41"/>
      <c r="AD970" s="52"/>
      <c r="AE970" s="7"/>
      <c r="AF970" s="52"/>
      <c r="AG970" s="7"/>
      <c r="AH970" s="19"/>
      <c r="AI970" s="4"/>
      <c r="AJ970" s="14" t="s">
        <v>22</v>
      </c>
      <c r="AK970" s="16" t="s">
        <v>28</v>
      </c>
    </row>
    <row r="971" spans="1:37" ht="17">
      <c r="A971" s="129"/>
      <c r="B971" s="27" t="s">
        <v>41</v>
      </c>
      <c r="C971" s="143"/>
      <c r="D971" s="28">
        <v>0</v>
      </c>
      <c r="E971" s="28">
        <v>0</v>
      </c>
      <c r="F971" s="28">
        <v>0</v>
      </c>
      <c r="G971" s="28">
        <v>0</v>
      </c>
      <c r="H971" s="28">
        <f>+IF(H970=0,0,SUM(VLOOKUP(H970,#REF!,3,0),VLOOKUP(H970,#REF!,4,0)))</f>
        <v>0</v>
      </c>
      <c r="I971" s="28">
        <f>+IF(I970=0,0,VLOOKUP(I970,#REF!,2,0))</f>
        <v>0</v>
      </c>
      <c r="J971" s="28">
        <f>+IF(J970=0,0,SUM(VLOOKUP(J970,#REF!,3,0),VLOOKUP(J970,#REF!,4,0)))</f>
        <v>0</v>
      </c>
      <c r="K971" s="28">
        <f>+IF(K970=0,0,VLOOKUP(K970,#REF!,2,0))</f>
        <v>0</v>
      </c>
      <c r="L971" s="28">
        <f>+IF(L970=0,0,SUM(VLOOKUP(L970,#REF!,3,0),VLOOKUP(L970,#REF!,4,0)))</f>
        <v>0</v>
      </c>
      <c r="M971" s="28">
        <f>+IF(M970=0,0,VLOOKUP(M970,#REF!,2,0))</f>
        <v>0</v>
      </c>
      <c r="N971" s="28">
        <f>+IF(N970=0,0,SUM(VLOOKUP(N970,#REF!,3,0),VLOOKUP(N970,#REF!,4,0)))</f>
        <v>0</v>
      </c>
      <c r="O971" s="28">
        <f>+IF(O970=0,0,VLOOKUP(O970,#REF!,2,0))</f>
        <v>0</v>
      </c>
      <c r="P971" s="28">
        <f>+IF(P970=0,0,SUM(VLOOKUP(P970,#REF!,3,0),VLOOKUP(P970,#REF!,4,0)))</f>
        <v>0</v>
      </c>
      <c r="Q971" s="28">
        <f>+IF(Q970=0,0,VLOOKUP(Q970,#REF!,2,0))</f>
        <v>0</v>
      </c>
      <c r="R971" s="28">
        <f>+IF(R970=0,0,SUM(VLOOKUP(R970,#REF!,3,0),VLOOKUP(R970,#REF!,4,0)))</f>
        <v>0</v>
      </c>
      <c r="S971" s="28">
        <f>+IF(S970=0,0,VLOOKUP(S970,#REF!,2,0))</f>
        <v>0</v>
      </c>
      <c r="T971" s="28">
        <f>+IF(T970=0,0,SUM(VLOOKUP(T970,#REF!,3,0),VLOOKUP(T970,#REF!,4,0)))</f>
        <v>0</v>
      </c>
      <c r="U971" s="28">
        <f>+IF(U970=0,0,VLOOKUP(U970,#REF!,2,0))</f>
        <v>0</v>
      </c>
      <c r="V971" s="28">
        <f>+IF(V970=0,0,SUM(VLOOKUP(V970,#REF!,3,0),VLOOKUP(V970,#REF!,4,0)))</f>
        <v>0</v>
      </c>
      <c r="W971" s="28">
        <f>+IF(W970=0,0,VLOOKUP(W970,#REF!,2,0))</f>
        <v>0</v>
      </c>
      <c r="X971" s="28">
        <f>+IF(X970=0,0,SUM(VLOOKUP(X970,#REF!,3,0),VLOOKUP(X970,#REF!,4,0)))</f>
        <v>0</v>
      </c>
      <c r="Y971" s="50">
        <f>+IF(Y970=0,0,VLOOKUP(Y970,#REF!,2,0))</f>
        <v>0</v>
      </c>
      <c r="Z971" s="28">
        <v>0</v>
      </c>
      <c r="AA971" s="28">
        <v>0</v>
      </c>
      <c r="AB971" s="28">
        <v>0</v>
      </c>
      <c r="AC971" s="28">
        <v>0</v>
      </c>
      <c r="AD971" s="28">
        <v>0</v>
      </c>
      <c r="AE971" s="28">
        <v>0</v>
      </c>
      <c r="AF971" s="28">
        <v>0</v>
      </c>
      <c r="AG971" s="28">
        <v>0</v>
      </c>
      <c r="AH971" s="19"/>
      <c r="AI971" s="4"/>
      <c r="AJ971" s="14" t="s">
        <v>21</v>
      </c>
      <c r="AK971" s="16" t="s">
        <v>25</v>
      </c>
    </row>
    <row r="972" spans="1:37" ht="15.5">
      <c r="A972" s="129"/>
      <c r="B972" s="8" t="s">
        <v>33</v>
      </c>
      <c r="C972" s="143"/>
      <c r="D972" s="24"/>
      <c r="E972" s="25"/>
      <c r="F972" s="24"/>
      <c r="G972" s="25"/>
      <c r="H972" s="29"/>
      <c r="I972" s="30"/>
      <c r="J972" s="29"/>
      <c r="K972" s="30"/>
      <c r="L972" s="29"/>
      <c r="M972" s="30"/>
      <c r="N972" s="29"/>
      <c r="O972" s="30"/>
      <c r="P972" s="29"/>
      <c r="Q972" s="30"/>
      <c r="R972" s="29"/>
      <c r="S972" s="30"/>
      <c r="T972" s="29"/>
      <c r="U972" s="30"/>
      <c r="V972" s="29"/>
      <c r="W972" s="30"/>
      <c r="X972" s="29"/>
      <c r="Y972" s="30"/>
      <c r="Z972" s="29"/>
      <c r="AA972" s="30"/>
      <c r="AB972" s="29"/>
      <c r="AC972" s="30"/>
      <c r="AD972" s="24"/>
      <c r="AE972" s="25"/>
      <c r="AF972" s="24"/>
      <c r="AG972" s="25"/>
      <c r="AH972" s="19"/>
      <c r="AI972" s="4"/>
      <c r="AJ972" s="14" t="s">
        <v>26</v>
      </c>
      <c r="AK972" s="16" t="s">
        <v>27</v>
      </c>
    </row>
    <row r="973" spans="1:37" ht="15.5">
      <c r="A973" s="129"/>
      <c r="B973" s="8" t="s">
        <v>31</v>
      </c>
      <c r="C973" s="143"/>
      <c r="D973" s="115"/>
      <c r="E973" s="116"/>
      <c r="F973" s="115"/>
      <c r="G973" s="116"/>
      <c r="H973" s="121"/>
      <c r="I973" s="122"/>
      <c r="J973" s="121"/>
      <c r="K973" s="122"/>
      <c r="L973" s="121"/>
      <c r="M973" s="122"/>
      <c r="N973" s="121"/>
      <c r="O973" s="122"/>
      <c r="P973" s="121"/>
      <c r="Q973" s="122"/>
      <c r="R973" s="121"/>
      <c r="S973" s="122"/>
      <c r="T973" s="121"/>
      <c r="U973" s="122"/>
      <c r="V973" s="121"/>
      <c r="W973" s="122"/>
      <c r="X973" s="121"/>
      <c r="Y973" s="125"/>
      <c r="Z973" s="121"/>
      <c r="AA973" s="122"/>
      <c r="AB973" s="121"/>
      <c r="AC973" s="122"/>
      <c r="AD973" s="115"/>
      <c r="AE973" s="116"/>
      <c r="AF973" s="115"/>
      <c r="AG973" s="116"/>
      <c r="AH973" s="19"/>
      <c r="AI973" s="4"/>
      <c r="AJ973" s="14" t="s">
        <v>24</v>
      </c>
      <c r="AK973" s="16" t="s">
        <v>21</v>
      </c>
    </row>
    <row r="974" spans="1:37" ht="15.5">
      <c r="A974" s="129"/>
      <c r="B974" s="8" t="s">
        <v>34</v>
      </c>
      <c r="C974" s="143"/>
      <c r="D974" s="115"/>
      <c r="E974" s="116"/>
      <c r="F974" s="115"/>
      <c r="G974" s="116"/>
      <c r="H974" s="121"/>
      <c r="I974" s="122"/>
      <c r="J974" s="121"/>
      <c r="K974" s="122"/>
      <c r="L974" s="121"/>
      <c r="M974" s="122"/>
      <c r="N974" s="121"/>
      <c r="O974" s="122"/>
      <c r="P974" s="121"/>
      <c r="Q974" s="122"/>
      <c r="R974" s="121"/>
      <c r="S974" s="122"/>
      <c r="T974" s="121"/>
      <c r="U974" s="122"/>
      <c r="V974" s="121"/>
      <c r="W974" s="122"/>
      <c r="X974" s="121"/>
      <c r="Y974" s="125"/>
      <c r="Z974" s="121"/>
      <c r="AA974" s="122"/>
      <c r="AB974" s="121"/>
      <c r="AC974" s="122"/>
      <c r="AD974" s="115"/>
      <c r="AE974" s="116"/>
      <c r="AF974" s="115"/>
      <c r="AG974" s="116"/>
      <c r="AH974" s="19"/>
      <c r="AI974" s="4"/>
      <c r="AJ974" s="14" t="s">
        <v>3</v>
      </c>
      <c r="AK974" s="16" t="s">
        <v>4</v>
      </c>
    </row>
    <row r="975" spans="1:37" ht="15.5">
      <c r="A975" s="129"/>
      <c r="B975" s="8" t="s">
        <v>13</v>
      </c>
      <c r="C975" s="143"/>
      <c r="D975" s="115"/>
      <c r="E975" s="116"/>
      <c r="F975" s="115"/>
      <c r="G975" s="116"/>
      <c r="H975" s="121" t="str">
        <f>+IF(H970=0,"",VLOOKUP(H970,#REF!,5,0))</f>
        <v/>
      </c>
      <c r="I975" s="122"/>
      <c r="J975" s="121" t="str">
        <f>+IF(J970=0,"",VLOOKUP(J970,#REF!,5,0))</f>
        <v/>
      </c>
      <c r="K975" s="122"/>
      <c r="L975" s="121" t="str">
        <f>+IF(L970=0,"",VLOOKUP(L970,#REF!,5,0))</f>
        <v/>
      </c>
      <c r="M975" s="122"/>
      <c r="N975" s="121" t="str">
        <f>+IF(N970=0,"",VLOOKUP(N970,#REF!,5,0))</f>
        <v/>
      </c>
      <c r="O975" s="122"/>
      <c r="P975" s="121" t="str">
        <f>+IF(P970=0,"",VLOOKUP(P970,#REF!,5,0))</f>
        <v/>
      </c>
      <c r="Q975" s="122"/>
      <c r="R975" s="121" t="str">
        <f>+IF(R970=0,"",VLOOKUP(R970,#REF!,5,0))</f>
        <v/>
      </c>
      <c r="S975" s="122"/>
      <c r="T975" s="121" t="str">
        <f>+IF(T970=0,"",VLOOKUP(T970,#REF!,5,0))</f>
        <v/>
      </c>
      <c r="U975" s="122"/>
      <c r="V975" s="121" t="str">
        <f>+IF(V970=0,"",VLOOKUP(V970,#REF!,5,0))</f>
        <v/>
      </c>
      <c r="W975" s="122"/>
      <c r="X975" s="121" t="str">
        <f>+IF(X970=0,"",VLOOKUP(X970,#REF!,5,0))</f>
        <v/>
      </c>
      <c r="Y975" s="125"/>
      <c r="Z975" s="121"/>
      <c r="AA975" s="122"/>
      <c r="AB975" s="121"/>
      <c r="AC975" s="122"/>
      <c r="AD975" s="115"/>
      <c r="AE975" s="116"/>
      <c r="AF975" s="115"/>
      <c r="AG975" s="116"/>
      <c r="AH975" s="19"/>
      <c r="AI975" s="4"/>
      <c r="AJ975" s="14" t="s">
        <v>23</v>
      </c>
      <c r="AK975" s="16" t="s">
        <v>5</v>
      </c>
    </row>
    <row r="976" spans="1:37" ht="16" thickBot="1">
      <c r="A976" s="129"/>
      <c r="B976" s="8" t="s">
        <v>14</v>
      </c>
      <c r="C976" s="143"/>
      <c r="D976" s="115"/>
      <c r="E976" s="116"/>
      <c r="F976" s="134"/>
      <c r="G976" s="135"/>
      <c r="H976" s="121" t="str">
        <f>+IF(H970=0,"",IF(VLOOKUP(H970,#REF!,3,0)&gt;0,"ENC","NON ENC"))</f>
        <v/>
      </c>
      <c r="I976" s="122"/>
      <c r="J976" s="121" t="str">
        <f>+IF(J970=0,"",IF(VLOOKUP(J970,#REF!,3,0)&gt;0,"ENC","NON ENC"))</f>
        <v/>
      </c>
      <c r="K976" s="122"/>
      <c r="L976" s="121" t="str">
        <f>+IF(L970=0,"",IF(VLOOKUP(L970,#REF!,3,0)&gt;0,"ENC","NON ENC"))</f>
        <v/>
      </c>
      <c r="M976" s="122"/>
      <c r="N976" s="121" t="str">
        <f>+IF(N970=0,"",IF(VLOOKUP(N970,#REF!,3,0)&gt;0,"ENC","NON ENC"))</f>
        <v/>
      </c>
      <c r="O976" s="122"/>
      <c r="P976" s="121" t="str">
        <f>+IF(P970=0,"",IF(VLOOKUP(P970,#REF!,3,0)&gt;0,"ENC","NON ENC"))</f>
        <v/>
      </c>
      <c r="Q976" s="122"/>
      <c r="R976" s="121" t="str">
        <f>+IF(R970=0,"",IF(VLOOKUP(R970,#REF!,3,0)&gt;0,"ENC","NON ENC"))</f>
        <v/>
      </c>
      <c r="S976" s="122"/>
      <c r="T976" s="121" t="str">
        <f>+IF(T970=0,"",IF(VLOOKUP(T970,#REF!,3,0)&gt;0,"ENC","NON ENC"))</f>
        <v/>
      </c>
      <c r="U976" s="122"/>
      <c r="V976" s="121" t="str">
        <f>+IF(V970=0,"",IF(VLOOKUP(V970,#REF!,3,0)&gt;0,"ENC","NON ENC"))</f>
        <v/>
      </c>
      <c r="W976" s="122"/>
      <c r="X976" s="121" t="str">
        <f>+IF(X970=0,"",IF(VLOOKUP(X970,#REF!,3,0)&gt;0,"ENC","NON ENC"))</f>
        <v/>
      </c>
      <c r="Y976" s="125"/>
      <c r="Z976" s="140"/>
      <c r="AA976" s="141"/>
      <c r="AB976" s="140"/>
      <c r="AC976" s="141"/>
      <c r="AD976" s="134"/>
      <c r="AE976" s="135"/>
      <c r="AF976" s="134"/>
      <c r="AG976" s="135"/>
      <c r="AH976" s="19"/>
      <c r="AI976" s="4"/>
      <c r="AJ976" s="17" t="s">
        <v>23</v>
      </c>
      <c r="AK976" s="18" t="s">
        <v>23</v>
      </c>
    </row>
    <row r="977" spans="1:38" ht="16" thickBot="1">
      <c r="A977" s="129"/>
      <c r="B977" s="9" t="s">
        <v>15</v>
      </c>
      <c r="C977" s="144"/>
      <c r="D977" s="119"/>
      <c r="E977" s="120"/>
      <c r="F977" s="136"/>
      <c r="G977" s="137"/>
      <c r="H977" s="138"/>
      <c r="I977" s="139"/>
      <c r="J977" s="138"/>
      <c r="K977" s="139"/>
      <c r="L977" s="138"/>
      <c r="M977" s="139"/>
      <c r="N977" s="138"/>
      <c r="O977" s="139"/>
      <c r="P977" s="138"/>
      <c r="Q977" s="139"/>
      <c r="R977" s="138"/>
      <c r="S977" s="139"/>
      <c r="T977" s="138"/>
      <c r="U977" s="139"/>
      <c r="V977" s="138"/>
      <c r="W977" s="139"/>
      <c r="X977" s="138"/>
      <c r="Y977" s="139"/>
      <c r="Z977" s="138"/>
      <c r="AA977" s="139"/>
      <c r="AB977" s="138"/>
      <c r="AC977" s="139"/>
      <c r="AD977" s="136"/>
      <c r="AE977" s="137"/>
      <c r="AF977" s="136"/>
      <c r="AG977" s="137"/>
      <c r="AH977" s="19"/>
      <c r="AI977" s="4"/>
      <c r="AJ977" s="19"/>
      <c r="AK977" s="19"/>
    </row>
    <row r="978" spans="1:38" ht="17.25" customHeight="1" thickBot="1">
      <c r="A978" s="129"/>
      <c r="B978" s="6" t="s">
        <v>32</v>
      </c>
      <c r="C978" s="153" t="s">
        <v>53</v>
      </c>
      <c r="D978" s="52"/>
      <c r="E978" s="52"/>
      <c r="F978" s="52"/>
      <c r="G978" s="52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9"/>
      <c r="Z978" s="52"/>
      <c r="AA978" s="52"/>
      <c r="AB978" s="52"/>
      <c r="AC978" s="7"/>
      <c r="AD978" s="52"/>
      <c r="AE978" s="7"/>
      <c r="AF978" s="52"/>
      <c r="AG978" s="7"/>
      <c r="AH978" s="19"/>
      <c r="AI978" s="4"/>
      <c r="AJ978" s="19"/>
      <c r="AK978" s="23"/>
    </row>
    <row r="979" spans="1:38" ht="17.5" thickBot="1">
      <c r="A979" s="129"/>
      <c r="B979" s="27" t="s">
        <v>41</v>
      </c>
      <c r="C979" s="154"/>
      <c r="D979" s="28">
        <v>0</v>
      </c>
      <c r="E979" s="28">
        <v>0</v>
      </c>
      <c r="F979" s="28">
        <v>0</v>
      </c>
      <c r="G979" s="28">
        <v>0</v>
      </c>
      <c r="H979" s="28">
        <v>0</v>
      </c>
      <c r="I979" s="28">
        <v>0</v>
      </c>
      <c r="J979" s="28">
        <v>0</v>
      </c>
      <c r="K979" s="28">
        <v>0</v>
      </c>
      <c r="L979" s="28">
        <v>0</v>
      </c>
      <c r="M979" s="28">
        <v>0</v>
      </c>
      <c r="N979" s="28">
        <v>0</v>
      </c>
      <c r="O979" s="28">
        <v>0</v>
      </c>
      <c r="P979" s="28">
        <v>0</v>
      </c>
      <c r="Q979" s="28">
        <v>0</v>
      </c>
      <c r="R979" s="28">
        <v>0</v>
      </c>
      <c r="S979" s="28">
        <v>0</v>
      </c>
      <c r="T979" s="28">
        <v>0</v>
      </c>
      <c r="U979" s="28">
        <v>0</v>
      </c>
      <c r="V979" s="28">
        <v>0</v>
      </c>
      <c r="W979" s="28">
        <v>0</v>
      </c>
      <c r="X979" s="28">
        <v>0</v>
      </c>
      <c r="Y979" s="50">
        <v>0</v>
      </c>
      <c r="Z979" s="28">
        <v>0</v>
      </c>
      <c r="AA979" s="28">
        <v>0</v>
      </c>
      <c r="AB979" s="28">
        <v>0</v>
      </c>
      <c r="AC979" s="28">
        <v>0</v>
      </c>
      <c r="AD979" s="28">
        <v>0</v>
      </c>
      <c r="AE979" s="28">
        <v>0</v>
      </c>
      <c r="AF979" s="28">
        <v>0</v>
      </c>
      <c r="AG979" s="28">
        <v>0</v>
      </c>
      <c r="AH979" s="19"/>
      <c r="AI979" s="4"/>
      <c r="AJ979" s="156" t="s">
        <v>10</v>
      </c>
      <c r="AK979" s="157"/>
    </row>
    <row r="980" spans="1:38" ht="15.5">
      <c r="A980" s="129"/>
      <c r="B980" s="8" t="s">
        <v>33</v>
      </c>
      <c r="C980" s="154"/>
      <c r="D980" s="24"/>
      <c r="E980" s="25"/>
      <c r="F980" s="24"/>
      <c r="G980" s="25"/>
      <c r="H980" s="29"/>
      <c r="I980" s="30"/>
      <c r="J980" s="29"/>
      <c r="K980" s="30"/>
      <c r="L980" s="29"/>
      <c r="M980" s="30"/>
      <c r="N980" s="29"/>
      <c r="O980" s="30"/>
      <c r="P980" s="29"/>
      <c r="Q980" s="30"/>
      <c r="R980" s="29"/>
      <c r="S980" s="30"/>
      <c r="T980" s="29"/>
      <c r="U980" s="30"/>
      <c r="V980" s="29"/>
      <c r="W980" s="30"/>
      <c r="X980" s="29"/>
      <c r="Y980" s="30"/>
      <c r="Z980" s="24"/>
      <c r="AA980" s="25"/>
      <c r="AB980" s="24"/>
      <c r="AC980" s="25"/>
      <c r="AD980" s="24"/>
      <c r="AE980" s="25"/>
      <c r="AF980" s="24"/>
      <c r="AG980" s="25"/>
      <c r="AH980" s="19"/>
      <c r="AI980" s="4"/>
      <c r="AJ980" s="14" t="s">
        <v>11</v>
      </c>
      <c r="AK980" s="15">
        <v>60</v>
      </c>
    </row>
    <row r="981" spans="1:38" ht="15.5">
      <c r="A981" s="129"/>
      <c r="B981" s="8" t="s">
        <v>31</v>
      </c>
      <c r="C981" s="154"/>
      <c r="D981" s="115"/>
      <c r="E981" s="116"/>
      <c r="F981" s="115"/>
      <c r="G981" s="116"/>
      <c r="H981" s="121"/>
      <c r="I981" s="122"/>
      <c r="J981" s="121"/>
      <c r="K981" s="122"/>
      <c r="L981" s="121"/>
      <c r="M981" s="122"/>
      <c r="N981" s="121"/>
      <c r="O981" s="122"/>
      <c r="P981" s="121"/>
      <c r="Q981" s="122"/>
      <c r="R981" s="121"/>
      <c r="S981" s="122"/>
      <c r="T981" s="121"/>
      <c r="U981" s="122"/>
      <c r="V981" s="121"/>
      <c r="W981" s="122"/>
      <c r="X981" s="121"/>
      <c r="Y981" s="125"/>
      <c r="Z981" s="115"/>
      <c r="AA981" s="152"/>
      <c r="AB981" s="115"/>
      <c r="AC981" s="116"/>
      <c r="AD981" s="115"/>
      <c r="AE981" s="116"/>
      <c r="AF981" s="115"/>
      <c r="AG981" s="116"/>
      <c r="AH981" s="19"/>
      <c r="AI981" s="4"/>
      <c r="AJ981" s="14" t="s">
        <v>43</v>
      </c>
      <c r="AK981" s="21">
        <f>SUM(D931:AG931,D939:AG939,D947:AG947,D955:AG955,D963:AG963,D971:AG971)</f>
        <v>0</v>
      </c>
    </row>
    <row r="982" spans="1:38" ht="16" thickBot="1">
      <c r="A982" s="129"/>
      <c r="B982" s="8" t="s">
        <v>34</v>
      </c>
      <c r="C982" s="154"/>
      <c r="D982" s="115"/>
      <c r="E982" s="116"/>
      <c r="F982" s="115"/>
      <c r="G982" s="116"/>
      <c r="H982" s="121"/>
      <c r="I982" s="122"/>
      <c r="J982" s="121"/>
      <c r="K982" s="122"/>
      <c r="L982" s="121"/>
      <c r="M982" s="122"/>
      <c r="N982" s="121"/>
      <c r="O982" s="122"/>
      <c r="P982" s="121"/>
      <c r="Q982" s="122"/>
      <c r="R982" s="121"/>
      <c r="S982" s="122"/>
      <c r="T982" s="121"/>
      <c r="U982" s="122"/>
      <c r="V982" s="121"/>
      <c r="W982" s="122"/>
      <c r="X982" s="121"/>
      <c r="Y982" s="125"/>
      <c r="Z982" s="115"/>
      <c r="AA982" s="152"/>
      <c r="AB982" s="115"/>
      <c r="AC982" s="116"/>
      <c r="AD982" s="115"/>
      <c r="AE982" s="116"/>
      <c r="AF982" s="115"/>
      <c r="AG982" s="116"/>
      <c r="AH982" s="19"/>
      <c r="AI982" s="44"/>
      <c r="AJ982" s="17" t="s">
        <v>12</v>
      </c>
      <c r="AK982" s="22">
        <f>AK981/AK980</f>
        <v>0</v>
      </c>
      <c r="AL982" s="44"/>
    </row>
    <row r="983" spans="1:38" ht="15.5">
      <c r="A983" s="129"/>
      <c r="B983" s="8" t="s">
        <v>13</v>
      </c>
      <c r="C983" s="154"/>
      <c r="D983" s="115"/>
      <c r="E983" s="116"/>
      <c r="F983" s="115"/>
      <c r="G983" s="116"/>
      <c r="H983" s="121" t="s">
        <v>7508</v>
      </c>
      <c r="I983" s="122"/>
      <c r="J983" s="121" t="s">
        <v>7508</v>
      </c>
      <c r="K983" s="122"/>
      <c r="L983" s="121" t="s">
        <v>7508</v>
      </c>
      <c r="M983" s="122"/>
      <c r="N983" s="121" t="s">
        <v>7508</v>
      </c>
      <c r="O983" s="122"/>
      <c r="P983" s="121" t="s">
        <v>7508</v>
      </c>
      <c r="Q983" s="122"/>
      <c r="R983" s="121" t="s">
        <v>7508</v>
      </c>
      <c r="S983" s="122"/>
      <c r="T983" s="121" t="s">
        <v>7508</v>
      </c>
      <c r="U983" s="122"/>
      <c r="V983" s="121" t="s">
        <v>7508</v>
      </c>
      <c r="W983" s="122"/>
      <c r="X983" s="121" t="s">
        <v>7508</v>
      </c>
      <c r="Y983" s="125"/>
      <c r="Z983" s="115"/>
      <c r="AA983" s="152"/>
      <c r="AB983" s="115"/>
      <c r="AC983" s="116"/>
      <c r="AD983" s="115"/>
      <c r="AE983" s="116"/>
      <c r="AF983" s="115"/>
      <c r="AG983" s="116"/>
      <c r="AH983" s="19"/>
      <c r="AI983" s="44"/>
      <c r="AJ983" s="5"/>
      <c r="AK983" s="5"/>
      <c r="AL983" s="44"/>
    </row>
    <row r="984" spans="1:38" ht="15.5">
      <c r="A984" s="129"/>
      <c r="B984" s="8" t="s">
        <v>14</v>
      </c>
      <c r="C984" s="154"/>
      <c r="D984" s="115"/>
      <c r="E984" s="116"/>
      <c r="F984" s="134"/>
      <c r="G984" s="135"/>
      <c r="H984" s="160" t="s">
        <v>21</v>
      </c>
      <c r="I984" s="161"/>
      <c r="J984" s="160" t="s">
        <v>21</v>
      </c>
      <c r="K984" s="161"/>
      <c r="L984" s="160" t="s">
        <v>21</v>
      </c>
      <c r="M984" s="161"/>
      <c r="N984" s="160" t="s">
        <v>21</v>
      </c>
      <c r="O984" s="161"/>
      <c r="P984" s="160" t="s">
        <v>21</v>
      </c>
      <c r="Q984" s="161"/>
      <c r="R984" s="160" t="s">
        <v>21</v>
      </c>
      <c r="S984" s="161"/>
      <c r="T984" s="160" t="s">
        <v>21</v>
      </c>
      <c r="U984" s="161"/>
      <c r="V984" s="160" t="s">
        <v>21</v>
      </c>
      <c r="W984" s="161"/>
      <c r="X984" s="121" t="s">
        <v>7508</v>
      </c>
      <c r="Y984" s="125"/>
      <c r="Z984" s="134"/>
      <c r="AA984" s="135"/>
      <c r="AB984" s="134"/>
      <c r="AC984" s="135"/>
      <c r="AD984" s="134"/>
      <c r="AE984" s="135"/>
      <c r="AF984" s="134"/>
      <c r="AG984" s="135"/>
      <c r="AH984" s="19"/>
      <c r="AI984" s="44"/>
      <c r="AJ984" s="5"/>
      <c r="AK984" s="5"/>
      <c r="AL984" s="44"/>
    </row>
    <row r="985" spans="1:38" ht="16" thickBot="1">
      <c r="A985" s="130"/>
      <c r="B985" s="9" t="s">
        <v>15</v>
      </c>
      <c r="C985" s="155"/>
      <c r="D985" s="119"/>
      <c r="E985" s="120"/>
      <c r="F985" s="136"/>
      <c r="G985" s="137"/>
      <c r="H985" s="158" t="s">
        <v>21</v>
      </c>
      <c r="I985" s="159"/>
      <c r="J985" s="158" t="s">
        <v>21</v>
      </c>
      <c r="K985" s="159"/>
      <c r="L985" s="158" t="s">
        <v>21</v>
      </c>
      <c r="M985" s="159"/>
      <c r="N985" s="158" t="s">
        <v>21</v>
      </c>
      <c r="O985" s="159"/>
      <c r="P985" s="158" t="s">
        <v>21</v>
      </c>
      <c r="Q985" s="159"/>
      <c r="R985" s="158" t="s">
        <v>21</v>
      </c>
      <c r="S985" s="159"/>
      <c r="T985" s="158" t="s">
        <v>21</v>
      </c>
      <c r="U985" s="159"/>
      <c r="V985" s="158" t="s">
        <v>21</v>
      </c>
      <c r="W985" s="159"/>
      <c r="X985" s="138"/>
      <c r="Y985" s="139"/>
      <c r="Z985" s="136"/>
      <c r="AA985" s="137"/>
      <c r="AB985" s="136"/>
      <c r="AC985" s="137"/>
      <c r="AD985" s="136"/>
      <c r="AE985" s="137"/>
      <c r="AF985" s="136"/>
      <c r="AG985" s="137"/>
      <c r="AH985" s="19"/>
      <c r="AI985" s="44"/>
      <c r="AJ985" s="5"/>
      <c r="AK985" s="5"/>
      <c r="AL985" s="44"/>
    </row>
    <row r="986" spans="1:38" ht="13" thickBot="1"/>
    <row r="987" spans="1:38" ht="20" thickBot="1">
      <c r="A987" s="2"/>
      <c r="B987" s="2"/>
      <c r="C987" s="3"/>
      <c r="D987" s="117">
        <v>0.25</v>
      </c>
      <c r="E987" s="118"/>
      <c r="F987" s="126">
        <v>0.29166666666666702</v>
      </c>
      <c r="G987" s="127"/>
      <c r="H987" s="126">
        <v>0.33333333333333298</v>
      </c>
      <c r="I987" s="127"/>
      <c r="J987" s="126">
        <v>0.375</v>
      </c>
      <c r="K987" s="127"/>
      <c r="L987" s="126">
        <v>0.41666666666666702</v>
      </c>
      <c r="M987" s="127"/>
      <c r="N987" s="126">
        <v>0.45833333333333298</v>
      </c>
      <c r="O987" s="127"/>
      <c r="P987" s="126">
        <v>0.5</v>
      </c>
      <c r="Q987" s="127"/>
      <c r="R987" s="126">
        <v>0.54166666666666696</v>
      </c>
      <c r="S987" s="127"/>
      <c r="T987" s="126">
        <v>0.58333333333333304</v>
      </c>
      <c r="U987" s="127"/>
      <c r="V987" s="126">
        <v>0.625</v>
      </c>
      <c r="W987" s="127"/>
      <c r="X987" s="126">
        <v>0.66666666666666696</v>
      </c>
      <c r="Y987" s="127"/>
      <c r="Z987" s="126">
        <v>0.70833333333333304</v>
      </c>
      <c r="AA987" s="127"/>
      <c r="AB987" s="126">
        <v>0.75</v>
      </c>
      <c r="AC987" s="127"/>
      <c r="AD987" s="126">
        <v>0.79166666666666696</v>
      </c>
      <c r="AE987" s="127"/>
      <c r="AF987" s="126">
        <v>0.83333333333333304</v>
      </c>
      <c r="AG987" s="127"/>
      <c r="AH987" s="4"/>
      <c r="AI987" s="4"/>
      <c r="AJ987" s="4"/>
      <c r="AK987" s="4"/>
      <c r="AL987" s="4"/>
    </row>
    <row r="988" spans="1:38" ht="15" customHeight="1">
      <c r="A988" s="128"/>
      <c r="B988" s="6" t="s">
        <v>32</v>
      </c>
      <c r="C988" s="131" t="s">
        <v>0</v>
      </c>
      <c r="D988" s="52"/>
      <c r="E988" s="52"/>
      <c r="F988" s="52"/>
      <c r="G988" s="52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9"/>
      <c r="Z988" s="41"/>
      <c r="AA988" s="41"/>
      <c r="AB988" s="41"/>
      <c r="AC988" s="41"/>
      <c r="AD988" s="52"/>
      <c r="AE988" s="7"/>
      <c r="AF988" s="52"/>
      <c r="AG988" s="7"/>
      <c r="AH988" s="19"/>
      <c r="AI988" s="4"/>
      <c r="AJ988" s="4"/>
    </row>
    <row r="989" spans="1:38" ht="17">
      <c r="A989" s="129"/>
      <c r="B989" s="27" t="s">
        <v>41</v>
      </c>
      <c r="C989" s="132"/>
      <c r="D989" s="28">
        <v>0</v>
      </c>
      <c r="E989" s="28">
        <v>0</v>
      </c>
      <c r="F989" s="28">
        <v>0</v>
      </c>
      <c r="G989" s="28">
        <v>0</v>
      </c>
      <c r="H989" s="28">
        <f>+IF(H988=0,0,SUM(VLOOKUP(H988,#REF!,3,0),VLOOKUP(H988,#REF!,4,0)))</f>
        <v>0</v>
      </c>
      <c r="I989" s="28">
        <f>+IF(I988=0,0,VLOOKUP(I988,#REF!,2,0))</f>
        <v>0</v>
      </c>
      <c r="J989" s="28">
        <f>+IF(J988=0,0,SUM(VLOOKUP(J988,#REF!,3,0),VLOOKUP(J988,#REF!,4,0)))</f>
        <v>0</v>
      </c>
      <c r="K989" s="28">
        <f>+IF(K988=0,0,VLOOKUP(K988,#REF!,2,0))</f>
        <v>0</v>
      </c>
      <c r="L989" s="28">
        <f>+IF(L988=0,0,SUM(VLOOKUP(L988,#REF!,3,0),VLOOKUP(L988,#REF!,4,0)))</f>
        <v>0</v>
      </c>
      <c r="M989" s="28">
        <f>+IF(M988=0,0,VLOOKUP(M988,#REF!,2,0))</f>
        <v>0</v>
      </c>
      <c r="N989" s="28">
        <f>+IF(N988=0,0,SUM(VLOOKUP(N988,#REF!,3,0),VLOOKUP(N988,#REF!,4,0)))</f>
        <v>0</v>
      </c>
      <c r="O989" s="28">
        <f>+IF(O988=0,0,VLOOKUP(O988,#REF!,2,0))</f>
        <v>0</v>
      </c>
      <c r="P989" s="28">
        <f>+IF(P988=0,0,SUM(VLOOKUP(P988,#REF!,3,0),VLOOKUP(P988,#REF!,4,0)))</f>
        <v>0</v>
      </c>
      <c r="Q989" s="28">
        <f>+IF(Q988=0,0,VLOOKUP(Q988,#REF!,2,0))</f>
        <v>0</v>
      </c>
      <c r="R989" s="28">
        <f>+IF(R988=0,0,SUM(VLOOKUP(R988,#REF!,3,0),VLOOKUP(R988,#REF!,4,0)))</f>
        <v>0</v>
      </c>
      <c r="S989" s="28">
        <f>+IF(S988=0,0,VLOOKUP(S988,#REF!,2,0))</f>
        <v>0</v>
      </c>
      <c r="T989" s="28">
        <f>+IF(T988=0,0,SUM(VLOOKUP(T988,#REF!,3,0),VLOOKUP(T988,#REF!,4,0)))</f>
        <v>0</v>
      </c>
      <c r="U989" s="28">
        <f>+IF(U988=0,0,VLOOKUP(U988,#REF!,2,0))</f>
        <v>0</v>
      </c>
      <c r="V989" s="28">
        <f>+IF(V988=0,0,SUM(VLOOKUP(V988,#REF!,3,0),VLOOKUP(V988,#REF!,4,0)))</f>
        <v>0</v>
      </c>
      <c r="W989" s="28">
        <f>+IF(W988=0,0,VLOOKUP(W988,#REF!,2,0))</f>
        <v>0</v>
      </c>
      <c r="X989" s="28">
        <f>+IF(X988=0,0,SUM(VLOOKUP(X988,#REF!,3,0),VLOOKUP(X988,#REF!,4,0)))</f>
        <v>0</v>
      </c>
      <c r="Y989" s="50">
        <f>+IF(Y988=0,0,VLOOKUP(Y988,#REF!,2,0))</f>
        <v>0</v>
      </c>
      <c r="Z989" s="28">
        <v>0</v>
      </c>
      <c r="AA989" s="28">
        <v>0</v>
      </c>
      <c r="AB989" s="28">
        <v>0</v>
      </c>
      <c r="AC989" s="28">
        <v>0</v>
      </c>
      <c r="AD989" s="28">
        <v>0</v>
      </c>
      <c r="AE989" s="28">
        <v>0</v>
      </c>
      <c r="AF989" s="28">
        <v>0</v>
      </c>
      <c r="AG989" s="28">
        <v>0</v>
      </c>
      <c r="AH989" s="19"/>
      <c r="AI989" s="4"/>
      <c r="AJ989" s="4"/>
    </row>
    <row r="990" spans="1:38" ht="15.5">
      <c r="A990" s="129"/>
      <c r="B990" s="8" t="s">
        <v>33</v>
      </c>
      <c r="C990" s="132"/>
      <c r="D990" s="24"/>
      <c r="E990" s="25"/>
      <c r="F990" s="24"/>
      <c r="G990" s="25"/>
      <c r="H990" s="29"/>
      <c r="I990" s="30"/>
      <c r="J990" s="29"/>
      <c r="K990" s="30"/>
      <c r="L990" s="29"/>
      <c r="M990" s="30"/>
      <c r="N990" s="29"/>
      <c r="O990" s="30"/>
      <c r="P990" s="29"/>
      <c r="Q990" s="30"/>
      <c r="R990" s="29"/>
      <c r="S990" s="30"/>
      <c r="T990" s="29"/>
      <c r="U990" s="30"/>
      <c r="V990" s="29"/>
      <c r="W990" s="30"/>
      <c r="X990" s="29"/>
      <c r="Y990" s="30"/>
      <c r="Z990" s="29"/>
      <c r="AA990" s="30"/>
      <c r="AB990" s="29"/>
      <c r="AC990" s="30"/>
      <c r="AD990" s="24"/>
      <c r="AE990" s="25"/>
      <c r="AF990" s="24"/>
      <c r="AG990" s="25"/>
      <c r="AH990" s="19"/>
      <c r="AI990" s="4"/>
      <c r="AJ990" s="4"/>
    </row>
    <row r="991" spans="1:38" ht="15.5">
      <c r="A991" s="129"/>
      <c r="B991" s="8" t="s">
        <v>31</v>
      </c>
      <c r="C991" s="132"/>
      <c r="D991" s="115"/>
      <c r="E991" s="116"/>
      <c r="F991" s="115"/>
      <c r="G991" s="116"/>
      <c r="H991" s="121"/>
      <c r="I991" s="122"/>
      <c r="J991" s="121"/>
      <c r="K991" s="122"/>
      <c r="L991" s="121"/>
      <c r="M991" s="122"/>
      <c r="N991" s="121"/>
      <c r="O991" s="122"/>
      <c r="P991" s="121"/>
      <c r="Q991" s="122"/>
      <c r="R991" s="121"/>
      <c r="S991" s="122"/>
      <c r="T991" s="121"/>
      <c r="U991" s="122"/>
      <c r="V991" s="121"/>
      <c r="W991" s="122"/>
      <c r="X991" s="121"/>
      <c r="Y991" s="125"/>
      <c r="Z991" s="121"/>
      <c r="AA991" s="122"/>
      <c r="AB991" s="121"/>
      <c r="AC991" s="122"/>
      <c r="AD991" s="115">
        <v>4</v>
      </c>
      <c r="AE991" s="116"/>
      <c r="AF991" s="115"/>
      <c r="AG991" s="116"/>
      <c r="AH991" s="19"/>
      <c r="AJ991" s="123" t="s">
        <v>49</v>
      </c>
      <c r="AK991" s="124"/>
    </row>
    <row r="992" spans="1:38" ht="15.5">
      <c r="A992" s="129"/>
      <c r="B992" s="8" t="s">
        <v>34</v>
      </c>
      <c r="C992" s="132"/>
      <c r="D992" s="115"/>
      <c r="E992" s="116"/>
      <c r="F992" s="115"/>
      <c r="G992" s="116"/>
      <c r="H992" s="121"/>
      <c r="I992" s="122"/>
      <c r="J992" s="121"/>
      <c r="K992" s="122"/>
      <c r="L992" s="121"/>
      <c r="M992" s="122"/>
      <c r="N992" s="121"/>
      <c r="O992" s="122"/>
      <c r="P992" s="121"/>
      <c r="Q992" s="122"/>
      <c r="R992" s="121"/>
      <c r="S992" s="122"/>
      <c r="T992" s="121"/>
      <c r="U992" s="122"/>
      <c r="V992" s="121"/>
      <c r="W992" s="122"/>
      <c r="X992" s="121"/>
      <c r="Y992" s="125"/>
      <c r="Z992" s="121"/>
      <c r="AA992" s="122"/>
      <c r="AB992" s="121"/>
      <c r="AC992" s="122"/>
      <c r="AD992" s="115"/>
      <c r="AE992" s="116"/>
      <c r="AF992" s="115"/>
      <c r="AG992" s="116"/>
      <c r="AH992" s="19"/>
      <c r="AJ992" s="43" t="s">
        <v>51</v>
      </c>
      <c r="AK992" s="42">
        <f>SUM(H1040:Y1040)</f>
        <v>0</v>
      </c>
    </row>
    <row r="993" spans="1:38" ht="15.5">
      <c r="A993" s="129"/>
      <c r="B993" s="8" t="s">
        <v>13</v>
      </c>
      <c r="C993" s="132"/>
      <c r="D993" s="115"/>
      <c r="E993" s="116"/>
      <c r="F993" s="115"/>
      <c r="G993" s="116"/>
      <c r="H993" s="121" t="str">
        <f>+IF(H988=0,"",VLOOKUP(H988,#REF!,5,0))</f>
        <v/>
      </c>
      <c r="I993" s="122"/>
      <c r="J993" s="121" t="str">
        <f>+IF(J988=0,"",VLOOKUP(J988,#REF!,5,0))</f>
        <v/>
      </c>
      <c r="K993" s="122"/>
      <c r="L993" s="121" t="str">
        <f>+IF(L988=0,"",VLOOKUP(L988,#REF!,5,0))</f>
        <v/>
      </c>
      <c r="M993" s="122"/>
      <c r="N993" s="121" t="str">
        <f>+IF(N988=0,"",VLOOKUP(N988,#REF!,5,0))</f>
        <v/>
      </c>
      <c r="O993" s="122"/>
      <c r="P993" s="121" t="str">
        <f>+IF(P988=0,"",VLOOKUP(P988,#REF!,5,0))</f>
        <v/>
      </c>
      <c r="Q993" s="122"/>
      <c r="R993" s="121" t="str">
        <f>+IF(R988=0,"",VLOOKUP(R988,#REF!,5,0))</f>
        <v/>
      </c>
      <c r="S993" s="122"/>
      <c r="T993" s="121" t="str">
        <f>+IF(T988=0,"",VLOOKUP(T988,#REF!,5,0))</f>
        <v/>
      </c>
      <c r="U993" s="122"/>
      <c r="V993" s="121" t="str">
        <f>+IF(V988=0,"",VLOOKUP(V988,#REF!,5,0))</f>
        <v/>
      </c>
      <c r="W993" s="122"/>
      <c r="X993" s="121" t="str">
        <f>+IF(X988=0,"",VLOOKUP(X988,#REF!,5,0))</f>
        <v/>
      </c>
      <c r="Y993" s="125"/>
      <c r="Z993" s="121"/>
      <c r="AA993" s="122"/>
      <c r="AB993" s="121"/>
      <c r="AC993" s="122"/>
      <c r="AD993" s="115"/>
      <c r="AE993" s="116"/>
      <c r="AF993" s="115"/>
      <c r="AG993" s="116"/>
      <c r="AH993" s="19"/>
      <c r="AJ993" s="43" t="s">
        <v>52</v>
      </c>
      <c r="AK993" s="42">
        <f>SUM(H1039:Y1039)</f>
        <v>0</v>
      </c>
    </row>
    <row r="994" spans="1:38" ht="15.5">
      <c r="A994" s="129"/>
      <c r="B994" s="8" t="s">
        <v>14</v>
      </c>
      <c r="C994" s="132"/>
      <c r="D994" s="115"/>
      <c r="E994" s="116"/>
      <c r="F994" s="134"/>
      <c r="G994" s="135"/>
      <c r="H994" s="121" t="str">
        <f>+IF(H988=0,"",IF(VLOOKUP(H988,#REF!,3,0)&gt;0,"ENC","NON ENC"))</f>
        <v/>
      </c>
      <c r="I994" s="122"/>
      <c r="J994" s="121" t="str">
        <f>+IF(J988=0,"",IF(VLOOKUP(J988,#REF!,3,0)&gt;0,"ENC","NON ENC"))</f>
        <v/>
      </c>
      <c r="K994" s="122"/>
      <c r="L994" s="121" t="str">
        <f>+IF(L988=0,"",IF(VLOOKUP(L988,#REF!,3,0)&gt;0,"ENC","NON ENC"))</f>
        <v/>
      </c>
      <c r="M994" s="122"/>
      <c r="N994" s="121" t="str">
        <f>+IF(N988=0,"",IF(VLOOKUP(N988,#REF!,3,0)&gt;0,"ENC","NON ENC"))</f>
        <v/>
      </c>
      <c r="O994" s="122"/>
      <c r="P994" s="121" t="str">
        <f>+IF(P988=0,"",IF(VLOOKUP(P988,#REF!,3,0)&gt;0,"ENC","NON ENC"))</f>
        <v/>
      </c>
      <c r="Q994" s="122"/>
      <c r="R994" s="121" t="str">
        <f>+IF(R988=0,"",IF(VLOOKUP(R988,#REF!,3,0)&gt;0,"ENC","NON ENC"))</f>
        <v/>
      </c>
      <c r="S994" s="122"/>
      <c r="T994" s="121" t="str">
        <f>+IF(T988=0,"",IF(VLOOKUP(T988,#REF!,3,0)&gt;0,"ENC","NON ENC"))</f>
        <v/>
      </c>
      <c r="U994" s="122"/>
      <c r="V994" s="121" t="str">
        <f>+IF(V988=0,"",IF(VLOOKUP(V988,#REF!,3,0)&gt;0,"ENC","NON ENC"))</f>
        <v/>
      </c>
      <c r="W994" s="122"/>
      <c r="X994" s="121" t="str">
        <f>+IF(X988=0,"",IF(VLOOKUP(X988,#REF!,3,0)&gt;0,"ENC","NON ENC"))</f>
        <v/>
      </c>
      <c r="Y994" s="125"/>
      <c r="Z994" s="140"/>
      <c r="AA994" s="141"/>
      <c r="AB994" s="140"/>
      <c r="AC994" s="141"/>
      <c r="AD994" s="134"/>
      <c r="AE994" s="135"/>
      <c r="AF994" s="134"/>
      <c r="AG994" s="135"/>
      <c r="AH994" s="19"/>
    </row>
    <row r="995" spans="1:38" ht="16" thickBot="1">
      <c r="A995" s="129"/>
      <c r="B995" s="9" t="s">
        <v>15</v>
      </c>
      <c r="C995" s="133"/>
      <c r="D995" s="119"/>
      <c r="E995" s="120"/>
      <c r="F995" s="136"/>
      <c r="G995" s="137"/>
      <c r="H995" s="138"/>
      <c r="I995" s="139"/>
      <c r="J995" s="138"/>
      <c r="K995" s="139"/>
      <c r="L995" s="138"/>
      <c r="M995" s="139"/>
      <c r="N995" s="138"/>
      <c r="O995" s="139"/>
      <c r="P995" s="138"/>
      <c r="Q995" s="139"/>
      <c r="R995" s="138"/>
      <c r="S995" s="139"/>
      <c r="T995" s="138"/>
      <c r="U995" s="139"/>
      <c r="V995" s="138"/>
      <c r="W995" s="139"/>
      <c r="X995" s="138"/>
      <c r="Y995" s="139"/>
      <c r="Z995" s="138"/>
      <c r="AA995" s="139"/>
      <c r="AB995" s="138"/>
      <c r="AC995" s="139"/>
      <c r="AD995" s="136"/>
      <c r="AE995" s="137"/>
      <c r="AF995" s="136"/>
      <c r="AG995" s="137"/>
      <c r="AH995" s="19"/>
    </row>
    <row r="996" spans="1:38" ht="16.5" customHeight="1">
      <c r="A996" s="129"/>
      <c r="B996" s="6" t="s">
        <v>32</v>
      </c>
      <c r="C996" s="142" t="s">
        <v>50</v>
      </c>
      <c r="D996" s="52"/>
      <c r="E996" s="52"/>
      <c r="F996" s="26"/>
      <c r="G996" s="52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9"/>
      <c r="Z996" s="41"/>
      <c r="AA996" s="41"/>
      <c r="AB996" s="41"/>
      <c r="AC996" s="41"/>
      <c r="AD996" s="52"/>
      <c r="AE996" s="7"/>
      <c r="AF996" s="52"/>
      <c r="AG996" s="7"/>
      <c r="AH996" s="19"/>
    </row>
    <row r="997" spans="1:38" ht="17">
      <c r="A997" s="129"/>
      <c r="B997" s="27" t="s">
        <v>41</v>
      </c>
      <c r="C997" s="143"/>
      <c r="D997" s="28">
        <v>0</v>
      </c>
      <c r="E997" s="28">
        <v>0</v>
      </c>
      <c r="F997" s="28">
        <v>0</v>
      </c>
      <c r="G997" s="28">
        <v>0</v>
      </c>
      <c r="H997" s="28">
        <f>+IF(H996=0,0,SUM(VLOOKUP(H996,#REF!,3,0),VLOOKUP(H996,#REF!,4,0)))</f>
        <v>0</v>
      </c>
      <c r="I997" s="28">
        <f>+IF(I996=0,0,VLOOKUP(I996,#REF!,2,0))</f>
        <v>0</v>
      </c>
      <c r="J997" s="28">
        <f>+IF(J996=0,0,SUM(VLOOKUP(J996,#REF!,3,0),VLOOKUP(J996,#REF!,4,0)))</f>
        <v>0</v>
      </c>
      <c r="K997" s="28">
        <f>+IF(K996=0,0,VLOOKUP(K996,#REF!,2,0))</f>
        <v>0</v>
      </c>
      <c r="L997" s="28">
        <f>+IF(L996=0,0,SUM(VLOOKUP(L996,#REF!,3,0),VLOOKUP(L996,#REF!,4,0)))</f>
        <v>0</v>
      </c>
      <c r="M997" s="28">
        <f>+IF(M996=0,0,VLOOKUP(M996,#REF!,2,0))</f>
        <v>0</v>
      </c>
      <c r="N997" s="28">
        <f>+IF(N996=0,0,SUM(VLOOKUP(N996,#REF!,3,0),VLOOKUP(N996,#REF!,4,0)))</f>
        <v>0</v>
      </c>
      <c r="O997" s="28">
        <f>+IF(O996=0,0,VLOOKUP(O996,#REF!,2,0))</f>
        <v>0</v>
      </c>
      <c r="P997" s="28">
        <f>+IF(P996=0,0,SUM(VLOOKUP(P996,#REF!,3,0),VLOOKUP(P996,#REF!,4,0)))</f>
        <v>0</v>
      </c>
      <c r="Q997" s="28">
        <f>+IF(Q996=0,0,VLOOKUP(Q996,#REF!,2,0))</f>
        <v>0</v>
      </c>
      <c r="R997" s="28">
        <f>+IF(R996=0,0,SUM(VLOOKUP(R996,#REF!,3,0),VLOOKUP(R996,#REF!,4,0)))</f>
        <v>0</v>
      </c>
      <c r="S997" s="28">
        <f>+IF(S996=0,0,VLOOKUP(S996,#REF!,2,0))</f>
        <v>0</v>
      </c>
      <c r="T997" s="28">
        <f>+IF(T996=0,0,SUM(VLOOKUP(T996,#REF!,3,0),VLOOKUP(T996,#REF!,4,0)))</f>
        <v>0</v>
      </c>
      <c r="U997" s="28">
        <f>+IF(U996=0,0,VLOOKUP(U996,#REF!,2,0))</f>
        <v>0</v>
      </c>
      <c r="V997" s="28">
        <f>+IF(V996=0,0,SUM(VLOOKUP(V996,#REF!,3,0),VLOOKUP(V996,#REF!,4,0)))</f>
        <v>0</v>
      </c>
      <c r="W997" s="28">
        <f>+IF(W996=0,0,VLOOKUP(W996,#REF!,2,0))</f>
        <v>0</v>
      </c>
      <c r="X997" s="28">
        <f>+IF(X996=0,0,SUM(VLOOKUP(X996,#REF!,3,0),VLOOKUP(X996,#REF!,4,0)))</f>
        <v>0</v>
      </c>
      <c r="Y997" s="50">
        <f>+IF(Y996=0,0,VLOOKUP(Y996,#REF!,2,0))</f>
        <v>0</v>
      </c>
      <c r="Z997" s="28">
        <v>0</v>
      </c>
      <c r="AA997" s="28">
        <v>0</v>
      </c>
      <c r="AB997" s="28">
        <v>0</v>
      </c>
      <c r="AC997" s="28">
        <v>0</v>
      </c>
      <c r="AD997" s="28">
        <v>0</v>
      </c>
      <c r="AE997" s="28">
        <v>0</v>
      </c>
      <c r="AF997" s="28">
        <v>0</v>
      </c>
      <c r="AG997" s="28">
        <v>0</v>
      </c>
      <c r="AH997" s="19"/>
    </row>
    <row r="998" spans="1:38" ht="15.5">
      <c r="A998" s="129"/>
      <c r="B998" s="8" t="s">
        <v>33</v>
      </c>
      <c r="C998" s="143"/>
      <c r="D998" s="24"/>
      <c r="E998" s="25"/>
      <c r="F998" s="24"/>
      <c r="G998" s="25"/>
      <c r="H998" s="29"/>
      <c r="I998" s="30"/>
      <c r="J998" s="29"/>
      <c r="K998" s="30"/>
      <c r="L998" s="29"/>
      <c r="M998" s="30"/>
      <c r="N998" s="29"/>
      <c r="O998" s="30"/>
      <c r="P998" s="29"/>
      <c r="Q998" s="30"/>
      <c r="R998" s="29"/>
      <c r="S998" s="30"/>
      <c r="T998" s="29"/>
      <c r="U998" s="30"/>
      <c r="V998" s="29"/>
      <c r="W998" s="30"/>
      <c r="X998" s="29"/>
      <c r="Y998" s="30"/>
      <c r="Z998" s="29"/>
      <c r="AA998" s="30"/>
      <c r="AB998" s="29"/>
      <c r="AC998" s="30"/>
      <c r="AD998" s="24"/>
      <c r="AE998" s="25"/>
      <c r="AF998" s="24"/>
      <c r="AG998" s="25"/>
      <c r="AH998" s="19"/>
      <c r="AI998" s="4"/>
    </row>
    <row r="999" spans="1:38" ht="15.5">
      <c r="A999" s="129"/>
      <c r="B999" s="8" t="s">
        <v>31</v>
      </c>
      <c r="C999" s="143"/>
      <c r="D999" s="115"/>
      <c r="E999" s="116"/>
      <c r="F999" s="115"/>
      <c r="G999" s="116"/>
      <c r="H999" s="121"/>
      <c r="I999" s="122"/>
      <c r="J999" s="121"/>
      <c r="K999" s="122"/>
      <c r="L999" s="121"/>
      <c r="M999" s="122"/>
      <c r="N999" s="121"/>
      <c r="O999" s="122"/>
      <c r="P999" s="121"/>
      <c r="Q999" s="122"/>
      <c r="R999" s="121"/>
      <c r="S999" s="122"/>
      <c r="T999" s="121"/>
      <c r="U999" s="122"/>
      <c r="V999" s="121"/>
      <c r="W999" s="122"/>
      <c r="X999" s="121"/>
      <c r="Y999" s="125"/>
      <c r="Z999" s="121"/>
      <c r="AA999" s="125"/>
      <c r="AB999" s="121"/>
      <c r="AC999" s="125"/>
      <c r="AD999" s="115"/>
      <c r="AE999" s="116"/>
      <c r="AF999" s="115"/>
      <c r="AG999" s="116"/>
      <c r="AH999" s="19"/>
      <c r="AI999" s="4"/>
    </row>
    <row r="1000" spans="1:38" ht="15.5">
      <c r="A1000" s="129"/>
      <c r="B1000" s="8" t="s">
        <v>34</v>
      </c>
      <c r="C1000" s="143"/>
      <c r="D1000" s="115"/>
      <c r="E1000" s="116"/>
      <c r="F1000" s="115"/>
      <c r="G1000" s="116"/>
      <c r="H1000" s="121"/>
      <c r="I1000" s="122"/>
      <c r="J1000" s="121"/>
      <c r="K1000" s="122"/>
      <c r="L1000" s="121"/>
      <c r="M1000" s="122"/>
      <c r="N1000" s="121"/>
      <c r="O1000" s="122"/>
      <c r="P1000" s="121"/>
      <c r="Q1000" s="122"/>
      <c r="R1000" s="121"/>
      <c r="S1000" s="122"/>
      <c r="T1000" s="121"/>
      <c r="U1000" s="122"/>
      <c r="V1000" s="121"/>
      <c r="W1000" s="122"/>
      <c r="X1000" s="121"/>
      <c r="Y1000" s="125"/>
      <c r="Z1000" s="121"/>
      <c r="AA1000" s="125"/>
      <c r="AB1000" s="121"/>
      <c r="AC1000" s="125"/>
      <c r="AD1000" s="115"/>
      <c r="AE1000" s="116"/>
      <c r="AF1000" s="115"/>
      <c r="AG1000" s="116"/>
      <c r="AH1000" s="19"/>
      <c r="AI1000" s="4"/>
    </row>
    <row r="1001" spans="1:38" ht="16" thickBot="1">
      <c r="A1001" s="129"/>
      <c r="B1001" s="8" t="s">
        <v>13</v>
      </c>
      <c r="C1001" s="143"/>
      <c r="D1001" s="115"/>
      <c r="E1001" s="116"/>
      <c r="F1001" s="115"/>
      <c r="G1001" s="116"/>
      <c r="H1001" s="121"/>
      <c r="I1001" s="122"/>
      <c r="J1001" s="121" t="str">
        <f>+IF(J996=0,"",VLOOKUP(J996,#REF!,5,0))</f>
        <v/>
      </c>
      <c r="K1001" s="122"/>
      <c r="L1001" s="121" t="str">
        <f>+IF(L996=0,"",VLOOKUP(L996,#REF!,5,0))</f>
        <v/>
      </c>
      <c r="M1001" s="122"/>
      <c r="N1001" s="121"/>
      <c r="O1001" s="122"/>
      <c r="P1001" s="121" t="str">
        <f>+IF(P996=0,"",VLOOKUP(P996,#REF!,5,0))</f>
        <v/>
      </c>
      <c r="Q1001" s="122"/>
      <c r="R1001" s="121" t="str">
        <f>+IF(R996=0,"",VLOOKUP(R996,#REF!,5,0))</f>
        <v/>
      </c>
      <c r="S1001" s="122"/>
      <c r="T1001" s="121" t="str">
        <f>+IF(T996=0,"",VLOOKUP(T996,#REF!,5,0))</f>
        <v/>
      </c>
      <c r="U1001" s="122"/>
      <c r="V1001" s="121" t="str">
        <f>+IF(V996=0,"",VLOOKUP(V996,#REF!,5,0))</f>
        <v/>
      </c>
      <c r="W1001" s="122"/>
      <c r="X1001" s="121" t="str">
        <f>+IF(X996=0,"",VLOOKUP(X996,#REF!,5,0))</f>
        <v/>
      </c>
      <c r="Y1001" s="125"/>
      <c r="Z1001" s="121"/>
      <c r="AA1001" s="125"/>
      <c r="AB1001" s="121"/>
      <c r="AC1001" s="125"/>
      <c r="AD1001" s="115"/>
      <c r="AE1001" s="116"/>
      <c r="AF1001" s="115"/>
      <c r="AG1001" s="116"/>
      <c r="AH1001" s="19"/>
      <c r="AI1001" s="4"/>
      <c r="AL1001" s="4"/>
    </row>
    <row r="1002" spans="1:38" ht="16" thickBot="1">
      <c r="A1002" s="129"/>
      <c r="B1002" s="8" t="s">
        <v>14</v>
      </c>
      <c r="C1002" s="143"/>
      <c r="D1002" s="115"/>
      <c r="E1002" s="116"/>
      <c r="F1002" s="115"/>
      <c r="G1002" s="116"/>
      <c r="H1002" s="121"/>
      <c r="I1002" s="122"/>
      <c r="J1002" s="121" t="str">
        <f>+IF(J996=0,"",IF(VLOOKUP(J996,#REF!,3,0)&gt;0,"ENC","NON ENC"))</f>
        <v/>
      </c>
      <c r="K1002" s="122"/>
      <c r="L1002" s="121" t="str">
        <f>+IF(L996=0,"",IF(VLOOKUP(L996,#REF!,3,0)&gt;0,"ENC","NON ENC"))</f>
        <v/>
      </c>
      <c r="M1002" s="122"/>
      <c r="N1002" s="121"/>
      <c r="O1002" s="122"/>
      <c r="P1002" s="121" t="str">
        <f>+IF(P996=0,"",IF(VLOOKUP(P996,#REF!,3,0)&gt;0,"ENC","NON ENC"))</f>
        <v/>
      </c>
      <c r="Q1002" s="122"/>
      <c r="R1002" s="121" t="str">
        <f>+IF(R996=0,"",IF(VLOOKUP(R996,#REF!,3,0)&gt;0,"ENC","NON ENC"))</f>
        <v/>
      </c>
      <c r="S1002" s="122"/>
      <c r="T1002" s="121" t="str">
        <f>+IF(T996=0,"",IF(VLOOKUP(T996,#REF!,3,0)&gt;0,"ENC","NON ENC"))</f>
        <v/>
      </c>
      <c r="U1002" s="122"/>
      <c r="V1002" s="121" t="str">
        <f>+IF(V996=0,"",IF(VLOOKUP(V996,#REF!,3,0)&gt;0,"ENC","NON ENC"))</f>
        <v/>
      </c>
      <c r="W1002" s="122"/>
      <c r="X1002" s="121" t="str">
        <f>+IF(X996=0,"",IF(VLOOKUP(X996,#REF!,3,0)&gt;0,"ENC","NON ENC"))</f>
        <v/>
      </c>
      <c r="Y1002" s="125"/>
      <c r="Z1002" s="121"/>
      <c r="AA1002" s="125"/>
      <c r="AB1002" s="121"/>
      <c r="AC1002" s="125"/>
      <c r="AD1002" s="115"/>
      <c r="AE1002" s="116"/>
      <c r="AF1002" s="115"/>
      <c r="AG1002" s="116"/>
      <c r="AH1002" s="19"/>
      <c r="AI1002" s="4"/>
      <c r="AJ1002" s="147" t="s">
        <v>46</v>
      </c>
      <c r="AK1002" s="148"/>
      <c r="AL1002" s="4"/>
    </row>
    <row r="1003" spans="1:38" ht="16" thickBot="1">
      <c r="A1003" s="129"/>
      <c r="B1003" s="9" t="s">
        <v>15</v>
      </c>
      <c r="C1003" s="144"/>
      <c r="D1003" s="119"/>
      <c r="E1003" s="120"/>
      <c r="F1003" s="119"/>
      <c r="G1003" s="120"/>
      <c r="H1003" s="138"/>
      <c r="I1003" s="139"/>
      <c r="J1003" s="138"/>
      <c r="K1003" s="139"/>
      <c r="L1003" s="138"/>
      <c r="M1003" s="139"/>
      <c r="N1003" s="138"/>
      <c r="O1003" s="139"/>
      <c r="P1003" s="138"/>
      <c r="Q1003" s="139"/>
      <c r="R1003" s="138"/>
      <c r="S1003" s="139"/>
      <c r="T1003" s="138"/>
      <c r="U1003" s="139"/>
      <c r="V1003" s="138"/>
      <c r="W1003" s="139"/>
      <c r="X1003" s="138"/>
      <c r="Y1003" s="139"/>
      <c r="Z1003" s="145"/>
      <c r="AA1003" s="146"/>
      <c r="AB1003" s="145"/>
      <c r="AC1003" s="146"/>
      <c r="AD1003" s="119"/>
      <c r="AE1003" s="120"/>
      <c r="AF1003" s="119"/>
      <c r="AG1003" s="120"/>
      <c r="AH1003" s="19"/>
      <c r="AI1003" s="4"/>
      <c r="AJ1003" s="33" t="s">
        <v>37</v>
      </c>
      <c r="AK1003" s="34">
        <v>2</v>
      </c>
      <c r="AL1003" s="4"/>
    </row>
    <row r="1004" spans="1:38" ht="16.5" customHeight="1">
      <c r="A1004" s="129"/>
      <c r="B1004" s="6" t="s">
        <v>32</v>
      </c>
      <c r="C1004" s="142" t="s">
        <v>1</v>
      </c>
      <c r="D1004" s="52"/>
      <c r="E1004" s="52"/>
      <c r="F1004" s="52"/>
      <c r="G1004" s="52"/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  <c r="Y1004" s="49"/>
      <c r="Z1004" s="41"/>
      <c r="AA1004" s="41"/>
      <c r="AB1004" s="41"/>
      <c r="AC1004" s="41"/>
      <c r="AD1004" s="52"/>
      <c r="AE1004" s="7"/>
      <c r="AF1004" s="52"/>
      <c r="AG1004" s="7"/>
      <c r="AH1004" s="19"/>
      <c r="AI1004" s="4"/>
      <c r="AJ1004" s="14" t="s">
        <v>38</v>
      </c>
      <c r="AK1004" s="15">
        <v>14</v>
      </c>
      <c r="AL1004" s="4"/>
    </row>
    <row r="1005" spans="1:38" ht="17">
      <c r="A1005" s="129"/>
      <c r="B1005" s="27" t="s">
        <v>41</v>
      </c>
      <c r="C1005" s="143"/>
      <c r="D1005" s="28">
        <v>0</v>
      </c>
      <c r="E1005" s="28">
        <v>0</v>
      </c>
      <c r="F1005" s="28">
        <v>0</v>
      </c>
      <c r="G1005" s="28">
        <v>0</v>
      </c>
      <c r="H1005" s="28">
        <f>+IF(H1004=0,0,SUM(VLOOKUP(H1004,#REF!,3,0),VLOOKUP(H1004,#REF!,4,0)))</f>
        <v>0</v>
      </c>
      <c r="I1005" s="28">
        <f>+IF(I1004=0,0,VLOOKUP(I1004,#REF!,2,0))</f>
        <v>0</v>
      </c>
      <c r="J1005" s="28">
        <f>+IF(J1004=0,0,SUM(VLOOKUP(J1004,#REF!,3,0),VLOOKUP(J1004,#REF!,4,0)))</f>
        <v>0</v>
      </c>
      <c r="K1005" s="28">
        <f>+IF(K1004=0,0,VLOOKUP(K1004,#REF!,2,0))</f>
        <v>0</v>
      </c>
      <c r="L1005" s="28"/>
      <c r="M1005" s="28"/>
      <c r="N1005" s="28">
        <f>+IF(N1004=0,0,SUM(VLOOKUP(N1004,#REF!,3,0),VLOOKUP(N1004,#REF!,4,0)))</f>
        <v>0</v>
      </c>
      <c r="O1005" s="28">
        <f>+IF(O1004=0,0,VLOOKUP(O1004,#REF!,2,0))</f>
        <v>0</v>
      </c>
      <c r="P1005" s="28">
        <f>+IF(P1004=0,0,SUM(VLOOKUP(P1004,#REF!,3,0),VLOOKUP(P1004,#REF!,4,0)))</f>
        <v>0</v>
      </c>
      <c r="Q1005" s="28">
        <f>+IF(Q1004=0,0,VLOOKUP(Q1004,#REF!,2,0))</f>
        <v>0</v>
      </c>
      <c r="R1005" s="28">
        <f>+IF(R1004=0,0,SUM(VLOOKUP(R1004,#REF!,3,0),VLOOKUP(R1004,#REF!,4,0)))</f>
        <v>0</v>
      </c>
      <c r="S1005" s="28">
        <f>+IF(S1004=0,0,VLOOKUP(S1004,#REF!,2,0))</f>
        <v>0</v>
      </c>
      <c r="T1005" s="28"/>
      <c r="U1005" s="28">
        <f>+IF(U1004=0,0,VLOOKUP(U1004,#REF!,2,0))</f>
        <v>0</v>
      </c>
      <c r="V1005" s="28">
        <f>+IF(V1004=0,0,SUM(VLOOKUP(V1004,#REF!,3,0),VLOOKUP(V1004,#REF!,4,0)))</f>
        <v>0</v>
      </c>
      <c r="W1005" s="28">
        <f>+IF(W1004=0,0,VLOOKUP(W1004,#REF!,2,0))</f>
        <v>0</v>
      </c>
      <c r="X1005" s="28">
        <f>+IF(X1004=0,0,SUM(VLOOKUP(X1004,#REF!,3,0),VLOOKUP(X1004,#REF!,4,0)))</f>
        <v>0</v>
      </c>
      <c r="Y1005" s="50">
        <f>+IF(Y1004=0,0,VLOOKUP(Y1004,#REF!,2,0))</f>
        <v>0</v>
      </c>
      <c r="Z1005" s="28">
        <v>0</v>
      </c>
      <c r="AA1005" s="28">
        <v>0</v>
      </c>
      <c r="AB1005" s="28">
        <v>0</v>
      </c>
      <c r="AC1005" s="28">
        <v>0</v>
      </c>
      <c r="AD1005" s="28">
        <v>0</v>
      </c>
      <c r="AE1005" s="28">
        <v>0</v>
      </c>
      <c r="AF1005" s="28">
        <v>0</v>
      </c>
      <c r="AG1005" s="28">
        <v>0</v>
      </c>
      <c r="AH1005" s="19"/>
      <c r="AI1005" s="4"/>
      <c r="AJ1005" s="14" t="s">
        <v>39</v>
      </c>
      <c r="AK1005" s="15">
        <v>7</v>
      </c>
      <c r="AL1005" s="4"/>
    </row>
    <row r="1006" spans="1:38" ht="15.5">
      <c r="A1006" s="129"/>
      <c r="B1006" s="8" t="s">
        <v>33</v>
      </c>
      <c r="C1006" s="143"/>
      <c r="D1006" s="24"/>
      <c r="E1006" s="25"/>
      <c r="F1006" s="24"/>
      <c r="G1006" s="25"/>
      <c r="H1006" s="29"/>
      <c r="I1006" s="30"/>
      <c r="J1006" s="29"/>
      <c r="K1006" s="30"/>
      <c r="L1006" s="29"/>
      <c r="M1006" s="30"/>
      <c r="N1006" s="29"/>
      <c r="O1006" s="30"/>
      <c r="P1006" s="29"/>
      <c r="Q1006" s="30"/>
      <c r="R1006" s="29"/>
      <c r="S1006" s="30"/>
      <c r="T1006" s="29"/>
      <c r="U1006" s="30"/>
      <c r="V1006" s="29"/>
      <c r="W1006" s="30"/>
      <c r="X1006" s="29"/>
      <c r="Y1006" s="30"/>
      <c r="Z1006" s="29"/>
      <c r="AA1006" s="30"/>
      <c r="AB1006" s="29"/>
      <c r="AC1006" s="30"/>
      <c r="AD1006" s="24"/>
      <c r="AE1006" s="25"/>
      <c r="AF1006" s="24"/>
      <c r="AG1006" s="25"/>
      <c r="AH1006" s="19"/>
      <c r="AI1006" s="4"/>
      <c r="AJ1006" s="14" t="s">
        <v>36</v>
      </c>
      <c r="AK1006" s="15">
        <f>AK1003*AK1004*AK1005</f>
        <v>196</v>
      </c>
      <c r="AL1006" s="4"/>
    </row>
    <row r="1007" spans="1:38" ht="15.5">
      <c r="A1007" s="129"/>
      <c r="B1007" s="8" t="s">
        <v>31</v>
      </c>
      <c r="C1007" s="143"/>
      <c r="D1007" s="115"/>
      <c r="E1007" s="116"/>
      <c r="F1007" s="115"/>
      <c r="G1007" s="116"/>
      <c r="H1007" s="121"/>
      <c r="I1007" s="122"/>
      <c r="J1007" s="121"/>
      <c r="K1007" s="122"/>
      <c r="L1007" s="121"/>
      <c r="M1007" s="122"/>
      <c r="N1007" s="121"/>
      <c r="O1007" s="122"/>
      <c r="P1007" s="121"/>
      <c r="Q1007" s="122"/>
      <c r="R1007" s="121"/>
      <c r="S1007" s="122"/>
      <c r="T1007" s="121"/>
      <c r="U1007" s="122"/>
      <c r="V1007" s="121"/>
      <c r="W1007" s="122"/>
      <c r="X1007" s="121"/>
      <c r="Y1007" s="125"/>
      <c r="Z1007" s="121"/>
      <c r="AA1007" s="122"/>
      <c r="AB1007" s="121"/>
      <c r="AC1007" s="122"/>
      <c r="AD1007" s="115"/>
      <c r="AE1007" s="116"/>
      <c r="AF1007" s="115"/>
      <c r="AG1007" s="116"/>
      <c r="AH1007" s="19"/>
      <c r="AI1007" s="4"/>
      <c r="AJ1007" s="14" t="s">
        <v>40</v>
      </c>
      <c r="AK1007" s="32">
        <f>SUM(D991:AG991,D999:AG999,D1007:AG1007,D1015:AG1015,D1023:AG1023,D1031:AG1031)</f>
        <v>4</v>
      </c>
      <c r="AL1007" s="4"/>
    </row>
    <row r="1008" spans="1:38" ht="16" thickBot="1">
      <c r="A1008" s="129"/>
      <c r="B1008" s="8" t="s">
        <v>34</v>
      </c>
      <c r="C1008" s="143"/>
      <c r="D1008" s="115"/>
      <c r="E1008" s="116"/>
      <c r="F1008" s="115"/>
      <c r="G1008" s="116"/>
      <c r="H1008" s="121"/>
      <c r="I1008" s="122"/>
      <c r="J1008" s="121"/>
      <c r="K1008" s="122"/>
      <c r="L1008" s="121"/>
      <c r="M1008" s="122"/>
      <c r="N1008" s="121"/>
      <c r="O1008" s="122"/>
      <c r="P1008" s="121"/>
      <c r="Q1008" s="122"/>
      <c r="R1008" s="121"/>
      <c r="S1008" s="122"/>
      <c r="T1008" s="121"/>
      <c r="U1008" s="122"/>
      <c r="V1008" s="121"/>
      <c r="W1008" s="122"/>
      <c r="X1008" s="121"/>
      <c r="Y1008" s="125"/>
      <c r="Z1008" s="121"/>
      <c r="AA1008" s="122"/>
      <c r="AB1008" s="121"/>
      <c r="AC1008" s="122"/>
      <c r="AD1008" s="115"/>
      <c r="AE1008" s="116"/>
      <c r="AF1008" s="115"/>
      <c r="AG1008" s="116"/>
      <c r="AH1008" s="19"/>
      <c r="AI1008" s="4"/>
      <c r="AJ1008" s="17" t="s">
        <v>18</v>
      </c>
      <c r="AK1008" s="22">
        <f>AK1007/AK1006</f>
        <v>2.0408163265306121E-2</v>
      </c>
      <c r="AL1008" s="4"/>
    </row>
    <row r="1009" spans="1:38" ht="15.5">
      <c r="A1009" s="129"/>
      <c r="B1009" s="8" t="s">
        <v>13</v>
      </c>
      <c r="C1009" s="143"/>
      <c r="D1009" s="115"/>
      <c r="E1009" s="116"/>
      <c r="F1009" s="115"/>
      <c r="G1009" s="116"/>
      <c r="H1009" s="121" t="str">
        <f>+IF(H1004=0,"",VLOOKUP(H1004,#REF!,5,0))</f>
        <v/>
      </c>
      <c r="I1009" s="122"/>
      <c r="J1009" s="121" t="str">
        <f>+IF(J1004=0,"",VLOOKUP(J1004,#REF!,5,0))</f>
        <v/>
      </c>
      <c r="K1009" s="122"/>
      <c r="L1009" s="121" t="str">
        <f>+IF(L1004=0,"",VLOOKUP(L1004,#REF!,5,0))</f>
        <v/>
      </c>
      <c r="M1009" s="122"/>
      <c r="N1009" s="121" t="str">
        <f>+IF(N1004=0,"",VLOOKUP(N1004,#REF!,5,0))</f>
        <v/>
      </c>
      <c r="O1009" s="122"/>
      <c r="P1009" s="121" t="str">
        <f>+IF(P1004=0,"",VLOOKUP(P1004,#REF!,5,0))</f>
        <v/>
      </c>
      <c r="Q1009" s="122"/>
      <c r="R1009" s="121" t="str">
        <f>+IF(R1004=0,"",VLOOKUP(R1004,#REF!,5,0))</f>
        <v/>
      </c>
      <c r="S1009" s="122"/>
      <c r="T1009" s="121" t="str">
        <f>+IF(T1004=0,"",VLOOKUP(T1004,#REF!,5,0))</f>
        <v/>
      </c>
      <c r="U1009" s="122"/>
      <c r="V1009" s="121" t="str">
        <f>+IF(V1004=0,"",VLOOKUP(V1004,#REF!,5,0))</f>
        <v/>
      </c>
      <c r="W1009" s="122"/>
      <c r="X1009" s="121" t="str">
        <f>+IF(X1004=0,"",VLOOKUP(X1004,#REF!,5,0))</f>
        <v/>
      </c>
      <c r="Y1009" s="125"/>
      <c r="Z1009" s="121"/>
      <c r="AA1009" s="122"/>
      <c r="AB1009" s="121"/>
      <c r="AC1009" s="122"/>
      <c r="AD1009" s="115"/>
      <c r="AE1009" s="116"/>
      <c r="AF1009" s="115"/>
      <c r="AG1009" s="116"/>
      <c r="AH1009" s="19"/>
      <c r="AI1009" s="4"/>
      <c r="AL1009" s="4"/>
    </row>
    <row r="1010" spans="1:38" ht="16" thickBot="1">
      <c r="A1010" s="129"/>
      <c r="B1010" s="8" t="s">
        <v>14</v>
      </c>
      <c r="C1010" s="143"/>
      <c r="D1010" s="115"/>
      <c r="E1010" s="116"/>
      <c r="F1010" s="134"/>
      <c r="G1010" s="135"/>
      <c r="H1010" s="121" t="str">
        <f>+IF(H1004=0,"",IF(VLOOKUP(H1004,#REF!,3,0)&gt;0,"ENC","NON ENC"))</f>
        <v/>
      </c>
      <c r="I1010" s="122"/>
      <c r="J1010" s="121" t="str">
        <f>+IF(J1004=0,"",IF(VLOOKUP(J1004,#REF!,3,0)&gt;0,"ENC","NON ENC"))</f>
        <v/>
      </c>
      <c r="K1010" s="122"/>
      <c r="L1010" s="121" t="str">
        <f>+IF(L1004=0,"",IF(VLOOKUP(L1004,#REF!,3,0)&gt;0,"ENC","NON ENC"))</f>
        <v/>
      </c>
      <c r="M1010" s="122"/>
      <c r="N1010" s="121" t="str">
        <f>+IF(N1004=0,"",IF(VLOOKUP(N1004,#REF!,3,0)&gt;0,"ENC","NON ENC"))</f>
        <v/>
      </c>
      <c r="O1010" s="122"/>
      <c r="P1010" s="121" t="str">
        <f>+IF(P1004=0,"",IF(VLOOKUP(P1004,#REF!,3,0)&gt;0,"ENC","NON ENC"))</f>
        <v/>
      </c>
      <c r="Q1010" s="122"/>
      <c r="R1010" s="121" t="str">
        <f>+IF(R1004=0,"",IF(VLOOKUP(R1004,#REF!,3,0)&gt;0,"ENC","NON ENC"))</f>
        <v/>
      </c>
      <c r="S1010" s="122"/>
      <c r="T1010" s="121" t="str">
        <f>+IF(T1004=0,"",IF(VLOOKUP(T1004,#REF!,3,0)&gt;0,"ENC","NON ENC"))</f>
        <v/>
      </c>
      <c r="U1010" s="122"/>
      <c r="V1010" s="121" t="str">
        <f>+IF(V1004=0,"",IF(VLOOKUP(V1004,#REF!,3,0)&gt;0,"ENC","NON ENC"))</f>
        <v/>
      </c>
      <c r="W1010" s="122"/>
      <c r="X1010" s="121" t="str">
        <f>+IF(X1004=0,"",IF(VLOOKUP(X1004,#REF!,3,0)&gt;0,"ENC","NON ENC"))</f>
        <v/>
      </c>
      <c r="Y1010" s="125"/>
      <c r="Z1010" s="140"/>
      <c r="AA1010" s="141"/>
      <c r="AB1010" s="140"/>
      <c r="AC1010" s="141"/>
      <c r="AD1010" s="134"/>
      <c r="AE1010" s="135"/>
      <c r="AF1010" s="134"/>
      <c r="AG1010" s="135"/>
      <c r="AH1010" s="19"/>
      <c r="AI1010" s="4"/>
      <c r="AL1010" s="4"/>
    </row>
    <row r="1011" spans="1:38" ht="16" thickBot="1">
      <c r="A1011" s="129"/>
      <c r="B1011" s="9" t="s">
        <v>15</v>
      </c>
      <c r="C1011" s="143"/>
      <c r="D1011" s="119"/>
      <c r="E1011" s="120"/>
      <c r="F1011" s="136"/>
      <c r="G1011" s="137"/>
      <c r="H1011" s="138"/>
      <c r="I1011" s="139"/>
      <c r="J1011" s="138"/>
      <c r="K1011" s="139"/>
      <c r="L1011" s="138"/>
      <c r="M1011" s="139"/>
      <c r="N1011" s="138"/>
      <c r="O1011" s="139"/>
      <c r="P1011" s="138"/>
      <c r="Q1011" s="139"/>
      <c r="R1011" s="138"/>
      <c r="S1011" s="139"/>
      <c r="T1011" s="138"/>
      <c r="U1011" s="139"/>
      <c r="V1011" s="138"/>
      <c r="W1011" s="139"/>
      <c r="X1011" s="138"/>
      <c r="Y1011" s="139"/>
      <c r="Z1011" s="138"/>
      <c r="AA1011" s="139"/>
      <c r="AB1011" s="138"/>
      <c r="AC1011" s="139"/>
      <c r="AD1011" s="136"/>
      <c r="AE1011" s="137"/>
      <c r="AF1011" s="136"/>
      <c r="AG1011" s="137"/>
      <c r="AH1011" s="19"/>
      <c r="AI1011" s="4"/>
      <c r="AJ1011" s="149" t="s">
        <v>42</v>
      </c>
      <c r="AK1011" s="150"/>
      <c r="AL1011" s="4"/>
    </row>
    <row r="1012" spans="1:38" ht="16.5" customHeight="1">
      <c r="A1012" s="129"/>
      <c r="B1012" s="6" t="s">
        <v>32</v>
      </c>
      <c r="C1012" s="142" t="s">
        <v>2</v>
      </c>
      <c r="D1012" s="52"/>
      <c r="E1012" s="52"/>
      <c r="F1012" s="52"/>
      <c r="G1012" s="52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9"/>
      <c r="Z1012" s="41"/>
      <c r="AA1012" s="41"/>
      <c r="AB1012" s="41"/>
      <c r="AC1012" s="41"/>
      <c r="AD1012" s="52"/>
      <c r="AE1012" s="7"/>
      <c r="AF1012" s="52"/>
      <c r="AG1012" s="7"/>
      <c r="AH1012" s="19"/>
      <c r="AI1012" s="4"/>
      <c r="AJ1012" s="35" t="s">
        <v>47</v>
      </c>
      <c r="AK1012" s="36">
        <v>1</v>
      </c>
      <c r="AL1012" s="4"/>
    </row>
    <row r="1013" spans="1:38" ht="17">
      <c r="A1013" s="129"/>
      <c r="B1013" s="27" t="s">
        <v>41</v>
      </c>
      <c r="C1013" s="143"/>
      <c r="D1013" s="28">
        <v>0</v>
      </c>
      <c r="E1013" s="28">
        <v>0</v>
      </c>
      <c r="F1013" s="28">
        <v>0</v>
      </c>
      <c r="G1013" s="28">
        <v>0</v>
      </c>
      <c r="H1013" s="28">
        <f>+IF(H1012=0,0,SUM(VLOOKUP(H1012,#REF!,3,0),VLOOKUP(H1012,#REF!,4,0)))</f>
        <v>0</v>
      </c>
      <c r="I1013" s="28">
        <f>+IF(I1012=0,0,VLOOKUP(I1012,#REF!,2,0))</f>
        <v>0</v>
      </c>
      <c r="J1013" s="28">
        <f>+IF(J1012=0,0,SUM(VLOOKUP(J1012,#REF!,3,0),VLOOKUP(J1012,#REF!,4,0)))</f>
        <v>0</v>
      </c>
      <c r="K1013" s="28">
        <f>+IF(K1012=0,0,VLOOKUP(K1012,#REF!,2,0))</f>
        <v>0</v>
      </c>
      <c r="L1013" s="28">
        <f>+IF(L1012=0,0,SUM(VLOOKUP(L1012,#REF!,3,0),VLOOKUP(L1012,#REF!,4,0)))</f>
        <v>0</v>
      </c>
      <c r="M1013" s="28">
        <f>+IF(M1012=0,0,VLOOKUP(M1012,#REF!,2,0))</f>
        <v>0</v>
      </c>
      <c r="N1013" s="28">
        <f>+IF(N1012=0,0,SUM(VLOOKUP(N1012,#REF!,3,0),VLOOKUP(N1012,#REF!,4,0)))</f>
        <v>0</v>
      </c>
      <c r="O1013" s="28">
        <f>+IF(O1012=0,0,VLOOKUP(O1012,#REF!,2,0))</f>
        <v>0</v>
      </c>
      <c r="P1013" s="28">
        <f>+IF(P1012=0,0,SUM(VLOOKUP(P1012,#REF!,3,0),VLOOKUP(P1012,#REF!,4,0)))</f>
        <v>0</v>
      </c>
      <c r="Q1013" s="28">
        <f>+IF(Q1012=0,0,VLOOKUP(Q1012,#REF!,2,0))</f>
        <v>0</v>
      </c>
      <c r="R1013" s="28">
        <f>+IF(R1012=0,0,SUM(VLOOKUP(R1012,#REF!,3,0),VLOOKUP(R1012,#REF!,4,0)))</f>
        <v>0</v>
      </c>
      <c r="S1013" s="28">
        <f>+IF(S1012=0,0,VLOOKUP(S1012,#REF!,2,0))</f>
        <v>0</v>
      </c>
      <c r="T1013" s="28">
        <f>+IF(T1012=0,0,SUM(VLOOKUP(T1012,#REF!,3,0),VLOOKUP(T1012,#REF!,4,0)))</f>
        <v>0</v>
      </c>
      <c r="U1013" s="28">
        <f>+IF(U1012=0,0,VLOOKUP(U1012,#REF!,2,0))</f>
        <v>0</v>
      </c>
      <c r="V1013" s="28">
        <f>+IF(V1012=0,0,SUM(VLOOKUP(V1012,#REF!,3,0),VLOOKUP(V1012,#REF!,4,0)))</f>
        <v>0</v>
      </c>
      <c r="W1013" s="28">
        <f>+IF(W1012=0,0,VLOOKUP(W1012,#REF!,2,0))</f>
        <v>0</v>
      </c>
      <c r="X1013" s="28">
        <f>+IF(X1012=0,0,SUM(VLOOKUP(X1012,#REF!,3,0),VLOOKUP(X1012,#REF!,4,0)))</f>
        <v>0</v>
      </c>
      <c r="Y1013" s="50">
        <f>+IF(Y1012=0,0,VLOOKUP(Y1012,#REF!,2,0))</f>
        <v>0</v>
      </c>
      <c r="Z1013" s="28"/>
      <c r="AA1013" s="28">
        <v>0</v>
      </c>
      <c r="AB1013" s="28">
        <v>0</v>
      </c>
      <c r="AC1013" s="28">
        <v>0</v>
      </c>
      <c r="AD1013" s="28">
        <v>0</v>
      </c>
      <c r="AE1013" s="28">
        <v>0</v>
      </c>
      <c r="AF1013" s="28">
        <v>0</v>
      </c>
      <c r="AG1013" s="28">
        <v>0</v>
      </c>
      <c r="AH1013" s="19"/>
      <c r="AI1013" s="4"/>
      <c r="AJ1013" s="14" t="s">
        <v>44</v>
      </c>
      <c r="AK1013" s="15">
        <v>7</v>
      </c>
      <c r="AL1013" s="4"/>
    </row>
    <row r="1014" spans="1:38" ht="15.5">
      <c r="A1014" s="129"/>
      <c r="B1014" s="8" t="s">
        <v>33</v>
      </c>
      <c r="C1014" s="143"/>
      <c r="D1014" s="24"/>
      <c r="E1014" s="25"/>
      <c r="F1014" s="24"/>
      <c r="G1014" s="25"/>
      <c r="H1014" s="29"/>
      <c r="I1014" s="30"/>
      <c r="J1014" s="29"/>
      <c r="K1014" s="30"/>
      <c r="L1014" s="29"/>
      <c r="M1014" s="30"/>
      <c r="N1014" s="29"/>
      <c r="O1014" s="30"/>
      <c r="P1014" s="29"/>
      <c r="Q1014" s="30"/>
      <c r="R1014" s="29"/>
      <c r="S1014" s="30"/>
      <c r="T1014" s="29"/>
      <c r="U1014" s="30"/>
      <c r="V1014" s="29"/>
      <c r="W1014" s="30"/>
      <c r="X1014" s="29"/>
      <c r="Y1014" s="30"/>
      <c r="Z1014" s="29"/>
      <c r="AA1014" s="30"/>
      <c r="AB1014" s="29"/>
      <c r="AC1014" s="30"/>
      <c r="AD1014" s="24"/>
      <c r="AE1014" s="25"/>
      <c r="AF1014" s="24"/>
      <c r="AG1014" s="25"/>
      <c r="AH1014" s="19"/>
      <c r="AI1014" s="4"/>
      <c r="AJ1014" s="14" t="s">
        <v>45</v>
      </c>
      <c r="AK1014" s="15">
        <v>8</v>
      </c>
      <c r="AL1014" s="4"/>
    </row>
    <row r="1015" spans="1:38" ht="15.5">
      <c r="A1015" s="129"/>
      <c r="B1015" s="8" t="s">
        <v>31</v>
      </c>
      <c r="C1015" s="143"/>
      <c r="D1015" s="115"/>
      <c r="E1015" s="116"/>
      <c r="F1015" s="115"/>
      <c r="G1015" s="116"/>
      <c r="H1015" s="121"/>
      <c r="I1015" s="122"/>
      <c r="J1015" s="121"/>
      <c r="K1015" s="122"/>
      <c r="L1015" s="121"/>
      <c r="M1015" s="122"/>
      <c r="N1015" s="121"/>
      <c r="O1015" s="122"/>
      <c r="P1015" s="121"/>
      <c r="Q1015" s="122"/>
      <c r="R1015" s="121"/>
      <c r="S1015" s="122"/>
      <c r="T1015" s="121"/>
      <c r="U1015" s="122"/>
      <c r="V1015" s="121"/>
      <c r="W1015" s="122"/>
      <c r="X1015" s="121"/>
      <c r="Y1015" s="125"/>
      <c r="Z1015" s="121"/>
      <c r="AA1015" s="122"/>
      <c r="AB1015" s="121"/>
      <c r="AC1015" s="122"/>
      <c r="AD1015" s="115"/>
      <c r="AE1015" s="116"/>
      <c r="AF1015" s="115"/>
      <c r="AG1015" s="116"/>
      <c r="AH1015" s="19"/>
      <c r="AI1015" s="19"/>
      <c r="AJ1015" s="14" t="s">
        <v>48</v>
      </c>
      <c r="AK1015" s="15">
        <f>AK1014*AK1013*AK1012</f>
        <v>56</v>
      </c>
      <c r="AL1015" s="19"/>
    </row>
    <row r="1016" spans="1:38" ht="15.5">
      <c r="A1016" s="129"/>
      <c r="B1016" s="8" t="s">
        <v>34</v>
      </c>
      <c r="C1016" s="143"/>
      <c r="D1016" s="115"/>
      <c r="E1016" s="116"/>
      <c r="F1016" s="115"/>
      <c r="G1016" s="116"/>
      <c r="H1016" s="121"/>
      <c r="I1016" s="122"/>
      <c r="J1016" s="121"/>
      <c r="K1016" s="122"/>
      <c r="L1016" s="121"/>
      <c r="M1016" s="122"/>
      <c r="N1016" s="121"/>
      <c r="O1016" s="122"/>
      <c r="P1016" s="121"/>
      <c r="Q1016" s="122"/>
      <c r="R1016" s="121"/>
      <c r="S1016" s="122"/>
      <c r="T1016" s="121"/>
      <c r="U1016" s="122"/>
      <c r="V1016" s="121"/>
      <c r="W1016" s="122"/>
      <c r="X1016" s="121"/>
      <c r="Y1016" s="125"/>
      <c r="Z1016" s="121"/>
      <c r="AA1016" s="122"/>
      <c r="AB1016" s="121"/>
      <c r="AC1016" s="122"/>
      <c r="AD1016" s="115"/>
      <c r="AE1016" s="116"/>
      <c r="AF1016" s="115"/>
      <c r="AG1016" s="116"/>
      <c r="AH1016" s="19"/>
      <c r="AI1016" s="19"/>
      <c r="AJ1016" s="14" t="s">
        <v>43</v>
      </c>
      <c r="AK1016" s="21">
        <f>SUM(D989:AG989,D997:AG997,D1005:AG1005,D1013:AG1013,D1021:AG1021,D1029:AG1029)</f>
        <v>0</v>
      </c>
      <c r="AL1016" s="19"/>
    </row>
    <row r="1017" spans="1:38" ht="16" thickBot="1">
      <c r="A1017" s="129"/>
      <c r="B1017" s="8" t="s">
        <v>13</v>
      </c>
      <c r="C1017" s="143"/>
      <c r="D1017" s="115"/>
      <c r="E1017" s="116"/>
      <c r="F1017" s="115"/>
      <c r="G1017" s="116"/>
      <c r="H1017" s="121" t="str">
        <f>+IF(H1012=0,"",VLOOKUP(H1012,#REF!,5,0))</f>
        <v/>
      </c>
      <c r="I1017" s="122"/>
      <c r="J1017" s="121" t="str">
        <f>+IF(J1012=0,"",VLOOKUP(J1012,#REF!,5,0))</f>
        <v/>
      </c>
      <c r="K1017" s="122"/>
      <c r="L1017" s="121" t="str">
        <f>+IF(L1012=0,"",VLOOKUP(L1012,#REF!,5,0))</f>
        <v/>
      </c>
      <c r="M1017" s="122"/>
      <c r="N1017" s="121" t="str">
        <f>+IF(N1012=0,"",VLOOKUP(N1012,#REF!,5,0))</f>
        <v/>
      </c>
      <c r="O1017" s="122"/>
      <c r="P1017" s="121" t="str">
        <f>+IF(P1012=0,"",VLOOKUP(P1012,#REF!,5,0))</f>
        <v/>
      </c>
      <c r="Q1017" s="122"/>
      <c r="R1017" s="121" t="str">
        <f>+IF(R1012=0,"",VLOOKUP(R1012,#REF!,5,0))</f>
        <v/>
      </c>
      <c r="S1017" s="122"/>
      <c r="T1017" s="121" t="str">
        <f>+IF(T1012=0,"",VLOOKUP(T1012,#REF!,5,0))</f>
        <v/>
      </c>
      <c r="U1017" s="122"/>
      <c r="V1017" s="121" t="str">
        <f>+IF(V1012=0,"",VLOOKUP(V1012,#REF!,5,0))</f>
        <v/>
      </c>
      <c r="W1017" s="122"/>
      <c r="X1017" s="121" t="str">
        <f>+IF(X1012=0,"",VLOOKUP(X1012,#REF!,5,0))</f>
        <v/>
      </c>
      <c r="Y1017" s="125"/>
      <c r="Z1017" s="121"/>
      <c r="AA1017" s="122"/>
      <c r="AB1017" s="121"/>
      <c r="AC1017" s="122"/>
      <c r="AD1017" s="115"/>
      <c r="AE1017" s="116"/>
      <c r="AF1017" s="115"/>
      <c r="AG1017" s="116"/>
      <c r="AH1017" s="19"/>
      <c r="AI1017" s="19"/>
      <c r="AJ1017" s="17" t="s">
        <v>12</v>
      </c>
      <c r="AK1017" s="22">
        <f>AK1016/AK1015</f>
        <v>0</v>
      </c>
      <c r="AL1017" s="19"/>
    </row>
    <row r="1018" spans="1:38" ht="15.5">
      <c r="A1018" s="129"/>
      <c r="B1018" s="8" t="s">
        <v>14</v>
      </c>
      <c r="C1018" s="143"/>
      <c r="D1018" s="115"/>
      <c r="E1018" s="116"/>
      <c r="F1018" s="134"/>
      <c r="G1018" s="135"/>
      <c r="H1018" s="121" t="str">
        <f>+IF(H1012=0,"",IF(VLOOKUP(H1012,#REF!,3,0)&gt;0,"ENC","NON ENC"))</f>
        <v/>
      </c>
      <c r="I1018" s="122"/>
      <c r="J1018" s="121" t="str">
        <f>+IF(J1012=0,"",IF(VLOOKUP(J1012,#REF!,3,0)&gt;0,"ENC","NON ENC"))</f>
        <v/>
      </c>
      <c r="K1018" s="122"/>
      <c r="L1018" s="121" t="str">
        <f>+IF(L1012=0,"",IF(VLOOKUP(L1012,#REF!,3,0)&gt;0,"ENC","NON ENC"))</f>
        <v/>
      </c>
      <c r="M1018" s="122"/>
      <c r="N1018" s="121" t="str">
        <f>+IF(N1012=0,"",IF(VLOOKUP(N1012,#REF!,3,0)&gt;0,"ENC","NON ENC"))</f>
        <v/>
      </c>
      <c r="O1018" s="122"/>
      <c r="P1018" s="121" t="str">
        <f>+IF(P1012=0,"",IF(VLOOKUP(P1012,#REF!,3,0)&gt;0,"ENC","NON ENC"))</f>
        <v/>
      </c>
      <c r="Q1018" s="122"/>
      <c r="R1018" s="121" t="str">
        <f>+IF(R1012=0,"",IF(VLOOKUP(R1012,#REF!,3,0)&gt;0,"ENC","NON ENC"))</f>
        <v/>
      </c>
      <c r="S1018" s="122"/>
      <c r="T1018" s="121" t="str">
        <f>+IF(T1012=0,"",IF(VLOOKUP(T1012,#REF!,3,0)&gt;0,"ENC","NON ENC"))</f>
        <v/>
      </c>
      <c r="U1018" s="122"/>
      <c r="V1018" s="121" t="str">
        <f>+IF(V1012=0,"",IF(VLOOKUP(V1012,#REF!,3,0)&gt;0,"ENC","NON ENC"))</f>
        <v/>
      </c>
      <c r="W1018" s="122"/>
      <c r="X1018" s="121" t="str">
        <f>+IF(X1012=0,"",IF(VLOOKUP(X1012,#REF!,3,0)&gt;0,"ENC","NON ENC"))</f>
        <v/>
      </c>
      <c r="Y1018" s="125"/>
      <c r="Z1018" s="140"/>
      <c r="AA1018" s="141"/>
      <c r="AB1018" s="140"/>
      <c r="AC1018" s="141"/>
      <c r="AD1018" s="134"/>
      <c r="AE1018" s="135"/>
      <c r="AF1018" s="134"/>
      <c r="AG1018" s="135"/>
      <c r="AH1018" s="19"/>
      <c r="AI1018" s="19"/>
      <c r="AL1018" s="19"/>
    </row>
    <row r="1019" spans="1:38" ht="16" thickBot="1">
      <c r="A1019" s="129"/>
      <c r="B1019" s="9" t="s">
        <v>15</v>
      </c>
      <c r="C1019" s="144"/>
      <c r="D1019" s="119"/>
      <c r="E1019" s="120"/>
      <c r="F1019" s="136"/>
      <c r="G1019" s="137"/>
      <c r="H1019" s="138"/>
      <c r="I1019" s="139"/>
      <c r="J1019" s="138"/>
      <c r="K1019" s="139"/>
      <c r="L1019" s="138"/>
      <c r="M1019" s="139"/>
      <c r="N1019" s="138"/>
      <c r="O1019" s="139"/>
      <c r="P1019" s="138"/>
      <c r="Q1019" s="139"/>
      <c r="R1019" s="138"/>
      <c r="S1019" s="139"/>
      <c r="T1019" s="138"/>
      <c r="U1019" s="139"/>
      <c r="V1019" s="138"/>
      <c r="W1019" s="139"/>
      <c r="X1019" s="138"/>
      <c r="Y1019" s="139"/>
      <c r="Z1019" s="138"/>
      <c r="AA1019" s="139"/>
      <c r="AB1019" s="138"/>
      <c r="AC1019" s="139"/>
      <c r="AD1019" s="136"/>
      <c r="AE1019" s="137"/>
      <c r="AF1019" s="136"/>
      <c r="AG1019" s="137"/>
      <c r="AH1019" s="19"/>
      <c r="AI1019" s="19"/>
    </row>
    <row r="1020" spans="1:38" ht="16.5" customHeight="1">
      <c r="A1020" s="129"/>
      <c r="B1020" s="6" t="s">
        <v>32</v>
      </c>
      <c r="C1020" s="142" t="s">
        <v>6</v>
      </c>
      <c r="D1020" s="52"/>
      <c r="E1020" s="52"/>
      <c r="F1020" s="52"/>
      <c r="G1020" s="52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1"/>
      <c r="S1020" s="41"/>
      <c r="T1020" s="41"/>
      <c r="U1020" s="41"/>
      <c r="V1020" s="41"/>
      <c r="W1020" s="41"/>
      <c r="X1020" s="41"/>
      <c r="Y1020" s="49"/>
      <c r="Z1020" s="41"/>
      <c r="AA1020" s="41"/>
      <c r="AB1020" s="41"/>
      <c r="AC1020" s="41"/>
      <c r="AD1020" s="52"/>
      <c r="AE1020" s="7"/>
      <c r="AF1020" s="52"/>
      <c r="AG1020" s="7"/>
      <c r="AH1020" s="19"/>
      <c r="AI1020" s="19"/>
      <c r="AJ1020" s="151" t="s">
        <v>19</v>
      </c>
      <c r="AK1020" s="37" t="s">
        <v>16</v>
      </c>
    </row>
    <row r="1021" spans="1:38" ht="17">
      <c r="A1021" s="129"/>
      <c r="B1021" s="27" t="s">
        <v>41</v>
      </c>
      <c r="C1021" s="143"/>
      <c r="D1021" s="28">
        <v>0</v>
      </c>
      <c r="E1021" s="28">
        <v>0</v>
      </c>
      <c r="F1021" s="28">
        <v>0</v>
      </c>
      <c r="G1021" s="28">
        <v>0</v>
      </c>
      <c r="H1021" s="28">
        <f>+IF(H1020=0,0,SUM(VLOOKUP(H1020,#REF!,3,0),VLOOKUP(H1020,#REF!,4,0)))</f>
        <v>0</v>
      </c>
      <c r="I1021" s="28">
        <f>+IF(I1020=0,0,VLOOKUP(I1020,#REF!,2,0))</f>
        <v>0</v>
      </c>
      <c r="J1021" s="28">
        <f>+IF(J1020=0,0,SUM(VLOOKUP(J1020,#REF!,3,0),VLOOKUP(J1020,#REF!,4,0)))</f>
        <v>0</v>
      </c>
      <c r="K1021" s="28">
        <f>+IF(K1020=0,0,VLOOKUP(K1020,#REF!,2,0))</f>
        <v>0</v>
      </c>
      <c r="L1021" s="28">
        <f>+IF(L1020=0,0,SUM(VLOOKUP(L1020,#REF!,3,0),VLOOKUP(L1020,#REF!,4,0)))</f>
        <v>0</v>
      </c>
      <c r="M1021" s="28">
        <f>+IF(M1020=0,0,VLOOKUP(M1020,#REF!,2,0))</f>
        <v>0</v>
      </c>
      <c r="N1021" s="28">
        <f>+IF(N1020=0,0,SUM(VLOOKUP(N1020,#REF!,3,0),VLOOKUP(N1020,#REF!,4,0)))</f>
        <v>0</v>
      </c>
      <c r="O1021" s="28">
        <f>+IF(O1020=0,0,VLOOKUP(O1020,#REF!,2,0))</f>
        <v>0</v>
      </c>
      <c r="P1021" s="28">
        <f>+IF(P1020=0,0,SUM(VLOOKUP(P1020,#REF!,3,0),VLOOKUP(P1020,#REF!,4,0)))</f>
        <v>0</v>
      </c>
      <c r="Q1021" s="28">
        <f>+IF(Q1020=0,0,VLOOKUP(Q1020,#REF!,2,0))</f>
        <v>0</v>
      </c>
      <c r="R1021" s="28">
        <f>+IF(R1020=0,0,SUM(VLOOKUP(R1020,#REF!,3,0),VLOOKUP(R1020,#REF!,4,0)))</f>
        <v>0</v>
      </c>
      <c r="S1021" s="28">
        <f>+IF(S1020=0,0,VLOOKUP(S1020,#REF!,2,0))</f>
        <v>0</v>
      </c>
      <c r="T1021" s="28">
        <f>+IF(T1020=0,0,SUM(VLOOKUP(T1020,#REF!,3,0),VLOOKUP(T1020,#REF!,4,0)))</f>
        <v>0</v>
      </c>
      <c r="U1021" s="28">
        <f>+IF(U1020=0,0,VLOOKUP(U1020,#REF!,2,0))</f>
        <v>0</v>
      </c>
      <c r="V1021" s="28">
        <f>+IF(V1020=0,0,SUM(VLOOKUP(V1020,#REF!,3,0),VLOOKUP(V1020,#REF!,4,0)))</f>
        <v>0</v>
      </c>
      <c r="W1021" s="28">
        <f>+IF(W1020=0,0,VLOOKUP(W1020,#REF!,2,0))</f>
        <v>0</v>
      </c>
      <c r="X1021" s="28">
        <f>+IF(X1020=0,0,SUM(VLOOKUP(X1020,#REF!,3,0),VLOOKUP(X1020,#REF!,4,0)))</f>
        <v>0</v>
      </c>
      <c r="Y1021" s="50">
        <f>+IF(Y1020=0,0,VLOOKUP(Y1020,#REF!,2,0))</f>
        <v>0</v>
      </c>
      <c r="Z1021" s="28">
        <v>0</v>
      </c>
      <c r="AA1021" s="28">
        <v>0</v>
      </c>
      <c r="AB1021" s="28">
        <v>0</v>
      </c>
      <c r="AC1021" s="28">
        <v>0</v>
      </c>
      <c r="AD1021" s="28">
        <v>0</v>
      </c>
      <c r="AE1021" s="28">
        <v>0</v>
      </c>
      <c r="AF1021" s="28">
        <v>0</v>
      </c>
      <c r="AG1021" s="28">
        <v>0</v>
      </c>
      <c r="AH1021" s="19"/>
      <c r="AI1021" s="19"/>
      <c r="AJ1021" s="134"/>
      <c r="AK1021" s="38" t="s">
        <v>35</v>
      </c>
    </row>
    <row r="1022" spans="1:38" ht="15.5">
      <c r="A1022" s="129"/>
      <c r="B1022" s="8" t="s">
        <v>33</v>
      </c>
      <c r="C1022" s="143"/>
      <c r="D1022" s="24"/>
      <c r="E1022" s="25"/>
      <c r="F1022" s="24"/>
      <c r="G1022" s="25"/>
      <c r="H1022" s="29"/>
      <c r="I1022" s="30"/>
      <c r="J1022" s="29"/>
      <c r="K1022" s="30"/>
      <c r="L1022" s="29"/>
      <c r="M1022" s="30"/>
      <c r="N1022" s="29"/>
      <c r="O1022" s="30"/>
      <c r="P1022" s="29"/>
      <c r="Q1022" s="30"/>
      <c r="R1022" s="29"/>
      <c r="S1022" s="30"/>
      <c r="T1022" s="29"/>
      <c r="U1022" s="30"/>
      <c r="V1022" s="29"/>
      <c r="W1022" s="30"/>
      <c r="X1022" s="29"/>
      <c r="Y1022" s="30"/>
      <c r="Z1022" s="29"/>
      <c r="AA1022" s="30"/>
      <c r="AB1022" s="29"/>
      <c r="AC1022" s="30"/>
      <c r="AD1022" s="24"/>
      <c r="AE1022" s="25"/>
      <c r="AF1022" s="24"/>
      <c r="AG1022" s="25"/>
      <c r="AH1022" s="19"/>
      <c r="AI1022" s="4"/>
      <c r="AJ1022" s="134"/>
      <c r="AK1022" s="39" t="s">
        <v>17</v>
      </c>
    </row>
    <row r="1023" spans="1:38" ht="16" thickBot="1">
      <c r="A1023" s="129"/>
      <c r="B1023" s="8" t="s">
        <v>31</v>
      </c>
      <c r="C1023" s="143"/>
      <c r="D1023" s="115"/>
      <c r="E1023" s="116"/>
      <c r="F1023" s="115"/>
      <c r="G1023" s="116"/>
      <c r="H1023" s="121"/>
      <c r="I1023" s="122"/>
      <c r="J1023" s="121"/>
      <c r="K1023" s="122"/>
      <c r="L1023" s="121"/>
      <c r="M1023" s="122"/>
      <c r="N1023" s="121"/>
      <c r="O1023" s="122"/>
      <c r="P1023" s="121"/>
      <c r="Q1023" s="122"/>
      <c r="R1023" s="121"/>
      <c r="S1023" s="122"/>
      <c r="T1023" s="121"/>
      <c r="U1023" s="122"/>
      <c r="V1023" s="121"/>
      <c r="W1023" s="122"/>
      <c r="X1023" s="121"/>
      <c r="Y1023" s="125"/>
      <c r="Z1023" s="121"/>
      <c r="AA1023" s="122"/>
      <c r="AB1023" s="121"/>
      <c r="AC1023" s="122"/>
      <c r="AD1023" s="115"/>
      <c r="AE1023" s="116"/>
      <c r="AF1023" s="115"/>
      <c r="AG1023" s="116"/>
      <c r="AH1023" s="19"/>
      <c r="AI1023" s="4"/>
      <c r="AJ1023" s="136"/>
      <c r="AK1023" s="31" t="s">
        <v>30</v>
      </c>
    </row>
    <row r="1024" spans="1:38" ht="15.5">
      <c r="A1024" s="129"/>
      <c r="B1024" s="8" t="s">
        <v>34</v>
      </c>
      <c r="C1024" s="143"/>
      <c r="D1024" s="115"/>
      <c r="E1024" s="116"/>
      <c r="F1024" s="115"/>
      <c r="G1024" s="116"/>
      <c r="H1024" s="121"/>
      <c r="I1024" s="122"/>
      <c r="J1024" s="121"/>
      <c r="K1024" s="122"/>
      <c r="L1024" s="121"/>
      <c r="M1024" s="122"/>
      <c r="N1024" s="121"/>
      <c r="O1024" s="122"/>
      <c r="P1024" s="121"/>
      <c r="Q1024" s="122"/>
      <c r="R1024" s="121"/>
      <c r="S1024" s="122"/>
      <c r="T1024" s="121"/>
      <c r="U1024" s="122"/>
      <c r="V1024" s="121"/>
      <c r="W1024" s="122"/>
      <c r="X1024" s="121"/>
      <c r="Y1024" s="125"/>
      <c r="Z1024" s="121"/>
      <c r="AA1024" s="122"/>
      <c r="AB1024" s="121"/>
      <c r="AC1024" s="122"/>
      <c r="AD1024" s="115"/>
      <c r="AE1024" s="116"/>
      <c r="AF1024" s="115"/>
      <c r="AG1024" s="116"/>
      <c r="AH1024" s="19"/>
      <c r="AI1024" s="4"/>
      <c r="AJ1024" s="20"/>
      <c r="AK1024" s="20"/>
    </row>
    <row r="1025" spans="1:38" ht="16" thickBot="1">
      <c r="A1025" s="129"/>
      <c r="B1025" s="8" t="s">
        <v>13</v>
      </c>
      <c r="C1025" s="143"/>
      <c r="D1025" s="115"/>
      <c r="E1025" s="116"/>
      <c r="F1025" s="115"/>
      <c r="G1025" s="116"/>
      <c r="H1025" s="121" t="str">
        <f>+IF(H1020=0,"",VLOOKUP(H1020,#REF!,5,0))</f>
        <v/>
      </c>
      <c r="I1025" s="122"/>
      <c r="J1025" s="121" t="str">
        <f>+IF(J1020=0,"",VLOOKUP(J1020,#REF!,5,0))</f>
        <v/>
      </c>
      <c r="K1025" s="122"/>
      <c r="L1025" s="121"/>
      <c r="M1025" s="122"/>
      <c r="N1025" s="121" t="str">
        <f>+IF(N1020=0,"",VLOOKUP(N1020,#REF!,5,0))</f>
        <v/>
      </c>
      <c r="O1025" s="122"/>
      <c r="P1025" s="121" t="str">
        <f>+IF(P1020=0,"",VLOOKUP(P1020,#REF!,5,0))</f>
        <v/>
      </c>
      <c r="Q1025" s="122"/>
      <c r="R1025" s="121" t="str">
        <f>+IF(R1020=0,"",VLOOKUP(R1020,#REF!,5,0))</f>
        <v/>
      </c>
      <c r="S1025" s="122"/>
      <c r="T1025" s="121" t="str">
        <f>+IF(T1020=0,"",VLOOKUP(T1020,#REF!,5,0))</f>
        <v/>
      </c>
      <c r="U1025" s="122"/>
      <c r="V1025" s="121" t="str">
        <f>+IF(V1020=0,"",VLOOKUP(V1020,#REF!,5,0))</f>
        <v/>
      </c>
      <c r="W1025" s="122"/>
      <c r="X1025" s="121" t="str">
        <f>+IF(X1020=0,"",VLOOKUP(X1020,#REF!,5,0))</f>
        <v/>
      </c>
      <c r="Y1025" s="125"/>
      <c r="Z1025" s="121"/>
      <c r="AA1025" s="122"/>
      <c r="AB1025" s="121"/>
      <c r="AC1025" s="122"/>
      <c r="AD1025" s="115"/>
      <c r="AE1025" s="116"/>
      <c r="AF1025" s="115"/>
      <c r="AG1025" s="116"/>
      <c r="AH1025" s="19"/>
      <c r="AI1025" s="4"/>
      <c r="AJ1025" s="4"/>
      <c r="AK1025" s="4"/>
    </row>
    <row r="1026" spans="1:38" ht="16" thickBot="1">
      <c r="A1026" s="129"/>
      <c r="B1026" s="8" t="s">
        <v>14</v>
      </c>
      <c r="C1026" s="143"/>
      <c r="D1026" s="115"/>
      <c r="E1026" s="116"/>
      <c r="F1026" s="134"/>
      <c r="G1026" s="135"/>
      <c r="H1026" s="121" t="str">
        <f>+IF(H1020=0,"",IF(VLOOKUP(H1020,#REF!,3,0)&gt;0,"ENC","NON ENC"))</f>
        <v/>
      </c>
      <c r="I1026" s="122"/>
      <c r="J1026" s="121" t="str">
        <f>+IF(J1020=0,"",IF(VLOOKUP(J1020,#REF!,3,0)&gt;0,"ENC","NON ENC"))</f>
        <v/>
      </c>
      <c r="K1026" s="122"/>
      <c r="L1026" s="121" t="str">
        <f>+IF(L1020=0,"",IF(VLOOKUP(L1020,#REF!,3,0)&gt;0,"ENC","NON ENC"))</f>
        <v/>
      </c>
      <c r="M1026" s="122"/>
      <c r="N1026" s="121" t="str">
        <f>+IF(N1020=0,"",IF(VLOOKUP(N1020,#REF!,3,0)&gt;0,"ENC","NON ENC"))</f>
        <v/>
      </c>
      <c r="O1026" s="122"/>
      <c r="P1026" s="121" t="str">
        <f>+IF(P1020=0,"",IF(VLOOKUP(P1020,#REF!,3,0)&gt;0,"ENC","NON ENC"))</f>
        <v/>
      </c>
      <c r="Q1026" s="122"/>
      <c r="R1026" s="121" t="str">
        <f>+IF(R1020=0,"",IF(VLOOKUP(R1020,#REF!,3,0)&gt;0,"ENC","NON ENC"))</f>
        <v/>
      </c>
      <c r="S1026" s="122"/>
      <c r="T1026" s="121" t="str">
        <f>+IF(T1020=0,"",IF(VLOOKUP(T1020,#REF!,3,0)&gt;0,"ENC","NON ENC"))</f>
        <v/>
      </c>
      <c r="U1026" s="122"/>
      <c r="V1026" s="121" t="str">
        <f>+IF(V1020=0,"",IF(VLOOKUP(V1020,#REF!,3,0)&gt;0,"ENC","NON ENC"))</f>
        <v/>
      </c>
      <c r="W1026" s="122"/>
      <c r="X1026" s="121" t="str">
        <f>+IF(X1020=0,"",IF(VLOOKUP(X1020,#REF!,3,0)&gt;0,"ENC","NON ENC"))</f>
        <v/>
      </c>
      <c r="Y1026" s="125"/>
      <c r="Z1026" s="140"/>
      <c r="AA1026" s="141"/>
      <c r="AB1026" s="140"/>
      <c r="AC1026" s="141"/>
      <c r="AD1026" s="134"/>
      <c r="AE1026" s="135"/>
      <c r="AF1026" s="134"/>
      <c r="AG1026" s="135"/>
      <c r="AH1026" s="19"/>
      <c r="AI1026" s="4"/>
      <c r="AJ1026" s="11" t="s">
        <v>15</v>
      </c>
      <c r="AK1026" s="10" t="s">
        <v>14</v>
      </c>
    </row>
    <row r="1027" spans="1:38" ht="16" thickBot="1">
      <c r="A1027" s="129"/>
      <c r="B1027" s="9" t="s">
        <v>15</v>
      </c>
      <c r="C1027" s="144"/>
      <c r="D1027" s="119"/>
      <c r="E1027" s="120"/>
      <c r="F1027" s="136"/>
      <c r="G1027" s="137"/>
      <c r="H1027" s="138"/>
      <c r="I1027" s="139"/>
      <c r="J1027" s="138"/>
      <c r="K1027" s="139"/>
      <c r="L1027" s="138"/>
      <c r="M1027" s="139"/>
      <c r="N1027" s="138"/>
      <c r="O1027" s="139"/>
      <c r="P1027" s="138"/>
      <c r="Q1027" s="139"/>
      <c r="R1027" s="138"/>
      <c r="S1027" s="139"/>
      <c r="T1027" s="138"/>
      <c r="U1027" s="139"/>
      <c r="V1027" s="138"/>
      <c r="W1027" s="139"/>
      <c r="X1027" s="138"/>
      <c r="Y1027" s="139"/>
      <c r="Z1027" s="138"/>
      <c r="AA1027" s="139"/>
      <c r="AB1027" s="138"/>
      <c r="AC1027" s="139"/>
      <c r="AD1027" s="136"/>
      <c r="AE1027" s="137"/>
      <c r="AF1027" s="136"/>
      <c r="AG1027" s="137"/>
      <c r="AH1027" s="19"/>
      <c r="AI1027" s="4"/>
      <c r="AJ1027" s="12" t="s">
        <v>20</v>
      </c>
      <c r="AK1027" s="13" t="s">
        <v>29</v>
      </c>
    </row>
    <row r="1028" spans="1:38" ht="16.5" customHeight="1">
      <c r="A1028" s="129"/>
      <c r="B1028" s="6" t="s">
        <v>32</v>
      </c>
      <c r="C1028" s="142" t="s">
        <v>7</v>
      </c>
      <c r="D1028" s="52"/>
      <c r="E1028" s="52"/>
      <c r="F1028" s="52"/>
      <c r="G1028" s="52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R1028" s="41"/>
      <c r="S1028" s="41"/>
      <c r="T1028" s="41"/>
      <c r="U1028" s="41"/>
      <c r="V1028" s="41"/>
      <c r="W1028" s="41"/>
      <c r="X1028" s="41"/>
      <c r="Y1028" s="49"/>
      <c r="Z1028" s="41"/>
      <c r="AA1028" s="41"/>
      <c r="AB1028" s="41"/>
      <c r="AC1028" s="41"/>
      <c r="AD1028" s="52"/>
      <c r="AE1028" s="7"/>
      <c r="AF1028" s="52"/>
      <c r="AG1028" s="7"/>
      <c r="AH1028" s="19"/>
      <c r="AI1028" s="4"/>
      <c r="AJ1028" s="14" t="s">
        <v>22</v>
      </c>
      <c r="AK1028" s="16" t="s">
        <v>28</v>
      </c>
    </row>
    <row r="1029" spans="1:38" ht="17">
      <c r="A1029" s="129"/>
      <c r="B1029" s="27" t="s">
        <v>41</v>
      </c>
      <c r="C1029" s="143"/>
      <c r="D1029" s="28">
        <v>0</v>
      </c>
      <c r="E1029" s="28">
        <v>0</v>
      </c>
      <c r="F1029" s="28">
        <v>0</v>
      </c>
      <c r="G1029" s="28">
        <v>0</v>
      </c>
      <c r="H1029" s="28">
        <f>+IF(H1028=0,0,SUM(VLOOKUP(H1028,#REF!,3,0),VLOOKUP(H1028,#REF!,4,0)))</f>
        <v>0</v>
      </c>
      <c r="I1029" s="28">
        <f>+IF(I1028=0,0,VLOOKUP(I1028,#REF!,2,0))</f>
        <v>0</v>
      </c>
      <c r="J1029" s="28">
        <f>+IF(J1028=0,0,SUM(VLOOKUP(J1028,#REF!,3,0),VLOOKUP(J1028,#REF!,4,0)))</f>
        <v>0</v>
      </c>
      <c r="K1029" s="28">
        <f>+IF(K1028=0,0,VLOOKUP(K1028,#REF!,2,0))</f>
        <v>0</v>
      </c>
      <c r="L1029" s="28">
        <f>+IF(L1028=0,0,SUM(VLOOKUP(L1028,#REF!,3,0),VLOOKUP(L1028,#REF!,4,0)))</f>
        <v>0</v>
      </c>
      <c r="M1029" s="28">
        <f>+IF(M1028=0,0,VLOOKUP(M1028,#REF!,2,0))</f>
        <v>0</v>
      </c>
      <c r="N1029" s="28">
        <f>+IF(N1028=0,0,SUM(VLOOKUP(N1028,#REF!,3,0),VLOOKUP(N1028,#REF!,4,0)))</f>
        <v>0</v>
      </c>
      <c r="O1029" s="28">
        <f>+IF(O1028=0,0,VLOOKUP(O1028,#REF!,2,0))</f>
        <v>0</v>
      </c>
      <c r="P1029" s="28">
        <f>+IF(P1028=0,0,SUM(VLOOKUP(P1028,#REF!,3,0),VLOOKUP(P1028,#REF!,4,0)))</f>
        <v>0</v>
      </c>
      <c r="Q1029" s="28">
        <f>+IF(Q1028=0,0,VLOOKUP(Q1028,#REF!,2,0))</f>
        <v>0</v>
      </c>
      <c r="R1029" s="28">
        <f>+IF(R1028=0,0,SUM(VLOOKUP(R1028,#REF!,3,0),VLOOKUP(R1028,#REF!,4,0)))</f>
        <v>0</v>
      </c>
      <c r="S1029" s="28">
        <f>+IF(S1028=0,0,VLOOKUP(S1028,#REF!,2,0))</f>
        <v>0</v>
      </c>
      <c r="T1029" s="28">
        <f>+IF(T1028=0,0,SUM(VLOOKUP(T1028,#REF!,3,0),VLOOKUP(T1028,#REF!,4,0)))</f>
        <v>0</v>
      </c>
      <c r="U1029" s="28">
        <f>+IF(U1028=0,0,VLOOKUP(U1028,#REF!,2,0))</f>
        <v>0</v>
      </c>
      <c r="V1029" s="28">
        <f>+IF(V1028=0,0,SUM(VLOOKUP(V1028,#REF!,3,0),VLOOKUP(V1028,#REF!,4,0)))</f>
        <v>0</v>
      </c>
      <c r="W1029" s="28">
        <f>+IF(W1028=0,0,VLOOKUP(W1028,#REF!,2,0))</f>
        <v>0</v>
      </c>
      <c r="X1029" s="28">
        <f>+IF(X1028=0,0,SUM(VLOOKUP(X1028,#REF!,3,0),VLOOKUP(X1028,#REF!,4,0)))</f>
        <v>0</v>
      </c>
      <c r="Y1029" s="50">
        <f>+IF(Y1028=0,0,VLOOKUP(Y1028,#REF!,2,0))</f>
        <v>0</v>
      </c>
      <c r="Z1029" s="28">
        <v>0</v>
      </c>
      <c r="AA1029" s="28">
        <v>0</v>
      </c>
      <c r="AB1029" s="28">
        <v>0</v>
      </c>
      <c r="AC1029" s="28">
        <v>0</v>
      </c>
      <c r="AD1029" s="28">
        <v>0</v>
      </c>
      <c r="AE1029" s="28">
        <v>0</v>
      </c>
      <c r="AF1029" s="28">
        <v>0</v>
      </c>
      <c r="AG1029" s="28">
        <v>0</v>
      </c>
      <c r="AH1029" s="19"/>
      <c r="AI1029" s="4"/>
      <c r="AJ1029" s="14" t="s">
        <v>21</v>
      </c>
      <c r="AK1029" s="16" t="s">
        <v>25</v>
      </c>
    </row>
    <row r="1030" spans="1:38" ht="15.5">
      <c r="A1030" s="129"/>
      <c r="B1030" s="8" t="s">
        <v>33</v>
      </c>
      <c r="C1030" s="143"/>
      <c r="D1030" s="24"/>
      <c r="E1030" s="25"/>
      <c r="F1030" s="24"/>
      <c r="G1030" s="25"/>
      <c r="H1030" s="29"/>
      <c r="I1030" s="30"/>
      <c r="J1030" s="29"/>
      <c r="K1030" s="30"/>
      <c r="L1030" s="29"/>
      <c r="M1030" s="30"/>
      <c r="N1030" s="29"/>
      <c r="O1030" s="30"/>
      <c r="P1030" s="29"/>
      <c r="Q1030" s="30"/>
      <c r="R1030" s="29"/>
      <c r="S1030" s="30"/>
      <c r="T1030" s="29"/>
      <c r="U1030" s="30"/>
      <c r="V1030" s="29"/>
      <c r="W1030" s="30"/>
      <c r="X1030" s="29"/>
      <c r="Y1030" s="30"/>
      <c r="Z1030" s="29"/>
      <c r="AA1030" s="30"/>
      <c r="AB1030" s="29"/>
      <c r="AC1030" s="30"/>
      <c r="AD1030" s="24"/>
      <c r="AE1030" s="25"/>
      <c r="AF1030" s="24"/>
      <c r="AG1030" s="25"/>
      <c r="AH1030" s="19"/>
      <c r="AI1030" s="4"/>
      <c r="AJ1030" s="14" t="s">
        <v>26</v>
      </c>
      <c r="AK1030" s="16" t="s">
        <v>27</v>
      </c>
    </row>
    <row r="1031" spans="1:38" ht="15.5">
      <c r="A1031" s="129"/>
      <c r="B1031" s="8" t="s">
        <v>31</v>
      </c>
      <c r="C1031" s="143"/>
      <c r="D1031" s="115"/>
      <c r="E1031" s="116"/>
      <c r="F1031" s="115"/>
      <c r="G1031" s="116"/>
      <c r="H1031" s="121"/>
      <c r="I1031" s="122"/>
      <c r="J1031" s="121"/>
      <c r="K1031" s="122"/>
      <c r="L1031" s="121"/>
      <c r="M1031" s="122"/>
      <c r="N1031" s="121"/>
      <c r="O1031" s="122"/>
      <c r="P1031" s="121"/>
      <c r="Q1031" s="122"/>
      <c r="R1031" s="121"/>
      <c r="S1031" s="122"/>
      <c r="T1031" s="121"/>
      <c r="U1031" s="122"/>
      <c r="V1031" s="121"/>
      <c r="W1031" s="122"/>
      <c r="X1031" s="121"/>
      <c r="Y1031" s="125"/>
      <c r="Z1031" s="121"/>
      <c r="AA1031" s="122"/>
      <c r="AB1031" s="121"/>
      <c r="AC1031" s="122"/>
      <c r="AD1031" s="115"/>
      <c r="AE1031" s="116"/>
      <c r="AF1031" s="115"/>
      <c r="AG1031" s="116"/>
      <c r="AH1031" s="19"/>
      <c r="AI1031" s="4"/>
      <c r="AJ1031" s="14" t="s">
        <v>24</v>
      </c>
      <c r="AK1031" s="16" t="s">
        <v>21</v>
      </c>
    </row>
    <row r="1032" spans="1:38" ht="15.5">
      <c r="A1032" s="129"/>
      <c r="B1032" s="8" t="s">
        <v>34</v>
      </c>
      <c r="C1032" s="143"/>
      <c r="D1032" s="115"/>
      <c r="E1032" s="116"/>
      <c r="F1032" s="115"/>
      <c r="G1032" s="116"/>
      <c r="H1032" s="121"/>
      <c r="I1032" s="122"/>
      <c r="J1032" s="121"/>
      <c r="K1032" s="122"/>
      <c r="L1032" s="121"/>
      <c r="M1032" s="122"/>
      <c r="N1032" s="121"/>
      <c r="O1032" s="122"/>
      <c r="P1032" s="121"/>
      <c r="Q1032" s="122"/>
      <c r="R1032" s="121"/>
      <c r="S1032" s="122"/>
      <c r="T1032" s="121"/>
      <c r="U1032" s="122"/>
      <c r="V1032" s="121"/>
      <c r="W1032" s="122"/>
      <c r="X1032" s="121"/>
      <c r="Y1032" s="125"/>
      <c r="Z1032" s="121"/>
      <c r="AA1032" s="122"/>
      <c r="AB1032" s="121"/>
      <c r="AC1032" s="122"/>
      <c r="AD1032" s="115"/>
      <c r="AE1032" s="116"/>
      <c r="AF1032" s="115"/>
      <c r="AG1032" s="116"/>
      <c r="AH1032" s="19"/>
      <c r="AI1032" s="4"/>
      <c r="AJ1032" s="14" t="s">
        <v>3</v>
      </c>
      <c r="AK1032" s="16" t="s">
        <v>4</v>
      </c>
    </row>
    <row r="1033" spans="1:38" ht="15.5">
      <c r="A1033" s="129"/>
      <c r="B1033" s="8" t="s">
        <v>13</v>
      </c>
      <c r="C1033" s="143"/>
      <c r="D1033" s="115"/>
      <c r="E1033" s="116"/>
      <c r="F1033" s="115"/>
      <c r="G1033" s="116"/>
      <c r="H1033" s="121" t="str">
        <f>+IF(H1028=0,"",VLOOKUP(H1028,#REF!,5,0))</f>
        <v/>
      </c>
      <c r="I1033" s="122"/>
      <c r="J1033" s="121" t="str">
        <f>+IF(J1028=0,"",VLOOKUP(J1028,#REF!,5,0))</f>
        <v/>
      </c>
      <c r="K1033" s="122"/>
      <c r="L1033" s="121" t="str">
        <f>+IF(L1028=0,"",VLOOKUP(L1028,#REF!,5,0))</f>
        <v/>
      </c>
      <c r="M1033" s="122"/>
      <c r="N1033" s="121" t="str">
        <f>+IF(N1028=0,"",VLOOKUP(N1028,#REF!,5,0))</f>
        <v/>
      </c>
      <c r="O1033" s="122"/>
      <c r="P1033" s="121" t="str">
        <f>+IF(P1028=0,"",VLOOKUP(P1028,#REF!,5,0))</f>
        <v/>
      </c>
      <c r="Q1033" s="122"/>
      <c r="R1033" s="121" t="str">
        <f>+IF(R1028=0,"",VLOOKUP(R1028,#REF!,5,0))</f>
        <v/>
      </c>
      <c r="S1033" s="122"/>
      <c r="T1033" s="121" t="str">
        <f>+IF(T1028=0,"",VLOOKUP(T1028,#REF!,5,0))</f>
        <v/>
      </c>
      <c r="U1033" s="122"/>
      <c r="V1033" s="121" t="str">
        <f>+IF(V1028=0,"",VLOOKUP(V1028,#REF!,5,0))</f>
        <v/>
      </c>
      <c r="W1033" s="122"/>
      <c r="X1033" s="121" t="str">
        <f>+IF(X1028=0,"",VLOOKUP(X1028,#REF!,5,0))</f>
        <v/>
      </c>
      <c r="Y1033" s="125"/>
      <c r="Z1033" s="121"/>
      <c r="AA1033" s="122"/>
      <c r="AB1033" s="121"/>
      <c r="AC1033" s="122"/>
      <c r="AD1033" s="115"/>
      <c r="AE1033" s="116"/>
      <c r="AF1033" s="115"/>
      <c r="AG1033" s="116"/>
      <c r="AH1033" s="19"/>
      <c r="AI1033" s="4"/>
      <c r="AJ1033" s="14" t="s">
        <v>23</v>
      </c>
      <c r="AK1033" s="16" t="s">
        <v>5</v>
      </c>
    </row>
    <row r="1034" spans="1:38" ht="16" thickBot="1">
      <c r="A1034" s="129"/>
      <c r="B1034" s="8" t="s">
        <v>14</v>
      </c>
      <c r="C1034" s="143"/>
      <c r="D1034" s="115"/>
      <c r="E1034" s="116"/>
      <c r="F1034" s="134"/>
      <c r="G1034" s="135"/>
      <c r="H1034" s="121" t="str">
        <f>+IF(H1028=0,"",IF(VLOOKUP(H1028,#REF!,3,0)&gt;0,"ENC","NON ENC"))</f>
        <v/>
      </c>
      <c r="I1034" s="122"/>
      <c r="J1034" s="121" t="str">
        <f>+IF(J1028=0,"",IF(VLOOKUP(J1028,#REF!,3,0)&gt;0,"ENC","NON ENC"))</f>
        <v/>
      </c>
      <c r="K1034" s="122"/>
      <c r="L1034" s="121" t="str">
        <f>+IF(L1028=0,"",IF(VLOOKUP(L1028,#REF!,3,0)&gt;0,"ENC","NON ENC"))</f>
        <v/>
      </c>
      <c r="M1034" s="122"/>
      <c r="N1034" s="121" t="str">
        <f>+IF(N1028=0,"",IF(VLOOKUP(N1028,#REF!,3,0)&gt;0,"ENC","NON ENC"))</f>
        <v/>
      </c>
      <c r="O1034" s="122"/>
      <c r="P1034" s="121" t="str">
        <f>+IF(P1028=0,"",IF(VLOOKUP(P1028,#REF!,3,0)&gt;0,"ENC","NON ENC"))</f>
        <v/>
      </c>
      <c r="Q1034" s="122"/>
      <c r="R1034" s="121" t="str">
        <f>+IF(R1028=0,"",IF(VLOOKUP(R1028,#REF!,3,0)&gt;0,"ENC","NON ENC"))</f>
        <v/>
      </c>
      <c r="S1034" s="122"/>
      <c r="T1034" s="121" t="str">
        <f>+IF(T1028=0,"",IF(VLOOKUP(T1028,#REF!,3,0)&gt;0,"ENC","NON ENC"))</f>
        <v/>
      </c>
      <c r="U1034" s="122"/>
      <c r="V1034" s="121" t="str">
        <f>+IF(V1028=0,"",IF(VLOOKUP(V1028,#REF!,3,0)&gt;0,"ENC","NON ENC"))</f>
        <v/>
      </c>
      <c r="W1034" s="122"/>
      <c r="X1034" s="121" t="str">
        <f>+IF(X1028=0,"",IF(VLOOKUP(X1028,#REF!,3,0)&gt;0,"ENC","NON ENC"))</f>
        <v/>
      </c>
      <c r="Y1034" s="125"/>
      <c r="Z1034" s="140"/>
      <c r="AA1034" s="141"/>
      <c r="AB1034" s="140"/>
      <c r="AC1034" s="141"/>
      <c r="AD1034" s="134"/>
      <c r="AE1034" s="135"/>
      <c r="AF1034" s="134"/>
      <c r="AG1034" s="135"/>
      <c r="AH1034" s="19"/>
      <c r="AI1034" s="4"/>
      <c r="AJ1034" s="17" t="s">
        <v>23</v>
      </c>
      <c r="AK1034" s="18" t="s">
        <v>23</v>
      </c>
    </row>
    <row r="1035" spans="1:38" ht="16" thickBot="1">
      <c r="A1035" s="129"/>
      <c r="B1035" s="9" t="s">
        <v>15</v>
      </c>
      <c r="C1035" s="144"/>
      <c r="D1035" s="119"/>
      <c r="E1035" s="120"/>
      <c r="F1035" s="136"/>
      <c r="G1035" s="137"/>
      <c r="H1035" s="138"/>
      <c r="I1035" s="139"/>
      <c r="J1035" s="138"/>
      <c r="K1035" s="139"/>
      <c r="L1035" s="138"/>
      <c r="M1035" s="139"/>
      <c r="N1035" s="138"/>
      <c r="O1035" s="139"/>
      <c r="P1035" s="138"/>
      <c r="Q1035" s="139"/>
      <c r="R1035" s="138"/>
      <c r="S1035" s="139"/>
      <c r="T1035" s="138"/>
      <c r="U1035" s="139"/>
      <c r="V1035" s="138"/>
      <c r="W1035" s="139"/>
      <c r="X1035" s="138"/>
      <c r="Y1035" s="139"/>
      <c r="Z1035" s="138"/>
      <c r="AA1035" s="139"/>
      <c r="AB1035" s="138"/>
      <c r="AC1035" s="139"/>
      <c r="AD1035" s="136"/>
      <c r="AE1035" s="137"/>
      <c r="AF1035" s="136"/>
      <c r="AG1035" s="137"/>
      <c r="AH1035" s="19"/>
      <c r="AI1035" s="4"/>
      <c r="AJ1035" s="19"/>
      <c r="AK1035" s="19"/>
    </row>
    <row r="1036" spans="1:38" ht="17.25" customHeight="1" thickBot="1">
      <c r="A1036" s="129"/>
      <c r="B1036" s="6" t="s">
        <v>32</v>
      </c>
      <c r="C1036" s="153" t="s">
        <v>53</v>
      </c>
      <c r="D1036" s="52"/>
      <c r="E1036" s="52"/>
      <c r="F1036" s="52"/>
      <c r="G1036" s="52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9"/>
      <c r="Z1036" s="52"/>
      <c r="AA1036" s="52"/>
      <c r="AB1036" s="52"/>
      <c r="AC1036" s="7"/>
      <c r="AD1036" s="52"/>
      <c r="AE1036" s="7"/>
      <c r="AF1036" s="52"/>
      <c r="AG1036" s="7"/>
      <c r="AH1036" s="19"/>
      <c r="AI1036" s="4"/>
      <c r="AJ1036" s="19"/>
      <c r="AK1036" s="23"/>
    </row>
    <row r="1037" spans="1:38" ht="17.5" thickBot="1">
      <c r="A1037" s="129"/>
      <c r="B1037" s="27" t="s">
        <v>41</v>
      </c>
      <c r="C1037" s="154"/>
      <c r="D1037" s="28">
        <v>0</v>
      </c>
      <c r="E1037" s="28">
        <v>0</v>
      </c>
      <c r="F1037" s="28">
        <v>0</v>
      </c>
      <c r="G1037" s="28">
        <v>0</v>
      </c>
      <c r="H1037" s="28">
        <v>0</v>
      </c>
      <c r="I1037" s="28">
        <v>0</v>
      </c>
      <c r="J1037" s="28">
        <v>0</v>
      </c>
      <c r="K1037" s="28">
        <v>0</v>
      </c>
      <c r="L1037" s="28">
        <v>0</v>
      </c>
      <c r="M1037" s="28">
        <v>0</v>
      </c>
      <c r="N1037" s="28">
        <v>0</v>
      </c>
      <c r="O1037" s="28">
        <v>0</v>
      </c>
      <c r="P1037" s="28">
        <v>0</v>
      </c>
      <c r="Q1037" s="28">
        <v>0</v>
      </c>
      <c r="R1037" s="28">
        <v>0</v>
      </c>
      <c r="S1037" s="28">
        <v>0</v>
      </c>
      <c r="T1037" s="28">
        <v>0</v>
      </c>
      <c r="U1037" s="28">
        <v>0</v>
      </c>
      <c r="V1037" s="28">
        <v>0</v>
      </c>
      <c r="W1037" s="28">
        <v>0</v>
      </c>
      <c r="X1037" s="28">
        <v>0</v>
      </c>
      <c r="Y1037" s="50">
        <v>0</v>
      </c>
      <c r="Z1037" s="28">
        <v>0</v>
      </c>
      <c r="AA1037" s="28">
        <v>0</v>
      </c>
      <c r="AB1037" s="28">
        <v>0</v>
      </c>
      <c r="AC1037" s="28">
        <v>0</v>
      </c>
      <c r="AD1037" s="28">
        <v>0</v>
      </c>
      <c r="AE1037" s="28">
        <v>0</v>
      </c>
      <c r="AF1037" s="28">
        <v>0</v>
      </c>
      <c r="AG1037" s="28">
        <v>0</v>
      </c>
      <c r="AH1037" s="19"/>
      <c r="AI1037" s="4"/>
      <c r="AJ1037" s="156" t="s">
        <v>10</v>
      </c>
      <c r="AK1037" s="157"/>
    </row>
    <row r="1038" spans="1:38" ht="15.5">
      <c r="A1038" s="129"/>
      <c r="B1038" s="8" t="s">
        <v>33</v>
      </c>
      <c r="C1038" s="154"/>
      <c r="D1038" s="24"/>
      <c r="E1038" s="25"/>
      <c r="F1038" s="24"/>
      <c r="G1038" s="25"/>
      <c r="H1038" s="29"/>
      <c r="I1038" s="30"/>
      <c r="J1038" s="29"/>
      <c r="K1038" s="30"/>
      <c r="L1038" s="29"/>
      <c r="M1038" s="30"/>
      <c r="N1038" s="29"/>
      <c r="O1038" s="30"/>
      <c r="P1038" s="29"/>
      <c r="Q1038" s="30"/>
      <c r="R1038" s="29"/>
      <c r="S1038" s="30"/>
      <c r="T1038" s="29"/>
      <c r="U1038" s="30"/>
      <c r="V1038" s="29"/>
      <c r="W1038" s="30"/>
      <c r="X1038" s="29"/>
      <c r="Y1038" s="30"/>
      <c r="Z1038" s="24"/>
      <c r="AA1038" s="25"/>
      <c r="AB1038" s="24"/>
      <c r="AC1038" s="25"/>
      <c r="AD1038" s="24"/>
      <c r="AE1038" s="25"/>
      <c r="AF1038" s="24"/>
      <c r="AG1038" s="25"/>
      <c r="AH1038" s="19"/>
      <c r="AI1038" s="4"/>
      <c r="AJ1038" s="14" t="s">
        <v>11</v>
      </c>
      <c r="AK1038" s="15">
        <v>60</v>
      </c>
    </row>
    <row r="1039" spans="1:38" ht="15.5">
      <c r="A1039" s="129"/>
      <c r="B1039" s="8" t="s">
        <v>31</v>
      </c>
      <c r="C1039" s="154"/>
      <c r="D1039" s="115"/>
      <c r="E1039" s="116"/>
      <c r="F1039" s="115"/>
      <c r="G1039" s="116"/>
      <c r="H1039" s="121"/>
      <c r="I1039" s="122"/>
      <c r="J1039" s="121"/>
      <c r="K1039" s="122"/>
      <c r="L1039" s="121"/>
      <c r="M1039" s="122"/>
      <c r="N1039" s="121"/>
      <c r="O1039" s="122"/>
      <c r="P1039" s="121"/>
      <c r="Q1039" s="122"/>
      <c r="R1039" s="121"/>
      <c r="S1039" s="122"/>
      <c r="T1039" s="121"/>
      <c r="U1039" s="122"/>
      <c r="V1039" s="121"/>
      <c r="W1039" s="122"/>
      <c r="X1039" s="121"/>
      <c r="Y1039" s="125"/>
      <c r="Z1039" s="115"/>
      <c r="AA1039" s="152"/>
      <c r="AB1039" s="115"/>
      <c r="AC1039" s="116"/>
      <c r="AD1039" s="115"/>
      <c r="AE1039" s="116"/>
      <c r="AF1039" s="115"/>
      <c r="AG1039" s="116"/>
      <c r="AH1039" s="19"/>
      <c r="AI1039" s="4"/>
      <c r="AJ1039" s="14" t="s">
        <v>43</v>
      </c>
      <c r="AK1039" s="21">
        <f>SUM(D989:AG989,D997:AG997,D1005:AG1005,D1013:AG1013,D1021:AG1021,D1029:AG1029)</f>
        <v>0</v>
      </c>
    </row>
    <row r="1040" spans="1:38" ht="16" thickBot="1">
      <c r="A1040" s="129"/>
      <c r="B1040" s="8" t="s">
        <v>34</v>
      </c>
      <c r="C1040" s="154"/>
      <c r="D1040" s="115"/>
      <c r="E1040" s="116"/>
      <c r="F1040" s="115"/>
      <c r="G1040" s="116"/>
      <c r="H1040" s="121"/>
      <c r="I1040" s="122"/>
      <c r="J1040" s="121"/>
      <c r="K1040" s="122"/>
      <c r="L1040" s="121"/>
      <c r="M1040" s="122"/>
      <c r="N1040" s="121"/>
      <c r="O1040" s="122"/>
      <c r="P1040" s="121"/>
      <c r="Q1040" s="122"/>
      <c r="R1040" s="121"/>
      <c r="S1040" s="122"/>
      <c r="T1040" s="121"/>
      <c r="U1040" s="122"/>
      <c r="V1040" s="121"/>
      <c r="W1040" s="122"/>
      <c r="X1040" s="121"/>
      <c r="Y1040" s="125"/>
      <c r="Z1040" s="115"/>
      <c r="AA1040" s="152"/>
      <c r="AB1040" s="115"/>
      <c r="AC1040" s="116"/>
      <c r="AD1040" s="115"/>
      <c r="AE1040" s="116"/>
      <c r="AF1040" s="115"/>
      <c r="AG1040" s="116"/>
      <c r="AH1040" s="19"/>
      <c r="AI1040" s="44"/>
      <c r="AJ1040" s="17" t="s">
        <v>12</v>
      </c>
      <c r="AK1040" s="22">
        <f>AK1039/AK1038</f>
        <v>0</v>
      </c>
      <c r="AL1040" s="44"/>
    </row>
    <row r="1041" spans="1:38" ht="15.5">
      <c r="A1041" s="129"/>
      <c r="B1041" s="8" t="s">
        <v>13</v>
      </c>
      <c r="C1041" s="154"/>
      <c r="D1041" s="115"/>
      <c r="E1041" s="116"/>
      <c r="F1041" s="115"/>
      <c r="G1041" s="116"/>
      <c r="H1041" s="121" t="s">
        <v>7508</v>
      </c>
      <c r="I1041" s="122"/>
      <c r="J1041" s="121" t="s">
        <v>7508</v>
      </c>
      <c r="K1041" s="122"/>
      <c r="L1041" s="121" t="s">
        <v>7508</v>
      </c>
      <c r="M1041" s="122"/>
      <c r="N1041" s="121" t="s">
        <v>7508</v>
      </c>
      <c r="O1041" s="122"/>
      <c r="P1041" s="121" t="s">
        <v>7508</v>
      </c>
      <c r="Q1041" s="122"/>
      <c r="R1041" s="121" t="s">
        <v>7508</v>
      </c>
      <c r="S1041" s="122"/>
      <c r="T1041" s="121" t="s">
        <v>7508</v>
      </c>
      <c r="U1041" s="122"/>
      <c r="V1041" s="121" t="s">
        <v>7508</v>
      </c>
      <c r="W1041" s="122"/>
      <c r="X1041" s="121" t="s">
        <v>7508</v>
      </c>
      <c r="Y1041" s="125"/>
      <c r="Z1041" s="115"/>
      <c r="AA1041" s="152"/>
      <c r="AB1041" s="115"/>
      <c r="AC1041" s="116"/>
      <c r="AD1041" s="115"/>
      <c r="AE1041" s="116"/>
      <c r="AF1041" s="115"/>
      <c r="AG1041" s="116"/>
      <c r="AH1041" s="19"/>
      <c r="AI1041" s="44"/>
      <c r="AJ1041" s="5"/>
      <c r="AK1041" s="5"/>
      <c r="AL1041" s="44"/>
    </row>
    <row r="1042" spans="1:38" ht="15.5">
      <c r="A1042" s="129"/>
      <c r="B1042" s="8" t="s">
        <v>14</v>
      </c>
      <c r="C1042" s="154"/>
      <c r="D1042" s="115"/>
      <c r="E1042" s="116"/>
      <c r="F1042" s="134"/>
      <c r="G1042" s="135"/>
      <c r="H1042" s="160" t="s">
        <v>21</v>
      </c>
      <c r="I1042" s="161"/>
      <c r="J1042" s="160" t="s">
        <v>21</v>
      </c>
      <c r="K1042" s="161"/>
      <c r="L1042" s="160" t="s">
        <v>21</v>
      </c>
      <c r="M1042" s="161"/>
      <c r="N1042" s="160" t="s">
        <v>21</v>
      </c>
      <c r="O1042" s="161"/>
      <c r="P1042" s="160" t="s">
        <v>21</v>
      </c>
      <c r="Q1042" s="161"/>
      <c r="R1042" s="160" t="s">
        <v>21</v>
      </c>
      <c r="S1042" s="161"/>
      <c r="T1042" s="160" t="s">
        <v>21</v>
      </c>
      <c r="U1042" s="161"/>
      <c r="V1042" s="160" t="s">
        <v>21</v>
      </c>
      <c r="W1042" s="161"/>
      <c r="X1042" s="121" t="s">
        <v>7508</v>
      </c>
      <c r="Y1042" s="125"/>
      <c r="Z1042" s="134"/>
      <c r="AA1042" s="135"/>
      <c r="AB1042" s="134"/>
      <c r="AC1042" s="135"/>
      <c r="AD1042" s="134"/>
      <c r="AE1042" s="135"/>
      <c r="AF1042" s="134"/>
      <c r="AG1042" s="135"/>
      <c r="AH1042" s="19"/>
      <c r="AI1042" s="44"/>
      <c r="AJ1042" s="5"/>
      <c r="AK1042" s="5"/>
      <c r="AL1042" s="44"/>
    </row>
    <row r="1043" spans="1:38" ht="16" thickBot="1">
      <c r="A1043" s="130"/>
      <c r="B1043" s="9" t="s">
        <v>15</v>
      </c>
      <c r="C1043" s="155"/>
      <c r="D1043" s="119"/>
      <c r="E1043" s="120"/>
      <c r="F1043" s="136"/>
      <c r="G1043" s="137"/>
      <c r="H1043" s="158" t="s">
        <v>21</v>
      </c>
      <c r="I1043" s="159"/>
      <c r="J1043" s="158" t="s">
        <v>21</v>
      </c>
      <c r="K1043" s="159"/>
      <c r="L1043" s="158" t="s">
        <v>21</v>
      </c>
      <c r="M1043" s="159"/>
      <c r="N1043" s="158" t="s">
        <v>21</v>
      </c>
      <c r="O1043" s="159"/>
      <c r="P1043" s="158" t="s">
        <v>21</v>
      </c>
      <c r="Q1043" s="159"/>
      <c r="R1043" s="158" t="s">
        <v>21</v>
      </c>
      <c r="S1043" s="159"/>
      <c r="T1043" s="158" t="s">
        <v>21</v>
      </c>
      <c r="U1043" s="159"/>
      <c r="V1043" s="158" t="s">
        <v>21</v>
      </c>
      <c r="W1043" s="159"/>
      <c r="X1043" s="138"/>
      <c r="Y1043" s="139"/>
      <c r="Z1043" s="136"/>
      <c r="AA1043" s="137"/>
      <c r="AB1043" s="136"/>
      <c r="AC1043" s="137"/>
      <c r="AD1043" s="136"/>
      <c r="AE1043" s="137"/>
      <c r="AF1043" s="136"/>
      <c r="AG1043" s="137"/>
      <c r="AH1043" s="19"/>
      <c r="AI1043" s="44"/>
      <c r="AJ1043" s="5"/>
      <c r="AK1043" s="5"/>
      <c r="AL1043" s="44"/>
    </row>
    <row r="1044" spans="1:38" ht="13" thickBot="1"/>
    <row r="1045" spans="1:38" ht="20" thickBot="1">
      <c r="A1045" s="2"/>
      <c r="B1045" s="2"/>
      <c r="C1045" s="3"/>
      <c r="D1045" s="117">
        <v>0.25</v>
      </c>
      <c r="E1045" s="118"/>
      <c r="F1045" s="126">
        <v>0.29166666666666702</v>
      </c>
      <c r="G1045" s="127"/>
      <c r="H1045" s="126">
        <v>0.33333333333333298</v>
      </c>
      <c r="I1045" s="127"/>
      <c r="J1045" s="126">
        <v>0.375</v>
      </c>
      <c r="K1045" s="127"/>
      <c r="L1045" s="126">
        <v>0.41666666666666702</v>
      </c>
      <c r="M1045" s="127"/>
      <c r="N1045" s="126">
        <v>0.45833333333333298</v>
      </c>
      <c r="O1045" s="127"/>
      <c r="P1045" s="126">
        <v>0.5</v>
      </c>
      <c r="Q1045" s="127"/>
      <c r="R1045" s="126">
        <v>0.54166666666666696</v>
      </c>
      <c r="S1045" s="127"/>
      <c r="T1045" s="126">
        <v>0.58333333333333304</v>
      </c>
      <c r="U1045" s="127"/>
      <c r="V1045" s="126">
        <v>0.625</v>
      </c>
      <c r="W1045" s="127"/>
      <c r="X1045" s="126">
        <v>0.66666666666666696</v>
      </c>
      <c r="Y1045" s="127"/>
      <c r="Z1045" s="126">
        <v>0.70833333333333304</v>
      </c>
      <c r="AA1045" s="127"/>
      <c r="AB1045" s="126">
        <v>0.75</v>
      </c>
      <c r="AC1045" s="127"/>
      <c r="AD1045" s="126">
        <v>0.79166666666666696</v>
      </c>
      <c r="AE1045" s="127"/>
      <c r="AF1045" s="126">
        <v>0.83333333333333304</v>
      </c>
      <c r="AG1045" s="127"/>
      <c r="AH1045" s="4"/>
      <c r="AI1045" s="4"/>
      <c r="AJ1045" s="4"/>
      <c r="AK1045" s="4"/>
      <c r="AL1045" s="4"/>
    </row>
    <row r="1046" spans="1:38" ht="15" customHeight="1">
      <c r="A1046" s="128"/>
      <c r="B1046" s="6" t="s">
        <v>32</v>
      </c>
      <c r="C1046" s="131" t="s">
        <v>0</v>
      </c>
      <c r="D1046" s="52"/>
      <c r="E1046" s="52"/>
      <c r="F1046" s="52"/>
      <c r="G1046" s="52"/>
      <c r="H1046" s="41"/>
      <c r="I1046" s="41"/>
      <c r="J1046" s="41"/>
      <c r="K1046" s="41"/>
      <c r="L1046" s="41"/>
      <c r="M1046" s="41"/>
      <c r="N1046" s="41"/>
      <c r="O1046" s="41"/>
      <c r="P1046" s="41"/>
      <c r="Q1046" s="41"/>
      <c r="R1046" s="41"/>
      <c r="S1046" s="41"/>
      <c r="T1046" s="41"/>
      <c r="U1046" s="41"/>
      <c r="V1046" s="41"/>
      <c r="W1046" s="41"/>
      <c r="X1046" s="41"/>
      <c r="Y1046" s="49"/>
      <c r="Z1046" s="41"/>
      <c r="AA1046" s="41"/>
      <c r="AB1046" s="41"/>
      <c r="AC1046" s="41"/>
      <c r="AD1046" s="52"/>
      <c r="AE1046" s="7"/>
      <c r="AF1046" s="52"/>
      <c r="AG1046" s="7"/>
      <c r="AH1046" s="19"/>
      <c r="AI1046" s="4"/>
      <c r="AJ1046" s="4"/>
    </row>
    <row r="1047" spans="1:38" ht="17">
      <c r="A1047" s="129"/>
      <c r="B1047" s="27" t="s">
        <v>41</v>
      </c>
      <c r="C1047" s="132"/>
      <c r="D1047" s="28">
        <v>0</v>
      </c>
      <c r="E1047" s="28">
        <v>0</v>
      </c>
      <c r="F1047" s="28">
        <v>0</v>
      </c>
      <c r="G1047" s="28">
        <v>0</v>
      </c>
      <c r="H1047" s="28">
        <f>+IF(H1046=0,0,SUM(VLOOKUP(H1046,#REF!,3,0),VLOOKUP(H1046,#REF!,4,0)))</f>
        <v>0</v>
      </c>
      <c r="I1047" s="28">
        <f>+IF(I1046=0,0,VLOOKUP(I1046,#REF!,2,0))</f>
        <v>0</v>
      </c>
      <c r="J1047" s="28">
        <f>+IF(J1046=0,0,SUM(VLOOKUP(J1046,#REF!,3,0),VLOOKUP(J1046,#REF!,4,0)))</f>
        <v>0</v>
      </c>
      <c r="K1047" s="28">
        <f>+IF(K1046=0,0,VLOOKUP(K1046,#REF!,2,0))</f>
        <v>0</v>
      </c>
      <c r="L1047" s="28">
        <f>+IF(L1046=0,0,SUM(VLOOKUP(L1046,#REF!,3,0),VLOOKUP(L1046,#REF!,4,0)))</f>
        <v>0</v>
      </c>
      <c r="M1047" s="28">
        <f>+IF(M1046=0,0,VLOOKUP(M1046,#REF!,2,0))</f>
        <v>0</v>
      </c>
      <c r="N1047" s="28">
        <f>+IF(N1046=0,0,SUM(VLOOKUP(N1046,#REF!,3,0),VLOOKUP(N1046,#REF!,4,0)))</f>
        <v>0</v>
      </c>
      <c r="O1047" s="28">
        <f>+IF(O1046=0,0,VLOOKUP(O1046,#REF!,2,0))</f>
        <v>0</v>
      </c>
      <c r="P1047" s="28">
        <f>+IF(P1046=0,0,SUM(VLOOKUP(P1046,#REF!,3,0),VLOOKUP(P1046,#REF!,4,0)))</f>
        <v>0</v>
      </c>
      <c r="Q1047" s="28">
        <f>+IF(Q1046=0,0,VLOOKUP(Q1046,#REF!,2,0))</f>
        <v>0</v>
      </c>
      <c r="R1047" s="28">
        <f>+IF(R1046=0,0,SUM(VLOOKUP(R1046,#REF!,3,0),VLOOKUP(R1046,#REF!,4,0)))</f>
        <v>0</v>
      </c>
      <c r="S1047" s="28">
        <f>+IF(S1046=0,0,VLOOKUP(S1046,#REF!,2,0))</f>
        <v>0</v>
      </c>
      <c r="T1047" s="28">
        <f>+IF(T1046=0,0,SUM(VLOOKUP(T1046,#REF!,3,0),VLOOKUP(T1046,#REF!,4,0)))</f>
        <v>0</v>
      </c>
      <c r="U1047" s="28">
        <f>+IF(U1046=0,0,VLOOKUP(U1046,#REF!,2,0))</f>
        <v>0</v>
      </c>
      <c r="V1047" s="28">
        <f>+IF(V1046=0,0,SUM(VLOOKUP(V1046,#REF!,3,0),VLOOKUP(V1046,#REF!,4,0)))</f>
        <v>0</v>
      </c>
      <c r="W1047" s="28">
        <f>+IF(W1046=0,0,VLOOKUP(W1046,#REF!,2,0))</f>
        <v>0</v>
      </c>
      <c r="X1047" s="28">
        <f>+IF(X1046=0,0,SUM(VLOOKUP(X1046,#REF!,3,0),VLOOKUP(X1046,#REF!,4,0)))</f>
        <v>0</v>
      </c>
      <c r="Y1047" s="50">
        <f>+IF(Y1046=0,0,VLOOKUP(Y1046,#REF!,2,0))</f>
        <v>0</v>
      </c>
      <c r="Z1047" s="28">
        <v>0</v>
      </c>
      <c r="AA1047" s="28">
        <v>0</v>
      </c>
      <c r="AB1047" s="28">
        <v>0</v>
      </c>
      <c r="AC1047" s="28">
        <v>0</v>
      </c>
      <c r="AD1047" s="28">
        <v>0</v>
      </c>
      <c r="AE1047" s="28">
        <v>0</v>
      </c>
      <c r="AF1047" s="28">
        <v>0</v>
      </c>
      <c r="AG1047" s="28">
        <v>0</v>
      </c>
      <c r="AH1047" s="19"/>
      <c r="AI1047" s="4"/>
      <c r="AJ1047" s="4"/>
    </row>
    <row r="1048" spans="1:38" ht="15.5">
      <c r="A1048" s="129"/>
      <c r="B1048" s="8" t="s">
        <v>33</v>
      </c>
      <c r="C1048" s="132"/>
      <c r="D1048" s="24"/>
      <c r="E1048" s="25"/>
      <c r="F1048" s="24"/>
      <c r="G1048" s="25"/>
      <c r="H1048" s="29"/>
      <c r="I1048" s="30"/>
      <c r="J1048" s="29"/>
      <c r="K1048" s="30"/>
      <c r="L1048" s="29"/>
      <c r="M1048" s="30"/>
      <c r="N1048" s="29"/>
      <c r="O1048" s="30"/>
      <c r="P1048" s="29"/>
      <c r="Q1048" s="30"/>
      <c r="R1048" s="29"/>
      <c r="S1048" s="30"/>
      <c r="T1048" s="29"/>
      <c r="U1048" s="30"/>
      <c r="V1048" s="29"/>
      <c r="W1048" s="30"/>
      <c r="X1048" s="29"/>
      <c r="Y1048" s="30"/>
      <c r="Z1048" s="29"/>
      <c r="AA1048" s="30"/>
      <c r="AB1048" s="29"/>
      <c r="AC1048" s="30"/>
      <c r="AD1048" s="24"/>
      <c r="AE1048" s="25"/>
      <c r="AF1048" s="24"/>
      <c r="AG1048" s="25"/>
      <c r="AH1048" s="19"/>
      <c r="AI1048" s="4"/>
      <c r="AJ1048" s="4"/>
    </row>
    <row r="1049" spans="1:38" ht="15.5">
      <c r="A1049" s="129"/>
      <c r="B1049" s="8" t="s">
        <v>31</v>
      </c>
      <c r="C1049" s="132"/>
      <c r="D1049" s="115"/>
      <c r="E1049" s="116"/>
      <c r="F1049" s="115"/>
      <c r="G1049" s="116"/>
      <c r="H1049" s="121"/>
      <c r="I1049" s="122"/>
      <c r="J1049" s="121"/>
      <c r="K1049" s="122"/>
      <c r="L1049" s="121"/>
      <c r="M1049" s="122"/>
      <c r="N1049" s="121"/>
      <c r="O1049" s="122"/>
      <c r="P1049" s="121"/>
      <c r="Q1049" s="122"/>
      <c r="R1049" s="121"/>
      <c r="S1049" s="122"/>
      <c r="T1049" s="121"/>
      <c r="U1049" s="122"/>
      <c r="V1049" s="121"/>
      <c r="W1049" s="122"/>
      <c r="X1049" s="121"/>
      <c r="Y1049" s="125"/>
      <c r="Z1049" s="121"/>
      <c r="AA1049" s="122"/>
      <c r="AB1049" s="121"/>
      <c r="AC1049" s="122"/>
      <c r="AD1049" s="115">
        <v>4</v>
      </c>
      <c r="AE1049" s="116"/>
      <c r="AF1049" s="115"/>
      <c r="AG1049" s="116"/>
      <c r="AH1049" s="19"/>
      <c r="AJ1049" s="123" t="s">
        <v>49</v>
      </c>
      <c r="AK1049" s="124"/>
    </row>
    <row r="1050" spans="1:38" ht="15.5">
      <c r="A1050" s="129"/>
      <c r="B1050" s="8" t="s">
        <v>34</v>
      </c>
      <c r="C1050" s="132"/>
      <c r="D1050" s="115"/>
      <c r="E1050" s="116"/>
      <c r="F1050" s="115"/>
      <c r="G1050" s="116"/>
      <c r="H1050" s="121"/>
      <c r="I1050" s="122"/>
      <c r="J1050" s="121"/>
      <c r="K1050" s="122"/>
      <c r="L1050" s="121"/>
      <c r="M1050" s="122"/>
      <c r="N1050" s="121"/>
      <c r="O1050" s="122"/>
      <c r="P1050" s="121"/>
      <c r="Q1050" s="122"/>
      <c r="R1050" s="121"/>
      <c r="S1050" s="122"/>
      <c r="T1050" s="121"/>
      <c r="U1050" s="122"/>
      <c r="V1050" s="121"/>
      <c r="W1050" s="122"/>
      <c r="X1050" s="121"/>
      <c r="Y1050" s="125"/>
      <c r="Z1050" s="121"/>
      <c r="AA1050" s="122"/>
      <c r="AB1050" s="121"/>
      <c r="AC1050" s="122"/>
      <c r="AD1050" s="115"/>
      <c r="AE1050" s="116"/>
      <c r="AF1050" s="115"/>
      <c r="AG1050" s="116"/>
      <c r="AH1050" s="19"/>
      <c r="AJ1050" s="43" t="s">
        <v>51</v>
      </c>
      <c r="AK1050" s="42">
        <f>SUM(H1098:Y1098)</f>
        <v>0</v>
      </c>
    </row>
    <row r="1051" spans="1:38" ht="15.5">
      <c r="A1051" s="129"/>
      <c r="B1051" s="8" t="s">
        <v>13</v>
      </c>
      <c r="C1051" s="132"/>
      <c r="D1051" s="115"/>
      <c r="E1051" s="116"/>
      <c r="F1051" s="115"/>
      <c r="G1051" s="116"/>
      <c r="H1051" s="121" t="str">
        <f>+IF(H1046=0,"",VLOOKUP(H1046,#REF!,5,0))</f>
        <v/>
      </c>
      <c r="I1051" s="122"/>
      <c r="J1051" s="121" t="str">
        <f>+IF(J1046=0,"",VLOOKUP(J1046,#REF!,5,0))</f>
        <v/>
      </c>
      <c r="K1051" s="122"/>
      <c r="L1051" s="121" t="str">
        <f>+IF(L1046=0,"",VLOOKUP(L1046,#REF!,5,0))</f>
        <v/>
      </c>
      <c r="M1051" s="122"/>
      <c r="N1051" s="121" t="str">
        <f>+IF(N1046=0,"",VLOOKUP(N1046,#REF!,5,0))</f>
        <v/>
      </c>
      <c r="O1051" s="122"/>
      <c r="P1051" s="121" t="str">
        <f>+IF(P1046=0,"",VLOOKUP(P1046,#REF!,5,0))</f>
        <v/>
      </c>
      <c r="Q1051" s="122"/>
      <c r="R1051" s="121" t="str">
        <f>+IF(R1046=0,"",VLOOKUP(R1046,#REF!,5,0))</f>
        <v/>
      </c>
      <c r="S1051" s="122"/>
      <c r="T1051" s="121" t="str">
        <f>+IF(T1046=0,"",VLOOKUP(T1046,#REF!,5,0))</f>
        <v/>
      </c>
      <c r="U1051" s="122"/>
      <c r="V1051" s="121" t="str">
        <f>+IF(V1046=0,"",VLOOKUP(V1046,#REF!,5,0))</f>
        <v/>
      </c>
      <c r="W1051" s="122"/>
      <c r="X1051" s="121" t="str">
        <f>+IF(X1046=0,"",VLOOKUP(X1046,#REF!,5,0))</f>
        <v/>
      </c>
      <c r="Y1051" s="125"/>
      <c r="Z1051" s="121"/>
      <c r="AA1051" s="122"/>
      <c r="AB1051" s="121"/>
      <c r="AC1051" s="122"/>
      <c r="AD1051" s="115"/>
      <c r="AE1051" s="116"/>
      <c r="AF1051" s="115"/>
      <c r="AG1051" s="116"/>
      <c r="AH1051" s="19"/>
      <c r="AJ1051" s="43" t="s">
        <v>52</v>
      </c>
      <c r="AK1051" s="42">
        <f>SUM(H1097:Y1097)</f>
        <v>0</v>
      </c>
    </row>
    <row r="1052" spans="1:38" ht="15.5">
      <c r="A1052" s="129"/>
      <c r="B1052" s="8" t="s">
        <v>14</v>
      </c>
      <c r="C1052" s="132"/>
      <c r="D1052" s="115"/>
      <c r="E1052" s="116"/>
      <c r="F1052" s="134"/>
      <c r="G1052" s="135"/>
      <c r="H1052" s="121" t="str">
        <f>+IF(H1046=0,"",IF(VLOOKUP(H1046,#REF!,3,0)&gt;0,"ENC","NON ENC"))</f>
        <v/>
      </c>
      <c r="I1052" s="122"/>
      <c r="J1052" s="121" t="str">
        <f>+IF(J1046=0,"",IF(VLOOKUP(J1046,#REF!,3,0)&gt;0,"ENC","NON ENC"))</f>
        <v/>
      </c>
      <c r="K1052" s="122"/>
      <c r="L1052" s="121" t="str">
        <f>+IF(L1046=0,"",IF(VLOOKUP(L1046,#REF!,3,0)&gt;0,"ENC","NON ENC"))</f>
        <v/>
      </c>
      <c r="M1052" s="122"/>
      <c r="N1052" s="121" t="str">
        <f>+IF(N1046=0,"",IF(VLOOKUP(N1046,#REF!,3,0)&gt;0,"ENC","NON ENC"))</f>
        <v/>
      </c>
      <c r="O1052" s="122"/>
      <c r="P1052" s="121" t="str">
        <f>+IF(P1046=0,"",IF(VLOOKUP(P1046,#REF!,3,0)&gt;0,"ENC","NON ENC"))</f>
        <v/>
      </c>
      <c r="Q1052" s="122"/>
      <c r="R1052" s="121" t="str">
        <f>+IF(R1046=0,"",IF(VLOOKUP(R1046,#REF!,3,0)&gt;0,"ENC","NON ENC"))</f>
        <v/>
      </c>
      <c r="S1052" s="122"/>
      <c r="T1052" s="121" t="str">
        <f>+IF(T1046=0,"",IF(VLOOKUP(T1046,#REF!,3,0)&gt;0,"ENC","NON ENC"))</f>
        <v/>
      </c>
      <c r="U1052" s="122"/>
      <c r="V1052" s="121" t="str">
        <f>+IF(V1046=0,"",IF(VLOOKUP(V1046,#REF!,3,0)&gt;0,"ENC","NON ENC"))</f>
        <v/>
      </c>
      <c r="W1052" s="122"/>
      <c r="X1052" s="121" t="str">
        <f>+IF(X1046=0,"",IF(VLOOKUP(X1046,#REF!,3,0)&gt;0,"ENC","NON ENC"))</f>
        <v/>
      </c>
      <c r="Y1052" s="125"/>
      <c r="Z1052" s="140"/>
      <c r="AA1052" s="141"/>
      <c r="AB1052" s="140"/>
      <c r="AC1052" s="141"/>
      <c r="AD1052" s="134"/>
      <c r="AE1052" s="135"/>
      <c r="AF1052" s="134"/>
      <c r="AG1052" s="135"/>
      <c r="AH1052" s="19"/>
    </row>
    <row r="1053" spans="1:38" ht="16" thickBot="1">
      <c r="A1053" s="129"/>
      <c r="B1053" s="9" t="s">
        <v>15</v>
      </c>
      <c r="C1053" s="133"/>
      <c r="D1053" s="119"/>
      <c r="E1053" s="120"/>
      <c r="F1053" s="136"/>
      <c r="G1053" s="137"/>
      <c r="H1053" s="138"/>
      <c r="I1053" s="139"/>
      <c r="J1053" s="138"/>
      <c r="K1053" s="139"/>
      <c r="L1053" s="138"/>
      <c r="M1053" s="139"/>
      <c r="N1053" s="138"/>
      <c r="O1053" s="139"/>
      <c r="P1053" s="138"/>
      <c r="Q1053" s="139"/>
      <c r="R1053" s="138"/>
      <c r="S1053" s="139"/>
      <c r="T1053" s="138"/>
      <c r="U1053" s="139"/>
      <c r="V1053" s="138"/>
      <c r="W1053" s="139"/>
      <c r="X1053" s="138"/>
      <c r="Y1053" s="139"/>
      <c r="Z1053" s="138"/>
      <c r="AA1053" s="139"/>
      <c r="AB1053" s="138"/>
      <c r="AC1053" s="139"/>
      <c r="AD1053" s="136"/>
      <c r="AE1053" s="137"/>
      <c r="AF1053" s="136"/>
      <c r="AG1053" s="137"/>
      <c r="AH1053" s="19"/>
    </row>
    <row r="1054" spans="1:38" ht="16.5" customHeight="1">
      <c r="A1054" s="129"/>
      <c r="B1054" s="6" t="s">
        <v>32</v>
      </c>
      <c r="C1054" s="142" t="s">
        <v>50</v>
      </c>
      <c r="D1054" s="52"/>
      <c r="E1054" s="52"/>
      <c r="F1054" s="26"/>
      <c r="G1054" s="52"/>
      <c r="H1054" s="41"/>
      <c r="I1054" s="41"/>
      <c r="J1054" s="41"/>
      <c r="K1054" s="41"/>
      <c r="L1054" s="41"/>
      <c r="M1054" s="41"/>
      <c r="N1054" s="41"/>
      <c r="O1054" s="41"/>
      <c r="P1054" s="41"/>
      <c r="Q1054" s="41"/>
      <c r="R1054" s="41"/>
      <c r="S1054" s="41"/>
      <c r="T1054" s="41"/>
      <c r="U1054" s="41"/>
      <c r="V1054" s="41"/>
      <c r="W1054" s="41"/>
      <c r="X1054" s="41"/>
      <c r="Y1054" s="49"/>
      <c r="Z1054" s="41"/>
      <c r="AA1054" s="41"/>
      <c r="AB1054" s="41"/>
      <c r="AC1054" s="41"/>
      <c r="AD1054" s="52"/>
      <c r="AE1054" s="7"/>
      <c r="AF1054" s="52"/>
      <c r="AG1054" s="7"/>
      <c r="AH1054" s="19"/>
    </row>
    <row r="1055" spans="1:38" ht="17">
      <c r="A1055" s="129"/>
      <c r="B1055" s="27" t="s">
        <v>41</v>
      </c>
      <c r="C1055" s="143"/>
      <c r="D1055" s="28">
        <v>0</v>
      </c>
      <c r="E1055" s="28">
        <v>0</v>
      </c>
      <c r="F1055" s="28">
        <v>0</v>
      </c>
      <c r="G1055" s="28">
        <v>0</v>
      </c>
      <c r="H1055" s="28">
        <f>+IF(H1054=0,0,SUM(VLOOKUP(H1054,#REF!,3,0),VLOOKUP(H1054,#REF!,4,0)))</f>
        <v>0</v>
      </c>
      <c r="I1055" s="28">
        <f>+IF(I1054=0,0,VLOOKUP(I1054,#REF!,2,0))</f>
        <v>0</v>
      </c>
      <c r="J1055" s="28">
        <f>+IF(J1054=0,0,SUM(VLOOKUP(J1054,#REF!,3,0),VLOOKUP(J1054,#REF!,4,0)))</f>
        <v>0</v>
      </c>
      <c r="K1055" s="28">
        <f>+IF(K1054=0,0,VLOOKUP(K1054,#REF!,2,0))</f>
        <v>0</v>
      </c>
      <c r="L1055" s="28">
        <f>+IF(L1054=0,0,SUM(VLOOKUP(L1054,#REF!,3,0),VLOOKUP(L1054,#REF!,4,0)))</f>
        <v>0</v>
      </c>
      <c r="M1055" s="28">
        <f>+IF(M1054=0,0,VLOOKUP(M1054,#REF!,2,0))</f>
        <v>0</v>
      </c>
      <c r="N1055" s="28">
        <f>+IF(N1054=0,0,SUM(VLOOKUP(N1054,#REF!,3,0),VLOOKUP(N1054,#REF!,4,0)))</f>
        <v>0</v>
      </c>
      <c r="O1055" s="28">
        <f>+IF(O1054=0,0,VLOOKUP(O1054,#REF!,2,0))</f>
        <v>0</v>
      </c>
      <c r="P1055" s="28">
        <f>+IF(P1054=0,0,SUM(VLOOKUP(P1054,#REF!,3,0),VLOOKUP(P1054,#REF!,4,0)))</f>
        <v>0</v>
      </c>
      <c r="Q1055" s="28">
        <f>+IF(Q1054=0,0,VLOOKUP(Q1054,#REF!,2,0))</f>
        <v>0</v>
      </c>
      <c r="R1055" s="28">
        <f>+IF(R1054=0,0,SUM(VLOOKUP(R1054,#REF!,3,0),VLOOKUP(R1054,#REF!,4,0)))</f>
        <v>0</v>
      </c>
      <c r="S1055" s="28">
        <f>+IF(S1054=0,0,VLOOKUP(S1054,#REF!,2,0))</f>
        <v>0</v>
      </c>
      <c r="T1055" s="28">
        <f>+IF(T1054=0,0,SUM(VLOOKUP(T1054,#REF!,3,0),VLOOKUP(T1054,#REF!,4,0)))</f>
        <v>0</v>
      </c>
      <c r="U1055" s="28">
        <f>+IF(U1054=0,0,VLOOKUP(U1054,#REF!,2,0))</f>
        <v>0</v>
      </c>
      <c r="V1055" s="28">
        <f>+IF(V1054=0,0,SUM(VLOOKUP(V1054,#REF!,3,0),VLOOKUP(V1054,#REF!,4,0)))</f>
        <v>0</v>
      </c>
      <c r="W1055" s="28">
        <f>+IF(W1054=0,0,VLOOKUP(W1054,#REF!,2,0))</f>
        <v>0</v>
      </c>
      <c r="X1055" s="28">
        <f>+IF(X1054=0,0,SUM(VLOOKUP(X1054,#REF!,3,0),VLOOKUP(X1054,#REF!,4,0)))</f>
        <v>0</v>
      </c>
      <c r="Y1055" s="50">
        <f>+IF(Y1054=0,0,VLOOKUP(Y1054,#REF!,2,0))</f>
        <v>0</v>
      </c>
      <c r="Z1055" s="28">
        <v>0</v>
      </c>
      <c r="AA1055" s="28">
        <v>0</v>
      </c>
      <c r="AB1055" s="28">
        <v>0</v>
      </c>
      <c r="AC1055" s="28">
        <v>0</v>
      </c>
      <c r="AD1055" s="28">
        <v>0</v>
      </c>
      <c r="AE1055" s="28">
        <v>0</v>
      </c>
      <c r="AF1055" s="28">
        <v>0</v>
      </c>
      <c r="AG1055" s="28">
        <v>0</v>
      </c>
      <c r="AH1055" s="19"/>
    </row>
    <row r="1056" spans="1:38" ht="15.5">
      <c r="A1056" s="129"/>
      <c r="B1056" s="8" t="s">
        <v>33</v>
      </c>
      <c r="C1056" s="143"/>
      <c r="D1056" s="24"/>
      <c r="E1056" s="25"/>
      <c r="F1056" s="24"/>
      <c r="G1056" s="25"/>
      <c r="H1056" s="29"/>
      <c r="I1056" s="30"/>
      <c r="J1056" s="29"/>
      <c r="K1056" s="30"/>
      <c r="L1056" s="29"/>
      <c r="M1056" s="30"/>
      <c r="N1056" s="29"/>
      <c r="O1056" s="30"/>
      <c r="P1056" s="29"/>
      <c r="Q1056" s="30"/>
      <c r="R1056" s="29"/>
      <c r="S1056" s="30"/>
      <c r="T1056" s="29"/>
      <c r="U1056" s="30"/>
      <c r="V1056" s="29"/>
      <c r="W1056" s="30"/>
      <c r="X1056" s="29"/>
      <c r="Y1056" s="30"/>
      <c r="Z1056" s="29"/>
      <c r="AA1056" s="30"/>
      <c r="AB1056" s="29"/>
      <c r="AC1056" s="30"/>
      <c r="AD1056" s="24"/>
      <c r="AE1056" s="25"/>
      <c r="AF1056" s="24"/>
      <c r="AG1056" s="25"/>
      <c r="AH1056" s="19"/>
      <c r="AI1056" s="4"/>
    </row>
    <row r="1057" spans="1:38" ht="15.5">
      <c r="A1057" s="129"/>
      <c r="B1057" s="8" t="s">
        <v>31</v>
      </c>
      <c r="C1057" s="143"/>
      <c r="D1057" s="115"/>
      <c r="E1057" s="116"/>
      <c r="F1057" s="115"/>
      <c r="G1057" s="116"/>
      <c r="H1057" s="121"/>
      <c r="I1057" s="122"/>
      <c r="J1057" s="121"/>
      <c r="K1057" s="122"/>
      <c r="L1057" s="121"/>
      <c r="M1057" s="122"/>
      <c r="N1057" s="121"/>
      <c r="O1057" s="122"/>
      <c r="P1057" s="121"/>
      <c r="Q1057" s="122"/>
      <c r="R1057" s="121"/>
      <c r="S1057" s="122"/>
      <c r="T1057" s="121"/>
      <c r="U1057" s="122"/>
      <c r="V1057" s="121"/>
      <c r="W1057" s="122"/>
      <c r="X1057" s="121"/>
      <c r="Y1057" s="125"/>
      <c r="Z1057" s="121"/>
      <c r="AA1057" s="125"/>
      <c r="AB1057" s="121"/>
      <c r="AC1057" s="125"/>
      <c r="AD1057" s="115"/>
      <c r="AE1057" s="116"/>
      <c r="AF1057" s="115"/>
      <c r="AG1057" s="116"/>
      <c r="AH1057" s="19"/>
      <c r="AI1057" s="4"/>
    </row>
    <row r="1058" spans="1:38" ht="15.5">
      <c r="A1058" s="129"/>
      <c r="B1058" s="8" t="s">
        <v>34</v>
      </c>
      <c r="C1058" s="143"/>
      <c r="D1058" s="115"/>
      <c r="E1058" s="116"/>
      <c r="F1058" s="115"/>
      <c r="G1058" s="116"/>
      <c r="H1058" s="121"/>
      <c r="I1058" s="122"/>
      <c r="J1058" s="121"/>
      <c r="K1058" s="122"/>
      <c r="L1058" s="121"/>
      <c r="M1058" s="122"/>
      <c r="N1058" s="121"/>
      <c r="O1058" s="122"/>
      <c r="P1058" s="121"/>
      <c r="Q1058" s="122"/>
      <c r="R1058" s="121"/>
      <c r="S1058" s="122"/>
      <c r="T1058" s="121"/>
      <c r="U1058" s="122"/>
      <c r="V1058" s="121"/>
      <c r="W1058" s="122"/>
      <c r="X1058" s="121"/>
      <c r="Y1058" s="125"/>
      <c r="Z1058" s="121"/>
      <c r="AA1058" s="125"/>
      <c r="AB1058" s="121"/>
      <c r="AC1058" s="125"/>
      <c r="AD1058" s="115"/>
      <c r="AE1058" s="116"/>
      <c r="AF1058" s="115"/>
      <c r="AG1058" s="116"/>
      <c r="AH1058" s="19"/>
      <c r="AI1058" s="4"/>
    </row>
    <row r="1059" spans="1:38" ht="16" thickBot="1">
      <c r="A1059" s="129"/>
      <c r="B1059" s="8" t="s">
        <v>13</v>
      </c>
      <c r="C1059" s="143"/>
      <c r="D1059" s="115"/>
      <c r="E1059" s="116"/>
      <c r="F1059" s="115"/>
      <c r="G1059" s="116"/>
      <c r="H1059" s="121"/>
      <c r="I1059" s="122"/>
      <c r="J1059" s="121" t="str">
        <f>+IF(J1054=0,"",VLOOKUP(J1054,#REF!,5,0))</f>
        <v/>
      </c>
      <c r="K1059" s="122"/>
      <c r="L1059" s="121" t="str">
        <f>+IF(L1054=0,"",VLOOKUP(L1054,#REF!,5,0))</f>
        <v/>
      </c>
      <c r="M1059" s="122"/>
      <c r="N1059" s="121"/>
      <c r="O1059" s="122"/>
      <c r="P1059" s="121" t="str">
        <f>+IF(P1054=0,"",VLOOKUP(P1054,#REF!,5,0))</f>
        <v/>
      </c>
      <c r="Q1059" s="122"/>
      <c r="R1059" s="121" t="str">
        <f>+IF(R1054=0,"",VLOOKUP(R1054,#REF!,5,0))</f>
        <v/>
      </c>
      <c r="S1059" s="122"/>
      <c r="T1059" s="121" t="str">
        <f>+IF(T1054=0,"",VLOOKUP(T1054,#REF!,5,0))</f>
        <v/>
      </c>
      <c r="U1059" s="122"/>
      <c r="V1059" s="121" t="str">
        <f>+IF(V1054=0,"",VLOOKUP(V1054,#REF!,5,0))</f>
        <v/>
      </c>
      <c r="W1059" s="122"/>
      <c r="X1059" s="121" t="str">
        <f>+IF(X1054=0,"",VLOOKUP(X1054,#REF!,5,0))</f>
        <v/>
      </c>
      <c r="Y1059" s="125"/>
      <c r="Z1059" s="121"/>
      <c r="AA1059" s="125"/>
      <c r="AB1059" s="121"/>
      <c r="AC1059" s="125"/>
      <c r="AD1059" s="115"/>
      <c r="AE1059" s="116"/>
      <c r="AF1059" s="115"/>
      <c r="AG1059" s="116"/>
      <c r="AH1059" s="19"/>
      <c r="AI1059" s="4"/>
      <c r="AL1059" s="4"/>
    </row>
    <row r="1060" spans="1:38" ht="16" thickBot="1">
      <c r="A1060" s="129"/>
      <c r="B1060" s="8" t="s">
        <v>14</v>
      </c>
      <c r="C1060" s="143"/>
      <c r="D1060" s="115"/>
      <c r="E1060" s="116"/>
      <c r="F1060" s="115"/>
      <c r="G1060" s="116"/>
      <c r="H1060" s="121"/>
      <c r="I1060" s="122"/>
      <c r="J1060" s="121" t="str">
        <f>+IF(J1054=0,"",IF(VLOOKUP(J1054,#REF!,3,0)&gt;0,"ENC","NON ENC"))</f>
        <v/>
      </c>
      <c r="K1060" s="122"/>
      <c r="L1060" s="121" t="str">
        <f>+IF(L1054=0,"",IF(VLOOKUP(L1054,#REF!,3,0)&gt;0,"ENC","NON ENC"))</f>
        <v/>
      </c>
      <c r="M1060" s="122"/>
      <c r="N1060" s="121"/>
      <c r="O1060" s="122"/>
      <c r="P1060" s="121" t="str">
        <f>+IF(P1054=0,"",IF(VLOOKUP(P1054,#REF!,3,0)&gt;0,"ENC","NON ENC"))</f>
        <v/>
      </c>
      <c r="Q1060" s="122"/>
      <c r="R1060" s="121" t="str">
        <f>+IF(R1054=0,"",IF(VLOOKUP(R1054,#REF!,3,0)&gt;0,"ENC","NON ENC"))</f>
        <v/>
      </c>
      <c r="S1060" s="122"/>
      <c r="T1060" s="121" t="str">
        <f>+IF(T1054=0,"",IF(VLOOKUP(T1054,#REF!,3,0)&gt;0,"ENC","NON ENC"))</f>
        <v/>
      </c>
      <c r="U1060" s="122"/>
      <c r="V1060" s="121" t="str">
        <f>+IF(V1054=0,"",IF(VLOOKUP(V1054,#REF!,3,0)&gt;0,"ENC","NON ENC"))</f>
        <v/>
      </c>
      <c r="W1060" s="122"/>
      <c r="X1060" s="121" t="str">
        <f>+IF(X1054=0,"",IF(VLOOKUP(X1054,#REF!,3,0)&gt;0,"ENC","NON ENC"))</f>
        <v/>
      </c>
      <c r="Y1060" s="125"/>
      <c r="Z1060" s="121"/>
      <c r="AA1060" s="125"/>
      <c r="AB1060" s="121"/>
      <c r="AC1060" s="125"/>
      <c r="AD1060" s="115"/>
      <c r="AE1060" s="116"/>
      <c r="AF1060" s="115"/>
      <c r="AG1060" s="116"/>
      <c r="AH1060" s="19"/>
      <c r="AI1060" s="4"/>
      <c r="AJ1060" s="147" t="s">
        <v>46</v>
      </c>
      <c r="AK1060" s="148"/>
      <c r="AL1060" s="4"/>
    </row>
    <row r="1061" spans="1:38" ht="16" thickBot="1">
      <c r="A1061" s="129"/>
      <c r="B1061" s="9" t="s">
        <v>15</v>
      </c>
      <c r="C1061" s="144"/>
      <c r="D1061" s="119"/>
      <c r="E1061" s="120"/>
      <c r="F1061" s="119"/>
      <c r="G1061" s="120"/>
      <c r="H1061" s="138"/>
      <c r="I1061" s="139"/>
      <c r="J1061" s="138"/>
      <c r="K1061" s="139"/>
      <c r="L1061" s="138"/>
      <c r="M1061" s="139"/>
      <c r="N1061" s="138"/>
      <c r="O1061" s="139"/>
      <c r="P1061" s="138"/>
      <c r="Q1061" s="139"/>
      <c r="R1061" s="138"/>
      <c r="S1061" s="139"/>
      <c r="T1061" s="138"/>
      <c r="U1061" s="139"/>
      <c r="V1061" s="138"/>
      <c r="W1061" s="139"/>
      <c r="X1061" s="138"/>
      <c r="Y1061" s="139"/>
      <c r="Z1061" s="145"/>
      <c r="AA1061" s="146"/>
      <c r="AB1061" s="145"/>
      <c r="AC1061" s="146"/>
      <c r="AD1061" s="119"/>
      <c r="AE1061" s="120"/>
      <c r="AF1061" s="119"/>
      <c r="AG1061" s="120"/>
      <c r="AH1061" s="19"/>
      <c r="AI1061" s="4"/>
      <c r="AJ1061" s="33" t="s">
        <v>37</v>
      </c>
      <c r="AK1061" s="34">
        <v>2</v>
      </c>
      <c r="AL1061" s="4"/>
    </row>
    <row r="1062" spans="1:38" ht="16.5" customHeight="1">
      <c r="A1062" s="129"/>
      <c r="B1062" s="6" t="s">
        <v>32</v>
      </c>
      <c r="C1062" s="142" t="s">
        <v>1</v>
      </c>
      <c r="D1062" s="52"/>
      <c r="E1062" s="52"/>
      <c r="F1062" s="52"/>
      <c r="G1062" s="52"/>
      <c r="H1062" s="41"/>
      <c r="I1062" s="41"/>
      <c r="J1062" s="41"/>
      <c r="K1062" s="41"/>
      <c r="L1062" s="41"/>
      <c r="M1062" s="41"/>
      <c r="N1062" s="41"/>
      <c r="O1062" s="41"/>
      <c r="P1062" s="41"/>
      <c r="Q1062" s="41"/>
      <c r="R1062" s="41"/>
      <c r="S1062" s="41"/>
      <c r="T1062" s="41"/>
      <c r="U1062" s="41"/>
      <c r="V1062" s="41"/>
      <c r="W1062" s="41"/>
      <c r="X1062" s="41"/>
      <c r="Y1062" s="49"/>
      <c r="Z1062" s="41"/>
      <c r="AA1062" s="41"/>
      <c r="AB1062" s="41"/>
      <c r="AC1062" s="41"/>
      <c r="AD1062" s="52"/>
      <c r="AE1062" s="7"/>
      <c r="AF1062" s="52"/>
      <c r="AG1062" s="7"/>
      <c r="AH1062" s="19"/>
      <c r="AI1062" s="4"/>
      <c r="AJ1062" s="14" t="s">
        <v>38</v>
      </c>
      <c r="AK1062" s="15">
        <v>14</v>
      </c>
      <c r="AL1062" s="4"/>
    </row>
    <row r="1063" spans="1:38" ht="17">
      <c r="A1063" s="129"/>
      <c r="B1063" s="27" t="s">
        <v>41</v>
      </c>
      <c r="C1063" s="143"/>
      <c r="D1063" s="28">
        <v>0</v>
      </c>
      <c r="E1063" s="28">
        <v>0</v>
      </c>
      <c r="F1063" s="28">
        <v>0</v>
      </c>
      <c r="G1063" s="28">
        <v>0</v>
      </c>
      <c r="H1063" s="28">
        <f>+IF(H1062=0,0,SUM(VLOOKUP(H1062,#REF!,3,0),VLOOKUP(H1062,#REF!,4,0)))</f>
        <v>0</v>
      </c>
      <c r="I1063" s="28">
        <f>+IF(I1062=0,0,VLOOKUP(I1062,#REF!,2,0))</f>
        <v>0</v>
      </c>
      <c r="J1063" s="28">
        <f>+IF(J1062=0,0,SUM(VLOOKUP(J1062,#REF!,3,0),VLOOKUP(J1062,#REF!,4,0)))</f>
        <v>0</v>
      </c>
      <c r="K1063" s="28">
        <f>+IF(K1062=0,0,VLOOKUP(K1062,#REF!,2,0))</f>
        <v>0</v>
      </c>
      <c r="L1063" s="28"/>
      <c r="M1063" s="28"/>
      <c r="N1063" s="28">
        <f>+IF(N1062=0,0,SUM(VLOOKUP(N1062,#REF!,3,0),VLOOKUP(N1062,#REF!,4,0)))</f>
        <v>0</v>
      </c>
      <c r="O1063" s="28">
        <f>+IF(O1062=0,0,VLOOKUP(O1062,#REF!,2,0))</f>
        <v>0</v>
      </c>
      <c r="P1063" s="28">
        <f>+IF(P1062=0,0,SUM(VLOOKUP(P1062,#REF!,3,0),VLOOKUP(P1062,#REF!,4,0)))</f>
        <v>0</v>
      </c>
      <c r="Q1063" s="28">
        <f>+IF(Q1062=0,0,VLOOKUP(Q1062,#REF!,2,0))</f>
        <v>0</v>
      </c>
      <c r="R1063" s="28">
        <f>+IF(R1062=0,0,SUM(VLOOKUP(R1062,#REF!,3,0),VLOOKUP(R1062,#REF!,4,0)))</f>
        <v>0</v>
      </c>
      <c r="S1063" s="28">
        <f>+IF(S1062=0,0,VLOOKUP(S1062,#REF!,2,0))</f>
        <v>0</v>
      </c>
      <c r="T1063" s="28"/>
      <c r="U1063" s="28">
        <f>+IF(U1062=0,0,VLOOKUP(U1062,#REF!,2,0))</f>
        <v>0</v>
      </c>
      <c r="V1063" s="28">
        <f>+IF(V1062=0,0,SUM(VLOOKUP(V1062,#REF!,3,0),VLOOKUP(V1062,#REF!,4,0)))</f>
        <v>0</v>
      </c>
      <c r="W1063" s="28">
        <f>+IF(W1062=0,0,VLOOKUP(W1062,#REF!,2,0))</f>
        <v>0</v>
      </c>
      <c r="X1063" s="28">
        <f>+IF(X1062=0,0,SUM(VLOOKUP(X1062,#REF!,3,0),VLOOKUP(X1062,#REF!,4,0)))</f>
        <v>0</v>
      </c>
      <c r="Y1063" s="50">
        <f>+IF(Y1062=0,0,VLOOKUP(Y1062,#REF!,2,0))</f>
        <v>0</v>
      </c>
      <c r="Z1063" s="28">
        <v>0</v>
      </c>
      <c r="AA1063" s="28">
        <v>0</v>
      </c>
      <c r="AB1063" s="28">
        <v>0</v>
      </c>
      <c r="AC1063" s="28">
        <v>0</v>
      </c>
      <c r="AD1063" s="28">
        <v>0</v>
      </c>
      <c r="AE1063" s="28">
        <v>0</v>
      </c>
      <c r="AF1063" s="28">
        <v>0</v>
      </c>
      <c r="AG1063" s="28">
        <v>0</v>
      </c>
      <c r="AH1063" s="19"/>
      <c r="AI1063" s="4"/>
      <c r="AJ1063" s="14" t="s">
        <v>39</v>
      </c>
      <c r="AK1063" s="15">
        <v>7</v>
      </c>
      <c r="AL1063" s="4"/>
    </row>
    <row r="1064" spans="1:38" ht="15.5">
      <c r="A1064" s="129"/>
      <c r="B1064" s="8" t="s">
        <v>33</v>
      </c>
      <c r="C1064" s="143"/>
      <c r="D1064" s="24"/>
      <c r="E1064" s="25"/>
      <c r="F1064" s="24"/>
      <c r="G1064" s="25"/>
      <c r="H1064" s="29"/>
      <c r="I1064" s="30"/>
      <c r="J1064" s="29"/>
      <c r="K1064" s="30"/>
      <c r="L1064" s="29"/>
      <c r="M1064" s="30"/>
      <c r="N1064" s="29"/>
      <c r="O1064" s="30"/>
      <c r="P1064" s="29"/>
      <c r="Q1064" s="30"/>
      <c r="R1064" s="29"/>
      <c r="S1064" s="30"/>
      <c r="T1064" s="29"/>
      <c r="U1064" s="30"/>
      <c r="V1064" s="29"/>
      <c r="W1064" s="30"/>
      <c r="X1064" s="29"/>
      <c r="Y1064" s="30"/>
      <c r="Z1064" s="29"/>
      <c r="AA1064" s="30"/>
      <c r="AB1064" s="29"/>
      <c r="AC1064" s="30"/>
      <c r="AD1064" s="24"/>
      <c r="AE1064" s="25"/>
      <c r="AF1064" s="24"/>
      <c r="AG1064" s="25"/>
      <c r="AH1064" s="19"/>
      <c r="AI1064" s="4"/>
      <c r="AJ1064" s="14" t="s">
        <v>36</v>
      </c>
      <c r="AK1064" s="15">
        <f>AK1061*AK1062*AK1063</f>
        <v>196</v>
      </c>
      <c r="AL1064" s="4"/>
    </row>
    <row r="1065" spans="1:38" ht="15.5">
      <c r="A1065" s="129"/>
      <c r="B1065" s="8" t="s">
        <v>31</v>
      </c>
      <c r="C1065" s="143"/>
      <c r="D1065" s="115"/>
      <c r="E1065" s="116"/>
      <c r="F1065" s="115"/>
      <c r="G1065" s="116"/>
      <c r="H1065" s="121"/>
      <c r="I1065" s="122"/>
      <c r="J1065" s="121"/>
      <c r="K1065" s="122"/>
      <c r="L1065" s="121"/>
      <c r="M1065" s="122"/>
      <c r="N1065" s="121"/>
      <c r="O1065" s="122"/>
      <c r="P1065" s="121"/>
      <c r="Q1065" s="122"/>
      <c r="R1065" s="121"/>
      <c r="S1065" s="122"/>
      <c r="T1065" s="121"/>
      <c r="U1065" s="122"/>
      <c r="V1065" s="121"/>
      <c r="W1065" s="122"/>
      <c r="X1065" s="121"/>
      <c r="Y1065" s="125"/>
      <c r="Z1065" s="121"/>
      <c r="AA1065" s="122"/>
      <c r="AB1065" s="121"/>
      <c r="AC1065" s="122"/>
      <c r="AD1065" s="115"/>
      <c r="AE1065" s="116"/>
      <c r="AF1065" s="115"/>
      <c r="AG1065" s="116"/>
      <c r="AH1065" s="19"/>
      <c r="AI1065" s="4"/>
      <c r="AJ1065" s="14" t="s">
        <v>40</v>
      </c>
      <c r="AK1065" s="32">
        <f>SUM(D1049:AG1049,D1057:AG1057,D1065:AG1065,D1073:AG1073,D1081:AG1081,D1089:AG1089)</f>
        <v>4</v>
      </c>
      <c r="AL1065" s="4"/>
    </row>
    <row r="1066" spans="1:38" ht="16" thickBot="1">
      <c r="A1066" s="129"/>
      <c r="B1066" s="8" t="s">
        <v>34</v>
      </c>
      <c r="C1066" s="143"/>
      <c r="D1066" s="115"/>
      <c r="E1066" s="116"/>
      <c r="F1066" s="115"/>
      <c r="G1066" s="116"/>
      <c r="H1066" s="121"/>
      <c r="I1066" s="122"/>
      <c r="J1066" s="121"/>
      <c r="K1066" s="122"/>
      <c r="L1066" s="121"/>
      <c r="M1066" s="122"/>
      <c r="N1066" s="121"/>
      <c r="O1066" s="122"/>
      <c r="P1066" s="121"/>
      <c r="Q1066" s="122"/>
      <c r="R1066" s="121"/>
      <c r="S1066" s="122"/>
      <c r="T1066" s="121"/>
      <c r="U1066" s="122"/>
      <c r="V1066" s="121"/>
      <c r="W1066" s="122"/>
      <c r="X1066" s="121"/>
      <c r="Y1066" s="125"/>
      <c r="Z1066" s="121"/>
      <c r="AA1066" s="122"/>
      <c r="AB1066" s="121"/>
      <c r="AC1066" s="122"/>
      <c r="AD1066" s="115"/>
      <c r="AE1066" s="116"/>
      <c r="AF1066" s="115"/>
      <c r="AG1066" s="116"/>
      <c r="AH1066" s="19"/>
      <c r="AI1066" s="4"/>
      <c r="AJ1066" s="17" t="s">
        <v>18</v>
      </c>
      <c r="AK1066" s="22">
        <f>AK1065/AK1064</f>
        <v>2.0408163265306121E-2</v>
      </c>
      <c r="AL1066" s="4"/>
    </row>
    <row r="1067" spans="1:38" ht="15.5">
      <c r="A1067" s="129"/>
      <c r="B1067" s="8" t="s">
        <v>13</v>
      </c>
      <c r="C1067" s="143"/>
      <c r="D1067" s="115"/>
      <c r="E1067" s="116"/>
      <c r="F1067" s="115"/>
      <c r="G1067" s="116"/>
      <c r="H1067" s="121" t="str">
        <f>+IF(H1062=0,"",VLOOKUP(H1062,#REF!,5,0))</f>
        <v/>
      </c>
      <c r="I1067" s="122"/>
      <c r="J1067" s="121" t="str">
        <f>+IF(J1062=0,"",VLOOKUP(J1062,#REF!,5,0))</f>
        <v/>
      </c>
      <c r="K1067" s="122"/>
      <c r="L1067" s="121" t="str">
        <f>+IF(L1062=0,"",VLOOKUP(L1062,#REF!,5,0))</f>
        <v/>
      </c>
      <c r="M1067" s="122"/>
      <c r="N1067" s="121" t="str">
        <f>+IF(N1062=0,"",VLOOKUP(N1062,#REF!,5,0))</f>
        <v/>
      </c>
      <c r="O1067" s="122"/>
      <c r="P1067" s="121" t="str">
        <f>+IF(P1062=0,"",VLOOKUP(P1062,#REF!,5,0))</f>
        <v/>
      </c>
      <c r="Q1067" s="122"/>
      <c r="R1067" s="121" t="str">
        <f>+IF(R1062=0,"",VLOOKUP(R1062,#REF!,5,0))</f>
        <v/>
      </c>
      <c r="S1067" s="122"/>
      <c r="T1067" s="121" t="str">
        <f>+IF(T1062=0,"",VLOOKUP(T1062,#REF!,5,0))</f>
        <v/>
      </c>
      <c r="U1067" s="122"/>
      <c r="V1067" s="121" t="str">
        <f>+IF(V1062=0,"",VLOOKUP(V1062,#REF!,5,0))</f>
        <v/>
      </c>
      <c r="W1067" s="122"/>
      <c r="X1067" s="121" t="str">
        <f>+IF(X1062=0,"",VLOOKUP(X1062,#REF!,5,0))</f>
        <v/>
      </c>
      <c r="Y1067" s="125"/>
      <c r="Z1067" s="121"/>
      <c r="AA1067" s="122"/>
      <c r="AB1067" s="121"/>
      <c r="AC1067" s="122"/>
      <c r="AD1067" s="115"/>
      <c r="AE1067" s="116"/>
      <c r="AF1067" s="115"/>
      <c r="AG1067" s="116"/>
      <c r="AH1067" s="19"/>
      <c r="AI1067" s="4"/>
      <c r="AL1067" s="4"/>
    </row>
    <row r="1068" spans="1:38" ht="16" thickBot="1">
      <c r="A1068" s="129"/>
      <c r="B1068" s="8" t="s">
        <v>14</v>
      </c>
      <c r="C1068" s="143"/>
      <c r="D1068" s="115"/>
      <c r="E1068" s="116"/>
      <c r="F1068" s="134"/>
      <c r="G1068" s="135"/>
      <c r="H1068" s="121" t="str">
        <f>+IF(H1062=0,"",IF(VLOOKUP(H1062,#REF!,3,0)&gt;0,"ENC","NON ENC"))</f>
        <v/>
      </c>
      <c r="I1068" s="122"/>
      <c r="J1068" s="121" t="str">
        <f>+IF(J1062=0,"",IF(VLOOKUP(J1062,#REF!,3,0)&gt;0,"ENC","NON ENC"))</f>
        <v/>
      </c>
      <c r="K1068" s="122"/>
      <c r="L1068" s="121" t="str">
        <f>+IF(L1062=0,"",IF(VLOOKUP(L1062,#REF!,3,0)&gt;0,"ENC","NON ENC"))</f>
        <v/>
      </c>
      <c r="M1068" s="122"/>
      <c r="N1068" s="121" t="str">
        <f>+IF(N1062=0,"",IF(VLOOKUP(N1062,#REF!,3,0)&gt;0,"ENC","NON ENC"))</f>
        <v/>
      </c>
      <c r="O1068" s="122"/>
      <c r="P1068" s="121" t="str">
        <f>+IF(P1062=0,"",IF(VLOOKUP(P1062,#REF!,3,0)&gt;0,"ENC","NON ENC"))</f>
        <v/>
      </c>
      <c r="Q1068" s="122"/>
      <c r="R1068" s="121" t="str">
        <f>+IF(R1062=0,"",IF(VLOOKUP(R1062,#REF!,3,0)&gt;0,"ENC","NON ENC"))</f>
        <v/>
      </c>
      <c r="S1068" s="122"/>
      <c r="T1068" s="121" t="str">
        <f>+IF(T1062=0,"",IF(VLOOKUP(T1062,#REF!,3,0)&gt;0,"ENC","NON ENC"))</f>
        <v/>
      </c>
      <c r="U1068" s="122"/>
      <c r="V1068" s="121" t="str">
        <f>+IF(V1062=0,"",IF(VLOOKUP(V1062,#REF!,3,0)&gt;0,"ENC","NON ENC"))</f>
        <v/>
      </c>
      <c r="W1068" s="122"/>
      <c r="X1068" s="121" t="str">
        <f>+IF(X1062=0,"",IF(VLOOKUP(X1062,#REF!,3,0)&gt;0,"ENC","NON ENC"))</f>
        <v/>
      </c>
      <c r="Y1068" s="125"/>
      <c r="Z1068" s="140"/>
      <c r="AA1068" s="141"/>
      <c r="AB1068" s="140"/>
      <c r="AC1068" s="141"/>
      <c r="AD1068" s="134"/>
      <c r="AE1068" s="135"/>
      <c r="AF1068" s="134"/>
      <c r="AG1068" s="135"/>
      <c r="AH1068" s="19"/>
      <c r="AI1068" s="4"/>
      <c r="AL1068" s="4"/>
    </row>
    <row r="1069" spans="1:38" ht="16" thickBot="1">
      <c r="A1069" s="129"/>
      <c r="B1069" s="9" t="s">
        <v>15</v>
      </c>
      <c r="C1069" s="143"/>
      <c r="D1069" s="119"/>
      <c r="E1069" s="120"/>
      <c r="F1069" s="136"/>
      <c r="G1069" s="137"/>
      <c r="H1069" s="138"/>
      <c r="I1069" s="139"/>
      <c r="J1069" s="138"/>
      <c r="K1069" s="139"/>
      <c r="L1069" s="138"/>
      <c r="M1069" s="139"/>
      <c r="N1069" s="138"/>
      <c r="O1069" s="139"/>
      <c r="P1069" s="138"/>
      <c r="Q1069" s="139"/>
      <c r="R1069" s="138"/>
      <c r="S1069" s="139"/>
      <c r="T1069" s="138"/>
      <c r="U1069" s="139"/>
      <c r="V1069" s="138"/>
      <c r="W1069" s="139"/>
      <c r="X1069" s="138"/>
      <c r="Y1069" s="139"/>
      <c r="Z1069" s="138"/>
      <c r="AA1069" s="139"/>
      <c r="AB1069" s="138"/>
      <c r="AC1069" s="139"/>
      <c r="AD1069" s="136"/>
      <c r="AE1069" s="137"/>
      <c r="AF1069" s="136"/>
      <c r="AG1069" s="137"/>
      <c r="AH1069" s="19"/>
      <c r="AI1069" s="4"/>
      <c r="AJ1069" s="149" t="s">
        <v>42</v>
      </c>
      <c r="AK1069" s="150"/>
      <c r="AL1069" s="4"/>
    </row>
    <row r="1070" spans="1:38" ht="16.5" customHeight="1">
      <c r="A1070" s="129"/>
      <c r="B1070" s="6" t="s">
        <v>32</v>
      </c>
      <c r="C1070" s="142" t="s">
        <v>2</v>
      </c>
      <c r="D1070" s="52"/>
      <c r="E1070" s="52"/>
      <c r="F1070" s="52"/>
      <c r="G1070" s="52"/>
      <c r="H1070" s="41"/>
      <c r="I1070" s="41"/>
      <c r="J1070" s="41"/>
      <c r="K1070" s="41"/>
      <c r="L1070" s="41"/>
      <c r="M1070" s="41"/>
      <c r="N1070" s="41"/>
      <c r="O1070" s="41"/>
      <c r="P1070" s="41"/>
      <c r="Q1070" s="41"/>
      <c r="R1070" s="41"/>
      <c r="S1070" s="41"/>
      <c r="T1070" s="41"/>
      <c r="U1070" s="41"/>
      <c r="V1070" s="41"/>
      <c r="W1070" s="41"/>
      <c r="X1070" s="41"/>
      <c r="Y1070" s="49"/>
      <c r="Z1070" s="41"/>
      <c r="AA1070" s="41"/>
      <c r="AB1070" s="41"/>
      <c r="AC1070" s="41"/>
      <c r="AD1070" s="52"/>
      <c r="AE1070" s="7"/>
      <c r="AF1070" s="52"/>
      <c r="AG1070" s="7"/>
      <c r="AH1070" s="19"/>
      <c r="AI1070" s="4"/>
      <c r="AJ1070" s="35" t="s">
        <v>47</v>
      </c>
      <c r="AK1070" s="36">
        <v>1</v>
      </c>
      <c r="AL1070" s="4"/>
    </row>
    <row r="1071" spans="1:38" ht="17">
      <c r="A1071" s="129"/>
      <c r="B1071" s="27" t="s">
        <v>41</v>
      </c>
      <c r="C1071" s="143"/>
      <c r="D1071" s="28">
        <v>0</v>
      </c>
      <c r="E1071" s="28">
        <v>0</v>
      </c>
      <c r="F1071" s="28">
        <v>0</v>
      </c>
      <c r="G1071" s="28">
        <v>0</v>
      </c>
      <c r="H1071" s="28">
        <f>+IF(H1070=0,0,SUM(VLOOKUP(H1070,#REF!,3,0),VLOOKUP(H1070,#REF!,4,0)))</f>
        <v>0</v>
      </c>
      <c r="I1071" s="28">
        <f>+IF(I1070=0,0,VLOOKUP(I1070,#REF!,2,0))</f>
        <v>0</v>
      </c>
      <c r="J1071" s="28">
        <f>+IF(J1070=0,0,SUM(VLOOKUP(J1070,#REF!,3,0),VLOOKUP(J1070,#REF!,4,0)))</f>
        <v>0</v>
      </c>
      <c r="K1071" s="28">
        <f>+IF(K1070=0,0,VLOOKUP(K1070,#REF!,2,0))</f>
        <v>0</v>
      </c>
      <c r="L1071" s="28">
        <f>+IF(L1070=0,0,SUM(VLOOKUP(L1070,#REF!,3,0),VLOOKUP(L1070,#REF!,4,0)))</f>
        <v>0</v>
      </c>
      <c r="M1071" s="28">
        <f>+IF(M1070=0,0,VLOOKUP(M1070,#REF!,2,0))</f>
        <v>0</v>
      </c>
      <c r="N1071" s="28">
        <f>+IF(N1070=0,0,SUM(VLOOKUP(N1070,#REF!,3,0),VLOOKUP(N1070,#REF!,4,0)))</f>
        <v>0</v>
      </c>
      <c r="O1071" s="28">
        <f>+IF(O1070=0,0,VLOOKUP(O1070,#REF!,2,0))</f>
        <v>0</v>
      </c>
      <c r="P1071" s="28">
        <f>+IF(P1070=0,0,SUM(VLOOKUP(P1070,#REF!,3,0),VLOOKUP(P1070,#REF!,4,0)))</f>
        <v>0</v>
      </c>
      <c r="Q1071" s="28">
        <f>+IF(Q1070=0,0,VLOOKUP(Q1070,#REF!,2,0))</f>
        <v>0</v>
      </c>
      <c r="R1071" s="28">
        <f>+IF(R1070=0,0,SUM(VLOOKUP(R1070,#REF!,3,0),VLOOKUP(R1070,#REF!,4,0)))</f>
        <v>0</v>
      </c>
      <c r="S1071" s="28">
        <f>+IF(S1070=0,0,VLOOKUP(S1070,#REF!,2,0))</f>
        <v>0</v>
      </c>
      <c r="T1071" s="28">
        <f>+IF(T1070=0,0,SUM(VLOOKUP(T1070,#REF!,3,0),VLOOKUP(T1070,#REF!,4,0)))</f>
        <v>0</v>
      </c>
      <c r="U1071" s="28">
        <f>+IF(U1070=0,0,VLOOKUP(U1070,#REF!,2,0))</f>
        <v>0</v>
      </c>
      <c r="V1071" s="28">
        <f>+IF(V1070=0,0,SUM(VLOOKUP(V1070,#REF!,3,0),VLOOKUP(V1070,#REF!,4,0)))</f>
        <v>0</v>
      </c>
      <c r="W1071" s="28">
        <f>+IF(W1070=0,0,VLOOKUP(W1070,#REF!,2,0))</f>
        <v>0</v>
      </c>
      <c r="X1071" s="28">
        <f>+IF(X1070=0,0,SUM(VLOOKUP(X1070,#REF!,3,0),VLOOKUP(X1070,#REF!,4,0)))</f>
        <v>0</v>
      </c>
      <c r="Y1071" s="50">
        <f>+IF(Y1070=0,0,VLOOKUP(Y1070,#REF!,2,0))</f>
        <v>0</v>
      </c>
      <c r="Z1071" s="28"/>
      <c r="AA1071" s="28">
        <v>0</v>
      </c>
      <c r="AB1071" s="28">
        <v>0</v>
      </c>
      <c r="AC1071" s="28">
        <v>0</v>
      </c>
      <c r="AD1071" s="28">
        <v>0</v>
      </c>
      <c r="AE1071" s="28">
        <v>0</v>
      </c>
      <c r="AF1071" s="28">
        <v>0</v>
      </c>
      <c r="AG1071" s="28">
        <v>0</v>
      </c>
      <c r="AH1071" s="19"/>
      <c r="AI1071" s="4"/>
      <c r="AJ1071" s="14" t="s">
        <v>44</v>
      </c>
      <c r="AK1071" s="15">
        <v>7</v>
      </c>
      <c r="AL1071" s="4"/>
    </row>
    <row r="1072" spans="1:38" ht="15.5">
      <c r="A1072" s="129"/>
      <c r="B1072" s="8" t="s">
        <v>33</v>
      </c>
      <c r="C1072" s="143"/>
      <c r="D1072" s="24"/>
      <c r="E1072" s="25"/>
      <c r="F1072" s="24"/>
      <c r="G1072" s="25"/>
      <c r="H1072" s="29"/>
      <c r="I1072" s="30"/>
      <c r="J1072" s="29"/>
      <c r="K1072" s="30"/>
      <c r="L1072" s="29"/>
      <c r="M1072" s="30"/>
      <c r="N1072" s="29"/>
      <c r="O1072" s="30"/>
      <c r="P1072" s="29"/>
      <c r="Q1072" s="30"/>
      <c r="R1072" s="29"/>
      <c r="S1072" s="30"/>
      <c r="T1072" s="29"/>
      <c r="U1072" s="30"/>
      <c r="V1072" s="29"/>
      <c r="W1072" s="30"/>
      <c r="X1072" s="29"/>
      <c r="Y1072" s="30"/>
      <c r="Z1072" s="29"/>
      <c r="AA1072" s="30"/>
      <c r="AB1072" s="29"/>
      <c r="AC1072" s="30"/>
      <c r="AD1072" s="24"/>
      <c r="AE1072" s="25"/>
      <c r="AF1072" s="24"/>
      <c r="AG1072" s="25"/>
      <c r="AH1072" s="19"/>
      <c r="AI1072" s="4"/>
      <c r="AJ1072" s="14" t="s">
        <v>45</v>
      </c>
      <c r="AK1072" s="15">
        <v>8</v>
      </c>
      <c r="AL1072" s="4"/>
    </row>
    <row r="1073" spans="1:38" ht="15.5">
      <c r="A1073" s="129"/>
      <c r="B1073" s="8" t="s">
        <v>31</v>
      </c>
      <c r="C1073" s="143"/>
      <c r="D1073" s="115"/>
      <c r="E1073" s="116"/>
      <c r="F1073" s="115"/>
      <c r="G1073" s="116"/>
      <c r="H1073" s="121"/>
      <c r="I1073" s="122"/>
      <c r="J1073" s="121"/>
      <c r="K1073" s="122"/>
      <c r="L1073" s="121"/>
      <c r="M1073" s="122"/>
      <c r="N1073" s="121"/>
      <c r="O1073" s="122"/>
      <c r="P1073" s="121"/>
      <c r="Q1073" s="122"/>
      <c r="R1073" s="121"/>
      <c r="S1073" s="122"/>
      <c r="T1073" s="121"/>
      <c r="U1073" s="122"/>
      <c r="V1073" s="121"/>
      <c r="W1073" s="122"/>
      <c r="X1073" s="121"/>
      <c r="Y1073" s="125"/>
      <c r="Z1073" s="121"/>
      <c r="AA1073" s="122"/>
      <c r="AB1073" s="121"/>
      <c r="AC1073" s="122"/>
      <c r="AD1073" s="115"/>
      <c r="AE1073" s="116"/>
      <c r="AF1073" s="115"/>
      <c r="AG1073" s="116"/>
      <c r="AH1073" s="19"/>
      <c r="AI1073" s="19"/>
      <c r="AJ1073" s="14" t="s">
        <v>48</v>
      </c>
      <c r="AK1073" s="15">
        <f>AK1072*AK1071*AK1070</f>
        <v>56</v>
      </c>
      <c r="AL1073" s="19"/>
    </row>
    <row r="1074" spans="1:38" ht="15.5">
      <c r="A1074" s="129"/>
      <c r="B1074" s="8" t="s">
        <v>34</v>
      </c>
      <c r="C1074" s="143"/>
      <c r="D1074" s="115"/>
      <c r="E1074" s="116"/>
      <c r="F1074" s="115"/>
      <c r="G1074" s="116"/>
      <c r="H1074" s="121"/>
      <c r="I1074" s="122"/>
      <c r="J1074" s="121"/>
      <c r="K1074" s="122"/>
      <c r="L1074" s="121"/>
      <c r="M1074" s="122"/>
      <c r="N1074" s="121"/>
      <c r="O1074" s="122"/>
      <c r="P1074" s="121"/>
      <c r="Q1074" s="122"/>
      <c r="R1074" s="121"/>
      <c r="S1074" s="122"/>
      <c r="T1074" s="121"/>
      <c r="U1074" s="122"/>
      <c r="V1074" s="121"/>
      <c r="W1074" s="122"/>
      <c r="X1074" s="121"/>
      <c r="Y1074" s="125"/>
      <c r="Z1074" s="121"/>
      <c r="AA1074" s="122"/>
      <c r="AB1074" s="121"/>
      <c r="AC1074" s="122"/>
      <c r="AD1074" s="115"/>
      <c r="AE1074" s="116"/>
      <c r="AF1074" s="115"/>
      <c r="AG1074" s="116"/>
      <c r="AH1074" s="19"/>
      <c r="AI1074" s="19"/>
      <c r="AJ1074" s="14" t="s">
        <v>43</v>
      </c>
      <c r="AK1074" s="21">
        <f>SUM(D1047:AG1047,D1055:AG1055,D1063:AG1063,D1071:AG1071,D1079:AG1079,D1087:AG1087)</f>
        <v>0</v>
      </c>
      <c r="AL1074" s="19"/>
    </row>
    <row r="1075" spans="1:38" ht="16" thickBot="1">
      <c r="A1075" s="129"/>
      <c r="B1075" s="8" t="s">
        <v>13</v>
      </c>
      <c r="C1075" s="143"/>
      <c r="D1075" s="115"/>
      <c r="E1075" s="116"/>
      <c r="F1075" s="115"/>
      <c r="G1075" s="116"/>
      <c r="H1075" s="121" t="str">
        <f>+IF(H1070=0,"",VLOOKUP(H1070,#REF!,5,0))</f>
        <v/>
      </c>
      <c r="I1075" s="122"/>
      <c r="J1075" s="121" t="str">
        <f>+IF(J1070=0,"",VLOOKUP(J1070,#REF!,5,0))</f>
        <v/>
      </c>
      <c r="K1075" s="122"/>
      <c r="L1075" s="121" t="str">
        <f>+IF(L1070=0,"",VLOOKUP(L1070,#REF!,5,0))</f>
        <v/>
      </c>
      <c r="M1075" s="122"/>
      <c r="N1075" s="121" t="str">
        <f>+IF(N1070=0,"",VLOOKUP(N1070,#REF!,5,0))</f>
        <v/>
      </c>
      <c r="O1075" s="122"/>
      <c r="P1075" s="121" t="str">
        <f>+IF(P1070=0,"",VLOOKUP(P1070,#REF!,5,0))</f>
        <v/>
      </c>
      <c r="Q1075" s="122"/>
      <c r="R1075" s="121" t="str">
        <f>+IF(R1070=0,"",VLOOKUP(R1070,#REF!,5,0))</f>
        <v/>
      </c>
      <c r="S1075" s="122"/>
      <c r="T1075" s="121" t="str">
        <f>+IF(T1070=0,"",VLOOKUP(T1070,#REF!,5,0))</f>
        <v/>
      </c>
      <c r="U1075" s="122"/>
      <c r="V1075" s="121" t="str">
        <f>+IF(V1070=0,"",VLOOKUP(V1070,#REF!,5,0))</f>
        <v/>
      </c>
      <c r="W1075" s="122"/>
      <c r="X1075" s="121" t="str">
        <f>+IF(X1070=0,"",VLOOKUP(X1070,#REF!,5,0))</f>
        <v/>
      </c>
      <c r="Y1075" s="125"/>
      <c r="Z1075" s="121"/>
      <c r="AA1075" s="122"/>
      <c r="AB1075" s="121"/>
      <c r="AC1075" s="122"/>
      <c r="AD1075" s="115"/>
      <c r="AE1075" s="116"/>
      <c r="AF1075" s="115"/>
      <c r="AG1075" s="116"/>
      <c r="AH1075" s="19"/>
      <c r="AI1075" s="19"/>
      <c r="AJ1075" s="17" t="s">
        <v>12</v>
      </c>
      <c r="AK1075" s="22">
        <f>AK1074/AK1073</f>
        <v>0</v>
      </c>
      <c r="AL1075" s="19"/>
    </row>
    <row r="1076" spans="1:38" ht="15.5">
      <c r="A1076" s="129"/>
      <c r="B1076" s="8" t="s">
        <v>14</v>
      </c>
      <c r="C1076" s="143"/>
      <c r="D1076" s="115"/>
      <c r="E1076" s="116"/>
      <c r="F1076" s="134"/>
      <c r="G1076" s="135"/>
      <c r="H1076" s="121" t="str">
        <f>+IF(H1070=0,"",IF(VLOOKUP(H1070,#REF!,3,0)&gt;0,"ENC","NON ENC"))</f>
        <v/>
      </c>
      <c r="I1076" s="122"/>
      <c r="J1076" s="121" t="str">
        <f>+IF(J1070=0,"",IF(VLOOKUP(J1070,#REF!,3,0)&gt;0,"ENC","NON ENC"))</f>
        <v/>
      </c>
      <c r="K1076" s="122"/>
      <c r="L1076" s="121" t="str">
        <f>+IF(L1070=0,"",IF(VLOOKUP(L1070,#REF!,3,0)&gt;0,"ENC","NON ENC"))</f>
        <v/>
      </c>
      <c r="M1076" s="122"/>
      <c r="N1076" s="121" t="str">
        <f>+IF(N1070=0,"",IF(VLOOKUP(N1070,#REF!,3,0)&gt;0,"ENC","NON ENC"))</f>
        <v/>
      </c>
      <c r="O1076" s="122"/>
      <c r="P1076" s="121" t="str">
        <f>+IF(P1070=0,"",IF(VLOOKUP(P1070,#REF!,3,0)&gt;0,"ENC","NON ENC"))</f>
        <v/>
      </c>
      <c r="Q1076" s="122"/>
      <c r="R1076" s="121" t="str">
        <f>+IF(R1070=0,"",IF(VLOOKUP(R1070,#REF!,3,0)&gt;0,"ENC","NON ENC"))</f>
        <v/>
      </c>
      <c r="S1076" s="122"/>
      <c r="T1076" s="121" t="str">
        <f>+IF(T1070=0,"",IF(VLOOKUP(T1070,#REF!,3,0)&gt;0,"ENC","NON ENC"))</f>
        <v/>
      </c>
      <c r="U1076" s="122"/>
      <c r="V1076" s="121" t="str">
        <f>+IF(V1070=0,"",IF(VLOOKUP(V1070,#REF!,3,0)&gt;0,"ENC","NON ENC"))</f>
        <v/>
      </c>
      <c r="W1076" s="122"/>
      <c r="X1076" s="121" t="str">
        <f>+IF(X1070=0,"",IF(VLOOKUP(X1070,#REF!,3,0)&gt;0,"ENC","NON ENC"))</f>
        <v/>
      </c>
      <c r="Y1076" s="125"/>
      <c r="Z1076" s="140"/>
      <c r="AA1076" s="141"/>
      <c r="AB1076" s="140"/>
      <c r="AC1076" s="141"/>
      <c r="AD1076" s="134"/>
      <c r="AE1076" s="135"/>
      <c r="AF1076" s="134"/>
      <c r="AG1076" s="135"/>
      <c r="AH1076" s="19"/>
      <c r="AI1076" s="19"/>
      <c r="AL1076" s="19"/>
    </row>
    <row r="1077" spans="1:38" ht="16" thickBot="1">
      <c r="A1077" s="129"/>
      <c r="B1077" s="9" t="s">
        <v>15</v>
      </c>
      <c r="C1077" s="144"/>
      <c r="D1077" s="119"/>
      <c r="E1077" s="120"/>
      <c r="F1077" s="136"/>
      <c r="G1077" s="137"/>
      <c r="H1077" s="138"/>
      <c r="I1077" s="139"/>
      <c r="J1077" s="138"/>
      <c r="K1077" s="139"/>
      <c r="L1077" s="138"/>
      <c r="M1077" s="139"/>
      <c r="N1077" s="138"/>
      <c r="O1077" s="139"/>
      <c r="P1077" s="138"/>
      <c r="Q1077" s="139"/>
      <c r="R1077" s="138"/>
      <c r="S1077" s="139"/>
      <c r="T1077" s="138"/>
      <c r="U1077" s="139"/>
      <c r="V1077" s="138"/>
      <c r="W1077" s="139"/>
      <c r="X1077" s="138"/>
      <c r="Y1077" s="139"/>
      <c r="Z1077" s="138"/>
      <c r="AA1077" s="139"/>
      <c r="AB1077" s="138"/>
      <c r="AC1077" s="139"/>
      <c r="AD1077" s="136"/>
      <c r="AE1077" s="137"/>
      <c r="AF1077" s="136"/>
      <c r="AG1077" s="137"/>
      <c r="AH1077" s="19"/>
      <c r="AI1077" s="19"/>
    </row>
    <row r="1078" spans="1:38" ht="16.5" customHeight="1">
      <c r="A1078" s="129"/>
      <c r="B1078" s="6" t="s">
        <v>32</v>
      </c>
      <c r="C1078" s="142" t="s">
        <v>6</v>
      </c>
      <c r="D1078" s="52"/>
      <c r="E1078" s="52"/>
      <c r="F1078" s="52"/>
      <c r="G1078" s="52"/>
      <c r="H1078" s="41"/>
      <c r="I1078" s="41"/>
      <c r="J1078" s="41"/>
      <c r="K1078" s="41"/>
      <c r="L1078" s="41"/>
      <c r="M1078" s="41"/>
      <c r="N1078" s="41"/>
      <c r="O1078" s="41"/>
      <c r="P1078" s="41"/>
      <c r="Q1078" s="41"/>
      <c r="R1078" s="41"/>
      <c r="S1078" s="41"/>
      <c r="T1078" s="41"/>
      <c r="U1078" s="41"/>
      <c r="V1078" s="41"/>
      <c r="W1078" s="41"/>
      <c r="X1078" s="41"/>
      <c r="Y1078" s="49"/>
      <c r="Z1078" s="41"/>
      <c r="AA1078" s="41"/>
      <c r="AB1078" s="41"/>
      <c r="AC1078" s="41"/>
      <c r="AD1078" s="52"/>
      <c r="AE1078" s="7"/>
      <c r="AF1078" s="52"/>
      <c r="AG1078" s="7"/>
      <c r="AH1078" s="19"/>
      <c r="AI1078" s="19"/>
      <c r="AJ1078" s="151" t="s">
        <v>19</v>
      </c>
      <c r="AK1078" s="37" t="s">
        <v>16</v>
      </c>
    </row>
    <row r="1079" spans="1:38" ht="17">
      <c r="A1079" s="129"/>
      <c r="B1079" s="27" t="s">
        <v>41</v>
      </c>
      <c r="C1079" s="143"/>
      <c r="D1079" s="28">
        <v>0</v>
      </c>
      <c r="E1079" s="28">
        <v>0</v>
      </c>
      <c r="F1079" s="28">
        <v>0</v>
      </c>
      <c r="G1079" s="28">
        <v>0</v>
      </c>
      <c r="H1079" s="28">
        <f>+IF(H1078=0,0,SUM(VLOOKUP(H1078,#REF!,3,0),VLOOKUP(H1078,#REF!,4,0)))</f>
        <v>0</v>
      </c>
      <c r="I1079" s="28">
        <f>+IF(I1078=0,0,VLOOKUP(I1078,#REF!,2,0))</f>
        <v>0</v>
      </c>
      <c r="J1079" s="28">
        <f>+IF(J1078=0,0,SUM(VLOOKUP(J1078,#REF!,3,0),VLOOKUP(J1078,#REF!,4,0)))</f>
        <v>0</v>
      </c>
      <c r="K1079" s="28">
        <f>+IF(K1078=0,0,VLOOKUP(K1078,#REF!,2,0))</f>
        <v>0</v>
      </c>
      <c r="L1079" s="28">
        <f>+IF(L1078=0,0,SUM(VLOOKUP(L1078,#REF!,3,0),VLOOKUP(L1078,#REF!,4,0)))</f>
        <v>0</v>
      </c>
      <c r="M1079" s="28">
        <f>+IF(M1078=0,0,VLOOKUP(M1078,#REF!,2,0))</f>
        <v>0</v>
      </c>
      <c r="N1079" s="28">
        <f>+IF(N1078=0,0,SUM(VLOOKUP(N1078,#REF!,3,0),VLOOKUP(N1078,#REF!,4,0)))</f>
        <v>0</v>
      </c>
      <c r="O1079" s="28">
        <f>+IF(O1078=0,0,VLOOKUP(O1078,#REF!,2,0))</f>
        <v>0</v>
      </c>
      <c r="P1079" s="28">
        <f>+IF(P1078=0,0,SUM(VLOOKUP(P1078,#REF!,3,0),VLOOKUP(P1078,#REF!,4,0)))</f>
        <v>0</v>
      </c>
      <c r="Q1079" s="28">
        <f>+IF(Q1078=0,0,VLOOKUP(Q1078,#REF!,2,0))</f>
        <v>0</v>
      </c>
      <c r="R1079" s="28">
        <f>+IF(R1078=0,0,SUM(VLOOKUP(R1078,#REF!,3,0),VLOOKUP(R1078,#REF!,4,0)))</f>
        <v>0</v>
      </c>
      <c r="S1079" s="28">
        <f>+IF(S1078=0,0,VLOOKUP(S1078,#REF!,2,0))</f>
        <v>0</v>
      </c>
      <c r="T1079" s="28">
        <f>+IF(T1078=0,0,SUM(VLOOKUP(T1078,#REF!,3,0),VLOOKUP(T1078,#REF!,4,0)))</f>
        <v>0</v>
      </c>
      <c r="U1079" s="28">
        <f>+IF(U1078=0,0,VLOOKUP(U1078,#REF!,2,0))</f>
        <v>0</v>
      </c>
      <c r="V1079" s="28">
        <f>+IF(V1078=0,0,SUM(VLOOKUP(V1078,#REF!,3,0),VLOOKUP(V1078,#REF!,4,0)))</f>
        <v>0</v>
      </c>
      <c r="W1079" s="28">
        <f>+IF(W1078=0,0,VLOOKUP(W1078,#REF!,2,0))</f>
        <v>0</v>
      </c>
      <c r="X1079" s="28">
        <f>+IF(X1078=0,0,SUM(VLOOKUP(X1078,#REF!,3,0),VLOOKUP(X1078,#REF!,4,0)))</f>
        <v>0</v>
      </c>
      <c r="Y1079" s="50">
        <f>+IF(Y1078=0,0,VLOOKUP(Y1078,#REF!,2,0))</f>
        <v>0</v>
      </c>
      <c r="Z1079" s="28">
        <v>0</v>
      </c>
      <c r="AA1079" s="28">
        <v>0</v>
      </c>
      <c r="AB1079" s="28">
        <v>0</v>
      </c>
      <c r="AC1079" s="28">
        <v>0</v>
      </c>
      <c r="AD1079" s="28">
        <v>0</v>
      </c>
      <c r="AE1079" s="28">
        <v>0</v>
      </c>
      <c r="AF1079" s="28">
        <v>0</v>
      </c>
      <c r="AG1079" s="28">
        <v>0</v>
      </c>
      <c r="AH1079" s="19"/>
      <c r="AI1079" s="19"/>
      <c r="AJ1079" s="134"/>
      <c r="AK1079" s="38" t="s">
        <v>35</v>
      </c>
    </row>
    <row r="1080" spans="1:38" ht="15.5">
      <c r="A1080" s="129"/>
      <c r="B1080" s="8" t="s">
        <v>33</v>
      </c>
      <c r="C1080" s="143"/>
      <c r="D1080" s="24"/>
      <c r="E1080" s="25"/>
      <c r="F1080" s="24"/>
      <c r="G1080" s="25"/>
      <c r="H1080" s="29"/>
      <c r="I1080" s="30"/>
      <c r="J1080" s="29"/>
      <c r="K1080" s="30"/>
      <c r="L1080" s="29"/>
      <c r="M1080" s="30"/>
      <c r="N1080" s="29"/>
      <c r="O1080" s="30"/>
      <c r="P1080" s="29"/>
      <c r="Q1080" s="30"/>
      <c r="R1080" s="29"/>
      <c r="S1080" s="30"/>
      <c r="T1080" s="29"/>
      <c r="U1080" s="30"/>
      <c r="V1080" s="29"/>
      <c r="W1080" s="30"/>
      <c r="X1080" s="29"/>
      <c r="Y1080" s="30"/>
      <c r="Z1080" s="29"/>
      <c r="AA1080" s="30"/>
      <c r="AB1080" s="29"/>
      <c r="AC1080" s="30"/>
      <c r="AD1080" s="24"/>
      <c r="AE1080" s="25"/>
      <c r="AF1080" s="24"/>
      <c r="AG1080" s="25"/>
      <c r="AH1080" s="19"/>
      <c r="AI1080" s="4"/>
      <c r="AJ1080" s="134"/>
      <c r="AK1080" s="39" t="s">
        <v>17</v>
      </c>
    </row>
    <row r="1081" spans="1:38" ht="16" thickBot="1">
      <c r="A1081" s="129"/>
      <c r="B1081" s="8" t="s">
        <v>31</v>
      </c>
      <c r="C1081" s="143"/>
      <c r="D1081" s="115"/>
      <c r="E1081" s="116"/>
      <c r="F1081" s="115"/>
      <c r="G1081" s="116"/>
      <c r="H1081" s="121"/>
      <c r="I1081" s="122"/>
      <c r="J1081" s="121"/>
      <c r="K1081" s="122"/>
      <c r="L1081" s="121"/>
      <c r="M1081" s="122"/>
      <c r="N1081" s="121"/>
      <c r="O1081" s="122"/>
      <c r="P1081" s="121"/>
      <c r="Q1081" s="122"/>
      <c r="R1081" s="121"/>
      <c r="S1081" s="122"/>
      <c r="T1081" s="121"/>
      <c r="U1081" s="122"/>
      <c r="V1081" s="121"/>
      <c r="W1081" s="122"/>
      <c r="X1081" s="121"/>
      <c r="Y1081" s="125"/>
      <c r="Z1081" s="121"/>
      <c r="AA1081" s="122"/>
      <c r="AB1081" s="121"/>
      <c r="AC1081" s="122"/>
      <c r="AD1081" s="115"/>
      <c r="AE1081" s="116"/>
      <c r="AF1081" s="115"/>
      <c r="AG1081" s="116"/>
      <c r="AH1081" s="19"/>
      <c r="AI1081" s="4"/>
      <c r="AJ1081" s="136"/>
      <c r="AK1081" s="31" t="s">
        <v>30</v>
      </c>
    </row>
    <row r="1082" spans="1:38" ht="15.5">
      <c r="A1082" s="129"/>
      <c r="B1082" s="8" t="s">
        <v>34</v>
      </c>
      <c r="C1082" s="143"/>
      <c r="D1082" s="115"/>
      <c r="E1082" s="116"/>
      <c r="F1082" s="115"/>
      <c r="G1082" s="116"/>
      <c r="H1082" s="121"/>
      <c r="I1082" s="122"/>
      <c r="J1082" s="121"/>
      <c r="K1082" s="122"/>
      <c r="L1082" s="121"/>
      <c r="M1082" s="122"/>
      <c r="N1082" s="121"/>
      <c r="O1082" s="122"/>
      <c r="P1082" s="121"/>
      <c r="Q1082" s="122"/>
      <c r="R1082" s="121"/>
      <c r="S1082" s="122"/>
      <c r="T1082" s="121"/>
      <c r="U1082" s="122"/>
      <c r="V1082" s="121"/>
      <c r="W1082" s="122"/>
      <c r="X1082" s="121"/>
      <c r="Y1082" s="125"/>
      <c r="Z1082" s="121"/>
      <c r="AA1082" s="122"/>
      <c r="AB1082" s="121"/>
      <c r="AC1082" s="122"/>
      <c r="AD1082" s="115"/>
      <c r="AE1082" s="116"/>
      <c r="AF1082" s="115"/>
      <c r="AG1082" s="116"/>
      <c r="AH1082" s="19"/>
      <c r="AI1082" s="4"/>
      <c r="AJ1082" s="20"/>
      <c r="AK1082" s="20"/>
    </row>
    <row r="1083" spans="1:38" ht="16" thickBot="1">
      <c r="A1083" s="129"/>
      <c r="B1083" s="8" t="s">
        <v>13</v>
      </c>
      <c r="C1083" s="143"/>
      <c r="D1083" s="115"/>
      <c r="E1083" s="116"/>
      <c r="F1083" s="115"/>
      <c r="G1083" s="116"/>
      <c r="H1083" s="121" t="str">
        <f>+IF(H1078=0,"",VLOOKUP(H1078,#REF!,5,0))</f>
        <v/>
      </c>
      <c r="I1083" s="122"/>
      <c r="J1083" s="121" t="str">
        <f>+IF(J1078=0,"",VLOOKUP(J1078,#REF!,5,0))</f>
        <v/>
      </c>
      <c r="K1083" s="122"/>
      <c r="L1083" s="121"/>
      <c r="M1083" s="122"/>
      <c r="N1083" s="121" t="str">
        <f>+IF(N1078=0,"",VLOOKUP(N1078,#REF!,5,0))</f>
        <v/>
      </c>
      <c r="O1083" s="122"/>
      <c r="P1083" s="121" t="str">
        <f>+IF(P1078=0,"",VLOOKUP(P1078,#REF!,5,0))</f>
        <v/>
      </c>
      <c r="Q1083" s="122"/>
      <c r="R1083" s="121" t="str">
        <f>+IF(R1078=0,"",VLOOKUP(R1078,#REF!,5,0))</f>
        <v/>
      </c>
      <c r="S1083" s="122"/>
      <c r="T1083" s="121" t="str">
        <f>+IF(T1078=0,"",VLOOKUP(T1078,#REF!,5,0))</f>
        <v/>
      </c>
      <c r="U1083" s="122"/>
      <c r="V1083" s="121" t="str">
        <f>+IF(V1078=0,"",VLOOKUP(V1078,#REF!,5,0))</f>
        <v/>
      </c>
      <c r="W1083" s="122"/>
      <c r="X1083" s="121" t="str">
        <f>+IF(X1078=0,"",VLOOKUP(X1078,#REF!,5,0))</f>
        <v/>
      </c>
      <c r="Y1083" s="125"/>
      <c r="Z1083" s="121"/>
      <c r="AA1083" s="122"/>
      <c r="AB1083" s="121"/>
      <c r="AC1083" s="122"/>
      <c r="AD1083" s="115"/>
      <c r="AE1083" s="116"/>
      <c r="AF1083" s="115"/>
      <c r="AG1083" s="116"/>
      <c r="AH1083" s="19"/>
      <c r="AI1083" s="4"/>
      <c r="AJ1083" s="4"/>
      <c r="AK1083" s="4"/>
    </row>
    <row r="1084" spans="1:38" ht="16" thickBot="1">
      <c r="A1084" s="129"/>
      <c r="B1084" s="8" t="s">
        <v>14</v>
      </c>
      <c r="C1084" s="143"/>
      <c r="D1084" s="115"/>
      <c r="E1084" s="116"/>
      <c r="F1084" s="134"/>
      <c r="G1084" s="135"/>
      <c r="H1084" s="121" t="str">
        <f>+IF(H1078=0,"",IF(VLOOKUP(H1078,#REF!,3,0)&gt;0,"ENC","NON ENC"))</f>
        <v/>
      </c>
      <c r="I1084" s="122"/>
      <c r="J1084" s="121" t="str">
        <f>+IF(J1078=0,"",IF(VLOOKUP(J1078,#REF!,3,0)&gt;0,"ENC","NON ENC"))</f>
        <v/>
      </c>
      <c r="K1084" s="122"/>
      <c r="L1084" s="121" t="str">
        <f>+IF(L1078=0,"",IF(VLOOKUP(L1078,#REF!,3,0)&gt;0,"ENC","NON ENC"))</f>
        <v/>
      </c>
      <c r="M1084" s="122"/>
      <c r="N1084" s="121" t="str">
        <f>+IF(N1078=0,"",IF(VLOOKUP(N1078,#REF!,3,0)&gt;0,"ENC","NON ENC"))</f>
        <v/>
      </c>
      <c r="O1084" s="122"/>
      <c r="P1084" s="121" t="str">
        <f>+IF(P1078=0,"",IF(VLOOKUP(P1078,#REF!,3,0)&gt;0,"ENC","NON ENC"))</f>
        <v/>
      </c>
      <c r="Q1084" s="122"/>
      <c r="R1084" s="121" t="str">
        <f>+IF(R1078=0,"",IF(VLOOKUP(R1078,#REF!,3,0)&gt;0,"ENC","NON ENC"))</f>
        <v/>
      </c>
      <c r="S1084" s="122"/>
      <c r="T1084" s="121" t="str">
        <f>+IF(T1078=0,"",IF(VLOOKUP(T1078,#REF!,3,0)&gt;0,"ENC","NON ENC"))</f>
        <v/>
      </c>
      <c r="U1084" s="122"/>
      <c r="V1084" s="121" t="str">
        <f>+IF(V1078=0,"",IF(VLOOKUP(V1078,#REF!,3,0)&gt;0,"ENC","NON ENC"))</f>
        <v/>
      </c>
      <c r="W1084" s="122"/>
      <c r="X1084" s="121" t="str">
        <f>+IF(X1078=0,"",IF(VLOOKUP(X1078,#REF!,3,0)&gt;0,"ENC","NON ENC"))</f>
        <v/>
      </c>
      <c r="Y1084" s="125"/>
      <c r="Z1084" s="140"/>
      <c r="AA1084" s="141"/>
      <c r="AB1084" s="140"/>
      <c r="AC1084" s="141"/>
      <c r="AD1084" s="134"/>
      <c r="AE1084" s="135"/>
      <c r="AF1084" s="134"/>
      <c r="AG1084" s="135"/>
      <c r="AH1084" s="19"/>
      <c r="AI1084" s="4"/>
      <c r="AJ1084" s="11" t="s">
        <v>15</v>
      </c>
      <c r="AK1084" s="10" t="s">
        <v>14</v>
      </c>
    </row>
    <row r="1085" spans="1:38" ht="16" thickBot="1">
      <c r="A1085" s="129"/>
      <c r="B1085" s="9" t="s">
        <v>15</v>
      </c>
      <c r="C1085" s="144"/>
      <c r="D1085" s="119"/>
      <c r="E1085" s="120"/>
      <c r="F1085" s="136"/>
      <c r="G1085" s="137"/>
      <c r="H1085" s="138"/>
      <c r="I1085" s="139"/>
      <c r="J1085" s="138"/>
      <c r="K1085" s="139"/>
      <c r="L1085" s="138"/>
      <c r="M1085" s="139"/>
      <c r="N1085" s="138"/>
      <c r="O1085" s="139"/>
      <c r="P1085" s="138"/>
      <c r="Q1085" s="139"/>
      <c r="R1085" s="138"/>
      <c r="S1085" s="139"/>
      <c r="T1085" s="138"/>
      <c r="U1085" s="139"/>
      <c r="V1085" s="138"/>
      <c r="W1085" s="139"/>
      <c r="X1085" s="138"/>
      <c r="Y1085" s="139"/>
      <c r="Z1085" s="138"/>
      <c r="AA1085" s="139"/>
      <c r="AB1085" s="138"/>
      <c r="AC1085" s="139"/>
      <c r="AD1085" s="136"/>
      <c r="AE1085" s="137"/>
      <c r="AF1085" s="136"/>
      <c r="AG1085" s="137"/>
      <c r="AH1085" s="19"/>
      <c r="AI1085" s="4"/>
      <c r="AJ1085" s="12" t="s">
        <v>20</v>
      </c>
      <c r="AK1085" s="13" t="s">
        <v>29</v>
      </c>
    </row>
    <row r="1086" spans="1:38" ht="16.5" customHeight="1">
      <c r="A1086" s="129"/>
      <c r="B1086" s="6" t="s">
        <v>32</v>
      </c>
      <c r="C1086" s="142" t="s">
        <v>7</v>
      </c>
      <c r="D1086" s="52"/>
      <c r="E1086" s="52"/>
      <c r="F1086" s="52"/>
      <c r="G1086" s="52"/>
      <c r="H1086" s="41"/>
      <c r="I1086" s="41"/>
      <c r="J1086" s="41"/>
      <c r="K1086" s="41"/>
      <c r="L1086" s="41"/>
      <c r="M1086" s="41"/>
      <c r="N1086" s="41"/>
      <c r="O1086" s="41"/>
      <c r="P1086" s="41"/>
      <c r="Q1086" s="41"/>
      <c r="R1086" s="41"/>
      <c r="S1086" s="41"/>
      <c r="T1086" s="41"/>
      <c r="U1086" s="41"/>
      <c r="V1086" s="41"/>
      <c r="W1086" s="41"/>
      <c r="X1086" s="41"/>
      <c r="Y1086" s="49"/>
      <c r="Z1086" s="41"/>
      <c r="AA1086" s="41"/>
      <c r="AB1086" s="41"/>
      <c r="AC1086" s="41"/>
      <c r="AD1086" s="52"/>
      <c r="AE1086" s="7"/>
      <c r="AF1086" s="52"/>
      <c r="AG1086" s="7"/>
      <c r="AH1086" s="19"/>
      <c r="AI1086" s="4"/>
      <c r="AJ1086" s="14" t="s">
        <v>22</v>
      </c>
      <c r="AK1086" s="16" t="s">
        <v>28</v>
      </c>
    </row>
    <row r="1087" spans="1:38" ht="17">
      <c r="A1087" s="129"/>
      <c r="B1087" s="27" t="s">
        <v>41</v>
      </c>
      <c r="C1087" s="143"/>
      <c r="D1087" s="28">
        <v>0</v>
      </c>
      <c r="E1087" s="28">
        <v>0</v>
      </c>
      <c r="F1087" s="28">
        <v>0</v>
      </c>
      <c r="G1087" s="28">
        <v>0</v>
      </c>
      <c r="H1087" s="28">
        <f>+IF(H1086=0,0,SUM(VLOOKUP(H1086,#REF!,3,0),VLOOKUP(H1086,#REF!,4,0)))</f>
        <v>0</v>
      </c>
      <c r="I1087" s="28">
        <f>+IF(I1086=0,0,VLOOKUP(I1086,#REF!,2,0))</f>
        <v>0</v>
      </c>
      <c r="J1087" s="28">
        <f>+IF(J1086=0,0,SUM(VLOOKUP(J1086,#REF!,3,0),VLOOKUP(J1086,#REF!,4,0)))</f>
        <v>0</v>
      </c>
      <c r="K1087" s="28">
        <f>+IF(K1086=0,0,VLOOKUP(K1086,#REF!,2,0))</f>
        <v>0</v>
      </c>
      <c r="L1087" s="28">
        <f>+IF(L1086=0,0,SUM(VLOOKUP(L1086,#REF!,3,0),VLOOKUP(L1086,#REF!,4,0)))</f>
        <v>0</v>
      </c>
      <c r="M1087" s="28">
        <f>+IF(M1086=0,0,VLOOKUP(M1086,#REF!,2,0))</f>
        <v>0</v>
      </c>
      <c r="N1087" s="28">
        <f>+IF(N1086=0,0,SUM(VLOOKUP(N1086,#REF!,3,0),VLOOKUP(N1086,#REF!,4,0)))</f>
        <v>0</v>
      </c>
      <c r="O1087" s="28">
        <f>+IF(O1086=0,0,VLOOKUP(O1086,#REF!,2,0))</f>
        <v>0</v>
      </c>
      <c r="P1087" s="28">
        <f>+IF(P1086=0,0,SUM(VLOOKUP(P1086,#REF!,3,0),VLOOKUP(P1086,#REF!,4,0)))</f>
        <v>0</v>
      </c>
      <c r="Q1087" s="28">
        <f>+IF(Q1086=0,0,VLOOKUP(Q1086,#REF!,2,0))</f>
        <v>0</v>
      </c>
      <c r="R1087" s="28">
        <f>+IF(R1086=0,0,SUM(VLOOKUP(R1086,#REF!,3,0),VLOOKUP(R1086,#REF!,4,0)))</f>
        <v>0</v>
      </c>
      <c r="S1087" s="28">
        <f>+IF(S1086=0,0,VLOOKUP(S1086,#REF!,2,0))</f>
        <v>0</v>
      </c>
      <c r="T1087" s="28">
        <f>+IF(T1086=0,0,SUM(VLOOKUP(T1086,#REF!,3,0),VLOOKUP(T1086,#REF!,4,0)))</f>
        <v>0</v>
      </c>
      <c r="U1087" s="28">
        <f>+IF(U1086=0,0,VLOOKUP(U1086,#REF!,2,0))</f>
        <v>0</v>
      </c>
      <c r="V1087" s="28">
        <f>+IF(V1086=0,0,SUM(VLOOKUP(V1086,#REF!,3,0),VLOOKUP(V1086,#REF!,4,0)))</f>
        <v>0</v>
      </c>
      <c r="W1087" s="28">
        <f>+IF(W1086=0,0,VLOOKUP(W1086,#REF!,2,0))</f>
        <v>0</v>
      </c>
      <c r="X1087" s="28">
        <f>+IF(X1086=0,0,SUM(VLOOKUP(X1086,#REF!,3,0),VLOOKUP(X1086,#REF!,4,0)))</f>
        <v>0</v>
      </c>
      <c r="Y1087" s="50">
        <f>+IF(Y1086=0,0,VLOOKUP(Y1086,#REF!,2,0))</f>
        <v>0</v>
      </c>
      <c r="Z1087" s="28">
        <v>0</v>
      </c>
      <c r="AA1087" s="28">
        <v>0</v>
      </c>
      <c r="AB1087" s="28">
        <v>0</v>
      </c>
      <c r="AC1087" s="28">
        <v>0</v>
      </c>
      <c r="AD1087" s="28">
        <v>0</v>
      </c>
      <c r="AE1087" s="28">
        <v>0</v>
      </c>
      <c r="AF1087" s="28">
        <v>0</v>
      </c>
      <c r="AG1087" s="28">
        <v>0</v>
      </c>
      <c r="AH1087" s="19"/>
      <c r="AI1087" s="4"/>
      <c r="AJ1087" s="14" t="s">
        <v>21</v>
      </c>
      <c r="AK1087" s="16" t="s">
        <v>25</v>
      </c>
    </row>
    <row r="1088" spans="1:38" ht="15.5">
      <c r="A1088" s="129"/>
      <c r="B1088" s="8" t="s">
        <v>33</v>
      </c>
      <c r="C1088" s="143"/>
      <c r="D1088" s="24"/>
      <c r="E1088" s="25"/>
      <c r="F1088" s="24"/>
      <c r="G1088" s="25"/>
      <c r="H1088" s="29"/>
      <c r="I1088" s="30"/>
      <c r="J1088" s="29"/>
      <c r="K1088" s="30"/>
      <c r="L1088" s="29"/>
      <c r="M1088" s="30"/>
      <c r="N1088" s="29"/>
      <c r="O1088" s="30"/>
      <c r="P1088" s="29"/>
      <c r="Q1088" s="30"/>
      <c r="R1088" s="29"/>
      <c r="S1088" s="30"/>
      <c r="T1088" s="29"/>
      <c r="U1088" s="30"/>
      <c r="V1088" s="29"/>
      <c r="W1088" s="30"/>
      <c r="X1088" s="29"/>
      <c r="Y1088" s="30"/>
      <c r="Z1088" s="29"/>
      <c r="AA1088" s="30"/>
      <c r="AB1088" s="29"/>
      <c r="AC1088" s="30"/>
      <c r="AD1088" s="24"/>
      <c r="AE1088" s="25"/>
      <c r="AF1088" s="24"/>
      <c r="AG1088" s="25"/>
      <c r="AH1088" s="19"/>
      <c r="AI1088" s="4"/>
      <c r="AJ1088" s="14" t="s">
        <v>26</v>
      </c>
      <c r="AK1088" s="16" t="s">
        <v>27</v>
      </c>
    </row>
    <row r="1089" spans="1:38" ht="15.5">
      <c r="A1089" s="129"/>
      <c r="B1089" s="8" t="s">
        <v>31</v>
      </c>
      <c r="C1089" s="143"/>
      <c r="D1089" s="115"/>
      <c r="E1089" s="116"/>
      <c r="F1089" s="115"/>
      <c r="G1089" s="116"/>
      <c r="H1089" s="121"/>
      <c r="I1089" s="122"/>
      <c r="J1089" s="121"/>
      <c r="K1089" s="122"/>
      <c r="L1089" s="121"/>
      <c r="M1089" s="122"/>
      <c r="N1089" s="121"/>
      <c r="O1089" s="122"/>
      <c r="P1089" s="121"/>
      <c r="Q1089" s="122"/>
      <c r="R1089" s="121"/>
      <c r="S1089" s="122"/>
      <c r="T1089" s="121"/>
      <c r="U1089" s="122"/>
      <c r="V1089" s="121"/>
      <c r="W1089" s="122"/>
      <c r="X1089" s="121"/>
      <c r="Y1089" s="125"/>
      <c r="Z1089" s="121"/>
      <c r="AA1089" s="122"/>
      <c r="AB1089" s="121"/>
      <c r="AC1089" s="122"/>
      <c r="AD1089" s="115"/>
      <c r="AE1089" s="116"/>
      <c r="AF1089" s="115"/>
      <c r="AG1089" s="116"/>
      <c r="AH1089" s="19"/>
      <c r="AI1089" s="4"/>
      <c r="AJ1089" s="14" t="s">
        <v>24</v>
      </c>
      <c r="AK1089" s="16" t="s">
        <v>21</v>
      </c>
    </row>
    <row r="1090" spans="1:38" ht="15.5">
      <c r="A1090" s="129"/>
      <c r="B1090" s="8" t="s">
        <v>34</v>
      </c>
      <c r="C1090" s="143"/>
      <c r="D1090" s="115"/>
      <c r="E1090" s="116"/>
      <c r="F1090" s="115"/>
      <c r="G1090" s="116"/>
      <c r="H1090" s="121"/>
      <c r="I1090" s="122"/>
      <c r="J1090" s="121"/>
      <c r="K1090" s="122"/>
      <c r="L1090" s="121"/>
      <c r="M1090" s="122"/>
      <c r="N1090" s="121"/>
      <c r="O1090" s="122"/>
      <c r="P1090" s="121"/>
      <c r="Q1090" s="122"/>
      <c r="R1090" s="121"/>
      <c r="S1090" s="122"/>
      <c r="T1090" s="121"/>
      <c r="U1090" s="122"/>
      <c r="V1090" s="121"/>
      <c r="W1090" s="122"/>
      <c r="X1090" s="121"/>
      <c r="Y1090" s="125"/>
      <c r="Z1090" s="121"/>
      <c r="AA1090" s="122"/>
      <c r="AB1090" s="121"/>
      <c r="AC1090" s="122"/>
      <c r="AD1090" s="115"/>
      <c r="AE1090" s="116"/>
      <c r="AF1090" s="115"/>
      <c r="AG1090" s="116"/>
      <c r="AH1090" s="19"/>
      <c r="AI1090" s="4"/>
      <c r="AJ1090" s="14" t="s">
        <v>3</v>
      </c>
      <c r="AK1090" s="16" t="s">
        <v>4</v>
      </c>
    </row>
    <row r="1091" spans="1:38" ht="15.5">
      <c r="A1091" s="129"/>
      <c r="B1091" s="8" t="s">
        <v>13</v>
      </c>
      <c r="C1091" s="143"/>
      <c r="D1091" s="115"/>
      <c r="E1091" s="116"/>
      <c r="F1091" s="115"/>
      <c r="G1091" s="116"/>
      <c r="H1091" s="121" t="str">
        <f>+IF(H1086=0,"",VLOOKUP(H1086,#REF!,5,0))</f>
        <v/>
      </c>
      <c r="I1091" s="122"/>
      <c r="J1091" s="121" t="str">
        <f>+IF(J1086=0,"",VLOOKUP(J1086,#REF!,5,0))</f>
        <v/>
      </c>
      <c r="K1091" s="122"/>
      <c r="L1091" s="121" t="str">
        <f>+IF(L1086=0,"",VLOOKUP(L1086,#REF!,5,0))</f>
        <v/>
      </c>
      <c r="M1091" s="122"/>
      <c r="N1091" s="121" t="str">
        <f>+IF(N1086=0,"",VLOOKUP(N1086,#REF!,5,0))</f>
        <v/>
      </c>
      <c r="O1091" s="122"/>
      <c r="P1091" s="121" t="str">
        <f>+IF(P1086=0,"",VLOOKUP(P1086,#REF!,5,0))</f>
        <v/>
      </c>
      <c r="Q1091" s="122"/>
      <c r="R1091" s="121" t="str">
        <f>+IF(R1086=0,"",VLOOKUP(R1086,#REF!,5,0))</f>
        <v/>
      </c>
      <c r="S1091" s="122"/>
      <c r="T1091" s="121" t="str">
        <f>+IF(T1086=0,"",VLOOKUP(T1086,#REF!,5,0))</f>
        <v/>
      </c>
      <c r="U1091" s="122"/>
      <c r="V1091" s="121" t="str">
        <f>+IF(V1086=0,"",VLOOKUP(V1086,#REF!,5,0))</f>
        <v/>
      </c>
      <c r="W1091" s="122"/>
      <c r="X1091" s="121" t="str">
        <f>+IF(X1086=0,"",VLOOKUP(X1086,#REF!,5,0))</f>
        <v/>
      </c>
      <c r="Y1091" s="125"/>
      <c r="Z1091" s="121"/>
      <c r="AA1091" s="122"/>
      <c r="AB1091" s="121"/>
      <c r="AC1091" s="122"/>
      <c r="AD1091" s="115"/>
      <c r="AE1091" s="116"/>
      <c r="AF1091" s="115"/>
      <c r="AG1091" s="116"/>
      <c r="AH1091" s="19"/>
      <c r="AI1091" s="4"/>
      <c r="AJ1091" s="14" t="s">
        <v>23</v>
      </c>
      <c r="AK1091" s="16" t="s">
        <v>5</v>
      </c>
    </row>
    <row r="1092" spans="1:38" ht="16" thickBot="1">
      <c r="A1092" s="129"/>
      <c r="B1092" s="8" t="s">
        <v>14</v>
      </c>
      <c r="C1092" s="143"/>
      <c r="D1092" s="115"/>
      <c r="E1092" s="116"/>
      <c r="F1092" s="134"/>
      <c r="G1092" s="135"/>
      <c r="H1092" s="121" t="str">
        <f>+IF(H1086=0,"",IF(VLOOKUP(H1086,#REF!,3,0)&gt;0,"ENC","NON ENC"))</f>
        <v/>
      </c>
      <c r="I1092" s="122"/>
      <c r="J1092" s="121" t="str">
        <f>+IF(J1086=0,"",IF(VLOOKUP(J1086,#REF!,3,0)&gt;0,"ENC","NON ENC"))</f>
        <v/>
      </c>
      <c r="K1092" s="122"/>
      <c r="L1092" s="121" t="str">
        <f>+IF(L1086=0,"",IF(VLOOKUP(L1086,#REF!,3,0)&gt;0,"ENC","NON ENC"))</f>
        <v/>
      </c>
      <c r="M1092" s="122"/>
      <c r="N1092" s="121" t="str">
        <f>+IF(N1086=0,"",IF(VLOOKUP(N1086,#REF!,3,0)&gt;0,"ENC","NON ENC"))</f>
        <v/>
      </c>
      <c r="O1092" s="122"/>
      <c r="P1092" s="121" t="str">
        <f>+IF(P1086=0,"",IF(VLOOKUP(P1086,#REF!,3,0)&gt;0,"ENC","NON ENC"))</f>
        <v/>
      </c>
      <c r="Q1092" s="122"/>
      <c r="R1092" s="121" t="str">
        <f>+IF(R1086=0,"",IF(VLOOKUP(R1086,#REF!,3,0)&gt;0,"ENC","NON ENC"))</f>
        <v/>
      </c>
      <c r="S1092" s="122"/>
      <c r="T1092" s="121" t="str">
        <f>+IF(T1086=0,"",IF(VLOOKUP(T1086,#REF!,3,0)&gt;0,"ENC","NON ENC"))</f>
        <v/>
      </c>
      <c r="U1092" s="122"/>
      <c r="V1092" s="121" t="str">
        <f>+IF(V1086=0,"",IF(VLOOKUP(V1086,#REF!,3,0)&gt;0,"ENC","NON ENC"))</f>
        <v/>
      </c>
      <c r="W1092" s="122"/>
      <c r="X1092" s="121" t="str">
        <f>+IF(X1086=0,"",IF(VLOOKUP(X1086,#REF!,3,0)&gt;0,"ENC","NON ENC"))</f>
        <v/>
      </c>
      <c r="Y1092" s="125"/>
      <c r="Z1092" s="140"/>
      <c r="AA1092" s="141"/>
      <c r="AB1092" s="140"/>
      <c r="AC1092" s="141"/>
      <c r="AD1092" s="134"/>
      <c r="AE1092" s="135"/>
      <c r="AF1092" s="134"/>
      <c r="AG1092" s="135"/>
      <c r="AH1092" s="19"/>
      <c r="AI1092" s="4"/>
      <c r="AJ1092" s="17" t="s">
        <v>23</v>
      </c>
      <c r="AK1092" s="18" t="s">
        <v>23</v>
      </c>
    </row>
    <row r="1093" spans="1:38" ht="16" thickBot="1">
      <c r="A1093" s="129"/>
      <c r="B1093" s="9" t="s">
        <v>15</v>
      </c>
      <c r="C1093" s="144"/>
      <c r="D1093" s="119"/>
      <c r="E1093" s="120"/>
      <c r="F1093" s="136"/>
      <c r="G1093" s="137"/>
      <c r="H1093" s="138"/>
      <c r="I1093" s="139"/>
      <c r="J1093" s="138"/>
      <c r="K1093" s="139"/>
      <c r="L1093" s="138"/>
      <c r="M1093" s="139"/>
      <c r="N1093" s="138"/>
      <c r="O1093" s="139"/>
      <c r="P1093" s="138"/>
      <c r="Q1093" s="139"/>
      <c r="R1093" s="138"/>
      <c r="S1093" s="139"/>
      <c r="T1093" s="138"/>
      <c r="U1093" s="139"/>
      <c r="V1093" s="138"/>
      <c r="W1093" s="139"/>
      <c r="X1093" s="138"/>
      <c r="Y1093" s="139"/>
      <c r="Z1093" s="138"/>
      <c r="AA1093" s="139"/>
      <c r="AB1093" s="138"/>
      <c r="AC1093" s="139"/>
      <c r="AD1093" s="136"/>
      <c r="AE1093" s="137"/>
      <c r="AF1093" s="136"/>
      <c r="AG1093" s="137"/>
      <c r="AH1093" s="19"/>
      <c r="AI1093" s="4"/>
      <c r="AJ1093" s="19"/>
      <c r="AK1093" s="19"/>
    </row>
    <row r="1094" spans="1:38" ht="17.25" customHeight="1" thickBot="1">
      <c r="A1094" s="129"/>
      <c r="B1094" s="6" t="s">
        <v>32</v>
      </c>
      <c r="C1094" s="153" t="s">
        <v>53</v>
      </c>
      <c r="D1094" s="52"/>
      <c r="E1094" s="52"/>
      <c r="F1094" s="52"/>
      <c r="G1094" s="52"/>
      <c r="H1094" s="41"/>
      <c r="I1094" s="41"/>
      <c r="J1094" s="41"/>
      <c r="K1094" s="41"/>
      <c r="L1094" s="41"/>
      <c r="M1094" s="41"/>
      <c r="N1094" s="41"/>
      <c r="O1094" s="41"/>
      <c r="P1094" s="41"/>
      <c r="Q1094" s="41"/>
      <c r="R1094" s="41"/>
      <c r="S1094" s="41"/>
      <c r="T1094" s="41"/>
      <c r="U1094" s="41"/>
      <c r="V1094" s="41"/>
      <c r="W1094" s="41"/>
      <c r="X1094" s="41"/>
      <c r="Y1094" s="49"/>
      <c r="Z1094" s="52"/>
      <c r="AA1094" s="52"/>
      <c r="AB1094" s="52"/>
      <c r="AC1094" s="7"/>
      <c r="AD1094" s="52"/>
      <c r="AE1094" s="7"/>
      <c r="AF1094" s="52"/>
      <c r="AG1094" s="7"/>
      <c r="AH1094" s="19"/>
      <c r="AI1094" s="4"/>
      <c r="AJ1094" s="19"/>
      <c r="AK1094" s="23"/>
    </row>
    <row r="1095" spans="1:38" ht="17.5" thickBot="1">
      <c r="A1095" s="129"/>
      <c r="B1095" s="27" t="s">
        <v>41</v>
      </c>
      <c r="C1095" s="154"/>
      <c r="D1095" s="28">
        <v>0</v>
      </c>
      <c r="E1095" s="28">
        <v>0</v>
      </c>
      <c r="F1095" s="28">
        <v>0</v>
      </c>
      <c r="G1095" s="28">
        <v>0</v>
      </c>
      <c r="H1095" s="28">
        <v>0</v>
      </c>
      <c r="I1095" s="28">
        <v>0</v>
      </c>
      <c r="J1095" s="28">
        <v>0</v>
      </c>
      <c r="K1095" s="28">
        <v>0</v>
      </c>
      <c r="L1095" s="28">
        <v>0</v>
      </c>
      <c r="M1095" s="28">
        <v>0</v>
      </c>
      <c r="N1095" s="28">
        <v>0</v>
      </c>
      <c r="O1095" s="28">
        <v>0</v>
      </c>
      <c r="P1095" s="28">
        <v>0</v>
      </c>
      <c r="Q1095" s="28">
        <v>0</v>
      </c>
      <c r="R1095" s="28">
        <v>0</v>
      </c>
      <c r="S1095" s="28">
        <v>0</v>
      </c>
      <c r="T1095" s="28">
        <v>0</v>
      </c>
      <c r="U1095" s="28">
        <v>0</v>
      </c>
      <c r="V1095" s="28">
        <v>0</v>
      </c>
      <c r="W1095" s="28">
        <v>0</v>
      </c>
      <c r="X1095" s="28">
        <v>0</v>
      </c>
      <c r="Y1095" s="50">
        <v>0</v>
      </c>
      <c r="Z1095" s="28">
        <v>0</v>
      </c>
      <c r="AA1095" s="28">
        <v>0</v>
      </c>
      <c r="AB1095" s="28">
        <v>0</v>
      </c>
      <c r="AC1095" s="28">
        <v>0</v>
      </c>
      <c r="AD1095" s="28">
        <v>0</v>
      </c>
      <c r="AE1095" s="28">
        <v>0</v>
      </c>
      <c r="AF1095" s="28">
        <v>0</v>
      </c>
      <c r="AG1095" s="28">
        <v>0</v>
      </c>
      <c r="AH1095" s="19"/>
      <c r="AI1095" s="4"/>
      <c r="AJ1095" s="156" t="s">
        <v>10</v>
      </c>
      <c r="AK1095" s="157"/>
    </row>
    <row r="1096" spans="1:38" ht="15.5">
      <c r="A1096" s="129"/>
      <c r="B1096" s="8" t="s">
        <v>33</v>
      </c>
      <c r="C1096" s="154"/>
      <c r="D1096" s="24"/>
      <c r="E1096" s="25"/>
      <c r="F1096" s="24"/>
      <c r="G1096" s="25"/>
      <c r="H1096" s="29"/>
      <c r="I1096" s="30"/>
      <c r="J1096" s="29"/>
      <c r="K1096" s="30"/>
      <c r="L1096" s="29"/>
      <c r="M1096" s="30"/>
      <c r="N1096" s="29"/>
      <c r="O1096" s="30"/>
      <c r="P1096" s="29"/>
      <c r="Q1096" s="30"/>
      <c r="R1096" s="29"/>
      <c r="S1096" s="30"/>
      <c r="T1096" s="29"/>
      <c r="U1096" s="30"/>
      <c r="V1096" s="29"/>
      <c r="W1096" s="30"/>
      <c r="X1096" s="29"/>
      <c r="Y1096" s="30"/>
      <c r="Z1096" s="24"/>
      <c r="AA1096" s="25"/>
      <c r="AB1096" s="24"/>
      <c r="AC1096" s="25"/>
      <c r="AD1096" s="24"/>
      <c r="AE1096" s="25"/>
      <c r="AF1096" s="24"/>
      <c r="AG1096" s="25"/>
      <c r="AH1096" s="19"/>
      <c r="AI1096" s="4"/>
      <c r="AJ1096" s="14" t="s">
        <v>11</v>
      </c>
      <c r="AK1096" s="15">
        <v>60</v>
      </c>
    </row>
    <row r="1097" spans="1:38" ht="15.5">
      <c r="A1097" s="129"/>
      <c r="B1097" s="8" t="s">
        <v>31</v>
      </c>
      <c r="C1097" s="154"/>
      <c r="D1097" s="115"/>
      <c r="E1097" s="116"/>
      <c r="F1097" s="115"/>
      <c r="G1097" s="116"/>
      <c r="H1097" s="121"/>
      <c r="I1097" s="122"/>
      <c r="J1097" s="121"/>
      <c r="K1097" s="122"/>
      <c r="L1097" s="121"/>
      <c r="M1097" s="122"/>
      <c r="N1097" s="121"/>
      <c r="O1097" s="122"/>
      <c r="P1097" s="121"/>
      <c r="Q1097" s="122"/>
      <c r="R1097" s="121"/>
      <c r="S1097" s="122"/>
      <c r="T1097" s="121"/>
      <c r="U1097" s="122"/>
      <c r="V1097" s="121"/>
      <c r="W1097" s="122"/>
      <c r="X1097" s="121"/>
      <c r="Y1097" s="125"/>
      <c r="Z1097" s="115"/>
      <c r="AA1097" s="152"/>
      <c r="AB1097" s="115"/>
      <c r="AC1097" s="116"/>
      <c r="AD1097" s="115"/>
      <c r="AE1097" s="116"/>
      <c r="AF1097" s="115"/>
      <c r="AG1097" s="116"/>
      <c r="AH1097" s="19"/>
      <c r="AI1097" s="4"/>
      <c r="AJ1097" s="14" t="s">
        <v>43</v>
      </c>
      <c r="AK1097" s="21">
        <f>SUM(D1047:AG1047,D1055:AG1055,D1063:AG1063,D1071:AG1071,D1079:AG1079,D1087:AG1087)</f>
        <v>0</v>
      </c>
    </row>
    <row r="1098" spans="1:38" ht="16" thickBot="1">
      <c r="A1098" s="129"/>
      <c r="B1098" s="8" t="s">
        <v>34</v>
      </c>
      <c r="C1098" s="154"/>
      <c r="D1098" s="115"/>
      <c r="E1098" s="116"/>
      <c r="F1098" s="115"/>
      <c r="G1098" s="116"/>
      <c r="H1098" s="121"/>
      <c r="I1098" s="122"/>
      <c r="J1098" s="121"/>
      <c r="K1098" s="122"/>
      <c r="L1098" s="121"/>
      <c r="M1098" s="122"/>
      <c r="N1098" s="121"/>
      <c r="O1098" s="122"/>
      <c r="P1098" s="121"/>
      <c r="Q1098" s="122"/>
      <c r="R1098" s="121"/>
      <c r="S1098" s="122"/>
      <c r="T1098" s="121"/>
      <c r="U1098" s="122"/>
      <c r="V1098" s="121"/>
      <c r="W1098" s="122"/>
      <c r="X1098" s="121"/>
      <c r="Y1098" s="125"/>
      <c r="Z1098" s="115"/>
      <c r="AA1098" s="152"/>
      <c r="AB1098" s="115"/>
      <c r="AC1098" s="116"/>
      <c r="AD1098" s="115"/>
      <c r="AE1098" s="116"/>
      <c r="AF1098" s="115"/>
      <c r="AG1098" s="116"/>
      <c r="AH1098" s="19"/>
      <c r="AI1098" s="44"/>
      <c r="AJ1098" s="17" t="s">
        <v>12</v>
      </c>
      <c r="AK1098" s="22">
        <f>AK1097/AK1096</f>
        <v>0</v>
      </c>
      <c r="AL1098" s="44"/>
    </row>
    <row r="1099" spans="1:38" ht="15.5">
      <c r="A1099" s="129"/>
      <c r="B1099" s="8" t="s">
        <v>13</v>
      </c>
      <c r="C1099" s="154"/>
      <c r="D1099" s="115"/>
      <c r="E1099" s="116"/>
      <c r="F1099" s="115"/>
      <c r="G1099" s="116"/>
      <c r="H1099" s="121" t="s">
        <v>7508</v>
      </c>
      <c r="I1099" s="122"/>
      <c r="J1099" s="121" t="s">
        <v>7508</v>
      </c>
      <c r="K1099" s="122"/>
      <c r="L1099" s="121" t="s">
        <v>7508</v>
      </c>
      <c r="M1099" s="122"/>
      <c r="N1099" s="121" t="s">
        <v>7508</v>
      </c>
      <c r="O1099" s="122"/>
      <c r="P1099" s="121" t="s">
        <v>7508</v>
      </c>
      <c r="Q1099" s="122"/>
      <c r="R1099" s="121" t="s">
        <v>7508</v>
      </c>
      <c r="S1099" s="122"/>
      <c r="T1099" s="121" t="s">
        <v>7508</v>
      </c>
      <c r="U1099" s="122"/>
      <c r="V1099" s="121" t="s">
        <v>7508</v>
      </c>
      <c r="W1099" s="122"/>
      <c r="X1099" s="121" t="s">
        <v>7508</v>
      </c>
      <c r="Y1099" s="125"/>
      <c r="Z1099" s="115"/>
      <c r="AA1099" s="152"/>
      <c r="AB1099" s="115"/>
      <c r="AC1099" s="116"/>
      <c r="AD1099" s="115"/>
      <c r="AE1099" s="116"/>
      <c r="AF1099" s="115"/>
      <c r="AG1099" s="116"/>
      <c r="AH1099" s="19"/>
      <c r="AI1099" s="44"/>
      <c r="AJ1099" s="5"/>
      <c r="AK1099" s="5"/>
      <c r="AL1099" s="44"/>
    </row>
    <row r="1100" spans="1:38" ht="15.5">
      <c r="A1100" s="129"/>
      <c r="B1100" s="8" t="s">
        <v>14</v>
      </c>
      <c r="C1100" s="154"/>
      <c r="D1100" s="115"/>
      <c r="E1100" s="116"/>
      <c r="F1100" s="134"/>
      <c r="G1100" s="135"/>
      <c r="H1100" s="160" t="s">
        <v>21</v>
      </c>
      <c r="I1100" s="161"/>
      <c r="J1100" s="160" t="s">
        <v>21</v>
      </c>
      <c r="K1100" s="161"/>
      <c r="L1100" s="160" t="s">
        <v>21</v>
      </c>
      <c r="M1100" s="161"/>
      <c r="N1100" s="160" t="s">
        <v>21</v>
      </c>
      <c r="O1100" s="161"/>
      <c r="P1100" s="160" t="s">
        <v>21</v>
      </c>
      <c r="Q1100" s="161"/>
      <c r="R1100" s="160" t="s">
        <v>21</v>
      </c>
      <c r="S1100" s="161"/>
      <c r="T1100" s="160" t="s">
        <v>21</v>
      </c>
      <c r="U1100" s="161"/>
      <c r="V1100" s="160" t="s">
        <v>21</v>
      </c>
      <c r="W1100" s="161"/>
      <c r="X1100" s="121" t="s">
        <v>7508</v>
      </c>
      <c r="Y1100" s="125"/>
      <c r="Z1100" s="134"/>
      <c r="AA1100" s="135"/>
      <c r="AB1100" s="134"/>
      <c r="AC1100" s="135"/>
      <c r="AD1100" s="134"/>
      <c r="AE1100" s="135"/>
      <c r="AF1100" s="134"/>
      <c r="AG1100" s="135"/>
      <c r="AH1100" s="19"/>
      <c r="AI1100" s="44"/>
      <c r="AJ1100" s="5"/>
      <c r="AK1100" s="5"/>
      <c r="AL1100" s="44"/>
    </row>
    <row r="1101" spans="1:38" ht="16" thickBot="1">
      <c r="A1101" s="130"/>
      <c r="B1101" s="9" t="s">
        <v>15</v>
      </c>
      <c r="C1101" s="155"/>
      <c r="D1101" s="119"/>
      <c r="E1101" s="120"/>
      <c r="F1101" s="136"/>
      <c r="G1101" s="137"/>
      <c r="H1101" s="158" t="s">
        <v>21</v>
      </c>
      <c r="I1101" s="159"/>
      <c r="J1101" s="158" t="s">
        <v>21</v>
      </c>
      <c r="K1101" s="159"/>
      <c r="L1101" s="158" t="s">
        <v>21</v>
      </c>
      <c r="M1101" s="159"/>
      <c r="N1101" s="158" t="s">
        <v>21</v>
      </c>
      <c r="O1101" s="159"/>
      <c r="P1101" s="158" t="s">
        <v>21</v>
      </c>
      <c r="Q1101" s="159"/>
      <c r="R1101" s="158" t="s">
        <v>21</v>
      </c>
      <c r="S1101" s="159"/>
      <c r="T1101" s="158" t="s">
        <v>21</v>
      </c>
      <c r="U1101" s="159"/>
      <c r="V1101" s="158" t="s">
        <v>21</v>
      </c>
      <c r="W1101" s="159"/>
      <c r="X1101" s="138"/>
      <c r="Y1101" s="139"/>
      <c r="Z1101" s="136"/>
      <c r="AA1101" s="137"/>
      <c r="AB1101" s="136"/>
      <c r="AC1101" s="137"/>
      <c r="AD1101" s="136"/>
      <c r="AE1101" s="137"/>
      <c r="AF1101" s="136"/>
      <c r="AG1101" s="137"/>
      <c r="AH1101" s="19"/>
      <c r="AI1101" s="44"/>
      <c r="AJ1101" s="5"/>
      <c r="AK1101" s="5"/>
      <c r="AL1101" s="44"/>
    </row>
    <row r="1102" spans="1:38" ht="13" thickBot="1"/>
    <row r="1103" spans="1:38" ht="20" thickBot="1">
      <c r="A1103" s="2"/>
      <c r="B1103" s="2"/>
      <c r="C1103" s="3"/>
      <c r="D1103" s="117">
        <v>0.25</v>
      </c>
      <c r="E1103" s="118"/>
      <c r="F1103" s="126">
        <v>0.29166666666666702</v>
      </c>
      <c r="G1103" s="127"/>
      <c r="H1103" s="126">
        <v>0.33333333333333298</v>
      </c>
      <c r="I1103" s="127"/>
      <c r="J1103" s="126">
        <v>0.375</v>
      </c>
      <c r="K1103" s="127"/>
      <c r="L1103" s="126">
        <v>0.41666666666666702</v>
      </c>
      <c r="M1103" s="127"/>
      <c r="N1103" s="126">
        <v>0.45833333333333298</v>
      </c>
      <c r="O1103" s="127"/>
      <c r="P1103" s="126">
        <v>0.5</v>
      </c>
      <c r="Q1103" s="127"/>
      <c r="R1103" s="126">
        <v>0.54166666666666696</v>
      </c>
      <c r="S1103" s="127"/>
      <c r="T1103" s="126">
        <v>0.58333333333333304</v>
      </c>
      <c r="U1103" s="127"/>
      <c r="V1103" s="126">
        <v>0.625</v>
      </c>
      <c r="W1103" s="127"/>
      <c r="X1103" s="126">
        <v>0.66666666666666696</v>
      </c>
      <c r="Y1103" s="127"/>
      <c r="Z1103" s="126">
        <v>0.70833333333333304</v>
      </c>
      <c r="AA1103" s="127"/>
      <c r="AB1103" s="126">
        <v>0.75</v>
      </c>
      <c r="AC1103" s="127"/>
      <c r="AD1103" s="126">
        <v>0.79166666666666696</v>
      </c>
      <c r="AE1103" s="127"/>
      <c r="AF1103" s="126">
        <v>0.83333333333333304</v>
      </c>
      <c r="AG1103" s="127"/>
      <c r="AH1103" s="4"/>
      <c r="AI1103" s="4"/>
      <c r="AJ1103" s="4"/>
      <c r="AK1103" s="4"/>
      <c r="AL1103" s="4"/>
    </row>
    <row r="1104" spans="1:38" ht="15" customHeight="1">
      <c r="A1104" s="128"/>
      <c r="B1104" s="6" t="s">
        <v>32</v>
      </c>
      <c r="C1104" s="131" t="s">
        <v>0</v>
      </c>
      <c r="D1104" s="52"/>
      <c r="E1104" s="52"/>
      <c r="F1104" s="52"/>
      <c r="G1104" s="52"/>
      <c r="H1104" s="41"/>
      <c r="I1104" s="41"/>
      <c r="J1104" s="41"/>
      <c r="K1104" s="41"/>
      <c r="L1104" s="41"/>
      <c r="M1104" s="41"/>
      <c r="N1104" s="41"/>
      <c r="O1104" s="41"/>
      <c r="P1104" s="41"/>
      <c r="Q1104" s="41"/>
      <c r="R1104" s="41"/>
      <c r="S1104" s="41"/>
      <c r="T1104" s="41"/>
      <c r="U1104" s="41"/>
      <c r="V1104" s="41"/>
      <c r="W1104" s="41"/>
      <c r="X1104" s="41"/>
      <c r="Y1104" s="49"/>
      <c r="Z1104" s="41"/>
      <c r="AA1104" s="41"/>
      <c r="AB1104" s="41"/>
      <c r="AC1104" s="41"/>
      <c r="AD1104" s="52"/>
      <c r="AE1104" s="7"/>
      <c r="AF1104" s="52"/>
      <c r="AG1104" s="7"/>
      <c r="AH1104" s="19"/>
      <c r="AI1104" s="4"/>
      <c r="AJ1104" s="4"/>
    </row>
    <row r="1105" spans="1:38" ht="17">
      <c r="A1105" s="129"/>
      <c r="B1105" s="27" t="s">
        <v>41</v>
      </c>
      <c r="C1105" s="132"/>
      <c r="D1105" s="28">
        <v>0</v>
      </c>
      <c r="E1105" s="28">
        <v>0</v>
      </c>
      <c r="F1105" s="28">
        <v>0</v>
      </c>
      <c r="G1105" s="28">
        <v>0</v>
      </c>
      <c r="H1105" s="28">
        <f>+IF(H1104=0,0,SUM(VLOOKUP(H1104,#REF!,3,0),VLOOKUP(H1104,#REF!,4,0)))</f>
        <v>0</v>
      </c>
      <c r="I1105" s="28">
        <f>+IF(I1104=0,0,VLOOKUP(I1104,#REF!,2,0))</f>
        <v>0</v>
      </c>
      <c r="J1105" s="28">
        <f>+IF(J1104=0,0,SUM(VLOOKUP(J1104,#REF!,3,0),VLOOKUP(J1104,#REF!,4,0)))</f>
        <v>0</v>
      </c>
      <c r="K1105" s="28">
        <f>+IF(K1104=0,0,VLOOKUP(K1104,#REF!,2,0))</f>
        <v>0</v>
      </c>
      <c r="L1105" s="28">
        <f>+IF(L1104=0,0,SUM(VLOOKUP(L1104,#REF!,3,0),VLOOKUP(L1104,#REF!,4,0)))</f>
        <v>0</v>
      </c>
      <c r="M1105" s="28">
        <f>+IF(M1104=0,0,VLOOKUP(M1104,#REF!,2,0))</f>
        <v>0</v>
      </c>
      <c r="N1105" s="28">
        <f>+IF(N1104=0,0,SUM(VLOOKUP(N1104,#REF!,3,0),VLOOKUP(N1104,#REF!,4,0)))</f>
        <v>0</v>
      </c>
      <c r="O1105" s="28">
        <f>+IF(O1104=0,0,VLOOKUP(O1104,#REF!,2,0))</f>
        <v>0</v>
      </c>
      <c r="P1105" s="28">
        <f>+IF(P1104=0,0,SUM(VLOOKUP(P1104,#REF!,3,0),VLOOKUP(P1104,#REF!,4,0)))</f>
        <v>0</v>
      </c>
      <c r="Q1105" s="28">
        <f>+IF(Q1104=0,0,VLOOKUP(Q1104,#REF!,2,0))</f>
        <v>0</v>
      </c>
      <c r="R1105" s="28">
        <f>+IF(R1104=0,0,SUM(VLOOKUP(R1104,#REF!,3,0),VLOOKUP(R1104,#REF!,4,0)))</f>
        <v>0</v>
      </c>
      <c r="S1105" s="28">
        <f>+IF(S1104=0,0,VLOOKUP(S1104,#REF!,2,0))</f>
        <v>0</v>
      </c>
      <c r="T1105" s="28">
        <f>+IF(T1104=0,0,SUM(VLOOKUP(T1104,#REF!,3,0),VLOOKUP(T1104,#REF!,4,0)))</f>
        <v>0</v>
      </c>
      <c r="U1105" s="28">
        <f>+IF(U1104=0,0,VLOOKUP(U1104,#REF!,2,0))</f>
        <v>0</v>
      </c>
      <c r="V1105" s="28">
        <f>+IF(V1104=0,0,SUM(VLOOKUP(V1104,#REF!,3,0),VLOOKUP(V1104,#REF!,4,0)))</f>
        <v>0</v>
      </c>
      <c r="W1105" s="28">
        <f>+IF(W1104=0,0,VLOOKUP(W1104,#REF!,2,0))</f>
        <v>0</v>
      </c>
      <c r="X1105" s="28">
        <f>+IF(X1104=0,0,SUM(VLOOKUP(X1104,#REF!,3,0),VLOOKUP(X1104,#REF!,4,0)))</f>
        <v>0</v>
      </c>
      <c r="Y1105" s="50">
        <f>+IF(Y1104=0,0,VLOOKUP(Y1104,#REF!,2,0))</f>
        <v>0</v>
      </c>
      <c r="Z1105" s="28">
        <v>0</v>
      </c>
      <c r="AA1105" s="28">
        <v>0</v>
      </c>
      <c r="AB1105" s="28">
        <v>0</v>
      </c>
      <c r="AC1105" s="28">
        <v>0</v>
      </c>
      <c r="AD1105" s="28">
        <v>0</v>
      </c>
      <c r="AE1105" s="28">
        <v>0</v>
      </c>
      <c r="AF1105" s="28">
        <v>0</v>
      </c>
      <c r="AG1105" s="28">
        <v>0</v>
      </c>
      <c r="AH1105" s="19"/>
      <c r="AI1105" s="4"/>
      <c r="AJ1105" s="4"/>
    </row>
    <row r="1106" spans="1:38" ht="15.5">
      <c r="A1106" s="129"/>
      <c r="B1106" s="8" t="s">
        <v>33</v>
      </c>
      <c r="C1106" s="132"/>
      <c r="D1106" s="24"/>
      <c r="E1106" s="25"/>
      <c r="F1106" s="24"/>
      <c r="G1106" s="25"/>
      <c r="H1106" s="29"/>
      <c r="I1106" s="30"/>
      <c r="J1106" s="29"/>
      <c r="K1106" s="30"/>
      <c r="L1106" s="29"/>
      <c r="M1106" s="30"/>
      <c r="N1106" s="29"/>
      <c r="O1106" s="30"/>
      <c r="P1106" s="29"/>
      <c r="Q1106" s="30"/>
      <c r="R1106" s="29"/>
      <c r="S1106" s="30"/>
      <c r="T1106" s="29"/>
      <c r="U1106" s="30"/>
      <c r="V1106" s="29"/>
      <c r="W1106" s="30"/>
      <c r="X1106" s="29"/>
      <c r="Y1106" s="30"/>
      <c r="Z1106" s="29"/>
      <c r="AA1106" s="30"/>
      <c r="AB1106" s="29"/>
      <c r="AC1106" s="30"/>
      <c r="AD1106" s="24"/>
      <c r="AE1106" s="25"/>
      <c r="AF1106" s="24"/>
      <c r="AG1106" s="25"/>
      <c r="AH1106" s="19"/>
      <c r="AI1106" s="4"/>
      <c r="AJ1106" s="4"/>
    </row>
    <row r="1107" spans="1:38" ht="15.5">
      <c r="A1107" s="129"/>
      <c r="B1107" s="8" t="s">
        <v>31</v>
      </c>
      <c r="C1107" s="132"/>
      <c r="D1107" s="115"/>
      <c r="E1107" s="116"/>
      <c r="F1107" s="115"/>
      <c r="G1107" s="116"/>
      <c r="H1107" s="121"/>
      <c r="I1107" s="122"/>
      <c r="J1107" s="121"/>
      <c r="K1107" s="122"/>
      <c r="L1107" s="121"/>
      <c r="M1107" s="122"/>
      <c r="N1107" s="121"/>
      <c r="O1107" s="122"/>
      <c r="P1107" s="121"/>
      <c r="Q1107" s="122"/>
      <c r="R1107" s="121"/>
      <c r="S1107" s="122"/>
      <c r="T1107" s="121"/>
      <c r="U1107" s="122"/>
      <c r="V1107" s="121"/>
      <c r="W1107" s="122"/>
      <c r="X1107" s="121"/>
      <c r="Y1107" s="125"/>
      <c r="Z1107" s="121"/>
      <c r="AA1107" s="122"/>
      <c r="AB1107" s="121"/>
      <c r="AC1107" s="122"/>
      <c r="AD1107" s="115">
        <v>4</v>
      </c>
      <c r="AE1107" s="116"/>
      <c r="AF1107" s="115"/>
      <c r="AG1107" s="116"/>
      <c r="AH1107" s="19"/>
      <c r="AJ1107" s="123" t="s">
        <v>49</v>
      </c>
      <c r="AK1107" s="124"/>
    </row>
    <row r="1108" spans="1:38" ht="15.5">
      <c r="A1108" s="129"/>
      <c r="B1108" s="8" t="s">
        <v>34</v>
      </c>
      <c r="C1108" s="132"/>
      <c r="D1108" s="115"/>
      <c r="E1108" s="116"/>
      <c r="F1108" s="115"/>
      <c r="G1108" s="116"/>
      <c r="H1108" s="121"/>
      <c r="I1108" s="122"/>
      <c r="J1108" s="121"/>
      <c r="K1108" s="122"/>
      <c r="L1108" s="121"/>
      <c r="M1108" s="122"/>
      <c r="N1108" s="121"/>
      <c r="O1108" s="122"/>
      <c r="P1108" s="121"/>
      <c r="Q1108" s="122"/>
      <c r="R1108" s="121"/>
      <c r="S1108" s="122"/>
      <c r="T1108" s="121"/>
      <c r="U1108" s="122"/>
      <c r="V1108" s="121"/>
      <c r="W1108" s="122"/>
      <c r="X1108" s="121"/>
      <c r="Y1108" s="125"/>
      <c r="Z1108" s="121"/>
      <c r="AA1108" s="122"/>
      <c r="AB1108" s="121"/>
      <c r="AC1108" s="122"/>
      <c r="AD1108" s="115"/>
      <c r="AE1108" s="116"/>
      <c r="AF1108" s="115"/>
      <c r="AG1108" s="116"/>
      <c r="AH1108" s="19"/>
      <c r="AJ1108" s="43" t="s">
        <v>51</v>
      </c>
      <c r="AK1108" s="42">
        <f>SUM(H1156:Y1156)</f>
        <v>0</v>
      </c>
    </row>
    <row r="1109" spans="1:38" ht="15.5">
      <c r="A1109" s="129"/>
      <c r="B1109" s="8" t="s">
        <v>13</v>
      </c>
      <c r="C1109" s="132"/>
      <c r="D1109" s="115"/>
      <c r="E1109" s="116"/>
      <c r="F1109" s="115"/>
      <c r="G1109" s="116"/>
      <c r="H1109" s="121" t="str">
        <f>+IF(H1104=0,"",VLOOKUP(H1104,#REF!,5,0))</f>
        <v/>
      </c>
      <c r="I1109" s="122"/>
      <c r="J1109" s="121" t="str">
        <f>+IF(J1104=0,"",VLOOKUP(J1104,#REF!,5,0))</f>
        <v/>
      </c>
      <c r="K1109" s="122"/>
      <c r="L1109" s="121" t="str">
        <f>+IF(L1104=0,"",VLOOKUP(L1104,#REF!,5,0))</f>
        <v/>
      </c>
      <c r="M1109" s="122"/>
      <c r="N1109" s="121" t="str">
        <f>+IF(N1104=0,"",VLOOKUP(N1104,#REF!,5,0))</f>
        <v/>
      </c>
      <c r="O1109" s="122"/>
      <c r="P1109" s="121" t="str">
        <f>+IF(P1104=0,"",VLOOKUP(P1104,#REF!,5,0))</f>
        <v/>
      </c>
      <c r="Q1109" s="122"/>
      <c r="R1109" s="121" t="str">
        <f>+IF(R1104=0,"",VLOOKUP(R1104,#REF!,5,0))</f>
        <v/>
      </c>
      <c r="S1109" s="122"/>
      <c r="T1109" s="121" t="str">
        <f>+IF(T1104=0,"",VLOOKUP(T1104,#REF!,5,0))</f>
        <v/>
      </c>
      <c r="U1109" s="122"/>
      <c r="V1109" s="121" t="str">
        <f>+IF(V1104=0,"",VLOOKUP(V1104,#REF!,5,0))</f>
        <v/>
      </c>
      <c r="W1109" s="122"/>
      <c r="X1109" s="121" t="str">
        <f>+IF(X1104=0,"",VLOOKUP(X1104,#REF!,5,0))</f>
        <v/>
      </c>
      <c r="Y1109" s="125"/>
      <c r="Z1109" s="121"/>
      <c r="AA1109" s="122"/>
      <c r="AB1109" s="121"/>
      <c r="AC1109" s="122"/>
      <c r="AD1109" s="115"/>
      <c r="AE1109" s="116"/>
      <c r="AF1109" s="115"/>
      <c r="AG1109" s="116"/>
      <c r="AH1109" s="19"/>
      <c r="AJ1109" s="43" t="s">
        <v>52</v>
      </c>
      <c r="AK1109" s="42">
        <f>SUM(H1155:Y1155)</f>
        <v>0</v>
      </c>
    </row>
    <row r="1110" spans="1:38" ht="15.5">
      <c r="A1110" s="129"/>
      <c r="B1110" s="8" t="s">
        <v>14</v>
      </c>
      <c r="C1110" s="132"/>
      <c r="D1110" s="115"/>
      <c r="E1110" s="116"/>
      <c r="F1110" s="134"/>
      <c r="G1110" s="135"/>
      <c r="H1110" s="121" t="str">
        <f>+IF(H1104=0,"",IF(VLOOKUP(H1104,#REF!,3,0)&gt;0,"ENC","NON ENC"))</f>
        <v/>
      </c>
      <c r="I1110" s="122"/>
      <c r="J1110" s="121" t="str">
        <f>+IF(J1104=0,"",IF(VLOOKUP(J1104,#REF!,3,0)&gt;0,"ENC","NON ENC"))</f>
        <v/>
      </c>
      <c r="K1110" s="122"/>
      <c r="L1110" s="121" t="str">
        <f>+IF(L1104=0,"",IF(VLOOKUP(L1104,#REF!,3,0)&gt;0,"ENC","NON ENC"))</f>
        <v/>
      </c>
      <c r="M1110" s="122"/>
      <c r="N1110" s="121" t="str">
        <f>+IF(N1104=0,"",IF(VLOOKUP(N1104,#REF!,3,0)&gt;0,"ENC","NON ENC"))</f>
        <v/>
      </c>
      <c r="O1110" s="122"/>
      <c r="P1110" s="121" t="str">
        <f>+IF(P1104=0,"",IF(VLOOKUP(P1104,#REF!,3,0)&gt;0,"ENC","NON ENC"))</f>
        <v/>
      </c>
      <c r="Q1110" s="122"/>
      <c r="R1110" s="121" t="str">
        <f>+IF(R1104=0,"",IF(VLOOKUP(R1104,#REF!,3,0)&gt;0,"ENC","NON ENC"))</f>
        <v/>
      </c>
      <c r="S1110" s="122"/>
      <c r="T1110" s="121" t="str">
        <f>+IF(T1104=0,"",IF(VLOOKUP(T1104,#REF!,3,0)&gt;0,"ENC","NON ENC"))</f>
        <v/>
      </c>
      <c r="U1110" s="122"/>
      <c r="V1110" s="121" t="str">
        <f>+IF(V1104=0,"",IF(VLOOKUP(V1104,#REF!,3,0)&gt;0,"ENC","NON ENC"))</f>
        <v/>
      </c>
      <c r="W1110" s="122"/>
      <c r="X1110" s="121" t="str">
        <f>+IF(X1104=0,"",IF(VLOOKUP(X1104,#REF!,3,0)&gt;0,"ENC","NON ENC"))</f>
        <v/>
      </c>
      <c r="Y1110" s="125"/>
      <c r="Z1110" s="140"/>
      <c r="AA1110" s="141"/>
      <c r="AB1110" s="140"/>
      <c r="AC1110" s="141"/>
      <c r="AD1110" s="134"/>
      <c r="AE1110" s="135"/>
      <c r="AF1110" s="134"/>
      <c r="AG1110" s="135"/>
      <c r="AH1110" s="19"/>
    </row>
    <row r="1111" spans="1:38" ht="16" thickBot="1">
      <c r="A1111" s="129"/>
      <c r="B1111" s="9" t="s">
        <v>15</v>
      </c>
      <c r="C1111" s="133"/>
      <c r="D1111" s="119"/>
      <c r="E1111" s="120"/>
      <c r="F1111" s="136"/>
      <c r="G1111" s="137"/>
      <c r="H1111" s="138"/>
      <c r="I1111" s="139"/>
      <c r="J1111" s="138"/>
      <c r="K1111" s="139"/>
      <c r="L1111" s="138"/>
      <c r="M1111" s="139"/>
      <c r="N1111" s="138"/>
      <c r="O1111" s="139"/>
      <c r="P1111" s="138"/>
      <c r="Q1111" s="139"/>
      <c r="R1111" s="138"/>
      <c r="S1111" s="139"/>
      <c r="T1111" s="138"/>
      <c r="U1111" s="139"/>
      <c r="V1111" s="138"/>
      <c r="W1111" s="139"/>
      <c r="X1111" s="138"/>
      <c r="Y1111" s="139"/>
      <c r="Z1111" s="138"/>
      <c r="AA1111" s="139"/>
      <c r="AB1111" s="138"/>
      <c r="AC1111" s="139"/>
      <c r="AD1111" s="136"/>
      <c r="AE1111" s="137"/>
      <c r="AF1111" s="136"/>
      <c r="AG1111" s="137"/>
      <c r="AH1111" s="19"/>
    </row>
    <row r="1112" spans="1:38" ht="16.5" customHeight="1">
      <c r="A1112" s="129"/>
      <c r="B1112" s="6" t="s">
        <v>32</v>
      </c>
      <c r="C1112" s="142" t="s">
        <v>50</v>
      </c>
      <c r="D1112" s="52"/>
      <c r="E1112" s="52"/>
      <c r="F1112" s="26"/>
      <c r="G1112" s="52"/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  <c r="S1112" s="41"/>
      <c r="T1112" s="41"/>
      <c r="U1112" s="41"/>
      <c r="V1112" s="41"/>
      <c r="W1112" s="41"/>
      <c r="X1112" s="41"/>
      <c r="Y1112" s="49"/>
      <c r="Z1112" s="41"/>
      <c r="AA1112" s="41"/>
      <c r="AB1112" s="41"/>
      <c r="AC1112" s="41"/>
      <c r="AD1112" s="52"/>
      <c r="AE1112" s="7"/>
      <c r="AF1112" s="52"/>
      <c r="AG1112" s="7"/>
      <c r="AH1112" s="19"/>
    </row>
    <row r="1113" spans="1:38" ht="17">
      <c r="A1113" s="129"/>
      <c r="B1113" s="27" t="s">
        <v>41</v>
      </c>
      <c r="C1113" s="143"/>
      <c r="D1113" s="28">
        <v>0</v>
      </c>
      <c r="E1113" s="28">
        <v>0</v>
      </c>
      <c r="F1113" s="28">
        <v>0</v>
      </c>
      <c r="G1113" s="28">
        <v>0</v>
      </c>
      <c r="H1113" s="28">
        <f>+IF(H1112=0,0,SUM(VLOOKUP(H1112,#REF!,3,0),VLOOKUP(H1112,#REF!,4,0)))</f>
        <v>0</v>
      </c>
      <c r="I1113" s="28">
        <f>+IF(I1112=0,0,VLOOKUP(I1112,#REF!,2,0))</f>
        <v>0</v>
      </c>
      <c r="J1113" s="28">
        <f>+IF(J1112=0,0,SUM(VLOOKUP(J1112,#REF!,3,0),VLOOKUP(J1112,#REF!,4,0)))</f>
        <v>0</v>
      </c>
      <c r="K1113" s="28">
        <f>+IF(K1112=0,0,VLOOKUP(K1112,#REF!,2,0))</f>
        <v>0</v>
      </c>
      <c r="L1113" s="28">
        <f>+IF(L1112=0,0,SUM(VLOOKUP(L1112,#REF!,3,0),VLOOKUP(L1112,#REF!,4,0)))</f>
        <v>0</v>
      </c>
      <c r="M1113" s="28">
        <f>+IF(M1112=0,0,VLOOKUP(M1112,#REF!,2,0))</f>
        <v>0</v>
      </c>
      <c r="N1113" s="28">
        <f>+IF(N1112=0,0,SUM(VLOOKUP(N1112,#REF!,3,0),VLOOKUP(N1112,#REF!,4,0)))</f>
        <v>0</v>
      </c>
      <c r="O1113" s="28">
        <f>+IF(O1112=0,0,VLOOKUP(O1112,#REF!,2,0))</f>
        <v>0</v>
      </c>
      <c r="P1113" s="28">
        <f>+IF(P1112=0,0,SUM(VLOOKUP(P1112,#REF!,3,0),VLOOKUP(P1112,#REF!,4,0)))</f>
        <v>0</v>
      </c>
      <c r="Q1113" s="28">
        <f>+IF(Q1112=0,0,VLOOKUP(Q1112,#REF!,2,0))</f>
        <v>0</v>
      </c>
      <c r="R1113" s="28">
        <f>+IF(R1112=0,0,SUM(VLOOKUP(R1112,#REF!,3,0),VLOOKUP(R1112,#REF!,4,0)))</f>
        <v>0</v>
      </c>
      <c r="S1113" s="28">
        <f>+IF(S1112=0,0,VLOOKUP(S1112,#REF!,2,0))</f>
        <v>0</v>
      </c>
      <c r="T1113" s="28">
        <f>+IF(T1112=0,0,SUM(VLOOKUP(T1112,#REF!,3,0),VLOOKUP(T1112,#REF!,4,0)))</f>
        <v>0</v>
      </c>
      <c r="U1113" s="28">
        <f>+IF(U1112=0,0,VLOOKUP(U1112,#REF!,2,0))</f>
        <v>0</v>
      </c>
      <c r="V1113" s="28">
        <f>+IF(V1112=0,0,SUM(VLOOKUP(V1112,#REF!,3,0),VLOOKUP(V1112,#REF!,4,0)))</f>
        <v>0</v>
      </c>
      <c r="W1113" s="28">
        <f>+IF(W1112=0,0,VLOOKUP(W1112,#REF!,2,0))</f>
        <v>0</v>
      </c>
      <c r="X1113" s="28">
        <f>+IF(X1112=0,0,SUM(VLOOKUP(X1112,#REF!,3,0),VLOOKUP(X1112,#REF!,4,0)))</f>
        <v>0</v>
      </c>
      <c r="Y1113" s="50">
        <f>+IF(Y1112=0,0,VLOOKUP(Y1112,#REF!,2,0))</f>
        <v>0</v>
      </c>
      <c r="Z1113" s="28">
        <v>0</v>
      </c>
      <c r="AA1113" s="28">
        <v>0</v>
      </c>
      <c r="AB1113" s="28">
        <v>0</v>
      </c>
      <c r="AC1113" s="28">
        <v>0</v>
      </c>
      <c r="AD1113" s="28">
        <v>0</v>
      </c>
      <c r="AE1113" s="28">
        <v>0</v>
      </c>
      <c r="AF1113" s="28">
        <v>0</v>
      </c>
      <c r="AG1113" s="28">
        <v>0</v>
      </c>
      <c r="AH1113" s="19"/>
    </row>
    <row r="1114" spans="1:38" ht="15.5">
      <c r="A1114" s="129"/>
      <c r="B1114" s="8" t="s">
        <v>33</v>
      </c>
      <c r="C1114" s="143"/>
      <c r="D1114" s="24"/>
      <c r="E1114" s="25"/>
      <c r="F1114" s="24"/>
      <c r="G1114" s="25"/>
      <c r="H1114" s="29"/>
      <c r="I1114" s="30"/>
      <c r="J1114" s="29"/>
      <c r="K1114" s="30"/>
      <c r="L1114" s="29"/>
      <c r="M1114" s="30"/>
      <c r="N1114" s="29"/>
      <c r="O1114" s="30"/>
      <c r="P1114" s="29"/>
      <c r="Q1114" s="30"/>
      <c r="R1114" s="29"/>
      <c r="S1114" s="30"/>
      <c r="T1114" s="29"/>
      <c r="U1114" s="30"/>
      <c r="V1114" s="29"/>
      <c r="W1114" s="30"/>
      <c r="X1114" s="29"/>
      <c r="Y1114" s="30"/>
      <c r="Z1114" s="29"/>
      <c r="AA1114" s="30"/>
      <c r="AB1114" s="29"/>
      <c r="AC1114" s="30"/>
      <c r="AD1114" s="24"/>
      <c r="AE1114" s="25"/>
      <c r="AF1114" s="24"/>
      <c r="AG1114" s="25"/>
      <c r="AH1114" s="19"/>
      <c r="AI1114" s="4"/>
    </row>
    <row r="1115" spans="1:38" ht="15.5">
      <c r="A1115" s="129"/>
      <c r="B1115" s="8" t="s">
        <v>31</v>
      </c>
      <c r="C1115" s="143"/>
      <c r="D1115" s="115"/>
      <c r="E1115" s="116"/>
      <c r="F1115" s="115"/>
      <c r="G1115" s="116"/>
      <c r="H1115" s="121"/>
      <c r="I1115" s="122"/>
      <c r="J1115" s="121"/>
      <c r="K1115" s="122"/>
      <c r="L1115" s="121"/>
      <c r="M1115" s="122"/>
      <c r="N1115" s="121"/>
      <c r="O1115" s="122"/>
      <c r="P1115" s="121"/>
      <c r="Q1115" s="122"/>
      <c r="R1115" s="121"/>
      <c r="S1115" s="122"/>
      <c r="T1115" s="121"/>
      <c r="U1115" s="122"/>
      <c r="V1115" s="121"/>
      <c r="W1115" s="122"/>
      <c r="X1115" s="121"/>
      <c r="Y1115" s="125"/>
      <c r="Z1115" s="121"/>
      <c r="AA1115" s="125"/>
      <c r="AB1115" s="121"/>
      <c r="AC1115" s="125"/>
      <c r="AD1115" s="115"/>
      <c r="AE1115" s="116"/>
      <c r="AF1115" s="115"/>
      <c r="AG1115" s="116"/>
      <c r="AH1115" s="19"/>
      <c r="AI1115" s="4"/>
    </row>
    <row r="1116" spans="1:38" ht="15.5">
      <c r="A1116" s="129"/>
      <c r="B1116" s="8" t="s">
        <v>34</v>
      </c>
      <c r="C1116" s="143"/>
      <c r="D1116" s="115"/>
      <c r="E1116" s="116"/>
      <c r="F1116" s="115"/>
      <c r="G1116" s="116"/>
      <c r="H1116" s="121"/>
      <c r="I1116" s="122"/>
      <c r="J1116" s="121"/>
      <c r="K1116" s="122"/>
      <c r="L1116" s="121"/>
      <c r="M1116" s="122"/>
      <c r="N1116" s="121"/>
      <c r="O1116" s="122"/>
      <c r="P1116" s="121"/>
      <c r="Q1116" s="122"/>
      <c r="R1116" s="121"/>
      <c r="S1116" s="122"/>
      <c r="T1116" s="121"/>
      <c r="U1116" s="122"/>
      <c r="V1116" s="121"/>
      <c r="W1116" s="122"/>
      <c r="X1116" s="121"/>
      <c r="Y1116" s="125"/>
      <c r="Z1116" s="121"/>
      <c r="AA1116" s="125"/>
      <c r="AB1116" s="121"/>
      <c r="AC1116" s="125"/>
      <c r="AD1116" s="115"/>
      <c r="AE1116" s="116"/>
      <c r="AF1116" s="115"/>
      <c r="AG1116" s="116"/>
      <c r="AH1116" s="19"/>
      <c r="AI1116" s="4"/>
    </row>
    <row r="1117" spans="1:38" ht="16" thickBot="1">
      <c r="A1117" s="129"/>
      <c r="B1117" s="8" t="s">
        <v>13</v>
      </c>
      <c r="C1117" s="143"/>
      <c r="D1117" s="115"/>
      <c r="E1117" s="116"/>
      <c r="F1117" s="115"/>
      <c r="G1117" s="116"/>
      <c r="H1117" s="121"/>
      <c r="I1117" s="122"/>
      <c r="J1117" s="121" t="str">
        <f>+IF(J1112=0,"",VLOOKUP(J1112,#REF!,5,0))</f>
        <v/>
      </c>
      <c r="K1117" s="122"/>
      <c r="L1117" s="121" t="str">
        <f>+IF(L1112=0,"",VLOOKUP(L1112,#REF!,5,0))</f>
        <v/>
      </c>
      <c r="M1117" s="122"/>
      <c r="N1117" s="121"/>
      <c r="O1117" s="122"/>
      <c r="P1117" s="121" t="str">
        <f>+IF(P1112=0,"",VLOOKUP(P1112,#REF!,5,0))</f>
        <v/>
      </c>
      <c r="Q1117" s="122"/>
      <c r="R1117" s="121" t="str">
        <f>+IF(R1112=0,"",VLOOKUP(R1112,#REF!,5,0))</f>
        <v/>
      </c>
      <c r="S1117" s="122"/>
      <c r="T1117" s="121" t="str">
        <f>+IF(T1112=0,"",VLOOKUP(T1112,#REF!,5,0))</f>
        <v/>
      </c>
      <c r="U1117" s="122"/>
      <c r="V1117" s="121" t="str">
        <f>+IF(V1112=0,"",VLOOKUP(V1112,#REF!,5,0))</f>
        <v/>
      </c>
      <c r="W1117" s="122"/>
      <c r="X1117" s="121" t="str">
        <f>+IF(X1112=0,"",VLOOKUP(X1112,#REF!,5,0))</f>
        <v/>
      </c>
      <c r="Y1117" s="125"/>
      <c r="Z1117" s="121"/>
      <c r="AA1117" s="125"/>
      <c r="AB1117" s="121"/>
      <c r="AC1117" s="125"/>
      <c r="AD1117" s="115"/>
      <c r="AE1117" s="116"/>
      <c r="AF1117" s="115"/>
      <c r="AG1117" s="116"/>
      <c r="AH1117" s="19"/>
      <c r="AI1117" s="4"/>
      <c r="AL1117" s="4"/>
    </row>
    <row r="1118" spans="1:38" ht="16" thickBot="1">
      <c r="A1118" s="129"/>
      <c r="B1118" s="8" t="s">
        <v>14</v>
      </c>
      <c r="C1118" s="143"/>
      <c r="D1118" s="115"/>
      <c r="E1118" s="116"/>
      <c r="F1118" s="115"/>
      <c r="G1118" s="116"/>
      <c r="H1118" s="121"/>
      <c r="I1118" s="122"/>
      <c r="J1118" s="121" t="str">
        <f>+IF(J1112=0,"",IF(VLOOKUP(J1112,#REF!,3,0)&gt;0,"ENC","NON ENC"))</f>
        <v/>
      </c>
      <c r="K1118" s="122"/>
      <c r="L1118" s="121" t="str">
        <f>+IF(L1112=0,"",IF(VLOOKUP(L1112,#REF!,3,0)&gt;0,"ENC","NON ENC"))</f>
        <v/>
      </c>
      <c r="M1118" s="122"/>
      <c r="N1118" s="121"/>
      <c r="O1118" s="122"/>
      <c r="P1118" s="121" t="str">
        <f>+IF(P1112=0,"",IF(VLOOKUP(P1112,#REF!,3,0)&gt;0,"ENC","NON ENC"))</f>
        <v/>
      </c>
      <c r="Q1118" s="122"/>
      <c r="R1118" s="121" t="str">
        <f>+IF(R1112=0,"",IF(VLOOKUP(R1112,#REF!,3,0)&gt;0,"ENC","NON ENC"))</f>
        <v/>
      </c>
      <c r="S1118" s="122"/>
      <c r="T1118" s="121" t="str">
        <f>+IF(T1112=0,"",IF(VLOOKUP(T1112,#REF!,3,0)&gt;0,"ENC","NON ENC"))</f>
        <v/>
      </c>
      <c r="U1118" s="122"/>
      <c r="V1118" s="121" t="str">
        <f>+IF(V1112=0,"",IF(VLOOKUP(V1112,#REF!,3,0)&gt;0,"ENC","NON ENC"))</f>
        <v/>
      </c>
      <c r="W1118" s="122"/>
      <c r="X1118" s="121" t="str">
        <f>+IF(X1112=0,"",IF(VLOOKUP(X1112,#REF!,3,0)&gt;0,"ENC","NON ENC"))</f>
        <v/>
      </c>
      <c r="Y1118" s="125"/>
      <c r="Z1118" s="121"/>
      <c r="AA1118" s="125"/>
      <c r="AB1118" s="121"/>
      <c r="AC1118" s="125"/>
      <c r="AD1118" s="115"/>
      <c r="AE1118" s="116"/>
      <c r="AF1118" s="115"/>
      <c r="AG1118" s="116"/>
      <c r="AH1118" s="19"/>
      <c r="AI1118" s="4"/>
      <c r="AJ1118" s="147" t="s">
        <v>46</v>
      </c>
      <c r="AK1118" s="148"/>
      <c r="AL1118" s="4"/>
    </row>
    <row r="1119" spans="1:38" ht="16" thickBot="1">
      <c r="A1119" s="129"/>
      <c r="B1119" s="9" t="s">
        <v>15</v>
      </c>
      <c r="C1119" s="144"/>
      <c r="D1119" s="119"/>
      <c r="E1119" s="120"/>
      <c r="F1119" s="119"/>
      <c r="G1119" s="120"/>
      <c r="H1119" s="138"/>
      <c r="I1119" s="139"/>
      <c r="J1119" s="138"/>
      <c r="K1119" s="139"/>
      <c r="L1119" s="138"/>
      <c r="M1119" s="139"/>
      <c r="N1119" s="138"/>
      <c r="O1119" s="139"/>
      <c r="P1119" s="138"/>
      <c r="Q1119" s="139"/>
      <c r="R1119" s="138"/>
      <c r="S1119" s="139"/>
      <c r="T1119" s="138"/>
      <c r="U1119" s="139"/>
      <c r="V1119" s="138"/>
      <c r="W1119" s="139"/>
      <c r="X1119" s="138"/>
      <c r="Y1119" s="139"/>
      <c r="Z1119" s="145"/>
      <c r="AA1119" s="146"/>
      <c r="AB1119" s="145"/>
      <c r="AC1119" s="146"/>
      <c r="AD1119" s="119"/>
      <c r="AE1119" s="120"/>
      <c r="AF1119" s="119"/>
      <c r="AG1119" s="120"/>
      <c r="AH1119" s="19"/>
      <c r="AI1119" s="4"/>
      <c r="AJ1119" s="33" t="s">
        <v>37</v>
      </c>
      <c r="AK1119" s="34">
        <v>2</v>
      </c>
      <c r="AL1119" s="4"/>
    </row>
    <row r="1120" spans="1:38" ht="16.5" customHeight="1">
      <c r="A1120" s="129"/>
      <c r="B1120" s="6" t="s">
        <v>32</v>
      </c>
      <c r="C1120" s="142" t="s">
        <v>1</v>
      </c>
      <c r="D1120" s="52"/>
      <c r="E1120" s="52"/>
      <c r="F1120" s="52"/>
      <c r="G1120" s="52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9"/>
      <c r="Z1120" s="41"/>
      <c r="AA1120" s="41"/>
      <c r="AB1120" s="41"/>
      <c r="AC1120" s="41"/>
      <c r="AD1120" s="52"/>
      <c r="AE1120" s="7"/>
      <c r="AF1120" s="52"/>
      <c r="AG1120" s="7"/>
      <c r="AH1120" s="19"/>
      <c r="AI1120" s="4"/>
      <c r="AJ1120" s="14" t="s">
        <v>38</v>
      </c>
      <c r="AK1120" s="15">
        <v>14</v>
      </c>
      <c r="AL1120" s="4"/>
    </row>
    <row r="1121" spans="1:38" ht="17">
      <c r="A1121" s="129"/>
      <c r="B1121" s="27" t="s">
        <v>41</v>
      </c>
      <c r="C1121" s="143"/>
      <c r="D1121" s="28">
        <v>0</v>
      </c>
      <c r="E1121" s="28">
        <v>0</v>
      </c>
      <c r="F1121" s="28">
        <v>0</v>
      </c>
      <c r="G1121" s="28">
        <v>0</v>
      </c>
      <c r="H1121" s="28">
        <f>+IF(H1120=0,0,SUM(VLOOKUP(H1120,#REF!,3,0),VLOOKUP(H1120,#REF!,4,0)))</f>
        <v>0</v>
      </c>
      <c r="I1121" s="28">
        <f>+IF(I1120=0,0,VLOOKUP(I1120,#REF!,2,0))</f>
        <v>0</v>
      </c>
      <c r="J1121" s="28">
        <f>+IF(J1120=0,0,SUM(VLOOKUP(J1120,#REF!,3,0),VLOOKUP(J1120,#REF!,4,0)))</f>
        <v>0</v>
      </c>
      <c r="K1121" s="28">
        <f>+IF(K1120=0,0,VLOOKUP(K1120,#REF!,2,0))</f>
        <v>0</v>
      </c>
      <c r="L1121" s="28"/>
      <c r="M1121" s="28"/>
      <c r="N1121" s="28">
        <f>+IF(N1120=0,0,SUM(VLOOKUP(N1120,#REF!,3,0),VLOOKUP(N1120,#REF!,4,0)))</f>
        <v>0</v>
      </c>
      <c r="O1121" s="28">
        <f>+IF(O1120=0,0,VLOOKUP(O1120,#REF!,2,0))</f>
        <v>0</v>
      </c>
      <c r="P1121" s="28">
        <f>+IF(P1120=0,0,SUM(VLOOKUP(P1120,#REF!,3,0),VLOOKUP(P1120,#REF!,4,0)))</f>
        <v>0</v>
      </c>
      <c r="Q1121" s="28">
        <f>+IF(Q1120=0,0,VLOOKUP(Q1120,#REF!,2,0))</f>
        <v>0</v>
      </c>
      <c r="R1121" s="28">
        <f>+IF(R1120=0,0,SUM(VLOOKUP(R1120,#REF!,3,0),VLOOKUP(R1120,#REF!,4,0)))</f>
        <v>0</v>
      </c>
      <c r="S1121" s="28">
        <f>+IF(S1120=0,0,VLOOKUP(S1120,#REF!,2,0))</f>
        <v>0</v>
      </c>
      <c r="T1121" s="28"/>
      <c r="U1121" s="28">
        <f>+IF(U1120=0,0,VLOOKUP(U1120,#REF!,2,0))</f>
        <v>0</v>
      </c>
      <c r="V1121" s="28">
        <f>+IF(V1120=0,0,SUM(VLOOKUP(V1120,#REF!,3,0),VLOOKUP(V1120,#REF!,4,0)))</f>
        <v>0</v>
      </c>
      <c r="W1121" s="28">
        <f>+IF(W1120=0,0,VLOOKUP(W1120,#REF!,2,0))</f>
        <v>0</v>
      </c>
      <c r="X1121" s="28">
        <f>+IF(X1120=0,0,SUM(VLOOKUP(X1120,#REF!,3,0),VLOOKUP(X1120,#REF!,4,0)))</f>
        <v>0</v>
      </c>
      <c r="Y1121" s="50">
        <f>+IF(Y1120=0,0,VLOOKUP(Y1120,#REF!,2,0))</f>
        <v>0</v>
      </c>
      <c r="Z1121" s="28">
        <v>0</v>
      </c>
      <c r="AA1121" s="28">
        <v>0</v>
      </c>
      <c r="AB1121" s="28">
        <v>0</v>
      </c>
      <c r="AC1121" s="28">
        <v>0</v>
      </c>
      <c r="AD1121" s="28">
        <v>0</v>
      </c>
      <c r="AE1121" s="28">
        <v>0</v>
      </c>
      <c r="AF1121" s="28">
        <v>0</v>
      </c>
      <c r="AG1121" s="28">
        <v>0</v>
      </c>
      <c r="AH1121" s="19"/>
      <c r="AI1121" s="4"/>
      <c r="AJ1121" s="14" t="s">
        <v>39</v>
      </c>
      <c r="AK1121" s="15">
        <v>7</v>
      </c>
      <c r="AL1121" s="4"/>
    </row>
    <row r="1122" spans="1:38" ht="15.5">
      <c r="A1122" s="129"/>
      <c r="B1122" s="8" t="s">
        <v>33</v>
      </c>
      <c r="C1122" s="143"/>
      <c r="D1122" s="24"/>
      <c r="E1122" s="25"/>
      <c r="F1122" s="24"/>
      <c r="G1122" s="25"/>
      <c r="H1122" s="29"/>
      <c r="I1122" s="30"/>
      <c r="J1122" s="29"/>
      <c r="K1122" s="30"/>
      <c r="L1122" s="29"/>
      <c r="M1122" s="30"/>
      <c r="N1122" s="29"/>
      <c r="O1122" s="30"/>
      <c r="P1122" s="29"/>
      <c r="Q1122" s="30"/>
      <c r="R1122" s="29"/>
      <c r="S1122" s="30"/>
      <c r="T1122" s="29"/>
      <c r="U1122" s="30"/>
      <c r="V1122" s="29"/>
      <c r="W1122" s="30"/>
      <c r="X1122" s="29"/>
      <c r="Y1122" s="30"/>
      <c r="Z1122" s="29"/>
      <c r="AA1122" s="30"/>
      <c r="AB1122" s="29"/>
      <c r="AC1122" s="30"/>
      <c r="AD1122" s="24"/>
      <c r="AE1122" s="25"/>
      <c r="AF1122" s="24"/>
      <c r="AG1122" s="25"/>
      <c r="AH1122" s="19"/>
      <c r="AI1122" s="4"/>
      <c r="AJ1122" s="14" t="s">
        <v>36</v>
      </c>
      <c r="AK1122" s="15">
        <f>AK1119*AK1120*AK1121</f>
        <v>196</v>
      </c>
      <c r="AL1122" s="4"/>
    </row>
    <row r="1123" spans="1:38" ht="15.5">
      <c r="A1123" s="129"/>
      <c r="B1123" s="8" t="s">
        <v>31</v>
      </c>
      <c r="C1123" s="143"/>
      <c r="D1123" s="115"/>
      <c r="E1123" s="116"/>
      <c r="F1123" s="115"/>
      <c r="G1123" s="116"/>
      <c r="H1123" s="121"/>
      <c r="I1123" s="122"/>
      <c r="J1123" s="121"/>
      <c r="K1123" s="122"/>
      <c r="L1123" s="121"/>
      <c r="M1123" s="122"/>
      <c r="N1123" s="121"/>
      <c r="O1123" s="122"/>
      <c r="P1123" s="121"/>
      <c r="Q1123" s="122"/>
      <c r="R1123" s="121"/>
      <c r="S1123" s="122"/>
      <c r="T1123" s="121"/>
      <c r="U1123" s="122"/>
      <c r="V1123" s="121"/>
      <c r="W1123" s="122"/>
      <c r="X1123" s="121"/>
      <c r="Y1123" s="125"/>
      <c r="Z1123" s="121"/>
      <c r="AA1123" s="122"/>
      <c r="AB1123" s="121"/>
      <c r="AC1123" s="122"/>
      <c r="AD1123" s="115"/>
      <c r="AE1123" s="116"/>
      <c r="AF1123" s="115"/>
      <c r="AG1123" s="116"/>
      <c r="AH1123" s="19"/>
      <c r="AI1123" s="4"/>
      <c r="AJ1123" s="14" t="s">
        <v>40</v>
      </c>
      <c r="AK1123" s="32">
        <f>SUM(D1107:AG1107,D1115:AG1115,D1123:AG1123,D1131:AG1131,D1139:AG1139,D1147:AG1147)</f>
        <v>4</v>
      </c>
      <c r="AL1123" s="4"/>
    </row>
    <row r="1124" spans="1:38" ht="16" thickBot="1">
      <c r="A1124" s="129"/>
      <c r="B1124" s="8" t="s">
        <v>34</v>
      </c>
      <c r="C1124" s="143"/>
      <c r="D1124" s="115"/>
      <c r="E1124" s="116"/>
      <c r="F1124" s="115"/>
      <c r="G1124" s="116"/>
      <c r="H1124" s="121"/>
      <c r="I1124" s="122"/>
      <c r="J1124" s="121"/>
      <c r="K1124" s="122"/>
      <c r="L1124" s="121"/>
      <c r="M1124" s="122"/>
      <c r="N1124" s="121"/>
      <c r="O1124" s="122"/>
      <c r="P1124" s="121"/>
      <c r="Q1124" s="122"/>
      <c r="R1124" s="121"/>
      <c r="S1124" s="122"/>
      <c r="T1124" s="121"/>
      <c r="U1124" s="122"/>
      <c r="V1124" s="121"/>
      <c r="W1124" s="122"/>
      <c r="X1124" s="121"/>
      <c r="Y1124" s="125"/>
      <c r="Z1124" s="121"/>
      <c r="AA1124" s="122"/>
      <c r="AB1124" s="121"/>
      <c r="AC1124" s="122"/>
      <c r="AD1124" s="115"/>
      <c r="AE1124" s="116"/>
      <c r="AF1124" s="115"/>
      <c r="AG1124" s="116"/>
      <c r="AH1124" s="19"/>
      <c r="AI1124" s="4"/>
      <c r="AJ1124" s="17" t="s">
        <v>18</v>
      </c>
      <c r="AK1124" s="22">
        <f>AK1123/AK1122</f>
        <v>2.0408163265306121E-2</v>
      </c>
      <c r="AL1124" s="4"/>
    </row>
    <row r="1125" spans="1:38" ht="15.5">
      <c r="A1125" s="129"/>
      <c r="B1125" s="8" t="s">
        <v>13</v>
      </c>
      <c r="C1125" s="143"/>
      <c r="D1125" s="115"/>
      <c r="E1125" s="116"/>
      <c r="F1125" s="115"/>
      <c r="G1125" s="116"/>
      <c r="H1125" s="121" t="str">
        <f>+IF(H1120=0,"",VLOOKUP(H1120,#REF!,5,0))</f>
        <v/>
      </c>
      <c r="I1125" s="122"/>
      <c r="J1125" s="121" t="str">
        <f>+IF(J1120=0,"",VLOOKUP(J1120,#REF!,5,0))</f>
        <v/>
      </c>
      <c r="K1125" s="122"/>
      <c r="L1125" s="121" t="str">
        <f>+IF(L1120=0,"",VLOOKUP(L1120,#REF!,5,0))</f>
        <v/>
      </c>
      <c r="M1125" s="122"/>
      <c r="N1125" s="121" t="str">
        <f>+IF(N1120=0,"",VLOOKUP(N1120,#REF!,5,0))</f>
        <v/>
      </c>
      <c r="O1125" s="122"/>
      <c r="P1125" s="121" t="str">
        <f>+IF(P1120=0,"",VLOOKUP(P1120,#REF!,5,0))</f>
        <v/>
      </c>
      <c r="Q1125" s="122"/>
      <c r="R1125" s="121" t="str">
        <f>+IF(R1120=0,"",VLOOKUP(R1120,#REF!,5,0))</f>
        <v/>
      </c>
      <c r="S1125" s="122"/>
      <c r="T1125" s="121" t="str">
        <f>+IF(T1120=0,"",VLOOKUP(T1120,#REF!,5,0))</f>
        <v/>
      </c>
      <c r="U1125" s="122"/>
      <c r="V1125" s="121" t="str">
        <f>+IF(V1120=0,"",VLOOKUP(V1120,#REF!,5,0))</f>
        <v/>
      </c>
      <c r="W1125" s="122"/>
      <c r="X1125" s="121" t="str">
        <f>+IF(X1120=0,"",VLOOKUP(X1120,#REF!,5,0))</f>
        <v/>
      </c>
      <c r="Y1125" s="125"/>
      <c r="Z1125" s="121"/>
      <c r="AA1125" s="122"/>
      <c r="AB1125" s="121"/>
      <c r="AC1125" s="122"/>
      <c r="AD1125" s="115"/>
      <c r="AE1125" s="116"/>
      <c r="AF1125" s="115"/>
      <c r="AG1125" s="116"/>
      <c r="AH1125" s="19"/>
      <c r="AI1125" s="4"/>
      <c r="AL1125" s="4"/>
    </row>
    <row r="1126" spans="1:38" ht="16" thickBot="1">
      <c r="A1126" s="129"/>
      <c r="B1126" s="8" t="s">
        <v>14</v>
      </c>
      <c r="C1126" s="143"/>
      <c r="D1126" s="115"/>
      <c r="E1126" s="116"/>
      <c r="F1126" s="134"/>
      <c r="G1126" s="135"/>
      <c r="H1126" s="121" t="str">
        <f>+IF(H1120=0,"",IF(VLOOKUP(H1120,#REF!,3,0)&gt;0,"ENC","NON ENC"))</f>
        <v/>
      </c>
      <c r="I1126" s="122"/>
      <c r="J1126" s="121" t="str">
        <f>+IF(J1120=0,"",IF(VLOOKUP(J1120,#REF!,3,0)&gt;0,"ENC","NON ENC"))</f>
        <v/>
      </c>
      <c r="K1126" s="122"/>
      <c r="L1126" s="121" t="str">
        <f>+IF(L1120=0,"",IF(VLOOKUP(L1120,#REF!,3,0)&gt;0,"ENC","NON ENC"))</f>
        <v/>
      </c>
      <c r="M1126" s="122"/>
      <c r="N1126" s="121" t="str">
        <f>+IF(N1120=0,"",IF(VLOOKUP(N1120,#REF!,3,0)&gt;0,"ENC","NON ENC"))</f>
        <v/>
      </c>
      <c r="O1126" s="122"/>
      <c r="P1126" s="121" t="str">
        <f>+IF(P1120=0,"",IF(VLOOKUP(P1120,#REF!,3,0)&gt;0,"ENC","NON ENC"))</f>
        <v/>
      </c>
      <c r="Q1126" s="122"/>
      <c r="R1126" s="121" t="str">
        <f>+IF(R1120=0,"",IF(VLOOKUP(R1120,#REF!,3,0)&gt;0,"ENC","NON ENC"))</f>
        <v/>
      </c>
      <c r="S1126" s="122"/>
      <c r="T1126" s="121" t="str">
        <f>+IF(T1120=0,"",IF(VLOOKUP(T1120,#REF!,3,0)&gt;0,"ENC","NON ENC"))</f>
        <v/>
      </c>
      <c r="U1126" s="122"/>
      <c r="V1126" s="121" t="str">
        <f>+IF(V1120=0,"",IF(VLOOKUP(V1120,#REF!,3,0)&gt;0,"ENC","NON ENC"))</f>
        <v/>
      </c>
      <c r="W1126" s="122"/>
      <c r="X1126" s="121" t="str">
        <f>+IF(X1120=0,"",IF(VLOOKUP(X1120,#REF!,3,0)&gt;0,"ENC","NON ENC"))</f>
        <v/>
      </c>
      <c r="Y1126" s="125"/>
      <c r="Z1126" s="140"/>
      <c r="AA1126" s="141"/>
      <c r="AB1126" s="140"/>
      <c r="AC1126" s="141"/>
      <c r="AD1126" s="134"/>
      <c r="AE1126" s="135"/>
      <c r="AF1126" s="134"/>
      <c r="AG1126" s="135"/>
      <c r="AH1126" s="19"/>
      <c r="AI1126" s="4"/>
      <c r="AL1126" s="4"/>
    </row>
    <row r="1127" spans="1:38" ht="16" thickBot="1">
      <c r="A1127" s="129"/>
      <c r="B1127" s="9" t="s">
        <v>15</v>
      </c>
      <c r="C1127" s="143"/>
      <c r="D1127" s="119"/>
      <c r="E1127" s="120"/>
      <c r="F1127" s="136"/>
      <c r="G1127" s="137"/>
      <c r="H1127" s="138"/>
      <c r="I1127" s="139"/>
      <c r="J1127" s="138"/>
      <c r="K1127" s="139"/>
      <c r="L1127" s="138"/>
      <c r="M1127" s="139"/>
      <c r="N1127" s="138"/>
      <c r="O1127" s="139"/>
      <c r="P1127" s="138"/>
      <c r="Q1127" s="139"/>
      <c r="R1127" s="138"/>
      <c r="S1127" s="139"/>
      <c r="T1127" s="138"/>
      <c r="U1127" s="139"/>
      <c r="V1127" s="138"/>
      <c r="W1127" s="139"/>
      <c r="X1127" s="138"/>
      <c r="Y1127" s="139"/>
      <c r="Z1127" s="138"/>
      <c r="AA1127" s="139"/>
      <c r="AB1127" s="138"/>
      <c r="AC1127" s="139"/>
      <c r="AD1127" s="136"/>
      <c r="AE1127" s="137"/>
      <c r="AF1127" s="136"/>
      <c r="AG1127" s="137"/>
      <c r="AH1127" s="19"/>
      <c r="AI1127" s="4"/>
      <c r="AJ1127" s="149" t="s">
        <v>42</v>
      </c>
      <c r="AK1127" s="150"/>
      <c r="AL1127" s="4"/>
    </row>
    <row r="1128" spans="1:38" ht="16.5" customHeight="1">
      <c r="A1128" s="129"/>
      <c r="B1128" s="6" t="s">
        <v>32</v>
      </c>
      <c r="C1128" s="142" t="s">
        <v>2</v>
      </c>
      <c r="D1128" s="52"/>
      <c r="E1128" s="52"/>
      <c r="F1128" s="52"/>
      <c r="G1128" s="52"/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1"/>
      <c r="T1128" s="41"/>
      <c r="U1128" s="41"/>
      <c r="V1128" s="41"/>
      <c r="W1128" s="41"/>
      <c r="X1128" s="41"/>
      <c r="Y1128" s="49"/>
      <c r="Z1128" s="41"/>
      <c r="AA1128" s="41"/>
      <c r="AB1128" s="41"/>
      <c r="AC1128" s="41"/>
      <c r="AD1128" s="52"/>
      <c r="AE1128" s="7"/>
      <c r="AF1128" s="52"/>
      <c r="AG1128" s="7"/>
      <c r="AH1128" s="19"/>
      <c r="AI1128" s="4"/>
      <c r="AJ1128" s="35" t="s">
        <v>47</v>
      </c>
      <c r="AK1128" s="36">
        <v>1</v>
      </c>
      <c r="AL1128" s="4"/>
    </row>
    <row r="1129" spans="1:38" ht="17">
      <c r="A1129" s="129"/>
      <c r="B1129" s="27" t="s">
        <v>41</v>
      </c>
      <c r="C1129" s="143"/>
      <c r="D1129" s="28">
        <v>0</v>
      </c>
      <c r="E1129" s="28">
        <v>0</v>
      </c>
      <c r="F1129" s="28">
        <v>0</v>
      </c>
      <c r="G1129" s="28">
        <v>0</v>
      </c>
      <c r="H1129" s="28">
        <f>+IF(H1128=0,0,SUM(VLOOKUP(H1128,#REF!,3,0),VLOOKUP(H1128,#REF!,4,0)))</f>
        <v>0</v>
      </c>
      <c r="I1129" s="28">
        <f>+IF(I1128=0,0,VLOOKUP(I1128,#REF!,2,0))</f>
        <v>0</v>
      </c>
      <c r="J1129" s="28">
        <f>+IF(J1128=0,0,SUM(VLOOKUP(J1128,#REF!,3,0),VLOOKUP(J1128,#REF!,4,0)))</f>
        <v>0</v>
      </c>
      <c r="K1129" s="28">
        <f>+IF(K1128=0,0,VLOOKUP(K1128,#REF!,2,0))</f>
        <v>0</v>
      </c>
      <c r="L1129" s="28">
        <f>+IF(L1128=0,0,SUM(VLOOKUP(L1128,#REF!,3,0),VLOOKUP(L1128,#REF!,4,0)))</f>
        <v>0</v>
      </c>
      <c r="M1129" s="28">
        <f>+IF(M1128=0,0,VLOOKUP(M1128,#REF!,2,0))</f>
        <v>0</v>
      </c>
      <c r="N1129" s="28">
        <f>+IF(N1128=0,0,SUM(VLOOKUP(N1128,#REF!,3,0),VLOOKUP(N1128,#REF!,4,0)))</f>
        <v>0</v>
      </c>
      <c r="O1129" s="28">
        <f>+IF(O1128=0,0,VLOOKUP(O1128,#REF!,2,0))</f>
        <v>0</v>
      </c>
      <c r="P1129" s="28">
        <f>+IF(P1128=0,0,SUM(VLOOKUP(P1128,#REF!,3,0),VLOOKUP(P1128,#REF!,4,0)))</f>
        <v>0</v>
      </c>
      <c r="Q1129" s="28">
        <f>+IF(Q1128=0,0,VLOOKUP(Q1128,#REF!,2,0))</f>
        <v>0</v>
      </c>
      <c r="R1129" s="28">
        <f>+IF(R1128=0,0,SUM(VLOOKUP(R1128,#REF!,3,0),VLOOKUP(R1128,#REF!,4,0)))</f>
        <v>0</v>
      </c>
      <c r="S1129" s="28">
        <f>+IF(S1128=0,0,VLOOKUP(S1128,#REF!,2,0))</f>
        <v>0</v>
      </c>
      <c r="T1129" s="28">
        <f>+IF(T1128=0,0,SUM(VLOOKUP(T1128,#REF!,3,0),VLOOKUP(T1128,#REF!,4,0)))</f>
        <v>0</v>
      </c>
      <c r="U1129" s="28">
        <f>+IF(U1128=0,0,VLOOKUP(U1128,#REF!,2,0))</f>
        <v>0</v>
      </c>
      <c r="V1129" s="28">
        <f>+IF(V1128=0,0,SUM(VLOOKUP(V1128,#REF!,3,0),VLOOKUP(V1128,#REF!,4,0)))</f>
        <v>0</v>
      </c>
      <c r="W1129" s="28">
        <f>+IF(W1128=0,0,VLOOKUP(W1128,#REF!,2,0))</f>
        <v>0</v>
      </c>
      <c r="X1129" s="28">
        <f>+IF(X1128=0,0,SUM(VLOOKUP(X1128,#REF!,3,0),VLOOKUP(X1128,#REF!,4,0)))</f>
        <v>0</v>
      </c>
      <c r="Y1129" s="50">
        <f>+IF(Y1128=0,0,VLOOKUP(Y1128,#REF!,2,0))</f>
        <v>0</v>
      </c>
      <c r="Z1129" s="28"/>
      <c r="AA1129" s="28">
        <v>0</v>
      </c>
      <c r="AB1129" s="28">
        <v>0</v>
      </c>
      <c r="AC1129" s="28">
        <v>0</v>
      </c>
      <c r="AD1129" s="28">
        <v>0</v>
      </c>
      <c r="AE1129" s="28">
        <v>0</v>
      </c>
      <c r="AF1129" s="28">
        <v>0</v>
      </c>
      <c r="AG1129" s="28">
        <v>0</v>
      </c>
      <c r="AH1129" s="19"/>
      <c r="AI1129" s="4"/>
      <c r="AJ1129" s="14" t="s">
        <v>44</v>
      </c>
      <c r="AK1129" s="15">
        <v>7</v>
      </c>
      <c r="AL1129" s="4"/>
    </row>
    <row r="1130" spans="1:38" ht="15.5">
      <c r="A1130" s="129"/>
      <c r="B1130" s="8" t="s">
        <v>33</v>
      </c>
      <c r="C1130" s="143"/>
      <c r="D1130" s="24"/>
      <c r="E1130" s="25"/>
      <c r="F1130" s="24"/>
      <c r="G1130" s="25"/>
      <c r="H1130" s="29"/>
      <c r="I1130" s="30"/>
      <c r="J1130" s="29"/>
      <c r="K1130" s="30"/>
      <c r="L1130" s="29"/>
      <c r="M1130" s="30"/>
      <c r="N1130" s="29"/>
      <c r="O1130" s="30"/>
      <c r="P1130" s="29"/>
      <c r="Q1130" s="30"/>
      <c r="R1130" s="29"/>
      <c r="S1130" s="30"/>
      <c r="T1130" s="29"/>
      <c r="U1130" s="30"/>
      <c r="V1130" s="29"/>
      <c r="W1130" s="30"/>
      <c r="X1130" s="29"/>
      <c r="Y1130" s="30"/>
      <c r="Z1130" s="29"/>
      <c r="AA1130" s="30"/>
      <c r="AB1130" s="29"/>
      <c r="AC1130" s="30"/>
      <c r="AD1130" s="24"/>
      <c r="AE1130" s="25"/>
      <c r="AF1130" s="24"/>
      <c r="AG1130" s="25"/>
      <c r="AH1130" s="19"/>
      <c r="AI1130" s="4"/>
      <c r="AJ1130" s="14" t="s">
        <v>45</v>
      </c>
      <c r="AK1130" s="15">
        <v>8</v>
      </c>
      <c r="AL1130" s="4"/>
    </row>
    <row r="1131" spans="1:38" ht="15.5">
      <c r="A1131" s="129"/>
      <c r="B1131" s="8" t="s">
        <v>31</v>
      </c>
      <c r="C1131" s="143"/>
      <c r="D1131" s="115"/>
      <c r="E1131" s="116"/>
      <c r="F1131" s="115"/>
      <c r="G1131" s="116"/>
      <c r="H1131" s="121"/>
      <c r="I1131" s="122"/>
      <c r="J1131" s="121"/>
      <c r="K1131" s="122"/>
      <c r="L1131" s="121"/>
      <c r="M1131" s="122"/>
      <c r="N1131" s="121"/>
      <c r="O1131" s="122"/>
      <c r="P1131" s="121"/>
      <c r="Q1131" s="122"/>
      <c r="R1131" s="121"/>
      <c r="S1131" s="122"/>
      <c r="T1131" s="121"/>
      <c r="U1131" s="122"/>
      <c r="V1131" s="121"/>
      <c r="W1131" s="122"/>
      <c r="X1131" s="121"/>
      <c r="Y1131" s="125"/>
      <c r="Z1131" s="121"/>
      <c r="AA1131" s="122"/>
      <c r="AB1131" s="121"/>
      <c r="AC1131" s="122"/>
      <c r="AD1131" s="115"/>
      <c r="AE1131" s="116"/>
      <c r="AF1131" s="115"/>
      <c r="AG1131" s="116"/>
      <c r="AH1131" s="19"/>
      <c r="AI1131" s="19"/>
      <c r="AJ1131" s="14" t="s">
        <v>48</v>
      </c>
      <c r="AK1131" s="15">
        <f>AK1130*AK1129*AK1128</f>
        <v>56</v>
      </c>
      <c r="AL1131" s="19"/>
    </row>
    <row r="1132" spans="1:38" ht="15.5">
      <c r="A1132" s="129"/>
      <c r="B1132" s="8" t="s">
        <v>34</v>
      </c>
      <c r="C1132" s="143"/>
      <c r="D1132" s="115"/>
      <c r="E1132" s="116"/>
      <c r="F1132" s="115"/>
      <c r="G1132" s="116"/>
      <c r="H1132" s="121"/>
      <c r="I1132" s="122"/>
      <c r="J1132" s="121"/>
      <c r="K1132" s="122"/>
      <c r="L1132" s="121"/>
      <c r="M1132" s="122"/>
      <c r="N1132" s="121"/>
      <c r="O1132" s="122"/>
      <c r="P1132" s="121"/>
      <c r="Q1132" s="122"/>
      <c r="R1132" s="121"/>
      <c r="S1132" s="122"/>
      <c r="T1132" s="121"/>
      <c r="U1132" s="122"/>
      <c r="V1132" s="121"/>
      <c r="W1132" s="122"/>
      <c r="X1132" s="121"/>
      <c r="Y1132" s="125"/>
      <c r="Z1132" s="121"/>
      <c r="AA1132" s="122"/>
      <c r="AB1132" s="121"/>
      <c r="AC1132" s="122"/>
      <c r="AD1132" s="115"/>
      <c r="AE1132" s="116"/>
      <c r="AF1132" s="115"/>
      <c r="AG1132" s="116"/>
      <c r="AH1132" s="19"/>
      <c r="AI1132" s="19"/>
      <c r="AJ1132" s="14" t="s">
        <v>43</v>
      </c>
      <c r="AK1132" s="21">
        <f>SUM(D1105:AG1105,D1113:AG1113,D1121:AG1121,D1129:AG1129,D1137:AG1137,D1145:AG1145)</f>
        <v>0</v>
      </c>
      <c r="AL1132" s="19"/>
    </row>
    <row r="1133" spans="1:38" ht="16" thickBot="1">
      <c r="A1133" s="129"/>
      <c r="B1133" s="8" t="s">
        <v>13</v>
      </c>
      <c r="C1133" s="143"/>
      <c r="D1133" s="115"/>
      <c r="E1133" s="116"/>
      <c r="F1133" s="115"/>
      <c r="G1133" s="116"/>
      <c r="H1133" s="121" t="str">
        <f>+IF(H1128=0,"",VLOOKUP(H1128,#REF!,5,0))</f>
        <v/>
      </c>
      <c r="I1133" s="122"/>
      <c r="J1133" s="121" t="str">
        <f>+IF(J1128=0,"",VLOOKUP(J1128,#REF!,5,0))</f>
        <v/>
      </c>
      <c r="K1133" s="122"/>
      <c r="L1133" s="121" t="str">
        <f>+IF(L1128=0,"",VLOOKUP(L1128,#REF!,5,0))</f>
        <v/>
      </c>
      <c r="M1133" s="122"/>
      <c r="N1133" s="121" t="str">
        <f>+IF(N1128=0,"",VLOOKUP(N1128,#REF!,5,0))</f>
        <v/>
      </c>
      <c r="O1133" s="122"/>
      <c r="P1133" s="121" t="str">
        <f>+IF(P1128=0,"",VLOOKUP(P1128,#REF!,5,0))</f>
        <v/>
      </c>
      <c r="Q1133" s="122"/>
      <c r="R1133" s="121" t="str">
        <f>+IF(R1128=0,"",VLOOKUP(R1128,#REF!,5,0))</f>
        <v/>
      </c>
      <c r="S1133" s="122"/>
      <c r="T1133" s="121" t="str">
        <f>+IF(T1128=0,"",VLOOKUP(T1128,#REF!,5,0))</f>
        <v/>
      </c>
      <c r="U1133" s="122"/>
      <c r="V1133" s="121" t="str">
        <f>+IF(V1128=0,"",VLOOKUP(V1128,#REF!,5,0))</f>
        <v/>
      </c>
      <c r="W1133" s="122"/>
      <c r="X1133" s="121" t="str">
        <f>+IF(X1128=0,"",VLOOKUP(X1128,#REF!,5,0))</f>
        <v/>
      </c>
      <c r="Y1133" s="125"/>
      <c r="Z1133" s="121"/>
      <c r="AA1133" s="122"/>
      <c r="AB1133" s="121"/>
      <c r="AC1133" s="122"/>
      <c r="AD1133" s="115"/>
      <c r="AE1133" s="116"/>
      <c r="AF1133" s="115"/>
      <c r="AG1133" s="116"/>
      <c r="AH1133" s="19"/>
      <c r="AI1133" s="19"/>
      <c r="AJ1133" s="17" t="s">
        <v>12</v>
      </c>
      <c r="AK1133" s="22">
        <f>AK1132/AK1131</f>
        <v>0</v>
      </c>
      <c r="AL1133" s="19"/>
    </row>
    <row r="1134" spans="1:38" ht="15.5">
      <c r="A1134" s="129"/>
      <c r="B1134" s="8" t="s">
        <v>14</v>
      </c>
      <c r="C1134" s="143"/>
      <c r="D1134" s="115"/>
      <c r="E1134" s="116"/>
      <c r="F1134" s="134"/>
      <c r="G1134" s="135"/>
      <c r="H1134" s="121" t="str">
        <f>+IF(H1128=0,"",IF(VLOOKUP(H1128,#REF!,3,0)&gt;0,"ENC","NON ENC"))</f>
        <v/>
      </c>
      <c r="I1134" s="122"/>
      <c r="J1134" s="121" t="str">
        <f>+IF(J1128=0,"",IF(VLOOKUP(J1128,#REF!,3,0)&gt;0,"ENC","NON ENC"))</f>
        <v/>
      </c>
      <c r="K1134" s="122"/>
      <c r="L1134" s="121" t="str">
        <f>+IF(L1128=0,"",IF(VLOOKUP(L1128,#REF!,3,0)&gt;0,"ENC","NON ENC"))</f>
        <v/>
      </c>
      <c r="M1134" s="122"/>
      <c r="N1134" s="121" t="str">
        <f>+IF(N1128=0,"",IF(VLOOKUP(N1128,#REF!,3,0)&gt;0,"ENC","NON ENC"))</f>
        <v/>
      </c>
      <c r="O1134" s="122"/>
      <c r="P1134" s="121" t="str">
        <f>+IF(P1128=0,"",IF(VLOOKUP(P1128,#REF!,3,0)&gt;0,"ENC","NON ENC"))</f>
        <v/>
      </c>
      <c r="Q1134" s="122"/>
      <c r="R1134" s="121" t="str">
        <f>+IF(R1128=0,"",IF(VLOOKUP(R1128,#REF!,3,0)&gt;0,"ENC","NON ENC"))</f>
        <v/>
      </c>
      <c r="S1134" s="122"/>
      <c r="T1134" s="121" t="str">
        <f>+IF(T1128=0,"",IF(VLOOKUP(T1128,#REF!,3,0)&gt;0,"ENC","NON ENC"))</f>
        <v/>
      </c>
      <c r="U1134" s="122"/>
      <c r="V1134" s="121" t="str">
        <f>+IF(V1128=0,"",IF(VLOOKUP(V1128,#REF!,3,0)&gt;0,"ENC","NON ENC"))</f>
        <v/>
      </c>
      <c r="W1134" s="122"/>
      <c r="X1134" s="121" t="str">
        <f>+IF(X1128=0,"",IF(VLOOKUP(X1128,#REF!,3,0)&gt;0,"ENC","NON ENC"))</f>
        <v/>
      </c>
      <c r="Y1134" s="125"/>
      <c r="Z1134" s="140"/>
      <c r="AA1134" s="141"/>
      <c r="AB1134" s="140"/>
      <c r="AC1134" s="141"/>
      <c r="AD1134" s="134"/>
      <c r="AE1134" s="135"/>
      <c r="AF1134" s="134"/>
      <c r="AG1134" s="135"/>
      <c r="AH1134" s="19"/>
      <c r="AI1134" s="19"/>
      <c r="AL1134" s="19"/>
    </row>
    <row r="1135" spans="1:38" ht="16" thickBot="1">
      <c r="A1135" s="129"/>
      <c r="B1135" s="9" t="s">
        <v>15</v>
      </c>
      <c r="C1135" s="144"/>
      <c r="D1135" s="119"/>
      <c r="E1135" s="120"/>
      <c r="F1135" s="136"/>
      <c r="G1135" s="137"/>
      <c r="H1135" s="138"/>
      <c r="I1135" s="139"/>
      <c r="J1135" s="138"/>
      <c r="K1135" s="139"/>
      <c r="L1135" s="138"/>
      <c r="M1135" s="139"/>
      <c r="N1135" s="138"/>
      <c r="O1135" s="139"/>
      <c r="P1135" s="138"/>
      <c r="Q1135" s="139"/>
      <c r="R1135" s="138"/>
      <c r="S1135" s="139"/>
      <c r="T1135" s="138"/>
      <c r="U1135" s="139"/>
      <c r="V1135" s="138"/>
      <c r="W1135" s="139"/>
      <c r="X1135" s="138"/>
      <c r="Y1135" s="139"/>
      <c r="Z1135" s="138"/>
      <c r="AA1135" s="139"/>
      <c r="AB1135" s="138"/>
      <c r="AC1135" s="139"/>
      <c r="AD1135" s="136"/>
      <c r="AE1135" s="137"/>
      <c r="AF1135" s="136"/>
      <c r="AG1135" s="137"/>
      <c r="AH1135" s="19"/>
      <c r="AI1135" s="19"/>
    </row>
    <row r="1136" spans="1:38" ht="16.5" customHeight="1">
      <c r="A1136" s="129"/>
      <c r="B1136" s="6" t="s">
        <v>32</v>
      </c>
      <c r="C1136" s="142" t="s">
        <v>6</v>
      </c>
      <c r="D1136" s="52"/>
      <c r="E1136" s="52"/>
      <c r="F1136" s="52"/>
      <c r="G1136" s="52"/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  <c r="Y1136" s="49"/>
      <c r="Z1136" s="41"/>
      <c r="AA1136" s="41"/>
      <c r="AB1136" s="41"/>
      <c r="AC1136" s="41"/>
      <c r="AD1136" s="52"/>
      <c r="AE1136" s="7"/>
      <c r="AF1136" s="52"/>
      <c r="AG1136" s="7"/>
      <c r="AH1136" s="19"/>
      <c r="AI1136" s="19"/>
      <c r="AJ1136" s="151" t="s">
        <v>19</v>
      </c>
      <c r="AK1136" s="37" t="s">
        <v>16</v>
      </c>
    </row>
    <row r="1137" spans="1:37" ht="17">
      <c r="A1137" s="129"/>
      <c r="B1137" s="27" t="s">
        <v>41</v>
      </c>
      <c r="C1137" s="143"/>
      <c r="D1137" s="28">
        <v>0</v>
      </c>
      <c r="E1137" s="28">
        <v>0</v>
      </c>
      <c r="F1137" s="28">
        <v>0</v>
      </c>
      <c r="G1137" s="28">
        <v>0</v>
      </c>
      <c r="H1137" s="28">
        <f>+IF(H1136=0,0,SUM(VLOOKUP(H1136,#REF!,3,0),VLOOKUP(H1136,#REF!,4,0)))</f>
        <v>0</v>
      </c>
      <c r="I1137" s="28">
        <f>+IF(I1136=0,0,VLOOKUP(I1136,#REF!,2,0))</f>
        <v>0</v>
      </c>
      <c r="J1137" s="28">
        <f>+IF(J1136=0,0,SUM(VLOOKUP(J1136,#REF!,3,0),VLOOKUP(J1136,#REF!,4,0)))</f>
        <v>0</v>
      </c>
      <c r="K1137" s="28">
        <f>+IF(K1136=0,0,VLOOKUP(K1136,#REF!,2,0))</f>
        <v>0</v>
      </c>
      <c r="L1137" s="28">
        <f>+IF(L1136=0,0,SUM(VLOOKUP(L1136,#REF!,3,0),VLOOKUP(L1136,#REF!,4,0)))</f>
        <v>0</v>
      </c>
      <c r="M1137" s="28">
        <f>+IF(M1136=0,0,VLOOKUP(M1136,#REF!,2,0))</f>
        <v>0</v>
      </c>
      <c r="N1137" s="28">
        <f>+IF(N1136=0,0,SUM(VLOOKUP(N1136,#REF!,3,0),VLOOKUP(N1136,#REF!,4,0)))</f>
        <v>0</v>
      </c>
      <c r="O1137" s="28">
        <f>+IF(O1136=0,0,VLOOKUP(O1136,#REF!,2,0))</f>
        <v>0</v>
      </c>
      <c r="P1137" s="28">
        <f>+IF(P1136=0,0,SUM(VLOOKUP(P1136,#REF!,3,0),VLOOKUP(P1136,#REF!,4,0)))</f>
        <v>0</v>
      </c>
      <c r="Q1137" s="28">
        <f>+IF(Q1136=0,0,VLOOKUP(Q1136,#REF!,2,0))</f>
        <v>0</v>
      </c>
      <c r="R1137" s="28">
        <f>+IF(R1136=0,0,SUM(VLOOKUP(R1136,#REF!,3,0),VLOOKUP(R1136,#REF!,4,0)))</f>
        <v>0</v>
      </c>
      <c r="S1137" s="28">
        <f>+IF(S1136=0,0,VLOOKUP(S1136,#REF!,2,0))</f>
        <v>0</v>
      </c>
      <c r="T1137" s="28">
        <f>+IF(T1136=0,0,SUM(VLOOKUP(T1136,#REF!,3,0),VLOOKUP(T1136,#REF!,4,0)))</f>
        <v>0</v>
      </c>
      <c r="U1137" s="28">
        <f>+IF(U1136=0,0,VLOOKUP(U1136,#REF!,2,0))</f>
        <v>0</v>
      </c>
      <c r="V1137" s="28">
        <f>+IF(V1136=0,0,SUM(VLOOKUP(V1136,#REF!,3,0),VLOOKUP(V1136,#REF!,4,0)))</f>
        <v>0</v>
      </c>
      <c r="W1137" s="28">
        <f>+IF(W1136=0,0,VLOOKUP(W1136,#REF!,2,0))</f>
        <v>0</v>
      </c>
      <c r="X1137" s="28">
        <f>+IF(X1136=0,0,SUM(VLOOKUP(X1136,#REF!,3,0),VLOOKUP(X1136,#REF!,4,0)))</f>
        <v>0</v>
      </c>
      <c r="Y1137" s="50">
        <f>+IF(Y1136=0,0,VLOOKUP(Y1136,#REF!,2,0))</f>
        <v>0</v>
      </c>
      <c r="Z1137" s="28">
        <v>0</v>
      </c>
      <c r="AA1137" s="28">
        <v>0</v>
      </c>
      <c r="AB1137" s="28">
        <v>0</v>
      </c>
      <c r="AC1137" s="28">
        <v>0</v>
      </c>
      <c r="AD1137" s="28">
        <v>0</v>
      </c>
      <c r="AE1137" s="28">
        <v>0</v>
      </c>
      <c r="AF1137" s="28">
        <v>0</v>
      </c>
      <c r="AG1137" s="28">
        <v>0</v>
      </c>
      <c r="AH1137" s="19"/>
      <c r="AI1137" s="19"/>
      <c r="AJ1137" s="134"/>
      <c r="AK1137" s="38" t="s">
        <v>35</v>
      </c>
    </row>
    <row r="1138" spans="1:37" ht="15.5">
      <c r="A1138" s="129"/>
      <c r="B1138" s="8" t="s">
        <v>33</v>
      </c>
      <c r="C1138" s="143"/>
      <c r="D1138" s="24"/>
      <c r="E1138" s="25"/>
      <c r="F1138" s="24"/>
      <c r="G1138" s="25"/>
      <c r="H1138" s="29"/>
      <c r="I1138" s="30"/>
      <c r="J1138" s="29"/>
      <c r="K1138" s="30"/>
      <c r="L1138" s="29"/>
      <c r="M1138" s="30"/>
      <c r="N1138" s="29"/>
      <c r="O1138" s="30"/>
      <c r="P1138" s="29"/>
      <c r="Q1138" s="30"/>
      <c r="R1138" s="29"/>
      <c r="S1138" s="30"/>
      <c r="T1138" s="29"/>
      <c r="U1138" s="30"/>
      <c r="V1138" s="29"/>
      <c r="W1138" s="30"/>
      <c r="X1138" s="29"/>
      <c r="Y1138" s="30"/>
      <c r="Z1138" s="29"/>
      <c r="AA1138" s="30"/>
      <c r="AB1138" s="29"/>
      <c r="AC1138" s="30"/>
      <c r="AD1138" s="24"/>
      <c r="AE1138" s="25"/>
      <c r="AF1138" s="24"/>
      <c r="AG1138" s="25"/>
      <c r="AH1138" s="19"/>
      <c r="AI1138" s="4"/>
      <c r="AJ1138" s="134"/>
      <c r="AK1138" s="39" t="s">
        <v>17</v>
      </c>
    </row>
    <row r="1139" spans="1:37" ht="16" thickBot="1">
      <c r="A1139" s="129"/>
      <c r="B1139" s="8" t="s">
        <v>31</v>
      </c>
      <c r="C1139" s="143"/>
      <c r="D1139" s="115"/>
      <c r="E1139" s="116"/>
      <c r="F1139" s="115"/>
      <c r="G1139" s="116"/>
      <c r="H1139" s="121"/>
      <c r="I1139" s="122"/>
      <c r="J1139" s="121"/>
      <c r="K1139" s="122"/>
      <c r="L1139" s="121"/>
      <c r="M1139" s="122"/>
      <c r="N1139" s="121"/>
      <c r="O1139" s="122"/>
      <c r="P1139" s="121"/>
      <c r="Q1139" s="122"/>
      <c r="R1139" s="121"/>
      <c r="S1139" s="122"/>
      <c r="T1139" s="121"/>
      <c r="U1139" s="122"/>
      <c r="V1139" s="121"/>
      <c r="W1139" s="122"/>
      <c r="X1139" s="121"/>
      <c r="Y1139" s="125"/>
      <c r="Z1139" s="121"/>
      <c r="AA1139" s="122"/>
      <c r="AB1139" s="121"/>
      <c r="AC1139" s="122"/>
      <c r="AD1139" s="115"/>
      <c r="AE1139" s="116"/>
      <c r="AF1139" s="115"/>
      <c r="AG1139" s="116"/>
      <c r="AH1139" s="19"/>
      <c r="AI1139" s="4"/>
      <c r="AJ1139" s="136"/>
      <c r="AK1139" s="31" t="s">
        <v>30</v>
      </c>
    </row>
    <row r="1140" spans="1:37" ht="15.5">
      <c r="A1140" s="129"/>
      <c r="B1140" s="8" t="s">
        <v>34</v>
      </c>
      <c r="C1140" s="143"/>
      <c r="D1140" s="115"/>
      <c r="E1140" s="116"/>
      <c r="F1140" s="115"/>
      <c r="G1140" s="116"/>
      <c r="H1140" s="121"/>
      <c r="I1140" s="122"/>
      <c r="J1140" s="121"/>
      <c r="K1140" s="122"/>
      <c r="L1140" s="121"/>
      <c r="M1140" s="122"/>
      <c r="N1140" s="121"/>
      <c r="O1140" s="122"/>
      <c r="P1140" s="121"/>
      <c r="Q1140" s="122"/>
      <c r="R1140" s="121"/>
      <c r="S1140" s="122"/>
      <c r="T1140" s="121"/>
      <c r="U1140" s="122"/>
      <c r="V1140" s="121"/>
      <c r="W1140" s="122"/>
      <c r="X1140" s="121"/>
      <c r="Y1140" s="125"/>
      <c r="Z1140" s="121"/>
      <c r="AA1140" s="122"/>
      <c r="AB1140" s="121"/>
      <c r="AC1140" s="122"/>
      <c r="AD1140" s="115"/>
      <c r="AE1140" s="116"/>
      <c r="AF1140" s="115"/>
      <c r="AG1140" s="116"/>
      <c r="AH1140" s="19"/>
      <c r="AI1140" s="4"/>
      <c r="AJ1140" s="20"/>
      <c r="AK1140" s="20"/>
    </row>
    <row r="1141" spans="1:37" ht="16" thickBot="1">
      <c r="A1141" s="129"/>
      <c r="B1141" s="8" t="s">
        <v>13</v>
      </c>
      <c r="C1141" s="143"/>
      <c r="D1141" s="115"/>
      <c r="E1141" s="116"/>
      <c r="F1141" s="115"/>
      <c r="G1141" s="116"/>
      <c r="H1141" s="121" t="str">
        <f>+IF(H1136=0,"",VLOOKUP(H1136,#REF!,5,0))</f>
        <v/>
      </c>
      <c r="I1141" s="122"/>
      <c r="J1141" s="121" t="str">
        <f>+IF(J1136=0,"",VLOOKUP(J1136,#REF!,5,0))</f>
        <v/>
      </c>
      <c r="K1141" s="122"/>
      <c r="L1141" s="121"/>
      <c r="M1141" s="122"/>
      <c r="N1141" s="121" t="str">
        <f>+IF(N1136=0,"",VLOOKUP(N1136,#REF!,5,0))</f>
        <v/>
      </c>
      <c r="O1141" s="122"/>
      <c r="P1141" s="121" t="str">
        <f>+IF(P1136=0,"",VLOOKUP(P1136,#REF!,5,0))</f>
        <v/>
      </c>
      <c r="Q1141" s="122"/>
      <c r="R1141" s="121" t="str">
        <f>+IF(R1136=0,"",VLOOKUP(R1136,#REF!,5,0))</f>
        <v/>
      </c>
      <c r="S1141" s="122"/>
      <c r="T1141" s="121" t="str">
        <f>+IF(T1136=0,"",VLOOKUP(T1136,#REF!,5,0))</f>
        <v/>
      </c>
      <c r="U1141" s="122"/>
      <c r="V1141" s="121" t="str">
        <f>+IF(V1136=0,"",VLOOKUP(V1136,#REF!,5,0))</f>
        <v/>
      </c>
      <c r="W1141" s="122"/>
      <c r="X1141" s="121" t="str">
        <f>+IF(X1136=0,"",VLOOKUP(X1136,#REF!,5,0))</f>
        <v/>
      </c>
      <c r="Y1141" s="125"/>
      <c r="Z1141" s="121"/>
      <c r="AA1141" s="122"/>
      <c r="AB1141" s="121"/>
      <c r="AC1141" s="122"/>
      <c r="AD1141" s="115"/>
      <c r="AE1141" s="116"/>
      <c r="AF1141" s="115"/>
      <c r="AG1141" s="116"/>
      <c r="AH1141" s="19"/>
      <c r="AI1141" s="4"/>
      <c r="AJ1141" s="4"/>
      <c r="AK1141" s="4"/>
    </row>
    <row r="1142" spans="1:37" ht="16" thickBot="1">
      <c r="A1142" s="129"/>
      <c r="B1142" s="8" t="s">
        <v>14</v>
      </c>
      <c r="C1142" s="143"/>
      <c r="D1142" s="115"/>
      <c r="E1142" s="116"/>
      <c r="F1142" s="134"/>
      <c r="G1142" s="135"/>
      <c r="H1142" s="121" t="str">
        <f>+IF(H1136=0,"",IF(VLOOKUP(H1136,#REF!,3,0)&gt;0,"ENC","NON ENC"))</f>
        <v/>
      </c>
      <c r="I1142" s="122"/>
      <c r="J1142" s="121" t="str">
        <f>+IF(J1136=0,"",IF(VLOOKUP(J1136,#REF!,3,0)&gt;0,"ENC","NON ENC"))</f>
        <v/>
      </c>
      <c r="K1142" s="122"/>
      <c r="L1142" s="121" t="str">
        <f>+IF(L1136=0,"",IF(VLOOKUP(L1136,#REF!,3,0)&gt;0,"ENC","NON ENC"))</f>
        <v/>
      </c>
      <c r="M1142" s="122"/>
      <c r="N1142" s="121" t="str">
        <f>+IF(N1136=0,"",IF(VLOOKUP(N1136,#REF!,3,0)&gt;0,"ENC","NON ENC"))</f>
        <v/>
      </c>
      <c r="O1142" s="122"/>
      <c r="P1142" s="121" t="str">
        <f>+IF(P1136=0,"",IF(VLOOKUP(P1136,#REF!,3,0)&gt;0,"ENC","NON ENC"))</f>
        <v/>
      </c>
      <c r="Q1142" s="122"/>
      <c r="R1142" s="121" t="str">
        <f>+IF(R1136=0,"",IF(VLOOKUP(R1136,#REF!,3,0)&gt;0,"ENC","NON ENC"))</f>
        <v/>
      </c>
      <c r="S1142" s="122"/>
      <c r="T1142" s="121" t="str">
        <f>+IF(T1136=0,"",IF(VLOOKUP(T1136,#REF!,3,0)&gt;0,"ENC","NON ENC"))</f>
        <v/>
      </c>
      <c r="U1142" s="122"/>
      <c r="V1142" s="121" t="str">
        <f>+IF(V1136=0,"",IF(VLOOKUP(V1136,#REF!,3,0)&gt;0,"ENC","NON ENC"))</f>
        <v/>
      </c>
      <c r="W1142" s="122"/>
      <c r="X1142" s="121" t="str">
        <f>+IF(X1136=0,"",IF(VLOOKUP(X1136,#REF!,3,0)&gt;0,"ENC","NON ENC"))</f>
        <v/>
      </c>
      <c r="Y1142" s="125"/>
      <c r="Z1142" s="140"/>
      <c r="AA1142" s="141"/>
      <c r="AB1142" s="140"/>
      <c r="AC1142" s="141"/>
      <c r="AD1142" s="134"/>
      <c r="AE1142" s="135"/>
      <c r="AF1142" s="134"/>
      <c r="AG1142" s="135"/>
      <c r="AH1142" s="19"/>
      <c r="AI1142" s="4"/>
      <c r="AJ1142" s="11" t="s">
        <v>15</v>
      </c>
      <c r="AK1142" s="10" t="s">
        <v>14</v>
      </c>
    </row>
    <row r="1143" spans="1:37" ht="16" thickBot="1">
      <c r="A1143" s="129"/>
      <c r="B1143" s="9" t="s">
        <v>15</v>
      </c>
      <c r="C1143" s="144"/>
      <c r="D1143" s="119"/>
      <c r="E1143" s="120"/>
      <c r="F1143" s="136"/>
      <c r="G1143" s="137"/>
      <c r="H1143" s="138"/>
      <c r="I1143" s="139"/>
      <c r="J1143" s="138"/>
      <c r="K1143" s="139"/>
      <c r="L1143" s="138"/>
      <c r="M1143" s="139"/>
      <c r="N1143" s="138"/>
      <c r="O1143" s="139"/>
      <c r="P1143" s="138"/>
      <c r="Q1143" s="139"/>
      <c r="R1143" s="138"/>
      <c r="S1143" s="139"/>
      <c r="T1143" s="138"/>
      <c r="U1143" s="139"/>
      <c r="V1143" s="138"/>
      <c r="W1143" s="139"/>
      <c r="X1143" s="138"/>
      <c r="Y1143" s="139"/>
      <c r="Z1143" s="138"/>
      <c r="AA1143" s="139"/>
      <c r="AB1143" s="138"/>
      <c r="AC1143" s="139"/>
      <c r="AD1143" s="136"/>
      <c r="AE1143" s="137"/>
      <c r="AF1143" s="136"/>
      <c r="AG1143" s="137"/>
      <c r="AH1143" s="19"/>
      <c r="AI1143" s="4"/>
      <c r="AJ1143" s="12" t="s">
        <v>20</v>
      </c>
      <c r="AK1143" s="13" t="s">
        <v>29</v>
      </c>
    </row>
    <row r="1144" spans="1:37" ht="15" customHeight="1">
      <c r="A1144" s="129"/>
      <c r="B1144" s="6" t="s">
        <v>32</v>
      </c>
      <c r="C1144" s="142" t="s">
        <v>7</v>
      </c>
      <c r="D1144" s="52"/>
      <c r="E1144" s="52"/>
      <c r="F1144" s="52"/>
      <c r="G1144" s="52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9"/>
      <c r="Z1144" s="41"/>
      <c r="AA1144" s="41"/>
      <c r="AB1144" s="41"/>
      <c r="AC1144" s="41"/>
      <c r="AD1144" s="52"/>
      <c r="AE1144" s="7"/>
      <c r="AF1144" s="52"/>
      <c r="AG1144" s="7"/>
      <c r="AH1144" s="19"/>
      <c r="AI1144" s="4"/>
      <c r="AJ1144" s="14" t="s">
        <v>22</v>
      </c>
      <c r="AK1144" s="16" t="s">
        <v>28</v>
      </c>
    </row>
    <row r="1145" spans="1:37" ht="17">
      <c r="A1145" s="129"/>
      <c r="B1145" s="27" t="s">
        <v>41</v>
      </c>
      <c r="C1145" s="143"/>
      <c r="D1145" s="28">
        <v>0</v>
      </c>
      <c r="E1145" s="28">
        <v>0</v>
      </c>
      <c r="F1145" s="28">
        <v>0</v>
      </c>
      <c r="G1145" s="28">
        <v>0</v>
      </c>
      <c r="H1145" s="28">
        <f>+IF(H1144=0,0,SUM(VLOOKUP(H1144,#REF!,3,0),VLOOKUP(H1144,#REF!,4,0)))</f>
        <v>0</v>
      </c>
      <c r="I1145" s="28">
        <f>+IF(I1144=0,0,VLOOKUP(I1144,#REF!,2,0))</f>
        <v>0</v>
      </c>
      <c r="J1145" s="28">
        <f>+IF(J1144=0,0,SUM(VLOOKUP(J1144,#REF!,3,0),VLOOKUP(J1144,#REF!,4,0)))</f>
        <v>0</v>
      </c>
      <c r="K1145" s="28">
        <f>+IF(K1144=0,0,VLOOKUP(K1144,#REF!,2,0))</f>
        <v>0</v>
      </c>
      <c r="L1145" s="28">
        <f>+IF(L1144=0,0,SUM(VLOOKUP(L1144,#REF!,3,0),VLOOKUP(L1144,#REF!,4,0)))</f>
        <v>0</v>
      </c>
      <c r="M1145" s="28">
        <f>+IF(M1144=0,0,VLOOKUP(M1144,#REF!,2,0))</f>
        <v>0</v>
      </c>
      <c r="N1145" s="28">
        <f>+IF(N1144=0,0,SUM(VLOOKUP(N1144,#REF!,3,0),VLOOKUP(N1144,#REF!,4,0)))</f>
        <v>0</v>
      </c>
      <c r="O1145" s="28">
        <f>+IF(O1144=0,0,VLOOKUP(O1144,#REF!,2,0))</f>
        <v>0</v>
      </c>
      <c r="P1145" s="28">
        <f>+IF(P1144=0,0,SUM(VLOOKUP(P1144,#REF!,3,0),VLOOKUP(P1144,#REF!,4,0)))</f>
        <v>0</v>
      </c>
      <c r="Q1145" s="28">
        <f>+IF(Q1144=0,0,VLOOKUP(Q1144,#REF!,2,0))</f>
        <v>0</v>
      </c>
      <c r="R1145" s="28">
        <f>+IF(R1144=0,0,SUM(VLOOKUP(R1144,#REF!,3,0),VLOOKUP(R1144,#REF!,4,0)))</f>
        <v>0</v>
      </c>
      <c r="S1145" s="28">
        <f>+IF(S1144=0,0,VLOOKUP(S1144,#REF!,2,0))</f>
        <v>0</v>
      </c>
      <c r="T1145" s="28">
        <f>+IF(T1144=0,0,SUM(VLOOKUP(T1144,#REF!,3,0),VLOOKUP(T1144,#REF!,4,0)))</f>
        <v>0</v>
      </c>
      <c r="U1145" s="28">
        <f>+IF(U1144=0,0,VLOOKUP(U1144,#REF!,2,0))</f>
        <v>0</v>
      </c>
      <c r="V1145" s="28">
        <f>+IF(V1144=0,0,SUM(VLOOKUP(V1144,#REF!,3,0),VLOOKUP(V1144,#REF!,4,0)))</f>
        <v>0</v>
      </c>
      <c r="W1145" s="28">
        <f>+IF(W1144=0,0,VLOOKUP(W1144,#REF!,2,0))</f>
        <v>0</v>
      </c>
      <c r="X1145" s="28">
        <f>+IF(X1144=0,0,SUM(VLOOKUP(X1144,#REF!,3,0),VLOOKUP(X1144,#REF!,4,0)))</f>
        <v>0</v>
      </c>
      <c r="Y1145" s="50">
        <f>+IF(Y1144=0,0,VLOOKUP(Y1144,#REF!,2,0))</f>
        <v>0</v>
      </c>
      <c r="Z1145" s="28">
        <v>0</v>
      </c>
      <c r="AA1145" s="28">
        <v>0</v>
      </c>
      <c r="AB1145" s="28">
        <v>0</v>
      </c>
      <c r="AC1145" s="28">
        <v>0</v>
      </c>
      <c r="AD1145" s="28">
        <v>0</v>
      </c>
      <c r="AE1145" s="28">
        <v>0</v>
      </c>
      <c r="AF1145" s="28">
        <v>0</v>
      </c>
      <c r="AG1145" s="28">
        <v>0</v>
      </c>
      <c r="AH1145" s="19"/>
      <c r="AI1145" s="4"/>
      <c r="AJ1145" s="14" t="s">
        <v>21</v>
      </c>
      <c r="AK1145" s="16" t="s">
        <v>25</v>
      </c>
    </row>
    <row r="1146" spans="1:37" ht="15.5">
      <c r="A1146" s="129"/>
      <c r="B1146" s="8" t="s">
        <v>33</v>
      </c>
      <c r="C1146" s="143"/>
      <c r="D1146" s="24"/>
      <c r="E1146" s="25"/>
      <c r="F1146" s="24"/>
      <c r="G1146" s="25"/>
      <c r="H1146" s="29"/>
      <c r="I1146" s="30"/>
      <c r="J1146" s="29"/>
      <c r="K1146" s="30"/>
      <c r="L1146" s="29"/>
      <c r="M1146" s="30"/>
      <c r="N1146" s="29"/>
      <c r="O1146" s="30"/>
      <c r="P1146" s="29"/>
      <c r="Q1146" s="30"/>
      <c r="R1146" s="29"/>
      <c r="S1146" s="30"/>
      <c r="T1146" s="29"/>
      <c r="U1146" s="30"/>
      <c r="V1146" s="29"/>
      <c r="W1146" s="30"/>
      <c r="X1146" s="29"/>
      <c r="Y1146" s="30"/>
      <c r="Z1146" s="29"/>
      <c r="AA1146" s="30"/>
      <c r="AB1146" s="29"/>
      <c r="AC1146" s="30"/>
      <c r="AD1146" s="24"/>
      <c r="AE1146" s="25"/>
      <c r="AF1146" s="24"/>
      <c r="AG1146" s="25"/>
      <c r="AH1146" s="19"/>
      <c r="AI1146" s="4"/>
      <c r="AJ1146" s="14" t="s">
        <v>26</v>
      </c>
      <c r="AK1146" s="16" t="s">
        <v>27</v>
      </c>
    </row>
    <row r="1147" spans="1:37" ht="15.5">
      <c r="A1147" s="129"/>
      <c r="B1147" s="8" t="s">
        <v>31</v>
      </c>
      <c r="C1147" s="143"/>
      <c r="D1147" s="115"/>
      <c r="E1147" s="116"/>
      <c r="F1147" s="115"/>
      <c r="G1147" s="116"/>
      <c r="H1147" s="121"/>
      <c r="I1147" s="122"/>
      <c r="J1147" s="121"/>
      <c r="K1147" s="122"/>
      <c r="L1147" s="121"/>
      <c r="M1147" s="122"/>
      <c r="N1147" s="121"/>
      <c r="O1147" s="122"/>
      <c r="P1147" s="121"/>
      <c r="Q1147" s="122"/>
      <c r="R1147" s="121"/>
      <c r="S1147" s="122"/>
      <c r="T1147" s="121"/>
      <c r="U1147" s="122"/>
      <c r="V1147" s="121"/>
      <c r="W1147" s="122"/>
      <c r="X1147" s="121"/>
      <c r="Y1147" s="125"/>
      <c r="Z1147" s="121"/>
      <c r="AA1147" s="122"/>
      <c r="AB1147" s="121"/>
      <c r="AC1147" s="122"/>
      <c r="AD1147" s="115"/>
      <c r="AE1147" s="116"/>
      <c r="AF1147" s="115"/>
      <c r="AG1147" s="116"/>
      <c r="AH1147" s="19"/>
      <c r="AI1147" s="4"/>
      <c r="AJ1147" s="14" t="s">
        <v>24</v>
      </c>
      <c r="AK1147" s="16" t="s">
        <v>21</v>
      </c>
    </row>
    <row r="1148" spans="1:37" ht="15.5">
      <c r="A1148" s="129"/>
      <c r="B1148" s="8" t="s">
        <v>34</v>
      </c>
      <c r="C1148" s="143"/>
      <c r="D1148" s="115"/>
      <c r="E1148" s="116"/>
      <c r="F1148" s="115"/>
      <c r="G1148" s="116"/>
      <c r="H1148" s="121"/>
      <c r="I1148" s="122"/>
      <c r="J1148" s="121"/>
      <c r="K1148" s="122"/>
      <c r="L1148" s="121"/>
      <c r="M1148" s="122"/>
      <c r="N1148" s="121"/>
      <c r="O1148" s="122"/>
      <c r="P1148" s="121"/>
      <c r="Q1148" s="122"/>
      <c r="R1148" s="121"/>
      <c r="S1148" s="122"/>
      <c r="T1148" s="121"/>
      <c r="U1148" s="122"/>
      <c r="V1148" s="121"/>
      <c r="W1148" s="122"/>
      <c r="X1148" s="121"/>
      <c r="Y1148" s="125"/>
      <c r="Z1148" s="121"/>
      <c r="AA1148" s="122"/>
      <c r="AB1148" s="121"/>
      <c r="AC1148" s="122"/>
      <c r="AD1148" s="115"/>
      <c r="AE1148" s="116"/>
      <c r="AF1148" s="115"/>
      <c r="AG1148" s="116"/>
      <c r="AH1148" s="19"/>
      <c r="AI1148" s="4"/>
      <c r="AJ1148" s="14" t="s">
        <v>3</v>
      </c>
      <c r="AK1148" s="16" t="s">
        <v>4</v>
      </c>
    </row>
    <row r="1149" spans="1:37" ht="15.5">
      <c r="A1149" s="129"/>
      <c r="B1149" s="8" t="s">
        <v>13</v>
      </c>
      <c r="C1149" s="143"/>
      <c r="D1149" s="115"/>
      <c r="E1149" s="116"/>
      <c r="F1149" s="115"/>
      <c r="G1149" s="116"/>
      <c r="H1149" s="121" t="str">
        <f>+IF(H1144=0,"",VLOOKUP(H1144,#REF!,5,0))</f>
        <v/>
      </c>
      <c r="I1149" s="122"/>
      <c r="J1149" s="121" t="str">
        <f>+IF(J1144=0,"",VLOOKUP(J1144,#REF!,5,0))</f>
        <v/>
      </c>
      <c r="K1149" s="122"/>
      <c r="L1149" s="121" t="str">
        <f>+IF(L1144=0,"",VLOOKUP(L1144,#REF!,5,0))</f>
        <v/>
      </c>
      <c r="M1149" s="122"/>
      <c r="N1149" s="121" t="str">
        <f>+IF(N1144=0,"",VLOOKUP(N1144,#REF!,5,0))</f>
        <v/>
      </c>
      <c r="O1149" s="122"/>
      <c r="P1149" s="121" t="str">
        <f>+IF(P1144=0,"",VLOOKUP(P1144,#REF!,5,0))</f>
        <v/>
      </c>
      <c r="Q1149" s="122"/>
      <c r="R1149" s="121" t="str">
        <f>+IF(R1144=0,"",VLOOKUP(R1144,#REF!,5,0))</f>
        <v/>
      </c>
      <c r="S1149" s="122"/>
      <c r="T1149" s="121" t="str">
        <f>+IF(T1144=0,"",VLOOKUP(T1144,#REF!,5,0))</f>
        <v/>
      </c>
      <c r="U1149" s="122"/>
      <c r="V1149" s="121" t="str">
        <f>+IF(V1144=0,"",VLOOKUP(V1144,#REF!,5,0))</f>
        <v/>
      </c>
      <c r="W1149" s="122"/>
      <c r="X1149" s="121" t="str">
        <f>+IF(X1144=0,"",VLOOKUP(X1144,#REF!,5,0))</f>
        <v/>
      </c>
      <c r="Y1149" s="125"/>
      <c r="Z1149" s="121"/>
      <c r="AA1149" s="122"/>
      <c r="AB1149" s="121"/>
      <c r="AC1149" s="122"/>
      <c r="AD1149" s="115"/>
      <c r="AE1149" s="116"/>
      <c r="AF1149" s="115"/>
      <c r="AG1149" s="116"/>
      <c r="AH1149" s="19"/>
      <c r="AI1149" s="4"/>
      <c r="AJ1149" s="14" t="s">
        <v>23</v>
      </c>
      <c r="AK1149" s="16" t="s">
        <v>5</v>
      </c>
    </row>
    <row r="1150" spans="1:37" ht="16" thickBot="1">
      <c r="A1150" s="129"/>
      <c r="B1150" s="8" t="s">
        <v>14</v>
      </c>
      <c r="C1150" s="143"/>
      <c r="D1150" s="115"/>
      <c r="E1150" s="116"/>
      <c r="F1150" s="134"/>
      <c r="G1150" s="135"/>
      <c r="H1150" s="121" t="str">
        <f>+IF(H1144=0,"",IF(VLOOKUP(H1144,#REF!,3,0)&gt;0,"ENC","NON ENC"))</f>
        <v/>
      </c>
      <c r="I1150" s="122"/>
      <c r="J1150" s="121" t="str">
        <f>+IF(J1144=0,"",IF(VLOOKUP(J1144,#REF!,3,0)&gt;0,"ENC","NON ENC"))</f>
        <v/>
      </c>
      <c r="K1150" s="122"/>
      <c r="L1150" s="121" t="str">
        <f>+IF(L1144=0,"",IF(VLOOKUP(L1144,#REF!,3,0)&gt;0,"ENC","NON ENC"))</f>
        <v/>
      </c>
      <c r="M1150" s="122"/>
      <c r="N1150" s="121" t="str">
        <f>+IF(N1144=0,"",IF(VLOOKUP(N1144,#REF!,3,0)&gt;0,"ENC","NON ENC"))</f>
        <v/>
      </c>
      <c r="O1150" s="122"/>
      <c r="P1150" s="121" t="str">
        <f>+IF(P1144=0,"",IF(VLOOKUP(P1144,#REF!,3,0)&gt;0,"ENC","NON ENC"))</f>
        <v/>
      </c>
      <c r="Q1150" s="122"/>
      <c r="R1150" s="121" t="str">
        <f>+IF(R1144=0,"",IF(VLOOKUP(R1144,#REF!,3,0)&gt;0,"ENC","NON ENC"))</f>
        <v/>
      </c>
      <c r="S1150" s="122"/>
      <c r="T1150" s="121" t="str">
        <f>+IF(T1144=0,"",IF(VLOOKUP(T1144,#REF!,3,0)&gt;0,"ENC","NON ENC"))</f>
        <v/>
      </c>
      <c r="U1150" s="122"/>
      <c r="V1150" s="121" t="str">
        <f>+IF(V1144=0,"",IF(VLOOKUP(V1144,#REF!,3,0)&gt;0,"ENC","NON ENC"))</f>
        <v/>
      </c>
      <c r="W1150" s="122"/>
      <c r="X1150" s="121" t="str">
        <f>+IF(X1144=0,"",IF(VLOOKUP(X1144,#REF!,3,0)&gt;0,"ENC","NON ENC"))</f>
        <v/>
      </c>
      <c r="Y1150" s="125"/>
      <c r="Z1150" s="140"/>
      <c r="AA1150" s="141"/>
      <c r="AB1150" s="140"/>
      <c r="AC1150" s="141"/>
      <c r="AD1150" s="134"/>
      <c r="AE1150" s="135"/>
      <c r="AF1150" s="134"/>
      <c r="AG1150" s="135"/>
      <c r="AH1150" s="19"/>
      <c r="AI1150" s="4"/>
      <c r="AJ1150" s="17" t="s">
        <v>23</v>
      </c>
      <c r="AK1150" s="18" t="s">
        <v>23</v>
      </c>
    </row>
    <row r="1151" spans="1:37" ht="16" thickBot="1">
      <c r="A1151" s="129"/>
      <c r="B1151" s="9" t="s">
        <v>15</v>
      </c>
      <c r="C1151" s="144"/>
      <c r="D1151" s="119"/>
      <c r="E1151" s="120"/>
      <c r="F1151" s="136"/>
      <c r="G1151" s="137"/>
      <c r="H1151" s="138"/>
      <c r="I1151" s="139"/>
      <c r="J1151" s="138"/>
      <c r="K1151" s="139"/>
      <c r="L1151" s="138"/>
      <c r="M1151" s="139"/>
      <c r="N1151" s="138"/>
      <c r="O1151" s="139"/>
      <c r="P1151" s="138"/>
      <c r="Q1151" s="139"/>
      <c r="R1151" s="138"/>
      <c r="S1151" s="139"/>
      <c r="T1151" s="138"/>
      <c r="U1151" s="139"/>
      <c r="V1151" s="138"/>
      <c r="W1151" s="139"/>
      <c r="X1151" s="138"/>
      <c r="Y1151" s="139"/>
      <c r="Z1151" s="138"/>
      <c r="AA1151" s="139"/>
      <c r="AB1151" s="138"/>
      <c r="AC1151" s="139"/>
      <c r="AD1151" s="136"/>
      <c r="AE1151" s="137"/>
      <c r="AF1151" s="136"/>
      <c r="AG1151" s="137"/>
      <c r="AH1151" s="19"/>
      <c r="AI1151" s="4"/>
      <c r="AJ1151" s="19"/>
      <c r="AK1151" s="19"/>
    </row>
    <row r="1152" spans="1:37" ht="15.75" customHeight="1" thickBot="1">
      <c r="A1152" s="129"/>
      <c r="B1152" s="6" t="s">
        <v>32</v>
      </c>
      <c r="C1152" s="153" t="s">
        <v>53</v>
      </c>
      <c r="D1152" s="52"/>
      <c r="E1152" s="52"/>
      <c r="F1152" s="52"/>
      <c r="G1152" s="52"/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  <c r="Y1152" s="49"/>
      <c r="Z1152" s="52"/>
      <c r="AA1152" s="52"/>
      <c r="AB1152" s="52"/>
      <c r="AC1152" s="7"/>
      <c r="AD1152" s="52"/>
      <c r="AE1152" s="7"/>
      <c r="AF1152" s="52"/>
      <c r="AG1152" s="7"/>
      <c r="AH1152" s="19"/>
      <c r="AI1152" s="4"/>
      <c r="AJ1152" s="19"/>
      <c r="AK1152" s="23"/>
    </row>
    <row r="1153" spans="1:38" ht="17.5" thickBot="1">
      <c r="A1153" s="129"/>
      <c r="B1153" s="27" t="s">
        <v>41</v>
      </c>
      <c r="C1153" s="154"/>
      <c r="D1153" s="28">
        <v>0</v>
      </c>
      <c r="E1153" s="28">
        <v>0</v>
      </c>
      <c r="F1153" s="28">
        <v>0</v>
      </c>
      <c r="G1153" s="28">
        <v>0</v>
      </c>
      <c r="H1153" s="28">
        <v>0</v>
      </c>
      <c r="I1153" s="28">
        <v>0</v>
      </c>
      <c r="J1153" s="28">
        <v>0</v>
      </c>
      <c r="K1153" s="28">
        <v>0</v>
      </c>
      <c r="L1153" s="28">
        <v>0</v>
      </c>
      <c r="M1153" s="28">
        <v>0</v>
      </c>
      <c r="N1153" s="28">
        <v>0</v>
      </c>
      <c r="O1153" s="28">
        <v>0</v>
      </c>
      <c r="P1153" s="28">
        <v>0</v>
      </c>
      <c r="Q1153" s="28">
        <v>0</v>
      </c>
      <c r="R1153" s="28">
        <v>0</v>
      </c>
      <c r="S1153" s="28">
        <v>0</v>
      </c>
      <c r="T1153" s="28">
        <v>0</v>
      </c>
      <c r="U1153" s="28">
        <v>0</v>
      </c>
      <c r="V1153" s="28">
        <v>0</v>
      </c>
      <c r="W1153" s="28">
        <v>0</v>
      </c>
      <c r="X1153" s="28">
        <v>0</v>
      </c>
      <c r="Y1153" s="50">
        <v>0</v>
      </c>
      <c r="Z1153" s="28">
        <v>0</v>
      </c>
      <c r="AA1153" s="28">
        <v>0</v>
      </c>
      <c r="AB1153" s="28">
        <v>0</v>
      </c>
      <c r="AC1153" s="28">
        <v>0</v>
      </c>
      <c r="AD1153" s="28">
        <v>0</v>
      </c>
      <c r="AE1153" s="28">
        <v>0</v>
      </c>
      <c r="AF1153" s="28">
        <v>0</v>
      </c>
      <c r="AG1153" s="28">
        <v>0</v>
      </c>
      <c r="AH1153" s="19"/>
      <c r="AI1153" s="4"/>
      <c r="AJ1153" s="156" t="s">
        <v>10</v>
      </c>
      <c r="AK1153" s="157"/>
    </row>
    <row r="1154" spans="1:38" ht="15.5">
      <c r="A1154" s="129"/>
      <c r="B1154" s="8" t="s">
        <v>33</v>
      </c>
      <c r="C1154" s="154"/>
      <c r="D1154" s="24"/>
      <c r="E1154" s="25"/>
      <c r="F1154" s="24"/>
      <c r="G1154" s="25"/>
      <c r="H1154" s="29"/>
      <c r="I1154" s="30"/>
      <c r="J1154" s="29"/>
      <c r="K1154" s="30"/>
      <c r="L1154" s="29"/>
      <c r="M1154" s="30"/>
      <c r="N1154" s="29"/>
      <c r="O1154" s="30"/>
      <c r="P1154" s="29"/>
      <c r="Q1154" s="30"/>
      <c r="R1154" s="29"/>
      <c r="S1154" s="30"/>
      <c r="T1154" s="29"/>
      <c r="U1154" s="30"/>
      <c r="V1154" s="29"/>
      <c r="W1154" s="30"/>
      <c r="X1154" s="29"/>
      <c r="Y1154" s="30"/>
      <c r="Z1154" s="24"/>
      <c r="AA1154" s="25"/>
      <c r="AB1154" s="24"/>
      <c r="AC1154" s="25"/>
      <c r="AD1154" s="24"/>
      <c r="AE1154" s="25"/>
      <c r="AF1154" s="24"/>
      <c r="AG1154" s="25"/>
      <c r="AH1154" s="19"/>
      <c r="AI1154" s="4"/>
      <c r="AJ1154" s="14" t="s">
        <v>11</v>
      </c>
      <c r="AK1154" s="15">
        <v>60</v>
      </c>
    </row>
    <row r="1155" spans="1:38" ht="15.5">
      <c r="A1155" s="129"/>
      <c r="B1155" s="8" t="s">
        <v>31</v>
      </c>
      <c r="C1155" s="154"/>
      <c r="D1155" s="115"/>
      <c r="E1155" s="116"/>
      <c r="F1155" s="115"/>
      <c r="G1155" s="116"/>
      <c r="H1155" s="121"/>
      <c r="I1155" s="122"/>
      <c r="J1155" s="121"/>
      <c r="K1155" s="122"/>
      <c r="L1155" s="121"/>
      <c r="M1155" s="122"/>
      <c r="N1155" s="121"/>
      <c r="O1155" s="122"/>
      <c r="P1155" s="121"/>
      <c r="Q1155" s="122"/>
      <c r="R1155" s="121"/>
      <c r="S1155" s="122"/>
      <c r="T1155" s="121"/>
      <c r="U1155" s="122"/>
      <c r="V1155" s="121"/>
      <c r="W1155" s="122"/>
      <c r="X1155" s="121"/>
      <c r="Y1155" s="125"/>
      <c r="Z1155" s="115"/>
      <c r="AA1155" s="152"/>
      <c r="AB1155" s="115"/>
      <c r="AC1155" s="116"/>
      <c r="AD1155" s="115"/>
      <c r="AE1155" s="116"/>
      <c r="AF1155" s="115"/>
      <c r="AG1155" s="116"/>
      <c r="AH1155" s="19"/>
      <c r="AI1155" s="4"/>
      <c r="AJ1155" s="14" t="s">
        <v>43</v>
      </c>
      <c r="AK1155" s="21">
        <f>SUM(D1105:AG1105,D1113:AG1113,D1121:AG1121,D1129:AG1129,D1137:AG1137,D1145:AG1145)</f>
        <v>0</v>
      </c>
    </row>
    <row r="1156" spans="1:38" ht="16" thickBot="1">
      <c r="A1156" s="129"/>
      <c r="B1156" s="8" t="s">
        <v>34</v>
      </c>
      <c r="C1156" s="154"/>
      <c r="D1156" s="115"/>
      <c r="E1156" s="116"/>
      <c r="F1156" s="115"/>
      <c r="G1156" s="116"/>
      <c r="H1156" s="121"/>
      <c r="I1156" s="122"/>
      <c r="J1156" s="121"/>
      <c r="K1156" s="122"/>
      <c r="L1156" s="121"/>
      <c r="M1156" s="122"/>
      <c r="N1156" s="121"/>
      <c r="O1156" s="122"/>
      <c r="P1156" s="121"/>
      <c r="Q1156" s="122"/>
      <c r="R1156" s="121"/>
      <c r="S1156" s="122"/>
      <c r="T1156" s="121"/>
      <c r="U1156" s="122"/>
      <c r="V1156" s="121"/>
      <c r="W1156" s="122"/>
      <c r="X1156" s="121"/>
      <c r="Y1156" s="125"/>
      <c r="Z1156" s="115"/>
      <c r="AA1156" s="152"/>
      <c r="AB1156" s="115"/>
      <c r="AC1156" s="116"/>
      <c r="AD1156" s="115"/>
      <c r="AE1156" s="116"/>
      <c r="AF1156" s="115"/>
      <c r="AG1156" s="116"/>
      <c r="AH1156" s="19"/>
      <c r="AI1156" s="44"/>
      <c r="AJ1156" s="17" t="s">
        <v>12</v>
      </c>
      <c r="AK1156" s="22">
        <f>AK1155/AK1154</f>
        <v>0</v>
      </c>
      <c r="AL1156" s="44"/>
    </row>
    <row r="1157" spans="1:38" ht="15.5">
      <c r="A1157" s="129"/>
      <c r="B1157" s="8" t="s">
        <v>13</v>
      </c>
      <c r="C1157" s="154"/>
      <c r="D1157" s="115"/>
      <c r="E1157" s="116"/>
      <c r="F1157" s="115"/>
      <c r="G1157" s="116"/>
      <c r="H1157" s="121" t="s">
        <v>7508</v>
      </c>
      <c r="I1157" s="122"/>
      <c r="J1157" s="121" t="s">
        <v>7508</v>
      </c>
      <c r="K1157" s="122"/>
      <c r="L1157" s="121" t="s">
        <v>7508</v>
      </c>
      <c r="M1157" s="122"/>
      <c r="N1157" s="121" t="s">
        <v>7508</v>
      </c>
      <c r="O1157" s="122"/>
      <c r="P1157" s="121" t="s">
        <v>7508</v>
      </c>
      <c r="Q1157" s="122"/>
      <c r="R1157" s="121" t="s">
        <v>7508</v>
      </c>
      <c r="S1157" s="122"/>
      <c r="T1157" s="121" t="s">
        <v>7508</v>
      </c>
      <c r="U1157" s="122"/>
      <c r="V1157" s="121" t="s">
        <v>7508</v>
      </c>
      <c r="W1157" s="122"/>
      <c r="X1157" s="121" t="s">
        <v>7508</v>
      </c>
      <c r="Y1157" s="125"/>
      <c r="Z1157" s="115"/>
      <c r="AA1157" s="152"/>
      <c r="AB1157" s="115"/>
      <c r="AC1157" s="116"/>
      <c r="AD1157" s="115"/>
      <c r="AE1157" s="116"/>
      <c r="AF1157" s="115"/>
      <c r="AG1157" s="116"/>
      <c r="AH1157" s="19"/>
      <c r="AI1157" s="44"/>
      <c r="AJ1157" s="5"/>
      <c r="AK1157" s="5"/>
      <c r="AL1157" s="44"/>
    </row>
    <row r="1158" spans="1:38" ht="15.5">
      <c r="A1158" s="129"/>
      <c r="B1158" s="8" t="s">
        <v>14</v>
      </c>
      <c r="C1158" s="154"/>
      <c r="D1158" s="115"/>
      <c r="E1158" s="116"/>
      <c r="F1158" s="134"/>
      <c r="G1158" s="135"/>
      <c r="H1158" s="160" t="s">
        <v>21</v>
      </c>
      <c r="I1158" s="161"/>
      <c r="J1158" s="160" t="s">
        <v>21</v>
      </c>
      <c r="K1158" s="161"/>
      <c r="L1158" s="160" t="s">
        <v>21</v>
      </c>
      <c r="M1158" s="161"/>
      <c r="N1158" s="160" t="s">
        <v>21</v>
      </c>
      <c r="O1158" s="161"/>
      <c r="P1158" s="160" t="s">
        <v>21</v>
      </c>
      <c r="Q1158" s="161"/>
      <c r="R1158" s="160" t="s">
        <v>21</v>
      </c>
      <c r="S1158" s="161"/>
      <c r="T1158" s="160" t="s">
        <v>21</v>
      </c>
      <c r="U1158" s="161"/>
      <c r="V1158" s="160" t="s">
        <v>21</v>
      </c>
      <c r="W1158" s="161"/>
      <c r="X1158" s="121" t="s">
        <v>7508</v>
      </c>
      <c r="Y1158" s="125"/>
      <c r="Z1158" s="134"/>
      <c r="AA1158" s="135"/>
      <c r="AB1158" s="134"/>
      <c r="AC1158" s="135"/>
      <c r="AD1158" s="134"/>
      <c r="AE1158" s="135"/>
      <c r="AF1158" s="134"/>
      <c r="AG1158" s="135"/>
      <c r="AH1158" s="19"/>
      <c r="AI1158" s="44"/>
      <c r="AJ1158" s="5"/>
      <c r="AK1158" s="5"/>
      <c r="AL1158" s="44"/>
    </row>
    <row r="1159" spans="1:38" ht="16" thickBot="1">
      <c r="A1159" s="130"/>
      <c r="B1159" s="9" t="s">
        <v>15</v>
      </c>
      <c r="C1159" s="155"/>
      <c r="D1159" s="119"/>
      <c r="E1159" s="120"/>
      <c r="F1159" s="136"/>
      <c r="G1159" s="137"/>
      <c r="H1159" s="158" t="s">
        <v>21</v>
      </c>
      <c r="I1159" s="159"/>
      <c r="J1159" s="158" t="s">
        <v>21</v>
      </c>
      <c r="K1159" s="159"/>
      <c r="L1159" s="158" t="s">
        <v>21</v>
      </c>
      <c r="M1159" s="159"/>
      <c r="N1159" s="158" t="s">
        <v>21</v>
      </c>
      <c r="O1159" s="159"/>
      <c r="P1159" s="158" t="s">
        <v>21</v>
      </c>
      <c r="Q1159" s="159"/>
      <c r="R1159" s="158" t="s">
        <v>21</v>
      </c>
      <c r="S1159" s="159"/>
      <c r="T1159" s="158" t="s">
        <v>21</v>
      </c>
      <c r="U1159" s="159"/>
      <c r="V1159" s="158" t="s">
        <v>21</v>
      </c>
      <c r="W1159" s="159"/>
      <c r="X1159" s="138"/>
      <c r="Y1159" s="139"/>
      <c r="Z1159" s="136"/>
      <c r="AA1159" s="137"/>
      <c r="AB1159" s="136"/>
      <c r="AC1159" s="137"/>
      <c r="AD1159" s="136"/>
      <c r="AE1159" s="137"/>
      <c r="AF1159" s="136"/>
      <c r="AG1159" s="137"/>
      <c r="AH1159" s="19"/>
      <c r="AI1159" s="44"/>
      <c r="AJ1159" s="5"/>
      <c r="AK1159" s="5"/>
      <c r="AL1159" s="44"/>
    </row>
    <row r="1160" spans="1:38" ht="13" thickBot="1"/>
    <row r="1161" spans="1:38" ht="20" thickBot="1">
      <c r="A1161" s="2"/>
      <c r="B1161" s="2"/>
      <c r="C1161" s="3"/>
      <c r="D1161" s="117">
        <v>0.25</v>
      </c>
      <c r="E1161" s="118"/>
      <c r="F1161" s="126">
        <v>0.29166666666666702</v>
      </c>
      <c r="G1161" s="127"/>
      <c r="H1161" s="126">
        <v>0.33333333333333298</v>
      </c>
      <c r="I1161" s="127"/>
      <c r="J1161" s="126">
        <v>0.375</v>
      </c>
      <c r="K1161" s="127"/>
      <c r="L1161" s="126">
        <v>0.41666666666666702</v>
      </c>
      <c r="M1161" s="127"/>
      <c r="N1161" s="126">
        <v>0.45833333333333298</v>
      </c>
      <c r="O1161" s="127"/>
      <c r="P1161" s="126">
        <v>0.5</v>
      </c>
      <c r="Q1161" s="127"/>
      <c r="R1161" s="126">
        <v>0.54166666666666696</v>
      </c>
      <c r="S1161" s="127"/>
      <c r="T1161" s="126">
        <v>0.58333333333333304</v>
      </c>
      <c r="U1161" s="127"/>
      <c r="V1161" s="126">
        <v>0.625</v>
      </c>
      <c r="W1161" s="127"/>
      <c r="X1161" s="126">
        <v>0.66666666666666696</v>
      </c>
      <c r="Y1161" s="127"/>
      <c r="Z1161" s="126">
        <v>0.70833333333333304</v>
      </c>
      <c r="AA1161" s="127"/>
      <c r="AB1161" s="126">
        <v>0.75</v>
      </c>
      <c r="AC1161" s="127"/>
      <c r="AD1161" s="126">
        <v>0.79166666666666696</v>
      </c>
      <c r="AE1161" s="127"/>
      <c r="AF1161" s="126">
        <v>0.83333333333333304</v>
      </c>
      <c r="AG1161" s="127"/>
      <c r="AH1161" s="4"/>
      <c r="AI1161" s="4"/>
      <c r="AJ1161" s="4"/>
      <c r="AK1161" s="4"/>
      <c r="AL1161" s="4"/>
    </row>
    <row r="1162" spans="1:38" ht="15" customHeight="1">
      <c r="A1162" s="128"/>
      <c r="B1162" s="6" t="s">
        <v>32</v>
      </c>
      <c r="C1162" s="131" t="s">
        <v>0</v>
      </c>
      <c r="D1162" s="52"/>
      <c r="E1162" s="52"/>
      <c r="F1162" s="52"/>
      <c r="G1162" s="52"/>
      <c r="H1162" s="41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1"/>
      <c r="T1162" s="41"/>
      <c r="U1162" s="41"/>
      <c r="V1162" s="41"/>
      <c r="W1162" s="41"/>
      <c r="X1162" s="41"/>
      <c r="Y1162" s="49"/>
      <c r="Z1162" s="41"/>
      <c r="AA1162" s="41"/>
      <c r="AB1162" s="41"/>
      <c r="AC1162" s="41"/>
      <c r="AD1162" s="52"/>
      <c r="AE1162" s="7"/>
      <c r="AF1162" s="52"/>
      <c r="AG1162" s="7"/>
      <c r="AH1162" s="19"/>
      <c r="AI1162" s="4"/>
      <c r="AJ1162" s="4"/>
    </row>
    <row r="1163" spans="1:38" ht="17">
      <c r="A1163" s="129"/>
      <c r="B1163" s="27" t="s">
        <v>41</v>
      </c>
      <c r="C1163" s="132"/>
      <c r="D1163" s="28">
        <v>0</v>
      </c>
      <c r="E1163" s="28">
        <v>0</v>
      </c>
      <c r="F1163" s="28">
        <v>0</v>
      </c>
      <c r="G1163" s="28">
        <v>0</v>
      </c>
      <c r="H1163" s="28">
        <f>+IF(H1162=0,0,SUM(VLOOKUP(H1162,#REF!,3,0),VLOOKUP(H1162,#REF!,4,0)))</f>
        <v>0</v>
      </c>
      <c r="I1163" s="28">
        <f>+IF(I1162=0,0,VLOOKUP(I1162,#REF!,2,0))</f>
        <v>0</v>
      </c>
      <c r="J1163" s="28">
        <f>+IF(J1162=0,0,SUM(VLOOKUP(J1162,#REF!,3,0),VLOOKUP(J1162,#REF!,4,0)))</f>
        <v>0</v>
      </c>
      <c r="K1163" s="28">
        <f>+IF(K1162=0,0,VLOOKUP(K1162,#REF!,2,0))</f>
        <v>0</v>
      </c>
      <c r="L1163" s="28">
        <f>+IF(L1162=0,0,SUM(VLOOKUP(L1162,#REF!,3,0),VLOOKUP(L1162,#REF!,4,0)))</f>
        <v>0</v>
      </c>
      <c r="M1163" s="28">
        <f>+IF(M1162=0,0,VLOOKUP(M1162,#REF!,2,0))</f>
        <v>0</v>
      </c>
      <c r="N1163" s="28">
        <f>+IF(N1162=0,0,SUM(VLOOKUP(N1162,#REF!,3,0),VLOOKUP(N1162,#REF!,4,0)))</f>
        <v>0</v>
      </c>
      <c r="O1163" s="28">
        <f>+IF(O1162=0,0,VLOOKUP(O1162,#REF!,2,0))</f>
        <v>0</v>
      </c>
      <c r="P1163" s="28">
        <f>+IF(P1162=0,0,SUM(VLOOKUP(P1162,#REF!,3,0),VLOOKUP(P1162,#REF!,4,0)))</f>
        <v>0</v>
      </c>
      <c r="Q1163" s="28">
        <f>+IF(Q1162=0,0,VLOOKUP(Q1162,#REF!,2,0))</f>
        <v>0</v>
      </c>
      <c r="R1163" s="28">
        <f>+IF(R1162=0,0,SUM(VLOOKUP(R1162,#REF!,3,0),VLOOKUP(R1162,#REF!,4,0)))</f>
        <v>0</v>
      </c>
      <c r="S1163" s="28">
        <f>+IF(S1162=0,0,VLOOKUP(S1162,#REF!,2,0))</f>
        <v>0</v>
      </c>
      <c r="T1163" s="28">
        <f>+IF(T1162=0,0,SUM(VLOOKUP(T1162,#REF!,3,0),VLOOKUP(T1162,#REF!,4,0)))</f>
        <v>0</v>
      </c>
      <c r="U1163" s="28">
        <f>+IF(U1162=0,0,VLOOKUP(U1162,#REF!,2,0))</f>
        <v>0</v>
      </c>
      <c r="V1163" s="28">
        <f>+IF(V1162=0,0,SUM(VLOOKUP(V1162,#REF!,3,0),VLOOKUP(V1162,#REF!,4,0)))</f>
        <v>0</v>
      </c>
      <c r="W1163" s="28">
        <f>+IF(W1162=0,0,VLOOKUP(W1162,#REF!,2,0))</f>
        <v>0</v>
      </c>
      <c r="X1163" s="28">
        <f>+IF(X1162=0,0,SUM(VLOOKUP(X1162,#REF!,3,0),VLOOKUP(X1162,#REF!,4,0)))</f>
        <v>0</v>
      </c>
      <c r="Y1163" s="50">
        <f>+IF(Y1162=0,0,VLOOKUP(Y1162,#REF!,2,0))</f>
        <v>0</v>
      </c>
      <c r="Z1163" s="28">
        <v>0</v>
      </c>
      <c r="AA1163" s="28">
        <v>0</v>
      </c>
      <c r="AB1163" s="28">
        <v>0</v>
      </c>
      <c r="AC1163" s="28">
        <v>0</v>
      </c>
      <c r="AD1163" s="28">
        <v>0</v>
      </c>
      <c r="AE1163" s="28">
        <v>0</v>
      </c>
      <c r="AF1163" s="28">
        <v>0</v>
      </c>
      <c r="AG1163" s="28">
        <v>0</v>
      </c>
      <c r="AH1163" s="19"/>
      <c r="AI1163" s="4"/>
      <c r="AJ1163" s="4"/>
    </row>
    <row r="1164" spans="1:38" ht="15.5">
      <c r="A1164" s="129"/>
      <c r="B1164" s="8" t="s">
        <v>33</v>
      </c>
      <c r="C1164" s="132"/>
      <c r="D1164" s="24"/>
      <c r="E1164" s="25"/>
      <c r="F1164" s="24"/>
      <c r="G1164" s="25"/>
      <c r="H1164" s="29"/>
      <c r="I1164" s="30"/>
      <c r="J1164" s="29"/>
      <c r="K1164" s="30"/>
      <c r="L1164" s="29"/>
      <c r="M1164" s="30"/>
      <c r="N1164" s="29"/>
      <c r="O1164" s="30"/>
      <c r="P1164" s="29"/>
      <c r="Q1164" s="30"/>
      <c r="R1164" s="29"/>
      <c r="S1164" s="30"/>
      <c r="T1164" s="29"/>
      <c r="U1164" s="30"/>
      <c r="V1164" s="29"/>
      <c r="W1164" s="30"/>
      <c r="X1164" s="29"/>
      <c r="Y1164" s="30"/>
      <c r="Z1164" s="29"/>
      <c r="AA1164" s="30"/>
      <c r="AB1164" s="29"/>
      <c r="AC1164" s="30"/>
      <c r="AD1164" s="24"/>
      <c r="AE1164" s="25"/>
      <c r="AF1164" s="24"/>
      <c r="AG1164" s="25"/>
      <c r="AH1164" s="19"/>
      <c r="AI1164" s="4"/>
      <c r="AJ1164" s="4"/>
    </row>
    <row r="1165" spans="1:38" ht="15.5">
      <c r="A1165" s="129"/>
      <c r="B1165" s="8" t="s">
        <v>31</v>
      </c>
      <c r="C1165" s="132"/>
      <c r="D1165" s="115"/>
      <c r="E1165" s="116"/>
      <c r="F1165" s="115"/>
      <c r="G1165" s="116"/>
      <c r="H1165" s="121"/>
      <c r="I1165" s="122"/>
      <c r="J1165" s="121"/>
      <c r="K1165" s="122"/>
      <c r="L1165" s="121"/>
      <c r="M1165" s="122"/>
      <c r="N1165" s="121"/>
      <c r="O1165" s="122"/>
      <c r="P1165" s="121"/>
      <c r="Q1165" s="122"/>
      <c r="R1165" s="121"/>
      <c r="S1165" s="122"/>
      <c r="T1165" s="121"/>
      <c r="U1165" s="122"/>
      <c r="V1165" s="121"/>
      <c r="W1165" s="122"/>
      <c r="X1165" s="121"/>
      <c r="Y1165" s="125"/>
      <c r="Z1165" s="121"/>
      <c r="AA1165" s="122"/>
      <c r="AB1165" s="121"/>
      <c r="AC1165" s="122"/>
      <c r="AD1165" s="115">
        <v>4</v>
      </c>
      <c r="AE1165" s="116"/>
      <c r="AF1165" s="115"/>
      <c r="AG1165" s="116"/>
      <c r="AH1165" s="19"/>
      <c r="AJ1165" s="123" t="s">
        <v>49</v>
      </c>
      <c r="AK1165" s="124"/>
    </row>
    <row r="1166" spans="1:38" ht="15.5">
      <c r="A1166" s="129"/>
      <c r="B1166" s="8" t="s">
        <v>34</v>
      </c>
      <c r="C1166" s="132"/>
      <c r="D1166" s="115"/>
      <c r="E1166" s="116"/>
      <c r="F1166" s="115"/>
      <c r="G1166" s="116"/>
      <c r="H1166" s="121"/>
      <c r="I1166" s="122"/>
      <c r="J1166" s="121"/>
      <c r="K1166" s="122"/>
      <c r="L1166" s="121"/>
      <c r="M1166" s="122"/>
      <c r="N1166" s="121"/>
      <c r="O1166" s="122"/>
      <c r="P1166" s="121"/>
      <c r="Q1166" s="122"/>
      <c r="R1166" s="121"/>
      <c r="S1166" s="122"/>
      <c r="T1166" s="121"/>
      <c r="U1166" s="122"/>
      <c r="V1166" s="121"/>
      <c r="W1166" s="122"/>
      <c r="X1166" s="121"/>
      <c r="Y1166" s="125"/>
      <c r="Z1166" s="121"/>
      <c r="AA1166" s="122"/>
      <c r="AB1166" s="121"/>
      <c r="AC1166" s="122"/>
      <c r="AD1166" s="115"/>
      <c r="AE1166" s="116"/>
      <c r="AF1166" s="115"/>
      <c r="AG1166" s="116"/>
      <c r="AH1166" s="19"/>
      <c r="AJ1166" s="43" t="s">
        <v>51</v>
      </c>
      <c r="AK1166" s="42">
        <f>SUM(H1214:Y1214)</f>
        <v>0</v>
      </c>
    </row>
    <row r="1167" spans="1:38" ht="15.5">
      <c r="A1167" s="129"/>
      <c r="B1167" s="8" t="s">
        <v>13</v>
      </c>
      <c r="C1167" s="132"/>
      <c r="D1167" s="115"/>
      <c r="E1167" s="116"/>
      <c r="F1167" s="115"/>
      <c r="G1167" s="116"/>
      <c r="H1167" s="121" t="str">
        <f>+IF(H1162=0,"",VLOOKUP(H1162,#REF!,5,0))</f>
        <v/>
      </c>
      <c r="I1167" s="122"/>
      <c r="J1167" s="121" t="str">
        <f>+IF(J1162=0,"",VLOOKUP(J1162,#REF!,5,0))</f>
        <v/>
      </c>
      <c r="K1167" s="122"/>
      <c r="L1167" s="121" t="str">
        <f>+IF(L1162=0,"",VLOOKUP(L1162,#REF!,5,0))</f>
        <v/>
      </c>
      <c r="M1167" s="122"/>
      <c r="N1167" s="121" t="str">
        <f>+IF(N1162=0,"",VLOOKUP(N1162,#REF!,5,0))</f>
        <v/>
      </c>
      <c r="O1167" s="122"/>
      <c r="P1167" s="121" t="str">
        <f>+IF(P1162=0,"",VLOOKUP(P1162,#REF!,5,0))</f>
        <v/>
      </c>
      <c r="Q1167" s="122"/>
      <c r="R1167" s="121" t="str">
        <f>+IF(R1162=0,"",VLOOKUP(R1162,#REF!,5,0))</f>
        <v/>
      </c>
      <c r="S1167" s="122"/>
      <c r="T1167" s="121" t="str">
        <f>+IF(T1162=0,"",VLOOKUP(T1162,#REF!,5,0))</f>
        <v/>
      </c>
      <c r="U1167" s="122"/>
      <c r="V1167" s="121" t="str">
        <f>+IF(V1162=0,"",VLOOKUP(V1162,#REF!,5,0))</f>
        <v/>
      </c>
      <c r="W1167" s="122"/>
      <c r="X1167" s="121" t="str">
        <f>+IF(X1162=0,"",VLOOKUP(X1162,#REF!,5,0))</f>
        <v/>
      </c>
      <c r="Y1167" s="125"/>
      <c r="Z1167" s="121"/>
      <c r="AA1167" s="122"/>
      <c r="AB1167" s="121"/>
      <c r="AC1167" s="122"/>
      <c r="AD1167" s="115"/>
      <c r="AE1167" s="116"/>
      <c r="AF1167" s="115"/>
      <c r="AG1167" s="116"/>
      <c r="AH1167" s="19"/>
      <c r="AJ1167" s="43" t="s">
        <v>52</v>
      </c>
      <c r="AK1167" s="42">
        <f>SUM(H1213:Y1213)</f>
        <v>0</v>
      </c>
    </row>
    <row r="1168" spans="1:38" ht="15.5">
      <c r="A1168" s="129"/>
      <c r="B1168" s="8" t="s">
        <v>14</v>
      </c>
      <c r="C1168" s="132"/>
      <c r="D1168" s="115"/>
      <c r="E1168" s="116"/>
      <c r="F1168" s="134"/>
      <c r="G1168" s="135"/>
      <c r="H1168" s="121" t="str">
        <f>+IF(H1162=0,"",IF(VLOOKUP(H1162,#REF!,3,0)&gt;0,"ENC","NON ENC"))</f>
        <v/>
      </c>
      <c r="I1168" s="122"/>
      <c r="J1168" s="121" t="str">
        <f>+IF(J1162=0,"",IF(VLOOKUP(J1162,#REF!,3,0)&gt;0,"ENC","NON ENC"))</f>
        <v/>
      </c>
      <c r="K1168" s="122"/>
      <c r="L1168" s="121" t="str">
        <f>+IF(L1162=0,"",IF(VLOOKUP(L1162,#REF!,3,0)&gt;0,"ENC","NON ENC"))</f>
        <v/>
      </c>
      <c r="M1168" s="122"/>
      <c r="N1168" s="121" t="str">
        <f>+IF(N1162=0,"",IF(VLOOKUP(N1162,#REF!,3,0)&gt;0,"ENC","NON ENC"))</f>
        <v/>
      </c>
      <c r="O1168" s="122"/>
      <c r="P1168" s="121" t="str">
        <f>+IF(P1162=0,"",IF(VLOOKUP(P1162,#REF!,3,0)&gt;0,"ENC","NON ENC"))</f>
        <v/>
      </c>
      <c r="Q1168" s="122"/>
      <c r="R1168" s="121" t="str">
        <f>+IF(R1162=0,"",IF(VLOOKUP(R1162,#REF!,3,0)&gt;0,"ENC","NON ENC"))</f>
        <v/>
      </c>
      <c r="S1168" s="122"/>
      <c r="T1168" s="121" t="str">
        <f>+IF(T1162=0,"",IF(VLOOKUP(T1162,#REF!,3,0)&gt;0,"ENC","NON ENC"))</f>
        <v/>
      </c>
      <c r="U1168" s="122"/>
      <c r="V1168" s="121" t="str">
        <f>+IF(V1162=0,"",IF(VLOOKUP(V1162,#REF!,3,0)&gt;0,"ENC","NON ENC"))</f>
        <v/>
      </c>
      <c r="W1168" s="122"/>
      <c r="X1168" s="121" t="str">
        <f>+IF(X1162=0,"",IF(VLOOKUP(X1162,#REF!,3,0)&gt;0,"ENC","NON ENC"))</f>
        <v/>
      </c>
      <c r="Y1168" s="125"/>
      <c r="Z1168" s="140"/>
      <c r="AA1168" s="141"/>
      <c r="AB1168" s="140"/>
      <c r="AC1168" s="141"/>
      <c r="AD1168" s="134"/>
      <c r="AE1168" s="135"/>
      <c r="AF1168" s="134"/>
      <c r="AG1168" s="135"/>
      <c r="AH1168" s="19"/>
    </row>
    <row r="1169" spans="1:38" ht="16" thickBot="1">
      <c r="A1169" s="129"/>
      <c r="B1169" s="9" t="s">
        <v>15</v>
      </c>
      <c r="C1169" s="133"/>
      <c r="D1169" s="119"/>
      <c r="E1169" s="120"/>
      <c r="F1169" s="136"/>
      <c r="G1169" s="137"/>
      <c r="H1169" s="138"/>
      <c r="I1169" s="139"/>
      <c r="J1169" s="138"/>
      <c r="K1169" s="139"/>
      <c r="L1169" s="138"/>
      <c r="M1169" s="139"/>
      <c r="N1169" s="138"/>
      <c r="O1169" s="139"/>
      <c r="P1169" s="138"/>
      <c r="Q1169" s="139"/>
      <c r="R1169" s="138"/>
      <c r="S1169" s="139"/>
      <c r="T1169" s="138"/>
      <c r="U1169" s="139"/>
      <c r="V1169" s="138"/>
      <c r="W1169" s="139"/>
      <c r="X1169" s="138"/>
      <c r="Y1169" s="139"/>
      <c r="Z1169" s="138"/>
      <c r="AA1169" s="139"/>
      <c r="AB1169" s="138"/>
      <c r="AC1169" s="139"/>
      <c r="AD1169" s="136"/>
      <c r="AE1169" s="137"/>
      <c r="AF1169" s="136"/>
      <c r="AG1169" s="137"/>
      <c r="AH1169" s="19"/>
    </row>
    <row r="1170" spans="1:38" ht="16.5" customHeight="1">
      <c r="A1170" s="129"/>
      <c r="B1170" s="6" t="s">
        <v>32</v>
      </c>
      <c r="C1170" s="142" t="s">
        <v>50</v>
      </c>
      <c r="D1170" s="52"/>
      <c r="E1170" s="52"/>
      <c r="F1170" s="26"/>
      <c r="G1170" s="52"/>
      <c r="H1170" s="41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  <c r="S1170" s="41"/>
      <c r="T1170" s="41"/>
      <c r="U1170" s="41"/>
      <c r="V1170" s="41"/>
      <c r="W1170" s="41"/>
      <c r="X1170" s="41"/>
      <c r="Y1170" s="49"/>
      <c r="Z1170" s="41"/>
      <c r="AA1170" s="41"/>
      <c r="AB1170" s="41"/>
      <c r="AC1170" s="41"/>
      <c r="AD1170" s="52"/>
      <c r="AE1170" s="7"/>
      <c r="AF1170" s="52"/>
      <c r="AG1170" s="7"/>
      <c r="AH1170" s="19"/>
    </row>
    <row r="1171" spans="1:38" ht="17">
      <c r="A1171" s="129"/>
      <c r="B1171" s="27" t="s">
        <v>41</v>
      </c>
      <c r="C1171" s="143"/>
      <c r="D1171" s="28">
        <v>0</v>
      </c>
      <c r="E1171" s="28">
        <v>0</v>
      </c>
      <c r="F1171" s="28">
        <v>0</v>
      </c>
      <c r="G1171" s="28">
        <v>0</v>
      </c>
      <c r="H1171" s="28">
        <f>+IF(H1170=0,0,SUM(VLOOKUP(H1170,#REF!,3,0),VLOOKUP(H1170,#REF!,4,0)))</f>
        <v>0</v>
      </c>
      <c r="I1171" s="28">
        <f>+IF(I1170=0,0,VLOOKUP(I1170,#REF!,2,0))</f>
        <v>0</v>
      </c>
      <c r="J1171" s="28">
        <f>+IF(J1170=0,0,SUM(VLOOKUP(J1170,#REF!,3,0),VLOOKUP(J1170,#REF!,4,0)))</f>
        <v>0</v>
      </c>
      <c r="K1171" s="28">
        <f>+IF(K1170=0,0,VLOOKUP(K1170,#REF!,2,0))</f>
        <v>0</v>
      </c>
      <c r="L1171" s="28">
        <f>+IF(L1170=0,0,SUM(VLOOKUP(L1170,#REF!,3,0),VLOOKUP(L1170,#REF!,4,0)))</f>
        <v>0</v>
      </c>
      <c r="M1171" s="28">
        <f>+IF(M1170=0,0,VLOOKUP(M1170,#REF!,2,0))</f>
        <v>0</v>
      </c>
      <c r="N1171" s="28">
        <f>+IF(N1170=0,0,SUM(VLOOKUP(N1170,#REF!,3,0),VLOOKUP(N1170,#REF!,4,0)))</f>
        <v>0</v>
      </c>
      <c r="O1171" s="28">
        <f>+IF(O1170=0,0,VLOOKUP(O1170,#REF!,2,0))</f>
        <v>0</v>
      </c>
      <c r="P1171" s="28">
        <f>+IF(P1170=0,0,SUM(VLOOKUP(P1170,#REF!,3,0),VLOOKUP(P1170,#REF!,4,0)))</f>
        <v>0</v>
      </c>
      <c r="Q1171" s="28">
        <f>+IF(Q1170=0,0,VLOOKUP(Q1170,#REF!,2,0))</f>
        <v>0</v>
      </c>
      <c r="R1171" s="28">
        <f>+IF(R1170=0,0,SUM(VLOOKUP(R1170,#REF!,3,0),VLOOKUP(R1170,#REF!,4,0)))</f>
        <v>0</v>
      </c>
      <c r="S1171" s="28">
        <f>+IF(S1170=0,0,VLOOKUP(S1170,#REF!,2,0))</f>
        <v>0</v>
      </c>
      <c r="T1171" s="28">
        <f>+IF(T1170=0,0,SUM(VLOOKUP(T1170,#REF!,3,0),VLOOKUP(T1170,#REF!,4,0)))</f>
        <v>0</v>
      </c>
      <c r="U1171" s="28">
        <f>+IF(U1170=0,0,VLOOKUP(U1170,#REF!,2,0))</f>
        <v>0</v>
      </c>
      <c r="V1171" s="28">
        <f>+IF(V1170=0,0,SUM(VLOOKUP(V1170,#REF!,3,0),VLOOKUP(V1170,#REF!,4,0)))</f>
        <v>0</v>
      </c>
      <c r="W1171" s="28">
        <f>+IF(W1170=0,0,VLOOKUP(W1170,#REF!,2,0))</f>
        <v>0</v>
      </c>
      <c r="X1171" s="28">
        <f>+IF(X1170=0,0,SUM(VLOOKUP(X1170,#REF!,3,0),VLOOKUP(X1170,#REF!,4,0)))</f>
        <v>0</v>
      </c>
      <c r="Y1171" s="50">
        <f>+IF(Y1170=0,0,VLOOKUP(Y1170,#REF!,2,0))</f>
        <v>0</v>
      </c>
      <c r="Z1171" s="28">
        <v>0</v>
      </c>
      <c r="AA1171" s="28">
        <v>0</v>
      </c>
      <c r="AB1171" s="28">
        <v>0</v>
      </c>
      <c r="AC1171" s="28">
        <v>0</v>
      </c>
      <c r="AD1171" s="28">
        <v>0</v>
      </c>
      <c r="AE1171" s="28">
        <v>0</v>
      </c>
      <c r="AF1171" s="28">
        <v>0</v>
      </c>
      <c r="AG1171" s="28">
        <v>0</v>
      </c>
      <c r="AH1171" s="19"/>
    </row>
    <row r="1172" spans="1:38" ht="15.5">
      <c r="A1172" s="129"/>
      <c r="B1172" s="8" t="s">
        <v>33</v>
      </c>
      <c r="C1172" s="143"/>
      <c r="D1172" s="24"/>
      <c r="E1172" s="25"/>
      <c r="F1172" s="24"/>
      <c r="G1172" s="25"/>
      <c r="H1172" s="29"/>
      <c r="I1172" s="30"/>
      <c r="J1172" s="29"/>
      <c r="K1172" s="30"/>
      <c r="L1172" s="29"/>
      <c r="M1172" s="30"/>
      <c r="N1172" s="29"/>
      <c r="O1172" s="30"/>
      <c r="P1172" s="29"/>
      <c r="Q1172" s="30"/>
      <c r="R1172" s="29"/>
      <c r="S1172" s="30"/>
      <c r="T1172" s="29"/>
      <c r="U1172" s="30"/>
      <c r="V1172" s="29"/>
      <c r="W1172" s="30"/>
      <c r="X1172" s="29"/>
      <c r="Y1172" s="30"/>
      <c r="Z1172" s="29"/>
      <c r="AA1172" s="30"/>
      <c r="AB1172" s="29"/>
      <c r="AC1172" s="30"/>
      <c r="AD1172" s="24"/>
      <c r="AE1172" s="25"/>
      <c r="AF1172" s="24"/>
      <c r="AG1172" s="25"/>
      <c r="AH1172" s="19"/>
      <c r="AI1172" s="4"/>
    </row>
    <row r="1173" spans="1:38" ht="15.5">
      <c r="A1173" s="129"/>
      <c r="B1173" s="8" t="s">
        <v>31</v>
      </c>
      <c r="C1173" s="143"/>
      <c r="D1173" s="115"/>
      <c r="E1173" s="116"/>
      <c r="F1173" s="115"/>
      <c r="G1173" s="116"/>
      <c r="H1173" s="121"/>
      <c r="I1173" s="122"/>
      <c r="J1173" s="121"/>
      <c r="K1173" s="122"/>
      <c r="L1173" s="121"/>
      <c r="M1173" s="122"/>
      <c r="N1173" s="121"/>
      <c r="O1173" s="122"/>
      <c r="P1173" s="121"/>
      <c r="Q1173" s="122"/>
      <c r="R1173" s="121"/>
      <c r="S1173" s="122"/>
      <c r="T1173" s="121"/>
      <c r="U1173" s="122"/>
      <c r="V1173" s="121"/>
      <c r="W1173" s="122"/>
      <c r="X1173" s="121"/>
      <c r="Y1173" s="125"/>
      <c r="Z1173" s="121"/>
      <c r="AA1173" s="125"/>
      <c r="AB1173" s="121"/>
      <c r="AC1173" s="125"/>
      <c r="AD1173" s="115"/>
      <c r="AE1173" s="116"/>
      <c r="AF1173" s="115"/>
      <c r="AG1173" s="116"/>
      <c r="AH1173" s="19"/>
      <c r="AI1173" s="4"/>
    </row>
    <row r="1174" spans="1:38" ht="15.5">
      <c r="A1174" s="129"/>
      <c r="B1174" s="8" t="s">
        <v>34</v>
      </c>
      <c r="C1174" s="143"/>
      <c r="D1174" s="115"/>
      <c r="E1174" s="116"/>
      <c r="F1174" s="115"/>
      <c r="G1174" s="116"/>
      <c r="H1174" s="121"/>
      <c r="I1174" s="122"/>
      <c r="J1174" s="121"/>
      <c r="K1174" s="122"/>
      <c r="L1174" s="121"/>
      <c r="M1174" s="122"/>
      <c r="N1174" s="121"/>
      <c r="O1174" s="122"/>
      <c r="P1174" s="121"/>
      <c r="Q1174" s="122"/>
      <c r="R1174" s="121"/>
      <c r="S1174" s="122"/>
      <c r="T1174" s="121"/>
      <c r="U1174" s="122"/>
      <c r="V1174" s="121"/>
      <c r="W1174" s="122"/>
      <c r="X1174" s="121"/>
      <c r="Y1174" s="125"/>
      <c r="Z1174" s="121"/>
      <c r="AA1174" s="125"/>
      <c r="AB1174" s="121"/>
      <c r="AC1174" s="125"/>
      <c r="AD1174" s="115"/>
      <c r="AE1174" s="116"/>
      <c r="AF1174" s="115"/>
      <c r="AG1174" s="116"/>
      <c r="AH1174" s="19"/>
      <c r="AI1174" s="4"/>
    </row>
    <row r="1175" spans="1:38" ht="16" thickBot="1">
      <c r="A1175" s="129"/>
      <c r="B1175" s="8" t="s">
        <v>13</v>
      </c>
      <c r="C1175" s="143"/>
      <c r="D1175" s="115"/>
      <c r="E1175" s="116"/>
      <c r="F1175" s="115"/>
      <c r="G1175" s="116"/>
      <c r="H1175" s="121"/>
      <c r="I1175" s="122"/>
      <c r="J1175" s="121" t="str">
        <f>+IF(J1170=0,"",VLOOKUP(J1170,#REF!,5,0))</f>
        <v/>
      </c>
      <c r="K1175" s="122"/>
      <c r="L1175" s="121" t="str">
        <f>+IF(L1170=0,"",VLOOKUP(L1170,#REF!,5,0))</f>
        <v/>
      </c>
      <c r="M1175" s="122"/>
      <c r="N1175" s="121"/>
      <c r="O1175" s="122"/>
      <c r="P1175" s="121" t="str">
        <f>+IF(P1170=0,"",VLOOKUP(P1170,#REF!,5,0))</f>
        <v/>
      </c>
      <c r="Q1175" s="122"/>
      <c r="R1175" s="121" t="str">
        <f>+IF(R1170=0,"",VLOOKUP(R1170,#REF!,5,0))</f>
        <v/>
      </c>
      <c r="S1175" s="122"/>
      <c r="T1175" s="121" t="str">
        <f>+IF(T1170=0,"",VLOOKUP(T1170,#REF!,5,0))</f>
        <v/>
      </c>
      <c r="U1175" s="122"/>
      <c r="V1175" s="121" t="str">
        <f>+IF(V1170=0,"",VLOOKUP(V1170,#REF!,5,0))</f>
        <v/>
      </c>
      <c r="W1175" s="122"/>
      <c r="X1175" s="121" t="str">
        <f>+IF(X1170=0,"",VLOOKUP(X1170,#REF!,5,0))</f>
        <v/>
      </c>
      <c r="Y1175" s="125"/>
      <c r="Z1175" s="121"/>
      <c r="AA1175" s="125"/>
      <c r="AB1175" s="121"/>
      <c r="AC1175" s="125"/>
      <c r="AD1175" s="115"/>
      <c r="AE1175" s="116"/>
      <c r="AF1175" s="115"/>
      <c r="AG1175" s="116"/>
      <c r="AH1175" s="19"/>
      <c r="AI1175" s="4"/>
      <c r="AL1175" s="4"/>
    </row>
    <row r="1176" spans="1:38" ht="16" thickBot="1">
      <c r="A1176" s="129"/>
      <c r="B1176" s="8" t="s">
        <v>14</v>
      </c>
      <c r="C1176" s="143"/>
      <c r="D1176" s="115"/>
      <c r="E1176" s="116"/>
      <c r="F1176" s="115"/>
      <c r="G1176" s="116"/>
      <c r="H1176" s="121"/>
      <c r="I1176" s="122"/>
      <c r="J1176" s="121" t="str">
        <f>+IF(J1170=0,"",IF(VLOOKUP(J1170,#REF!,3,0)&gt;0,"ENC","NON ENC"))</f>
        <v/>
      </c>
      <c r="K1176" s="122"/>
      <c r="L1176" s="121" t="str">
        <f>+IF(L1170=0,"",IF(VLOOKUP(L1170,#REF!,3,0)&gt;0,"ENC","NON ENC"))</f>
        <v/>
      </c>
      <c r="M1176" s="122"/>
      <c r="N1176" s="121"/>
      <c r="O1176" s="122"/>
      <c r="P1176" s="121" t="str">
        <f>+IF(P1170=0,"",IF(VLOOKUP(P1170,#REF!,3,0)&gt;0,"ENC","NON ENC"))</f>
        <v/>
      </c>
      <c r="Q1176" s="122"/>
      <c r="R1176" s="121" t="str">
        <f>+IF(R1170=0,"",IF(VLOOKUP(R1170,#REF!,3,0)&gt;0,"ENC","NON ENC"))</f>
        <v/>
      </c>
      <c r="S1176" s="122"/>
      <c r="T1176" s="121" t="str">
        <f>+IF(T1170=0,"",IF(VLOOKUP(T1170,#REF!,3,0)&gt;0,"ENC","NON ENC"))</f>
        <v/>
      </c>
      <c r="U1176" s="122"/>
      <c r="V1176" s="121" t="str">
        <f>+IF(V1170=0,"",IF(VLOOKUP(V1170,#REF!,3,0)&gt;0,"ENC","NON ENC"))</f>
        <v/>
      </c>
      <c r="W1176" s="122"/>
      <c r="X1176" s="121" t="str">
        <f>+IF(X1170=0,"",IF(VLOOKUP(X1170,#REF!,3,0)&gt;0,"ENC","NON ENC"))</f>
        <v/>
      </c>
      <c r="Y1176" s="125"/>
      <c r="Z1176" s="121"/>
      <c r="AA1176" s="125"/>
      <c r="AB1176" s="121"/>
      <c r="AC1176" s="125"/>
      <c r="AD1176" s="115"/>
      <c r="AE1176" s="116"/>
      <c r="AF1176" s="115"/>
      <c r="AG1176" s="116"/>
      <c r="AH1176" s="19"/>
      <c r="AI1176" s="4"/>
      <c r="AJ1176" s="147" t="s">
        <v>46</v>
      </c>
      <c r="AK1176" s="148"/>
      <c r="AL1176" s="4"/>
    </row>
    <row r="1177" spans="1:38" ht="16" thickBot="1">
      <c r="A1177" s="129"/>
      <c r="B1177" s="9" t="s">
        <v>15</v>
      </c>
      <c r="C1177" s="144"/>
      <c r="D1177" s="119"/>
      <c r="E1177" s="120"/>
      <c r="F1177" s="119"/>
      <c r="G1177" s="120"/>
      <c r="H1177" s="138"/>
      <c r="I1177" s="139"/>
      <c r="J1177" s="138"/>
      <c r="K1177" s="139"/>
      <c r="L1177" s="138"/>
      <c r="M1177" s="139"/>
      <c r="N1177" s="138"/>
      <c r="O1177" s="139"/>
      <c r="P1177" s="138"/>
      <c r="Q1177" s="139"/>
      <c r="R1177" s="138"/>
      <c r="S1177" s="139"/>
      <c r="T1177" s="138"/>
      <c r="U1177" s="139"/>
      <c r="V1177" s="138"/>
      <c r="W1177" s="139"/>
      <c r="X1177" s="138"/>
      <c r="Y1177" s="139"/>
      <c r="Z1177" s="145"/>
      <c r="AA1177" s="146"/>
      <c r="AB1177" s="145"/>
      <c r="AC1177" s="146"/>
      <c r="AD1177" s="119"/>
      <c r="AE1177" s="120"/>
      <c r="AF1177" s="119"/>
      <c r="AG1177" s="120"/>
      <c r="AH1177" s="19"/>
      <c r="AI1177" s="4"/>
      <c r="AJ1177" s="33" t="s">
        <v>37</v>
      </c>
      <c r="AK1177" s="34">
        <v>2</v>
      </c>
      <c r="AL1177" s="4"/>
    </row>
    <row r="1178" spans="1:38" ht="16.5" customHeight="1">
      <c r="A1178" s="129"/>
      <c r="B1178" s="6" t="s">
        <v>32</v>
      </c>
      <c r="C1178" s="142" t="s">
        <v>1</v>
      </c>
      <c r="D1178" s="52"/>
      <c r="E1178" s="52"/>
      <c r="F1178" s="52"/>
      <c r="G1178" s="52"/>
      <c r="H1178" s="41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  <c r="S1178" s="41"/>
      <c r="T1178" s="41"/>
      <c r="U1178" s="41"/>
      <c r="V1178" s="41"/>
      <c r="W1178" s="41"/>
      <c r="X1178" s="41"/>
      <c r="Y1178" s="49"/>
      <c r="Z1178" s="41"/>
      <c r="AA1178" s="41"/>
      <c r="AB1178" s="41"/>
      <c r="AC1178" s="41"/>
      <c r="AD1178" s="52"/>
      <c r="AE1178" s="7"/>
      <c r="AF1178" s="52"/>
      <c r="AG1178" s="7"/>
      <c r="AH1178" s="19"/>
      <c r="AI1178" s="4"/>
      <c r="AJ1178" s="14" t="s">
        <v>38</v>
      </c>
      <c r="AK1178" s="15">
        <v>14</v>
      </c>
      <c r="AL1178" s="4"/>
    </row>
    <row r="1179" spans="1:38" ht="17">
      <c r="A1179" s="129"/>
      <c r="B1179" s="27" t="s">
        <v>41</v>
      </c>
      <c r="C1179" s="143"/>
      <c r="D1179" s="28">
        <v>0</v>
      </c>
      <c r="E1179" s="28">
        <v>0</v>
      </c>
      <c r="F1179" s="28">
        <v>0</v>
      </c>
      <c r="G1179" s="28">
        <v>0</v>
      </c>
      <c r="H1179" s="28">
        <f>+IF(H1178=0,0,SUM(VLOOKUP(H1178,#REF!,3,0),VLOOKUP(H1178,#REF!,4,0)))</f>
        <v>0</v>
      </c>
      <c r="I1179" s="28">
        <f>+IF(I1178=0,0,VLOOKUP(I1178,#REF!,2,0))</f>
        <v>0</v>
      </c>
      <c r="J1179" s="28">
        <f>+IF(J1178=0,0,SUM(VLOOKUP(J1178,#REF!,3,0),VLOOKUP(J1178,#REF!,4,0)))</f>
        <v>0</v>
      </c>
      <c r="K1179" s="28">
        <f>+IF(K1178=0,0,VLOOKUP(K1178,#REF!,2,0))</f>
        <v>0</v>
      </c>
      <c r="L1179" s="28"/>
      <c r="M1179" s="28"/>
      <c r="N1179" s="28">
        <f>+IF(N1178=0,0,SUM(VLOOKUP(N1178,#REF!,3,0),VLOOKUP(N1178,#REF!,4,0)))</f>
        <v>0</v>
      </c>
      <c r="O1179" s="28">
        <f>+IF(O1178=0,0,VLOOKUP(O1178,#REF!,2,0))</f>
        <v>0</v>
      </c>
      <c r="P1179" s="28">
        <f>+IF(P1178=0,0,SUM(VLOOKUP(P1178,#REF!,3,0),VLOOKUP(P1178,#REF!,4,0)))</f>
        <v>0</v>
      </c>
      <c r="Q1179" s="28">
        <f>+IF(Q1178=0,0,VLOOKUP(Q1178,#REF!,2,0))</f>
        <v>0</v>
      </c>
      <c r="R1179" s="28">
        <f>+IF(R1178=0,0,SUM(VLOOKUP(R1178,#REF!,3,0),VLOOKUP(R1178,#REF!,4,0)))</f>
        <v>0</v>
      </c>
      <c r="S1179" s="28">
        <f>+IF(S1178=0,0,VLOOKUP(S1178,#REF!,2,0))</f>
        <v>0</v>
      </c>
      <c r="T1179" s="28"/>
      <c r="U1179" s="28">
        <f>+IF(U1178=0,0,VLOOKUP(U1178,#REF!,2,0))</f>
        <v>0</v>
      </c>
      <c r="V1179" s="28">
        <f>+IF(V1178=0,0,SUM(VLOOKUP(V1178,#REF!,3,0),VLOOKUP(V1178,#REF!,4,0)))</f>
        <v>0</v>
      </c>
      <c r="W1179" s="28">
        <f>+IF(W1178=0,0,VLOOKUP(W1178,#REF!,2,0))</f>
        <v>0</v>
      </c>
      <c r="X1179" s="28">
        <f>+IF(X1178=0,0,SUM(VLOOKUP(X1178,#REF!,3,0),VLOOKUP(X1178,#REF!,4,0)))</f>
        <v>0</v>
      </c>
      <c r="Y1179" s="50">
        <f>+IF(Y1178=0,0,VLOOKUP(Y1178,#REF!,2,0))</f>
        <v>0</v>
      </c>
      <c r="Z1179" s="28">
        <v>0</v>
      </c>
      <c r="AA1179" s="28">
        <v>0</v>
      </c>
      <c r="AB1179" s="28">
        <v>0</v>
      </c>
      <c r="AC1179" s="28">
        <v>0</v>
      </c>
      <c r="AD1179" s="28">
        <v>0</v>
      </c>
      <c r="AE1179" s="28">
        <v>0</v>
      </c>
      <c r="AF1179" s="28">
        <v>0</v>
      </c>
      <c r="AG1179" s="28">
        <v>0</v>
      </c>
      <c r="AH1179" s="19"/>
      <c r="AI1179" s="4"/>
      <c r="AJ1179" s="14" t="s">
        <v>39</v>
      </c>
      <c r="AK1179" s="15">
        <v>7</v>
      </c>
      <c r="AL1179" s="4"/>
    </row>
    <row r="1180" spans="1:38" ht="15.5">
      <c r="A1180" s="129"/>
      <c r="B1180" s="8" t="s">
        <v>33</v>
      </c>
      <c r="C1180" s="143"/>
      <c r="D1180" s="24"/>
      <c r="E1180" s="25"/>
      <c r="F1180" s="24"/>
      <c r="G1180" s="25"/>
      <c r="H1180" s="29"/>
      <c r="I1180" s="30"/>
      <c r="J1180" s="29"/>
      <c r="K1180" s="30"/>
      <c r="L1180" s="29"/>
      <c r="M1180" s="30"/>
      <c r="N1180" s="29"/>
      <c r="O1180" s="30"/>
      <c r="P1180" s="29"/>
      <c r="Q1180" s="30"/>
      <c r="R1180" s="29"/>
      <c r="S1180" s="30"/>
      <c r="T1180" s="29"/>
      <c r="U1180" s="30"/>
      <c r="V1180" s="29"/>
      <c r="W1180" s="30"/>
      <c r="X1180" s="29"/>
      <c r="Y1180" s="30"/>
      <c r="Z1180" s="29"/>
      <c r="AA1180" s="30"/>
      <c r="AB1180" s="29"/>
      <c r="AC1180" s="30"/>
      <c r="AD1180" s="24"/>
      <c r="AE1180" s="25"/>
      <c r="AF1180" s="24"/>
      <c r="AG1180" s="25"/>
      <c r="AH1180" s="19"/>
      <c r="AI1180" s="4"/>
      <c r="AJ1180" s="14" t="s">
        <v>36</v>
      </c>
      <c r="AK1180" s="15">
        <f>AK1177*AK1178*AK1179</f>
        <v>196</v>
      </c>
      <c r="AL1180" s="4"/>
    </row>
    <row r="1181" spans="1:38" ht="15.5">
      <c r="A1181" s="129"/>
      <c r="B1181" s="8" t="s">
        <v>31</v>
      </c>
      <c r="C1181" s="143"/>
      <c r="D1181" s="115"/>
      <c r="E1181" s="116"/>
      <c r="F1181" s="115"/>
      <c r="G1181" s="116"/>
      <c r="H1181" s="121"/>
      <c r="I1181" s="122"/>
      <c r="J1181" s="121"/>
      <c r="K1181" s="122"/>
      <c r="L1181" s="121"/>
      <c r="M1181" s="122"/>
      <c r="N1181" s="121"/>
      <c r="O1181" s="122"/>
      <c r="P1181" s="121"/>
      <c r="Q1181" s="122"/>
      <c r="R1181" s="121"/>
      <c r="S1181" s="122"/>
      <c r="T1181" s="121"/>
      <c r="U1181" s="122"/>
      <c r="V1181" s="121"/>
      <c r="W1181" s="122"/>
      <c r="X1181" s="121"/>
      <c r="Y1181" s="125"/>
      <c r="Z1181" s="121"/>
      <c r="AA1181" s="122"/>
      <c r="AB1181" s="121"/>
      <c r="AC1181" s="122"/>
      <c r="AD1181" s="115"/>
      <c r="AE1181" s="116"/>
      <c r="AF1181" s="115"/>
      <c r="AG1181" s="116"/>
      <c r="AH1181" s="19"/>
      <c r="AI1181" s="4"/>
      <c r="AJ1181" s="14" t="s">
        <v>40</v>
      </c>
      <c r="AK1181" s="32">
        <f>SUM(D1165:AG1165,D1173:AG1173,D1181:AG1181,D1189:AG1189,D1197:AG1197,D1205:AG1205)</f>
        <v>4</v>
      </c>
      <c r="AL1181" s="4"/>
    </row>
    <row r="1182" spans="1:38" ht="16" thickBot="1">
      <c r="A1182" s="129"/>
      <c r="B1182" s="8" t="s">
        <v>34</v>
      </c>
      <c r="C1182" s="143"/>
      <c r="D1182" s="115"/>
      <c r="E1182" s="116"/>
      <c r="F1182" s="115"/>
      <c r="G1182" s="116"/>
      <c r="H1182" s="121"/>
      <c r="I1182" s="122"/>
      <c r="J1182" s="121"/>
      <c r="K1182" s="122"/>
      <c r="L1182" s="121"/>
      <c r="M1182" s="122"/>
      <c r="N1182" s="121"/>
      <c r="O1182" s="122"/>
      <c r="P1182" s="121"/>
      <c r="Q1182" s="122"/>
      <c r="R1182" s="121"/>
      <c r="S1182" s="122"/>
      <c r="T1182" s="121"/>
      <c r="U1182" s="122"/>
      <c r="V1182" s="121"/>
      <c r="W1182" s="122"/>
      <c r="X1182" s="121"/>
      <c r="Y1182" s="125"/>
      <c r="Z1182" s="121"/>
      <c r="AA1182" s="122"/>
      <c r="AB1182" s="121"/>
      <c r="AC1182" s="122"/>
      <c r="AD1182" s="115"/>
      <c r="AE1182" s="116"/>
      <c r="AF1182" s="115"/>
      <c r="AG1182" s="116"/>
      <c r="AH1182" s="19"/>
      <c r="AI1182" s="4"/>
      <c r="AJ1182" s="17" t="s">
        <v>18</v>
      </c>
      <c r="AK1182" s="22">
        <f>AK1181/AK1180</f>
        <v>2.0408163265306121E-2</v>
      </c>
      <c r="AL1182" s="4"/>
    </row>
    <row r="1183" spans="1:38" ht="15.5">
      <c r="A1183" s="129"/>
      <c r="B1183" s="8" t="s">
        <v>13</v>
      </c>
      <c r="C1183" s="143"/>
      <c r="D1183" s="115"/>
      <c r="E1183" s="116"/>
      <c r="F1183" s="115"/>
      <c r="G1183" s="116"/>
      <c r="H1183" s="121" t="str">
        <f>+IF(H1178=0,"",VLOOKUP(H1178,#REF!,5,0))</f>
        <v/>
      </c>
      <c r="I1183" s="122"/>
      <c r="J1183" s="121" t="str">
        <f>+IF(J1178=0,"",VLOOKUP(J1178,#REF!,5,0))</f>
        <v/>
      </c>
      <c r="K1183" s="122"/>
      <c r="L1183" s="121" t="str">
        <f>+IF(L1178=0,"",VLOOKUP(L1178,#REF!,5,0))</f>
        <v/>
      </c>
      <c r="M1183" s="122"/>
      <c r="N1183" s="121" t="str">
        <f>+IF(N1178=0,"",VLOOKUP(N1178,#REF!,5,0))</f>
        <v/>
      </c>
      <c r="O1183" s="122"/>
      <c r="P1183" s="121" t="str">
        <f>+IF(P1178=0,"",VLOOKUP(P1178,#REF!,5,0))</f>
        <v/>
      </c>
      <c r="Q1183" s="122"/>
      <c r="R1183" s="121" t="str">
        <f>+IF(R1178=0,"",VLOOKUP(R1178,#REF!,5,0))</f>
        <v/>
      </c>
      <c r="S1183" s="122"/>
      <c r="T1183" s="121" t="str">
        <f>+IF(T1178=0,"",VLOOKUP(T1178,#REF!,5,0))</f>
        <v/>
      </c>
      <c r="U1183" s="122"/>
      <c r="V1183" s="121" t="str">
        <f>+IF(V1178=0,"",VLOOKUP(V1178,#REF!,5,0))</f>
        <v/>
      </c>
      <c r="W1183" s="122"/>
      <c r="X1183" s="121" t="str">
        <f>+IF(X1178=0,"",VLOOKUP(X1178,#REF!,5,0))</f>
        <v/>
      </c>
      <c r="Y1183" s="125"/>
      <c r="Z1183" s="121"/>
      <c r="AA1183" s="122"/>
      <c r="AB1183" s="121"/>
      <c r="AC1183" s="122"/>
      <c r="AD1183" s="115"/>
      <c r="AE1183" s="116"/>
      <c r="AF1183" s="115"/>
      <c r="AG1183" s="116"/>
      <c r="AH1183" s="19"/>
      <c r="AI1183" s="4"/>
      <c r="AL1183" s="4"/>
    </row>
    <row r="1184" spans="1:38" ht="16" thickBot="1">
      <c r="A1184" s="129"/>
      <c r="B1184" s="8" t="s">
        <v>14</v>
      </c>
      <c r="C1184" s="143"/>
      <c r="D1184" s="115"/>
      <c r="E1184" s="116"/>
      <c r="F1184" s="134"/>
      <c r="G1184" s="135"/>
      <c r="H1184" s="121" t="str">
        <f>+IF(H1178=0,"",IF(VLOOKUP(H1178,#REF!,3,0)&gt;0,"ENC","NON ENC"))</f>
        <v/>
      </c>
      <c r="I1184" s="122"/>
      <c r="J1184" s="121" t="str">
        <f>+IF(J1178=0,"",IF(VLOOKUP(J1178,#REF!,3,0)&gt;0,"ENC","NON ENC"))</f>
        <v/>
      </c>
      <c r="K1184" s="122"/>
      <c r="L1184" s="121" t="str">
        <f>+IF(L1178=0,"",IF(VLOOKUP(L1178,#REF!,3,0)&gt;0,"ENC","NON ENC"))</f>
        <v/>
      </c>
      <c r="M1184" s="122"/>
      <c r="N1184" s="121" t="str">
        <f>+IF(N1178=0,"",IF(VLOOKUP(N1178,#REF!,3,0)&gt;0,"ENC","NON ENC"))</f>
        <v/>
      </c>
      <c r="O1184" s="122"/>
      <c r="P1184" s="121" t="str">
        <f>+IF(P1178=0,"",IF(VLOOKUP(P1178,#REF!,3,0)&gt;0,"ENC","NON ENC"))</f>
        <v/>
      </c>
      <c r="Q1184" s="122"/>
      <c r="R1184" s="121" t="str">
        <f>+IF(R1178=0,"",IF(VLOOKUP(R1178,#REF!,3,0)&gt;0,"ENC","NON ENC"))</f>
        <v/>
      </c>
      <c r="S1184" s="122"/>
      <c r="T1184" s="121" t="str">
        <f>+IF(T1178=0,"",IF(VLOOKUP(T1178,#REF!,3,0)&gt;0,"ENC","NON ENC"))</f>
        <v/>
      </c>
      <c r="U1184" s="122"/>
      <c r="V1184" s="121" t="str">
        <f>+IF(V1178=0,"",IF(VLOOKUP(V1178,#REF!,3,0)&gt;0,"ENC","NON ENC"))</f>
        <v/>
      </c>
      <c r="W1184" s="122"/>
      <c r="X1184" s="121" t="str">
        <f>+IF(X1178=0,"",IF(VLOOKUP(X1178,#REF!,3,0)&gt;0,"ENC","NON ENC"))</f>
        <v/>
      </c>
      <c r="Y1184" s="125"/>
      <c r="Z1184" s="140"/>
      <c r="AA1184" s="141"/>
      <c r="AB1184" s="140"/>
      <c r="AC1184" s="141"/>
      <c r="AD1184" s="134"/>
      <c r="AE1184" s="135"/>
      <c r="AF1184" s="134"/>
      <c r="AG1184" s="135"/>
      <c r="AH1184" s="19"/>
      <c r="AI1184" s="4"/>
      <c r="AL1184" s="4"/>
    </row>
    <row r="1185" spans="1:38" ht="16" thickBot="1">
      <c r="A1185" s="129"/>
      <c r="B1185" s="9" t="s">
        <v>15</v>
      </c>
      <c r="C1185" s="143"/>
      <c r="D1185" s="119"/>
      <c r="E1185" s="120"/>
      <c r="F1185" s="136"/>
      <c r="G1185" s="137"/>
      <c r="H1185" s="138"/>
      <c r="I1185" s="139"/>
      <c r="J1185" s="138"/>
      <c r="K1185" s="139"/>
      <c r="L1185" s="138"/>
      <c r="M1185" s="139"/>
      <c r="N1185" s="138"/>
      <c r="O1185" s="139"/>
      <c r="P1185" s="138"/>
      <c r="Q1185" s="139"/>
      <c r="R1185" s="138"/>
      <c r="S1185" s="139"/>
      <c r="T1185" s="138"/>
      <c r="U1185" s="139"/>
      <c r="V1185" s="138"/>
      <c r="W1185" s="139"/>
      <c r="X1185" s="138"/>
      <c r="Y1185" s="139"/>
      <c r="Z1185" s="138"/>
      <c r="AA1185" s="139"/>
      <c r="AB1185" s="138"/>
      <c r="AC1185" s="139"/>
      <c r="AD1185" s="136"/>
      <c r="AE1185" s="137"/>
      <c r="AF1185" s="136"/>
      <c r="AG1185" s="137"/>
      <c r="AH1185" s="19"/>
      <c r="AI1185" s="4"/>
      <c r="AJ1185" s="149" t="s">
        <v>42</v>
      </c>
      <c r="AK1185" s="150"/>
      <c r="AL1185" s="4"/>
    </row>
    <row r="1186" spans="1:38" ht="16.5" customHeight="1">
      <c r="A1186" s="129"/>
      <c r="B1186" s="6" t="s">
        <v>32</v>
      </c>
      <c r="C1186" s="142" t="s">
        <v>2</v>
      </c>
      <c r="D1186" s="52"/>
      <c r="E1186" s="52"/>
      <c r="F1186" s="52"/>
      <c r="G1186" s="52"/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1"/>
      <c r="T1186" s="41"/>
      <c r="U1186" s="41"/>
      <c r="V1186" s="41"/>
      <c r="W1186" s="41"/>
      <c r="X1186" s="41"/>
      <c r="Y1186" s="49"/>
      <c r="Z1186" s="41"/>
      <c r="AA1186" s="41"/>
      <c r="AB1186" s="41"/>
      <c r="AC1186" s="41"/>
      <c r="AD1186" s="52"/>
      <c r="AE1186" s="7"/>
      <c r="AF1186" s="52"/>
      <c r="AG1186" s="7"/>
      <c r="AH1186" s="19"/>
      <c r="AI1186" s="4"/>
      <c r="AJ1186" s="35" t="s">
        <v>47</v>
      </c>
      <c r="AK1186" s="36">
        <v>1</v>
      </c>
      <c r="AL1186" s="4"/>
    </row>
    <row r="1187" spans="1:38" ht="17">
      <c r="A1187" s="129"/>
      <c r="B1187" s="27" t="s">
        <v>41</v>
      </c>
      <c r="C1187" s="143"/>
      <c r="D1187" s="28">
        <v>0</v>
      </c>
      <c r="E1187" s="28">
        <v>0</v>
      </c>
      <c r="F1187" s="28">
        <v>0</v>
      </c>
      <c r="G1187" s="28">
        <v>0</v>
      </c>
      <c r="H1187" s="28">
        <f>+IF(H1186=0,0,SUM(VLOOKUP(H1186,#REF!,3,0),VLOOKUP(H1186,#REF!,4,0)))</f>
        <v>0</v>
      </c>
      <c r="I1187" s="28">
        <f>+IF(I1186=0,0,VLOOKUP(I1186,#REF!,2,0))</f>
        <v>0</v>
      </c>
      <c r="J1187" s="28">
        <f>+IF(J1186=0,0,SUM(VLOOKUP(J1186,#REF!,3,0),VLOOKUP(J1186,#REF!,4,0)))</f>
        <v>0</v>
      </c>
      <c r="K1187" s="28">
        <f>+IF(K1186=0,0,VLOOKUP(K1186,#REF!,2,0))</f>
        <v>0</v>
      </c>
      <c r="L1187" s="28">
        <f>+IF(L1186=0,0,SUM(VLOOKUP(L1186,#REF!,3,0),VLOOKUP(L1186,#REF!,4,0)))</f>
        <v>0</v>
      </c>
      <c r="M1187" s="28">
        <f>+IF(M1186=0,0,VLOOKUP(M1186,#REF!,2,0))</f>
        <v>0</v>
      </c>
      <c r="N1187" s="28">
        <f>+IF(N1186=0,0,SUM(VLOOKUP(N1186,#REF!,3,0),VLOOKUP(N1186,#REF!,4,0)))</f>
        <v>0</v>
      </c>
      <c r="O1187" s="28">
        <f>+IF(O1186=0,0,VLOOKUP(O1186,#REF!,2,0))</f>
        <v>0</v>
      </c>
      <c r="P1187" s="28">
        <f>+IF(P1186=0,0,SUM(VLOOKUP(P1186,#REF!,3,0),VLOOKUP(P1186,#REF!,4,0)))</f>
        <v>0</v>
      </c>
      <c r="Q1187" s="28">
        <f>+IF(Q1186=0,0,VLOOKUP(Q1186,#REF!,2,0))</f>
        <v>0</v>
      </c>
      <c r="R1187" s="28">
        <f>+IF(R1186=0,0,SUM(VLOOKUP(R1186,#REF!,3,0),VLOOKUP(R1186,#REF!,4,0)))</f>
        <v>0</v>
      </c>
      <c r="S1187" s="28">
        <f>+IF(S1186=0,0,VLOOKUP(S1186,#REF!,2,0))</f>
        <v>0</v>
      </c>
      <c r="T1187" s="28">
        <f>+IF(T1186=0,0,SUM(VLOOKUP(T1186,#REF!,3,0),VLOOKUP(T1186,#REF!,4,0)))</f>
        <v>0</v>
      </c>
      <c r="U1187" s="28">
        <f>+IF(U1186=0,0,VLOOKUP(U1186,#REF!,2,0))</f>
        <v>0</v>
      </c>
      <c r="V1187" s="28">
        <f>+IF(V1186=0,0,SUM(VLOOKUP(V1186,#REF!,3,0),VLOOKUP(V1186,#REF!,4,0)))</f>
        <v>0</v>
      </c>
      <c r="W1187" s="28">
        <f>+IF(W1186=0,0,VLOOKUP(W1186,#REF!,2,0))</f>
        <v>0</v>
      </c>
      <c r="X1187" s="28">
        <f>+IF(X1186=0,0,SUM(VLOOKUP(X1186,#REF!,3,0),VLOOKUP(X1186,#REF!,4,0)))</f>
        <v>0</v>
      </c>
      <c r="Y1187" s="50">
        <f>+IF(Y1186=0,0,VLOOKUP(Y1186,#REF!,2,0))</f>
        <v>0</v>
      </c>
      <c r="Z1187" s="28"/>
      <c r="AA1187" s="28">
        <v>0</v>
      </c>
      <c r="AB1187" s="28">
        <v>0</v>
      </c>
      <c r="AC1187" s="28">
        <v>0</v>
      </c>
      <c r="AD1187" s="28">
        <v>0</v>
      </c>
      <c r="AE1187" s="28">
        <v>0</v>
      </c>
      <c r="AF1187" s="28">
        <v>0</v>
      </c>
      <c r="AG1187" s="28">
        <v>0</v>
      </c>
      <c r="AH1187" s="19"/>
      <c r="AI1187" s="4"/>
      <c r="AJ1187" s="14" t="s">
        <v>44</v>
      </c>
      <c r="AK1187" s="15">
        <v>7</v>
      </c>
      <c r="AL1187" s="4"/>
    </row>
    <row r="1188" spans="1:38" ht="15.5">
      <c r="A1188" s="129"/>
      <c r="B1188" s="8" t="s">
        <v>33</v>
      </c>
      <c r="C1188" s="143"/>
      <c r="D1188" s="24"/>
      <c r="E1188" s="25"/>
      <c r="F1188" s="24"/>
      <c r="G1188" s="25"/>
      <c r="H1188" s="29"/>
      <c r="I1188" s="30"/>
      <c r="J1188" s="29"/>
      <c r="K1188" s="30"/>
      <c r="L1188" s="29"/>
      <c r="M1188" s="30"/>
      <c r="N1188" s="29"/>
      <c r="O1188" s="30"/>
      <c r="P1188" s="29"/>
      <c r="Q1188" s="30"/>
      <c r="R1188" s="29"/>
      <c r="S1188" s="30"/>
      <c r="T1188" s="29"/>
      <c r="U1188" s="30"/>
      <c r="V1188" s="29"/>
      <c r="W1188" s="30"/>
      <c r="X1188" s="29"/>
      <c r="Y1188" s="30"/>
      <c r="Z1188" s="29"/>
      <c r="AA1188" s="30"/>
      <c r="AB1188" s="29"/>
      <c r="AC1188" s="30"/>
      <c r="AD1188" s="24"/>
      <c r="AE1188" s="25"/>
      <c r="AF1188" s="24"/>
      <c r="AG1188" s="25"/>
      <c r="AH1188" s="19"/>
      <c r="AI1188" s="4"/>
      <c r="AJ1188" s="14" t="s">
        <v>45</v>
      </c>
      <c r="AK1188" s="15">
        <v>8</v>
      </c>
      <c r="AL1188" s="4"/>
    </row>
    <row r="1189" spans="1:38" ht="15.5">
      <c r="A1189" s="129"/>
      <c r="B1189" s="8" t="s">
        <v>31</v>
      </c>
      <c r="C1189" s="143"/>
      <c r="D1189" s="115"/>
      <c r="E1189" s="116"/>
      <c r="F1189" s="115"/>
      <c r="G1189" s="116"/>
      <c r="H1189" s="121"/>
      <c r="I1189" s="122"/>
      <c r="J1189" s="121"/>
      <c r="K1189" s="122"/>
      <c r="L1189" s="121"/>
      <c r="M1189" s="122"/>
      <c r="N1189" s="121"/>
      <c r="O1189" s="122"/>
      <c r="P1189" s="121"/>
      <c r="Q1189" s="122"/>
      <c r="R1189" s="121"/>
      <c r="S1189" s="122"/>
      <c r="T1189" s="121"/>
      <c r="U1189" s="122"/>
      <c r="V1189" s="121"/>
      <c r="W1189" s="122"/>
      <c r="X1189" s="121"/>
      <c r="Y1189" s="125"/>
      <c r="Z1189" s="121"/>
      <c r="AA1189" s="122"/>
      <c r="AB1189" s="121"/>
      <c r="AC1189" s="122"/>
      <c r="AD1189" s="115"/>
      <c r="AE1189" s="116"/>
      <c r="AF1189" s="115"/>
      <c r="AG1189" s="116"/>
      <c r="AH1189" s="19"/>
      <c r="AI1189" s="19"/>
      <c r="AJ1189" s="14" t="s">
        <v>48</v>
      </c>
      <c r="AK1189" s="15">
        <f>AK1188*AK1187*AK1186</f>
        <v>56</v>
      </c>
      <c r="AL1189" s="19"/>
    </row>
    <row r="1190" spans="1:38" ht="15.5">
      <c r="A1190" s="129"/>
      <c r="B1190" s="8" t="s">
        <v>34</v>
      </c>
      <c r="C1190" s="143"/>
      <c r="D1190" s="115"/>
      <c r="E1190" s="116"/>
      <c r="F1190" s="115"/>
      <c r="G1190" s="116"/>
      <c r="H1190" s="121"/>
      <c r="I1190" s="122"/>
      <c r="J1190" s="121"/>
      <c r="K1190" s="122"/>
      <c r="L1190" s="121"/>
      <c r="M1190" s="122"/>
      <c r="N1190" s="121"/>
      <c r="O1190" s="122"/>
      <c r="P1190" s="121"/>
      <c r="Q1190" s="122"/>
      <c r="R1190" s="121"/>
      <c r="S1190" s="122"/>
      <c r="T1190" s="121"/>
      <c r="U1190" s="122"/>
      <c r="V1190" s="121"/>
      <c r="W1190" s="122"/>
      <c r="X1190" s="121"/>
      <c r="Y1190" s="125"/>
      <c r="Z1190" s="121"/>
      <c r="AA1190" s="122"/>
      <c r="AB1190" s="121"/>
      <c r="AC1190" s="122"/>
      <c r="AD1190" s="115"/>
      <c r="AE1190" s="116"/>
      <c r="AF1190" s="115"/>
      <c r="AG1190" s="116"/>
      <c r="AH1190" s="19"/>
      <c r="AI1190" s="19"/>
      <c r="AJ1190" s="14" t="s">
        <v>43</v>
      </c>
      <c r="AK1190" s="21">
        <f>SUM(D1163:AG1163,D1171:AG1171,D1179:AG1179,D1187:AG1187,D1195:AG1195,D1203:AG1203)</f>
        <v>0</v>
      </c>
      <c r="AL1190" s="19"/>
    </row>
    <row r="1191" spans="1:38" ht="16" thickBot="1">
      <c r="A1191" s="129"/>
      <c r="B1191" s="8" t="s">
        <v>13</v>
      </c>
      <c r="C1191" s="143"/>
      <c r="D1191" s="115"/>
      <c r="E1191" s="116"/>
      <c r="F1191" s="115"/>
      <c r="G1191" s="116"/>
      <c r="H1191" s="121" t="str">
        <f>+IF(H1186=0,"",VLOOKUP(H1186,#REF!,5,0))</f>
        <v/>
      </c>
      <c r="I1191" s="122"/>
      <c r="J1191" s="121" t="str">
        <f>+IF(J1186=0,"",VLOOKUP(J1186,#REF!,5,0))</f>
        <v/>
      </c>
      <c r="K1191" s="122"/>
      <c r="L1191" s="121" t="str">
        <f>+IF(L1186=0,"",VLOOKUP(L1186,#REF!,5,0))</f>
        <v/>
      </c>
      <c r="M1191" s="122"/>
      <c r="N1191" s="121" t="str">
        <f>+IF(N1186=0,"",VLOOKUP(N1186,#REF!,5,0))</f>
        <v/>
      </c>
      <c r="O1191" s="122"/>
      <c r="P1191" s="121" t="str">
        <f>+IF(P1186=0,"",VLOOKUP(P1186,#REF!,5,0))</f>
        <v/>
      </c>
      <c r="Q1191" s="122"/>
      <c r="R1191" s="121" t="str">
        <f>+IF(R1186=0,"",VLOOKUP(R1186,#REF!,5,0))</f>
        <v/>
      </c>
      <c r="S1191" s="122"/>
      <c r="T1191" s="121" t="str">
        <f>+IF(T1186=0,"",VLOOKUP(T1186,#REF!,5,0))</f>
        <v/>
      </c>
      <c r="U1191" s="122"/>
      <c r="V1191" s="121" t="str">
        <f>+IF(V1186=0,"",VLOOKUP(V1186,#REF!,5,0))</f>
        <v/>
      </c>
      <c r="W1191" s="122"/>
      <c r="X1191" s="121" t="str">
        <f>+IF(X1186=0,"",VLOOKUP(X1186,#REF!,5,0))</f>
        <v/>
      </c>
      <c r="Y1191" s="125"/>
      <c r="Z1191" s="121"/>
      <c r="AA1191" s="122"/>
      <c r="AB1191" s="121"/>
      <c r="AC1191" s="122"/>
      <c r="AD1191" s="115"/>
      <c r="AE1191" s="116"/>
      <c r="AF1191" s="115"/>
      <c r="AG1191" s="116"/>
      <c r="AH1191" s="19"/>
      <c r="AI1191" s="19"/>
      <c r="AJ1191" s="17" t="s">
        <v>12</v>
      </c>
      <c r="AK1191" s="22">
        <f>AK1190/AK1189</f>
        <v>0</v>
      </c>
      <c r="AL1191" s="19"/>
    </row>
    <row r="1192" spans="1:38" ht="15.5">
      <c r="A1192" s="129"/>
      <c r="B1192" s="8" t="s">
        <v>14</v>
      </c>
      <c r="C1192" s="143"/>
      <c r="D1192" s="115"/>
      <c r="E1192" s="116"/>
      <c r="F1192" s="134"/>
      <c r="G1192" s="135"/>
      <c r="H1192" s="121" t="str">
        <f>+IF(H1186=0,"",IF(VLOOKUP(H1186,#REF!,3,0)&gt;0,"ENC","NON ENC"))</f>
        <v/>
      </c>
      <c r="I1192" s="122"/>
      <c r="J1192" s="121" t="str">
        <f>+IF(J1186=0,"",IF(VLOOKUP(J1186,#REF!,3,0)&gt;0,"ENC","NON ENC"))</f>
        <v/>
      </c>
      <c r="K1192" s="122"/>
      <c r="L1192" s="121" t="str">
        <f>+IF(L1186=0,"",IF(VLOOKUP(L1186,#REF!,3,0)&gt;0,"ENC","NON ENC"))</f>
        <v/>
      </c>
      <c r="M1192" s="122"/>
      <c r="N1192" s="121" t="str">
        <f>+IF(N1186=0,"",IF(VLOOKUP(N1186,#REF!,3,0)&gt;0,"ENC","NON ENC"))</f>
        <v/>
      </c>
      <c r="O1192" s="122"/>
      <c r="P1192" s="121" t="str">
        <f>+IF(P1186=0,"",IF(VLOOKUP(P1186,#REF!,3,0)&gt;0,"ENC","NON ENC"))</f>
        <v/>
      </c>
      <c r="Q1192" s="122"/>
      <c r="R1192" s="121" t="str">
        <f>+IF(R1186=0,"",IF(VLOOKUP(R1186,#REF!,3,0)&gt;0,"ENC","NON ENC"))</f>
        <v/>
      </c>
      <c r="S1192" s="122"/>
      <c r="T1192" s="121" t="str">
        <f>+IF(T1186=0,"",IF(VLOOKUP(T1186,#REF!,3,0)&gt;0,"ENC","NON ENC"))</f>
        <v/>
      </c>
      <c r="U1192" s="122"/>
      <c r="V1192" s="121" t="str">
        <f>+IF(V1186=0,"",IF(VLOOKUP(V1186,#REF!,3,0)&gt;0,"ENC","NON ENC"))</f>
        <v/>
      </c>
      <c r="W1192" s="122"/>
      <c r="X1192" s="121" t="str">
        <f>+IF(X1186=0,"",IF(VLOOKUP(X1186,#REF!,3,0)&gt;0,"ENC","NON ENC"))</f>
        <v/>
      </c>
      <c r="Y1192" s="125"/>
      <c r="Z1192" s="140"/>
      <c r="AA1192" s="141"/>
      <c r="AB1192" s="140"/>
      <c r="AC1192" s="141"/>
      <c r="AD1192" s="134"/>
      <c r="AE1192" s="135"/>
      <c r="AF1192" s="134"/>
      <c r="AG1192" s="135"/>
      <c r="AH1192" s="19"/>
      <c r="AI1192" s="19"/>
      <c r="AL1192" s="19"/>
    </row>
    <row r="1193" spans="1:38" ht="16" thickBot="1">
      <c r="A1193" s="129"/>
      <c r="B1193" s="9" t="s">
        <v>15</v>
      </c>
      <c r="C1193" s="144"/>
      <c r="D1193" s="119"/>
      <c r="E1193" s="120"/>
      <c r="F1193" s="136"/>
      <c r="G1193" s="137"/>
      <c r="H1193" s="138"/>
      <c r="I1193" s="139"/>
      <c r="J1193" s="138"/>
      <c r="K1193" s="139"/>
      <c r="L1193" s="138"/>
      <c r="M1193" s="139"/>
      <c r="N1193" s="138"/>
      <c r="O1193" s="139"/>
      <c r="P1193" s="138"/>
      <c r="Q1193" s="139"/>
      <c r="R1193" s="138"/>
      <c r="S1193" s="139"/>
      <c r="T1193" s="138"/>
      <c r="U1193" s="139"/>
      <c r="V1193" s="138"/>
      <c r="W1193" s="139"/>
      <c r="X1193" s="138"/>
      <c r="Y1193" s="139"/>
      <c r="Z1193" s="138"/>
      <c r="AA1193" s="139"/>
      <c r="AB1193" s="138"/>
      <c r="AC1193" s="139"/>
      <c r="AD1193" s="136"/>
      <c r="AE1193" s="137"/>
      <c r="AF1193" s="136"/>
      <c r="AG1193" s="137"/>
      <c r="AH1193" s="19"/>
      <c r="AI1193" s="19"/>
    </row>
    <row r="1194" spans="1:38" ht="16.5" customHeight="1">
      <c r="A1194" s="129"/>
      <c r="B1194" s="6" t="s">
        <v>32</v>
      </c>
      <c r="C1194" s="142" t="s">
        <v>6</v>
      </c>
      <c r="D1194" s="52"/>
      <c r="E1194" s="52"/>
      <c r="F1194" s="52"/>
      <c r="G1194" s="52"/>
      <c r="H1194" s="41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  <c r="S1194" s="41"/>
      <c r="T1194" s="41"/>
      <c r="U1194" s="41"/>
      <c r="V1194" s="41"/>
      <c r="W1194" s="41"/>
      <c r="X1194" s="41"/>
      <c r="Y1194" s="49"/>
      <c r="Z1194" s="41"/>
      <c r="AA1194" s="41"/>
      <c r="AB1194" s="41"/>
      <c r="AC1194" s="41"/>
      <c r="AD1194" s="52"/>
      <c r="AE1194" s="7"/>
      <c r="AF1194" s="52"/>
      <c r="AG1194" s="7"/>
      <c r="AH1194" s="19"/>
      <c r="AI1194" s="19"/>
      <c r="AJ1194" s="151" t="s">
        <v>19</v>
      </c>
      <c r="AK1194" s="37" t="s">
        <v>16</v>
      </c>
    </row>
    <row r="1195" spans="1:38" ht="17">
      <c r="A1195" s="129"/>
      <c r="B1195" s="27" t="s">
        <v>41</v>
      </c>
      <c r="C1195" s="143"/>
      <c r="D1195" s="28">
        <v>0</v>
      </c>
      <c r="E1195" s="28">
        <v>0</v>
      </c>
      <c r="F1195" s="28">
        <v>0</v>
      </c>
      <c r="G1195" s="28">
        <v>0</v>
      </c>
      <c r="H1195" s="28">
        <f>+IF(H1194=0,0,SUM(VLOOKUP(H1194,#REF!,3,0),VLOOKUP(H1194,#REF!,4,0)))</f>
        <v>0</v>
      </c>
      <c r="I1195" s="28">
        <f>+IF(I1194=0,0,VLOOKUP(I1194,#REF!,2,0))</f>
        <v>0</v>
      </c>
      <c r="J1195" s="28">
        <f>+IF(J1194=0,0,SUM(VLOOKUP(J1194,#REF!,3,0),VLOOKUP(J1194,#REF!,4,0)))</f>
        <v>0</v>
      </c>
      <c r="K1195" s="28">
        <f>+IF(K1194=0,0,VLOOKUP(K1194,#REF!,2,0))</f>
        <v>0</v>
      </c>
      <c r="L1195" s="28">
        <f>+IF(L1194=0,0,SUM(VLOOKUP(L1194,#REF!,3,0),VLOOKUP(L1194,#REF!,4,0)))</f>
        <v>0</v>
      </c>
      <c r="M1195" s="28">
        <f>+IF(M1194=0,0,VLOOKUP(M1194,#REF!,2,0))</f>
        <v>0</v>
      </c>
      <c r="N1195" s="28">
        <f>+IF(N1194=0,0,SUM(VLOOKUP(N1194,#REF!,3,0),VLOOKUP(N1194,#REF!,4,0)))</f>
        <v>0</v>
      </c>
      <c r="O1195" s="28">
        <f>+IF(O1194=0,0,VLOOKUP(O1194,#REF!,2,0))</f>
        <v>0</v>
      </c>
      <c r="P1195" s="28">
        <f>+IF(P1194=0,0,SUM(VLOOKUP(P1194,#REF!,3,0),VLOOKUP(P1194,#REF!,4,0)))</f>
        <v>0</v>
      </c>
      <c r="Q1195" s="28">
        <f>+IF(Q1194=0,0,VLOOKUP(Q1194,#REF!,2,0))</f>
        <v>0</v>
      </c>
      <c r="R1195" s="28">
        <f>+IF(R1194=0,0,SUM(VLOOKUP(R1194,#REF!,3,0),VLOOKUP(R1194,#REF!,4,0)))</f>
        <v>0</v>
      </c>
      <c r="S1195" s="28">
        <f>+IF(S1194=0,0,VLOOKUP(S1194,#REF!,2,0))</f>
        <v>0</v>
      </c>
      <c r="T1195" s="28">
        <f>+IF(T1194=0,0,SUM(VLOOKUP(T1194,#REF!,3,0),VLOOKUP(T1194,#REF!,4,0)))</f>
        <v>0</v>
      </c>
      <c r="U1195" s="28">
        <f>+IF(U1194=0,0,VLOOKUP(U1194,#REF!,2,0))</f>
        <v>0</v>
      </c>
      <c r="V1195" s="28">
        <f>+IF(V1194=0,0,SUM(VLOOKUP(V1194,#REF!,3,0),VLOOKUP(V1194,#REF!,4,0)))</f>
        <v>0</v>
      </c>
      <c r="W1195" s="28">
        <f>+IF(W1194=0,0,VLOOKUP(W1194,#REF!,2,0))</f>
        <v>0</v>
      </c>
      <c r="X1195" s="28">
        <f>+IF(X1194=0,0,SUM(VLOOKUP(X1194,#REF!,3,0),VLOOKUP(X1194,#REF!,4,0)))</f>
        <v>0</v>
      </c>
      <c r="Y1195" s="50">
        <f>+IF(Y1194=0,0,VLOOKUP(Y1194,#REF!,2,0))</f>
        <v>0</v>
      </c>
      <c r="Z1195" s="28">
        <v>0</v>
      </c>
      <c r="AA1195" s="28">
        <v>0</v>
      </c>
      <c r="AB1195" s="28">
        <v>0</v>
      </c>
      <c r="AC1195" s="28">
        <v>0</v>
      </c>
      <c r="AD1195" s="28">
        <v>0</v>
      </c>
      <c r="AE1195" s="28">
        <v>0</v>
      </c>
      <c r="AF1195" s="28">
        <v>0</v>
      </c>
      <c r="AG1195" s="28">
        <v>0</v>
      </c>
      <c r="AH1195" s="19"/>
      <c r="AI1195" s="19"/>
      <c r="AJ1195" s="134"/>
      <c r="AK1195" s="38" t="s">
        <v>35</v>
      </c>
    </row>
    <row r="1196" spans="1:38" ht="15.5">
      <c r="A1196" s="129"/>
      <c r="B1196" s="8" t="s">
        <v>33</v>
      </c>
      <c r="C1196" s="143"/>
      <c r="D1196" s="24"/>
      <c r="E1196" s="25"/>
      <c r="F1196" s="24"/>
      <c r="G1196" s="25"/>
      <c r="H1196" s="29"/>
      <c r="I1196" s="30"/>
      <c r="J1196" s="29"/>
      <c r="K1196" s="30"/>
      <c r="L1196" s="29"/>
      <c r="M1196" s="30"/>
      <c r="N1196" s="29"/>
      <c r="O1196" s="30"/>
      <c r="P1196" s="29"/>
      <c r="Q1196" s="30"/>
      <c r="R1196" s="29"/>
      <c r="S1196" s="30"/>
      <c r="T1196" s="29"/>
      <c r="U1196" s="30"/>
      <c r="V1196" s="29"/>
      <c r="W1196" s="30"/>
      <c r="X1196" s="29"/>
      <c r="Y1196" s="30"/>
      <c r="Z1196" s="29"/>
      <c r="AA1196" s="30"/>
      <c r="AB1196" s="29"/>
      <c r="AC1196" s="30"/>
      <c r="AD1196" s="24"/>
      <c r="AE1196" s="25"/>
      <c r="AF1196" s="24"/>
      <c r="AG1196" s="25"/>
      <c r="AH1196" s="19"/>
      <c r="AI1196" s="4"/>
      <c r="AJ1196" s="134"/>
      <c r="AK1196" s="39" t="s">
        <v>17</v>
      </c>
    </row>
    <row r="1197" spans="1:38" ht="16" thickBot="1">
      <c r="A1197" s="129"/>
      <c r="B1197" s="8" t="s">
        <v>31</v>
      </c>
      <c r="C1197" s="143"/>
      <c r="D1197" s="115"/>
      <c r="E1197" s="116"/>
      <c r="F1197" s="115"/>
      <c r="G1197" s="116"/>
      <c r="H1197" s="121"/>
      <c r="I1197" s="122"/>
      <c r="J1197" s="121"/>
      <c r="K1197" s="122"/>
      <c r="L1197" s="121"/>
      <c r="M1197" s="122"/>
      <c r="N1197" s="121"/>
      <c r="O1197" s="122"/>
      <c r="P1197" s="121"/>
      <c r="Q1197" s="122"/>
      <c r="R1197" s="121"/>
      <c r="S1197" s="122"/>
      <c r="T1197" s="121"/>
      <c r="U1197" s="122"/>
      <c r="V1197" s="121"/>
      <c r="W1197" s="122"/>
      <c r="X1197" s="121"/>
      <c r="Y1197" s="125"/>
      <c r="Z1197" s="121"/>
      <c r="AA1197" s="122"/>
      <c r="AB1197" s="121"/>
      <c r="AC1197" s="122"/>
      <c r="AD1197" s="115"/>
      <c r="AE1197" s="116"/>
      <c r="AF1197" s="115"/>
      <c r="AG1197" s="116"/>
      <c r="AH1197" s="19"/>
      <c r="AI1197" s="4"/>
      <c r="AJ1197" s="136"/>
      <c r="AK1197" s="31" t="s">
        <v>30</v>
      </c>
    </row>
    <row r="1198" spans="1:38" ht="15.5">
      <c r="A1198" s="129"/>
      <c r="B1198" s="8" t="s">
        <v>34</v>
      </c>
      <c r="C1198" s="143"/>
      <c r="D1198" s="115"/>
      <c r="E1198" s="116"/>
      <c r="F1198" s="115"/>
      <c r="G1198" s="116"/>
      <c r="H1198" s="121"/>
      <c r="I1198" s="122"/>
      <c r="J1198" s="121"/>
      <c r="K1198" s="122"/>
      <c r="L1198" s="121"/>
      <c r="M1198" s="122"/>
      <c r="N1198" s="121"/>
      <c r="O1198" s="122"/>
      <c r="P1198" s="121"/>
      <c r="Q1198" s="122"/>
      <c r="R1198" s="121"/>
      <c r="S1198" s="122"/>
      <c r="T1198" s="121"/>
      <c r="U1198" s="122"/>
      <c r="V1198" s="121"/>
      <c r="W1198" s="122"/>
      <c r="X1198" s="121"/>
      <c r="Y1198" s="125"/>
      <c r="Z1198" s="121"/>
      <c r="AA1198" s="122"/>
      <c r="AB1198" s="121"/>
      <c r="AC1198" s="122"/>
      <c r="AD1198" s="115"/>
      <c r="AE1198" s="116"/>
      <c r="AF1198" s="115"/>
      <c r="AG1198" s="116"/>
      <c r="AH1198" s="19"/>
      <c r="AI1198" s="4"/>
      <c r="AJ1198" s="20"/>
      <c r="AK1198" s="20"/>
    </row>
    <row r="1199" spans="1:38" ht="16" thickBot="1">
      <c r="A1199" s="129"/>
      <c r="B1199" s="8" t="s">
        <v>13</v>
      </c>
      <c r="C1199" s="143"/>
      <c r="D1199" s="115"/>
      <c r="E1199" s="116"/>
      <c r="F1199" s="115"/>
      <c r="G1199" s="116"/>
      <c r="H1199" s="121" t="str">
        <f>+IF(H1194=0,"",VLOOKUP(H1194,#REF!,5,0))</f>
        <v/>
      </c>
      <c r="I1199" s="122"/>
      <c r="J1199" s="121" t="str">
        <f>+IF(J1194=0,"",VLOOKUP(J1194,#REF!,5,0))</f>
        <v/>
      </c>
      <c r="K1199" s="122"/>
      <c r="L1199" s="121"/>
      <c r="M1199" s="122"/>
      <c r="N1199" s="121" t="str">
        <f>+IF(N1194=0,"",VLOOKUP(N1194,#REF!,5,0))</f>
        <v/>
      </c>
      <c r="O1199" s="122"/>
      <c r="P1199" s="121" t="str">
        <f>+IF(P1194=0,"",VLOOKUP(P1194,#REF!,5,0))</f>
        <v/>
      </c>
      <c r="Q1199" s="122"/>
      <c r="R1199" s="121" t="str">
        <f>+IF(R1194=0,"",VLOOKUP(R1194,#REF!,5,0))</f>
        <v/>
      </c>
      <c r="S1199" s="122"/>
      <c r="T1199" s="121" t="str">
        <f>+IF(T1194=0,"",VLOOKUP(T1194,#REF!,5,0))</f>
        <v/>
      </c>
      <c r="U1199" s="122"/>
      <c r="V1199" s="121" t="str">
        <f>+IF(V1194=0,"",VLOOKUP(V1194,#REF!,5,0))</f>
        <v/>
      </c>
      <c r="W1199" s="122"/>
      <c r="X1199" s="121" t="str">
        <f>+IF(X1194=0,"",VLOOKUP(X1194,#REF!,5,0))</f>
        <v/>
      </c>
      <c r="Y1199" s="125"/>
      <c r="Z1199" s="121"/>
      <c r="AA1199" s="122"/>
      <c r="AB1199" s="121"/>
      <c r="AC1199" s="122"/>
      <c r="AD1199" s="115"/>
      <c r="AE1199" s="116"/>
      <c r="AF1199" s="115"/>
      <c r="AG1199" s="116"/>
      <c r="AH1199" s="19"/>
      <c r="AI1199" s="4"/>
      <c r="AJ1199" s="4"/>
      <c r="AK1199" s="4"/>
    </row>
    <row r="1200" spans="1:38" ht="16" thickBot="1">
      <c r="A1200" s="129"/>
      <c r="B1200" s="8" t="s">
        <v>14</v>
      </c>
      <c r="C1200" s="143"/>
      <c r="D1200" s="115"/>
      <c r="E1200" s="116"/>
      <c r="F1200" s="134"/>
      <c r="G1200" s="135"/>
      <c r="H1200" s="121" t="str">
        <f>+IF(H1194=0,"",IF(VLOOKUP(H1194,#REF!,3,0)&gt;0,"ENC","NON ENC"))</f>
        <v/>
      </c>
      <c r="I1200" s="122"/>
      <c r="J1200" s="121" t="str">
        <f>+IF(J1194=0,"",IF(VLOOKUP(J1194,#REF!,3,0)&gt;0,"ENC","NON ENC"))</f>
        <v/>
      </c>
      <c r="K1200" s="122"/>
      <c r="L1200" s="121" t="str">
        <f>+IF(L1194=0,"",IF(VLOOKUP(L1194,#REF!,3,0)&gt;0,"ENC","NON ENC"))</f>
        <v/>
      </c>
      <c r="M1200" s="122"/>
      <c r="N1200" s="121" t="str">
        <f>+IF(N1194=0,"",IF(VLOOKUP(N1194,#REF!,3,0)&gt;0,"ENC","NON ENC"))</f>
        <v/>
      </c>
      <c r="O1200" s="122"/>
      <c r="P1200" s="121" t="str">
        <f>+IF(P1194=0,"",IF(VLOOKUP(P1194,#REF!,3,0)&gt;0,"ENC","NON ENC"))</f>
        <v/>
      </c>
      <c r="Q1200" s="122"/>
      <c r="R1200" s="121" t="str">
        <f>+IF(R1194=0,"",IF(VLOOKUP(R1194,#REF!,3,0)&gt;0,"ENC","NON ENC"))</f>
        <v/>
      </c>
      <c r="S1200" s="122"/>
      <c r="T1200" s="121" t="str">
        <f>+IF(T1194=0,"",IF(VLOOKUP(T1194,#REF!,3,0)&gt;0,"ENC","NON ENC"))</f>
        <v/>
      </c>
      <c r="U1200" s="122"/>
      <c r="V1200" s="121" t="str">
        <f>+IF(V1194=0,"",IF(VLOOKUP(V1194,#REF!,3,0)&gt;0,"ENC","NON ENC"))</f>
        <v/>
      </c>
      <c r="W1200" s="122"/>
      <c r="X1200" s="121" t="str">
        <f>+IF(X1194=0,"",IF(VLOOKUP(X1194,#REF!,3,0)&gt;0,"ENC","NON ENC"))</f>
        <v/>
      </c>
      <c r="Y1200" s="125"/>
      <c r="Z1200" s="140"/>
      <c r="AA1200" s="141"/>
      <c r="AB1200" s="140"/>
      <c r="AC1200" s="141"/>
      <c r="AD1200" s="134"/>
      <c r="AE1200" s="135"/>
      <c r="AF1200" s="134"/>
      <c r="AG1200" s="135"/>
      <c r="AH1200" s="19"/>
      <c r="AI1200" s="4"/>
      <c r="AJ1200" s="11" t="s">
        <v>15</v>
      </c>
      <c r="AK1200" s="10" t="s">
        <v>14</v>
      </c>
    </row>
    <row r="1201" spans="1:38" ht="16" thickBot="1">
      <c r="A1201" s="129"/>
      <c r="B1201" s="9" t="s">
        <v>15</v>
      </c>
      <c r="C1201" s="144"/>
      <c r="D1201" s="119"/>
      <c r="E1201" s="120"/>
      <c r="F1201" s="136"/>
      <c r="G1201" s="137"/>
      <c r="H1201" s="138"/>
      <c r="I1201" s="139"/>
      <c r="J1201" s="138"/>
      <c r="K1201" s="139"/>
      <c r="L1201" s="138"/>
      <c r="M1201" s="139"/>
      <c r="N1201" s="138"/>
      <c r="O1201" s="139"/>
      <c r="P1201" s="138"/>
      <c r="Q1201" s="139"/>
      <c r="R1201" s="138"/>
      <c r="S1201" s="139"/>
      <c r="T1201" s="138"/>
      <c r="U1201" s="139"/>
      <c r="V1201" s="138"/>
      <c r="W1201" s="139"/>
      <c r="X1201" s="138"/>
      <c r="Y1201" s="139"/>
      <c r="Z1201" s="138"/>
      <c r="AA1201" s="139"/>
      <c r="AB1201" s="138"/>
      <c r="AC1201" s="139"/>
      <c r="AD1201" s="136"/>
      <c r="AE1201" s="137"/>
      <c r="AF1201" s="136"/>
      <c r="AG1201" s="137"/>
      <c r="AH1201" s="19"/>
      <c r="AI1201" s="4"/>
      <c r="AJ1201" s="12" t="s">
        <v>20</v>
      </c>
      <c r="AK1201" s="13" t="s">
        <v>29</v>
      </c>
    </row>
    <row r="1202" spans="1:38" ht="16.5" customHeight="1">
      <c r="A1202" s="129"/>
      <c r="B1202" s="6" t="s">
        <v>32</v>
      </c>
      <c r="C1202" s="142" t="s">
        <v>7</v>
      </c>
      <c r="D1202" s="52"/>
      <c r="E1202" s="52"/>
      <c r="F1202" s="52"/>
      <c r="G1202" s="52"/>
      <c r="H1202" s="41"/>
      <c r="I1202" s="41"/>
      <c r="J1202" s="41"/>
      <c r="K1202" s="41"/>
      <c r="L1202" s="41"/>
      <c r="M1202" s="41"/>
      <c r="N1202" s="41"/>
      <c r="O1202" s="41"/>
      <c r="P1202" s="41"/>
      <c r="Q1202" s="41"/>
      <c r="R1202" s="41"/>
      <c r="S1202" s="41"/>
      <c r="T1202" s="41"/>
      <c r="U1202" s="41"/>
      <c r="V1202" s="41"/>
      <c r="W1202" s="41"/>
      <c r="X1202" s="41"/>
      <c r="Y1202" s="49"/>
      <c r="Z1202" s="41"/>
      <c r="AA1202" s="41"/>
      <c r="AB1202" s="41"/>
      <c r="AC1202" s="41"/>
      <c r="AD1202" s="52"/>
      <c r="AE1202" s="7"/>
      <c r="AF1202" s="52"/>
      <c r="AG1202" s="7"/>
      <c r="AH1202" s="19"/>
      <c r="AI1202" s="4"/>
      <c r="AJ1202" s="14" t="s">
        <v>22</v>
      </c>
      <c r="AK1202" s="16" t="s">
        <v>28</v>
      </c>
    </row>
    <row r="1203" spans="1:38" ht="17">
      <c r="A1203" s="129"/>
      <c r="B1203" s="27" t="s">
        <v>41</v>
      </c>
      <c r="C1203" s="143"/>
      <c r="D1203" s="28">
        <v>0</v>
      </c>
      <c r="E1203" s="28">
        <v>0</v>
      </c>
      <c r="F1203" s="28">
        <v>0</v>
      </c>
      <c r="G1203" s="28">
        <v>0</v>
      </c>
      <c r="H1203" s="28">
        <f>+IF(H1202=0,0,SUM(VLOOKUP(H1202,#REF!,3,0),VLOOKUP(H1202,#REF!,4,0)))</f>
        <v>0</v>
      </c>
      <c r="I1203" s="28">
        <f>+IF(I1202=0,0,VLOOKUP(I1202,#REF!,2,0))</f>
        <v>0</v>
      </c>
      <c r="J1203" s="28">
        <f>+IF(J1202=0,0,SUM(VLOOKUP(J1202,#REF!,3,0),VLOOKUP(J1202,#REF!,4,0)))</f>
        <v>0</v>
      </c>
      <c r="K1203" s="28">
        <f>+IF(K1202=0,0,VLOOKUP(K1202,#REF!,2,0))</f>
        <v>0</v>
      </c>
      <c r="L1203" s="28">
        <f>+IF(L1202=0,0,SUM(VLOOKUP(L1202,#REF!,3,0),VLOOKUP(L1202,#REF!,4,0)))</f>
        <v>0</v>
      </c>
      <c r="M1203" s="28">
        <f>+IF(M1202=0,0,VLOOKUP(M1202,#REF!,2,0))</f>
        <v>0</v>
      </c>
      <c r="N1203" s="28">
        <f>+IF(N1202=0,0,SUM(VLOOKUP(N1202,#REF!,3,0),VLOOKUP(N1202,#REF!,4,0)))</f>
        <v>0</v>
      </c>
      <c r="O1203" s="28">
        <f>+IF(O1202=0,0,VLOOKUP(O1202,#REF!,2,0))</f>
        <v>0</v>
      </c>
      <c r="P1203" s="28">
        <f>+IF(P1202=0,0,SUM(VLOOKUP(P1202,#REF!,3,0),VLOOKUP(P1202,#REF!,4,0)))</f>
        <v>0</v>
      </c>
      <c r="Q1203" s="28">
        <f>+IF(Q1202=0,0,VLOOKUP(Q1202,#REF!,2,0))</f>
        <v>0</v>
      </c>
      <c r="R1203" s="28">
        <f>+IF(R1202=0,0,SUM(VLOOKUP(R1202,#REF!,3,0),VLOOKUP(R1202,#REF!,4,0)))</f>
        <v>0</v>
      </c>
      <c r="S1203" s="28">
        <f>+IF(S1202=0,0,VLOOKUP(S1202,#REF!,2,0))</f>
        <v>0</v>
      </c>
      <c r="T1203" s="28">
        <f>+IF(T1202=0,0,SUM(VLOOKUP(T1202,#REF!,3,0),VLOOKUP(T1202,#REF!,4,0)))</f>
        <v>0</v>
      </c>
      <c r="U1203" s="28">
        <f>+IF(U1202=0,0,VLOOKUP(U1202,#REF!,2,0))</f>
        <v>0</v>
      </c>
      <c r="V1203" s="28">
        <f>+IF(V1202=0,0,SUM(VLOOKUP(V1202,#REF!,3,0),VLOOKUP(V1202,#REF!,4,0)))</f>
        <v>0</v>
      </c>
      <c r="W1203" s="28">
        <f>+IF(W1202=0,0,VLOOKUP(W1202,#REF!,2,0))</f>
        <v>0</v>
      </c>
      <c r="X1203" s="28">
        <f>+IF(X1202=0,0,SUM(VLOOKUP(X1202,#REF!,3,0),VLOOKUP(X1202,#REF!,4,0)))</f>
        <v>0</v>
      </c>
      <c r="Y1203" s="50">
        <f>+IF(Y1202=0,0,VLOOKUP(Y1202,#REF!,2,0))</f>
        <v>0</v>
      </c>
      <c r="Z1203" s="28">
        <v>0</v>
      </c>
      <c r="AA1203" s="28">
        <v>0</v>
      </c>
      <c r="AB1203" s="28">
        <v>0</v>
      </c>
      <c r="AC1203" s="28">
        <v>0</v>
      </c>
      <c r="AD1203" s="28">
        <v>0</v>
      </c>
      <c r="AE1203" s="28">
        <v>0</v>
      </c>
      <c r="AF1203" s="28">
        <v>0</v>
      </c>
      <c r="AG1203" s="28">
        <v>0</v>
      </c>
      <c r="AH1203" s="19"/>
      <c r="AI1203" s="4"/>
      <c r="AJ1203" s="14" t="s">
        <v>21</v>
      </c>
      <c r="AK1203" s="16" t="s">
        <v>25</v>
      </c>
    </row>
    <row r="1204" spans="1:38" ht="15.5">
      <c r="A1204" s="129"/>
      <c r="B1204" s="8" t="s">
        <v>33</v>
      </c>
      <c r="C1204" s="143"/>
      <c r="D1204" s="24"/>
      <c r="E1204" s="25"/>
      <c r="F1204" s="24"/>
      <c r="G1204" s="25"/>
      <c r="H1204" s="29"/>
      <c r="I1204" s="30"/>
      <c r="J1204" s="29"/>
      <c r="K1204" s="30"/>
      <c r="L1204" s="29"/>
      <c r="M1204" s="30"/>
      <c r="N1204" s="29"/>
      <c r="O1204" s="30"/>
      <c r="P1204" s="29"/>
      <c r="Q1204" s="30"/>
      <c r="R1204" s="29"/>
      <c r="S1204" s="30"/>
      <c r="T1204" s="29"/>
      <c r="U1204" s="30"/>
      <c r="V1204" s="29"/>
      <c r="W1204" s="30"/>
      <c r="X1204" s="29"/>
      <c r="Y1204" s="30"/>
      <c r="Z1204" s="29"/>
      <c r="AA1204" s="30"/>
      <c r="AB1204" s="29"/>
      <c r="AC1204" s="30"/>
      <c r="AD1204" s="24"/>
      <c r="AE1204" s="25"/>
      <c r="AF1204" s="24"/>
      <c r="AG1204" s="25"/>
      <c r="AH1204" s="19"/>
      <c r="AI1204" s="4"/>
      <c r="AJ1204" s="14" t="s">
        <v>26</v>
      </c>
      <c r="AK1204" s="16" t="s">
        <v>27</v>
      </c>
    </row>
    <row r="1205" spans="1:38" ht="15.5">
      <c r="A1205" s="129"/>
      <c r="B1205" s="8" t="s">
        <v>31</v>
      </c>
      <c r="C1205" s="143"/>
      <c r="D1205" s="115"/>
      <c r="E1205" s="116"/>
      <c r="F1205" s="115"/>
      <c r="G1205" s="116"/>
      <c r="H1205" s="121"/>
      <c r="I1205" s="122"/>
      <c r="J1205" s="121"/>
      <c r="K1205" s="122"/>
      <c r="L1205" s="121"/>
      <c r="M1205" s="122"/>
      <c r="N1205" s="121"/>
      <c r="O1205" s="122"/>
      <c r="P1205" s="121"/>
      <c r="Q1205" s="122"/>
      <c r="R1205" s="121"/>
      <c r="S1205" s="122"/>
      <c r="T1205" s="121"/>
      <c r="U1205" s="122"/>
      <c r="V1205" s="121"/>
      <c r="W1205" s="122"/>
      <c r="X1205" s="121"/>
      <c r="Y1205" s="125"/>
      <c r="Z1205" s="121"/>
      <c r="AA1205" s="122"/>
      <c r="AB1205" s="121"/>
      <c r="AC1205" s="122"/>
      <c r="AD1205" s="115"/>
      <c r="AE1205" s="116"/>
      <c r="AF1205" s="115"/>
      <c r="AG1205" s="116"/>
      <c r="AH1205" s="19"/>
      <c r="AI1205" s="4"/>
      <c r="AJ1205" s="14" t="s">
        <v>24</v>
      </c>
      <c r="AK1205" s="16" t="s">
        <v>21</v>
      </c>
    </row>
    <row r="1206" spans="1:38" ht="15.5">
      <c r="A1206" s="129"/>
      <c r="B1206" s="8" t="s">
        <v>34</v>
      </c>
      <c r="C1206" s="143"/>
      <c r="D1206" s="115"/>
      <c r="E1206" s="116"/>
      <c r="F1206" s="115"/>
      <c r="G1206" s="116"/>
      <c r="H1206" s="121"/>
      <c r="I1206" s="122"/>
      <c r="J1206" s="121"/>
      <c r="K1206" s="122"/>
      <c r="L1206" s="121"/>
      <c r="M1206" s="122"/>
      <c r="N1206" s="121"/>
      <c r="O1206" s="122"/>
      <c r="P1206" s="121"/>
      <c r="Q1206" s="122"/>
      <c r="R1206" s="121"/>
      <c r="S1206" s="122"/>
      <c r="T1206" s="121"/>
      <c r="U1206" s="122"/>
      <c r="V1206" s="121"/>
      <c r="W1206" s="122"/>
      <c r="X1206" s="121"/>
      <c r="Y1206" s="125"/>
      <c r="Z1206" s="121"/>
      <c r="AA1206" s="122"/>
      <c r="AB1206" s="121"/>
      <c r="AC1206" s="122"/>
      <c r="AD1206" s="115"/>
      <c r="AE1206" s="116"/>
      <c r="AF1206" s="115"/>
      <c r="AG1206" s="116"/>
      <c r="AH1206" s="19"/>
      <c r="AI1206" s="4"/>
      <c r="AJ1206" s="14" t="s">
        <v>3</v>
      </c>
      <c r="AK1206" s="16" t="s">
        <v>4</v>
      </c>
    </row>
    <row r="1207" spans="1:38" ht="15.5">
      <c r="A1207" s="129"/>
      <c r="B1207" s="8" t="s">
        <v>13</v>
      </c>
      <c r="C1207" s="143"/>
      <c r="D1207" s="115"/>
      <c r="E1207" s="116"/>
      <c r="F1207" s="115"/>
      <c r="G1207" s="116"/>
      <c r="H1207" s="121" t="str">
        <f>+IF(H1202=0,"",VLOOKUP(H1202,#REF!,5,0))</f>
        <v/>
      </c>
      <c r="I1207" s="122"/>
      <c r="J1207" s="121" t="str">
        <f>+IF(J1202=0,"",VLOOKUP(J1202,#REF!,5,0))</f>
        <v/>
      </c>
      <c r="K1207" s="122"/>
      <c r="L1207" s="121" t="str">
        <f>+IF(L1202=0,"",VLOOKUP(L1202,#REF!,5,0))</f>
        <v/>
      </c>
      <c r="M1207" s="122"/>
      <c r="N1207" s="121" t="str">
        <f>+IF(N1202=0,"",VLOOKUP(N1202,#REF!,5,0))</f>
        <v/>
      </c>
      <c r="O1207" s="122"/>
      <c r="P1207" s="121" t="str">
        <f>+IF(P1202=0,"",VLOOKUP(P1202,#REF!,5,0))</f>
        <v/>
      </c>
      <c r="Q1207" s="122"/>
      <c r="R1207" s="121" t="str">
        <f>+IF(R1202=0,"",VLOOKUP(R1202,#REF!,5,0))</f>
        <v/>
      </c>
      <c r="S1207" s="122"/>
      <c r="T1207" s="121" t="str">
        <f>+IF(T1202=0,"",VLOOKUP(T1202,#REF!,5,0))</f>
        <v/>
      </c>
      <c r="U1207" s="122"/>
      <c r="V1207" s="121" t="str">
        <f>+IF(V1202=0,"",VLOOKUP(V1202,#REF!,5,0))</f>
        <v/>
      </c>
      <c r="W1207" s="122"/>
      <c r="X1207" s="121" t="str">
        <f>+IF(X1202=0,"",VLOOKUP(X1202,#REF!,5,0))</f>
        <v/>
      </c>
      <c r="Y1207" s="125"/>
      <c r="Z1207" s="121"/>
      <c r="AA1207" s="122"/>
      <c r="AB1207" s="121"/>
      <c r="AC1207" s="122"/>
      <c r="AD1207" s="115"/>
      <c r="AE1207" s="116"/>
      <c r="AF1207" s="115"/>
      <c r="AG1207" s="116"/>
      <c r="AH1207" s="19"/>
      <c r="AI1207" s="4"/>
      <c r="AJ1207" s="14" t="s">
        <v>23</v>
      </c>
      <c r="AK1207" s="16" t="s">
        <v>5</v>
      </c>
    </row>
    <row r="1208" spans="1:38" ht="16" thickBot="1">
      <c r="A1208" s="129"/>
      <c r="B1208" s="8" t="s">
        <v>14</v>
      </c>
      <c r="C1208" s="143"/>
      <c r="D1208" s="115"/>
      <c r="E1208" s="116"/>
      <c r="F1208" s="134"/>
      <c r="G1208" s="135"/>
      <c r="H1208" s="121" t="str">
        <f>+IF(H1202=0,"",IF(VLOOKUP(H1202,#REF!,3,0)&gt;0,"ENC","NON ENC"))</f>
        <v/>
      </c>
      <c r="I1208" s="122"/>
      <c r="J1208" s="121" t="str">
        <f>+IF(J1202=0,"",IF(VLOOKUP(J1202,#REF!,3,0)&gt;0,"ENC","NON ENC"))</f>
        <v/>
      </c>
      <c r="K1208" s="122"/>
      <c r="L1208" s="121" t="str">
        <f>+IF(L1202=0,"",IF(VLOOKUP(L1202,#REF!,3,0)&gt;0,"ENC","NON ENC"))</f>
        <v/>
      </c>
      <c r="M1208" s="122"/>
      <c r="N1208" s="121" t="str">
        <f>+IF(N1202=0,"",IF(VLOOKUP(N1202,#REF!,3,0)&gt;0,"ENC","NON ENC"))</f>
        <v/>
      </c>
      <c r="O1208" s="122"/>
      <c r="P1208" s="121" t="str">
        <f>+IF(P1202=0,"",IF(VLOOKUP(P1202,#REF!,3,0)&gt;0,"ENC","NON ENC"))</f>
        <v/>
      </c>
      <c r="Q1208" s="122"/>
      <c r="R1208" s="121" t="str">
        <f>+IF(R1202=0,"",IF(VLOOKUP(R1202,#REF!,3,0)&gt;0,"ENC","NON ENC"))</f>
        <v/>
      </c>
      <c r="S1208" s="122"/>
      <c r="T1208" s="121" t="str">
        <f>+IF(T1202=0,"",IF(VLOOKUP(T1202,#REF!,3,0)&gt;0,"ENC","NON ENC"))</f>
        <v/>
      </c>
      <c r="U1208" s="122"/>
      <c r="V1208" s="121" t="str">
        <f>+IF(V1202=0,"",IF(VLOOKUP(V1202,#REF!,3,0)&gt;0,"ENC","NON ENC"))</f>
        <v/>
      </c>
      <c r="W1208" s="122"/>
      <c r="X1208" s="121" t="str">
        <f>+IF(X1202=0,"",IF(VLOOKUP(X1202,#REF!,3,0)&gt;0,"ENC","NON ENC"))</f>
        <v/>
      </c>
      <c r="Y1208" s="125"/>
      <c r="Z1208" s="140"/>
      <c r="AA1208" s="141"/>
      <c r="AB1208" s="140"/>
      <c r="AC1208" s="141"/>
      <c r="AD1208" s="134"/>
      <c r="AE1208" s="135"/>
      <c r="AF1208" s="134"/>
      <c r="AG1208" s="135"/>
      <c r="AH1208" s="19"/>
      <c r="AI1208" s="4"/>
      <c r="AJ1208" s="17" t="s">
        <v>23</v>
      </c>
      <c r="AK1208" s="18" t="s">
        <v>23</v>
      </c>
    </row>
    <row r="1209" spans="1:38" ht="16" thickBot="1">
      <c r="A1209" s="129"/>
      <c r="B1209" s="9" t="s">
        <v>15</v>
      </c>
      <c r="C1209" s="144"/>
      <c r="D1209" s="119"/>
      <c r="E1209" s="120"/>
      <c r="F1209" s="136"/>
      <c r="G1209" s="137"/>
      <c r="H1209" s="138"/>
      <c r="I1209" s="139"/>
      <c r="J1209" s="138"/>
      <c r="K1209" s="139"/>
      <c r="L1209" s="138"/>
      <c r="M1209" s="139"/>
      <c r="N1209" s="138"/>
      <c r="O1209" s="139"/>
      <c r="P1209" s="138"/>
      <c r="Q1209" s="139"/>
      <c r="R1209" s="138"/>
      <c r="S1209" s="139"/>
      <c r="T1209" s="138"/>
      <c r="U1209" s="139"/>
      <c r="V1209" s="138"/>
      <c r="W1209" s="139"/>
      <c r="X1209" s="138"/>
      <c r="Y1209" s="139"/>
      <c r="Z1209" s="138"/>
      <c r="AA1209" s="139"/>
      <c r="AB1209" s="138"/>
      <c r="AC1209" s="139"/>
      <c r="AD1209" s="136"/>
      <c r="AE1209" s="137"/>
      <c r="AF1209" s="136"/>
      <c r="AG1209" s="137"/>
      <c r="AH1209" s="19"/>
      <c r="AI1209" s="4"/>
      <c r="AJ1209" s="19"/>
      <c r="AK1209" s="19"/>
    </row>
    <row r="1210" spans="1:38" ht="17.25" customHeight="1" thickBot="1">
      <c r="A1210" s="129"/>
      <c r="B1210" s="6" t="s">
        <v>32</v>
      </c>
      <c r="C1210" s="153" t="s">
        <v>53</v>
      </c>
      <c r="D1210" s="52"/>
      <c r="E1210" s="52"/>
      <c r="F1210" s="52"/>
      <c r="G1210" s="52"/>
      <c r="H1210" s="41"/>
      <c r="I1210" s="41"/>
      <c r="J1210" s="41"/>
      <c r="K1210" s="41"/>
      <c r="L1210" s="41"/>
      <c r="M1210" s="41"/>
      <c r="N1210" s="41"/>
      <c r="O1210" s="41"/>
      <c r="P1210" s="41"/>
      <c r="Q1210" s="41"/>
      <c r="R1210" s="41"/>
      <c r="S1210" s="41"/>
      <c r="T1210" s="41"/>
      <c r="U1210" s="41"/>
      <c r="V1210" s="41"/>
      <c r="W1210" s="41"/>
      <c r="X1210" s="41"/>
      <c r="Y1210" s="49"/>
      <c r="Z1210" s="52"/>
      <c r="AA1210" s="52"/>
      <c r="AB1210" s="52"/>
      <c r="AC1210" s="7"/>
      <c r="AD1210" s="52"/>
      <c r="AE1210" s="7"/>
      <c r="AF1210" s="52"/>
      <c r="AG1210" s="7"/>
      <c r="AH1210" s="19"/>
      <c r="AI1210" s="4"/>
      <c r="AJ1210" s="19"/>
      <c r="AK1210" s="23"/>
    </row>
    <row r="1211" spans="1:38" ht="17.5" thickBot="1">
      <c r="A1211" s="129"/>
      <c r="B1211" s="27" t="s">
        <v>41</v>
      </c>
      <c r="C1211" s="154"/>
      <c r="D1211" s="28">
        <v>0</v>
      </c>
      <c r="E1211" s="28">
        <v>0</v>
      </c>
      <c r="F1211" s="28">
        <v>0</v>
      </c>
      <c r="G1211" s="28">
        <v>0</v>
      </c>
      <c r="H1211" s="28">
        <v>0</v>
      </c>
      <c r="I1211" s="28">
        <v>0</v>
      </c>
      <c r="J1211" s="28">
        <v>0</v>
      </c>
      <c r="K1211" s="28">
        <v>0</v>
      </c>
      <c r="L1211" s="28">
        <v>0</v>
      </c>
      <c r="M1211" s="28">
        <v>0</v>
      </c>
      <c r="N1211" s="28">
        <v>0</v>
      </c>
      <c r="O1211" s="28">
        <v>0</v>
      </c>
      <c r="P1211" s="28">
        <v>0</v>
      </c>
      <c r="Q1211" s="28">
        <v>0</v>
      </c>
      <c r="R1211" s="28">
        <v>0</v>
      </c>
      <c r="S1211" s="28">
        <v>0</v>
      </c>
      <c r="T1211" s="28">
        <v>0</v>
      </c>
      <c r="U1211" s="28">
        <v>0</v>
      </c>
      <c r="V1211" s="28">
        <v>0</v>
      </c>
      <c r="W1211" s="28">
        <v>0</v>
      </c>
      <c r="X1211" s="28">
        <v>0</v>
      </c>
      <c r="Y1211" s="50">
        <v>0</v>
      </c>
      <c r="Z1211" s="28">
        <v>0</v>
      </c>
      <c r="AA1211" s="28">
        <v>0</v>
      </c>
      <c r="AB1211" s="28">
        <v>0</v>
      </c>
      <c r="AC1211" s="28">
        <v>0</v>
      </c>
      <c r="AD1211" s="28">
        <v>0</v>
      </c>
      <c r="AE1211" s="28">
        <v>0</v>
      </c>
      <c r="AF1211" s="28">
        <v>0</v>
      </c>
      <c r="AG1211" s="28">
        <v>0</v>
      </c>
      <c r="AH1211" s="19"/>
      <c r="AI1211" s="4"/>
      <c r="AJ1211" s="156" t="s">
        <v>10</v>
      </c>
      <c r="AK1211" s="157"/>
    </row>
    <row r="1212" spans="1:38" ht="15.5">
      <c r="A1212" s="129"/>
      <c r="B1212" s="8" t="s">
        <v>33</v>
      </c>
      <c r="C1212" s="154"/>
      <c r="D1212" s="24"/>
      <c r="E1212" s="25"/>
      <c r="F1212" s="24"/>
      <c r="G1212" s="25"/>
      <c r="H1212" s="29"/>
      <c r="I1212" s="30"/>
      <c r="J1212" s="29"/>
      <c r="K1212" s="30"/>
      <c r="L1212" s="29"/>
      <c r="M1212" s="30"/>
      <c r="N1212" s="29"/>
      <c r="O1212" s="30"/>
      <c r="P1212" s="29"/>
      <c r="Q1212" s="30"/>
      <c r="R1212" s="29"/>
      <c r="S1212" s="30"/>
      <c r="T1212" s="29"/>
      <c r="U1212" s="30"/>
      <c r="V1212" s="29"/>
      <c r="W1212" s="30"/>
      <c r="X1212" s="29"/>
      <c r="Y1212" s="30"/>
      <c r="Z1212" s="24"/>
      <c r="AA1212" s="25"/>
      <c r="AB1212" s="24"/>
      <c r="AC1212" s="25"/>
      <c r="AD1212" s="24"/>
      <c r="AE1212" s="25"/>
      <c r="AF1212" s="24"/>
      <c r="AG1212" s="25"/>
      <c r="AH1212" s="19"/>
      <c r="AI1212" s="4"/>
      <c r="AJ1212" s="14" t="s">
        <v>11</v>
      </c>
      <c r="AK1212" s="15">
        <v>60</v>
      </c>
    </row>
    <row r="1213" spans="1:38" ht="15.5">
      <c r="A1213" s="129"/>
      <c r="B1213" s="8" t="s">
        <v>31</v>
      </c>
      <c r="C1213" s="154"/>
      <c r="D1213" s="115"/>
      <c r="E1213" s="116"/>
      <c r="F1213" s="115"/>
      <c r="G1213" s="116"/>
      <c r="H1213" s="121"/>
      <c r="I1213" s="122"/>
      <c r="J1213" s="121"/>
      <c r="K1213" s="122"/>
      <c r="L1213" s="121"/>
      <c r="M1213" s="122"/>
      <c r="N1213" s="121"/>
      <c r="O1213" s="122"/>
      <c r="P1213" s="121"/>
      <c r="Q1213" s="122"/>
      <c r="R1213" s="121"/>
      <c r="S1213" s="122"/>
      <c r="T1213" s="121"/>
      <c r="U1213" s="122"/>
      <c r="V1213" s="121"/>
      <c r="W1213" s="122"/>
      <c r="X1213" s="121"/>
      <c r="Y1213" s="125"/>
      <c r="Z1213" s="115"/>
      <c r="AA1213" s="152"/>
      <c r="AB1213" s="115"/>
      <c r="AC1213" s="116"/>
      <c r="AD1213" s="115"/>
      <c r="AE1213" s="116"/>
      <c r="AF1213" s="115"/>
      <c r="AG1213" s="116"/>
      <c r="AH1213" s="19"/>
      <c r="AI1213" s="4"/>
      <c r="AJ1213" s="14" t="s">
        <v>43</v>
      </c>
      <c r="AK1213" s="21">
        <f>SUM(D1163:AG1163,D1171:AG1171,D1179:AG1179,D1187:AG1187,D1195:AG1195,D1203:AG1203)</f>
        <v>0</v>
      </c>
    </row>
    <row r="1214" spans="1:38" ht="16" thickBot="1">
      <c r="A1214" s="129"/>
      <c r="B1214" s="8" t="s">
        <v>34</v>
      </c>
      <c r="C1214" s="154"/>
      <c r="D1214" s="115"/>
      <c r="E1214" s="116"/>
      <c r="F1214" s="115"/>
      <c r="G1214" s="116"/>
      <c r="H1214" s="121"/>
      <c r="I1214" s="122"/>
      <c r="J1214" s="121"/>
      <c r="K1214" s="122"/>
      <c r="L1214" s="121"/>
      <c r="M1214" s="122"/>
      <c r="N1214" s="121"/>
      <c r="O1214" s="122"/>
      <c r="P1214" s="121"/>
      <c r="Q1214" s="122"/>
      <c r="R1214" s="121"/>
      <c r="S1214" s="122"/>
      <c r="T1214" s="121"/>
      <c r="U1214" s="122"/>
      <c r="V1214" s="121"/>
      <c r="W1214" s="122"/>
      <c r="X1214" s="121"/>
      <c r="Y1214" s="125"/>
      <c r="Z1214" s="115"/>
      <c r="AA1214" s="152"/>
      <c r="AB1214" s="115"/>
      <c r="AC1214" s="116"/>
      <c r="AD1214" s="115"/>
      <c r="AE1214" s="116"/>
      <c r="AF1214" s="115"/>
      <c r="AG1214" s="116"/>
      <c r="AH1214" s="19"/>
      <c r="AI1214" s="44"/>
      <c r="AJ1214" s="17" t="s">
        <v>12</v>
      </c>
      <c r="AK1214" s="22">
        <f>AK1213/AK1212</f>
        <v>0</v>
      </c>
      <c r="AL1214" s="44"/>
    </row>
    <row r="1215" spans="1:38" ht="15.5">
      <c r="A1215" s="129"/>
      <c r="B1215" s="8" t="s">
        <v>13</v>
      </c>
      <c r="C1215" s="154"/>
      <c r="D1215" s="115"/>
      <c r="E1215" s="116"/>
      <c r="F1215" s="115"/>
      <c r="G1215" s="116"/>
      <c r="H1215" s="121" t="s">
        <v>7508</v>
      </c>
      <c r="I1215" s="122"/>
      <c r="J1215" s="121" t="s">
        <v>7508</v>
      </c>
      <c r="K1215" s="122"/>
      <c r="L1215" s="121" t="s">
        <v>7508</v>
      </c>
      <c r="M1215" s="122"/>
      <c r="N1215" s="121" t="s">
        <v>7508</v>
      </c>
      <c r="O1215" s="122"/>
      <c r="P1215" s="121" t="s">
        <v>7508</v>
      </c>
      <c r="Q1215" s="122"/>
      <c r="R1215" s="121" t="s">
        <v>7508</v>
      </c>
      <c r="S1215" s="122"/>
      <c r="T1215" s="121" t="s">
        <v>7508</v>
      </c>
      <c r="U1215" s="122"/>
      <c r="V1215" s="121" t="s">
        <v>7508</v>
      </c>
      <c r="W1215" s="122"/>
      <c r="X1215" s="121" t="s">
        <v>7508</v>
      </c>
      <c r="Y1215" s="125"/>
      <c r="Z1215" s="115"/>
      <c r="AA1215" s="152"/>
      <c r="AB1215" s="115"/>
      <c r="AC1215" s="116"/>
      <c r="AD1215" s="115"/>
      <c r="AE1215" s="116"/>
      <c r="AF1215" s="115"/>
      <c r="AG1215" s="116"/>
      <c r="AH1215" s="19"/>
      <c r="AI1215" s="44"/>
      <c r="AJ1215" s="5"/>
      <c r="AK1215" s="5"/>
      <c r="AL1215" s="44"/>
    </row>
    <row r="1216" spans="1:38" ht="15.5">
      <c r="A1216" s="129"/>
      <c r="B1216" s="8" t="s">
        <v>14</v>
      </c>
      <c r="C1216" s="154"/>
      <c r="D1216" s="115"/>
      <c r="E1216" s="116"/>
      <c r="F1216" s="134"/>
      <c r="G1216" s="135"/>
      <c r="H1216" s="160" t="s">
        <v>21</v>
      </c>
      <c r="I1216" s="161"/>
      <c r="J1216" s="160" t="s">
        <v>21</v>
      </c>
      <c r="K1216" s="161"/>
      <c r="L1216" s="160" t="s">
        <v>21</v>
      </c>
      <c r="M1216" s="161"/>
      <c r="N1216" s="160" t="s">
        <v>21</v>
      </c>
      <c r="O1216" s="161"/>
      <c r="P1216" s="160" t="s">
        <v>21</v>
      </c>
      <c r="Q1216" s="161"/>
      <c r="R1216" s="160" t="s">
        <v>21</v>
      </c>
      <c r="S1216" s="161"/>
      <c r="T1216" s="160" t="s">
        <v>21</v>
      </c>
      <c r="U1216" s="161"/>
      <c r="V1216" s="160" t="s">
        <v>21</v>
      </c>
      <c r="W1216" s="161"/>
      <c r="X1216" s="121" t="s">
        <v>7508</v>
      </c>
      <c r="Y1216" s="125"/>
      <c r="Z1216" s="134"/>
      <c r="AA1216" s="135"/>
      <c r="AB1216" s="134"/>
      <c r="AC1216" s="135"/>
      <c r="AD1216" s="134"/>
      <c r="AE1216" s="135"/>
      <c r="AF1216" s="134"/>
      <c r="AG1216" s="135"/>
      <c r="AH1216" s="19"/>
      <c r="AI1216" s="44"/>
      <c r="AJ1216" s="5"/>
      <c r="AK1216" s="5"/>
      <c r="AL1216" s="44"/>
    </row>
    <row r="1217" spans="1:38" ht="16" thickBot="1">
      <c r="A1217" s="130"/>
      <c r="B1217" s="9" t="s">
        <v>15</v>
      </c>
      <c r="C1217" s="155"/>
      <c r="D1217" s="119"/>
      <c r="E1217" s="120"/>
      <c r="F1217" s="136"/>
      <c r="G1217" s="137"/>
      <c r="H1217" s="158" t="s">
        <v>21</v>
      </c>
      <c r="I1217" s="159"/>
      <c r="J1217" s="158" t="s">
        <v>21</v>
      </c>
      <c r="K1217" s="159"/>
      <c r="L1217" s="158" t="s">
        <v>21</v>
      </c>
      <c r="M1217" s="159"/>
      <c r="N1217" s="158" t="s">
        <v>21</v>
      </c>
      <c r="O1217" s="159"/>
      <c r="P1217" s="158" t="s">
        <v>21</v>
      </c>
      <c r="Q1217" s="159"/>
      <c r="R1217" s="158" t="s">
        <v>21</v>
      </c>
      <c r="S1217" s="159"/>
      <c r="T1217" s="158" t="s">
        <v>21</v>
      </c>
      <c r="U1217" s="159"/>
      <c r="V1217" s="158" t="s">
        <v>21</v>
      </c>
      <c r="W1217" s="159"/>
      <c r="X1217" s="138"/>
      <c r="Y1217" s="139"/>
      <c r="Z1217" s="136"/>
      <c r="AA1217" s="137"/>
      <c r="AB1217" s="136"/>
      <c r="AC1217" s="137"/>
      <c r="AD1217" s="136"/>
      <c r="AE1217" s="137"/>
      <c r="AF1217" s="136"/>
      <c r="AG1217" s="137"/>
      <c r="AH1217" s="19"/>
      <c r="AI1217" s="44"/>
      <c r="AJ1217" s="5"/>
      <c r="AK1217" s="5"/>
      <c r="AL1217" s="44"/>
    </row>
    <row r="1218" spans="1:38" ht="13" thickBot="1"/>
    <row r="1219" spans="1:38" ht="20" thickBot="1">
      <c r="A1219" s="2"/>
      <c r="B1219" s="2"/>
      <c r="C1219" s="3"/>
      <c r="D1219" s="117">
        <v>0.25</v>
      </c>
      <c r="E1219" s="118"/>
      <c r="F1219" s="126">
        <v>0.29166666666666702</v>
      </c>
      <c r="G1219" s="127"/>
      <c r="H1219" s="126">
        <v>0.33333333333333298</v>
      </c>
      <c r="I1219" s="127"/>
      <c r="J1219" s="126">
        <v>0.375</v>
      </c>
      <c r="K1219" s="127"/>
      <c r="L1219" s="126">
        <v>0.41666666666666702</v>
      </c>
      <c r="M1219" s="127"/>
      <c r="N1219" s="126">
        <v>0.45833333333333298</v>
      </c>
      <c r="O1219" s="127"/>
      <c r="P1219" s="126">
        <v>0.5</v>
      </c>
      <c r="Q1219" s="127"/>
      <c r="R1219" s="126">
        <v>0.54166666666666696</v>
      </c>
      <c r="S1219" s="127"/>
      <c r="T1219" s="126">
        <v>0.58333333333333304</v>
      </c>
      <c r="U1219" s="127"/>
      <c r="V1219" s="126">
        <v>0.625</v>
      </c>
      <c r="W1219" s="127"/>
      <c r="X1219" s="126">
        <v>0.66666666666666696</v>
      </c>
      <c r="Y1219" s="127"/>
      <c r="Z1219" s="126">
        <v>0.70833333333333304</v>
      </c>
      <c r="AA1219" s="127"/>
      <c r="AB1219" s="126">
        <v>0.75</v>
      </c>
      <c r="AC1219" s="127"/>
      <c r="AD1219" s="126">
        <v>0.79166666666666696</v>
      </c>
      <c r="AE1219" s="127"/>
      <c r="AF1219" s="126">
        <v>0.83333333333333304</v>
      </c>
      <c r="AG1219" s="127"/>
      <c r="AH1219" s="4"/>
      <c r="AI1219" s="4"/>
      <c r="AJ1219" s="4"/>
      <c r="AK1219" s="4"/>
      <c r="AL1219" s="4"/>
    </row>
    <row r="1220" spans="1:38" ht="15" customHeight="1">
      <c r="A1220" s="128"/>
      <c r="B1220" s="6" t="s">
        <v>32</v>
      </c>
      <c r="C1220" s="131" t="s">
        <v>0</v>
      </c>
      <c r="D1220" s="52"/>
      <c r="E1220" s="52"/>
      <c r="F1220" s="52"/>
      <c r="G1220" s="52"/>
      <c r="H1220" s="41"/>
      <c r="I1220" s="41"/>
      <c r="J1220" s="41"/>
      <c r="K1220" s="41"/>
      <c r="L1220" s="41"/>
      <c r="M1220" s="41"/>
      <c r="N1220" s="41"/>
      <c r="O1220" s="41"/>
      <c r="P1220" s="41"/>
      <c r="Q1220" s="41"/>
      <c r="R1220" s="41"/>
      <c r="S1220" s="41"/>
      <c r="T1220" s="41"/>
      <c r="U1220" s="41"/>
      <c r="V1220" s="41"/>
      <c r="W1220" s="41"/>
      <c r="X1220" s="41"/>
      <c r="Y1220" s="49"/>
      <c r="Z1220" s="41"/>
      <c r="AA1220" s="41"/>
      <c r="AB1220" s="41"/>
      <c r="AC1220" s="41"/>
      <c r="AD1220" s="52"/>
      <c r="AE1220" s="7"/>
      <c r="AF1220" s="52"/>
      <c r="AG1220" s="7"/>
      <c r="AH1220" s="19"/>
      <c r="AI1220" s="4"/>
      <c r="AJ1220" s="4"/>
    </row>
    <row r="1221" spans="1:38" ht="17">
      <c r="A1221" s="129"/>
      <c r="B1221" s="27" t="s">
        <v>41</v>
      </c>
      <c r="C1221" s="132"/>
      <c r="D1221" s="28">
        <v>0</v>
      </c>
      <c r="E1221" s="28">
        <v>0</v>
      </c>
      <c r="F1221" s="28">
        <v>0</v>
      </c>
      <c r="G1221" s="28">
        <v>0</v>
      </c>
      <c r="H1221" s="28">
        <f>+IF(H1220=0,0,SUM(VLOOKUP(H1220,#REF!,3,0),VLOOKUP(H1220,#REF!,4,0)))</f>
        <v>0</v>
      </c>
      <c r="I1221" s="28">
        <f>+IF(I1220=0,0,VLOOKUP(I1220,#REF!,2,0))</f>
        <v>0</v>
      </c>
      <c r="J1221" s="28">
        <f>+IF(J1220=0,0,SUM(VLOOKUP(J1220,#REF!,3,0),VLOOKUP(J1220,#REF!,4,0)))</f>
        <v>0</v>
      </c>
      <c r="K1221" s="28">
        <f>+IF(K1220=0,0,VLOOKUP(K1220,#REF!,2,0))</f>
        <v>0</v>
      </c>
      <c r="L1221" s="28">
        <f>+IF(L1220=0,0,SUM(VLOOKUP(L1220,#REF!,3,0),VLOOKUP(L1220,#REF!,4,0)))</f>
        <v>0</v>
      </c>
      <c r="M1221" s="28">
        <f>+IF(M1220=0,0,VLOOKUP(M1220,#REF!,2,0))</f>
        <v>0</v>
      </c>
      <c r="N1221" s="28">
        <f>+IF(N1220=0,0,SUM(VLOOKUP(N1220,#REF!,3,0),VLOOKUP(N1220,#REF!,4,0)))</f>
        <v>0</v>
      </c>
      <c r="O1221" s="28">
        <f>+IF(O1220=0,0,VLOOKUP(O1220,#REF!,2,0))</f>
        <v>0</v>
      </c>
      <c r="P1221" s="28">
        <f>+IF(P1220=0,0,SUM(VLOOKUP(P1220,#REF!,3,0),VLOOKUP(P1220,#REF!,4,0)))</f>
        <v>0</v>
      </c>
      <c r="Q1221" s="28">
        <f>+IF(Q1220=0,0,VLOOKUP(Q1220,#REF!,2,0))</f>
        <v>0</v>
      </c>
      <c r="R1221" s="28">
        <f>+IF(R1220=0,0,SUM(VLOOKUP(R1220,#REF!,3,0),VLOOKUP(R1220,#REF!,4,0)))</f>
        <v>0</v>
      </c>
      <c r="S1221" s="28">
        <f>+IF(S1220=0,0,VLOOKUP(S1220,#REF!,2,0))</f>
        <v>0</v>
      </c>
      <c r="T1221" s="28">
        <f>+IF(T1220=0,0,SUM(VLOOKUP(T1220,#REF!,3,0),VLOOKUP(T1220,#REF!,4,0)))</f>
        <v>0</v>
      </c>
      <c r="U1221" s="28">
        <f>+IF(U1220=0,0,VLOOKUP(U1220,#REF!,2,0))</f>
        <v>0</v>
      </c>
      <c r="V1221" s="28">
        <f>+IF(V1220=0,0,SUM(VLOOKUP(V1220,#REF!,3,0),VLOOKUP(V1220,#REF!,4,0)))</f>
        <v>0</v>
      </c>
      <c r="W1221" s="28">
        <f>+IF(W1220=0,0,VLOOKUP(W1220,#REF!,2,0))</f>
        <v>0</v>
      </c>
      <c r="X1221" s="28">
        <f>+IF(X1220=0,0,SUM(VLOOKUP(X1220,#REF!,3,0),VLOOKUP(X1220,#REF!,4,0)))</f>
        <v>0</v>
      </c>
      <c r="Y1221" s="50">
        <f>+IF(Y1220=0,0,VLOOKUP(Y1220,#REF!,2,0))</f>
        <v>0</v>
      </c>
      <c r="Z1221" s="28">
        <v>0</v>
      </c>
      <c r="AA1221" s="28">
        <v>0</v>
      </c>
      <c r="AB1221" s="28">
        <v>0</v>
      </c>
      <c r="AC1221" s="28">
        <v>0</v>
      </c>
      <c r="AD1221" s="28">
        <v>0</v>
      </c>
      <c r="AE1221" s="28">
        <v>0</v>
      </c>
      <c r="AF1221" s="28">
        <v>0</v>
      </c>
      <c r="AG1221" s="28">
        <v>0</v>
      </c>
      <c r="AH1221" s="19"/>
      <c r="AI1221" s="4"/>
      <c r="AJ1221" s="4"/>
    </row>
    <row r="1222" spans="1:38" ht="15.5">
      <c r="A1222" s="129"/>
      <c r="B1222" s="8" t="s">
        <v>33</v>
      </c>
      <c r="C1222" s="132"/>
      <c r="D1222" s="24"/>
      <c r="E1222" s="25"/>
      <c r="F1222" s="24"/>
      <c r="G1222" s="25"/>
      <c r="H1222" s="29"/>
      <c r="I1222" s="30"/>
      <c r="J1222" s="29"/>
      <c r="K1222" s="30"/>
      <c r="L1222" s="29"/>
      <c r="M1222" s="30"/>
      <c r="N1222" s="29"/>
      <c r="O1222" s="30"/>
      <c r="P1222" s="29"/>
      <c r="Q1222" s="30"/>
      <c r="R1222" s="29"/>
      <c r="S1222" s="30"/>
      <c r="T1222" s="29"/>
      <c r="U1222" s="30"/>
      <c r="V1222" s="29"/>
      <c r="W1222" s="30"/>
      <c r="X1222" s="29"/>
      <c r="Y1222" s="30"/>
      <c r="Z1222" s="29"/>
      <c r="AA1222" s="30"/>
      <c r="AB1222" s="29"/>
      <c r="AC1222" s="30"/>
      <c r="AD1222" s="24"/>
      <c r="AE1222" s="25"/>
      <c r="AF1222" s="24"/>
      <c r="AG1222" s="25"/>
      <c r="AH1222" s="19"/>
      <c r="AI1222" s="4"/>
      <c r="AJ1222" s="4"/>
    </row>
    <row r="1223" spans="1:38" ht="15.5">
      <c r="A1223" s="129"/>
      <c r="B1223" s="8" t="s">
        <v>31</v>
      </c>
      <c r="C1223" s="132"/>
      <c r="D1223" s="115"/>
      <c r="E1223" s="116"/>
      <c r="F1223" s="115"/>
      <c r="G1223" s="116"/>
      <c r="H1223" s="121"/>
      <c r="I1223" s="122"/>
      <c r="J1223" s="121"/>
      <c r="K1223" s="122"/>
      <c r="L1223" s="121"/>
      <c r="M1223" s="122"/>
      <c r="N1223" s="121"/>
      <c r="O1223" s="122"/>
      <c r="P1223" s="121"/>
      <c r="Q1223" s="122"/>
      <c r="R1223" s="121"/>
      <c r="S1223" s="122"/>
      <c r="T1223" s="121"/>
      <c r="U1223" s="122"/>
      <c r="V1223" s="121"/>
      <c r="W1223" s="122"/>
      <c r="X1223" s="121"/>
      <c r="Y1223" s="125"/>
      <c r="Z1223" s="121"/>
      <c r="AA1223" s="122"/>
      <c r="AB1223" s="121"/>
      <c r="AC1223" s="122"/>
      <c r="AD1223" s="115">
        <v>4</v>
      </c>
      <c r="AE1223" s="116"/>
      <c r="AF1223" s="115"/>
      <c r="AG1223" s="116"/>
      <c r="AH1223" s="19"/>
      <c r="AJ1223" s="123" t="s">
        <v>49</v>
      </c>
      <c r="AK1223" s="124"/>
    </row>
    <row r="1224" spans="1:38" ht="15.5">
      <c r="A1224" s="129"/>
      <c r="B1224" s="8" t="s">
        <v>34</v>
      </c>
      <c r="C1224" s="132"/>
      <c r="D1224" s="115"/>
      <c r="E1224" s="116"/>
      <c r="F1224" s="115"/>
      <c r="G1224" s="116"/>
      <c r="H1224" s="121"/>
      <c r="I1224" s="122"/>
      <c r="J1224" s="121"/>
      <c r="K1224" s="122"/>
      <c r="L1224" s="121"/>
      <c r="M1224" s="122"/>
      <c r="N1224" s="121"/>
      <c r="O1224" s="122"/>
      <c r="P1224" s="121"/>
      <c r="Q1224" s="122"/>
      <c r="R1224" s="121"/>
      <c r="S1224" s="122"/>
      <c r="T1224" s="121"/>
      <c r="U1224" s="122"/>
      <c r="V1224" s="121"/>
      <c r="W1224" s="122"/>
      <c r="X1224" s="121"/>
      <c r="Y1224" s="125"/>
      <c r="Z1224" s="121"/>
      <c r="AA1224" s="122"/>
      <c r="AB1224" s="121"/>
      <c r="AC1224" s="122"/>
      <c r="AD1224" s="115"/>
      <c r="AE1224" s="116"/>
      <c r="AF1224" s="115"/>
      <c r="AG1224" s="116"/>
      <c r="AH1224" s="19"/>
      <c r="AJ1224" s="43" t="s">
        <v>51</v>
      </c>
      <c r="AK1224" s="42">
        <f>SUM(H1272:Y1272)</f>
        <v>0</v>
      </c>
    </row>
    <row r="1225" spans="1:38" ht="15.5">
      <c r="A1225" s="129"/>
      <c r="B1225" s="8" t="s">
        <v>13</v>
      </c>
      <c r="C1225" s="132"/>
      <c r="D1225" s="115"/>
      <c r="E1225" s="116"/>
      <c r="F1225" s="115"/>
      <c r="G1225" s="116"/>
      <c r="H1225" s="121" t="str">
        <f>+IF(H1220=0,"",VLOOKUP(H1220,#REF!,5,0))</f>
        <v/>
      </c>
      <c r="I1225" s="122"/>
      <c r="J1225" s="121" t="str">
        <f>+IF(J1220=0,"",VLOOKUP(J1220,#REF!,5,0))</f>
        <v/>
      </c>
      <c r="K1225" s="122"/>
      <c r="L1225" s="121" t="str">
        <f>+IF(L1220=0,"",VLOOKUP(L1220,#REF!,5,0))</f>
        <v/>
      </c>
      <c r="M1225" s="122"/>
      <c r="N1225" s="121" t="str">
        <f>+IF(N1220=0,"",VLOOKUP(N1220,#REF!,5,0))</f>
        <v/>
      </c>
      <c r="O1225" s="122"/>
      <c r="P1225" s="121" t="str">
        <f>+IF(P1220=0,"",VLOOKUP(P1220,#REF!,5,0))</f>
        <v/>
      </c>
      <c r="Q1225" s="122"/>
      <c r="R1225" s="121" t="str">
        <f>+IF(R1220=0,"",VLOOKUP(R1220,#REF!,5,0))</f>
        <v/>
      </c>
      <c r="S1225" s="122"/>
      <c r="T1225" s="121" t="str">
        <f>+IF(T1220=0,"",VLOOKUP(T1220,#REF!,5,0))</f>
        <v/>
      </c>
      <c r="U1225" s="122"/>
      <c r="V1225" s="121" t="str">
        <f>+IF(V1220=0,"",VLOOKUP(V1220,#REF!,5,0))</f>
        <v/>
      </c>
      <c r="W1225" s="122"/>
      <c r="X1225" s="121" t="str">
        <f>+IF(X1220=0,"",VLOOKUP(X1220,#REF!,5,0))</f>
        <v/>
      </c>
      <c r="Y1225" s="125"/>
      <c r="Z1225" s="121"/>
      <c r="AA1225" s="122"/>
      <c r="AB1225" s="121"/>
      <c r="AC1225" s="122"/>
      <c r="AD1225" s="115"/>
      <c r="AE1225" s="116"/>
      <c r="AF1225" s="115"/>
      <c r="AG1225" s="116"/>
      <c r="AH1225" s="19"/>
      <c r="AJ1225" s="43" t="s">
        <v>52</v>
      </c>
      <c r="AK1225" s="42">
        <f>SUM(H1271:Y1271)</f>
        <v>0</v>
      </c>
    </row>
    <row r="1226" spans="1:38" ht="15.5">
      <c r="A1226" s="129"/>
      <c r="B1226" s="8" t="s">
        <v>14</v>
      </c>
      <c r="C1226" s="132"/>
      <c r="D1226" s="115"/>
      <c r="E1226" s="116"/>
      <c r="F1226" s="134"/>
      <c r="G1226" s="135"/>
      <c r="H1226" s="121" t="str">
        <f>+IF(H1220=0,"",IF(VLOOKUP(H1220,#REF!,3,0)&gt;0,"ENC","NON ENC"))</f>
        <v/>
      </c>
      <c r="I1226" s="122"/>
      <c r="J1226" s="121" t="str">
        <f>+IF(J1220=0,"",IF(VLOOKUP(J1220,#REF!,3,0)&gt;0,"ENC","NON ENC"))</f>
        <v/>
      </c>
      <c r="K1226" s="122"/>
      <c r="L1226" s="121" t="str">
        <f>+IF(L1220=0,"",IF(VLOOKUP(L1220,#REF!,3,0)&gt;0,"ENC","NON ENC"))</f>
        <v/>
      </c>
      <c r="M1226" s="122"/>
      <c r="N1226" s="121" t="str">
        <f>+IF(N1220=0,"",IF(VLOOKUP(N1220,#REF!,3,0)&gt;0,"ENC","NON ENC"))</f>
        <v/>
      </c>
      <c r="O1226" s="122"/>
      <c r="P1226" s="121" t="str">
        <f>+IF(P1220=0,"",IF(VLOOKUP(P1220,#REF!,3,0)&gt;0,"ENC","NON ENC"))</f>
        <v/>
      </c>
      <c r="Q1226" s="122"/>
      <c r="R1226" s="121" t="str">
        <f>+IF(R1220=0,"",IF(VLOOKUP(R1220,#REF!,3,0)&gt;0,"ENC","NON ENC"))</f>
        <v/>
      </c>
      <c r="S1226" s="122"/>
      <c r="T1226" s="121" t="str">
        <f>+IF(T1220=0,"",IF(VLOOKUP(T1220,#REF!,3,0)&gt;0,"ENC","NON ENC"))</f>
        <v/>
      </c>
      <c r="U1226" s="122"/>
      <c r="V1226" s="121" t="str">
        <f>+IF(V1220=0,"",IF(VLOOKUP(V1220,#REF!,3,0)&gt;0,"ENC","NON ENC"))</f>
        <v/>
      </c>
      <c r="W1226" s="122"/>
      <c r="X1226" s="121" t="str">
        <f>+IF(X1220=0,"",IF(VLOOKUP(X1220,#REF!,3,0)&gt;0,"ENC","NON ENC"))</f>
        <v/>
      </c>
      <c r="Y1226" s="125"/>
      <c r="Z1226" s="140"/>
      <c r="AA1226" s="141"/>
      <c r="AB1226" s="140"/>
      <c r="AC1226" s="141"/>
      <c r="AD1226" s="134"/>
      <c r="AE1226" s="135"/>
      <c r="AF1226" s="134"/>
      <c r="AG1226" s="135"/>
      <c r="AH1226" s="19"/>
    </row>
    <row r="1227" spans="1:38" ht="16" thickBot="1">
      <c r="A1227" s="129"/>
      <c r="B1227" s="9" t="s">
        <v>15</v>
      </c>
      <c r="C1227" s="133"/>
      <c r="D1227" s="119"/>
      <c r="E1227" s="120"/>
      <c r="F1227" s="136"/>
      <c r="G1227" s="137"/>
      <c r="H1227" s="138"/>
      <c r="I1227" s="139"/>
      <c r="J1227" s="138"/>
      <c r="K1227" s="139"/>
      <c r="L1227" s="138"/>
      <c r="M1227" s="139"/>
      <c r="N1227" s="138"/>
      <c r="O1227" s="139"/>
      <c r="P1227" s="138"/>
      <c r="Q1227" s="139"/>
      <c r="R1227" s="138"/>
      <c r="S1227" s="139"/>
      <c r="T1227" s="138"/>
      <c r="U1227" s="139"/>
      <c r="V1227" s="138"/>
      <c r="W1227" s="139"/>
      <c r="X1227" s="138"/>
      <c r="Y1227" s="139"/>
      <c r="Z1227" s="138"/>
      <c r="AA1227" s="139"/>
      <c r="AB1227" s="138"/>
      <c r="AC1227" s="139"/>
      <c r="AD1227" s="136"/>
      <c r="AE1227" s="137"/>
      <c r="AF1227" s="136"/>
      <c r="AG1227" s="137"/>
      <c r="AH1227" s="19"/>
    </row>
    <row r="1228" spans="1:38" ht="16.5" customHeight="1">
      <c r="A1228" s="129"/>
      <c r="B1228" s="6" t="s">
        <v>32</v>
      </c>
      <c r="C1228" s="142" t="s">
        <v>50</v>
      </c>
      <c r="D1228" s="52"/>
      <c r="E1228" s="52"/>
      <c r="F1228" s="26"/>
      <c r="G1228" s="52"/>
      <c r="H1228" s="41"/>
      <c r="I1228" s="41"/>
      <c r="J1228" s="41"/>
      <c r="K1228" s="41"/>
      <c r="L1228" s="41"/>
      <c r="M1228" s="41"/>
      <c r="N1228" s="41"/>
      <c r="O1228" s="41"/>
      <c r="P1228" s="41"/>
      <c r="Q1228" s="41"/>
      <c r="R1228" s="41"/>
      <c r="S1228" s="41"/>
      <c r="T1228" s="41"/>
      <c r="U1228" s="41"/>
      <c r="V1228" s="41"/>
      <c r="W1228" s="41"/>
      <c r="X1228" s="41"/>
      <c r="Y1228" s="49"/>
      <c r="Z1228" s="41"/>
      <c r="AA1228" s="41"/>
      <c r="AB1228" s="41"/>
      <c r="AC1228" s="41"/>
      <c r="AD1228" s="52"/>
      <c r="AE1228" s="7"/>
      <c r="AF1228" s="52"/>
      <c r="AG1228" s="7"/>
      <c r="AH1228" s="19"/>
    </row>
    <row r="1229" spans="1:38" ht="17">
      <c r="A1229" s="129"/>
      <c r="B1229" s="27" t="s">
        <v>41</v>
      </c>
      <c r="C1229" s="143"/>
      <c r="D1229" s="28">
        <v>0</v>
      </c>
      <c r="E1229" s="28">
        <v>0</v>
      </c>
      <c r="F1229" s="28">
        <v>0</v>
      </c>
      <c r="G1229" s="28">
        <v>0</v>
      </c>
      <c r="H1229" s="28">
        <f>+IF(H1228=0,0,SUM(VLOOKUP(H1228,#REF!,3,0),VLOOKUP(H1228,#REF!,4,0)))</f>
        <v>0</v>
      </c>
      <c r="I1229" s="28">
        <f>+IF(I1228=0,0,VLOOKUP(I1228,#REF!,2,0))</f>
        <v>0</v>
      </c>
      <c r="J1229" s="28">
        <f>+IF(J1228=0,0,SUM(VLOOKUP(J1228,#REF!,3,0),VLOOKUP(J1228,#REF!,4,0)))</f>
        <v>0</v>
      </c>
      <c r="K1229" s="28">
        <f>+IF(K1228=0,0,VLOOKUP(K1228,#REF!,2,0))</f>
        <v>0</v>
      </c>
      <c r="L1229" s="28">
        <f>+IF(L1228=0,0,SUM(VLOOKUP(L1228,#REF!,3,0),VLOOKUP(L1228,#REF!,4,0)))</f>
        <v>0</v>
      </c>
      <c r="M1229" s="28">
        <f>+IF(M1228=0,0,VLOOKUP(M1228,#REF!,2,0))</f>
        <v>0</v>
      </c>
      <c r="N1229" s="28">
        <f>+IF(N1228=0,0,SUM(VLOOKUP(N1228,#REF!,3,0),VLOOKUP(N1228,#REF!,4,0)))</f>
        <v>0</v>
      </c>
      <c r="O1229" s="28">
        <f>+IF(O1228=0,0,VLOOKUP(O1228,#REF!,2,0))</f>
        <v>0</v>
      </c>
      <c r="P1229" s="28">
        <f>+IF(P1228=0,0,SUM(VLOOKUP(P1228,#REF!,3,0),VLOOKUP(P1228,#REF!,4,0)))</f>
        <v>0</v>
      </c>
      <c r="Q1229" s="28">
        <f>+IF(Q1228=0,0,VLOOKUP(Q1228,#REF!,2,0))</f>
        <v>0</v>
      </c>
      <c r="R1229" s="28">
        <f>+IF(R1228=0,0,SUM(VLOOKUP(R1228,#REF!,3,0),VLOOKUP(R1228,#REF!,4,0)))</f>
        <v>0</v>
      </c>
      <c r="S1229" s="28">
        <f>+IF(S1228=0,0,VLOOKUP(S1228,#REF!,2,0))</f>
        <v>0</v>
      </c>
      <c r="T1229" s="28">
        <f>+IF(T1228=0,0,SUM(VLOOKUP(T1228,#REF!,3,0),VLOOKUP(T1228,#REF!,4,0)))</f>
        <v>0</v>
      </c>
      <c r="U1229" s="28">
        <f>+IF(U1228=0,0,VLOOKUP(U1228,#REF!,2,0))</f>
        <v>0</v>
      </c>
      <c r="V1229" s="28">
        <f>+IF(V1228=0,0,SUM(VLOOKUP(V1228,#REF!,3,0),VLOOKUP(V1228,#REF!,4,0)))</f>
        <v>0</v>
      </c>
      <c r="W1229" s="28">
        <f>+IF(W1228=0,0,VLOOKUP(W1228,#REF!,2,0))</f>
        <v>0</v>
      </c>
      <c r="X1229" s="28">
        <f>+IF(X1228=0,0,SUM(VLOOKUP(X1228,#REF!,3,0),VLOOKUP(X1228,#REF!,4,0)))</f>
        <v>0</v>
      </c>
      <c r="Y1229" s="50">
        <f>+IF(Y1228=0,0,VLOOKUP(Y1228,#REF!,2,0))</f>
        <v>0</v>
      </c>
      <c r="Z1229" s="28">
        <v>0</v>
      </c>
      <c r="AA1229" s="28">
        <v>0</v>
      </c>
      <c r="AB1229" s="28">
        <v>0</v>
      </c>
      <c r="AC1229" s="28">
        <v>0</v>
      </c>
      <c r="AD1229" s="28">
        <v>0</v>
      </c>
      <c r="AE1229" s="28">
        <v>0</v>
      </c>
      <c r="AF1229" s="28">
        <v>0</v>
      </c>
      <c r="AG1229" s="28">
        <v>0</v>
      </c>
      <c r="AH1229" s="19"/>
    </row>
    <row r="1230" spans="1:38" ht="15.5">
      <c r="A1230" s="129"/>
      <c r="B1230" s="8" t="s">
        <v>33</v>
      </c>
      <c r="C1230" s="143"/>
      <c r="D1230" s="24"/>
      <c r="E1230" s="25"/>
      <c r="F1230" s="24"/>
      <c r="G1230" s="25"/>
      <c r="H1230" s="29"/>
      <c r="I1230" s="30"/>
      <c r="J1230" s="29"/>
      <c r="K1230" s="30"/>
      <c r="L1230" s="29"/>
      <c r="M1230" s="30"/>
      <c r="N1230" s="29"/>
      <c r="O1230" s="30"/>
      <c r="P1230" s="29"/>
      <c r="Q1230" s="30"/>
      <c r="R1230" s="29"/>
      <c r="S1230" s="30"/>
      <c r="T1230" s="29"/>
      <c r="U1230" s="30"/>
      <c r="V1230" s="29"/>
      <c r="W1230" s="30"/>
      <c r="X1230" s="29"/>
      <c r="Y1230" s="30"/>
      <c r="Z1230" s="29"/>
      <c r="AA1230" s="30"/>
      <c r="AB1230" s="29"/>
      <c r="AC1230" s="30"/>
      <c r="AD1230" s="24"/>
      <c r="AE1230" s="25"/>
      <c r="AF1230" s="24"/>
      <c r="AG1230" s="25"/>
      <c r="AH1230" s="19"/>
      <c r="AI1230" s="4"/>
    </row>
    <row r="1231" spans="1:38" ht="15.5">
      <c r="A1231" s="129"/>
      <c r="B1231" s="8" t="s">
        <v>31</v>
      </c>
      <c r="C1231" s="143"/>
      <c r="D1231" s="115"/>
      <c r="E1231" s="116"/>
      <c r="F1231" s="115"/>
      <c r="G1231" s="116"/>
      <c r="H1231" s="121"/>
      <c r="I1231" s="122"/>
      <c r="J1231" s="121"/>
      <c r="K1231" s="122"/>
      <c r="L1231" s="121"/>
      <c r="M1231" s="122"/>
      <c r="N1231" s="121"/>
      <c r="O1231" s="122"/>
      <c r="P1231" s="121"/>
      <c r="Q1231" s="122"/>
      <c r="R1231" s="121"/>
      <c r="S1231" s="122"/>
      <c r="T1231" s="121"/>
      <c r="U1231" s="122"/>
      <c r="V1231" s="121"/>
      <c r="W1231" s="122"/>
      <c r="X1231" s="121"/>
      <c r="Y1231" s="125"/>
      <c r="Z1231" s="121"/>
      <c r="AA1231" s="125"/>
      <c r="AB1231" s="121"/>
      <c r="AC1231" s="125"/>
      <c r="AD1231" s="115"/>
      <c r="AE1231" s="116"/>
      <c r="AF1231" s="115"/>
      <c r="AG1231" s="116"/>
      <c r="AH1231" s="19"/>
      <c r="AI1231" s="4"/>
    </row>
    <row r="1232" spans="1:38" ht="15.5">
      <c r="A1232" s="129"/>
      <c r="B1232" s="8" t="s">
        <v>34</v>
      </c>
      <c r="C1232" s="143"/>
      <c r="D1232" s="115"/>
      <c r="E1232" s="116"/>
      <c r="F1232" s="115"/>
      <c r="G1232" s="116"/>
      <c r="H1232" s="121"/>
      <c r="I1232" s="122"/>
      <c r="J1232" s="121"/>
      <c r="K1232" s="122"/>
      <c r="L1232" s="121"/>
      <c r="M1232" s="122"/>
      <c r="N1232" s="121"/>
      <c r="O1232" s="122"/>
      <c r="P1232" s="121"/>
      <c r="Q1232" s="122"/>
      <c r="R1232" s="121"/>
      <c r="S1232" s="122"/>
      <c r="T1232" s="121"/>
      <c r="U1232" s="122"/>
      <c r="V1232" s="121"/>
      <c r="W1232" s="122"/>
      <c r="X1232" s="121"/>
      <c r="Y1232" s="125"/>
      <c r="Z1232" s="121"/>
      <c r="AA1232" s="125"/>
      <c r="AB1232" s="121"/>
      <c r="AC1232" s="125"/>
      <c r="AD1232" s="115"/>
      <c r="AE1232" s="116"/>
      <c r="AF1232" s="115"/>
      <c r="AG1232" s="116"/>
      <c r="AH1232" s="19"/>
      <c r="AI1232" s="4"/>
    </row>
    <row r="1233" spans="1:38" ht="16" thickBot="1">
      <c r="A1233" s="129"/>
      <c r="B1233" s="8" t="s">
        <v>13</v>
      </c>
      <c r="C1233" s="143"/>
      <c r="D1233" s="115"/>
      <c r="E1233" s="116"/>
      <c r="F1233" s="115"/>
      <c r="G1233" s="116"/>
      <c r="H1233" s="121"/>
      <c r="I1233" s="122"/>
      <c r="J1233" s="121" t="str">
        <f>+IF(J1228=0,"",VLOOKUP(J1228,#REF!,5,0))</f>
        <v/>
      </c>
      <c r="K1233" s="122"/>
      <c r="L1233" s="121" t="str">
        <f>+IF(L1228=0,"",VLOOKUP(L1228,#REF!,5,0))</f>
        <v/>
      </c>
      <c r="M1233" s="122"/>
      <c r="N1233" s="121"/>
      <c r="O1233" s="122"/>
      <c r="P1233" s="121" t="str">
        <f>+IF(P1228=0,"",VLOOKUP(P1228,#REF!,5,0))</f>
        <v/>
      </c>
      <c r="Q1233" s="122"/>
      <c r="R1233" s="121" t="str">
        <f>+IF(R1228=0,"",VLOOKUP(R1228,#REF!,5,0))</f>
        <v/>
      </c>
      <c r="S1233" s="122"/>
      <c r="T1233" s="121" t="str">
        <f>+IF(T1228=0,"",VLOOKUP(T1228,#REF!,5,0))</f>
        <v/>
      </c>
      <c r="U1233" s="122"/>
      <c r="V1233" s="121" t="str">
        <f>+IF(V1228=0,"",VLOOKUP(V1228,#REF!,5,0))</f>
        <v/>
      </c>
      <c r="W1233" s="122"/>
      <c r="X1233" s="121" t="str">
        <f>+IF(X1228=0,"",VLOOKUP(X1228,#REF!,5,0))</f>
        <v/>
      </c>
      <c r="Y1233" s="125"/>
      <c r="Z1233" s="121"/>
      <c r="AA1233" s="125"/>
      <c r="AB1233" s="121"/>
      <c r="AC1233" s="125"/>
      <c r="AD1233" s="115"/>
      <c r="AE1233" s="116"/>
      <c r="AF1233" s="115"/>
      <c r="AG1233" s="116"/>
      <c r="AH1233" s="19"/>
      <c r="AI1233" s="4"/>
      <c r="AL1233" s="4"/>
    </row>
    <row r="1234" spans="1:38" ht="16" thickBot="1">
      <c r="A1234" s="129"/>
      <c r="B1234" s="8" t="s">
        <v>14</v>
      </c>
      <c r="C1234" s="143"/>
      <c r="D1234" s="115"/>
      <c r="E1234" s="116"/>
      <c r="F1234" s="115"/>
      <c r="G1234" s="116"/>
      <c r="H1234" s="121"/>
      <c r="I1234" s="122"/>
      <c r="J1234" s="121" t="str">
        <f>+IF(J1228=0,"",IF(VLOOKUP(J1228,#REF!,3,0)&gt;0,"ENC","NON ENC"))</f>
        <v/>
      </c>
      <c r="K1234" s="122"/>
      <c r="L1234" s="121" t="str">
        <f>+IF(L1228=0,"",IF(VLOOKUP(L1228,#REF!,3,0)&gt;0,"ENC","NON ENC"))</f>
        <v/>
      </c>
      <c r="M1234" s="122"/>
      <c r="N1234" s="121"/>
      <c r="O1234" s="122"/>
      <c r="P1234" s="121" t="str">
        <f>+IF(P1228=0,"",IF(VLOOKUP(P1228,#REF!,3,0)&gt;0,"ENC","NON ENC"))</f>
        <v/>
      </c>
      <c r="Q1234" s="122"/>
      <c r="R1234" s="121" t="str">
        <f>+IF(R1228=0,"",IF(VLOOKUP(R1228,#REF!,3,0)&gt;0,"ENC","NON ENC"))</f>
        <v/>
      </c>
      <c r="S1234" s="122"/>
      <c r="T1234" s="121" t="str">
        <f>+IF(T1228=0,"",IF(VLOOKUP(T1228,#REF!,3,0)&gt;0,"ENC","NON ENC"))</f>
        <v/>
      </c>
      <c r="U1234" s="122"/>
      <c r="V1234" s="121" t="str">
        <f>+IF(V1228=0,"",IF(VLOOKUP(V1228,#REF!,3,0)&gt;0,"ENC","NON ENC"))</f>
        <v/>
      </c>
      <c r="W1234" s="122"/>
      <c r="X1234" s="121" t="str">
        <f>+IF(X1228=0,"",IF(VLOOKUP(X1228,#REF!,3,0)&gt;0,"ENC","NON ENC"))</f>
        <v/>
      </c>
      <c r="Y1234" s="125"/>
      <c r="Z1234" s="121"/>
      <c r="AA1234" s="125"/>
      <c r="AB1234" s="121"/>
      <c r="AC1234" s="125"/>
      <c r="AD1234" s="115"/>
      <c r="AE1234" s="116"/>
      <c r="AF1234" s="115"/>
      <c r="AG1234" s="116"/>
      <c r="AH1234" s="19"/>
      <c r="AI1234" s="4"/>
      <c r="AJ1234" s="147" t="s">
        <v>46</v>
      </c>
      <c r="AK1234" s="148"/>
      <c r="AL1234" s="4"/>
    </row>
    <row r="1235" spans="1:38" ht="16" thickBot="1">
      <c r="A1235" s="129"/>
      <c r="B1235" s="9" t="s">
        <v>15</v>
      </c>
      <c r="C1235" s="144"/>
      <c r="D1235" s="119"/>
      <c r="E1235" s="120"/>
      <c r="F1235" s="119"/>
      <c r="G1235" s="120"/>
      <c r="H1235" s="138"/>
      <c r="I1235" s="139"/>
      <c r="J1235" s="138"/>
      <c r="K1235" s="139"/>
      <c r="L1235" s="138"/>
      <c r="M1235" s="139"/>
      <c r="N1235" s="138"/>
      <c r="O1235" s="139"/>
      <c r="P1235" s="138"/>
      <c r="Q1235" s="139"/>
      <c r="R1235" s="138"/>
      <c r="S1235" s="139"/>
      <c r="T1235" s="138"/>
      <c r="U1235" s="139"/>
      <c r="V1235" s="138"/>
      <c r="W1235" s="139"/>
      <c r="X1235" s="138"/>
      <c r="Y1235" s="139"/>
      <c r="Z1235" s="145"/>
      <c r="AA1235" s="146"/>
      <c r="AB1235" s="145"/>
      <c r="AC1235" s="146"/>
      <c r="AD1235" s="119"/>
      <c r="AE1235" s="120"/>
      <c r="AF1235" s="119"/>
      <c r="AG1235" s="120"/>
      <c r="AH1235" s="19"/>
      <c r="AI1235" s="4"/>
      <c r="AJ1235" s="33" t="s">
        <v>37</v>
      </c>
      <c r="AK1235" s="34">
        <v>2</v>
      </c>
      <c r="AL1235" s="4"/>
    </row>
    <row r="1236" spans="1:38" ht="16.5" customHeight="1">
      <c r="A1236" s="129"/>
      <c r="B1236" s="6" t="s">
        <v>32</v>
      </c>
      <c r="C1236" s="142" t="s">
        <v>1</v>
      </c>
      <c r="D1236" s="52"/>
      <c r="E1236" s="52"/>
      <c r="F1236" s="52"/>
      <c r="G1236" s="52"/>
      <c r="H1236" s="41"/>
      <c r="I1236" s="41"/>
      <c r="J1236" s="41"/>
      <c r="K1236" s="41"/>
      <c r="L1236" s="41"/>
      <c r="M1236" s="41"/>
      <c r="N1236" s="41"/>
      <c r="O1236" s="41"/>
      <c r="P1236" s="41"/>
      <c r="Q1236" s="41"/>
      <c r="R1236" s="41"/>
      <c r="S1236" s="41"/>
      <c r="T1236" s="41"/>
      <c r="U1236" s="41"/>
      <c r="V1236" s="41"/>
      <c r="W1236" s="41"/>
      <c r="X1236" s="41"/>
      <c r="Y1236" s="49"/>
      <c r="Z1236" s="41"/>
      <c r="AA1236" s="41"/>
      <c r="AB1236" s="41"/>
      <c r="AC1236" s="41"/>
      <c r="AD1236" s="52"/>
      <c r="AE1236" s="7"/>
      <c r="AF1236" s="52"/>
      <c r="AG1236" s="7"/>
      <c r="AH1236" s="19"/>
      <c r="AI1236" s="4"/>
      <c r="AJ1236" s="14" t="s">
        <v>38</v>
      </c>
      <c r="AK1236" s="15">
        <v>14</v>
      </c>
      <c r="AL1236" s="4"/>
    </row>
    <row r="1237" spans="1:38" ht="17">
      <c r="A1237" s="129"/>
      <c r="B1237" s="27" t="s">
        <v>41</v>
      </c>
      <c r="C1237" s="143"/>
      <c r="D1237" s="28">
        <v>0</v>
      </c>
      <c r="E1237" s="28">
        <v>0</v>
      </c>
      <c r="F1237" s="28">
        <v>0</v>
      </c>
      <c r="G1237" s="28">
        <v>0</v>
      </c>
      <c r="H1237" s="28">
        <f>+IF(H1236=0,0,SUM(VLOOKUP(H1236,#REF!,3,0),VLOOKUP(H1236,#REF!,4,0)))</f>
        <v>0</v>
      </c>
      <c r="I1237" s="28">
        <f>+IF(I1236=0,0,VLOOKUP(I1236,#REF!,2,0))</f>
        <v>0</v>
      </c>
      <c r="J1237" s="28">
        <f>+IF(J1236=0,0,SUM(VLOOKUP(J1236,#REF!,3,0),VLOOKUP(J1236,#REF!,4,0)))</f>
        <v>0</v>
      </c>
      <c r="K1237" s="28">
        <f>+IF(K1236=0,0,VLOOKUP(K1236,#REF!,2,0))</f>
        <v>0</v>
      </c>
      <c r="L1237" s="28"/>
      <c r="M1237" s="28"/>
      <c r="N1237" s="28">
        <f>+IF(N1236=0,0,SUM(VLOOKUP(N1236,#REF!,3,0),VLOOKUP(N1236,#REF!,4,0)))</f>
        <v>0</v>
      </c>
      <c r="O1237" s="28">
        <f>+IF(O1236=0,0,VLOOKUP(O1236,#REF!,2,0))</f>
        <v>0</v>
      </c>
      <c r="P1237" s="28">
        <f>+IF(P1236=0,0,SUM(VLOOKUP(P1236,#REF!,3,0),VLOOKUP(P1236,#REF!,4,0)))</f>
        <v>0</v>
      </c>
      <c r="Q1237" s="28">
        <f>+IF(Q1236=0,0,VLOOKUP(Q1236,#REF!,2,0))</f>
        <v>0</v>
      </c>
      <c r="R1237" s="28">
        <f>+IF(R1236=0,0,SUM(VLOOKUP(R1236,#REF!,3,0),VLOOKUP(R1236,#REF!,4,0)))</f>
        <v>0</v>
      </c>
      <c r="S1237" s="28">
        <f>+IF(S1236=0,0,VLOOKUP(S1236,#REF!,2,0))</f>
        <v>0</v>
      </c>
      <c r="T1237" s="28"/>
      <c r="U1237" s="28">
        <f>+IF(U1236=0,0,VLOOKUP(U1236,#REF!,2,0))</f>
        <v>0</v>
      </c>
      <c r="V1237" s="28">
        <f>+IF(V1236=0,0,SUM(VLOOKUP(V1236,#REF!,3,0),VLOOKUP(V1236,#REF!,4,0)))</f>
        <v>0</v>
      </c>
      <c r="W1237" s="28">
        <f>+IF(W1236=0,0,VLOOKUP(W1236,#REF!,2,0))</f>
        <v>0</v>
      </c>
      <c r="X1237" s="28">
        <f>+IF(X1236=0,0,SUM(VLOOKUP(X1236,#REF!,3,0),VLOOKUP(X1236,#REF!,4,0)))</f>
        <v>0</v>
      </c>
      <c r="Y1237" s="50">
        <f>+IF(Y1236=0,0,VLOOKUP(Y1236,#REF!,2,0))</f>
        <v>0</v>
      </c>
      <c r="Z1237" s="28">
        <v>0</v>
      </c>
      <c r="AA1237" s="28">
        <v>0</v>
      </c>
      <c r="AB1237" s="28">
        <v>0</v>
      </c>
      <c r="AC1237" s="28">
        <v>0</v>
      </c>
      <c r="AD1237" s="28">
        <v>0</v>
      </c>
      <c r="AE1237" s="28">
        <v>0</v>
      </c>
      <c r="AF1237" s="28">
        <v>0</v>
      </c>
      <c r="AG1237" s="28">
        <v>0</v>
      </c>
      <c r="AH1237" s="19"/>
      <c r="AI1237" s="4"/>
      <c r="AJ1237" s="14" t="s">
        <v>39</v>
      </c>
      <c r="AK1237" s="15">
        <v>7</v>
      </c>
      <c r="AL1237" s="4"/>
    </row>
    <row r="1238" spans="1:38" ht="15.5">
      <c r="A1238" s="129"/>
      <c r="B1238" s="8" t="s">
        <v>33</v>
      </c>
      <c r="C1238" s="143"/>
      <c r="D1238" s="24"/>
      <c r="E1238" s="25"/>
      <c r="F1238" s="24"/>
      <c r="G1238" s="25"/>
      <c r="H1238" s="29"/>
      <c r="I1238" s="30"/>
      <c r="J1238" s="29"/>
      <c r="K1238" s="30"/>
      <c r="L1238" s="29"/>
      <c r="M1238" s="30"/>
      <c r="N1238" s="29"/>
      <c r="O1238" s="30"/>
      <c r="P1238" s="29"/>
      <c r="Q1238" s="30"/>
      <c r="R1238" s="29"/>
      <c r="S1238" s="30"/>
      <c r="T1238" s="29"/>
      <c r="U1238" s="30"/>
      <c r="V1238" s="29"/>
      <c r="W1238" s="30"/>
      <c r="X1238" s="29"/>
      <c r="Y1238" s="30"/>
      <c r="Z1238" s="29"/>
      <c r="AA1238" s="30"/>
      <c r="AB1238" s="29"/>
      <c r="AC1238" s="30"/>
      <c r="AD1238" s="24"/>
      <c r="AE1238" s="25"/>
      <c r="AF1238" s="24"/>
      <c r="AG1238" s="25"/>
      <c r="AH1238" s="19"/>
      <c r="AI1238" s="4"/>
      <c r="AJ1238" s="14" t="s">
        <v>36</v>
      </c>
      <c r="AK1238" s="15">
        <f>AK1235*AK1236*AK1237</f>
        <v>196</v>
      </c>
      <c r="AL1238" s="4"/>
    </row>
    <row r="1239" spans="1:38" ht="15.5">
      <c r="A1239" s="129"/>
      <c r="B1239" s="8" t="s">
        <v>31</v>
      </c>
      <c r="C1239" s="143"/>
      <c r="D1239" s="115"/>
      <c r="E1239" s="116"/>
      <c r="F1239" s="115"/>
      <c r="G1239" s="116"/>
      <c r="H1239" s="121"/>
      <c r="I1239" s="122"/>
      <c r="J1239" s="121"/>
      <c r="K1239" s="122"/>
      <c r="L1239" s="121"/>
      <c r="M1239" s="122"/>
      <c r="N1239" s="121"/>
      <c r="O1239" s="122"/>
      <c r="P1239" s="121"/>
      <c r="Q1239" s="122"/>
      <c r="R1239" s="121"/>
      <c r="S1239" s="122"/>
      <c r="T1239" s="121"/>
      <c r="U1239" s="122"/>
      <c r="V1239" s="121"/>
      <c r="W1239" s="122"/>
      <c r="X1239" s="121"/>
      <c r="Y1239" s="125"/>
      <c r="Z1239" s="121"/>
      <c r="AA1239" s="122"/>
      <c r="AB1239" s="121"/>
      <c r="AC1239" s="122"/>
      <c r="AD1239" s="115"/>
      <c r="AE1239" s="116"/>
      <c r="AF1239" s="115"/>
      <c r="AG1239" s="116"/>
      <c r="AH1239" s="19"/>
      <c r="AI1239" s="4"/>
      <c r="AJ1239" s="14" t="s">
        <v>40</v>
      </c>
      <c r="AK1239" s="32">
        <f>SUM(D1223:AG1223,D1231:AG1231,D1239:AG1239,D1247:AG1247,D1255:AG1255,D1263:AG1263)</f>
        <v>4</v>
      </c>
      <c r="AL1239" s="4"/>
    </row>
    <row r="1240" spans="1:38" ht="16" thickBot="1">
      <c r="A1240" s="129"/>
      <c r="B1240" s="8" t="s">
        <v>34</v>
      </c>
      <c r="C1240" s="143"/>
      <c r="D1240" s="115"/>
      <c r="E1240" s="116"/>
      <c r="F1240" s="115"/>
      <c r="G1240" s="116"/>
      <c r="H1240" s="121"/>
      <c r="I1240" s="122"/>
      <c r="J1240" s="121"/>
      <c r="K1240" s="122"/>
      <c r="L1240" s="121"/>
      <c r="M1240" s="122"/>
      <c r="N1240" s="121"/>
      <c r="O1240" s="122"/>
      <c r="P1240" s="121"/>
      <c r="Q1240" s="122"/>
      <c r="R1240" s="121"/>
      <c r="S1240" s="122"/>
      <c r="T1240" s="121"/>
      <c r="U1240" s="122"/>
      <c r="V1240" s="121"/>
      <c r="W1240" s="122"/>
      <c r="X1240" s="121"/>
      <c r="Y1240" s="125"/>
      <c r="Z1240" s="121"/>
      <c r="AA1240" s="122"/>
      <c r="AB1240" s="121"/>
      <c r="AC1240" s="122"/>
      <c r="AD1240" s="115"/>
      <c r="AE1240" s="116"/>
      <c r="AF1240" s="115"/>
      <c r="AG1240" s="116"/>
      <c r="AH1240" s="19"/>
      <c r="AI1240" s="4"/>
      <c r="AJ1240" s="17" t="s">
        <v>18</v>
      </c>
      <c r="AK1240" s="22">
        <f>AK1239/AK1238</f>
        <v>2.0408163265306121E-2</v>
      </c>
      <c r="AL1240" s="4"/>
    </row>
    <row r="1241" spans="1:38" ht="15.5">
      <c r="A1241" s="129"/>
      <c r="B1241" s="8" t="s">
        <v>13</v>
      </c>
      <c r="C1241" s="143"/>
      <c r="D1241" s="115"/>
      <c r="E1241" s="116"/>
      <c r="F1241" s="115"/>
      <c r="G1241" s="116"/>
      <c r="H1241" s="121" t="str">
        <f>+IF(H1236=0,"",VLOOKUP(H1236,#REF!,5,0))</f>
        <v/>
      </c>
      <c r="I1241" s="122"/>
      <c r="J1241" s="121" t="str">
        <f>+IF(J1236=0,"",VLOOKUP(J1236,#REF!,5,0))</f>
        <v/>
      </c>
      <c r="K1241" s="122"/>
      <c r="L1241" s="121" t="str">
        <f>+IF(L1236=0,"",VLOOKUP(L1236,#REF!,5,0))</f>
        <v/>
      </c>
      <c r="M1241" s="122"/>
      <c r="N1241" s="121" t="str">
        <f>+IF(N1236=0,"",VLOOKUP(N1236,#REF!,5,0))</f>
        <v/>
      </c>
      <c r="O1241" s="122"/>
      <c r="P1241" s="121" t="str">
        <f>+IF(P1236=0,"",VLOOKUP(P1236,#REF!,5,0))</f>
        <v/>
      </c>
      <c r="Q1241" s="122"/>
      <c r="R1241" s="121" t="str">
        <f>+IF(R1236=0,"",VLOOKUP(R1236,#REF!,5,0))</f>
        <v/>
      </c>
      <c r="S1241" s="122"/>
      <c r="T1241" s="121" t="str">
        <f>+IF(T1236=0,"",VLOOKUP(T1236,#REF!,5,0))</f>
        <v/>
      </c>
      <c r="U1241" s="122"/>
      <c r="V1241" s="121" t="str">
        <f>+IF(V1236=0,"",VLOOKUP(V1236,#REF!,5,0))</f>
        <v/>
      </c>
      <c r="W1241" s="122"/>
      <c r="X1241" s="121" t="str">
        <f>+IF(X1236=0,"",VLOOKUP(X1236,#REF!,5,0))</f>
        <v/>
      </c>
      <c r="Y1241" s="125"/>
      <c r="Z1241" s="121"/>
      <c r="AA1241" s="122"/>
      <c r="AB1241" s="121"/>
      <c r="AC1241" s="122"/>
      <c r="AD1241" s="115"/>
      <c r="AE1241" s="116"/>
      <c r="AF1241" s="115"/>
      <c r="AG1241" s="116"/>
      <c r="AH1241" s="19"/>
      <c r="AI1241" s="4"/>
      <c r="AL1241" s="4"/>
    </row>
    <row r="1242" spans="1:38" ht="16" thickBot="1">
      <c r="A1242" s="129"/>
      <c r="B1242" s="8" t="s">
        <v>14</v>
      </c>
      <c r="C1242" s="143"/>
      <c r="D1242" s="115"/>
      <c r="E1242" s="116"/>
      <c r="F1242" s="134"/>
      <c r="G1242" s="135"/>
      <c r="H1242" s="121" t="str">
        <f>+IF(H1236=0,"",IF(VLOOKUP(H1236,#REF!,3,0)&gt;0,"ENC","NON ENC"))</f>
        <v/>
      </c>
      <c r="I1242" s="122"/>
      <c r="J1242" s="121" t="str">
        <f>+IF(J1236=0,"",IF(VLOOKUP(J1236,#REF!,3,0)&gt;0,"ENC","NON ENC"))</f>
        <v/>
      </c>
      <c r="K1242" s="122"/>
      <c r="L1242" s="121" t="str">
        <f>+IF(L1236=0,"",IF(VLOOKUP(L1236,#REF!,3,0)&gt;0,"ENC","NON ENC"))</f>
        <v/>
      </c>
      <c r="M1242" s="122"/>
      <c r="N1242" s="121" t="str">
        <f>+IF(N1236=0,"",IF(VLOOKUP(N1236,#REF!,3,0)&gt;0,"ENC","NON ENC"))</f>
        <v/>
      </c>
      <c r="O1242" s="122"/>
      <c r="P1242" s="121" t="str">
        <f>+IF(P1236=0,"",IF(VLOOKUP(P1236,#REF!,3,0)&gt;0,"ENC","NON ENC"))</f>
        <v/>
      </c>
      <c r="Q1242" s="122"/>
      <c r="R1242" s="121" t="str">
        <f>+IF(R1236=0,"",IF(VLOOKUP(R1236,#REF!,3,0)&gt;0,"ENC","NON ENC"))</f>
        <v/>
      </c>
      <c r="S1242" s="122"/>
      <c r="T1242" s="121" t="str">
        <f>+IF(T1236=0,"",IF(VLOOKUP(T1236,#REF!,3,0)&gt;0,"ENC","NON ENC"))</f>
        <v/>
      </c>
      <c r="U1242" s="122"/>
      <c r="V1242" s="121" t="str">
        <f>+IF(V1236=0,"",IF(VLOOKUP(V1236,#REF!,3,0)&gt;0,"ENC","NON ENC"))</f>
        <v/>
      </c>
      <c r="W1242" s="122"/>
      <c r="X1242" s="121" t="str">
        <f>+IF(X1236=0,"",IF(VLOOKUP(X1236,#REF!,3,0)&gt;0,"ENC","NON ENC"))</f>
        <v/>
      </c>
      <c r="Y1242" s="125"/>
      <c r="Z1242" s="140"/>
      <c r="AA1242" s="141"/>
      <c r="AB1242" s="140"/>
      <c r="AC1242" s="141"/>
      <c r="AD1242" s="134"/>
      <c r="AE1242" s="135"/>
      <c r="AF1242" s="134"/>
      <c r="AG1242" s="135"/>
      <c r="AH1242" s="19"/>
      <c r="AI1242" s="4"/>
      <c r="AL1242" s="4"/>
    </row>
    <row r="1243" spans="1:38" ht="16" thickBot="1">
      <c r="A1243" s="129"/>
      <c r="B1243" s="9" t="s">
        <v>15</v>
      </c>
      <c r="C1243" s="143"/>
      <c r="D1243" s="119"/>
      <c r="E1243" s="120"/>
      <c r="F1243" s="136"/>
      <c r="G1243" s="137"/>
      <c r="H1243" s="138"/>
      <c r="I1243" s="139"/>
      <c r="J1243" s="138"/>
      <c r="K1243" s="139"/>
      <c r="L1243" s="138"/>
      <c r="M1243" s="139"/>
      <c r="N1243" s="138"/>
      <c r="O1243" s="139"/>
      <c r="P1243" s="138"/>
      <c r="Q1243" s="139"/>
      <c r="R1243" s="138"/>
      <c r="S1243" s="139"/>
      <c r="T1243" s="138"/>
      <c r="U1243" s="139"/>
      <c r="V1243" s="138"/>
      <c r="W1243" s="139"/>
      <c r="X1243" s="138"/>
      <c r="Y1243" s="139"/>
      <c r="Z1243" s="138"/>
      <c r="AA1243" s="139"/>
      <c r="AB1243" s="138"/>
      <c r="AC1243" s="139"/>
      <c r="AD1243" s="136"/>
      <c r="AE1243" s="137"/>
      <c r="AF1243" s="136"/>
      <c r="AG1243" s="137"/>
      <c r="AH1243" s="19"/>
      <c r="AI1243" s="4"/>
      <c r="AJ1243" s="149" t="s">
        <v>42</v>
      </c>
      <c r="AK1243" s="150"/>
      <c r="AL1243" s="4"/>
    </row>
    <row r="1244" spans="1:38" ht="16.5" customHeight="1">
      <c r="A1244" s="129"/>
      <c r="B1244" s="6" t="s">
        <v>32</v>
      </c>
      <c r="C1244" s="142" t="s">
        <v>2</v>
      </c>
      <c r="D1244" s="52"/>
      <c r="E1244" s="52"/>
      <c r="F1244" s="52"/>
      <c r="G1244" s="52"/>
      <c r="H1244" s="41"/>
      <c r="I1244" s="41"/>
      <c r="J1244" s="41"/>
      <c r="K1244" s="41"/>
      <c r="L1244" s="41"/>
      <c r="M1244" s="41"/>
      <c r="N1244" s="41"/>
      <c r="O1244" s="41"/>
      <c r="P1244" s="41"/>
      <c r="Q1244" s="41"/>
      <c r="R1244" s="41"/>
      <c r="S1244" s="41"/>
      <c r="T1244" s="41"/>
      <c r="U1244" s="41"/>
      <c r="V1244" s="41"/>
      <c r="W1244" s="41"/>
      <c r="X1244" s="41"/>
      <c r="Y1244" s="49"/>
      <c r="Z1244" s="41"/>
      <c r="AA1244" s="41"/>
      <c r="AB1244" s="41"/>
      <c r="AC1244" s="41"/>
      <c r="AD1244" s="52"/>
      <c r="AE1244" s="7"/>
      <c r="AF1244" s="52"/>
      <c r="AG1244" s="7"/>
      <c r="AH1244" s="19"/>
      <c r="AI1244" s="4"/>
      <c r="AJ1244" s="35" t="s">
        <v>47</v>
      </c>
      <c r="AK1244" s="36">
        <v>1</v>
      </c>
      <c r="AL1244" s="4"/>
    </row>
    <row r="1245" spans="1:38" ht="17">
      <c r="A1245" s="129"/>
      <c r="B1245" s="27" t="s">
        <v>41</v>
      </c>
      <c r="C1245" s="143"/>
      <c r="D1245" s="28">
        <v>0</v>
      </c>
      <c r="E1245" s="28">
        <v>0</v>
      </c>
      <c r="F1245" s="28">
        <v>0</v>
      </c>
      <c r="G1245" s="28">
        <v>0</v>
      </c>
      <c r="H1245" s="28">
        <f>+IF(H1244=0,0,SUM(VLOOKUP(H1244,#REF!,3,0),VLOOKUP(H1244,#REF!,4,0)))</f>
        <v>0</v>
      </c>
      <c r="I1245" s="28">
        <f>+IF(I1244=0,0,VLOOKUP(I1244,#REF!,2,0))</f>
        <v>0</v>
      </c>
      <c r="J1245" s="28">
        <f>+IF(J1244=0,0,SUM(VLOOKUP(J1244,#REF!,3,0),VLOOKUP(J1244,#REF!,4,0)))</f>
        <v>0</v>
      </c>
      <c r="K1245" s="28">
        <f>+IF(K1244=0,0,VLOOKUP(K1244,#REF!,2,0))</f>
        <v>0</v>
      </c>
      <c r="L1245" s="28">
        <f>+IF(L1244=0,0,SUM(VLOOKUP(L1244,#REF!,3,0),VLOOKUP(L1244,#REF!,4,0)))</f>
        <v>0</v>
      </c>
      <c r="M1245" s="28">
        <f>+IF(M1244=0,0,VLOOKUP(M1244,#REF!,2,0))</f>
        <v>0</v>
      </c>
      <c r="N1245" s="28">
        <f>+IF(N1244=0,0,SUM(VLOOKUP(N1244,#REF!,3,0),VLOOKUP(N1244,#REF!,4,0)))</f>
        <v>0</v>
      </c>
      <c r="O1245" s="28">
        <f>+IF(O1244=0,0,VLOOKUP(O1244,#REF!,2,0))</f>
        <v>0</v>
      </c>
      <c r="P1245" s="28">
        <f>+IF(P1244=0,0,SUM(VLOOKUP(P1244,#REF!,3,0),VLOOKUP(P1244,#REF!,4,0)))</f>
        <v>0</v>
      </c>
      <c r="Q1245" s="28">
        <f>+IF(Q1244=0,0,VLOOKUP(Q1244,#REF!,2,0))</f>
        <v>0</v>
      </c>
      <c r="R1245" s="28">
        <f>+IF(R1244=0,0,SUM(VLOOKUP(R1244,#REF!,3,0),VLOOKUP(R1244,#REF!,4,0)))</f>
        <v>0</v>
      </c>
      <c r="S1245" s="28">
        <f>+IF(S1244=0,0,VLOOKUP(S1244,#REF!,2,0))</f>
        <v>0</v>
      </c>
      <c r="T1245" s="28">
        <f>+IF(T1244=0,0,SUM(VLOOKUP(T1244,#REF!,3,0),VLOOKUP(T1244,#REF!,4,0)))</f>
        <v>0</v>
      </c>
      <c r="U1245" s="28">
        <f>+IF(U1244=0,0,VLOOKUP(U1244,#REF!,2,0))</f>
        <v>0</v>
      </c>
      <c r="V1245" s="28">
        <f>+IF(V1244=0,0,SUM(VLOOKUP(V1244,#REF!,3,0),VLOOKUP(V1244,#REF!,4,0)))</f>
        <v>0</v>
      </c>
      <c r="W1245" s="28">
        <f>+IF(W1244=0,0,VLOOKUP(W1244,#REF!,2,0))</f>
        <v>0</v>
      </c>
      <c r="X1245" s="28">
        <f>+IF(X1244=0,0,SUM(VLOOKUP(X1244,#REF!,3,0),VLOOKUP(X1244,#REF!,4,0)))</f>
        <v>0</v>
      </c>
      <c r="Y1245" s="50">
        <f>+IF(Y1244=0,0,VLOOKUP(Y1244,#REF!,2,0))</f>
        <v>0</v>
      </c>
      <c r="Z1245" s="28"/>
      <c r="AA1245" s="28">
        <v>0</v>
      </c>
      <c r="AB1245" s="28">
        <v>0</v>
      </c>
      <c r="AC1245" s="28">
        <v>0</v>
      </c>
      <c r="AD1245" s="28">
        <v>0</v>
      </c>
      <c r="AE1245" s="28">
        <v>0</v>
      </c>
      <c r="AF1245" s="28">
        <v>0</v>
      </c>
      <c r="AG1245" s="28">
        <v>0</v>
      </c>
      <c r="AH1245" s="19"/>
      <c r="AI1245" s="4"/>
      <c r="AJ1245" s="14" t="s">
        <v>44</v>
      </c>
      <c r="AK1245" s="15">
        <v>7</v>
      </c>
      <c r="AL1245" s="4"/>
    </row>
    <row r="1246" spans="1:38" ht="15.5">
      <c r="A1246" s="129"/>
      <c r="B1246" s="8" t="s">
        <v>33</v>
      </c>
      <c r="C1246" s="143"/>
      <c r="D1246" s="24"/>
      <c r="E1246" s="25"/>
      <c r="F1246" s="24"/>
      <c r="G1246" s="25"/>
      <c r="H1246" s="29"/>
      <c r="I1246" s="30"/>
      <c r="J1246" s="29"/>
      <c r="K1246" s="30"/>
      <c r="L1246" s="29"/>
      <c r="M1246" s="30"/>
      <c r="N1246" s="29"/>
      <c r="O1246" s="30"/>
      <c r="P1246" s="29"/>
      <c r="Q1246" s="30"/>
      <c r="R1246" s="29"/>
      <c r="S1246" s="30"/>
      <c r="T1246" s="29"/>
      <c r="U1246" s="30"/>
      <c r="V1246" s="29"/>
      <c r="W1246" s="30"/>
      <c r="X1246" s="29"/>
      <c r="Y1246" s="30"/>
      <c r="Z1246" s="29"/>
      <c r="AA1246" s="30"/>
      <c r="AB1246" s="29"/>
      <c r="AC1246" s="30"/>
      <c r="AD1246" s="24"/>
      <c r="AE1246" s="25"/>
      <c r="AF1246" s="24"/>
      <c r="AG1246" s="25"/>
      <c r="AH1246" s="19"/>
      <c r="AI1246" s="4"/>
      <c r="AJ1246" s="14" t="s">
        <v>45</v>
      </c>
      <c r="AK1246" s="15">
        <v>8</v>
      </c>
      <c r="AL1246" s="4"/>
    </row>
    <row r="1247" spans="1:38" ht="15.5">
      <c r="A1247" s="129"/>
      <c r="B1247" s="8" t="s">
        <v>31</v>
      </c>
      <c r="C1247" s="143"/>
      <c r="D1247" s="115"/>
      <c r="E1247" s="116"/>
      <c r="F1247" s="115"/>
      <c r="G1247" s="116"/>
      <c r="H1247" s="121"/>
      <c r="I1247" s="122"/>
      <c r="J1247" s="121"/>
      <c r="K1247" s="122"/>
      <c r="L1247" s="121"/>
      <c r="M1247" s="122"/>
      <c r="N1247" s="121"/>
      <c r="O1247" s="122"/>
      <c r="P1247" s="121"/>
      <c r="Q1247" s="122"/>
      <c r="R1247" s="121"/>
      <c r="S1247" s="122"/>
      <c r="T1247" s="121"/>
      <c r="U1247" s="122"/>
      <c r="V1247" s="121"/>
      <c r="W1247" s="122"/>
      <c r="X1247" s="121"/>
      <c r="Y1247" s="125"/>
      <c r="Z1247" s="121"/>
      <c r="AA1247" s="122"/>
      <c r="AB1247" s="121"/>
      <c r="AC1247" s="122"/>
      <c r="AD1247" s="115"/>
      <c r="AE1247" s="116"/>
      <c r="AF1247" s="115"/>
      <c r="AG1247" s="116"/>
      <c r="AH1247" s="19"/>
      <c r="AI1247" s="19"/>
      <c r="AJ1247" s="14" t="s">
        <v>48</v>
      </c>
      <c r="AK1247" s="15">
        <f>AK1246*AK1245*AK1244</f>
        <v>56</v>
      </c>
      <c r="AL1247" s="19"/>
    </row>
    <row r="1248" spans="1:38" ht="15.5">
      <c r="A1248" s="129"/>
      <c r="B1248" s="8" t="s">
        <v>34</v>
      </c>
      <c r="C1248" s="143"/>
      <c r="D1248" s="115"/>
      <c r="E1248" s="116"/>
      <c r="F1248" s="115"/>
      <c r="G1248" s="116"/>
      <c r="H1248" s="121"/>
      <c r="I1248" s="122"/>
      <c r="J1248" s="121"/>
      <c r="K1248" s="122"/>
      <c r="L1248" s="121"/>
      <c r="M1248" s="122"/>
      <c r="N1248" s="121"/>
      <c r="O1248" s="122"/>
      <c r="P1248" s="121"/>
      <c r="Q1248" s="122"/>
      <c r="R1248" s="121"/>
      <c r="S1248" s="122"/>
      <c r="T1248" s="121"/>
      <c r="U1248" s="122"/>
      <c r="V1248" s="121"/>
      <c r="W1248" s="122"/>
      <c r="X1248" s="121"/>
      <c r="Y1248" s="125"/>
      <c r="Z1248" s="121"/>
      <c r="AA1248" s="122"/>
      <c r="AB1248" s="121"/>
      <c r="AC1248" s="122"/>
      <c r="AD1248" s="115"/>
      <c r="AE1248" s="116"/>
      <c r="AF1248" s="115"/>
      <c r="AG1248" s="116"/>
      <c r="AH1248" s="19"/>
      <c r="AI1248" s="19"/>
      <c r="AJ1248" s="14" t="s">
        <v>43</v>
      </c>
      <c r="AK1248" s="21">
        <f>SUM(D1221:AG1221,D1229:AG1229,D1237:AG1237,D1245:AG1245,D1253:AG1253,D1261:AG1261)</f>
        <v>0</v>
      </c>
      <c r="AL1248" s="19"/>
    </row>
    <row r="1249" spans="1:38" ht="16" thickBot="1">
      <c r="A1249" s="129"/>
      <c r="B1249" s="8" t="s">
        <v>13</v>
      </c>
      <c r="C1249" s="143"/>
      <c r="D1249" s="115"/>
      <c r="E1249" s="116"/>
      <c r="F1249" s="115"/>
      <c r="G1249" s="116"/>
      <c r="H1249" s="121" t="str">
        <f>+IF(H1244=0,"",VLOOKUP(H1244,#REF!,5,0))</f>
        <v/>
      </c>
      <c r="I1249" s="122"/>
      <c r="J1249" s="121" t="str">
        <f>+IF(J1244=0,"",VLOOKUP(J1244,#REF!,5,0))</f>
        <v/>
      </c>
      <c r="K1249" s="122"/>
      <c r="L1249" s="121" t="str">
        <f>+IF(L1244=0,"",VLOOKUP(L1244,#REF!,5,0))</f>
        <v/>
      </c>
      <c r="M1249" s="122"/>
      <c r="N1249" s="121" t="str">
        <f>+IF(N1244=0,"",VLOOKUP(N1244,#REF!,5,0))</f>
        <v/>
      </c>
      <c r="O1249" s="122"/>
      <c r="P1249" s="121" t="str">
        <f>+IF(P1244=0,"",VLOOKUP(P1244,#REF!,5,0))</f>
        <v/>
      </c>
      <c r="Q1249" s="122"/>
      <c r="R1249" s="121" t="str">
        <f>+IF(R1244=0,"",VLOOKUP(R1244,#REF!,5,0))</f>
        <v/>
      </c>
      <c r="S1249" s="122"/>
      <c r="T1249" s="121" t="str">
        <f>+IF(T1244=0,"",VLOOKUP(T1244,#REF!,5,0))</f>
        <v/>
      </c>
      <c r="U1249" s="122"/>
      <c r="V1249" s="121" t="str">
        <f>+IF(V1244=0,"",VLOOKUP(V1244,#REF!,5,0))</f>
        <v/>
      </c>
      <c r="W1249" s="122"/>
      <c r="X1249" s="121" t="str">
        <f>+IF(X1244=0,"",VLOOKUP(X1244,#REF!,5,0))</f>
        <v/>
      </c>
      <c r="Y1249" s="125"/>
      <c r="Z1249" s="121"/>
      <c r="AA1249" s="122"/>
      <c r="AB1249" s="121"/>
      <c r="AC1249" s="122"/>
      <c r="AD1249" s="115"/>
      <c r="AE1249" s="116"/>
      <c r="AF1249" s="115"/>
      <c r="AG1249" s="116"/>
      <c r="AH1249" s="19"/>
      <c r="AI1249" s="19"/>
      <c r="AJ1249" s="17" t="s">
        <v>12</v>
      </c>
      <c r="AK1249" s="22">
        <f>AK1248/AK1247</f>
        <v>0</v>
      </c>
      <c r="AL1249" s="19"/>
    </row>
    <row r="1250" spans="1:38" ht="15.5">
      <c r="A1250" s="129"/>
      <c r="B1250" s="8" t="s">
        <v>14</v>
      </c>
      <c r="C1250" s="143"/>
      <c r="D1250" s="115"/>
      <c r="E1250" s="116"/>
      <c r="F1250" s="134"/>
      <c r="G1250" s="135"/>
      <c r="H1250" s="121" t="str">
        <f>+IF(H1244=0,"",IF(VLOOKUP(H1244,#REF!,3,0)&gt;0,"ENC","NON ENC"))</f>
        <v/>
      </c>
      <c r="I1250" s="122"/>
      <c r="J1250" s="121" t="str">
        <f>+IF(J1244=0,"",IF(VLOOKUP(J1244,#REF!,3,0)&gt;0,"ENC","NON ENC"))</f>
        <v/>
      </c>
      <c r="K1250" s="122"/>
      <c r="L1250" s="121" t="str">
        <f>+IF(L1244=0,"",IF(VLOOKUP(L1244,#REF!,3,0)&gt;0,"ENC","NON ENC"))</f>
        <v/>
      </c>
      <c r="M1250" s="122"/>
      <c r="N1250" s="121" t="str">
        <f>+IF(N1244=0,"",IF(VLOOKUP(N1244,#REF!,3,0)&gt;0,"ENC","NON ENC"))</f>
        <v/>
      </c>
      <c r="O1250" s="122"/>
      <c r="P1250" s="121" t="str">
        <f>+IF(P1244=0,"",IF(VLOOKUP(P1244,#REF!,3,0)&gt;0,"ENC","NON ENC"))</f>
        <v/>
      </c>
      <c r="Q1250" s="122"/>
      <c r="R1250" s="121" t="str">
        <f>+IF(R1244=0,"",IF(VLOOKUP(R1244,#REF!,3,0)&gt;0,"ENC","NON ENC"))</f>
        <v/>
      </c>
      <c r="S1250" s="122"/>
      <c r="T1250" s="121" t="str">
        <f>+IF(T1244=0,"",IF(VLOOKUP(T1244,#REF!,3,0)&gt;0,"ENC","NON ENC"))</f>
        <v/>
      </c>
      <c r="U1250" s="122"/>
      <c r="V1250" s="121" t="str">
        <f>+IF(V1244=0,"",IF(VLOOKUP(V1244,#REF!,3,0)&gt;0,"ENC","NON ENC"))</f>
        <v/>
      </c>
      <c r="W1250" s="122"/>
      <c r="X1250" s="121" t="str">
        <f>+IF(X1244=0,"",IF(VLOOKUP(X1244,#REF!,3,0)&gt;0,"ENC","NON ENC"))</f>
        <v/>
      </c>
      <c r="Y1250" s="125"/>
      <c r="Z1250" s="140"/>
      <c r="AA1250" s="141"/>
      <c r="AB1250" s="140"/>
      <c r="AC1250" s="141"/>
      <c r="AD1250" s="134"/>
      <c r="AE1250" s="135"/>
      <c r="AF1250" s="134"/>
      <c r="AG1250" s="135"/>
      <c r="AH1250" s="19"/>
      <c r="AI1250" s="19"/>
      <c r="AL1250" s="19"/>
    </row>
    <row r="1251" spans="1:38" ht="16" thickBot="1">
      <c r="A1251" s="129"/>
      <c r="B1251" s="9" t="s">
        <v>15</v>
      </c>
      <c r="C1251" s="144"/>
      <c r="D1251" s="119"/>
      <c r="E1251" s="120"/>
      <c r="F1251" s="136"/>
      <c r="G1251" s="137"/>
      <c r="H1251" s="138"/>
      <c r="I1251" s="139"/>
      <c r="J1251" s="138"/>
      <c r="K1251" s="139"/>
      <c r="L1251" s="138"/>
      <c r="M1251" s="139"/>
      <c r="N1251" s="138"/>
      <c r="O1251" s="139"/>
      <c r="P1251" s="138"/>
      <c r="Q1251" s="139"/>
      <c r="R1251" s="138"/>
      <c r="S1251" s="139"/>
      <c r="T1251" s="138"/>
      <c r="U1251" s="139"/>
      <c r="V1251" s="138"/>
      <c r="W1251" s="139"/>
      <c r="X1251" s="138"/>
      <c r="Y1251" s="139"/>
      <c r="Z1251" s="138"/>
      <c r="AA1251" s="139"/>
      <c r="AB1251" s="138"/>
      <c r="AC1251" s="139"/>
      <c r="AD1251" s="136"/>
      <c r="AE1251" s="137"/>
      <c r="AF1251" s="136"/>
      <c r="AG1251" s="137"/>
      <c r="AH1251" s="19"/>
      <c r="AI1251" s="19"/>
    </row>
    <row r="1252" spans="1:38" ht="16.5" customHeight="1">
      <c r="A1252" s="129"/>
      <c r="B1252" s="6" t="s">
        <v>32</v>
      </c>
      <c r="C1252" s="142" t="s">
        <v>6</v>
      </c>
      <c r="D1252" s="52"/>
      <c r="E1252" s="52"/>
      <c r="F1252" s="52"/>
      <c r="G1252" s="52"/>
      <c r="H1252" s="41"/>
      <c r="I1252" s="41"/>
      <c r="J1252" s="41"/>
      <c r="K1252" s="41"/>
      <c r="L1252" s="41"/>
      <c r="M1252" s="41"/>
      <c r="N1252" s="41"/>
      <c r="O1252" s="41"/>
      <c r="P1252" s="41"/>
      <c r="Q1252" s="41"/>
      <c r="R1252" s="41"/>
      <c r="S1252" s="41"/>
      <c r="T1252" s="41"/>
      <c r="U1252" s="41"/>
      <c r="V1252" s="41"/>
      <c r="W1252" s="41"/>
      <c r="X1252" s="41"/>
      <c r="Y1252" s="49"/>
      <c r="Z1252" s="41"/>
      <c r="AA1252" s="41"/>
      <c r="AB1252" s="41"/>
      <c r="AC1252" s="41"/>
      <c r="AD1252" s="52"/>
      <c r="AE1252" s="7"/>
      <c r="AF1252" s="52"/>
      <c r="AG1252" s="7"/>
      <c r="AH1252" s="19"/>
      <c r="AI1252" s="19"/>
      <c r="AJ1252" s="151" t="s">
        <v>19</v>
      </c>
      <c r="AK1252" s="37" t="s">
        <v>16</v>
      </c>
    </row>
    <row r="1253" spans="1:38" ht="17">
      <c r="A1253" s="129"/>
      <c r="B1253" s="27" t="s">
        <v>41</v>
      </c>
      <c r="C1253" s="143"/>
      <c r="D1253" s="28">
        <v>0</v>
      </c>
      <c r="E1253" s="28">
        <v>0</v>
      </c>
      <c r="F1253" s="28">
        <v>0</v>
      </c>
      <c r="G1253" s="28">
        <v>0</v>
      </c>
      <c r="H1253" s="28">
        <f>+IF(H1252=0,0,SUM(VLOOKUP(H1252,#REF!,3,0),VLOOKUP(H1252,#REF!,4,0)))</f>
        <v>0</v>
      </c>
      <c r="I1253" s="28">
        <f>+IF(I1252=0,0,VLOOKUP(I1252,#REF!,2,0))</f>
        <v>0</v>
      </c>
      <c r="J1253" s="28">
        <f>+IF(J1252=0,0,SUM(VLOOKUP(J1252,#REF!,3,0),VLOOKUP(J1252,#REF!,4,0)))</f>
        <v>0</v>
      </c>
      <c r="K1253" s="28">
        <f>+IF(K1252=0,0,VLOOKUP(K1252,#REF!,2,0))</f>
        <v>0</v>
      </c>
      <c r="L1253" s="28">
        <f>+IF(L1252=0,0,SUM(VLOOKUP(L1252,#REF!,3,0),VLOOKUP(L1252,#REF!,4,0)))</f>
        <v>0</v>
      </c>
      <c r="M1253" s="28">
        <f>+IF(M1252=0,0,VLOOKUP(M1252,#REF!,2,0))</f>
        <v>0</v>
      </c>
      <c r="N1253" s="28">
        <f>+IF(N1252=0,0,SUM(VLOOKUP(N1252,#REF!,3,0),VLOOKUP(N1252,#REF!,4,0)))</f>
        <v>0</v>
      </c>
      <c r="O1253" s="28">
        <f>+IF(O1252=0,0,VLOOKUP(O1252,#REF!,2,0))</f>
        <v>0</v>
      </c>
      <c r="P1253" s="28">
        <f>+IF(P1252=0,0,SUM(VLOOKUP(P1252,#REF!,3,0),VLOOKUP(P1252,#REF!,4,0)))</f>
        <v>0</v>
      </c>
      <c r="Q1253" s="28">
        <f>+IF(Q1252=0,0,VLOOKUP(Q1252,#REF!,2,0))</f>
        <v>0</v>
      </c>
      <c r="R1253" s="28">
        <f>+IF(R1252=0,0,SUM(VLOOKUP(R1252,#REF!,3,0),VLOOKUP(R1252,#REF!,4,0)))</f>
        <v>0</v>
      </c>
      <c r="S1253" s="28">
        <f>+IF(S1252=0,0,VLOOKUP(S1252,#REF!,2,0))</f>
        <v>0</v>
      </c>
      <c r="T1253" s="28">
        <f>+IF(T1252=0,0,SUM(VLOOKUP(T1252,#REF!,3,0),VLOOKUP(T1252,#REF!,4,0)))</f>
        <v>0</v>
      </c>
      <c r="U1253" s="28">
        <f>+IF(U1252=0,0,VLOOKUP(U1252,#REF!,2,0))</f>
        <v>0</v>
      </c>
      <c r="V1253" s="28">
        <f>+IF(V1252=0,0,SUM(VLOOKUP(V1252,#REF!,3,0),VLOOKUP(V1252,#REF!,4,0)))</f>
        <v>0</v>
      </c>
      <c r="W1253" s="28">
        <f>+IF(W1252=0,0,VLOOKUP(W1252,#REF!,2,0))</f>
        <v>0</v>
      </c>
      <c r="X1253" s="28">
        <f>+IF(X1252=0,0,SUM(VLOOKUP(X1252,#REF!,3,0),VLOOKUP(X1252,#REF!,4,0)))</f>
        <v>0</v>
      </c>
      <c r="Y1253" s="50">
        <f>+IF(Y1252=0,0,VLOOKUP(Y1252,#REF!,2,0))</f>
        <v>0</v>
      </c>
      <c r="Z1253" s="28">
        <v>0</v>
      </c>
      <c r="AA1253" s="28">
        <v>0</v>
      </c>
      <c r="AB1253" s="28">
        <v>0</v>
      </c>
      <c r="AC1253" s="28">
        <v>0</v>
      </c>
      <c r="AD1253" s="28">
        <v>0</v>
      </c>
      <c r="AE1253" s="28">
        <v>0</v>
      </c>
      <c r="AF1253" s="28">
        <v>0</v>
      </c>
      <c r="AG1253" s="28">
        <v>0</v>
      </c>
      <c r="AH1253" s="19"/>
      <c r="AI1253" s="19"/>
      <c r="AJ1253" s="134"/>
      <c r="AK1253" s="38" t="s">
        <v>35</v>
      </c>
    </row>
    <row r="1254" spans="1:38" ht="15.5">
      <c r="A1254" s="129"/>
      <c r="B1254" s="8" t="s">
        <v>33</v>
      </c>
      <c r="C1254" s="143"/>
      <c r="D1254" s="24"/>
      <c r="E1254" s="25"/>
      <c r="F1254" s="24"/>
      <c r="G1254" s="25"/>
      <c r="H1254" s="29"/>
      <c r="I1254" s="30"/>
      <c r="J1254" s="29"/>
      <c r="K1254" s="30"/>
      <c r="L1254" s="29"/>
      <c r="M1254" s="30"/>
      <c r="N1254" s="29"/>
      <c r="O1254" s="30"/>
      <c r="P1254" s="29"/>
      <c r="Q1254" s="30"/>
      <c r="R1254" s="29"/>
      <c r="S1254" s="30"/>
      <c r="T1254" s="29"/>
      <c r="U1254" s="30"/>
      <c r="V1254" s="29"/>
      <c r="W1254" s="30"/>
      <c r="X1254" s="29"/>
      <c r="Y1254" s="30"/>
      <c r="Z1254" s="29"/>
      <c r="AA1254" s="30"/>
      <c r="AB1254" s="29"/>
      <c r="AC1254" s="30"/>
      <c r="AD1254" s="24"/>
      <c r="AE1254" s="25"/>
      <c r="AF1254" s="24"/>
      <c r="AG1254" s="25"/>
      <c r="AH1254" s="19"/>
      <c r="AI1254" s="4"/>
      <c r="AJ1254" s="134"/>
      <c r="AK1254" s="39" t="s">
        <v>17</v>
      </c>
    </row>
    <row r="1255" spans="1:38" ht="16" thickBot="1">
      <c r="A1255" s="129"/>
      <c r="B1255" s="8" t="s">
        <v>31</v>
      </c>
      <c r="C1255" s="143"/>
      <c r="D1255" s="115"/>
      <c r="E1255" s="116"/>
      <c r="F1255" s="115"/>
      <c r="G1255" s="116"/>
      <c r="H1255" s="121"/>
      <c r="I1255" s="122"/>
      <c r="J1255" s="121"/>
      <c r="K1255" s="122"/>
      <c r="L1255" s="121"/>
      <c r="M1255" s="122"/>
      <c r="N1255" s="121"/>
      <c r="O1255" s="122"/>
      <c r="P1255" s="121"/>
      <c r="Q1255" s="122"/>
      <c r="R1255" s="121"/>
      <c r="S1255" s="122"/>
      <c r="T1255" s="121"/>
      <c r="U1255" s="122"/>
      <c r="V1255" s="121"/>
      <c r="W1255" s="122"/>
      <c r="X1255" s="121"/>
      <c r="Y1255" s="125"/>
      <c r="Z1255" s="121"/>
      <c r="AA1255" s="122"/>
      <c r="AB1255" s="121"/>
      <c r="AC1255" s="122"/>
      <c r="AD1255" s="115"/>
      <c r="AE1255" s="116"/>
      <c r="AF1255" s="115"/>
      <c r="AG1255" s="116"/>
      <c r="AH1255" s="19"/>
      <c r="AI1255" s="4"/>
      <c r="AJ1255" s="136"/>
      <c r="AK1255" s="31" t="s">
        <v>30</v>
      </c>
    </row>
    <row r="1256" spans="1:38" ht="15.5">
      <c r="A1256" s="129"/>
      <c r="B1256" s="8" t="s">
        <v>34</v>
      </c>
      <c r="C1256" s="143"/>
      <c r="D1256" s="115"/>
      <c r="E1256" s="116"/>
      <c r="F1256" s="115"/>
      <c r="G1256" s="116"/>
      <c r="H1256" s="121"/>
      <c r="I1256" s="122"/>
      <c r="J1256" s="121"/>
      <c r="K1256" s="122"/>
      <c r="L1256" s="121"/>
      <c r="M1256" s="122"/>
      <c r="N1256" s="121"/>
      <c r="O1256" s="122"/>
      <c r="P1256" s="121"/>
      <c r="Q1256" s="122"/>
      <c r="R1256" s="121"/>
      <c r="S1256" s="122"/>
      <c r="T1256" s="121"/>
      <c r="U1256" s="122"/>
      <c r="V1256" s="121"/>
      <c r="W1256" s="122"/>
      <c r="X1256" s="121"/>
      <c r="Y1256" s="125"/>
      <c r="Z1256" s="121"/>
      <c r="AA1256" s="122"/>
      <c r="AB1256" s="121"/>
      <c r="AC1256" s="122"/>
      <c r="AD1256" s="115"/>
      <c r="AE1256" s="116"/>
      <c r="AF1256" s="115"/>
      <c r="AG1256" s="116"/>
      <c r="AH1256" s="19"/>
      <c r="AI1256" s="4"/>
      <c r="AJ1256" s="20"/>
      <c r="AK1256" s="20"/>
    </row>
    <row r="1257" spans="1:38" ht="16" thickBot="1">
      <c r="A1257" s="129"/>
      <c r="B1257" s="8" t="s">
        <v>13</v>
      </c>
      <c r="C1257" s="143"/>
      <c r="D1257" s="115"/>
      <c r="E1257" s="116"/>
      <c r="F1257" s="115"/>
      <c r="G1257" s="116"/>
      <c r="H1257" s="121" t="str">
        <f>+IF(H1252=0,"",VLOOKUP(H1252,#REF!,5,0))</f>
        <v/>
      </c>
      <c r="I1257" s="122"/>
      <c r="J1257" s="121" t="str">
        <f>+IF(J1252=0,"",VLOOKUP(J1252,#REF!,5,0))</f>
        <v/>
      </c>
      <c r="K1257" s="122"/>
      <c r="L1257" s="121"/>
      <c r="M1257" s="122"/>
      <c r="N1257" s="121" t="str">
        <f>+IF(N1252=0,"",VLOOKUP(N1252,#REF!,5,0))</f>
        <v/>
      </c>
      <c r="O1257" s="122"/>
      <c r="P1257" s="121" t="str">
        <f>+IF(P1252=0,"",VLOOKUP(P1252,#REF!,5,0))</f>
        <v/>
      </c>
      <c r="Q1257" s="122"/>
      <c r="R1257" s="121" t="str">
        <f>+IF(R1252=0,"",VLOOKUP(R1252,#REF!,5,0))</f>
        <v/>
      </c>
      <c r="S1257" s="122"/>
      <c r="T1257" s="121" t="str">
        <f>+IF(T1252=0,"",VLOOKUP(T1252,#REF!,5,0))</f>
        <v/>
      </c>
      <c r="U1257" s="122"/>
      <c r="V1257" s="121" t="str">
        <f>+IF(V1252=0,"",VLOOKUP(V1252,#REF!,5,0))</f>
        <v/>
      </c>
      <c r="W1257" s="122"/>
      <c r="X1257" s="121" t="str">
        <f>+IF(X1252=0,"",VLOOKUP(X1252,#REF!,5,0))</f>
        <v/>
      </c>
      <c r="Y1257" s="125"/>
      <c r="Z1257" s="121"/>
      <c r="AA1257" s="122"/>
      <c r="AB1257" s="121"/>
      <c r="AC1257" s="122"/>
      <c r="AD1257" s="115"/>
      <c r="AE1257" s="116"/>
      <c r="AF1257" s="115"/>
      <c r="AG1257" s="116"/>
      <c r="AH1257" s="19"/>
      <c r="AI1257" s="4"/>
      <c r="AJ1257" s="4"/>
      <c r="AK1257" s="4"/>
    </row>
    <row r="1258" spans="1:38" ht="16" thickBot="1">
      <c r="A1258" s="129"/>
      <c r="B1258" s="8" t="s">
        <v>14</v>
      </c>
      <c r="C1258" s="143"/>
      <c r="D1258" s="115"/>
      <c r="E1258" s="116"/>
      <c r="F1258" s="134"/>
      <c r="G1258" s="135"/>
      <c r="H1258" s="121" t="str">
        <f>+IF(H1252=0,"",IF(VLOOKUP(H1252,#REF!,3,0)&gt;0,"ENC","NON ENC"))</f>
        <v/>
      </c>
      <c r="I1258" s="122"/>
      <c r="J1258" s="121" t="str">
        <f>+IF(J1252=0,"",IF(VLOOKUP(J1252,#REF!,3,0)&gt;0,"ENC","NON ENC"))</f>
        <v/>
      </c>
      <c r="K1258" s="122"/>
      <c r="L1258" s="121" t="str">
        <f>+IF(L1252=0,"",IF(VLOOKUP(L1252,#REF!,3,0)&gt;0,"ENC","NON ENC"))</f>
        <v/>
      </c>
      <c r="M1258" s="122"/>
      <c r="N1258" s="121" t="str">
        <f>+IF(N1252=0,"",IF(VLOOKUP(N1252,#REF!,3,0)&gt;0,"ENC","NON ENC"))</f>
        <v/>
      </c>
      <c r="O1258" s="122"/>
      <c r="P1258" s="121" t="str">
        <f>+IF(P1252=0,"",IF(VLOOKUP(P1252,#REF!,3,0)&gt;0,"ENC","NON ENC"))</f>
        <v/>
      </c>
      <c r="Q1258" s="122"/>
      <c r="R1258" s="121" t="str">
        <f>+IF(R1252=0,"",IF(VLOOKUP(R1252,#REF!,3,0)&gt;0,"ENC","NON ENC"))</f>
        <v/>
      </c>
      <c r="S1258" s="122"/>
      <c r="T1258" s="121" t="str">
        <f>+IF(T1252=0,"",IF(VLOOKUP(T1252,#REF!,3,0)&gt;0,"ENC","NON ENC"))</f>
        <v/>
      </c>
      <c r="U1258" s="122"/>
      <c r="V1258" s="121" t="str">
        <f>+IF(V1252=0,"",IF(VLOOKUP(V1252,#REF!,3,0)&gt;0,"ENC","NON ENC"))</f>
        <v/>
      </c>
      <c r="W1258" s="122"/>
      <c r="X1258" s="121" t="str">
        <f>+IF(X1252=0,"",IF(VLOOKUP(X1252,#REF!,3,0)&gt;0,"ENC","NON ENC"))</f>
        <v/>
      </c>
      <c r="Y1258" s="125"/>
      <c r="Z1258" s="140"/>
      <c r="AA1258" s="141"/>
      <c r="AB1258" s="140"/>
      <c r="AC1258" s="141"/>
      <c r="AD1258" s="134"/>
      <c r="AE1258" s="135"/>
      <c r="AF1258" s="134"/>
      <c r="AG1258" s="135"/>
      <c r="AH1258" s="19"/>
      <c r="AI1258" s="4"/>
      <c r="AJ1258" s="11" t="s">
        <v>15</v>
      </c>
      <c r="AK1258" s="10" t="s">
        <v>14</v>
      </c>
    </row>
    <row r="1259" spans="1:38" ht="16" thickBot="1">
      <c r="A1259" s="129"/>
      <c r="B1259" s="9" t="s">
        <v>15</v>
      </c>
      <c r="C1259" s="144"/>
      <c r="D1259" s="119"/>
      <c r="E1259" s="120"/>
      <c r="F1259" s="136"/>
      <c r="G1259" s="137"/>
      <c r="H1259" s="138"/>
      <c r="I1259" s="139"/>
      <c r="J1259" s="138"/>
      <c r="K1259" s="139"/>
      <c r="L1259" s="138"/>
      <c r="M1259" s="139"/>
      <c r="N1259" s="138"/>
      <c r="O1259" s="139"/>
      <c r="P1259" s="138"/>
      <c r="Q1259" s="139"/>
      <c r="R1259" s="138"/>
      <c r="S1259" s="139"/>
      <c r="T1259" s="138"/>
      <c r="U1259" s="139"/>
      <c r="V1259" s="138"/>
      <c r="W1259" s="139"/>
      <c r="X1259" s="138"/>
      <c r="Y1259" s="139"/>
      <c r="Z1259" s="138"/>
      <c r="AA1259" s="139"/>
      <c r="AB1259" s="138"/>
      <c r="AC1259" s="139"/>
      <c r="AD1259" s="136"/>
      <c r="AE1259" s="137"/>
      <c r="AF1259" s="136"/>
      <c r="AG1259" s="137"/>
      <c r="AH1259" s="19"/>
      <c r="AI1259" s="4"/>
      <c r="AJ1259" s="12" t="s">
        <v>20</v>
      </c>
      <c r="AK1259" s="13" t="s">
        <v>29</v>
      </c>
    </row>
    <row r="1260" spans="1:38" ht="16.5" customHeight="1">
      <c r="A1260" s="129"/>
      <c r="B1260" s="6" t="s">
        <v>32</v>
      </c>
      <c r="C1260" s="142" t="s">
        <v>7</v>
      </c>
      <c r="D1260" s="52"/>
      <c r="E1260" s="52"/>
      <c r="F1260" s="52"/>
      <c r="G1260" s="52"/>
      <c r="H1260" s="41"/>
      <c r="I1260" s="41"/>
      <c r="J1260" s="41"/>
      <c r="K1260" s="41"/>
      <c r="L1260" s="41"/>
      <c r="M1260" s="41"/>
      <c r="N1260" s="41"/>
      <c r="O1260" s="41"/>
      <c r="P1260" s="41"/>
      <c r="Q1260" s="41"/>
      <c r="R1260" s="41"/>
      <c r="S1260" s="41"/>
      <c r="T1260" s="41"/>
      <c r="U1260" s="41"/>
      <c r="V1260" s="41"/>
      <c r="W1260" s="41"/>
      <c r="X1260" s="41"/>
      <c r="Y1260" s="49"/>
      <c r="Z1260" s="41"/>
      <c r="AA1260" s="41"/>
      <c r="AB1260" s="41"/>
      <c r="AC1260" s="41"/>
      <c r="AD1260" s="52"/>
      <c r="AE1260" s="7"/>
      <c r="AF1260" s="52"/>
      <c r="AG1260" s="7"/>
      <c r="AH1260" s="19"/>
      <c r="AI1260" s="4"/>
      <c r="AJ1260" s="14" t="s">
        <v>22</v>
      </c>
      <c r="AK1260" s="16" t="s">
        <v>28</v>
      </c>
    </row>
    <row r="1261" spans="1:38" ht="17">
      <c r="A1261" s="129"/>
      <c r="B1261" s="27" t="s">
        <v>41</v>
      </c>
      <c r="C1261" s="143"/>
      <c r="D1261" s="28">
        <v>0</v>
      </c>
      <c r="E1261" s="28">
        <v>0</v>
      </c>
      <c r="F1261" s="28">
        <v>0</v>
      </c>
      <c r="G1261" s="28">
        <v>0</v>
      </c>
      <c r="H1261" s="28">
        <f>+IF(H1260=0,0,SUM(VLOOKUP(H1260,#REF!,3,0),VLOOKUP(H1260,#REF!,4,0)))</f>
        <v>0</v>
      </c>
      <c r="I1261" s="28">
        <f>+IF(I1260=0,0,VLOOKUP(I1260,#REF!,2,0))</f>
        <v>0</v>
      </c>
      <c r="J1261" s="28">
        <f>+IF(J1260=0,0,SUM(VLOOKUP(J1260,#REF!,3,0),VLOOKUP(J1260,#REF!,4,0)))</f>
        <v>0</v>
      </c>
      <c r="K1261" s="28">
        <f>+IF(K1260=0,0,VLOOKUP(K1260,#REF!,2,0))</f>
        <v>0</v>
      </c>
      <c r="L1261" s="28">
        <f>+IF(L1260=0,0,SUM(VLOOKUP(L1260,#REF!,3,0),VLOOKUP(L1260,#REF!,4,0)))</f>
        <v>0</v>
      </c>
      <c r="M1261" s="28">
        <f>+IF(M1260=0,0,VLOOKUP(M1260,#REF!,2,0))</f>
        <v>0</v>
      </c>
      <c r="N1261" s="28">
        <f>+IF(N1260=0,0,SUM(VLOOKUP(N1260,#REF!,3,0),VLOOKUP(N1260,#REF!,4,0)))</f>
        <v>0</v>
      </c>
      <c r="O1261" s="28">
        <f>+IF(O1260=0,0,VLOOKUP(O1260,#REF!,2,0))</f>
        <v>0</v>
      </c>
      <c r="P1261" s="28">
        <f>+IF(P1260=0,0,SUM(VLOOKUP(P1260,#REF!,3,0),VLOOKUP(P1260,#REF!,4,0)))</f>
        <v>0</v>
      </c>
      <c r="Q1261" s="28">
        <f>+IF(Q1260=0,0,VLOOKUP(Q1260,#REF!,2,0))</f>
        <v>0</v>
      </c>
      <c r="R1261" s="28">
        <f>+IF(R1260=0,0,SUM(VLOOKUP(R1260,#REF!,3,0),VLOOKUP(R1260,#REF!,4,0)))</f>
        <v>0</v>
      </c>
      <c r="S1261" s="28">
        <f>+IF(S1260=0,0,VLOOKUP(S1260,#REF!,2,0))</f>
        <v>0</v>
      </c>
      <c r="T1261" s="28">
        <f>+IF(T1260=0,0,SUM(VLOOKUP(T1260,#REF!,3,0),VLOOKUP(T1260,#REF!,4,0)))</f>
        <v>0</v>
      </c>
      <c r="U1261" s="28">
        <f>+IF(U1260=0,0,VLOOKUP(U1260,#REF!,2,0))</f>
        <v>0</v>
      </c>
      <c r="V1261" s="28">
        <f>+IF(V1260=0,0,SUM(VLOOKUP(V1260,#REF!,3,0),VLOOKUP(V1260,#REF!,4,0)))</f>
        <v>0</v>
      </c>
      <c r="W1261" s="28">
        <f>+IF(W1260=0,0,VLOOKUP(W1260,#REF!,2,0))</f>
        <v>0</v>
      </c>
      <c r="X1261" s="28">
        <f>+IF(X1260=0,0,SUM(VLOOKUP(X1260,#REF!,3,0),VLOOKUP(X1260,#REF!,4,0)))</f>
        <v>0</v>
      </c>
      <c r="Y1261" s="50">
        <f>+IF(Y1260=0,0,VLOOKUP(Y1260,#REF!,2,0))</f>
        <v>0</v>
      </c>
      <c r="Z1261" s="28">
        <v>0</v>
      </c>
      <c r="AA1261" s="28">
        <v>0</v>
      </c>
      <c r="AB1261" s="28">
        <v>0</v>
      </c>
      <c r="AC1261" s="28">
        <v>0</v>
      </c>
      <c r="AD1261" s="28">
        <v>0</v>
      </c>
      <c r="AE1261" s="28">
        <v>0</v>
      </c>
      <c r="AF1261" s="28">
        <v>0</v>
      </c>
      <c r="AG1261" s="28">
        <v>0</v>
      </c>
      <c r="AH1261" s="19"/>
      <c r="AI1261" s="4"/>
      <c r="AJ1261" s="14" t="s">
        <v>21</v>
      </c>
      <c r="AK1261" s="16" t="s">
        <v>25</v>
      </c>
    </row>
    <row r="1262" spans="1:38" ht="15.5">
      <c r="A1262" s="129"/>
      <c r="B1262" s="8" t="s">
        <v>33</v>
      </c>
      <c r="C1262" s="143"/>
      <c r="D1262" s="24"/>
      <c r="E1262" s="25"/>
      <c r="F1262" s="24"/>
      <c r="G1262" s="25"/>
      <c r="H1262" s="29"/>
      <c r="I1262" s="30"/>
      <c r="J1262" s="29"/>
      <c r="K1262" s="30"/>
      <c r="L1262" s="29"/>
      <c r="M1262" s="30"/>
      <c r="N1262" s="29"/>
      <c r="O1262" s="30"/>
      <c r="P1262" s="29"/>
      <c r="Q1262" s="30"/>
      <c r="R1262" s="29"/>
      <c r="S1262" s="30"/>
      <c r="T1262" s="29"/>
      <c r="U1262" s="30"/>
      <c r="V1262" s="29"/>
      <c r="W1262" s="30"/>
      <c r="X1262" s="29"/>
      <c r="Y1262" s="30"/>
      <c r="Z1262" s="29"/>
      <c r="AA1262" s="30"/>
      <c r="AB1262" s="29"/>
      <c r="AC1262" s="30"/>
      <c r="AD1262" s="24"/>
      <c r="AE1262" s="25"/>
      <c r="AF1262" s="24"/>
      <c r="AG1262" s="25"/>
      <c r="AH1262" s="19"/>
      <c r="AI1262" s="4"/>
      <c r="AJ1262" s="14" t="s">
        <v>26</v>
      </c>
      <c r="AK1262" s="16" t="s">
        <v>27</v>
      </c>
    </row>
    <row r="1263" spans="1:38" ht="15.5">
      <c r="A1263" s="129"/>
      <c r="B1263" s="8" t="s">
        <v>31</v>
      </c>
      <c r="C1263" s="143"/>
      <c r="D1263" s="115"/>
      <c r="E1263" s="116"/>
      <c r="F1263" s="115"/>
      <c r="G1263" s="116"/>
      <c r="H1263" s="121"/>
      <c r="I1263" s="122"/>
      <c r="J1263" s="121"/>
      <c r="K1263" s="122"/>
      <c r="L1263" s="121"/>
      <c r="M1263" s="122"/>
      <c r="N1263" s="121"/>
      <c r="O1263" s="122"/>
      <c r="P1263" s="121"/>
      <c r="Q1263" s="122"/>
      <c r="R1263" s="121"/>
      <c r="S1263" s="122"/>
      <c r="T1263" s="121"/>
      <c r="U1263" s="122"/>
      <c r="V1263" s="121"/>
      <c r="W1263" s="122"/>
      <c r="X1263" s="121"/>
      <c r="Y1263" s="125"/>
      <c r="Z1263" s="121"/>
      <c r="AA1263" s="122"/>
      <c r="AB1263" s="121"/>
      <c r="AC1263" s="122"/>
      <c r="AD1263" s="115"/>
      <c r="AE1263" s="116"/>
      <c r="AF1263" s="115"/>
      <c r="AG1263" s="116"/>
      <c r="AH1263" s="19"/>
      <c r="AI1263" s="4"/>
      <c r="AJ1263" s="14" t="s">
        <v>24</v>
      </c>
      <c r="AK1263" s="16" t="s">
        <v>21</v>
      </c>
    </row>
    <row r="1264" spans="1:38" ht="15.5">
      <c r="A1264" s="129"/>
      <c r="B1264" s="8" t="s">
        <v>34</v>
      </c>
      <c r="C1264" s="143"/>
      <c r="D1264" s="115"/>
      <c r="E1264" s="116"/>
      <c r="F1264" s="115"/>
      <c r="G1264" s="116"/>
      <c r="H1264" s="121"/>
      <c r="I1264" s="122"/>
      <c r="J1264" s="121"/>
      <c r="K1264" s="122"/>
      <c r="L1264" s="121"/>
      <c r="M1264" s="122"/>
      <c r="N1264" s="121"/>
      <c r="O1264" s="122"/>
      <c r="P1264" s="121"/>
      <c r="Q1264" s="122"/>
      <c r="R1264" s="121"/>
      <c r="S1264" s="122"/>
      <c r="T1264" s="121"/>
      <c r="U1264" s="122"/>
      <c r="V1264" s="121"/>
      <c r="W1264" s="122"/>
      <c r="X1264" s="121"/>
      <c r="Y1264" s="125"/>
      <c r="Z1264" s="121"/>
      <c r="AA1264" s="122"/>
      <c r="AB1264" s="121"/>
      <c r="AC1264" s="122"/>
      <c r="AD1264" s="115"/>
      <c r="AE1264" s="116"/>
      <c r="AF1264" s="115"/>
      <c r="AG1264" s="116"/>
      <c r="AH1264" s="19"/>
      <c r="AI1264" s="4"/>
      <c r="AJ1264" s="14" t="s">
        <v>3</v>
      </c>
      <c r="AK1264" s="16" t="s">
        <v>4</v>
      </c>
    </row>
    <row r="1265" spans="1:38" ht="15.5">
      <c r="A1265" s="129"/>
      <c r="B1265" s="8" t="s">
        <v>13</v>
      </c>
      <c r="C1265" s="143"/>
      <c r="D1265" s="115"/>
      <c r="E1265" s="116"/>
      <c r="F1265" s="115"/>
      <c r="G1265" s="116"/>
      <c r="H1265" s="121" t="str">
        <f>+IF(H1260=0,"",VLOOKUP(H1260,#REF!,5,0))</f>
        <v/>
      </c>
      <c r="I1265" s="122"/>
      <c r="J1265" s="121" t="str">
        <f>+IF(J1260=0,"",VLOOKUP(J1260,#REF!,5,0))</f>
        <v/>
      </c>
      <c r="K1265" s="122"/>
      <c r="L1265" s="121" t="str">
        <f>+IF(L1260=0,"",VLOOKUP(L1260,#REF!,5,0))</f>
        <v/>
      </c>
      <c r="M1265" s="122"/>
      <c r="N1265" s="121" t="str">
        <f>+IF(N1260=0,"",VLOOKUP(N1260,#REF!,5,0))</f>
        <v/>
      </c>
      <c r="O1265" s="122"/>
      <c r="P1265" s="121" t="str">
        <f>+IF(P1260=0,"",VLOOKUP(P1260,#REF!,5,0))</f>
        <v/>
      </c>
      <c r="Q1265" s="122"/>
      <c r="R1265" s="121" t="str">
        <f>+IF(R1260=0,"",VLOOKUP(R1260,#REF!,5,0))</f>
        <v/>
      </c>
      <c r="S1265" s="122"/>
      <c r="T1265" s="121" t="str">
        <f>+IF(T1260=0,"",VLOOKUP(T1260,#REF!,5,0))</f>
        <v/>
      </c>
      <c r="U1265" s="122"/>
      <c r="V1265" s="121" t="str">
        <f>+IF(V1260=0,"",VLOOKUP(V1260,#REF!,5,0))</f>
        <v/>
      </c>
      <c r="W1265" s="122"/>
      <c r="X1265" s="121" t="str">
        <f>+IF(X1260=0,"",VLOOKUP(X1260,#REF!,5,0))</f>
        <v/>
      </c>
      <c r="Y1265" s="125"/>
      <c r="Z1265" s="121"/>
      <c r="AA1265" s="122"/>
      <c r="AB1265" s="121"/>
      <c r="AC1265" s="122"/>
      <c r="AD1265" s="115"/>
      <c r="AE1265" s="116"/>
      <c r="AF1265" s="115"/>
      <c r="AG1265" s="116"/>
      <c r="AH1265" s="19"/>
      <c r="AI1265" s="4"/>
      <c r="AJ1265" s="14" t="s">
        <v>23</v>
      </c>
      <c r="AK1265" s="16" t="s">
        <v>5</v>
      </c>
    </row>
    <row r="1266" spans="1:38" ht="16" thickBot="1">
      <c r="A1266" s="129"/>
      <c r="B1266" s="8" t="s">
        <v>14</v>
      </c>
      <c r="C1266" s="143"/>
      <c r="D1266" s="115"/>
      <c r="E1266" s="116"/>
      <c r="F1266" s="134"/>
      <c r="G1266" s="135"/>
      <c r="H1266" s="121" t="str">
        <f>+IF(H1260=0,"",IF(VLOOKUP(H1260,#REF!,3,0)&gt;0,"ENC","NON ENC"))</f>
        <v/>
      </c>
      <c r="I1266" s="122"/>
      <c r="J1266" s="121" t="str">
        <f>+IF(J1260=0,"",IF(VLOOKUP(J1260,#REF!,3,0)&gt;0,"ENC","NON ENC"))</f>
        <v/>
      </c>
      <c r="K1266" s="122"/>
      <c r="L1266" s="121" t="str">
        <f>+IF(L1260=0,"",IF(VLOOKUP(L1260,#REF!,3,0)&gt;0,"ENC","NON ENC"))</f>
        <v/>
      </c>
      <c r="M1266" s="122"/>
      <c r="N1266" s="121" t="str">
        <f>+IF(N1260=0,"",IF(VLOOKUP(N1260,#REF!,3,0)&gt;0,"ENC","NON ENC"))</f>
        <v/>
      </c>
      <c r="O1266" s="122"/>
      <c r="P1266" s="121" t="str">
        <f>+IF(P1260=0,"",IF(VLOOKUP(P1260,#REF!,3,0)&gt;0,"ENC","NON ENC"))</f>
        <v/>
      </c>
      <c r="Q1266" s="122"/>
      <c r="R1266" s="121" t="str">
        <f>+IF(R1260=0,"",IF(VLOOKUP(R1260,#REF!,3,0)&gt;0,"ENC","NON ENC"))</f>
        <v/>
      </c>
      <c r="S1266" s="122"/>
      <c r="T1266" s="121" t="str">
        <f>+IF(T1260=0,"",IF(VLOOKUP(T1260,#REF!,3,0)&gt;0,"ENC","NON ENC"))</f>
        <v/>
      </c>
      <c r="U1266" s="122"/>
      <c r="V1266" s="121" t="str">
        <f>+IF(V1260=0,"",IF(VLOOKUP(V1260,#REF!,3,0)&gt;0,"ENC","NON ENC"))</f>
        <v/>
      </c>
      <c r="W1266" s="122"/>
      <c r="X1266" s="121" t="str">
        <f>+IF(X1260=0,"",IF(VLOOKUP(X1260,#REF!,3,0)&gt;0,"ENC","NON ENC"))</f>
        <v/>
      </c>
      <c r="Y1266" s="125"/>
      <c r="Z1266" s="140"/>
      <c r="AA1266" s="141"/>
      <c r="AB1266" s="140"/>
      <c r="AC1266" s="141"/>
      <c r="AD1266" s="134"/>
      <c r="AE1266" s="135"/>
      <c r="AF1266" s="134"/>
      <c r="AG1266" s="135"/>
      <c r="AH1266" s="19"/>
      <c r="AI1266" s="4"/>
      <c r="AJ1266" s="17" t="s">
        <v>23</v>
      </c>
      <c r="AK1266" s="18" t="s">
        <v>23</v>
      </c>
    </row>
    <row r="1267" spans="1:38" ht="16" thickBot="1">
      <c r="A1267" s="129"/>
      <c r="B1267" s="9" t="s">
        <v>15</v>
      </c>
      <c r="C1267" s="144"/>
      <c r="D1267" s="119"/>
      <c r="E1267" s="120"/>
      <c r="F1267" s="136"/>
      <c r="G1267" s="137"/>
      <c r="H1267" s="138"/>
      <c r="I1267" s="139"/>
      <c r="J1267" s="138"/>
      <c r="K1267" s="139"/>
      <c r="L1267" s="138"/>
      <c r="M1267" s="139"/>
      <c r="N1267" s="138"/>
      <c r="O1267" s="139"/>
      <c r="P1267" s="138"/>
      <c r="Q1267" s="139"/>
      <c r="R1267" s="138"/>
      <c r="S1267" s="139"/>
      <c r="T1267" s="138"/>
      <c r="U1267" s="139"/>
      <c r="V1267" s="138"/>
      <c r="W1267" s="139"/>
      <c r="X1267" s="138"/>
      <c r="Y1267" s="139"/>
      <c r="Z1267" s="138"/>
      <c r="AA1267" s="139"/>
      <c r="AB1267" s="138"/>
      <c r="AC1267" s="139"/>
      <c r="AD1267" s="136"/>
      <c r="AE1267" s="137"/>
      <c r="AF1267" s="136"/>
      <c r="AG1267" s="137"/>
      <c r="AH1267" s="19"/>
      <c r="AI1267" s="4"/>
      <c r="AJ1267" s="19"/>
      <c r="AK1267" s="19"/>
    </row>
    <row r="1268" spans="1:38" ht="17.25" customHeight="1" thickBot="1">
      <c r="A1268" s="129"/>
      <c r="B1268" s="6" t="s">
        <v>32</v>
      </c>
      <c r="C1268" s="153" t="s">
        <v>53</v>
      </c>
      <c r="D1268" s="52"/>
      <c r="E1268" s="52"/>
      <c r="F1268" s="52"/>
      <c r="G1268" s="52"/>
      <c r="H1268" s="41"/>
      <c r="I1268" s="41"/>
      <c r="J1268" s="41"/>
      <c r="K1268" s="41"/>
      <c r="L1268" s="41"/>
      <c r="M1268" s="41"/>
      <c r="N1268" s="41"/>
      <c r="O1268" s="41"/>
      <c r="P1268" s="41"/>
      <c r="Q1268" s="41"/>
      <c r="R1268" s="41"/>
      <c r="S1268" s="41"/>
      <c r="T1268" s="41"/>
      <c r="U1268" s="41"/>
      <c r="V1268" s="41"/>
      <c r="W1268" s="41"/>
      <c r="X1268" s="41"/>
      <c r="Y1268" s="49"/>
      <c r="Z1268" s="52"/>
      <c r="AA1268" s="52"/>
      <c r="AB1268" s="52"/>
      <c r="AC1268" s="7"/>
      <c r="AD1268" s="52"/>
      <c r="AE1268" s="7"/>
      <c r="AF1268" s="52"/>
      <c r="AG1268" s="7"/>
      <c r="AH1268" s="19"/>
      <c r="AI1268" s="4"/>
      <c r="AJ1268" s="19"/>
      <c r="AK1268" s="23"/>
    </row>
    <row r="1269" spans="1:38" ht="17.5" thickBot="1">
      <c r="A1269" s="129"/>
      <c r="B1269" s="27" t="s">
        <v>41</v>
      </c>
      <c r="C1269" s="154"/>
      <c r="D1269" s="28">
        <v>0</v>
      </c>
      <c r="E1269" s="28">
        <v>0</v>
      </c>
      <c r="F1269" s="28">
        <v>0</v>
      </c>
      <c r="G1269" s="28">
        <v>0</v>
      </c>
      <c r="H1269" s="28">
        <v>0</v>
      </c>
      <c r="I1269" s="28">
        <v>0</v>
      </c>
      <c r="J1269" s="28">
        <v>0</v>
      </c>
      <c r="K1269" s="28">
        <v>0</v>
      </c>
      <c r="L1269" s="28">
        <v>0</v>
      </c>
      <c r="M1269" s="28">
        <v>0</v>
      </c>
      <c r="N1269" s="28">
        <v>0</v>
      </c>
      <c r="O1269" s="28">
        <v>0</v>
      </c>
      <c r="P1269" s="28">
        <v>0</v>
      </c>
      <c r="Q1269" s="28">
        <v>0</v>
      </c>
      <c r="R1269" s="28">
        <v>0</v>
      </c>
      <c r="S1269" s="28">
        <v>0</v>
      </c>
      <c r="T1269" s="28">
        <v>0</v>
      </c>
      <c r="U1269" s="28">
        <v>0</v>
      </c>
      <c r="V1269" s="28">
        <v>0</v>
      </c>
      <c r="W1269" s="28">
        <v>0</v>
      </c>
      <c r="X1269" s="28">
        <v>0</v>
      </c>
      <c r="Y1269" s="50">
        <v>0</v>
      </c>
      <c r="Z1269" s="28">
        <v>0</v>
      </c>
      <c r="AA1269" s="28">
        <v>0</v>
      </c>
      <c r="AB1269" s="28">
        <v>0</v>
      </c>
      <c r="AC1269" s="28">
        <v>0</v>
      </c>
      <c r="AD1269" s="28">
        <v>0</v>
      </c>
      <c r="AE1269" s="28">
        <v>0</v>
      </c>
      <c r="AF1269" s="28">
        <v>0</v>
      </c>
      <c r="AG1269" s="28">
        <v>0</v>
      </c>
      <c r="AH1269" s="19"/>
      <c r="AI1269" s="4"/>
      <c r="AJ1269" s="156" t="s">
        <v>10</v>
      </c>
      <c r="AK1269" s="157"/>
    </row>
    <row r="1270" spans="1:38" ht="15.5">
      <c r="A1270" s="129"/>
      <c r="B1270" s="8" t="s">
        <v>33</v>
      </c>
      <c r="C1270" s="154"/>
      <c r="D1270" s="24"/>
      <c r="E1270" s="25"/>
      <c r="F1270" s="24"/>
      <c r="G1270" s="25"/>
      <c r="H1270" s="29"/>
      <c r="I1270" s="30"/>
      <c r="J1270" s="29"/>
      <c r="K1270" s="30"/>
      <c r="L1270" s="29"/>
      <c r="M1270" s="30"/>
      <c r="N1270" s="29"/>
      <c r="O1270" s="30"/>
      <c r="P1270" s="29"/>
      <c r="Q1270" s="30"/>
      <c r="R1270" s="29"/>
      <c r="S1270" s="30"/>
      <c r="T1270" s="29"/>
      <c r="U1270" s="30"/>
      <c r="V1270" s="29"/>
      <c r="W1270" s="30"/>
      <c r="X1270" s="29"/>
      <c r="Y1270" s="30"/>
      <c r="Z1270" s="24"/>
      <c r="AA1270" s="25"/>
      <c r="AB1270" s="24"/>
      <c r="AC1270" s="25"/>
      <c r="AD1270" s="24"/>
      <c r="AE1270" s="25"/>
      <c r="AF1270" s="24"/>
      <c r="AG1270" s="25"/>
      <c r="AH1270" s="19"/>
      <c r="AI1270" s="4"/>
      <c r="AJ1270" s="14" t="s">
        <v>11</v>
      </c>
      <c r="AK1270" s="15">
        <v>60</v>
      </c>
    </row>
    <row r="1271" spans="1:38" ht="15.5">
      <c r="A1271" s="129"/>
      <c r="B1271" s="8" t="s">
        <v>31</v>
      </c>
      <c r="C1271" s="154"/>
      <c r="D1271" s="115"/>
      <c r="E1271" s="116"/>
      <c r="F1271" s="115"/>
      <c r="G1271" s="116"/>
      <c r="H1271" s="121"/>
      <c r="I1271" s="122"/>
      <c r="J1271" s="121"/>
      <c r="K1271" s="122"/>
      <c r="L1271" s="121"/>
      <c r="M1271" s="122"/>
      <c r="N1271" s="121"/>
      <c r="O1271" s="122"/>
      <c r="P1271" s="121"/>
      <c r="Q1271" s="122"/>
      <c r="R1271" s="121"/>
      <c r="S1271" s="122"/>
      <c r="T1271" s="121"/>
      <c r="U1271" s="122"/>
      <c r="V1271" s="121"/>
      <c r="W1271" s="122"/>
      <c r="X1271" s="121"/>
      <c r="Y1271" s="125"/>
      <c r="Z1271" s="115"/>
      <c r="AA1271" s="152"/>
      <c r="AB1271" s="115"/>
      <c r="AC1271" s="116"/>
      <c r="AD1271" s="115"/>
      <c r="AE1271" s="116"/>
      <c r="AF1271" s="115"/>
      <c r="AG1271" s="116"/>
      <c r="AH1271" s="19"/>
      <c r="AI1271" s="4"/>
      <c r="AJ1271" s="14" t="s">
        <v>43</v>
      </c>
      <c r="AK1271" s="21">
        <f>SUM(D1221:AG1221,D1229:AG1229,D1237:AG1237,D1245:AG1245,D1253:AG1253,D1261:AG1261)</f>
        <v>0</v>
      </c>
    </row>
    <row r="1272" spans="1:38" ht="16" thickBot="1">
      <c r="A1272" s="129"/>
      <c r="B1272" s="8" t="s">
        <v>34</v>
      </c>
      <c r="C1272" s="154"/>
      <c r="D1272" s="115"/>
      <c r="E1272" s="116"/>
      <c r="F1272" s="115"/>
      <c r="G1272" s="116"/>
      <c r="H1272" s="121"/>
      <c r="I1272" s="122"/>
      <c r="J1272" s="121"/>
      <c r="K1272" s="122"/>
      <c r="L1272" s="121"/>
      <c r="M1272" s="122"/>
      <c r="N1272" s="121"/>
      <c r="O1272" s="122"/>
      <c r="P1272" s="121"/>
      <c r="Q1272" s="122"/>
      <c r="R1272" s="121"/>
      <c r="S1272" s="122"/>
      <c r="T1272" s="121"/>
      <c r="U1272" s="122"/>
      <c r="V1272" s="121"/>
      <c r="W1272" s="122"/>
      <c r="X1272" s="121"/>
      <c r="Y1272" s="125"/>
      <c r="Z1272" s="115"/>
      <c r="AA1272" s="152"/>
      <c r="AB1272" s="115"/>
      <c r="AC1272" s="116"/>
      <c r="AD1272" s="115"/>
      <c r="AE1272" s="116"/>
      <c r="AF1272" s="115"/>
      <c r="AG1272" s="116"/>
      <c r="AH1272" s="19"/>
      <c r="AI1272" s="44"/>
      <c r="AJ1272" s="17" t="s">
        <v>12</v>
      </c>
      <c r="AK1272" s="22">
        <f>AK1271/AK1270</f>
        <v>0</v>
      </c>
      <c r="AL1272" s="44"/>
    </row>
    <row r="1273" spans="1:38" ht="15.5">
      <c r="A1273" s="129"/>
      <c r="B1273" s="8" t="s">
        <v>13</v>
      </c>
      <c r="C1273" s="154"/>
      <c r="D1273" s="115"/>
      <c r="E1273" s="116"/>
      <c r="F1273" s="115"/>
      <c r="G1273" s="116"/>
      <c r="H1273" s="121" t="s">
        <v>7508</v>
      </c>
      <c r="I1273" s="122"/>
      <c r="J1273" s="121" t="s">
        <v>7508</v>
      </c>
      <c r="K1273" s="122"/>
      <c r="L1273" s="121" t="s">
        <v>7508</v>
      </c>
      <c r="M1273" s="122"/>
      <c r="N1273" s="121" t="s">
        <v>7508</v>
      </c>
      <c r="O1273" s="122"/>
      <c r="P1273" s="121" t="s">
        <v>7508</v>
      </c>
      <c r="Q1273" s="122"/>
      <c r="R1273" s="121" t="s">
        <v>7508</v>
      </c>
      <c r="S1273" s="122"/>
      <c r="T1273" s="121" t="s">
        <v>7508</v>
      </c>
      <c r="U1273" s="122"/>
      <c r="V1273" s="121" t="s">
        <v>7508</v>
      </c>
      <c r="W1273" s="122"/>
      <c r="X1273" s="121" t="s">
        <v>7508</v>
      </c>
      <c r="Y1273" s="125"/>
      <c r="Z1273" s="115"/>
      <c r="AA1273" s="152"/>
      <c r="AB1273" s="115"/>
      <c r="AC1273" s="116"/>
      <c r="AD1273" s="115"/>
      <c r="AE1273" s="116"/>
      <c r="AF1273" s="115"/>
      <c r="AG1273" s="116"/>
      <c r="AH1273" s="19"/>
      <c r="AI1273" s="44"/>
      <c r="AJ1273" s="5"/>
      <c r="AK1273" s="5"/>
      <c r="AL1273" s="44"/>
    </row>
    <row r="1274" spans="1:38" ht="15.5">
      <c r="A1274" s="129"/>
      <c r="B1274" s="8" t="s">
        <v>14</v>
      </c>
      <c r="C1274" s="154"/>
      <c r="D1274" s="115"/>
      <c r="E1274" s="116"/>
      <c r="F1274" s="134"/>
      <c r="G1274" s="135"/>
      <c r="H1274" s="160" t="s">
        <v>21</v>
      </c>
      <c r="I1274" s="161"/>
      <c r="J1274" s="160" t="s">
        <v>21</v>
      </c>
      <c r="K1274" s="161"/>
      <c r="L1274" s="160" t="s">
        <v>21</v>
      </c>
      <c r="M1274" s="161"/>
      <c r="N1274" s="160" t="s">
        <v>21</v>
      </c>
      <c r="O1274" s="161"/>
      <c r="P1274" s="160" t="s">
        <v>21</v>
      </c>
      <c r="Q1274" s="161"/>
      <c r="R1274" s="160" t="s">
        <v>21</v>
      </c>
      <c r="S1274" s="161"/>
      <c r="T1274" s="160" t="s">
        <v>21</v>
      </c>
      <c r="U1274" s="161"/>
      <c r="V1274" s="160" t="s">
        <v>21</v>
      </c>
      <c r="W1274" s="161"/>
      <c r="X1274" s="121" t="s">
        <v>7508</v>
      </c>
      <c r="Y1274" s="125"/>
      <c r="Z1274" s="134"/>
      <c r="AA1274" s="135"/>
      <c r="AB1274" s="134"/>
      <c r="AC1274" s="135"/>
      <c r="AD1274" s="134"/>
      <c r="AE1274" s="135"/>
      <c r="AF1274" s="134"/>
      <c r="AG1274" s="135"/>
      <c r="AH1274" s="19"/>
      <c r="AI1274" s="44"/>
      <c r="AJ1274" s="5"/>
      <c r="AK1274" s="5"/>
      <c r="AL1274" s="44"/>
    </row>
    <row r="1275" spans="1:38" ht="16" thickBot="1">
      <c r="A1275" s="130"/>
      <c r="B1275" s="9" t="s">
        <v>15</v>
      </c>
      <c r="C1275" s="155"/>
      <c r="D1275" s="119"/>
      <c r="E1275" s="120"/>
      <c r="F1275" s="136"/>
      <c r="G1275" s="137"/>
      <c r="H1275" s="158" t="s">
        <v>21</v>
      </c>
      <c r="I1275" s="159"/>
      <c r="J1275" s="158" t="s">
        <v>21</v>
      </c>
      <c r="K1275" s="159"/>
      <c r="L1275" s="158" t="s">
        <v>21</v>
      </c>
      <c r="M1275" s="159"/>
      <c r="N1275" s="158" t="s">
        <v>21</v>
      </c>
      <c r="O1275" s="159"/>
      <c r="P1275" s="158" t="s">
        <v>21</v>
      </c>
      <c r="Q1275" s="159"/>
      <c r="R1275" s="158" t="s">
        <v>21</v>
      </c>
      <c r="S1275" s="159"/>
      <c r="T1275" s="158" t="s">
        <v>21</v>
      </c>
      <c r="U1275" s="159"/>
      <c r="V1275" s="158" t="s">
        <v>21</v>
      </c>
      <c r="W1275" s="159"/>
      <c r="X1275" s="138"/>
      <c r="Y1275" s="139"/>
      <c r="Z1275" s="136"/>
      <c r="AA1275" s="137"/>
      <c r="AB1275" s="136"/>
      <c r="AC1275" s="137"/>
      <c r="AD1275" s="136"/>
      <c r="AE1275" s="137"/>
      <c r="AF1275" s="136"/>
      <c r="AG1275" s="137"/>
      <c r="AH1275" s="19"/>
      <c r="AI1275" s="44"/>
      <c r="AJ1275" s="5"/>
      <c r="AK1275" s="5"/>
      <c r="AL1275" s="44"/>
    </row>
    <row r="1276" spans="1:38" ht="13" thickBot="1"/>
    <row r="1277" spans="1:38" ht="20" thickBot="1">
      <c r="A1277" s="2"/>
      <c r="B1277" s="2"/>
      <c r="C1277" s="3"/>
      <c r="D1277" s="117">
        <v>0.25</v>
      </c>
      <c r="E1277" s="118"/>
      <c r="F1277" s="126">
        <v>0.29166666666666702</v>
      </c>
      <c r="G1277" s="127"/>
      <c r="H1277" s="126">
        <v>0.33333333333333298</v>
      </c>
      <c r="I1277" s="127"/>
      <c r="J1277" s="126">
        <v>0.375</v>
      </c>
      <c r="K1277" s="127"/>
      <c r="L1277" s="126">
        <v>0.41666666666666702</v>
      </c>
      <c r="M1277" s="127"/>
      <c r="N1277" s="126">
        <v>0.45833333333333298</v>
      </c>
      <c r="O1277" s="127"/>
      <c r="P1277" s="126">
        <v>0.5</v>
      </c>
      <c r="Q1277" s="127"/>
      <c r="R1277" s="126">
        <v>0.54166666666666696</v>
      </c>
      <c r="S1277" s="127"/>
      <c r="T1277" s="126">
        <v>0.58333333333333304</v>
      </c>
      <c r="U1277" s="127"/>
      <c r="V1277" s="126">
        <v>0.625</v>
      </c>
      <c r="W1277" s="127"/>
      <c r="X1277" s="126">
        <v>0.66666666666666696</v>
      </c>
      <c r="Y1277" s="127"/>
      <c r="Z1277" s="126">
        <v>0.70833333333333304</v>
      </c>
      <c r="AA1277" s="127"/>
      <c r="AB1277" s="126">
        <v>0.75</v>
      </c>
      <c r="AC1277" s="127"/>
      <c r="AD1277" s="126">
        <v>0.79166666666666696</v>
      </c>
      <c r="AE1277" s="127"/>
      <c r="AF1277" s="126">
        <v>0.83333333333333304</v>
      </c>
      <c r="AG1277" s="127"/>
      <c r="AH1277" s="4"/>
      <c r="AI1277" s="4"/>
      <c r="AJ1277" s="4"/>
      <c r="AK1277" s="4"/>
      <c r="AL1277" s="4"/>
    </row>
    <row r="1278" spans="1:38" ht="15" customHeight="1">
      <c r="A1278" s="128"/>
      <c r="B1278" s="6" t="s">
        <v>32</v>
      </c>
      <c r="C1278" s="131" t="s">
        <v>0</v>
      </c>
      <c r="D1278" s="52"/>
      <c r="E1278" s="52"/>
      <c r="F1278" s="52"/>
      <c r="G1278" s="52"/>
      <c r="H1278" s="41"/>
      <c r="I1278" s="41"/>
      <c r="J1278" s="41"/>
      <c r="K1278" s="41"/>
      <c r="L1278" s="41"/>
      <c r="M1278" s="41"/>
      <c r="N1278" s="41"/>
      <c r="O1278" s="41"/>
      <c r="P1278" s="41"/>
      <c r="Q1278" s="41"/>
      <c r="R1278" s="41"/>
      <c r="S1278" s="41"/>
      <c r="T1278" s="41"/>
      <c r="U1278" s="41"/>
      <c r="V1278" s="41"/>
      <c r="W1278" s="41"/>
      <c r="X1278" s="41"/>
      <c r="Y1278" s="49"/>
      <c r="Z1278" s="41"/>
      <c r="AA1278" s="41"/>
      <c r="AB1278" s="41"/>
      <c r="AC1278" s="41"/>
      <c r="AD1278" s="52"/>
      <c r="AE1278" s="7"/>
      <c r="AF1278" s="52"/>
      <c r="AG1278" s="7"/>
      <c r="AH1278" s="19"/>
      <c r="AI1278" s="4"/>
      <c r="AJ1278" s="4"/>
    </row>
    <row r="1279" spans="1:38" ht="17">
      <c r="A1279" s="129"/>
      <c r="B1279" s="27" t="s">
        <v>41</v>
      </c>
      <c r="C1279" s="132"/>
      <c r="D1279" s="28">
        <v>0</v>
      </c>
      <c r="E1279" s="28">
        <v>0</v>
      </c>
      <c r="F1279" s="28">
        <v>0</v>
      </c>
      <c r="G1279" s="28">
        <v>0</v>
      </c>
      <c r="H1279" s="28">
        <f>+IF(H1278=0,0,SUM(VLOOKUP(H1278,#REF!,3,0),VLOOKUP(H1278,#REF!,4,0)))</f>
        <v>0</v>
      </c>
      <c r="I1279" s="28">
        <f>+IF(I1278=0,0,VLOOKUP(I1278,#REF!,2,0))</f>
        <v>0</v>
      </c>
      <c r="J1279" s="28">
        <f>+IF(J1278=0,0,SUM(VLOOKUP(J1278,#REF!,3,0),VLOOKUP(J1278,#REF!,4,0)))</f>
        <v>0</v>
      </c>
      <c r="K1279" s="28">
        <f>+IF(K1278=0,0,VLOOKUP(K1278,#REF!,2,0))</f>
        <v>0</v>
      </c>
      <c r="L1279" s="28">
        <f>+IF(L1278=0,0,SUM(VLOOKUP(L1278,#REF!,3,0),VLOOKUP(L1278,#REF!,4,0)))</f>
        <v>0</v>
      </c>
      <c r="M1279" s="28">
        <f>+IF(M1278=0,0,VLOOKUP(M1278,#REF!,2,0))</f>
        <v>0</v>
      </c>
      <c r="N1279" s="28">
        <f>+IF(N1278=0,0,SUM(VLOOKUP(N1278,#REF!,3,0),VLOOKUP(N1278,#REF!,4,0)))</f>
        <v>0</v>
      </c>
      <c r="O1279" s="28">
        <f>+IF(O1278=0,0,VLOOKUP(O1278,#REF!,2,0))</f>
        <v>0</v>
      </c>
      <c r="P1279" s="28">
        <f>+IF(P1278=0,0,SUM(VLOOKUP(P1278,#REF!,3,0),VLOOKUP(P1278,#REF!,4,0)))</f>
        <v>0</v>
      </c>
      <c r="Q1279" s="28">
        <f>+IF(Q1278=0,0,VLOOKUP(Q1278,#REF!,2,0))</f>
        <v>0</v>
      </c>
      <c r="R1279" s="28">
        <f>+IF(R1278=0,0,SUM(VLOOKUP(R1278,#REF!,3,0),VLOOKUP(R1278,#REF!,4,0)))</f>
        <v>0</v>
      </c>
      <c r="S1279" s="28">
        <f>+IF(S1278=0,0,VLOOKUP(S1278,#REF!,2,0))</f>
        <v>0</v>
      </c>
      <c r="T1279" s="28">
        <f>+IF(T1278=0,0,SUM(VLOOKUP(T1278,#REF!,3,0),VLOOKUP(T1278,#REF!,4,0)))</f>
        <v>0</v>
      </c>
      <c r="U1279" s="28">
        <f>+IF(U1278=0,0,VLOOKUP(U1278,#REF!,2,0))</f>
        <v>0</v>
      </c>
      <c r="V1279" s="28">
        <f>+IF(V1278=0,0,SUM(VLOOKUP(V1278,#REF!,3,0),VLOOKUP(V1278,#REF!,4,0)))</f>
        <v>0</v>
      </c>
      <c r="W1279" s="28">
        <f>+IF(W1278=0,0,VLOOKUP(W1278,#REF!,2,0))</f>
        <v>0</v>
      </c>
      <c r="X1279" s="28">
        <f>+IF(X1278=0,0,SUM(VLOOKUP(X1278,#REF!,3,0),VLOOKUP(X1278,#REF!,4,0)))</f>
        <v>0</v>
      </c>
      <c r="Y1279" s="50">
        <f>+IF(Y1278=0,0,VLOOKUP(Y1278,#REF!,2,0))</f>
        <v>0</v>
      </c>
      <c r="Z1279" s="28">
        <v>0</v>
      </c>
      <c r="AA1279" s="28">
        <v>0</v>
      </c>
      <c r="AB1279" s="28">
        <v>0</v>
      </c>
      <c r="AC1279" s="28">
        <v>0</v>
      </c>
      <c r="AD1279" s="28">
        <v>0</v>
      </c>
      <c r="AE1279" s="28">
        <v>0</v>
      </c>
      <c r="AF1279" s="28">
        <v>0</v>
      </c>
      <c r="AG1279" s="28">
        <v>0</v>
      </c>
      <c r="AH1279" s="19"/>
      <c r="AI1279" s="4"/>
      <c r="AJ1279" s="4"/>
    </row>
    <row r="1280" spans="1:38" ht="15.5">
      <c r="A1280" s="129"/>
      <c r="B1280" s="8" t="s">
        <v>33</v>
      </c>
      <c r="C1280" s="132"/>
      <c r="D1280" s="24"/>
      <c r="E1280" s="25"/>
      <c r="F1280" s="24"/>
      <c r="G1280" s="25"/>
      <c r="H1280" s="29"/>
      <c r="I1280" s="30"/>
      <c r="J1280" s="29"/>
      <c r="K1280" s="30"/>
      <c r="L1280" s="29"/>
      <c r="M1280" s="30"/>
      <c r="N1280" s="29"/>
      <c r="O1280" s="30"/>
      <c r="P1280" s="29"/>
      <c r="Q1280" s="30"/>
      <c r="R1280" s="29"/>
      <c r="S1280" s="30"/>
      <c r="T1280" s="29"/>
      <c r="U1280" s="30"/>
      <c r="V1280" s="29"/>
      <c r="W1280" s="30"/>
      <c r="X1280" s="29"/>
      <c r="Y1280" s="30"/>
      <c r="Z1280" s="29"/>
      <c r="AA1280" s="30"/>
      <c r="AB1280" s="29"/>
      <c r="AC1280" s="30"/>
      <c r="AD1280" s="24"/>
      <c r="AE1280" s="25"/>
      <c r="AF1280" s="24"/>
      <c r="AG1280" s="25"/>
      <c r="AH1280" s="19"/>
      <c r="AI1280" s="4"/>
      <c r="AJ1280" s="4"/>
    </row>
    <row r="1281" spans="1:38" ht="15.5">
      <c r="A1281" s="129"/>
      <c r="B1281" s="8" t="s">
        <v>31</v>
      </c>
      <c r="C1281" s="132"/>
      <c r="D1281" s="115"/>
      <c r="E1281" s="116"/>
      <c r="F1281" s="115"/>
      <c r="G1281" s="116"/>
      <c r="H1281" s="121"/>
      <c r="I1281" s="122"/>
      <c r="J1281" s="121"/>
      <c r="K1281" s="122"/>
      <c r="L1281" s="121"/>
      <c r="M1281" s="122"/>
      <c r="N1281" s="121"/>
      <c r="O1281" s="122"/>
      <c r="P1281" s="121"/>
      <c r="Q1281" s="122"/>
      <c r="R1281" s="121"/>
      <c r="S1281" s="122"/>
      <c r="T1281" s="121"/>
      <c r="U1281" s="122"/>
      <c r="V1281" s="121"/>
      <c r="W1281" s="122"/>
      <c r="X1281" s="121"/>
      <c r="Y1281" s="125"/>
      <c r="Z1281" s="121"/>
      <c r="AA1281" s="122"/>
      <c r="AB1281" s="121"/>
      <c r="AC1281" s="122"/>
      <c r="AD1281" s="115">
        <v>4</v>
      </c>
      <c r="AE1281" s="116"/>
      <c r="AF1281" s="115"/>
      <c r="AG1281" s="116"/>
      <c r="AH1281" s="19"/>
      <c r="AJ1281" s="123" t="s">
        <v>49</v>
      </c>
      <c r="AK1281" s="124"/>
    </row>
    <row r="1282" spans="1:38" ht="15.5">
      <c r="A1282" s="129"/>
      <c r="B1282" s="8" t="s">
        <v>34</v>
      </c>
      <c r="C1282" s="132"/>
      <c r="D1282" s="115"/>
      <c r="E1282" s="116"/>
      <c r="F1282" s="115"/>
      <c r="G1282" s="116"/>
      <c r="H1282" s="121"/>
      <c r="I1282" s="122"/>
      <c r="J1282" s="121"/>
      <c r="K1282" s="122"/>
      <c r="L1282" s="121"/>
      <c r="M1282" s="122"/>
      <c r="N1282" s="121"/>
      <c r="O1282" s="122"/>
      <c r="P1282" s="121"/>
      <c r="Q1282" s="122"/>
      <c r="R1282" s="121"/>
      <c r="S1282" s="122"/>
      <c r="T1282" s="121"/>
      <c r="U1282" s="122"/>
      <c r="V1282" s="121"/>
      <c r="W1282" s="122"/>
      <c r="X1282" s="121"/>
      <c r="Y1282" s="125"/>
      <c r="Z1282" s="121"/>
      <c r="AA1282" s="122"/>
      <c r="AB1282" s="121"/>
      <c r="AC1282" s="122"/>
      <c r="AD1282" s="115"/>
      <c r="AE1282" s="116"/>
      <c r="AF1282" s="115"/>
      <c r="AG1282" s="116"/>
      <c r="AH1282" s="19"/>
      <c r="AJ1282" s="43" t="s">
        <v>51</v>
      </c>
      <c r="AK1282" s="42">
        <f>SUM(H1330:Y1330)</f>
        <v>0</v>
      </c>
    </row>
    <row r="1283" spans="1:38" ht="15.5">
      <c r="A1283" s="129"/>
      <c r="B1283" s="8" t="s">
        <v>13</v>
      </c>
      <c r="C1283" s="132"/>
      <c r="D1283" s="115"/>
      <c r="E1283" s="116"/>
      <c r="F1283" s="115"/>
      <c r="G1283" s="116"/>
      <c r="H1283" s="121" t="str">
        <f>+IF(H1278=0,"",VLOOKUP(H1278,#REF!,5,0))</f>
        <v/>
      </c>
      <c r="I1283" s="122"/>
      <c r="J1283" s="121" t="str">
        <f>+IF(J1278=0,"",VLOOKUP(J1278,#REF!,5,0))</f>
        <v/>
      </c>
      <c r="K1283" s="122"/>
      <c r="L1283" s="121" t="str">
        <f>+IF(L1278=0,"",VLOOKUP(L1278,#REF!,5,0))</f>
        <v/>
      </c>
      <c r="M1283" s="122"/>
      <c r="N1283" s="121" t="str">
        <f>+IF(N1278=0,"",VLOOKUP(N1278,#REF!,5,0))</f>
        <v/>
      </c>
      <c r="O1283" s="122"/>
      <c r="P1283" s="121" t="str">
        <f>+IF(P1278=0,"",VLOOKUP(P1278,#REF!,5,0))</f>
        <v/>
      </c>
      <c r="Q1283" s="122"/>
      <c r="R1283" s="121" t="str">
        <f>+IF(R1278=0,"",VLOOKUP(R1278,#REF!,5,0))</f>
        <v/>
      </c>
      <c r="S1283" s="122"/>
      <c r="T1283" s="121" t="str">
        <f>+IF(T1278=0,"",VLOOKUP(T1278,#REF!,5,0))</f>
        <v/>
      </c>
      <c r="U1283" s="122"/>
      <c r="V1283" s="121" t="str">
        <f>+IF(V1278=0,"",VLOOKUP(V1278,#REF!,5,0))</f>
        <v/>
      </c>
      <c r="W1283" s="122"/>
      <c r="X1283" s="121" t="str">
        <f>+IF(X1278=0,"",VLOOKUP(X1278,#REF!,5,0))</f>
        <v/>
      </c>
      <c r="Y1283" s="125"/>
      <c r="Z1283" s="121"/>
      <c r="AA1283" s="122"/>
      <c r="AB1283" s="121"/>
      <c r="AC1283" s="122"/>
      <c r="AD1283" s="115"/>
      <c r="AE1283" s="116"/>
      <c r="AF1283" s="115"/>
      <c r="AG1283" s="116"/>
      <c r="AH1283" s="19"/>
      <c r="AJ1283" s="43" t="s">
        <v>52</v>
      </c>
      <c r="AK1283" s="42">
        <f>SUM(H1329:Y1329)</f>
        <v>0</v>
      </c>
    </row>
    <row r="1284" spans="1:38" ht="15.5">
      <c r="A1284" s="129"/>
      <c r="B1284" s="8" t="s">
        <v>14</v>
      </c>
      <c r="C1284" s="132"/>
      <c r="D1284" s="115"/>
      <c r="E1284" s="116"/>
      <c r="F1284" s="134"/>
      <c r="G1284" s="135"/>
      <c r="H1284" s="121" t="str">
        <f>+IF(H1278=0,"",IF(VLOOKUP(H1278,#REF!,3,0)&gt;0,"ENC","NON ENC"))</f>
        <v/>
      </c>
      <c r="I1284" s="122"/>
      <c r="J1284" s="121" t="str">
        <f>+IF(J1278=0,"",IF(VLOOKUP(J1278,#REF!,3,0)&gt;0,"ENC","NON ENC"))</f>
        <v/>
      </c>
      <c r="K1284" s="122"/>
      <c r="L1284" s="121" t="str">
        <f>+IF(L1278=0,"",IF(VLOOKUP(L1278,#REF!,3,0)&gt;0,"ENC","NON ENC"))</f>
        <v/>
      </c>
      <c r="M1284" s="122"/>
      <c r="N1284" s="121" t="str">
        <f>+IF(N1278=0,"",IF(VLOOKUP(N1278,#REF!,3,0)&gt;0,"ENC","NON ENC"))</f>
        <v/>
      </c>
      <c r="O1284" s="122"/>
      <c r="P1284" s="121" t="str">
        <f>+IF(P1278=0,"",IF(VLOOKUP(P1278,#REF!,3,0)&gt;0,"ENC","NON ENC"))</f>
        <v/>
      </c>
      <c r="Q1284" s="122"/>
      <c r="R1284" s="121" t="str">
        <f>+IF(R1278=0,"",IF(VLOOKUP(R1278,#REF!,3,0)&gt;0,"ENC","NON ENC"))</f>
        <v/>
      </c>
      <c r="S1284" s="122"/>
      <c r="T1284" s="121" t="str">
        <f>+IF(T1278=0,"",IF(VLOOKUP(T1278,#REF!,3,0)&gt;0,"ENC","NON ENC"))</f>
        <v/>
      </c>
      <c r="U1284" s="122"/>
      <c r="V1284" s="121" t="str">
        <f>+IF(V1278=0,"",IF(VLOOKUP(V1278,#REF!,3,0)&gt;0,"ENC","NON ENC"))</f>
        <v/>
      </c>
      <c r="W1284" s="122"/>
      <c r="X1284" s="121" t="str">
        <f>+IF(X1278=0,"",IF(VLOOKUP(X1278,#REF!,3,0)&gt;0,"ENC","NON ENC"))</f>
        <v/>
      </c>
      <c r="Y1284" s="125"/>
      <c r="Z1284" s="140"/>
      <c r="AA1284" s="141"/>
      <c r="AB1284" s="140"/>
      <c r="AC1284" s="141"/>
      <c r="AD1284" s="134"/>
      <c r="AE1284" s="135"/>
      <c r="AF1284" s="134"/>
      <c r="AG1284" s="135"/>
      <c r="AH1284" s="19"/>
    </row>
    <row r="1285" spans="1:38" ht="16" thickBot="1">
      <c r="A1285" s="129"/>
      <c r="B1285" s="9" t="s">
        <v>15</v>
      </c>
      <c r="C1285" s="133"/>
      <c r="D1285" s="119"/>
      <c r="E1285" s="120"/>
      <c r="F1285" s="136"/>
      <c r="G1285" s="137"/>
      <c r="H1285" s="138"/>
      <c r="I1285" s="139"/>
      <c r="J1285" s="138"/>
      <c r="K1285" s="139"/>
      <c r="L1285" s="138"/>
      <c r="M1285" s="139"/>
      <c r="N1285" s="138"/>
      <c r="O1285" s="139"/>
      <c r="P1285" s="138"/>
      <c r="Q1285" s="139"/>
      <c r="R1285" s="138"/>
      <c r="S1285" s="139"/>
      <c r="T1285" s="138"/>
      <c r="U1285" s="139"/>
      <c r="V1285" s="138"/>
      <c r="W1285" s="139"/>
      <c r="X1285" s="138"/>
      <c r="Y1285" s="139"/>
      <c r="Z1285" s="138"/>
      <c r="AA1285" s="139"/>
      <c r="AB1285" s="138"/>
      <c r="AC1285" s="139"/>
      <c r="AD1285" s="136"/>
      <c r="AE1285" s="137"/>
      <c r="AF1285" s="136"/>
      <c r="AG1285" s="137"/>
      <c r="AH1285" s="19"/>
    </row>
    <row r="1286" spans="1:38" ht="16.5" customHeight="1">
      <c r="A1286" s="129"/>
      <c r="B1286" s="6" t="s">
        <v>32</v>
      </c>
      <c r="C1286" s="142" t="s">
        <v>50</v>
      </c>
      <c r="D1286" s="52"/>
      <c r="E1286" s="52"/>
      <c r="F1286" s="26"/>
      <c r="G1286" s="52"/>
      <c r="H1286" s="41"/>
      <c r="I1286" s="41"/>
      <c r="J1286" s="41"/>
      <c r="K1286" s="41"/>
      <c r="L1286" s="41"/>
      <c r="M1286" s="41"/>
      <c r="N1286" s="41"/>
      <c r="O1286" s="41"/>
      <c r="P1286" s="41"/>
      <c r="Q1286" s="41"/>
      <c r="R1286" s="41"/>
      <c r="S1286" s="41"/>
      <c r="T1286" s="41"/>
      <c r="U1286" s="41"/>
      <c r="V1286" s="41"/>
      <c r="W1286" s="41"/>
      <c r="X1286" s="41"/>
      <c r="Y1286" s="49"/>
      <c r="Z1286" s="41"/>
      <c r="AA1286" s="41"/>
      <c r="AB1286" s="41"/>
      <c r="AC1286" s="41"/>
      <c r="AD1286" s="52"/>
      <c r="AE1286" s="7"/>
      <c r="AF1286" s="52"/>
      <c r="AG1286" s="7"/>
      <c r="AH1286" s="19"/>
    </row>
    <row r="1287" spans="1:38" ht="17">
      <c r="A1287" s="129"/>
      <c r="B1287" s="27" t="s">
        <v>41</v>
      </c>
      <c r="C1287" s="143"/>
      <c r="D1287" s="28">
        <v>0</v>
      </c>
      <c r="E1287" s="28">
        <v>0</v>
      </c>
      <c r="F1287" s="28">
        <v>0</v>
      </c>
      <c r="G1287" s="28">
        <v>0</v>
      </c>
      <c r="H1287" s="28">
        <f>+IF(H1286=0,0,SUM(VLOOKUP(H1286,#REF!,3,0),VLOOKUP(H1286,#REF!,4,0)))</f>
        <v>0</v>
      </c>
      <c r="I1287" s="28">
        <f>+IF(I1286=0,0,VLOOKUP(I1286,#REF!,2,0))</f>
        <v>0</v>
      </c>
      <c r="J1287" s="28">
        <f>+IF(J1286=0,0,SUM(VLOOKUP(J1286,#REF!,3,0),VLOOKUP(J1286,#REF!,4,0)))</f>
        <v>0</v>
      </c>
      <c r="K1287" s="28">
        <f>+IF(K1286=0,0,VLOOKUP(K1286,#REF!,2,0))</f>
        <v>0</v>
      </c>
      <c r="L1287" s="28">
        <f>+IF(L1286=0,0,SUM(VLOOKUP(L1286,#REF!,3,0),VLOOKUP(L1286,#REF!,4,0)))</f>
        <v>0</v>
      </c>
      <c r="M1287" s="28">
        <f>+IF(M1286=0,0,VLOOKUP(M1286,#REF!,2,0))</f>
        <v>0</v>
      </c>
      <c r="N1287" s="28">
        <f>+IF(N1286=0,0,SUM(VLOOKUP(N1286,#REF!,3,0),VLOOKUP(N1286,#REF!,4,0)))</f>
        <v>0</v>
      </c>
      <c r="O1287" s="28">
        <f>+IF(O1286=0,0,VLOOKUP(O1286,#REF!,2,0))</f>
        <v>0</v>
      </c>
      <c r="P1287" s="28">
        <f>+IF(P1286=0,0,SUM(VLOOKUP(P1286,#REF!,3,0),VLOOKUP(P1286,#REF!,4,0)))</f>
        <v>0</v>
      </c>
      <c r="Q1287" s="28">
        <f>+IF(Q1286=0,0,VLOOKUP(Q1286,#REF!,2,0))</f>
        <v>0</v>
      </c>
      <c r="R1287" s="28">
        <f>+IF(R1286=0,0,SUM(VLOOKUP(R1286,#REF!,3,0),VLOOKUP(R1286,#REF!,4,0)))</f>
        <v>0</v>
      </c>
      <c r="S1287" s="28">
        <f>+IF(S1286=0,0,VLOOKUP(S1286,#REF!,2,0))</f>
        <v>0</v>
      </c>
      <c r="T1287" s="28">
        <f>+IF(T1286=0,0,SUM(VLOOKUP(T1286,#REF!,3,0),VLOOKUP(T1286,#REF!,4,0)))</f>
        <v>0</v>
      </c>
      <c r="U1287" s="28">
        <f>+IF(U1286=0,0,VLOOKUP(U1286,#REF!,2,0))</f>
        <v>0</v>
      </c>
      <c r="V1287" s="28">
        <f>+IF(V1286=0,0,SUM(VLOOKUP(V1286,#REF!,3,0),VLOOKUP(V1286,#REF!,4,0)))</f>
        <v>0</v>
      </c>
      <c r="W1287" s="28">
        <f>+IF(W1286=0,0,VLOOKUP(W1286,#REF!,2,0))</f>
        <v>0</v>
      </c>
      <c r="X1287" s="28">
        <f>+IF(X1286=0,0,SUM(VLOOKUP(X1286,#REF!,3,0),VLOOKUP(X1286,#REF!,4,0)))</f>
        <v>0</v>
      </c>
      <c r="Y1287" s="50">
        <f>+IF(Y1286=0,0,VLOOKUP(Y1286,#REF!,2,0))</f>
        <v>0</v>
      </c>
      <c r="Z1287" s="28">
        <v>0</v>
      </c>
      <c r="AA1287" s="28">
        <v>0</v>
      </c>
      <c r="AB1287" s="28">
        <v>0</v>
      </c>
      <c r="AC1287" s="28">
        <v>0</v>
      </c>
      <c r="AD1287" s="28">
        <v>0</v>
      </c>
      <c r="AE1287" s="28">
        <v>0</v>
      </c>
      <c r="AF1287" s="28">
        <v>0</v>
      </c>
      <c r="AG1287" s="28">
        <v>0</v>
      </c>
      <c r="AH1287" s="19"/>
    </row>
    <row r="1288" spans="1:38" ht="15.5">
      <c r="A1288" s="129"/>
      <c r="B1288" s="8" t="s">
        <v>33</v>
      </c>
      <c r="C1288" s="143"/>
      <c r="D1288" s="24"/>
      <c r="E1288" s="25"/>
      <c r="F1288" s="24"/>
      <c r="G1288" s="25"/>
      <c r="H1288" s="29"/>
      <c r="I1288" s="30"/>
      <c r="J1288" s="29"/>
      <c r="K1288" s="30"/>
      <c r="L1288" s="29"/>
      <c r="M1288" s="30"/>
      <c r="N1288" s="29"/>
      <c r="O1288" s="30"/>
      <c r="P1288" s="29"/>
      <c r="Q1288" s="30"/>
      <c r="R1288" s="29"/>
      <c r="S1288" s="30"/>
      <c r="T1288" s="29"/>
      <c r="U1288" s="30"/>
      <c r="V1288" s="29"/>
      <c r="W1288" s="30"/>
      <c r="X1288" s="29"/>
      <c r="Y1288" s="30"/>
      <c r="Z1288" s="29"/>
      <c r="AA1288" s="30"/>
      <c r="AB1288" s="29"/>
      <c r="AC1288" s="30"/>
      <c r="AD1288" s="24"/>
      <c r="AE1288" s="25"/>
      <c r="AF1288" s="24"/>
      <c r="AG1288" s="25"/>
      <c r="AH1288" s="19"/>
      <c r="AI1288" s="4"/>
    </row>
    <row r="1289" spans="1:38" ht="15.5">
      <c r="A1289" s="129"/>
      <c r="B1289" s="8" t="s">
        <v>31</v>
      </c>
      <c r="C1289" s="143"/>
      <c r="D1289" s="115"/>
      <c r="E1289" s="116"/>
      <c r="F1289" s="115"/>
      <c r="G1289" s="116"/>
      <c r="H1289" s="121"/>
      <c r="I1289" s="122"/>
      <c r="J1289" s="121"/>
      <c r="K1289" s="122"/>
      <c r="L1289" s="121"/>
      <c r="M1289" s="122"/>
      <c r="N1289" s="121"/>
      <c r="O1289" s="122"/>
      <c r="P1289" s="121"/>
      <c r="Q1289" s="122"/>
      <c r="R1289" s="121"/>
      <c r="S1289" s="122"/>
      <c r="T1289" s="121"/>
      <c r="U1289" s="122"/>
      <c r="V1289" s="121"/>
      <c r="W1289" s="122"/>
      <c r="X1289" s="121"/>
      <c r="Y1289" s="125"/>
      <c r="Z1289" s="121"/>
      <c r="AA1289" s="125"/>
      <c r="AB1289" s="121"/>
      <c r="AC1289" s="125"/>
      <c r="AD1289" s="115"/>
      <c r="AE1289" s="116"/>
      <c r="AF1289" s="115"/>
      <c r="AG1289" s="116"/>
      <c r="AH1289" s="19"/>
      <c r="AI1289" s="4"/>
    </row>
    <row r="1290" spans="1:38" ht="15.5">
      <c r="A1290" s="129"/>
      <c r="B1290" s="8" t="s">
        <v>34</v>
      </c>
      <c r="C1290" s="143"/>
      <c r="D1290" s="115"/>
      <c r="E1290" s="116"/>
      <c r="F1290" s="115"/>
      <c r="G1290" s="116"/>
      <c r="H1290" s="121"/>
      <c r="I1290" s="122"/>
      <c r="J1290" s="121"/>
      <c r="K1290" s="122"/>
      <c r="L1290" s="121"/>
      <c r="M1290" s="122"/>
      <c r="N1290" s="121"/>
      <c r="O1290" s="122"/>
      <c r="P1290" s="121"/>
      <c r="Q1290" s="122"/>
      <c r="R1290" s="121"/>
      <c r="S1290" s="122"/>
      <c r="T1290" s="121"/>
      <c r="U1290" s="122"/>
      <c r="V1290" s="121"/>
      <c r="W1290" s="122"/>
      <c r="X1290" s="121"/>
      <c r="Y1290" s="125"/>
      <c r="Z1290" s="121"/>
      <c r="AA1290" s="125"/>
      <c r="AB1290" s="121"/>
      <c r="AC1290" s="125"/>
      <c r="AD1290" s="115"/>
      <c r="AE1290" s="116"/>
      <c r="AF1290" s="115"/>
      <c r="AG1290" s="116"/>
      <c r="AH1290" s="19"/>
      <c r="AI1290" s="4"/>
    </row>
    <row r="1291" spans="1:38" ht="16" thickBot="1">
      <c r="A1291" s="129"/>
      <c r="B1291" s="8" t="s">
        <v>13</v>
      </c>
      <c r="C1291" s="143"/>
      <c r="D1291" s="115"/>
      <c r="E1291" s="116"/>
      <c r="F1291" s="115"/>
      <c r="G1291" s="116"/>
      <c r="H1291" s="121"/>
      <c r="I1291" s="122"/>
      <c r="J1291" s="121" t="str">
        <f>+IF(J1286=0,"",VLOOKUP(J1286,#REF!,5,0))</f>
        <v/>
      </c>
      <c r="K1291" s="122"/>
      <c r="L1291" s="121" t="str">
        <f>+IF(L1286=0,"",VLOOKUP(L1286,#REF!,5,0))</f>
        <v/>
      </c>
      <c r="M1291" s="122"/>
      <c r="N1291" s="121"/>
      <c r="O1291" s="122"/>
      <c r="P1291" s="121" t="str">
        <f>+IF(P1286=0,"",VLOOKUP(P1286,#REF!,5,0))</f>
        <v/>
      </c>
      <c r="Q1291" s="122"/>
      <c r="R1291" s="121" t="str">
        <f>+IF(R1286=0,"",VLOOKUP(R1286,#REF!,5,0))</f>
        <v/>
      </c>
      <c r="S1291" s="122"/>
      <c r="T1291" s="121" t="str">
        <f>+IF(T1286=0,"",VLOOKUP(T1286,#REF!,5,0))</f>
        <v/>
      </c>
      <c r="U1291" s="122"/>
      <c r="V1291" s="121" t="str">
        <f>+IF(V1286=0,"",VLOOKUP(V1286,#REF!,5,0))</f>
        <v/>
      </c>
      <c r="W1291" s="122"/>
      <c r="X1291" s="121" t="str">
        <f>+IF(X1286=0,"",VLOOKUP(X1286,#REF!,5,0))</f>
        <v/>
      </c>
      <c r="Y1291" s="125"/>
      <c r="Z1291" s="121"/>
      <c r="AA1291" s="125"/>
      <c r="AB1291" s="121"/>
      <c r="AC1291" s="125"/>
      <c r="AD1291" s="115"/>
      <c r="AE1291" s="116"/>
      <c r="AF1291" s="115"/>
      <c r="AG1291" s="116"/>
      <c r="AH1291" s="19"/>
      <c r="AI1291" s="4"/>
      <c r="AL1291" s="4"/>
    </row>
    <row r="1292" spans="1:38" ht="16" thickBot="1">
      <c r="A1292" s="129"/>
      <c r="B1292" s="8" t="s">
        <v>14</v>
      </c>
      <c r="C1292" s="143"/>
      <c r="D1292" s="115"/>
      <c r="E1292" s="116"/>
      <c r="F1292" s="115"/>
      <c r="G1292" s="116"/>
      <c r="H1292" s="121"/>
      <c r="I1292" s="122"/>
      <c r="J1292" s="121" t="str">
        <f>+IF(J1286=0,"",IF(VLOOKUP(J1286,#REF!,3,0)&gt;0,"ENC","NON ENC"))</f>
        <v/>
      </c>
      <c r="K1292" s="122"/>
      <c r="L1292" s="121" t="str">
        <f>+IF(L1286=0,"",IF(VLOOKUP(L1286,#REF!,3,0)&gt;0,"ENC","NON ENC"))</f>
        <v/>
      </c>
      <c r="M1292" s="122"/>
      <c r="N1292" s="121"/>
      <c r="O1292" s="122"/>
      <c r="P1292" s="121" t="str">
        <f>+IF(P1286=0,"",IF(VLOOKUP(P1286,#REF!,3,0)&gt;0,"ENC","NON ENC"))</f>
        <v/>
      </c>
      <c r="Q1292" s="122"/>
      <c r="R1292" s="121" t="str">
        <f>+IF(R1286=0,"",IF(VLOOKUP(R1286,#REF!,3,0)&gt;0,"ENC","NON ENC"))</f>
        <v/>
      </c>
      <c r="S1292" s="122"/>
      <c r="T1292" s="121" t="str">
        <f>+IF(T1286=0,"",IF(VLOOKUP(T1286,#REF!,3,0)&gt;0,"ENC","NON ENC"))</f>
        <v/>
      </c>
      <c r="U1292" s="122"/>
      <c r="V1292" s="121" t="str">
        <f>+IF(V1286=0,"",IF(VLOOKUP(V1286,#REF!,3,0)&gt;0,"ENC","NON ENC"))</f>
        <v/>
      </c>
      <c r="W1292" s="122"/>
      <c r="X1292" s="121" t="str">
        <f>+IF(X1286=0,"",IF(VLOOKUP(X1286,#REF!,3,0)&gt;0,"ENC","NON ENC"))</f>
        <v/>
      </c>
      <c r="Y1292" s="125"/>
      <c r="Z1292" s="121"/>
      <c r="AA1292" s="125"/>
      <c r="AB1292" s="121"/>
      <c r="AC1292" s="125"/>
      <c r="AD1292" s="115"/>
      <c r="AE1292" s="116"/>
      <c r="AF1292" s="115"/>
      <c r="AG1292" s="116"/>
      <c r="AH1292" s="19"/>
      <c r="AI1292" s="4"/>
      <c r="AJ1292" s="147" t="s">
        <v>46</v>
      </c>
      <c r="AK1292" s="148"/>
      <c r="AL1292" s="4"/>
    </row>
    <row r="1293" spans="1:38" ht="16" thickBot="1">
      <c r="A1293" s="129"/>
      <c r="B1293" s="9" t="s">
        <v>15</v>
      </c>
      <c r="C1293" s="144"/>
      <c r="D1293" s="119"/>
      <c r="E1293" s="120"/>
      <c r="F1293" s="119"/>
      <c r="G1293" s="120"/>
      <c r="H1293" s="138"/>
      <c r="I1293" s="139"/>
      <c r="J1293" s="138"/>
      <c r="K1293" s="139"/>
      <c r="L1293" s="138"/>
      <c r="M1293" s="139"/>
      <c r="N1293" s="138"/>
      <c r="O1293" s="139"/>
      <c r="P1293" s="138"/>
      <c r="Q1293" s="139"/>
      <c r="R1293" s="138"/>
      <c r="S1293" s="139"/>
      <c r="T1293" s="138"/>
      <c r="U1293" s="139"/>
      <c r="V1293" s="138"/>
      <c r="W1293" s="139"/>
      <c r="X1293" s="138"/>
      <c r="Y1293" s="139"/>
      <c r="Z1293" s="145"/>
      <c r="AA1293" s="146"/>
      <c r="AB1293" s="145"/>
      <c r="AC1293" s="146"/>
      <c r="AD1293" s="119"/>
      <c r="AE1293" s="120"/>
      <c r="AF1293" s="119"/>
      <c r="AG1293" s="120"/>
      <c r="AH1293" s="19"/>
      <c r="AI1293" s="4"/>
      <c r="AJ1293" s="33" t="s">
        <v>37</v>
      </c>
      <c r="AK1293" s="34">
        <v>2</v>
      </c>
      <c r="AL1293" s="4"/>
    </row>
    <row r="1294" spans="1:38" ht="16.5" customHeight="1">
      <c r="A1294" s="129"/>
      <c r="B1294" s="6" t="s">
        <v>32</v>
      </c>
      <c r="C1294" s="142" t="s">
        <v>1</v>
      </c>
      <c r="D1294" s="52"/>
      <c r="E1294" s="52"/>
      <c r="F1294" s="52"/>
      <c r="G1294" s="52"/>
      <c r="H1294" s="41"/>
      <c r="I1294" s="41"/>
      <c r="J1294" s="41"/>
      <c r="K1294" s="41"/>
      <c r="L1294" s="41"/>
      <c r="M1294" s="41"/>
      <c r="N1294" s="41"/>
      <c r="O1294" s="41"/>
      <c r="P1294" s="41"/>
      <c r="Q1294" s="41"/>
      <c r="R1294" s="41"/>
      <c r="S1294" s="41"/>
      <c r="T1294" s="41"/>
      <c r="U1294" s="41"/>
      <c r="V1294" s="41"/>
      <c r="W1294" s="41"/>
      <c r="X1294" s="41"/>
      <c r="Y1294" s="49"/>
      <c r="Z1294" s="41"/>
      <c r="AA1294" s="41"/>
      <c r="AB1294" s="41"/>
      <c r="AC1294" s="41"/>
      <c r="AD1294" s="52"/>
      <c r="AE1294" s="7"/>
      <c r="AF1294" s="52"/>
      <c r="AG1294" s="7"/>
      <c r="AH1294" s="19"/>
      <c r="AI1294" s="4"/>
      <c r="AJ1294" s="14" t="s">
        <v>38</v>
      </c>
      <c r="AK1294" s="15">
        <v>14</v>
      </c>
      <c r="AL1294" s="4"/>
    </row>
    <row r="1295" spans="1:38" ht="17">
      <c r="A1295" s="129"/>
      <c r="B1295" s="27" t="s">
        <v>41</v>
      </c>
      <c r="C1295" s="143"/>
      <c r="D1295" s="28">
        <v>0</v>
      </c>
      <c r="E1295" s="28">
        <v>0</v>
      </c>
      <c r="F1295" s="28">
        <v>0</v>
      </c>
      <c r="G1295" s="28">
        <v>0</v>
      </c>
      <c r="H1295" s="28">
        <f>+IF(H1294=0,0,SUM(VLOOKUP(H1294,#REF!,3,0),VLOOKUP(H1294,#REF!,4,0)))</f>
        <v>0</v>
      </c>
      <c r="I1295" s="28">
        <f>+IF(I1294=0,0,VLOOKUP(I1294,#REF!,2,0))</f>
        <v>0</v>
      </c>
      <c r="J1295" s="28">
        <f>+IF(J1294=0,0,SUM(VLOOKUP(J1294,#REF!,3,0),VLOOKUP(J1294,#REF!,4,0)))</f>
        <v>0</v>
      </c>
      <c r="K1295" s="28">
        <f>+IF(K1294=0,0,VLOOKUP(K1294,#REF!,2,0))</f>
        <v>0</v>
      </c>
      <c r="L1295" s="28"/>
      <c r="M1295" s="28"/>
      <c r="N1295" s="28">
        <f>+IF(N1294=0,0,SUM(VLOOKUP(N1294,#REF!,3,0),VLOOKUP(N1294,#REF!,4,0)))</f>
        <v>0</v>
      </c>
      <c r="O1295" s="28">
        <f>+IF(O1294=0,0,VLOOKUP(O1294,#REF!,2,0))</f>
        <v>0</v>
      </c>
      <c r="P1295" s="28">
        <f>+IF(P1294=0,0,SUM(VLOOKUP(P1294,#REF!,3,0),VLOOKUP(P1294,#REF!,4,0)))</f>
        <v>0</v>
      </c>
      <c r="Q1295" s="28">
        <f>+IF(Q1294=0,0,VLOOKUP(Q1294,#REF!,2,0))</f>
        <v>0</v>
      </c>
      <c r="R1295" s="28">
        <f>+IF(R1294=0,0,SUM(VLOOKUP(R1294,#REF!,3,0),VLOOKUP(R1294,#REF!,4,0)))</f>
        <v>0</v>
      </c>
      <c r="S1295" s="28">
        <f>+IF(S1294=0,0,VLOOKUP(S1294,#REF!,2,0))</f>
        <v>0</v>
      </c>
      <c r="T1295" s="28"/>
      <c r="U1295" s="28">
        <f>+IF(U1294=0,0,VLOOKUP(U1294,#REF!,2,0))</f>
        <v>0</v>
      </c>
      <c r="V1295" s="28">
        <f>+IF(V1294=0,0,SUM(VLOOKUP(V1294,#REF!,3,0),VLOOKUP(V1294,#REF!,4,0)))</f>
        <v>0</v>
      </c>
      <c r="W1295" s="28">
        <f>+IF(W1294=0,0,VLOOKUP(W1294,#REF!,2,0))</f>
        <v>0</v>
      </c>
      <c r="X1295" s="28">
        <f>+IF(X1294=0,0,SUM(VLOOKUP(X1294,#REF!,3,0),VLOOKUP(X1294,#REF!,4,0)))</f>
        <v>0</v>
      </c>
      <c r="Y1295" s="50">
        <f>+IF(Y1294=0,0,VLOOKUP(Y1294,#REF!,2,0))</f>
        <v>0</v>
      </c>
      <c r="Z1295" s="28">
        <v>0</v>
      </c>
      <c r="AA1295" s="28">
        <v>0</v>
      </c>
      <c r="AB1295" s="28">
        <v>0</v>
      </c>
      <c r="AC1295" s="28">
        <v>0</v>
      </c>
      <c r="AD1295" s="28">
        <v>0</v>
      </c>
      <c r="AE1295" s="28">
        <v>0</v>
      </c>
      <c r="AF1295" s="28">
        <v>0</v>
      </c>
      <c r="AG1295" s="28">
        <v>0</v>
      </c>
      <c r="AH1295" s="19"/>
      <c r="AI1295" s="4"/>
      <c r="AJ1295" s="14" t="s">
        <v>39</v>
      </c>
      <c r="AK1295" s="15">
        <v>7</v>
      </c>
      <c r="AL1295" s="4"/>
    </row>
    <row r="1296" spans="1:38" ht="15.5">
      <c r="A1296" s="129"/>
      <c r="B1296" s="8" t="s">
        <v>33</v>
      </c>
      <c r="C1296" s="143"/>
      <c r="D1296" s="24"/>
      <c r="E1296" s="25"/>
      <c r="F1296" s="24"/>
      <c r="G1296" s="25"/>
      <c r="H1296" s="29"/>
      <c r="I1296" s="30"/>
      <c r="J1296" s="29"/>
      <c r="K1296" s="30"/>
      <c r="L1296" s="29"/>
      <c r="M1296" s="30"/>
      <c r="N1296" s="29"/>
      <c r="O1296" s="30"/>
      <c r="P1296" s="29"/>
      <c r="Q1296" s="30"/>
      <c r="R1296" s="29"/>
      <c r="S1296" s="30"/>
      <c r="T1296" s="29"/>
      <c r="U1296" s="30"/>
      <c r="V1296" s="29"/>
      <c r="W1296" s="30"/>
      <c r="X1296" s="29"/>
      <c r="Y1296" s="30"/>
      <c r="Z1296" s="29"/>
      <c r="AA1296" s="30"/>
      <c r="AB1296" s="29"/>
      <c r="AC1296" s="30"/>
      <c r="AD1296" s="24"/>
      <c r="AE1296" s="25"/>
      <c r="AF1296" s="24"/>
      <c r="AG1296" s="25"/>
      <c r="AH1296" s="19"/>
      <c r="AI1296" s="4"/>
      <c r="AJ1296" s="14" t="s">
        <v>36</v>
      </c>
      <c r="AK1296" s="15">
        <f>AK1293*AK1294*AK1295</f>
        <v>196</v>
      </c>
      <c r="AL1296" s="4"/>
    </row>
    <row r="1297" spans="1:38" ht="15.5">
      <c r="A1297" s="129"/>
      <c r="B1297" s="8" t="s">
        <v>31</v>
      </c>
      <c r="C1297" s="143"/>
      <c r="D1297" s="115"/>
      <c r="E1297" s="116"/>
      <c r="F1297" s="115"/>
      <c r="G1297" s="116"/>
      <c r="H1297" s="121"/>
      <c r="I1297" s="122"/>
      <c r="J1297" s="121"/>
      <c r="K1297" s="122"/>
      <c r="L1297" s="121"/>
      <c r="M1297" s="122"/>
      <c r="N1297" s="121"/>
      <c r="O1297" s="122"/>
      <c r="P1297" s="121"/>
      <c r="Q1297" s="122"/>
      <c r="R1297" s="121"/>
      <c r="S1297" s="122"/>
      <c r="T1297" s="121"/>
      <c r="U1297" s="122"/>
      <c r="V1297" s="121"/>
      <c r="W1297" s="122"/>
      <c r="X1297" s="121"/>
      <c r="Y1297" s="125"/>
      <c r="Z1297" s="121"/>
      <c r="AA1297" s="122"/>
      <c r="AB1297" s="121"/>
      <c r="AC1297" s="122"/>
      <c r="AD1297" s="115"/>
      <c r="AE1297" s="116"/>
      <c r="AF1297" s="115"/>
      <c r="AG1297" s="116"/>
      <c r="AH1297" s="19"/>
      <c r="AI1297" s="4"/>
      <c r="AJ1297" s="14" t="s">
        <v>40</v>
      </c>
      <c r="AK1297" s="32">
        <f>SUM(D1281:AG1281,D1289:AG1289,D1297:AG1297,D1305:AG1305,D1313:AG1313,D1321:AG1321)</f>
        <v>4</v>
      </c>
      <c r="AL1297" s="4"/>
    </row>
    <row r="1298" spans="1:38" ht="16" thickBot="1">
      <c r="A1298" s="129"/>
      <c r="B1298" s="8" t="s">
        <v>34</v>
      </c>
      <c r="C1298" s="143"/>
      <c r="D1298" s="115"/>
      <c r="E1298" s="116"/>
      <c r="F1298" s="115"/>
      <c r="G1298" s="116"/>
      <c r="H1298" s="121"/>
      <c r="I1298" s="122"/>
      <c r="J1298" s="121"/>
      <c r="K1298" s="122"/>
      <c r="L1298" s="121"/>
      <c r="M1298" s="122"/>
      <c r="N1298" s="121"/>
      <c r="O1298" s="122"/>
      <c r="P1298" s="121"/>
      <c r="Q1298" s="122"/>
      <c r="R1298" s="121"/>
      <c r="S1298" s="122"/>
      <c r="T1298" s="121"/>
      <c r="U1298" s="122"/>
      <c r="V1298" s="121"/>
      <c r="W1298" s="122"/>
      <c r="X1298" s="121"/>
      <c r="Y1298" s="125"/>
      <c r="Z1298" s="121"/>
      <c r="AA1298" s="122"/>
      <c r="AB1298" s="121"/>
      <c r="AC1298" s="122"/>
      <c r="AD1298" s="115"/>
      <c r="AE1298" s="116"/>
      <c r="AF1298" s="115"/>
      <c r="AG1298" s="116"/>
      <c r="AH1298" s="19"/>
      <c r="AI1298" s="4"/>
      <c r="AJ1298" s="17" t="s">
        <v>18</v>
      </c>
      <c r="AK1298" s="22">
        <f>AK1297/AK1296</f>
        <v>2.0408163265306121E-2</v>
      </c>
      <c r="AL1298" s="4"/>
    </row>
    <row r="1299" spans="1:38" ht="15.5">
      <c r="A1299" s="129"/>
      <c r="B1299" s="8" t="s">
        <v>13</v>
      </c>
      <c r="C1299" s="143"/>
      <c r="D1299" s="115"/>
      <c r="E1299" s="116"/>
      <c r="F1299" s="115"/>
      <c r="G1299" s="116"/>
      <c r="H1299" s="121" t="str">
        <f>+IF(H1294=0,"",VLOOKUP(H1294,#REF!,5,0))</f>
        <v/>
      </c>
      <c r="I1299" s="122"/>
      <c r="J1299" s="121" t="str">
        <f>+IF(J1294=0,"",VLOOKUP(J1294,#REF!,5,0))</f>
        <v/>
      </c>
      <c r="K1299" s="122"/>
      <c r="L1299" s="121" t="str">
        <f>+IF(L1294=0,"",VLOOKUP(L1294,#REF!,5,0))</f>
        <v/>
      </c>
      <c r="M1299" s="122"/>
      <c r="N1299" s="121" t="str">
        <f>+IF(N1294=0,"",VLOOKUP(N1294,#REF!,5,0))</f>
        <v/>
      </c>
      <c r="O1299" s="122"/>
      <c r="P1299" s="121" t="str">
        <f>+IF(P1294=0,"",VLOOKUP(P1294,#REF!,5,0))</f>
        <v/>
      </c>
      <c r="Q1299" s="122"/>
      <c r="R1299" s="121" t="str">
        <f>+IF(R1294=0,"",VLOOKUP(R1294,#REF!,5,0))</f>
        <v/>
      </c>
      <c r="S1299" s="122"/>
      <c r="T1299" s="121" t="str">
        <f>+IF(T1294=0,"",VLOOKUP(T1294,#REF!,5,0))</f>
        <v/>
      </c>
      <c r="U1299" s="122"/>
      <c r="V1299" s="121" t="str">
        <f>+IF(V1294=0,"",VLOOKUP(V1294,#REF!,5,0))</f>
        <v/>
      </c>
      <c r="W1299" s="122"/>
      <c r="X1299" s="121" t="str">
        <f>+IF(X1294=0,"",VLOOKUP(X1294,#REF!,5,0))</f>
        <v/>
      </c>
      <c r="Y1299" s="125"/>
      <c r="Z1299" s="121"/>
      <c r="AA1299" s="122"/>
      <c r="AB1299" s="121"/>
      <c r="AC1299" s="122"/>
      <c r="AD1299" s="115"/>
      <c r="AE1299" s="116"/>
      <c r="AF1299" s="115"/>
      <c r="AG1299" s="116"/>
      <c r="AH1299" s="19"/>
      <c r="AI1299" s="4"/>
      <c r="AL1299" s="4"/>
    </row>
    <row r="1300" spans="1:38" ht="16" thickBot="1">
      <c r="A1300" s="129"/>
      <c r="B1300" s="8" t="s">
        <v>14</v>
      </c>
      <c r="C1300" s="143"/>
      <c r="D1300" s="115"/>
      <c r="E1300" s="116"/>
      <c r="F1300" s="134"/>
      <c r="G1300" s="135"/>
      <c r="H1300" s="121" t="str">
        <f>+IF(H1294=0,"",IF(VLOOKUP(H1294,#REF!,3,0)&gt;0,"ENC","NON ENC"))</f>
        <v/>
      </c>
      <c r="I1300" s="122"/>
      <c r="J1300" s="121" t="str">
        <f>+IF(J1294=0,"",IF(VLOOKUP(J1294,#REF!,3,0)&gt;0,"ENC","NON ENC"))</f>
        <v/>
      </c>
      <c r="K1300" s="122"/>
      <c r="L1300" s="121" t="str">
        <f>+IF(L1294=0,"",IF(VLOOKUP(L1294,#REF!,3,0)&gt;0,"ENC","NON ENC"))</f>
        <v/>
      </c>
      <c r="M1300" s="122"/>
      <c r="N1300" s="121" t="str">
        <f>+IF(N1294=0,"",IF(VLOOKUP(N1294,#REF!,3,0)&gt;0,"ENC","NON ENC"))</f>
        <v/>
      </c>
      <c r="O1300" s="122"/>
      <c r="P1300" s="121" t="str">
        <f>+IF(P1294=0,"",IF(VLOOKUP(P1294,#REF!,3,0)&gt;0,"ENC","NON ENC"))</f>
        <v/>
      </c>
      <c r="Q1300" s="122"/>
      <c r="R1300" s="121" t="str">
        <f>+IF(R1294=0,"",IF(VLOOKUP(R1294,#REF!,3,0)&gt;0,"ENC","NON ENC"))</f>
        <v/>
      </c>
      <c r="S1300" s="122"/>
      <c r="T1300" s="121" t="str">
        <f>+IF(T1294=0,"",IF(VLOOKUP(T1294,#REF!,3,0)&gt;0,"ENC","NON ENC"))</f>
        <v/>
      </c>
      <c r="U1300" s="122"/>
      <c r="V1300" s="121" t="str">
        <f>+IF(V1294=0,"",IF(VLOOKUP(V1294,#REF!,3,0)&gt;0,"ENC","NON ENC"))</f>
        <v/>
      </c>
      <c r="W1300" s="122"/>
      <c r="X1300" s="121" t="str">
        <f>+IF(X1294=0,"",IF(VLOOKUP(X1294,#REF!,3,0)&gt;0,"ENC","NON ENC"))</f>
        <v/>
      </c>
      <c r="Y1300" s="125"/>
      <c r="Z1300" s="140"/>
      <c r="AA1300" s="141"/>
      <c r="AB1300" s="140"/>
      <c r="AC1300" s="141"/>
      <c r="AD1300" s="134"/>
      <c r="AE1300" s="135"/>
      <c r="AF1300" s="134"/>
      <c r="AG1300" s="135"/>
      <c r="AH1300" s="19"/>
      <c r="AI1300" s="4"/>
      <c r="AL1300" s="4"/>
    </row>
    <row r="1301" spans="1:38" ht="16" thickBot="1">
      <c r="A1301" s="129"/>
      <c r="B1301" s="9" t="s">
        <v>15</v>
      </c>
      <c r="C1301" s="143"/>
      <c r="D1301" s="119"/>
      <c r="E1301" s="120"/>
      <c r="F1301" s="136"/>
      <c r="G1301" s="137"/>
      <c r="H1301" s="138"/>
      <c r="I1301" s="139"/>
      <c r="J1301" s="138"/>
      <c r="K1301" s="139"/>
      <c r="L1301" s="138"/>
      <c r="M1301" s="139"/>
      <c r="N1301" s="138"/>
      <c r="O1301" s="139"/>
      <c r="P1301" s="138"/>
      <c r="Q1301" s="139"/>
      <c r="R1301" s="138"/>
      <c r="S1301" s="139"/>
      <c r="T1301" s="138"/>
      <c r="U1301" s="139"/>
      <c r="V1301" s="138"/>
      <c r="W1301" s="139"/>
      <c r="X1301" s="138"/>
      <c r="Y1301" s="139"/>
      <c r="Z1301" s="138"/>
      <c r="AA1301" s="139"/>
      <c r="AB1301" s="138"/>
      <c r="AC1301" s="139"/>
      <c r="AD1301" s="136"/>
      <c r="AE1301" s="137"/>
      <c r="AF1301" s="136"/>
      <c r="AG1301" s="137"/>
      <c r="AH1301" s="19"/>
      <c r="AI1301" s="4"/>
      <c r="AJ1301" s="149" t="s">
        <v>42</v>
      </c>
      <c r="AK1301" s="150"/>
      <c r="AL1301" s="4"/>
    </row>
    <row r="1302" spans="1:38" ht="16.5" customHeight="1">
      <c r="A1302" s="129"/>
      <c r="B1302" s="6" t="s">
        <v>32</v>
      </c>
      <c r="C1302" s="142" t="s">
        <v>2</v>
      </c>
      <c r="D1302" s="52"/>
      <c r="E1302" s="52"/>
      <c r="F1302" s="52"/>
      <c r="G1302" s="52"/>
      <c r="H1302" s="41"/>
      <c r="I1302" s="41"/>
      <c r="J1302" s="41"/>
      <c r="K1302" s="41"/>
      <c r="L1302" s="41"/>
      <c r="M1302" s="41"/>
      <c r="N1302" s="41"/>
      <c r="O1302" s="41"/>
      <c r="P1302" s="41"/>
      <c r="Q1302" s="41"/>
      <c r="R1302" s="41"/>
      <c r="S1302" s="41"/>
      <c r="T1302" s="41"/>
      <c r="U1302" s="41"/>
      <c r="V1302" s="41"/>
      <c r="W1302" s="41"/>
      <c r="X1302" s="41"/>
      <c r="Y1302" s="49"/>
      <c r="Z1302" s="41"/>
      <c r="AA1302" s="41"/>
      <c r="AB1302" s="41"/>
      <c r="AC1302" s="41"/>
      <c r="AD1302" s="52"/>
      <c r="AE1302" s="7"/>
      <c r="AF1302" s="52"/>
      <c r="AG1302" s="7"/>
      <c r="AH1302" s="19"/>
      <c r="AI1302" s="4"/>
      <c r="AJ1302" s="35" t="s">
        <v>47</v>
      </c>
      <c r="AK1302" s="36">
        <v>1</v>
      </c>
      <c r="AL1302" s="4"/>
    </row>
    <row r="1303" spans="1:38" ht="17">
      <c r="A1303" s="129"/>
      <c r="B1303" s="27" t="s">
        <v>41</v>
      </c>
      <c r="C1303" s="143"/>
      <c r="D1303" s="28">
        <v>0</v>
      </c>
      <c r="E1303" s="28">
        <v>0</v>
      </c>
      <c r="F1303" s="28">
        <v>0</v>
      </c>
      <c r="G1303" s="28">
        <v>0</v>
      </c>
      <c r="H1303" s="28">
        <f>+IF(H1302=0,0,SUM(VLOOKUP(H1302,#REF!,3,0),VLOOKUP(H1302,#REF!,4,0)))</f>
        <v>0</v>
      </c>
      <c r="I1303" s="28">
        <f>+IF(I1302=0,0,VLOOKUP(I1302,#REF!,2,0))</f>
        <v>0</v>
      </c>
      <c r="J1303" s="28">
        <f>+IF(J1302=0,0,SUM(VLOOKUP(J1302,#REF!,3,0),VLOOKUP(J1302,#REF!,4,0)))</f>
        <v>0</v>
      </c>
      <c r="K1303" s="28">
        <f>+IF(K1302=0,0,VLOOKUP(K1302,#REF!,2,0))</f>
        <v>0</v>
      </c>
      <c r="L1303" s="28">
        <f>+IF(L1302=0,0,SUM(VLOOKUP(L1302,#REF!,3,0),VLOOKUP(L1302,#REF!,4,0)))</f>
        <v>0</v>
      </c>
      <c r="M1303" s="28">
        <f>+IF(M1302=0,0,VLOOKUP(M1302,#REF!,2,0))</f>
        <v>0</v>
      </c>
      <c r="N1303" s="28">
        <f>+IF(N1302=0,0,SUM(VLOOKUP(N1302,#REF!,3,0),VLOOKUP(N1302,#REF!,4,0)))</f>
        <v>0</v>
      </c>
      <c r="O1303" s="28">
        <f>+IF(O1302=0,0,VLOOKUP(O1302,#REF!,2,0))</f>
        <v>0</v>
      </c>
      <c r="P1303" s="28">
        <f>+IF(P1302=0,0,SUM(VLOOKUP(P1302,#REF!,3,0),VLOOKUP(P1302,#REF!,4,0)))</f>
        <v>0</v>
      </c>
      <c r="Q1303" s="28">
        <f>+IF(Q1302=0,0,VLOOKUP(Q1302,#REF!,2,0))</f>
        <v>0</v>
      </c>
      <c r="R1303" s="28">
        <f>+IF(R1302=0,0,SUM(VLOOKUP(R1302,#REF!,3,0),VLOOKUP(R1302,#REF!,4,0)))</f>
        <v>0</v>
      </c>
      <c r="S1303" s="28">
        <f>+IF(S1302=0,0,VLOOKUP(S1302,#REF!,2,0))</f>
        <v>0</v>
      </c>
      <c r="T1303" s="28">
        <f>+IF(T1302=0,0,SUM(VLOOKUP(T1302,#REF!,3,0),VLOOKUP(T1302,#REF!,4,0)))</f>
        <v>0</v>
      </c>
      <c r="U1303" s="28">
        <f>+IF(U1302=0,0,VLOOKUP(U1302,#REF!,2,0))</f>
        <v>0</v>
      </c>
      <c r="V1303" s="28">
        <f>+IF(V1302=0,0,SUM(VLOOKUP(V1302,#REF!,3,0),VLOOKUP(V1302,#REF!,4,0)))</f>
        <v>0</v>
      </c>
      <c r="W1303" s="28">
        <f>+IF(W1302=0,0,VLOOKUP(W1302,#REF!,2,0))</f>
        <v>0</v>
      </c>
      <c r="X1303" s="28">
        <f>+IF(X1302=0,0,SUM(VLOOKUP(X1302,#REF!,3,0),VLOOKUP(X1302,#REF!,4,0)))</f>
        <v>0</v>
      </c>
      <c r="Y1303" s="50">
        <f>+IF(Y1302=0,0,VLOOKUP(Y1302,#REF!,2,0))</f>
        <v>0</v>
      </c>
      <c r="Z1303" s="28"/>
      <c r="AA1303" s="28">
        <v>0</v>
      </c>
      <c r="AB1303" s="28">
        <v>0</v>
      </c>
      <c r="AC1303" s="28">
        <v>0</v>
      </c>
      <c r="AD1303" s="28">
        <v>0</v>
      </c>
      <c r="AE1303" s="28">
        <v>0</v>
      </c>
      <c r="AF1303" s="28">
        <v>0</v>
      </c>
      <c r="AG1303" s="28">
        <v>0</v>
      </c>
      <c r="AH1303" s="19"/>
      <c r="AI1303" s="4"/>
      <c r="AJ1303" s="14" t="s">
        <v>44</v>
      </c>
      <c r="AK1303" s="15">
        <v>7</v>
      </c>
      <c r="AL1303" s="4"/>
    </row>
    <row r="1304" spans="1:38" ht="15.5">
      <c r="A1304" s="129"/>
      <c r="B1304" s="8" t="s">
        <v>33</v>
      </c>
      <c r="C1304" s="143"/>
      <c r="D1304" s="24"/>
      <c r="E1304" s="25"/>
      <c r="F1304" s="24"/>
      <c r="G1304" s="25"/>
      <c r="H1304" s="29"/>
      <c r="I1304" s="30"/>
      <c r="J1304" s="29"/>
      <c r="K1304" s="30"/>
      <c r="L1304" s="29"/>
      <c r="M1304" s="30"/>
      <c r="N1304" s="29"/>
      <c r="O1304" s="30"/>
      <c r="P1304" s="29"/>
      <c r="Q1304" s="30"/>
      <c r="R1304" s="29"/>
      <c r="S1304" s="30"/>
      <c r="T1304" s="29"/>
      <c r="U1304" s="30"/>
      <c r="V1304" s="29"/>
      <c r="W1304" s="30"/>
      <c r="X1304" s="29"/>
      <c r="Y1304" s="30"/>
      <c r="Z1304" s="29"/>
      <c r="AA1304" s="30"/>
      <c r="AB1304" s="29"/>
      <c r="AC1304" s="30"/>
      <c r="AD1304" s="24"/>
      <c r="AE1304" s="25"/>
      <c r="AF1304" s="24"/>
      <c r="AG1304" s="25"/>
      <c r="AH1304" s="19"/>
      <c r="AI1304" s="4"/>
      <c r="AJ1304" s="14" t="s">
        <v>45</v>
      </c>
      <c r="AK1304" s="15">
        <v>8</v>
      </c>
      <c r="AL1304" s="4"/>
    </row>
    <row r="1305" spans="1:38" ht="15.5">
      <c r="A1305" s="129"/>
      <c r="B1305" s="8" t="s">
        <v>31</v>
      </c>
      <c r="C1305" s="143"/>
      <c r="D1305" s="115"/>
      <c r="E1305" s="116"/>
      <c r="F1305" s="115"/>
      <c r="G1305" s="116"/>
      <c r="H1305" s="121"/>
      <c r="I1305" s="122"/>
      <c r="J1305" s="121"/>
      <c r="K1305" s="122"/>
      <c r="L1305" s="121"/>
      <c r="M1305" s="122"/>
      <c r="N1305" s="121"/>
      <c r="O1305" s="122"/>
      <c r="P1305" s="121"/>
      <c r="Q1305" s="122"/>
      <c r="R1305" s="121"/>
      <c r="S1305" s="122"/>
      <c r="T1305" s="121"/>
      <c r="U1305" s="122"/>
      <c r="V1305" s="121"/>
      <c r="W1305" s="122"/>
      <c r="X1305" s="121"/>
      <c r="Y1305" s="125"/>
      <c r="Z1305" s="121"/>
      <c r="AA1305" s="122"/>
      <c r="AB1305" s="121"/>
      <c r="AC1305" s="122"/>
      <c r="AD1305" s="115"/>
      <c r="AE1305" s="116"/>
      <c r="AF1305" s="115"/>
      <c r="AG1305" s="116"/>
      <c r="AH1305" s="19"/>
      <c r="AI1305" s="19"/>
      <c r="AJ1305" s="14" t="s">
        <v>48</v>
      </c>
      <c r="AK1305" s="15">
        <f>AK1304*AK1303*AK1302</f>
        <v>56</v>
      </c>
      <c r="AL1305" s="19"/>
    </row>
    <row r="1306" spans="1:38" ht="15.5">
      <c r="A1306" s="129"/>
      <c r="B1306" s="8" t="s">
        <v>34</v>
      </c>
      <c r="C1306" s="143"/>
      <c r="D1306" s="115"/>
      <c r="E1306" s="116"/>
      <c r="F1306" s="115"/>
      <c r="G1306" s="116"/>
      <c r="H1306" s="121"/>
      <c r="I1306" s="122"/>
      <c r="J1306" s="121"/>
      <c r="K1306" s="122"/>
      <c r="L1306" s="121"/>
      <c r="M1306" s="122"/>
      <c r="N1306" s="121"/>
      <c r="O1306" s="122"/>
      <c r="P1306" s="121"/>
      <c r="Q1306" s="122"/>
      <c r="R1306" s="121"/>
      <c r="S1306" s="122"/>
      <c r="T1306" s="121"/>
      <c r="U1306" s="122"/>
      <c r="V1306" s="121"/>
      <c r="W1306" s="122"/>
      <c r="X1306" s="121"/>
      <c r="Y1306" s="125"/>
      <c r="Z1306" s="121"/>
      <c r="AA1306" s="122"/>
      <c r="AB1306" s="121"/>
      <c r="AC1306" s="122"/>
      <c r="AD1306" s="115"/>
      <c r="AE1306" s="116"/>
      <c r="AF1306" s="115"/>
      <c r="AG1306" s="116"/>
      <c r="AH1306" s="19"/>
      <c r="AI1306" s="19"/>
      <c r="AJ1306" s="14" t="s">
        <v>43</v>
      </c>
      <c r="AK1306" s="21">
        <f>SUM(D1279:AG1279,D1287:AG1287,D1295:AG1295,D1303:AG1303,D1311:AG1311,D1319:AG1319)</f>
        <v>0</v>
      </c>
      <c r="AL1306" s="19"/>
    </row>
    <row r="1307" spans="1:38" ht="16" thickBot="1">
      <c r="A1307" s="129"/>
      <c r="B1307" s="8" t="s">
        <v>13</v>
      </c>
      <c r="C1307" s="143"/>
      <c r="D1307" s="115"/>
      <c r="E1307" s="116"/>
      <c r="F1307" s="115"/>
      <c r="G1307" s="116"/>
      <c r="H1307" s="121" t="str">
        <f>+IF(H1302=0,"",VLOOKUP(H1302,#REF!,5,0))</f>
        <v/>
      </c>
      <c r="I1307" s="122"/>
      <c r="J1307" s="121" t="str">
        <f>+IF(J1302=0,"",VLOOKUP(J1302,#REF!,5,0))</f>
        <v/>
      </c>
      <c r="K1307" s="122"/>
      <c r="L1307" s="121" t="str">
        <f>+IF(L1302=0,"",VLOOKUP(L1302,#REF!,5,0))</f>
        <v/>
      </c>
      <c r="M1307" s="122"/>
      <c r="N1307" s="121" t="str">
        <f>+IF(N1302=0,"",VLOOKUP(N1302,#REF!,5,0))</f>
        <v/>
      </c>
      <c r="O1307" s="122"/>
      <c r="P1307" s="121" t="str">
        <f>+IF(P1302=0,"",VLOOKUP(P1302,#REF!,5,0))</f>
        <v/>
      </c>
      <c r="Q1307" s="122"/>
      <c r="R1307" s="121" t="str">
        <f>+IF(R1302=0,"",VLOOKUP(R1302,#REF!,5,0))</f>
        <v/>
      </c>
      <c r="S1307" s="122"/>
      <c r="T1307" s="121" t="str">
        <f>+IF(T1302=0,"",VLOOKUP(T1302,#REF!,5,0))</f>
        <v/>
      </c>
      <c r="U1307" s="122"/>
      <c r="V1307" s="121" t="str">
        <f>+IF(V1302=0,"",VLOOKUP(V1302,#REF!,5,0))</f>
        <v/>
      </c>
      <c r="W1307" s="122"/>
      <c r="X1307" s="121" t="str">
        <f>+IF(X1302=0,"",VLOOKUP(X1302,#REF!,5,0))</f>
        <v/>
      </c>
      <c r="Y1307" s="125"/>
      <c r="Z1307" s="121"/>
      <c r="AA1307" s="122"/>
      <c r="AB1307" s="121"/>
      <c r="AC1307" s="122"/>
      <c r="AD1307" s="115"/>
      <c r="AE1307" s="116"/>
      <c r="AF1307" s="115"/>
      <c r="AG1307" s="116"/>
      <c r="AH1307" s="19"/>
      <c r="AI1307" s="19"/>
      <c r="AJ1307" s="17" t="s">
        <v>12</v>
      </c>
      <c r="AK1307" s="22">
        <f>AK1306/AK1305</f>
        <v>0</v>
      </c>
      <c r="AL1307" s="19"/>
    </row>
    <row r="1308" spans="1:38" ht="15.5">
      <c r="A1308" s="129"/>
      <c r="B1308" s="8" t="s">
        <v>14</v>
      </c>
      <c r="C1308" s="143"/>
      <c r="D1308" s="115"/>
      <c r="E1308" s="116"/>
      <c r="F1308" s="134"/>
      <c r="G1308" s="135"/>
      <c r="H1308" s="121" t="str">
        <f>+IF(H1302=0,"",IF(VLOOKUP(H1302,#REF!,3,0)&gt;0,"ENC","NON ENC"))</f>
        <v/>
      </c>
      <c r="I1308" s="122"/>
      <c r="J1308" s="121" t="str">
        <f>+IF(J1302=0,"",IF(VLOOKUP(J1302,#REF!,3,0)&gt;0,"ENC","NON ENC"))</f>
        <v/>
      </c>
      <c r="K1308" s="122"/>
      <c r="L1308" s="121" t="str">
        <f>+IF(L1302=0,"",IF(VLOOKUP(L1302,#REF!,3,0)&gt;0,"ENC","NON ENC"))</f>
        <v/>
      </c>
      <c r="M1308" s="122"/>
      <c r="N1308" s="121" t="str">
        <f>+IF(N1302=0,"",IF(VLOOKUP(N1302,#REF!,3,0)&gt;0,"ENC","NON ENC"))</f>
        <v/>
      </c>
      <c r="O1308" s="122"/>
      <c r="P1308" s="121" t="str">
        <f>+IF(P1302=0,"",IF(VLOOKUP(P1302,#REF!,3,0)&gt;0,"ENC","NON ENC"))</f>
        <v/>
      </c>
      <c r="Q1308" s="122"/>
      <c r="R1308" s="121" t="str">
        <f>+IF(R1302=0,"",IF(VLOOKUP(R1302,#REF!,3,0)&gt;0,"ENC","NON ENC"))</f>
        <v/>
      </c>
      <c r="S1308" s="122"/>
      <c r="T1308" s="121" t="str">
        <f>+IF(T1302=0,"",IF(VLOOKUP(T1302,#REF!,3,0)&gt;0,"ENC","NON ENC"))</f>
        <v/>
      </c>
      <c r="U1308" s="122"/>
      <c r="V1308" s="121" t="str">
        <f>+IF(V1302=0,"",IF(VLOOKUP(V1302,#REF!,3,0)&gt;0,"ENC","NON ENC"))</f>
        <v/>
      </c>
      <c r="W1308" s="122"/>
      <c r="X1308" s="121" t="str">
        <f>+IF(X1302=0,"",IF(VLOOKUP(X1302,#REF!,3,0)&gt;0,"ENC","NON ENC"))</f>
        <v/>
      </c>
      <c r="Y1308" s="125"/>
      <c r="Z1308" s="140"/>
      <c r="AA1308" s="141"/>
      <c r="AB1308" s="140"/>
      <c r="AC1308" s="141"/>
      <c r="AD1308" s="134"/>
      <c r="AE1308" s="135"/>
      <c r="AF1308" s="134"/>
      <c r="AG1308" s="135"/>
      <c r="AH1308" s="19"/>
      <c r="AI1308" s="19"/>
      <c r="AL1308" s="19"/>
    </row>
    <row r="1309" spans="1:38" ht="16" thickBot="1">
      <c r="A1309" s="129"/>
      <c r="B1309" s="9" t="s">
        <v>15</v>
      </c>
      <c r="C1309" s="144"/>
      <c r="D1309" s="119"/>
      <c r="E1309" s="120"/>
      <c r="F1309" s="136"/>
      <c r="G1309" s="137"/>
      <c r="H1309" s="138"/>
      <c r="I1309" s="139"/>
      <c r="J1309" s="138"/>
      <c r="K1309" s="139"/>
      <c r="L1309" s="138"/>
      <c r="M1309" s="139"/>
      <c r="N1309" s="138"/>
      <c r="O1309" s="139"/>
      <c r="P1309" s="138"/>
      <c r="Q1309" s="139"/>
      <c r="R1309" s="138"/>
      <c r="S1309" s="139"/>
      <c r="T1309" s="138"/>
      <c r="U1309" s="139"/>
      <c r="V1309" s="138"/>
      <c r="W1309" s="139"/>
      <c r="X1309" s="138"/>
      <c r="Y1309" s="139"/>
      <c r="Z1309" s="138"/>
      <c r="AA1309" s="139"/>
      <c r="AB1309" s="138"/>
      <c r="AC1309" s="139"/>
      <c r="AD1309" s="136"/>
      <c r="AE1309" s="137"/>
      <c r="AF1309" s="136"/>
      <c r="AG1309" s="137"/>
      <c r="AH1309" s="19"/>
      <c r="AI1309" s="19"/>
    </row>
    <row r="1310" spans="1:38" ht="16.5" customHeight="1">
      <c r="A1310" s="129"/>
      <c r="B1310" s="6" t="s">
        <v>32</v>
      </c>
      <c r="C1310" s="142" t="s">
        <v>6</v>
      </c>
      <c r="D1310" s="52"/>
      <c r="E1310" s="52"/>
      <c r="F1310" s="52"/>
      <c r="G1310" s="52"/>
      <c r="H1310" s="41"/>
      <c r="I1310" s="41"/>
      <c r="J1310" s="41"/>
      <c r="K1310" s="41"/>
      <c r="L1310" s="41"/>
      <c r="M1310" s="41"/>
      <c r="N1310" s="41"/>
      <c r="O1310" s="41"/>
      <c r="P1310" s="41"/>
      <c r="Q1310" s="41"/>
      <c r="R1310" s="41"/>
      <c r="S1310" s="41"/>
      <c r="T1310" s="41"/>
      <c r="U1310" s="41"/>
      <c r="V1310" s="41"/>
      <c r="W1310" s="41"/>
      <c r="X1310" s="41"/>
      <c r="Y1310" s="49"/>
      <c r="Z1310" s="41"/>
      <c r="AA1310" s="41"/>
      <c r="AB1310" s="41"/>
      <c r="AC1310" s="41"/>
      <c r="AD1310" s="52"/>
      <c r="AE1310" s="7"/>
      <c r="AF1310" s="52"/>
      <c r="AG1310" s="7"/>
      <c r="AH1310" s="19"/>
      <c r="AI1310" s="19"/>
      <c r="AJ1310" s="151" t="s">
        <v>19</v>
      </c>
      <c r="AK1310" s="37" t="s">
        <v>16</v>
      </c>
    </row>
    <row r="1311" spans="1:38" ht="17">
      <c r="A1311" s="129"/>
      <c r="B1311" s="27" t="s">
        <v>41</v>
      </c>
      <c r="C1311" s="143"/>
      <c r="D1311" s="28">
        <v>0</v>
      </c>
      <c r="E1311" s="28">
        <v>0</v>
      </c>
      <c r="F1311" s="28">
        <v>0</v>
      </c>
      <c r="G1311" s="28">
        <v>0</v>
      </c>
      <c r="H1311" s="28">
        <f>+IF(H1310=0,0,SUM(VLOOKUP(H1310,#REF!,3,0),VLOOKUP(H1310,#REF!,4,0)))</f>
        <v>0</v>
      </c>
      <c r="I1311" s="28">
        <f>+IF(I1310=0,0,VLOOKUP(I1310,#REF!,2,0))</f>
        <v>0</v>
      </c>
      <c r="J1311" s="28">
        <f>+IF(J1310=0,0,SUM(VLOOKUP(J1310,#REF!,3,0),VLOOKUP(J1310,#REF!,4,0)))</f>
        <v>0</v>
      </c>
      <c r="K1311" s="28">
        <f>+IF(K1310=0,0,VLOOKUP(K1310,#REF!,2,0))</f>
        <v>0</v>
      </c>
      <c r="L1311" s="28">
        <f>+IF(L1310=0,0,SUM(VLOOKUP(L1310,#REF!,3,0),VLOOKUP(L1310,#REF!,4,0)))</f>
        <v>0</v>
      </c>
      <c r="M1311" s="28">
        <f>+IF(M1310=0,0,VLOOKUP(M1310,#REF!,2,0))</f>
        <v>0</v>
      </c>
      <c r="N1311" s="28">
        <f>+IF(N1310=0,0,SUM(VLOOKUP(N1310,#REF!,3,0),VLOOKUP(N1310,#REF!,4,0)))</f>
        <v>0</v>
      </c>
      <c r="O1311" s="28">
        <f>+IF(O1310=0,0,VLOOKUP(O1310,#REF!,2,0))</f>
        <v>0</v>
      </c>
      <c r="P1311" s="28">
        <f>+IF(P1310=0,0,SUM(VLOOKUP(P1310,#REF!,3,0),VLOOKUP(P1310,#REF!,4,0)))</f>
        <v>0</v>
      </c>
      <c r="Q1311" s="28">
        <f>+IF(Q1310=0,0,VLOOKUP(Q1310,#REF!,2,0))</f>
        <v>0</v>
      </c>
      <c r="R1311" s="28">
        <f>+IF(R1310=0,0,SUM(VLOOKUP(R1310,#REF!,3,0),VLOOKUP(R1310,#REF!,4,0)))</f>
        <v>0</v>
      </c>
      <c r="S1311" s="28">
        <f>+IF(S1310=0,0,VLOOKUP(S1310,#REF!,2,0))</f>
        <v>0</v>
      </c>
      <c r="T1311" s="28">
        <f>+IF(T1310=0,0,SUM(VLOOKUP(T1310,#REF!,3,0),VLOOKUP(T1310,#REF!,4,0)))</f>
        <v>0</v>
      </c>
      <c r="U1311" s="28">
        <f>+IF(U1310=0,0,VLOOKUP(U1310,#REF!,2,0))</f>
        <v>0</v>
      </c>
      <c r="V1311" s="28">
        <f>+IF(V1310=0,0,SUM(VLOOKUP(V1310,#REF!,3,0),VLOOKUP(V1310,#REF!,4,0)))</f>
        <v>0</v>
      </c>
      <c r="W1311" s="28">
        <f>+IF(W1310=0,0,VLOOKUP(W1310,#REF!,2,0))</f>
        <v>0</v>
      </c>
      <c r="X1311" s="28">
        <f>+IF(X1310=0,0,SUM(VLOOKUP(X1310,#REF!,3,0),VLOOKUP(X1310,#REF!,4,0)))</f>
        <v>0</v>
      </c>
      <c r="Y1311" s="50">
        <f>+IF(Y1310=0,0,VLOOKUP(Y1310,#REF!,2,0))</f>
        <v>0</v>
      </c>
      <c r="Z1311" s="28">
        <v>0</v>
      </c>
      <c r="AA1311" s="28">
        <v>0</v>
      </c>
      <c r="AB1311" s="28">
        <v>0</v>
      </c>
      <c r="AC1311" s="28">
        <v>0</v>
      </c>
      <c r="AD1311" s="28">
        <v>0</v>
      </c>
      <c r="AE1311" s="28">
        <v>0</v>
      </c>
      <c r="AF1311" s="28">
        <v>0</v>
      </c>
      <c r="AG1311" s="28">
        <v>0</v>
      </c>
      <c r="AH1311" s="19"/>
      <c r="AI1311" s="19"/>
      <c r="AJ1311" s="134"/>
      <c r="AK1311" s="38" t="s">
        <v>35</v>
      </c>
    </row>
    <row r="1312" spans="1:38" ht="15.5">
      <c r="A1312" s="129"/>
      <c r="B1312" s="8" t="s">
        <v>33</v>
      </c>
      <c r="C1312" s="143"/>
      <c r="D1312" s="24"/>
      <c r="E1312" s="25"/>
      <c r="F1312" s="24"/>
      <c r="G1312" s="25"/>
      <c r="H1312" s="29"/>
      <c r="I1312" s="30"/>
      <c r="J1312" s="29"/>
      <c r="K1312" s="30"/>
      <c r="L1312" s="29"/>
      <c r="M1312" s="30"/>
      <c r="N1312" s="29"/>
      <c r="O1312" s="30"/>
      <c r="P1312" s="29"/>
      <c r="Q1312" s="30"/>
      <c r="R1312" s="29"/>
      <c r="S1312" s="30"/>
      <c r="T1312" s="29"/>
      <c r="U1312" s="30"/>
      <c r="V1312" s="29"/>
      <c r="W1312" s="30"/>
      <c r="X1312" s="29"/>
      <c r="Y1312" s="30"/>
      <c r="Z1312" s="29"/>
      <c r="AA1312" s="30"/>
      <c r="AB1312" s="29"/>
      <c r="AC1312" s="30"/>
      <c r="AD1312" s="24"/>
      <c r="AE1312" s="25"/>
      <c r="AF1312" s="24"/>
      <c r="AG1312" s="25"/>
      <c r="AH1312" s="19"/>
      <c r="AI1312" s="4"/>
      <c r="AJ1312" s="134"/>
      <c r="AK1312" s="39" t="s">
        <v>17</v>
      </c>
    </row>
    <row r="1313" spans="1:37" ht="16" thickBot="1">
      <c r="A1313" s="129"/>
      <c r="B1313" s="8" t="s">
        <v>31</v>
      </c>
      <c r="C1313" s="143"/>
      <c r="D1313" s="115"/>
      <c r="E1313" s="116"/>
      <c r="F1313" s="115"/>
      <c r="G1313" s="116"/>
      <c r="H1313" s="121"/>
      <c r="I1313" s="122"/>
      <c r="J1313" s="121"/>
      <c r="K1313" s="122"/>
      <c r="L1313" s="121"/>
      <c r="M1313" s="122"/>
      <c r="N1313" s="121"/>
      <c r="O1313" s="122"/>
      <c r="P1313" s="121"/>
      <c r="Q1313" s="122"/>
      <c r="R1313" s="121"/>
      <c r="S1313" s="122"/>
      <c r="T1313" s="121"/>
      <c r="U1313" s="122"/>
      <c r="V1313" s="121"/>
      <c r="W1313" s="122"/>
      <c r="X1313" s="121"/>
      <c r="Y1313" s="125"/>
      <c r="Z1313" s="121"/>
      <c r="AA1313" s="122"/>
      <c r="AB1313" s="121"/>
      <c r="AC1313" s="122"/>
      <c r="AD1313" s="115"/>
      <c r="AE1313" s="116"/>
      <c r="AF1313" s="115"/>
      <c r="AG1313" s="116"/>
      <c r="AH1313" s="19"/>
      <c r="AI1313" s="4"/>
      <c r="AJ1313" s="136"/>
      <c r="AK1313" s="31" t="s">
        <v>30</v>
      </c>
    </row>
    <row r="1314" spans="1:37" ht="15.5">
      <c r="A1314" s="129"/>
      <c r="B1314" s="8" t="s">
        <v>34</v>
      </c>
      <c r="C1314" s="143"/>
      <c r="D1314" s="115"/>
      <c r="E1314" s="116"/>
      <c r="F1314" s="115"/>
      <c r="G1314" s="116"/>
      <c r="H1314" s="121"/>
      <c r="I1314" s="122"/>
      <c r="J1314" s="121"/>
      <c r="K1314" s="122"/>
      <c r="L1314" s="121"/>
      <c r="M1314" s="122"/>
      <c r="N1314" s="121"/>
      <c r="O1314" s="122"/>
      <c r="P1314" s="121"/>
      <c r="Q1314" s="122"/>
      <c r="R1314" s="121"/>
      <c r="S1314" s="122"/>
      <c r="T1314" s="121"/>
      <c r="U1314" s="122"/>
      <c r="V1314" s="121"/>
      <c r="W1314" s="122"/>
      <c r="X1314" s="121"/>
      <c r="Y1314" s="125"/>
      <c r="Z1314" s="121"/>
      <c r="AA1314" s="122"/>
      <c r="AB1314" s="121"/>
      <c r="AC1314" s="122"/>
      <c r="AD1314" s="115"/>
      <c r="AE1314" s="116"/>
      <c r="AF1314" s="115"/>
      <c r="AG1314" s="116"/>
      <c r="AH1314" s="19"/>
      <c r="AI1314" s="4"/>
      <c r="AJ1314" s="20"/>
      <c r="AK1314" s="20"/>
    </row>
    <row r="1315" spans="1:37" ht="16" thickBot="1">
      <c r="A1315" s="129"/>
      <c r="B1315" s="8" t="s">
        <v>13</v>
      </c>
      <c r="C1315" s="143"/>
      <c r="D1315" s="115"/>
      <c r="E1315" s="116"/>
      <c r="F1315" s="115"/>
      <c r="G1315" s="116"/>
      <c r="H1315" s="121" t="str">
        <f>+IF(H1310=0,"",VLOOKUP(H1310,#REF!,5,0))</f>
        <v/>
      </c>
      <c r="I1315" s="122"/>
      <c r="J1315" s="121" t="str">
        <f>+IF(J1310=0,"",VLOOKUP(J1310,#REF!,5,0))</f>
        <v/>
      </c>
      <c r="K1315" s="122"/>
      <c r="L1315" s="121"/>
      <c r="M1315" s="122"/>
      <c r="N1315" s="121" t="str">
        <f>+IF(N1310=0,"",VLOOKUP(N1310,#REF!,5,0))</f>
        <v/>
      </c>
      <c r="O1315" s="122"/>
      <c r="P1315" s="121" t="str">
        <f>+IF(P1310=0,"",VLOOKUP(P1310,#REF!,5,0))</f>
        <v/>
      </c>
      <c r="Q1315" s="122"/>
      <c r="R1315" s="121" t="str">
        <f>+IF(R1310=0,"",VLOOKUP(R1310,#REF!,5,0))</f>
        <v/>
      </c>
      <c r="S1315" s="122"/>
      <c r="T1315" s="121" t="str">
        <f>+IF(T1310=0,"",VLOOKUP(T1310,#REF!,5,0))</f>
        <v/>
      </c>
      <c r="U1315" s="122"/>
      <c r="V1315" s="121" t="str">
        <f>+IF(V1310=0,"",VLOOKUP(V1310,#REF!,5,0))</f>
        <v/>
      </c>
      <c r="W1315" s="122"/>
      <c r="X1315" s="121" t="str">
        <f>+IF(X1310=0,"",VLOOKUP(X1310,#REF!,5,0))</f>
        <v/>
      </c>
      <c r="Y1315" s="125"/>
      <c r="Z1315" s="121"/>
      <c r="AA1315" s="122"/>
      <c r="AB1315" s="121"/>
      <c r="AC1315" s="122"/>
      <c r="AD1315" s="115"/>
      <c r="AE1315" s="116"/>
      <c r="AF1315" s="115"/>
      <c r="AG1315" s="116"/>
      <c r="AH1315" s="19"/>
      <c r="AI1315" s="4"/>
      <c r="AJ1315" s="4"/>
      <c r="AK1315" s="4"/>
    </row>
    <row r="1316" spans="1:37" ht="16" thickBot="1">
      <c r="A1316" s="129"/>
      <c r="B1316" s="8" t="s">
        <v>14</v>
      </c>
      <c r="C1316" s="143"/>
      <c r="D1316" s="115"/>
      <c r="E1316" s="116"/>
      <c r="F1316" s="134"/>
      <c r="G1316" s="135"/>
      <c r="H1316" s="121" t="str">
        <f>+IF(H1310=0,"",IF(VLOOKUP(H1310,#REF!,3,0)&gt;0,"ENC","NON ENC"))</f>
        <v/>
      </c>
      <c r="I1316" s="122"/>
      <c r="J1316" s="121" t="str">
        <f>+IF(J1310=0,"",IF(VLOOKUP(J1310,#REF!,3,0)&gt;0,"ENC","NON ENC"))</f>
        <v/>
      </c>
      <c r="K1316" s="122"/>
      <c r="L1316" s="121" t="str">
        <f>+IF(L1310=0,"",IF(VLOOKUP(L1310,#REF!,3,0)&gt;0,"ENC","NON ENC"))</f>
        <v/>
      </c>
      <c r="M1316" s="122"/>
      <c r="N1316" s="121" t="str">
        <f>+IF(N1310=0,"",IF(VLOOKUP(N1310,#REF!,3,0)&gt;0,"ENC","NON ENC"))</f>
        <v/>
      </c>
      <c r="O1316" s="122"/>
      <c r="P1316" s="121" t="str">
        <f>+IF(P1310=0,"",IF(VLOOKUP(P1310,#REF!,3,0)&gt;0,"ENC","NON ENC"))</f>
        <v/>
      </c>
      <c r="Q1316" s="122"/>
      <c r="R1316" s="121" t="str">
        <f>+IF(R1310=0,"",IF(VLOOKUP(R1310,#REF!,3,0)&gt;0,"ENC","NON ENC"))</f>
        <v/>
      </c>
      <c r="S1316" s="122"/>
      <c r="T1316" s="121" t="str">
        <f>+IF(T1310=0,"",IF(VLOOKUP(T1310,#REF!,3,0)&gt;0,"ENC","NON ENC"))</f>
        <v/>
      </c>
      <c r="U1316" s="122"/>
      <c r="V1316" s="121" t="str">
        <f>+IF(V1310=0,"",IF(VLOOKUP(V1310,#REF!,3,0)&gt;0,"ENC","NON ENC"))</f>
        <v/>
      </c>
      <c r="W1316" s="122"/>
      <c r="X1316" s="121" t="str">
        <f>+IF(X1310=0,"",IF(VLOOKUP(X1310,#REF!,3,0)&gt;0,"ENC","NON ENC"))</f>
        <v/>
      </c>
      <c r="Y1316" s="125"/>
      <c r="Z1316" s="140"/>
      <c r="AA1316" s="141"/>
      <c r="AB1316" s="140"/>
      <c r="AC1316" s="141"/>
      <c r="AD1316" s="134"/>
      <c r="AE1316" s="135"/>
      <c r="AF1316" s="134"/>
      <c r="AG1316" s="135"/>
      <c r="AH1316" s="19"/>
      <c r="AI1316" s="4"/>
      <c r="AJ1316" s="11" t="s">
        <v>15</v>
      </c>
      <c r="AK1316" s="10" t="s">
        <v>14</v>
      </c>
    </row>
    <row r="1317" spans="1:37" ht="16" thickBot="1">
      <c r="A1317" s="129"/>
      <c r="B1317" s="9" t="s">
        <v>15</v>
      </c>
      <c r="C1317" s="144"/>
      <c r="D1317" s="119"/>
      <c r="E1317" s="120"/>
      <c r="F1317" s="136"/>
      <c r="G1317" s="137"/>
      <c r="H1317" s="138"/>
      <c r="I1317" s="139"/>
      <c r="J1317" s="138"/>
      <c r="K1317" s="139"/>
      <c r="L1317" s="138"/>
      <c r="M1317" s="139"/>
      <c r="N1317" s="138"/>
      <c r="O1317" s="139"/>
      <c r="P1317" s="138"/>
      <c r="Q1317" s="139"/>
      <c r="R1317" s="138"/>
      <c r="S1317" s="139"/>
      <c r="T1317" s="138"/>
      <c r="U1317" s="139"/>
      <c r="V1317" s="138"/>
      <c r="W1317" s="139"/>
      <c r="X1317" s="138"/>
      <c r="Y1317" s="139"/>
      <c r="Z1317" s="138"/>
      <c r="AA1317" s="139"/>
      <c r="AB1317" s="138"/>
      <c r="AC1317" s="139"/>
      <c r="AD1317" s="136"/>
      <c r="AE1317" s="137"/>
      <c r="AF1317" s="136"/>
      <c r="AG1317" s="137"/>
      <c r="AH1317" s="19"/>
      <c r="AI1317" s="4"/>
      <c r="AJ1317" s="12" t="s">
        <v>20</v>
      </c>
      <c r="AK1317" s="13" t="s">
        <v>29</v>
      </c>
    </row>
    <row r="1318" spans="1:37" ht="15" customHeight="1">
      <c r="A1318" s="129"/>
      <c r="B1318" s="6" t="s">
        <v>32</v>
      </c>
      <c r="C1318" s="142" t="s">
        <v>7</v>
      </c>
      <c r="D1318" s="52"/>
      <c r="E1318" s="52"/>
      <c r="F1318" s="52"/>
      <c r="G1318" s="52"/>
      <c r="H1318" s="41"/>
      <c r="I1318" s="41"/>
      <c r="J1318" s="41"/>
      <c r="K1318" s="41"/>
      <c r="L1318" s="41"/>
      <c r="M1318" s="41"/>
      <c r="N1318" s="41"/>
      <c r="O1318" s="41"/>
      <c r="P1318" s="41"/>
      <c r="Q1318" s="41"/>
      <c r="R1318" s="41"/>
      <c r="S1318" s="41"/>
      <c r="T1318" s="41"/>
      <c r="U1318" s="41"/>
      <c r="V1318" s="41"/>
      <c r="W1318" s="41"/>
      <c r="X1318" s="41"/>
      <c r="Y1318" s="49"/>
      <c r="Z1318" s="41"/>
      <c r="AA1318" s="41"/>
      <c r="AB1318" s="41"/>
      <c r="AC1318" s="41"/>
      <c r="AD1318" s="52"/>
      <c r="AE1318" s="7"/>
      <c r="AF1318" s="52"/>
      <c r="AG1318" s="7"/>
      <c r="AH1318" s="19"/>
      <c r="AI1318" s="4"/>
      <c r="AJ1318" s="14" t="s">
        <v>22</v>
      </c>
      <c r="AK1318" s="16" t="s">
        <v>28</v>
      </c>
    </row>
    <row r="1319" spans="1:37" ht="17">
      <c r="A1319" s="129"/>
      <c r="B1319" s="27" t="s">
        <v>41</v>
      </c>
      <c r="C1319" s="143"/>
      <c r="D1319" s="28">
        <v>0</v>
      </c>
      <c r="E1319" s="28">
        <v>0</v>
      </c>
      <c r="F1319" s="28">
        <v>0</v>
      </c>
      <c r="G1319" s="28">
        <v>0</v>
      </c>
      <c r="H1319" s="28">
        <f>+IF(H1318=0,0,SUM(VLOOKUP(H1318,#REF!,3,0),VLOOKUP(H1318,#REF!,4,0)))</f>
        <v>0</v>
      </c>
      <c r="I1319" s="28">
        <f>+IF(I1318=0,0,VLOOKUP(I1318,#REF!,2,0))</f>
        <v>0</v>
      </c>
      <c r="J1319" s="28">
        <f>+IF(J1318=0,0,SUM(VLOOKUP(J1318,#REF!,3,0),VLOOKUP(J1318,#REF!,4,0)))</f>
        <v>0</v>
      </c>
      <c r="K1319" s="28">
        <f>+IF(K1318=0,0,VLOOKUP(K1318,#REF!,2,0))</f>
        <v>0</v>
      </c>
      <c r="L1319" s="28">
        <f>+IF(L1318=0,0,SUM(VLOOKUP(L1318,#REF!,3,0),VLOOKUP(L1318,#REF!,4,0)))</f>
        <v>0</v>
      </c>
      <c r="M1319" s="28">
        <f>+IF(M1318=0,0,VLOOKUP(M1318,#REF!,2,0))</f>
        <v>0</v>
      </c>
      <c r="N1319" s="28">
        <f>+IF(N1318=0,0,SUM(VLOOKUP(N1318,#REF!,3,0),VLOOKUP(N1318,#REF!,4,0)))</f>
        <v>0</v>
      </c>
      <c r="O1319" s="28">
        <f>+IF(O1318=0,0,VLOOKUP(O1318,#REF!,2,0))</f>
        <v>0</v>
      </c>
      <c r="P1319" s="28">
        <f>+IF(P1318=0,0,SUM(VLOOKUP(P1318,#REF!,3,0),VLOOKUP(P1318,#REF!,4,0)))</f>
        <v>0</v>
      </c>
      <c r="Q1319" s="28">
        <f>+IF(Q1318=0,0,VLOOKUP(Q1318,#REF!,2,0))</f>
        <v>0</v>
      </c>
      <c r="R1319" s="28">
        <f>+IF(R1318=0,0,SUM(VLOOKUP(R1318,#REF!,3,0),VLOOKUP(R1318,#REF!,4,0)))</f>
        <v>0</v>
      </c>
      <c r="S1319" s="28">
        <f>+IF(S1318=0,0,VLOOKUP(S1318,#REF!,2,0))</f>
        <v>0</v>
      </c>
      <c r="T1319" s="28">
        <f>+IF(T1318=0,0,SUM(VLOOKUP(T1318,#REF!,3,0),VLOOKUP(T1318,#REF!,4,0)))</f>
        <v>0</v>
      </c>
      <c r="U1319" s="28">
        <f>+IF(U1318=0,0,VLOOKUP(U1318,#REF!,2,0))</f>
        <v>0</v>
      </c>
      <c r="V1319" s="28">
        <f>+IF(V1318=0,0,SUM(VLOOKUP(V1318,#REF!,3,0),VLOOKUP(V1318,#REF!,4,0)))</f>
        <v>0</v>
      </c>
      <c r="W1319" s="28">
        <f>+IF(W1318=0,0,VLOOKUP(W1318,#REF!,2,0))</f>
        <v>0</v>
      </c>
      <c r="X1319" s="28">
        <f>+IF(X1318=0,0,SUM(VLOOKUP(X1318,#REF!,3,0),VLOOKUP(X1318,#REF!,4,0)))</f>
        <v>0</v>
      </c>
      <c r="Y1319" s="50">
        <f>+IF(Y1318=0,0,VLOOKUP(Y1318,#REF!,2,0))</f>
        <v>0</v>
      </c>
      <c r="Z1319" s="28">
        <v>0</v>
      </c>
      <c r="AA1319" s="28">
        <v>0</v>
      </c>
      <c r="AB1319" s="28">
        <v>0</v>
      </c>
      <c r="AC1319" s="28">
        <v>0</v>
      </c>
      <c r="AD1319" s="28">
        <v>0</v>
      </c>
      <c r="AE1319" s="28">
        <v>0</v>
      </c>
      <c r="AF1319" s="28">
        <v>0</v>
      </c>
      <c r="AG1319" s="28">
        <v>0</v>
      </c>
      <c r="AH1319" s="19"/>
      <c r="AI1319" s="4"/>
      <c r="AJ1319" s="14" t="s">
        <v>21</v>
      </c>
      <c r="AK1319" s="16" t="s">
        <v>25</v>
      </c>
    </row>
    <row r="1320" spans="1:37" ht="15.5">
      <c r="A1320" s="129"/>
      <c r="B1320" s="8" t="s">
        <v>33</v>
      </c>
      <c r="C1320" s="143"/>
      <c r="D1320" s="24"/>
      <c r="E1320" s="25"/>
      <c r="F1320" s="24"/>
      <c r="G1320" s="25"/>
      <c r="H1320" s="29"/>
      <c r="I1320" s="30"/>
      <c r="J1320" s="29"/>
      <c r="K1320" s="30"/>
      <c r="L1320" s="29"/>
      <c r="M1320" s="30"/>
      <c r="N1320" s="29"/>
      <c r="O1320" s="30"/>
      <c r="P1320" s="29"/>
      <c r="Q1320" s="30"/>
      <c r="R1320" s="29"/>
      <c r="S1320" s="30"/>
      <c r="T1320" s="29"/>
      <c r="U1320" s="30"/>
      <c r="V1320" s="29"/>
      <c r="W1320" s="30"/>
      <c r="X1320" s="29"/>
      <c r="Y1320" s="30"/>
      <c r="Z1320" s="29"/>
      <c r="AA1320" s="30"/>
      <c r="AB1320" s="29"/>
      <c r="AC1320" s="30"/>
      <c r="AD1320" s="24"/>
      <c r="AE1320" s="25"/>
      <c r="AF1320" s="24"/>
      <c r="AG1320" s="25"/>
      <c r="AH1320" s="19"/>
      <c r="AI1320" s="4"/>
      <c r="AJ1320" s="14" t="s">
        <v>26</v>
      </c>
      <c r="AK1320" s="16" t="s">
        <v>27</v>
      </c>
    </row>
    <row r="1321" spans="1:37" ht="15.5">
      <c r="A1321" s="129"/>
      <c r="B1321" s="8" t="s">
        <v>31</v>
      </c>
      <c r="C1321" s="143"/>
      <c r="D1321" s="115"/>
      <c r="E1321" s="116"/>
      <c r="F1321" s="115"/>
      <c r="G1321" s="116"/>
      <c r="H1321" s="121"/>
      <c r="I1321" s="122"/>
      <c r="J1321" s="121"/>
      <c r="K1321" s="122"/>
      <c r="L1321" s="121"/>
      <c r="M1321" s="122"/>
      <c r="N1321" s="121"/>
      <c r="O1321" s="122"/>
      <c r="P1321" s="121"/>
      <c r="Q1321" s="122"/>
      <c r="R1321" s="121"/>
      <c r="S1321" s="122"/>
      <c r="T1321" s="121"/>
      <c r="U1321" s="122"/>
      <c r="V1321" s="121"/>
      <c r="W1321" s="122"/>
      <c r="X1321" s="121"/>
      <c r="Y1321" s="125"/>
      <c r="Z1321" s="121"/>
      <c r="AA1321" s="122"/>
      <c r="AB1321" s="121"/>
      <c r="AC1321" s="122"/>
      <c r="AD1321" s="115"/>
      <c r="AE1321" s="116"/>
      <c r="AF1321" s="115"/>
      <c r="AG1321" s="116"/>
      <c r="AH1321" s="19"/>
      <c r="AI1321" s="4"/>
      <c r="AJ1321" s="14" t="s">
        <v>24</v>
      </c>
      <c r="AK1321" s="16" t="s">
        <v>21</v>
      </c>
    </row>
    <row r="1322" spans="1:37" ht="15.5">
      <c r="A1322" s="129"/>
      <c r="B1322" s="8" t="s">
        <v>34</v>
      </c>
      <c r="C1322" s="143"/>
      <c r="D1322" s="115"/>
      <c r="E1322" s="116"/>
      <c r="F1322" s="115"/>
      <c r="G1322" s="116"/>
      <c r="H1322" s="121"/>
      <c r="I1322" s="122"/>
      <c r="J1322" s="121"/>
      <c r="K1322" s="122"/>
      <c r="L1322" s="121"/>
      <c r="M1322" s="122"/>
      <c r="N1322" s="121"/>
      <c r="O1322" s="122"/>
      <c r="P1322" s="121"/>
      <c r="Q1322" s="122"/>
      <c r="R1322" s="121"/>
      <c r="S1322" s="122"/>
      <c r="T1322" s="121"/>
      <c r="U1322" s="122"/>
      <c r="V1322" s="121"/>
      <c r="W1322" s="122"/>
      <c r="X1322" s="121"/>
      <c r="Y1322" s="125"/>
      <c r="Z1322" s="121"/>
      <c r="AA1322" s="122"/>
      <c r="AB1322" s="121"/>
      <c r="AC1322" s="122"/>
      <c r="AD1322" s="115"/>
      <c r="AE1322" s="116"/>
      <c r="AF1322" s="115"/>
      <c r="AG1322" s="116"/>
      <c r="AH1322" s="19"/>
      <c r="AI1322" s="4"/>
      <c r="AJ1322" s="14" t="s">
        <v>3</v>
      </c>
      <c r="AK1322" s="16" t="s">
        <v>4</v>
      </c>
    </row>
    <row r="1323" spans="1:37" ht="15.5">
      <c r="A1323" s="129"/>
      <c r="B1323" s="8" t="s">
        <v>13</v>
      </c>
      <c r="C1323" s="143"/>
      <c r="D1323" s="115"/>
      <c r="E1323" s="116"/>
      <c r="F1323" s="115"/>
      <c r="G1323" s="116"/>
      <c r="H1323" s="121" t="str">
        <f>+IF(H1318=0,"",VLOOKUP(H1318,#REF!,5,0))</f>
        <v/>
      </c>
      <c r="I1323" s="122"/>
      <c r="J1323" s="121" t="str">
        <f>+IF(J1318=0,"",VLOOKUP(J1318,#REF!,5,0))</f>
        <v/>
      </c>
      <c r="K1323" s="122"/>
      <c r="L1323" s="121" t="str">
        <f>+IF(L1318=0,"",VLOOKUP(L1318,#REF!,5,0))</f>
        <v/>
      </c>
      <c r="M1323" s="122"/>
      <c r="N1323" s="121" t="str">
        <f>+IF(N1318=0,"",VLOOKUP(N1318,#REF!,5,0))</f>
        <v/>
      </c>
      <c r="O1323" s="122"/>
      <c r="P1323" s="121" t="str">
        <f>+IF(P1318=0,"",VLOOKUP(P1318,#REF!,5,0))</f>
        <v/>
      </c>
      <c r="Q1323" s="122"/>
      <c r="R1323" s="121" t="str">
        <f>+IF(R1318=0,"",VLOOKUP(R1318,#REF!,5,0))</f>
        <v/>
      </c>
      <c r="S1323" s="122"/>
      <c r="T1323" s="121" t="str">
        <f>+IF(T1318=0,"",VLOOKUP(T1318,#REF!,5,0))</f>
        <v/>
      </c>
      <c r="U1323" s="122"/>
      <c r="V1323" s="121" t="str">
        <f>+IF(V1318=0,"",VLOOKUP(V1318,#REF!,5,0))</f>
        <v/>
      </c>
      <c r="W1323" s="122"/>
      <c r="X1323" s="121" t="str">
        <f>+IF(X1318=0,"",VLOOKUP(X1318,#REF!,5,0))</f>
        <v/>
      </c>
      <c r="Y1323" s="125"/>
      <c r="Z1323" s="121"/>
      <c r="AA1323" s="122"/>
      <c r="AB1323" s="121"/>
      <c r="AC1323" s="122"/>
      <c r="AD1323" s="115"/>
      <c r="AE1323" s="116"/>
      <c r="AF1323" s="115"/>
      <c r="AG1323" s="116"/>
      <c r="AH1323" s="19"/>
      <c r="AI1323" s="4"/>
      <c r="AJ1323" s="14" t="s">
        <v>23</v>
      </c>
      <c r="AK1323" s="16" t="s">
        <v>5</v>
      </c>
    </row>
    <row r="1324" spans="1:37" ht="16" thickBot="1">
      <c r="A1324" s="129"/>
      <c r="B1324" s="8" t="s">
        <v>14</v>
      </c>
      <c r="C1324" s="143"/>
      <c r="D1324" s="115"/>
      <c r="E1324" s="116"/>
      <c r="F1324" s="134"/>
      <c r="G1324" s="135"/>
      <c r="H1324" s="121" t="str">
        <f>+IF(H1318=0,"",IF(VLOOKUP(H1318,#REF!,3,0)&gt;0,"ENC","NON ENC"))</f>
        <v/>
      </c>
      <c r="I1324" s="122"/>
      <c r="J1324" s="121" t="str">
        <f>+IF(J1318=0,"",IF(VLOOKUP(J1318,#REF!,3,0)&gt;0,"ENC","NON ENC"))</f>
        <v/>
      </c>
      <c r="K1324" s="122"/>
      <c r="L1324" s="121" t="str">
        <f>+IF(L1318=0,"",IF(VLOOKUP(L1318,#REF!,3,0)&gt;0,"ENC","NON ENC"))</f>
        <v/>
      </c>
      <c r="M1324" s="122"/>
      <c r="N1324" s="121" t="str">
        <f>+IF(N1318=0,"",IF(VLOOKUP(N1318,#REF!,3,0)&gt;0,"ENC","NON ENC"))</f>
        <v/>
      </c>
      <c r="O1324" s="122"/>
      <c r="P1324" s="121" t="str">
        <f>+IF(P1318=0,"",IF(VLOOKUP(P1318,#REF!,3,0)&gt;0,"ENC","NON ENC"))</f>
        <v/>
      </c>
      <c r="Q1324" s="122"/>
      <c r="R1324" s="121" t="str">
        <f>+IF(R1318=0,"",IF(VLOOKUP(R1318,#REF!,3,0)&gt;0,"ENC","NON ENC"))</f>
        <v/>
      </c>
      <c r="S1324" s="122"/>
      <c r="T1324" s="121" t="str">
        <f>+IF(T1318=0,"",IF(VLOOKUP(T1318,#REF!,3,0)&gt;0,"ENC","NON ENC"))</f>
        <v/>
      </c>
      <c r="U1324" s="122"/>
      <c r="V1324" s="121" t="str">
        <f>+IF(V1318=0,"",IF(VLOOKUP(V1318,#REF!,3,0)&gt;0,"ENC","NON ENC"))</f>
        <v/>
      </c>
      <c r="W1324" s="122"/>
      <c r="X1324" s="121" t="str">
        <f>+IF(X1318=0,"",IF(VLOOKUP(X1318,#REF!,3,0)&gt;0,"ENC","NON ENC"))</f>
        <v/>
      </c>
      <c r="Y1324" s="125"/>
      <c r="Z1324" s="140"/>
      <c r="AA1324" s="141"/>
      <c r="AB1324" s="140"/>
      <c r="AC1324" s="141"/>
      <c r="AD1324" s="134"/>
      <c r="AE1324" s="135"/>
      <c r="AF1324" s="134"/>
      <c r="AG1324" s="135"/>
      <c r="AH1324" s="19"/>
      <c r="AI1324" s="4"/>
      <c r="AJ1324" s="17" t="s">
        <v>23</v>
      </c>
      <c r="AK1324" s="18" t="s">
        <v>23</v>
      </c>
    </row>
    <row r="1325" spans="1:37" ht="16" thickBot="1">
      <c r="A1325" s="129"/>
      <c r="B1325" s="9" t="s">
        <v>15</v>
      </c>
      <c r="C1325" s="144"/>
      <c r="D1325" s="119"/>
      <c r="E1325" s="120"/>
      <c r="F1325" s="136"/>
      <c r="G1325" s="137"/>
      <c r="H1325" s="138"/>
      <c r="I1325" s="139"/>
      <c r="J1325" s="138"/>
      <c r="K1325" s="139"/>
      <c r="L1325" s="138"/>
      <c r="M1325" s="139"/>
      <c r="N1325" s="138"/>
      <c r="O1325" s="139"/>
      <c r="P1325" s="138"/>
      <c r="Q1325" s="139"/>
      <c r="R1325" s="138"/>
      <c r="S1325" s="139"/>
      <c r="T1325" s="138"/>
      <c r="U1325" s="139"/>
      <c r="V1325" s="138"/>
      <c r="W1325" s="139"/>
      <c r="X1325" s="138"/>
      <c r="Y1325" s="139"/>
      <c r="Z1325" s="138"/>
      <c r="AA1325" s="139"/>
      <c r="AB1325" s="138"/>
      <c r="AC1325" s="139"/>
      <c r="AD1325" s="136"/>
      <c r="AE1325" s="137"/>
      <c r="AF1325" s="136"/>
      <c r="AG1325" s="137"/>
      <c r="AH1325" s="19"/>
      <c r="AI1325" s="4"/>
      <c r="AJ1325" s="19"/>
      <c r="AK1325" s="19"/>
    </row>
    <row r="1326" spans="1:37" ht="15.75" customHeight="1" thickBot="1">
      <c r="A1326" s="129"/>
      <c r="B1326" s="6" t="s">
        <v>32</v>
      </c>
      <c r="C1326" s="153" t="s">
        <v>53</v>
      </c>
      <c r="D1326" s="52"/>
      <c r="E1326" s="52"/>
      <c r="F1326" s="52"/>
      <c r="G1326" s="52"/>
      <c r="H1326" s="41"/>
      <c r="I1326" s="41"/>
      <c r="J1326" s="41"/>
      <c r="K1326" s="41"/>
      <c r="L1326" s="41"/>
      <c r="M1326" s="41"/>
      <c r="N1326" s="41"/>
      <c r="O1326" s="41"/>
      <c r="P1326" s="41"/>
      <c r="Q1326" s="41"/>
      <c r="R1326" s="41"/>
      <c r="S1326" s="41"/>
      <c r="T1326" s="41"/>
      <c r="U1326" s="41"/>
      <c r="V1326" s="41"/>
      <c r="W1326" s="41"/>
      <c r="X1326" s="41"/>
      <c r="Y1326" s="49"/>
      <c r="Z1326" s="52"/>
      <c r="AA1326" s="52"/>
      <c r="AB1326" s="52"/>
      <c r="AC1326" s="7"/>
      <c r="AD1326" s="52"/>
      <c r="AE1326" s="7"/>
      <c r="AF1326" s="52"/>
      <c r="AG1326" s="7"/>
      <c r="AH1326" s="19"/>
      <c r="AI1326" s="4"/>
      <c r="AJ1326" s="19"/>
      <c r="AK1326" s="23"/>
    </row>
    <row r="1327" spans="1:37" ht="17.5" thickBot="1">
      <c r="A1327" s="129"/>
      <c r="B1327" s="27" t="s">
        <v>41</v>
      </c>
      <c r="C1327" s="154"/>
      <c r="D1327" s="28">
        <v>0</v>
      </c>
      <c r="E1327" s="28">
        <v>0</v>
      </c>
      <c r="F1327" s="28">
        <v>0</v>
      </c>
      <c r="G1327" s="28">
        <v>0</v>
      </c>
      <c r="H1327" s="28">
        <v>0</v>
      </c>
      <c r="I1327" s="28">
        <v>0</v>
      </c>
      <c r="J1327" s="28">
        <v>0</v>
      </c>
      <c r="K1327" s="28">
        <v>0</v>
      </c>
      <c r="L1327" s="28">
        <v>0</v>
      </c>
      <c r="M1327" s="28">
        <v>0</v>
      </c>
      <c r="N1327" s="28">
        <v>0</v>
      </c>
      <c r="O1327" s="28">
        <v>0</v>
      </c>
      <c r="P1327" s="28">
        <v>0</v>
      </c>
      <c r="Q1327" s="28">
        <v>0</v>
      </c>
      <c r="R1327" s="28">
        <v>0</v>
      </c>
      <c r="S1327" s="28">
        <v>0</v>
      </c>
      <c r="T1327" s="28">
        <v>0</v>
      </c>
      <c r="U1327" s="28">
        <v>0</v>
      </c>
      <c r="V1327" s="28">
        <v>0</v>
      </c>
      <c r="W1327" s="28">
        <v>0</v>
      </c>
      <c r="X1327" s="28">
        <v>0</v>
      </c>
      <c r="Y1327" s="50">
        <v>0</v>
      </c>
      <c r="Z1327" s="28">
        <v>0</v>
      </c>
      <c r="AA1327" s="28">
        <v>0</v>
      </c>
      <c r="AB1327" s="28">
        <v>0</v>
      </c>
      <c r="AC1327" s="28">
        <v>0</v>
      </c>
      <c r="AD1327" s="28">
        <v>0</v>
      </c>
      <c r="AE1327" s="28">
        <v>0</v>
      </c>
      <c r="AF1327" s="28">
        <v>0</v>
      </c>
      <c r="AG1327" s="28">
        <v>0</v>
      </c>
      <c r="AH1327" s="19"/>
      <c r="AI1327" s="4"/>
      <c r="AJ1327" s="156" t="s">
        <v>10</v>
      </c>
      <c r="AK1327" s="157"/>
    </row>
    <row r="1328" spans="1:37" ht="15.5">
      <c r="A1328" s="129"/>
      <c r="B1328" s="8" t="s">
        <v>33</v>
      </c>
      <c r="C1328" s="154"/>
      <c r="D1328" s="24"/>
      <c r="E1328" s="25"/>
      <c r="F1328" s="24"/>
      <c r="G1328" s="25"/>
      <c r="H1328" s="29"/>
      <c r="I1328" s="30"/>
      <c r="J1328" s="29"/>
      <c r="K1328" s="30"/>
      <c r="L1328" s="29"/>
      <c r="M1328" s="30"/>
      <c r="N1328" s="29"/>
      <c r="O1328" s="30"/>
      <c r="P1328" s="29"/>
      <c r="Q1328" s="30"/>
      <c r="R1328" s="29"/>
      <c r="S1328" s="30"/>
      <c r="T1328" s="29"/>
      <c r="U1328" s="30"/>
      <c r="V1328" s="29"/>
      <c r="W1328" s="30"/>
      <c r="X1328" s="29"/>
      <c r="Y1328" s="30"/>
      <c r="Z1328" s="24"/>
      <c r="AA1328" s="25"/>
      <c r="AB1328" s="24"/>
      <c r="AC1328" s="25"/>
      <c r="AD1328" s="24"/>
      <c r="AE1328" s="25"/>
      <c r="AF1328" s="24"/>
      <c r="AG1328" s="25"/>
      <c r="AH1328" s="19"/>
      <c r="AI1328" s="4"/>
      <c r="AJ1328" s="14" t="s">
        <v>11</v>
      </c>
      <c r="AK1328" s="15">
        <v>60</v>
      </c>
    </row>
    <row r="1329" spans="1:38" ht="15.5">
      <c r="A1329" s="129"/>
      <c r="B1329" s="8" t="s">
        <v>31</v>
      </c>
      <c r="C1329" s="154"/>
      <c r="D1329" s="115"/>
      <c r="E1329" s="116"/>
      <c r="F1329" s="115"/>
      <c r="G1329" s="116"/>
      <c r="H1329" s="121"/>
      <c r="I1329" s="122"/>
      <c r="J1329" s="121"/>
      <c r="K1329" s="122"/>
      <c r="L1329" s="121"/>
      <c r="M1329" s="122"/>
      <c r="N1329" s="121"/>
      <c r="O1329" s="122"/>
      <c r="P1329" s="121"/>
      <c r="Q1329" s="122"/>
      <c r="R1329" s="121"/>
      <c r="S1329" s="122"/>
      <c r="T1329" s="121"/>
      <c r="U1329" s="122"/>
      <c r="V1329" s="121"/>
      <c r="W1329" s="122"/>
      <c r="X1329" s="121"/>
      <c r="Y1329" s="125"/>
      <c r="Z1329" s="115"/>
      <c r="AA1329" s="152"/>
      <c r="AB1329" s="115"/>
      <c r="AC1329" s="116"/>
      <c r="AD1329" s="115"/>
      <c r="AE1329" s="116"/>
      <c r="AF1329" s="115"/>
      <c r="AG1329" s="116"/>
      <c r="AH1329" s="19"/>
      <c r="AI1329" s="4"/>
      <c r="AJ1329" s="14" t="s">
        <v>43</v>
      </c>
      <c r="AK1329" s="21">
        <f>SUM(D1279:AG1279,D1287:AG1287,D1295:AG1295,D1303:AG1303,D1311:AG1311,D1319:AG1319)</f>
        <v>0</v>
      </c>
    </row>
    <row r="1330" spans="1:38" ht="16" thickBot="1">
      <c r="A1330" s="129"/>
      <c r="B1330" s="8" t="s">
        <v>34</v>
      </c>
      <c r="C1330" s="154"/>
      <c r="D1330" s="115"/>
      <c r="E1330" s="116"/>
      <c r="F1330" s="115"/>
      <c r="G1330" s="116"/>
      <c r="H1330" s="121"/>
      <c r="I1330" s="122"/>
      <c r="J1330" s="121"/>
      <c r="K1330" s="122"/>
      <c r="L1330" s="121"/>
      <c r="M1330" s="122"/>
      <c r="N1330" s="121"/>
      <c r="O1330" s="122"/>
      <c r="P1330" s="121"/>
      <c r="Q1330" s="122"/>
      <c r="R1330" s="121"/>
      <c r="S1330" s="122"/>
      <c r="T1330" s="121"/>
      <c r="U1330" s="122"/>
      <c r="V1330" s="121"/>
      <c r="W1330" s="122"/>
      <c r="X1330" s="121"/>
      <c r="Y1330" s="125"/>
      <c r="Z1330" s="115"/>
      <c r="AA1330" s="152"/>
      <c r="AB1330" s="115"/>
      <c r="AC1330" s="116"/>
      <c r="AD1330" s="115"/>
      <c r="AE1330" s="116"/>
      <c r="AF1330" s="115"/>
      <c r="AG1330" s="116"/>
      <c r="AH1330" s="19"/>
      <c r="AI1330" s="44"/>
      <c r="AJ1330" s="17" t="s">
        <v>12</v>
      </c>
      <c r="AK1330" s="22">
        <f>AK1329/AK1328</f>
        <v>0</v>
      </c>
      <c r="AL1330" s="44"/>
    </row>
    <row r="1331" spans="1:38" ht="15.5">
      <c r="A1331" s="129"/>
      <c r="B1331" s="8" t="s">
        <v>13</v>
      </c>
      <c r="C1331" s="154"/>
      <c r="D1331" s="115"/>
      <c r="E1331" s="116"/>
      <c r="F1331" s="115"/>
      <c r="G1331" s="116"/>
      <c r="H1331" s="121" t="s">
        <v>7508</v>
      </c>
      <c r="I1331" s="122"/>
      <c r="J1331" s="121" t="s">
        <v>7508</v>
      </c>
      <c r="K1331" s="122"/>
      <c r="L1331" s="121" t="s">
        <v>7508</v>
      </c>
      <c r="M1331" s="122"/>
      <c r="N1331" s="121" t="s">
        <v>7508</v>
      </c>
      <c r="O1331" s="122"/>
      <c r="P1331" s="121" t="s">
        <v>7508</v>
      </c>
      <c r="Q1331" s="122"/>
      <c r="R1331" s="121" t="s">
        <v>7508</v>
      </c>
      <c r="S1331" s="122"/>
      <c r="T1331" s="121" t="s">
        <v>7508</v>
      </c>
      <c r="U1331" s="122"/>
      <c r="V1331" s="121" t="s">
        <v>7508</v>
      </c>
      <c r="W1331" s="122"/>
      <c r="X1331" s="121" t="s">
        <v>7508</v>
      </c>
      <c r="Y1331" s="125"/>
      <c r="Z1331" s="115"/>
      <c r="AA1331" s="152"/>
      <c r="AB1331" s="115"/>
      <c r="AC1331" s="116"/>
      <c r="AD1331" s="115"/>
      <c r="AE1331" s="116"/>
      <c r="AF1331" s="115"/>
      <c r="AG1331" s="116"/>
      <c r="AH1331" s="19"/>
      <c r="AI1331" s="44"/>
      <c r="AJ1331" s="5"/>
      <c r="AK1331" s="5"/>
      <c r="AL1331" s="44"/>
    </row>
    <row r="1332" spans="1:38" ht="15.5">
      <c r="A1332" s="129"/>
      <c r="B1332" s="8" t="s">
        <v>14</v>
      </c>
      <c r="C1332" s="154"/>
      <c r="D1332" s="115"/>
      <c r="E1332" s="116"/>
      <c r="F1332" s="134"/>
      <c r="G1332" s="135"/>
      <c r="H1332" s="160" t="s">
        <v>21</v>
      </c>
      <c r="I1332" s="161"/>
      <c r="J1332" s="160" t="s">
        <v>21</v>
      </c>
      <c r="K1332" s="161"/>
      <c r="L1332" s="160" t="s">
        <v>21</v>
      </c>
      <c r="M1332" s="161"/>
      <c r="N1332" s="160" t="s">
        <v>21</v>
      </c>
      <c r="O1332" s="161"/>
      <c r="P1332" s="160" t="s">
        <v>21</v>
      </c>
      <c r="Q1332" s="161"/>
      <c r="R1332" s="160" t="s">
        <v>21</v>
      </c>
      <c r="S1332" s="161"/>
      <c r="T1332" s="160" t="s">
        <v>21</v>
      </c>
      <c r="U1332" s="161"/>
      <c r="V1332" s="160" t="s">
        <v>21</v>
      </c>
      <c r="W1332" s="161"/>
      <c r="X1332" s="121" t="s">
        <v>7508</v>
      </c>
      <c r="Y1332" s="125"/>
      <c r="Z1332" s="134"/>
      <c r="AA1332" s="135"/>
      <c r="AB1332" s="134"/>
      <c r="AC1332" s="135"/>
      <c r="AD1332" s="134"/>
      <c r="AE1332" s="135"/>
      <c r="AF1332" s="134"/>
      <c r="AG1332" s="135"/>
      <c r="AH1332" s="19"/>
      <c r="AI1332" s="44"/>
      <c r="AJ1332" s="5"/>
      <c r="AK1332" s="5"/>
      <c r="AL1332" s="44"/>
    </row>
    <row r="1333" spans="1:38" ht="16" thickBot="1">
      <c r="A1333" s="130"/>
      <c r="B1333" s="9" t="s">
        <v>15</v>
      </c>
      <c r="C1333" s="155"/>
      <c r="D1333" s="119"/>
      <c r="E1333" s="120"/>
      <c r="F1333" s="136"/>
      <c r="G1333" s="137"/>
      <c r="H1333" s="158" t="s">
        <v>21</v>
      </c>
      <c r="I1333" s="159"/>
      <c r="J1333" s="158" t="s">
        <v>21</v>
      </c>
      <c r="K1333" s="159"/>
      <c r="L1333" s="158" t="s">
        <v>21</v>
      </c>
      <c r="M1333" s="159"/>
      <c r="N1333" s="158" t="s">
        <v>21</v>
      </c>
      <c r="O1333" s="159"/>
      <c r="P1333" s="158" t="s">
        <v>21</v>
      </c>
      <c r="Q1333" s="159"/>
      <c r="R1333" s="158" t="s">
        <v>21</v>
      </c>
      <c r="S1333" s="159"/>
      <c r="T1333" s="158" t="s">
        <v>21</v>
      </c>
      <c r="U1333" s="159"/>
      <c r="V1333" s="158" t="s">
        <v>21</v>
      </c>
      <c r="W1333" s="159"/>
      <c r="X1333" s="138"/>
      <c r="Y1333" s="139"/>
      <c r="Z1333" s="136"/>
      <c r="AA1333" s="137"/>
      <c r="AB1333" s="136"/>
      <c r="AC1333" s="137"/>
      <c r="AD1333" s="136"/>
      <c r="AE1333" s="137"/>
      <c r="AF1333" s="136"/>
      <c r="AG1333" s="137"/>
      <c r="AH1333" s="19"/>
      <c r="AI1333" s="44"/>
      <c r="AJ1333" s="5"/>
      <c r="AK1333" s="5"/>
      <c r="AL1333" s="44"/>
    </row>
    <row r="1334" spans="1:38" ht="13" thickBot="1"/>
    <row r="1335" spans="1:38" ht="20" thickBot="1">
      <c r="A1335" s="2"/>
      <c r="B1335" s="2"/>
      <c r="C1335" s="3"/>
      <c r="D1335" s="117">
        <v>0.25</v>
      </c>
      <c r="E1335" s="118"/>
      <c r="F1335" s="126">
        <v>0.29166666666666702</v>
      </c>
      <c r="G1335" s="127"/>
      <c r="H1335" s="126">
        <v>0.33333333333333298</v>
      </c>
      <c r="I1335" s="127"/>
      <c r="J1335" s="126">
        <v>0.375</v>
      </c>
      <c r="K1335" s="127"/>
      <c r="L1335" s="126">
        <v>0.41666666666666702</v>
      </c>
      <c r="M1335" s="127"/>
      <c r="N1335" s="126">
        <v>0.45833333333333298</v>
      </c>
      <c r="O1335" s="127"/>
      <c r="P1335" s="126">
        <v>0.5</v>
      </c>
      <c r="Q1335" s="127"/>
      <c r="R1335" s="126">
        <v>0.54166666666666696</v>
      </c>
      <c r="S1335" s="127"/>
      <c r="T1335" s="126">
        <v>0.58333333333333304</v>
      </c>
      <c r="U1335" s="127"/>
      <c r="V1335" s="126">
        <v>0.625</v>
      </c>
      <c r="W1335" s="127"/>
      <c r="X1335" s="126">
        <v>0.66666666666666696</v>
      </c>
      <c r="Y1335" s="127"/>
      <c r="Z1335" s="126">
        <v>0.70833333333333304</v>
      </c>
      <c r="AA1335" s="127"/>
      <c r="AB1335" s="126">
        <v>0.75</v>
      </c>
      <c r="AC1335" s="127"/>
      <c r="AD1335" s="126">
        <v>0.79166666666666696</v>
      </c>
      <c r="AE1335" s="127"/>
      <c r="AF1335" s="126">
        <v>0.83333333333333304</v>
      </c>
      <c r="AG1335" s="127"/>
      <c r="AH1335" s="4"/>
      <c r="AI1335" s="4"/>
      <c r="AJ1335" s="4"/>
      <c r="AK1335" s="4"/>
      <c r="AL1335" s="4"/>
    </row>
    <row r="1336" spans="1:38" ht="15" customHeight="1">
      <c r="A1336" s="128"/>
      <c r="B1336" s="6" t="s">
        <v>32</v>
      </c>
      <c r="C1336" s="131" t="s">
        <v>0</v>
      </c>
      <c r="D1336" s="52"/>
      <c r="E1336" s="52"/>
      <c r="F1336" s="52"/>
      <c r="G1336" s="52"/>
      <c r="H1336" s="41"/>
      <c r="I1336" s="41"/>
      <c r="J1336" s="41"/>
      <c r="K1336" s="41"/>
      <c r="L1336" s="41"/>
      <c r="M1336" s="41"/>
      <c r="N1336" s="41"/>
      <c r="O1336" s="41"/>
      <c r="P1336" s="41"/>
      <c r="Q1336" s="41"/>
      <c r="R1336" s="41"/>
      <c r="S1336" s="41"/>
      <c r="T1336" s="41"/>
      <c r="U1336" s="41"/>
      <c r="V1336" s="41"/>
      <c r="W1336" s="41"/>
      <c r="X1336" s="41"/>
      <c r="Y1336" s="49"/>
      <c r="Z1336" s="41"/>
      <c r="AA1336" s="41"/>
      <c r="AB1336" s="41"/>
      <c r="AC1336" s="41"/>
      <c r="AD1336" s="52"/>
      <c r="AE1336" s="7"/>
      <c r="AF1336" s="52"/>
      <c r="AG1336" s="7"/>
      <c r="AH1336" s="19"/>
      <c r="AI1336" s="4"/>
      <c r="AJ1336" s="4"/>
    </row>
    <row r="1337" spans="1:38" ht="17">
      <c r="A1337" s="129"/>
      <c r="B1337" s="27" t="s">
        <v>41</v>
      </c>
      <c r="C1337" s="132"/>
      <c r="D1337" s="28">
        <v>0</v>
      </c>
      <c r="E1337" s="28">
        <v>0</v>
      </c>
      <c r="F1337" s="28">
        <v>0</v>
      </c>
      <c r="G1337" s="28">
        <v>0</v>
      </c>
      <c r="H1337" s="28">
        <f>+IF(H1336=0,0,SUM(VLOOKUP(H1336,#REF!,3,0),VLOOKUP(H1336,#REF!,4,0)))</f>
        <v>0</v>
      </c>
      <c r="I1337" s="28">
        <f>+IF(I1336=0,0,VLOOKUP(I1336,#REF!,2,0))</f>
        <v>0</v>
      </c>
      <c r="J1337" s="28">
        <f>+IF(J1336=0,0,SUM(VLOOKUP(J1336,#REF!,3,0),VLOOKUP(J1336,#REF!,4,0)))</f>
        <v>0</v>
      </c>
      <c r="K1337" s="28">
        <f>+IF(K1336=0,0,VLOOKUP(K1336,#REF!,2,0))</f>
        <v>0</v>
      </c>
      <c r="L1337" s="28">
        <f>+IF(L1336=0,0,SUM(VLOOKUP(L1336,#REF!,3,0),VLOOKUP(L1336,#REF!,4,0)))</f>
        <v>0</v>
      </c>
      <c r="M1337" s="28">
        <f>+IF(M1336=0,0,VLOOKUP(M1336,#REF!,2,0))</f>
        <v>0</v>
      </c>
      <c r="N1337" s="28">
        <f>+IF(N1336=0,0,SUM(VLOOKUP(N1336,#REF!,3,0),VLOOKUP(N1336,#REF!,4,0)))</f>
        <v>0</v>
      </c>
      <c r="O1337" s="28">
        <f>+IF(O1336=0,0,VLOOKUP(O1336,#REF!,2,0))</f>
        <v>0</v>
      </c>
      <c r="P1337" s="28">
        <f>+IF(P1336=0,0,SUM(VLOOKUP(P1336,#REF!,3,0),VLOOKUP(P1336,#REF!,4,0)))</f>
        <v>0</v>
      </c>
      <c r="Q1337" s="28">
        <f>+IF(Q1336=0,0,VLOOKUP(Q1336,#REF!,2,0))</f>
        <v>0</v>
      </c>
      <c r="R1337" s="28">
        <f>+IF(R1336=0,0,SUM(VLOOKUP(R1336,#REF!,3,0),VLOOKUP(R1336,#REF!,4,0)))</f>
        <v>0</v>
      </c>
      <c r="S1337" s="28">
        <f>+IF(S1336=0,0,VLOOKUP(S1336,#REF!,2,0))</f>
        <v>0</v>
      </c>
      <c r="T1337" s="28">
        <f>+IF(T1336=0,0,SUM(VLOOKUP(T1336,#REF!,3,0),VLOOKUP(T1336,#REF!,4,0)))</f>
        <v>0</v>
      </c>
      <c r="U1337" s="28">
        <f>+IF(U1336=0,0,VLOOKUP(U1336,#REF!,2,0))</f>
        <v>0</v>
      </c>
      <c r="V1337" s="28">
        <f>+IF(V1336=0,0,SUM(VLOOKUP(V1336,#REF!,3,0),VLOOKUP(V1336,#REF!,4,0)))</f>
        <v>0</v>
      </c>
      <c r="W1337" s="28">
        <f>+IF(W1336=0,0,VLOOKUP(W1336,#REF!,2,0))</f>
        <v>0</v>
      </c>
      <c r="X1337" s="28">
        <f>+IF(X1336=0,0,SUM(VLOOKUP(X1336,#REF!,3,0),VLOOKUP(X1336,#REF!,4,0)))</f>
        <v>0</v>
      </c>
      <c r="Y1337" s="50">
        <f>+IF(Y1336=0,0,VLOOKUP(Y1336,#REF!,2,0))</f>
        <v>0</v>
      </c>
      <c r="Z1337" s="28">
        <v>0</v>
      </c>
      <c r="AA1337" s="28">
        <v>0</v>
      </c>
      <c r="AB1337" s="28">
        <v>0</v>
      </c>
      <c r="AC1337" s="28">
        <v>0</v>
      </c>
      <c r="AD1337" s="28">
        <v>0</v>
      </c>
      <c r="AE1337" s="28">
        <v>0</v>
      </c>
      <c r="AF1337" s="28">
        <v>0</v>
      </c>
      <c r="AG1337" s="28">
        <v>0</v>
      </c>
      <c r="AH1337" s="19"/>
      <c r="AI1337" s="4"/>
      <c r="AJ1337" s="4"/>
    </row>
    <row r="1338" spans="1:38" ht="15.5">
      <c r="A1338" s="129"/>
      <c r="B1338" s="8" t="s">
        <v>33</v>
      </c>
      <c r="C1338" s="132"/>
      <c r="D1338" s="24"/>
      <c r="E1338" s="25"/>
      <c r="F1338" s="24"/>
      <c r="G1338" s="25"/>
      <c r="H1338" s="29"/>
      <c r="I1338" s="30"/>
      <c r="J1338" s="29"/>
      <c r="K1338" s="30"/>
      <c r="L1338" s="29"/>
      <c r="M1338" s="30"/>
      <c r="N1338" s="29"/>
      <c r="O1338" s="30"/>
      <c r="P1338" s="29"/>
      <c r="Q1338" s="30"/>
      <c r="R1338" s="29"/>
      <c r="S1338" s="30"/>
      <c r="T1338" s="29"/>
      <c r="U1338" s="30"/>
      <c r="V1338" s="29"/>
      <c r="W1338" s="30"/>
      <c r="X1338" s="29"/>
      <c r="Y1338" s="30"/>
      <c r="Z1338" s="29"/>
      <c r="AA1338" s="30"/>
      <c r="AB1338" s="29"/>
      <c r="AC1338" s="30"/>
      <c r="AD1338" s="24"/>
      <c r="AE1338" s="25"/>
      <c r="AF1338" s="24"/>
      <c r="AG1338" s="25"/>
      <c r="AH1338" s="19"/>
      <c r="AI1338" s="4"/>
      <c r="AJ1338" s="4"/>
    </row>
    <row r="1339" spans="1:38" ht="15.5">
      <c r="A1339" s="129"/>
      <c r="B1339" s="8" t="s">
        <v>31</v>
      </c>
      <c r="C1339" s="132"/>
      <c r="D1339" s="115"/>
      <c r="E1339" s="116"/>
      <c r="F1339" s="115"/>
      <c r="G1339" s="116"/>
      <c r="H1339" s="121"/>
      <c r="I1339" s="122"/>
      <c r="J1339" s="121"/>
      <c r="K1339" s="122"/>
      <c r="L1339" s="121"/>
      <c r="M1339" s="122"/>
      <c r="N1339" s="121"/>
      <c r="O1339" s="122"/>
      <c r="P1339" s="121"/>
      <c r="Q1339" s="122"/>
      <c r="R1339" s="121"/>
      <c r="S1339" s="122"/>
      <c r="T1339" s="121"/>
      <c r="U1339" s="122"/>
      <c r="V1339" s="121"/>
      <c r="W1339" s="122"/>
      <c r="X1339" s="121"/>
      <c r="Y1339" s="125"/>
      <c r="Z1339" s="121"/>
      <c r="AA1339" s="122"/>
      <c r="AB1339" s="121"/>
      <c r="AC1339" s="122"/>
      <c r="AD1339" s="115">
        <v>4</v>
      </c>
      <c r="AE1339" s="116"/>
      <c r="AF1339" s="115"/>
      <c r="AG1339" s="116"/>
      <c r="AH1339" s="19"/>
      <c r="AJ1339" s="123" t="s">
        <v>49</v>
      </c>
      <c r="AK1339" s="124"/>
    </row>
    <row r="1340" spans="1:38" ht="15.5">
      <c r="A1340" s="129"/>
      <c r="B1340" s="8" t="s">
        <v>34</v>
      </c>
      <c r="C1340" s="132"/>
      <c r="D1340" s="115"/>
      <c r="E1340" s="116"/>
      <c r="F1340" s="115"/>
      <c r="G1340" s="116"/>
      <c r="H1340" s="121"/>
      <c r="I1340" s="122"/>
      <c r="J1340" s="121"/>
      <c r="K1340" s="122"/>
      <c r="L1340" s="121"/>
      <c r="M1340" s="122"/>
      <c r="N1340" s="121"/>
      <c r="O1340" s="122"/>
      <c r="P1340" s="121"/>
      <c r="Q1340" s="122"/>
      <c r="R1340" s="121"/>
      <c r="S1340" s="122"/>
      <c r="T1340" s="121"/>
      <c r="U1340" s="122"/>
      <c r="V1340" s="121"/>
      <c r="W1340" s="122"/>
      <c r="X1340" s="121"/>
      <c r="Y1340" s="125"/>
      <c r="Z1340" s="121"/>
      <c r="AA1340" s="122"/>
      <c r="AB1340" s="121"/>
      <c r="AC1340" s="122"/>
      <c r="AD1340" s="115"/>
      <c r="AE1340" s="116"/>
      <c r="AF1340" s="115"/>
      <c r="AG1340" s="116"/>
      <c r="AH1340" s="19"/>
      <c r="AJ1340" s="43" t="s">
        <v>51</v>
      </c>
      <c r="AK1340" s="42">
        <f>SUM(H1388:Y1388)</f>
        <v>0</v>
      </c>
    </row>
    <row r="1341" spans="1:38" ht="15.5">
      <c r="A1341" s="129"/>
      <c r="B1341" s="8" t="s">
        <v>13</v>
      </c>
      <c r="C1341" s="132"/>
      <c r="D1341" s="115"/>
      <c r="E1341" s="116"/>
      <c r="F1341" s="115"/>
      <c r="G1341" s="116"/>
      <c r="H1341" s="121" t="str">
        <f>+IF(H1336=0,"",VLOOKUP(H1336,#REF!,5,0))</f>
        <v/>
      </c>
      <c r="I1341" s="122"/>
      <c r="J1341" s="121" t="str">
        <f>+IF(J1336=0,"",VLOOKUP(J1336,#REF!,5,0))</f>
        <v/>
      </c>
      <c r="K1341" s="122"/>
      <c r="L1341" s="121" t="str">
        <f>+IF(L1336=0,"",VLOOKUP(L1336,#REF!,5,0))</f>
        <v/>
      </c>
      <c r="M1341" s="122"/>
      <c r="N1341" s="121" t="str">
        <f>+IF(N1336=0,"",VLOOKUP(N1336,#REF!,5,0))</f>
        <v/>
      </c>
      <c r="O1341" s="122"/>
      <c r="P1341" s="121" t="str">
        <f>+IF(P1336=0,"",VLOOKUP(P1336,#REF!,5,0))</f>
        <v/>
      </c>
      <c r="Q1341" s="122"/>
      <c r="R1341" s="121" t="str">
        <f>+IF(R1336=0,"",VLOOKUP(R1336,#REF!,5,0))</f>
        <v/>
      </c>
      <c r="S1341" s="122"/>
      <c r="T1341" s="121" t="str">
        <f>+IF(T1336=0,"",VLOOKUP(T1336,#REF!,5,0))</f>
        <v/>
      </c>
      <c r="U1341" s="122"/>
      <c r="V1341" s="121" t="str">
        <f>+IF(V1336=0,"",VLOOKUP(V1336,#REF!,5,0))</f>
        <v/>
      </c>
      <c r="W1341" s="122"/>
      <c r="X1341" s="121" t="str">
        <f>+IF(X1336=0,"",VLOOKUP(X1336,#REF!,5,0))</f>
        <v/>
      </c>
      <c r="Y1341" s="125"/>
      <c r="Z1341" s="121"/>
      <c r="AA1341" s="122"/>
      <c r="AB1341" s="121"/>
      <c r="AC1341" s="122"/>
      <c r="AD1341" s="115"/>
      <c r="AE1341" s="116"/>
      <c r="AF1341" s="115"/>
      <c r="AG1341" s="116"/>
      <c r="AH1341" s="19"/>
      <c r="AJ1341" s="43" t="s">
        <v>52</v>
      </c>
      <c r="AK1341" s="42">
        <f>SUM(H1387:Y1387)</f>
        <v>0</v>
      </c>
    </row>
    <row r="1342" spans="1:38" ht="15.5">
      <c r="A1342" s="129"/>
      <c r="B1342" s="8" t="s">
        <v>14</v>
      </c>
      <c r="C1342" s="132"/>
      <c r="D1342" s="115"/>
      <c r="E1342" s="116"/>
      <c r="F1342" s="134"/>
      <c r="G1342" s="135"/>
      <c r="H1342" s="121" t="str">
        <f>+IF(H1336=0,"",IF(VLOOKUP(H1336,#REF!,3,0)&gt;0,"ENC","NON ENC"))</f>
        <v/>
      </c>
      <c r="I1342" s="122"/>
      <c r="J1342" s="121" t="str">
        <f>+IF(J1336=0,"",IF(VLOOKUP(J1336,#REF!,3,0)&gt;0,"ENC","NON ENC"))</f>
        <v/>
      </c>
      <c r="K1342" s="122"/>
      <c r="L1342" s="121" t="str">
        <f>+IF(L1336=0,"",IF(VLOOKUP(L1336,#REF!,3,0)&gt;0,"ENC","NON ENC"))</f>
        <v/>
      </c>
      <c r="M1342" s="122"/>
      <c r="N1342" s="121" t="str">
        <f>+IF(N1336=0,"",IF(VLOOKUP(N1336,#REF!,3,0)&gt;0,"ENC","NON ENC"))</f>
        <v/>
      </c>
      <c r="O1342" s="122"/>
      <c r="P1342" s="121" t="str">
        <f>+IF(P1336=0,"",IF(VLOOKUP(P1336,#REF!,3,0)&gt;0,"ENC","NON ENC"))</f>
        <v/>
      </c>
      <c r="Q1342" s="122"/>
      <c r="R1342" s="121" t="str">
        <f>+IF(R1336=0,"",IF(VLOOKUP(R1336,#REF!,3,0)&gt;0,"ENC","NON ENC"))</f>
        <v/>
      </c>
      <c r="S1342" s="122"/>
      <c r="T1342" s="121" t="str">
        <f>+IF(T1336=0,"",IF(VLOOKUP(T1336,#REF!,3,0)&gt;0,"ENC","NON ENC"))</f>
        <v/>
      </c>
      <c r="U1342" s="122"/>
      <c r="V1342" s="121" t="str">
        <f>+IF(V1336=0,"",IF(VLOOKUP(V1336,#REF!,3,0)&gt;0,"ENC","NON ENC"))</f>
        <v/>
      </c>
      <c r="W1342" s="122"/>
      <c r="X1342" s="121" t="str">
        <f>+IF(X1336=0,"",IF(VLOOKUP(X1336,#REF!,3,0)&gt;0,"ENC","NON ENC"))</f>
        <v/>
      </c>
      <c r="Y1342" s="125"/>
      <c r="Z1342" s="140"/>
      <c r="AA1342" s="141"/>
      <c r="AB1342" s="140"/>
      <c r="AC1342" s="141"/>
      <c r="AD1342" s="134"/>
      <c r="AE1342" s="135"/>
      <c r="AF1342" s="134"/>
      <c r="AG1342" s="135"/>
      <c r="AH1342" s="19"/>
    </row>
    <row r="1343" spans="1:38" ht="16" thickBot="1">
      <c r="A1343" s="129"/>
      <c r="B1343" s="9" t="s">
        <v>15</v>
      </c>
      <c r="C1343" s="133"/>
      <c r="D1343" s="119"/>
      <c r="E1343" s="120"/>
      <c r="F1343" s="136"/>
      <c r="G1343" s="137"/>
      <c r="H1343" s="138"/>
      <c r="I1343" s="139"/>
      <c r="J1343" s="138"/>
      <c r="K1343" s="139"/>
      <c r="L1343" s="138"/>
      <c r="M1343" s="139"/>
      <c r="N1343" s="138"/>
      <c r="O1343" s="139"/>
      <c r="P1343" s="138"/>
      <c r="Q1343" s="139"/>
      <c r="R1343" s="138"/>
      <c r="S1343" s="139"/>
      <c r="T1343" s="138"/>
      <c r="U1343" s="139"/>
      <c r="V1343" s="138"/>
      <c r="W1343" s="139"/>
      <c r="X1343" s="138"/>
      <c r="Y1343" s="139"/>
      <c r="Z1343" s="138"/>
      <c r="AA1343" s="139"/>
      <c r="AB1343" s="138"/>
      <c r="AC1343" s="139"/>
      <c r="AD1343" s="136"/>
      <c r="AE1343" s="137"/>
      <c r="AF1343" s="136"/>
      <c r="AG1343" s="137"/>
      <c r="AH1343" s="19"/>
    </row>
    <row r="1344" spans="1:38" ht="16.5" customHeight="1">
      <c r="A1344" s="129"/>
      <c r="B1344" s="6" t="s">
        <v>32</v>
      </c>
      <c r="C1344" s="142" t="s">
        <v>50</v>
      </c>
      <c r="D1344" s="52"/>
      <c r="E1344" s="52"/>
      <c r="F1344" s="26"/>
      <c r="G1344" s="52"/>
      <c r="H1344" s="41"/>
      <c r="I1344" s="41"/>
      <c r="J1344" s="41"/>
      <c r="K1344" s="41"/>
      <c r="L1344" s="41"/>
      <c r="M1344" s="41"/>
      <c r="N1344" s="41"/>
      <c r="O1344" s="41"/>
      <c r="P1344" s="41"/>
      <c r="Q1344" s="41"/>
      <c r="R1344" s="41"/>
      <c r="S1344" s="41"/>
      <c r="T1344" s="41"/>
      <c r="U1344" s="41"/>
      <c r="V1344" s="41"/>
      <c r="W1344" s="41"/>
      <c r="X1344" s="41"/>
      <c r="Y1344" s="49"/>
      <c r="Z1344" s="41"/>
      <c r="AA1344" s="41"/>
      <c r="AB1344" s="41"/>
      <c r="AC1344" s="41"/>
      <c r="AD1344" s="52"/>
      <c r="AE1344" s="7"/>
      <c r="AF1344" s="52"/>
      <c r="AG1344" s="7"/>
      <c r="AH1344" s="19"/>
    </row>
    <row r="1345" spans="1:38" ht="17">
      <c r="A1345" s="129"/>
      <c r="B1345" s="27" t="s">
        <v>41</v>
      </c>
      <c r="C1345" s="143"/>
      <c r="D1345" s="28">
        <v>0</v>
      </c>
      <c r="E1345" s="28">
        <v>0</v>
      </c>
      <c r="F1345" s="28">
        <v>0</v>
      </c>
      <c r="G1345" s="28">
        <v>0</v>
      </c>
      <c r="H1345" s="28">
        <f>+IF(H1344=0,0,SUM(VLOOKUP(H1344,#REF!,3,0),VLOOKUP(H1344,#REF!,4,0)))</f>
        <v>0</v>
      </c>
      <c r="I1345" s="28">
        <f>+IF(I1344=0,0,VLOOKUP(I1344,#REF!,2,0))</f>
        <v>0</v>
      </c>
      <c r="J1345" s="28">
        <f>+IF(J1344=0,0,SUM(VLOOKUP(J1344,#REF!,3,0),VLOOKUP(J1344,#REF!,4,0)))</f>
        <v>0</v>
      </c>
      <c r="K1345" s="28">
        <f>+IF(K1344=0,0,VLOOKUP(K1344,#REF!,2,0))</f>
        <v>0</v>
      </c>
      <c r="L1345" s="28">
        <f>+IF(L1344=0,0,SUM(VLOOKUP(L1344,#REF!,3,0),VLOOKUP(L1344,#REF!,4,0)))</f>
        <v>0</v>
      </c>
      <c r="M1345" s="28">
        <f>+IF(M1344=0,0,VLOOKUP(M1344,#REF!,2,0))</f>
        <v>0</v>
      </c>
      <c r="N1345" s="28">
        <f>+IF(N1344=0,0,SUM(VLOOKUP(N1344,#REF!,3,0),VLOOKUP(N1344,#REF!,4,0)))</f>
        <v>0</v>
      </c>
      <c r="O1345" s="28">
        <f>+IF(O1344=0,0,VLOOKUP(O1344,#REF!,2,0))</f>
        <v>0</v>
      </c>
      <c r="P1345" s="28">
        <f>+IF(P1344=0,0,SUM(VLOOKUP(P1344,#REF!,3,0),VLOOKUP(P1344,#REF!,4,0)))</f>
        <v>0</v>
      </c>
      <c r="Q1345" s="28">
        <f>+IF(Q1344=0,0,VLOOKUP(Q1344,#REF!,2,0))</f>
        <v>0</v>
      </c>
      <c r="R1345" s="28">
        <f>+IF(R1344=0,0,SUM(VLOOKUP(R1344,#REF!,3,0),VLOOKUP(R1344,#REF!,4,0)))</f>
        <v>0</v>
      </c>
      <c r="S1345" s="28">
        <f>+IF(S1344=0,0,VLOOKUP(S1344,#REF!,2,0))</f>
        <v>0</v>
      </c>
      <c r="T1345" s="28">
        <f>+IF(T1344=0,0,SUM(VLOOKUP(T1344,#REF!,3,0),VLOOKUP(T1344,#REF!,4,0)))</f>
        <v>0</v>
      </c>
      <c r="U1345" s="28">
        <f>+IF(U1344=0,0,VLOOKUP(U1344,#REF!,2,0))</f>
        <v>0</v>
      </c>
      <c r="V1345" s="28">
        <f>+IF(V1344=0,0,SUM(VLOOKUP(V1344,#REF!,3,0),VLOOKUP(V1344,#REF!,4,0)))</f>
        <v>0</v>
      </c>
      <c r="W1345" s="28">
        <f>+IF(W1344=0,0,VLOOKUP(W1344,#REF!,2,0))</f>
        <v>0</v>
      </c>
      <c r="X1345" s="28">
        <f>+IF(X1344=0,0,SUM(VLOOKUP(X1344,#REF!,3,0),VLOOKUP(X1344,#REF!,4,0)))</f>
        <v>0</v>
      </c>
      <c r="Y1345" s="50">
        <f>+IF(Y1344=0,0,VLOOKUP(Y1344,#REF!,2,0))</f>
        <v>0</v>
      </c>
      <c r="Z1345" s="28">
        <v>0</v>
      </c>
      <c r="AA1345" s="28">
        <v>0</v>
      </c>
      <c r="AB1345" s="28">
        <v>0</v>
      </c>
      <c r="AC1345" s="28">
        <v>0</v>
      </c>
      <c r="AD1345" s="28">
        <v>0</v>
      </c>
      <c r="AE1345" s="28">
        <v>0</v>
      </c>
      <c r="AF1345" s="28">
        <v>0</v>
      </c>
      <c r="AG1345" s="28">
        <v>0</v>
      </c>
      <c r="AH1345" s="19"/>
    </row>
    <row r="1346" spans="1:38" ht="15.5">
      <c r="A1346" s="129"/>
      <c r="B1346" s="8" t="s">
        <v>33</v>
      </c>
      <c r="C1346" s="143"/>
      <c r="D1346" s="24"/>
      <c r="E1346" s="25"/>
      <c r="F1346" s="24"/>
      <c r="G1346" s="25"/>
      <c r="H1346" s="29"/>
      <c r="I1346" s="30"/>
      <c r="J1346" s="29"/>
      <c r="K1346" s="30"/>
      <c r="L1346" s="29"/>
      <c r="M1346" s="30"/>
      <c r="N1346" s="29"/>
      <c r="O1346" s="30"/>
      <c r="P1346" s="29"/>
      <c r="Q1346" s="30"/>
      <c r="R1346" s="29"/>
      <c r="S1346" s="30"/>
      <c r="T1346" s="29"/>
      <c r="U1346" s="30"/>
      <c r="V1346" s="29"/>
      <c r="W1346" s="30"/>
      <c r="X1346" s="29"/>
      <c r="Y1346" s="30"/>
      <c r="Z1346" s="29"/>
      <c r="AA1346" s="30"/>
      <c r="AB1346" s="29"/>
      <c r="AC1346" s="30"/>
      <c r="AD1346" s="24"/>
      <c r="AE1346" s="25"/>
      <c r="AF1346" s="24"/>
      <c r="AG1346" s="25"/>
      <c r="AH1346" s="19"/>
      <c r="AI1346" s="4"/>
    </row>
    <row r="1347" spans="1:38" ht="15.5">
      <c r="A1347" s="129"/>
      <c r="B1347" s="8" t="s">
        <v>31</v>
      </c>
      <c r="C1347" s="143"/>
      <c r="D1347" s="115"/>
      <c r="E1347" s="116"/>
      <c r="F1347" s="115"/>
      <c r="G1347" s="116"/>
      <c r="H1347" s="121"/>
      <c r="I1347" s="122"/>
      <c r="J1347" s="121"/>
      <c r="K1347" s="122"/>
      <c r="L1347" s="121"/>
      <c r="M1347" s="122"/>
      <c r="N1347" s="121"/>
      <c r="O1347" s="122"/>
      <c r="P1347" s="121"/>
      <c r="Q1347" s="122"/>
      <c r="R1347" s="121"/>
      <c r="S1347" s="122"/>
      <c r="T1347" s="121"/>
      <c r="U1347" s="122"/>
      <c r="V1347" s="121"/>
      <c r="W1347" s="122"/>
      <c r="X1347" s="121"/>
      <c r="Y1347" s="125"/>
      <c r="Z1347" s="121"/>
      <c r="AA1347" s="125"/>
      <c r="AB1347" s="121"/>
      <c r="AC1347" s="125"/>
      <c r="AD1347" s="115"/>
      <c r="AE1347" s="116"/>
      <c r="AF1347" s="115"/>
      <c r="AG1347" s="116"/>
      <c r="AH1347" s="19"/>
      <c r="AI1347" s="4"/>
    </row>
    <row r="1348" spans="1:38" ht="15.5">
      <c r="A1348" s="129"/>
      <c r="B1348" s="8" t="s">
        <v>34</v>
      </c>
      <c r="C1348" s="143"/>
      <c r="D1348" s="115"/>
      <c r="E1348" s="116"/>
      <c r="F1348" s="115"/>
      <c r="G1348" s="116"/>
      <c r="H1348" s="121"/>
      <c r="I1348" s="122"/>
      <c r="J1348" s="121"/>
      <c r="K1348" s="122"/>
      <c r="L1348" s="121"/>
      <c r="M1348" s="122"/>
      <c r="N1348" s="121"/>
      <c r="O1348" s="122"/>
      <c r="P1348" s="121"/>
      <c r="Q1348" s="122"/>
      <c r="R1348" s="121"/>
      <c r="S1348" s="122"/>
      <c r="T1348" s="121"/>
      <c r="U1348" s="122"/>
      <c r="V1348" s="121"/>
      <c r="W1348" s="122"/>
      <c r="X1348" s="121"/>
      <c r="Y1348" s="125"/>
      <c r="Z1348" s="121"/>
      <c r="AA1348" s="125"/>
      <c r="AB1348" s="121"/>
      <c r="AC1348" s="125"/>
      <c r="AD1348" s="115"/>
      <c r="AE1348" s="116"/>
      <c r="AF1348" s="115"/>
      <c r="AG1348" s="116"/>
      <c r="AH1348" s="19"/>
      <c r="AI1348" s="4"/>
    </row>
    <row r="1349" spans="1:38" ht="16" thickBot="1">
      <c r="A1349" s="129"/>
      <c r="B1349" s="8" t="s">
        <v>13</v>
      </c>
      <c r="C1349" s="143"/>
      <c r="D1349" s="115"/>
      <c r="E1349" s="116"/>
      <c r="F1349" s="115"/>
      <c r="G1349" s="116"/>
      <c r="H1349" s="121"/>
      <c r="I1349" s="122"/>
      <c r="J1349" s="121" t="str">
        <f>+IF(J1344=0,"",VLOOKUP(J1344,#REF!,5,0))</f>
        <v/>
      </c>
      <c r="K1349" s="122"/>
      <c r="L1349" s="121" t="str">
        <f>+IF(L1344=0,"",VLOOKUP(L1344,#REF!,5,0))</f>
        <v/>
      </c>
      <c r="M1349" s="122"/>
      <c r="N1349" s="121"/>
      <c r="O1349" s="122"/>
      <c r="P1349" s="121" t="str">
        <f>+IF(P1344=0,"",VLOOKUP(P1344,#REF!,5,0))</f>
        <v/>
      </c>
      <c r="Q1349" s="122"/>
      <c r="R1349" s="121" t="str">
        <f>+IF(R1344=0,"",VLOOKUP(R1344,#REF!,5,0))</f>
        <v/>
      </c>
      <c r="S1349" s="122"/>
      <c r="T1349" s="121" t="str">
        <f>+IF(T1344=0,"",VLOOKUP(T1344,#REF!,5,0))</f>
        <v/>
      </c>
      <c r="U1349" s="122"/>
      <c r="V1349" s="121" t="str">
        <f>+IF(V1344=0,"",VLOOKUP(V1344,#REF!,5,0))</f>
        <v/>
      </c>
      <c r="W1349" s="122"/>
      <c r="X1349" s="121" t="str">
        <f>+IF(X1344=0,"",VLOOKUP(X1344,#REF!,5,0))</f>
        <v/>
      </c>
      <c r="Y1349" s="125"/>
      <c r="Z1349" s="121"/>
      <c r="AA1349" s="125"/>
      <c r="AB1349" s="121"/>
      <c r="AC1349" s="125"/>
      <c r="AD1349" s="115"/>
      <c r="AE1349" s="116"/>
      <c r="AF1349" s="115"/>
      <c r="AG1349" s="116"/>
      <c r="AH1349" s="19"/>
      <c r="AI1349" s="4"/>
      <c r="AL1349" s="4"/>
    </row>
    <row r="1350" spans="1:38" ht="16" thickBot="1">
      <c r="A1350" s="129"/>
      <c r="B1350" s="8" t="s">
        <v>14</v>
      </c>
      <c r="C1350" s="143"/>
      <c r="D1350" s="115"/>
      <c r="E1350" s="116"/>
      <c r="F1350" s="115"/>
      <c r="G1350" s="116"/>
      <c r="H1350" s="121"/>
      <c r="I1350" s="122"/>
      <c r="J1350" s="121" t="str">
        <f>+IF(J1344=0,"",IF(VLOOKUP(J1344,#REF!,3,0)&gt;0,"ENC","NON ENC"))</f>
        <v/>
      </c>
      <c r="K1350" s="122"/>
      <c r="L1350" s="121" t="str">
        <f>+IF(L1344=0,"",IF(VLOOKUP(L1344,#REF!,3,0)&gt;0,"ENC","NON ENC"))</f>
        <v/>
      </c>
      <c r="M1350" s="122"/>
      <c r="N1350" s="121"/>
      <c r="O1350" s="122"/>
      <c r="P1350" s="121" t="str">
        <f>+IF(P1344=0,"",IF(VLOOKUP(P1344,#REF!,3,0)&gt;0,"ENC","NON ENC"))</f>
        <v/>
      </c>
      <c r="Q1350" s="122"/>
      <c r="R1350" s="121" t="str">
        <f>+IF(R1344=0,"",IF(VLOOKUP(R1344,#REF!,3,0)&gt;0,"ENC","NON ENC"))</f>
        <v/>
      </c>
      <c r="S1350" s="122"/>
      <c r="T1350" s="121" t="str">
        <f>+IF(T1344=0,"",IF(VLOOKUP(T1344,#REF!,3,0)&gt;0,"ENC","NON ENC"))</f>
        <v/>
      </c>
      <c r="U1350" s="122"/>
      <c r="V1350" s="121" t="str">
        <f>+IF(V1344=0,"",IF(VLOOKUP(V1344,#REF!,3,0)&gt;0,"ENC","NON ENC"))</f>
        <v/>
      </c>
      <c r="W1350" s="122"/>
      <c r="X1350" s="121" t="str">
        <f>+IF(X1344=0,"",IF(VLOOKUP(X1344,#REF!,3,0)&gt;0,"ENC","NON ENC"))</f>
        <v/>
      </c>
      <c r="Y1350" s="125"/>
      <c r="Z1350" s="121"/>
      <c r="AA1350" s="125"/>
      <c r="AB1350" s="121"/>
      <c r="AC1350" s="125"/>
      <c r="AD1350" s="115"/>
      <c r="AE1350" s="116"/>
      <c r="AF1350" s="115"/>
      <c r="AG1350" s="116"/>
      <c r="AH1350" s="19"/>
      <c r="AI1350" s="4"/>
      <c r="AJ1350" s="147" t="s">
        <v>46</v>
      </c>
      <c r="AK1350" s="148"/>
      <c r="AL1350" s="4"/>
    </row>
    <row r="1351" spans="1:38" ht="16" thickBot="1">
      <c r="A1351" s="129"/>
      <c r="B1351" s="9" t="s">
        <v>15</v>
      </c>
      <c r="C1351" s="144"/>
      <c r="D1351" s="119"/>
      <c r="E1351" s="120"/>
      <c r="F1351" s="119"/>
      <c r="G1351" s="120"/>
      <c r="H1351" s="138"/>
      <c r="I1351" s="139"/>
      <c r="J1351" s="138"/>
      <c r="K1351" s="139"/>
      <c r="L1351" s="138"/>
      <c r="M1351" s="139"/>
      <c r="N1351" s="138"/>
      <c r="O1351" s="139"/>
      <c r="P1351" s="138"/>
      <c r="Q1351" s="139"/>
      <c r="R1351" s="138"/>
      <c r="S1351" s="139"/>
      <c r="T1351" s="138"/>
      <c r="U1351" s="139"/>
      <c r="V1351" s="138"/>
      <c r="W1351" s="139"/>
      <c r="X1351" s="138"/>
      <c r="Y1351" s="139"/>
      <c r="Z1351" s="145"/>
      <c r="AA1351" s="146"/>
      <c r="AB1351" s="145"/>
      <c r="AC1351" s="146"/>
      <c r="AD1351" s="119"/>
      <c r="AE1351" s="120"/>
      <c r="AF1351" s="119"/>
      <c r="AG1351" s="120"/>
      <c r="AH1351" s="19"/>
      <c r="AI1351" s="4"/>
      <c r="AJ1351" s="33" t="s">
        <v>37</v>
      </c>
      <c r="AK1351" s="34">
        <v>2</v>
      </c>
      <c r="AL1351" s="4"/>
    </row>
    <row r="1352" spans="1:38" ht="16.5" customHeight="1">
      <c r="A1352" s="129"/>
      <c r="B1352" s="6" t="s">
        <v>32</v>
      </c>
      <c r="C1352" s="142" t="s">
        <v>1</v>
      </c>
      <c r="D1352" s="52"/>
      <c r="E1352" s="52"/>
      <c r="F1352" s="52"/>
      <c r="G1352" s="52"/>
      <c r="H1352" s="41"/>
      <c r="I1352" s="41"/>
      <c r="J1352" s="41"/>
      <c r="K1352" s="41"/>
      <c r="L1352" s="41"/>
      <c r="M1352" s="41"/>
      <c r="N1352" s="41"/>
      <c r="O1352" s="41"/>
      <c r="P1352" s="41"/>
      <c r="Q1352" s="41"/>
      <c r="R1352" s="41"/>
      <c r="S1352" s="41"/>
      <c r="T1352" s="41"/>
      <c r="U1352" s="41"/>
      <c r="V1352" s="41"/>
      <c r="W1352" s="41"/>
      <c r="X1352" s="41"/>
      <c r="Y1352" s="49"/>
      <c r="Z1352" s="41"/>
      <c r="AA1352" s="41"/>
      <c r="AB1352" s="41"/>
      <c r="AC1352" s="41"/>
      <c r="AD1352" s="52"/>
      <c r="AE1352" s="7"/>
      <c r="AF1352" s="52"/>
      <c r="AG1352" s="7"/>
      <c r="AH1352" s="19"/>
      <c r="AI1352" s="4"/>
      <c r="AJ1352" s="14" t="s">
        <v>38</v>
      </c>
      <c r="AK1352" s="15">
        <v>14</v>
      </c>
      <c r="AL1352" s="4"/>
    </row>
    <row r="1353" spans="1:38" ht="17">
      <c r="A1353" s="129"/>
      <c r="B1353" s="27" t="s">
        <v>41</v>
      </c>
      <c r="C1353" s="143"/>
      <c r="D1353" s="28">
        <v>0</v>
      </c>
      <c r="E1353" s="28">
        <v>0</v>
      </c>
      <c r="F1353" s="28">
        <v>0</v>
      </c>
      <c r="G1353" s="28">
        <v>0</v>
      </c>
      <c r="H1353" s="28">
        <f>+IF(H1352=0,0,SUM(VLOOKUP(H1352,#REF!,3,0),VLOOKUP(H1352,#REF!,4,0)))</f>
        <v>0</v>
      </c>
      <c r="I1353" s="28">
        <f>+IF(I1352=0,0,VLOOKUP(I1352,#REF!,2,0))</f>
        <v>0</v>
      </c>
      <c r="J1353" s="28">
        <f>+IF(J1352=0,0,SUM(VLOOKUP(J1352,#REF!,3,0),VLOOKUP(J1352,#REF!,4,0)))</f>
        <v>0</v>
      </c>
      <c r="K1353" s="28">
        <f>+IF(K1352=0,0,VLOOKUP(K1352,#REF!,2,0))</f>
        <v>0</v>
      </c>
      <c r="L1353" s="28"/>
      <c r="M1353" s="28"/>
      <c r="N1353" s="28">
        <f>+IF(N1352=0,0,SUM(VLOOKUP(N1352,#REF!,3,0),VLOOKUP(N1352,#REF!,4,0)))</f>
        <v>0</v>
      </c>
      <c r="O1353" s="28">
        <f>+IF(O1352=0,0,VLOOKUP(O1352,#REF!,2,0))</f>
        <v>0</v>
      </c>
      <c r="P1353" s="28">
        <f>+IF(P1352=0,0,SUM(VLOOKUP(P1352,#REF!,3,0),VLOOKUP(P1352,#REF!,4,0)))</f>
        <v>0</v>
      </c>
      <c r="Q1353" s="28">
        <f>+IF(Q1352=0,0,VLOOKUP(Q1352,#REF!,2,0))</f>
        <v>0</v>
      </c>
      <c r="R1353" s="28">
        <f>+IF(R1352=0,0,SUM(VLOOKUP(R1352,#REF!,3,0),VLOOKUP(R1352,#REF!,4,0)))</f>
        <v>0</v>
      </c>
      <c r="S1353" s="28">
        <f>+IF(S1352=0,0,VLOOKUP(S1352,#REF!,2,0))</f>
        <v>0</v>
      </c>
      <c r="T1353" s="28"/>
      <c r="U1353" s="28">
        <f>+IF(U1352=0,0,VLOOKUP(U1352,#REF!,2,0))</f>
        <v>0</v>
      </c>
      <c r="V1353" s="28">
        <f>+IF(V1352=0,0,SUM(VLOOKUP(V1352,#REF!,3,0),VLOOKUP(V1352,#REF!,4,0)))</f>
        <v>0</v>
      </c>
      <c r="W1353" s="28">
        <f>+IF(W1352=0,0,VLOOKUP(W1352,#REF!,2,0))</f>
        <v>0</v>
      </c>
      <c r="X1353" s="28">
        <f>+IF(X1352=0,0,SUM(VLOOKUP(X1352,#REF!,3,0),VLOOKUP(X1352,#REF!,4,0)))</f>
        <v>0</v>
      </c>
      <c r="Y1353" s="50">
        <f>+IF(Y1352=0,0,VLOOKUP(Y1352,#REF!,2,0))</f>
        <v>0</v>
      </c>
      <c r="Z1353" s="28">
        <v>0</v>
      </c>
      <c r="AA1353" s="28">
        <v>0</v>
      </c>
      <c r="AB1353" s="28">
        <v>0</v>
      </c>
      <c r="AC1353" s="28">
        <v>0</v>
      </c>
      <c r="AD1353" s="28">
        <v>0</v>
      </c>
      <c r="AE1353" s="28">
        <v>0</v>
      </c>
      <c r="AF1353" s="28">
        <v>0</v>
      </c>
      <c r="AG1353" s="28">
        <v>0</v>
      </c>
      <c r="AH1353" s="19"/>
      <c r="AI1353" s="4"/>
      <c r="AJ1353" s="14" t="s">
        <v>39</v>
      </c>
      <c r="AK1353" s="15">
        <v>7</v>
      </c>
      <c r="AL1353" s="4"/>
    </row>
    <row r="1354" spans="1:38" ht="15.5">
      <c r="A1354" s="129"/>
      <c r="B1354" s="8" t="s">
        <v>33</v>
      </c>
      <c r="C1354" s="143"/>
      <c r="D1354" s="24"/>
      <c r="E1354" s="25"/>
      <c r="F1354" s="24"/>
      <c r="G1354" s="25"/>
      <c r="H1354" s="29"/>
      <c r="I1354" s="30"/>
      <c r="J1354" s="29"/>
      <c r="K1354" s="30"/>
      <c r="L1354" s="29"/>
      <c r="M1354" s="30"/>
      <c r="N1354" s="29"/>
      <c r="O1354" s="30"/>
      <c r="P1354" s="29"/>
      <c r="Q1354" s="30"/>
      <c r="R1354" s="29"/>
      <c r="S1354" s="30"/>
      <c r="T1354" s="29"/>
      <c r="U1354" s="30"/>
      <c r="V1354" s="29"/>
      <c r="W1354" s="30"/>
      <c r="X1354" s="29"/>
      <c r="Y1354" s="30"/>
      <c r="Z1354" s="29"/>
      <c r="AA1354" s="30"/>
      <c r="AB1354" s="29"/>
      <c r="AC1354" s="30"/>
      <c r="AD1354" s="24"/>
      <c r="AE1354" s="25"/>
      <c r="AF1354" s="24"/>
      <c r="AG1354" s="25"/>
      <c r="AH1354" s="19"/>
      <c r="AI1354" s="4"/>
      <c r="AJ1354" s="14" t="s">
        <v>36</v>
      </c>
      <c r="AK1354" s="15">
        <f>AK1351*AK1352*AK1353</f>
        <v>196</v>
      </c>
      <c r="AL1354" s="4"/>
    </row>
    <row r="1355" spans="1:38" ht="15.5">
      <c r="A1355" s="129"/>
      <c r="B1355" s="8" t="s">
        <v>31</v>
      </c>
      <c r="C1355" s="143"/>
      <c r="D1355" s="115"/>
      <c r="E1355" s="116"/>
      <c r="F1355" s="115"/>
      <c r="G1355" s="116"/>
      <c r="H1355" s="121"/>
      <c r="I1355" s="122"/>
      <c r="J1355" s="121"/>
      <c r="K1355" s="122"/>
      <c r="L1355" s="121"/>
      <c r="M1355" s="122"/>
      <c r="N1355" s="121"/>
      <c r="O1355" s="122"/>
      <c r="P1355" s="121"/>
      <c r="Q1355" s="122"/>
      <c r="R1355" s="121"/>
      <c r="S1355" s="122"/>
      <c r="T1355" s="121"/>
      <c r="U1355" s="122"/>
      <c r="V1355" s="121"/>
      <c r="W1355" s="122"/>
      <c r="X1355" s="121"/>
      <c r="Y1355" s="125"/>
      <c r="Z1355" s="121"/>
      <c r="AA1355" s="122"/>
      <c r="AB1355" s="121"/>
      <c r="AC1355" s="122"/>
      <c r="AD1355" s="115"/>
      <c r="AE1355" s="116"/>
      <c r="AF1355" s="115"/>
      <c r="AG1355" s="116"/>
      <c r="AH1355" s="19"/>
      <c r="AI1355" s="4"/>
      <c r="AJ1355" s="14" t="s">
        <v>40</v>
      </c>
      <c r="AK1355" s="32">
        <f>SUM(D1339:AG1339,D1347:AG1347,D1355:AG1355,D1363:AG1363,D1371:AG1371,D1379:AG1379)</f>
        <v>4</v>
      </c>
      <c r="AL1355" s="4"/>
    </row>
    <row r="1356" spans="1:38" ht="16" thickBot="1">
      <c r="A1356" s="129"/>
      <c r="B1356" s="8" t="s">
        <v>34</v>
      </c>
      <c r="C1356" s="143"/>
      <c r="D1356" s="115"/>
      <c r="E1356" s="116"/>
      <c r="F1356" s="115"/>
      <c r="G1356" s="116"/>
      <c r="H1356" s="121"/>
      <c r="I1356" s="122"/>
      <c r="J1356" s="121"/>
      <c r="K1356" s="122"/>
      <c r="L1356" s="121"/>
      <c r="M1356" s="122"/>
      <c r="N1356" s="121"/>
      <c r="O1356" s="122"/>
      <c r="P1356" s="121"/>
      <c r="Q1356" s="122"/>
      <c r="R1356" s="121"/>
      <c r="S1356" s="122"/>
      <c r="T1356" s="121"/>
      <c r="U1356" s="122"/>
      <c r="V1356" s="121"/>
      <c r="W1356" s="122"/>
      <c r="X1356" s="121"/>
      <c r="Y1356" s="125"/>
      <c r="Z1356" s="121"/>
      <c r="AA1356" s="122"/>
      <c r="AB1356" s="121"/>
      <c r="AC1356" s="122"/>
      <c r="AD1356" s="115"/>
      <c r="AE1356" s="116"/>
      <c r="AF1356" s="115"/>
      <c r="AG1356" s="116"/>
      <c r="AH1356" s="19"/>
      <c r="AI1356" s="4"/>
      <c r="AJ1356" s="17" t="s">
        <v>18</v>
      </c>
      <c r="AK1356" s="22">
        <f>AK1355/AK1354</f>
        <v>2.0408163265306121E-2</v>
      </c>
      <c r="AL1356" s="4"/>
    </row>
    <row r="1357" spans="1:38" ht="15.5">
      <c r="A1357" s="129"/>
      <c r="B1357" s="8" t="s">
        <v>13</v>
      </c>
      <c r="C1357" s="143"/>
      <c r="D1357" s="115"/>
      <c r="E1357" s="116"/>
      <c r="F1357" s="115"/>
      <c r="G1357" s="116"/>
      <c r="H1357" s="121" t="str">
        <f>+IF(H1352=0,"",VLOOKUP(H1352,#REF!,5,0))</f>
        <v/>
      </c>
      <c r="I1357" s="122"/>
      <c r="J1357" s="121" t="str">
        <f>+IF(J1352=0,"",VLOOKUP(J1352,#REF!,5,0))</f>
        <v/>
      </c>
      <c r="K1357" s="122"/>
      <c r="L1357" s="121" t="str">
        <f>+IF(L1352=0,"",VLOOKUP(L1352,#REF!,5,0))</f>
        <v/>
      </c>
      <c r="M1357" s="122"/>
      <c r="N1357" s="121" t="str">
        <f>+IF(N1352=0,"",VLOOKUP(N1352,#REF!,5,0))</f>
        <v/>
      </c>
      <c r="O1357" s="122"/>
      <c r="P1357" s="121" t="str">
        <f>+IF(P1352=0,"",VLOOKUP(P1352,#REF!,5,0))</f>
        <v/>
      </c>
      <c r="Q1357" s="122"/>
      <c r="R1357" s="121" t="str">
        <f>+IF(R1352=0,"",VLOOKUP(R1352,#REF!,5,0))</f>
        <v/>
      </c>
      <c r="S1357" s="122"/>
      <c r="T1357" s="121" t="str">
        <f>+IF(T1352=0,"",VLOOKUP(T1352,#REF!,5,0))</f>
        <v/>
      </c>
      <c r="U1357" s="122"/>
      <c r="V1357" s="121" t="str">
        <f>+IF(V1352=0,"",VLOOKUP(V1352,#REF!,5,0))</f>
        <v/>
      </c>
      <c r="W1357" s="122"/>
      <c r="X1357" s="121" t="str">
        <f>+IF(X1352=0,"",VLOOKUP(X1352,#REF!,5,0))</f>
        <v/>
      </c>
      <c r="Y1357" s="125"/>
      <c r="Z1357" s="121"/>
      <c r="AA1357" s="122"/>
      <c r="AB1357" s="121"/>
      <c r="AC1357" s="122"/>
      <c r="AD1357" s="115"/>
      <c r="AE1357" s="116"/>
      <c r="AF1357" s="115"/>
      <c r="AG1357" s="116"/>
      <c r="AH1357" s="19"/>
      <c r="AI1357" s="4"/>
      <c r="AL1357" s="4"/>
    </row>
    <row r="1358" spans="1:38" ht="16" thickBot="1">
      <c r="A1358" s="129"/>
      <c r="B1358" s="8" t="s">
        <v>14</v>
      </c>
      <c r="C1358" s="143"/>
      <c r="D1358" s="115"/>
      <c r="E1358" s="116"/>
      <c r="F1358" s="134"/>
      <c r="G1358" s="135"/>
      <c r="H1358" s="121" t="str">
        <f>+IF(H1352=0,"",IF(VLOOKUP(H1352,#REF!,3,0)&gt;0,"ENC","NON ENC"))</f>
        <v/>
      </c>
      <c r="I1358" s="122"/>
      <c r="J1358" s="121" t="str">
        <f>+IF(J1352=0,"",IF(VLOOKUP(J1352,#REF!,3,0)&gt;0,"ENC","NON ENC"))</f>
        <v/>
      </c>
      <c r="K1358" s="122"/>
      <c r="L1358" s="121" t="str">
        <f>+IF(L1352=0,"",IF(VLOOKUP(L1352,#REF!,3,0)&gt;0,"ENC","NON ENC"))</f>
        <v/>
      </c>
      <c r="M1358" s="122"/>
      <c r="N1358" s="121" t="str">
        <f>+IF(N1352=0,"",IF(VLOOKUP(N1352,#REF!,3,0)&gt;0,"ENC","NON ENC"))</f>
        <v/>
      </c>
      <c r="O1358" s="122"/>
      <c r="P1358" s="121" t="str">
        <f>+IF(P1352=0,"",IF(VLOOKUP(P1352,#REF!,3,0)&gt;0,"ENC","NON ENC"))</f>
        <v/>
      </c>
      <c r="Q1358" s="122"/>
      <c r="R1358" s="121" t="str">
        <f>+IF(R1352=0,"",IF(VLOOKUP(R1352,#REF!,3,0)&gt;0,"ENC","NON ENC"))</f>
        <v/>
      </c>
      <c r="S1358" s="122"/>
      <c r="T1358" s="121" t="str">
        <f>+IF(T1352=0,"",IF(VLOOKUP(T1352,#REF!,3,0)&gt;0,"ENC","NON ENC"))</f>
        <v/>
      </c>
      <c r="U1358" s="122"/>
      <c r="V1358" s="121" t="str">
        <f>+IF(V1352=0,"",IF(VLOOKUP(V1352,#REF!,3,0)&gt;0,"ENC","NON ENC"))</f>
        <v/>
      </c>
      <c r="W1358" s="122"/>
      <c r="X1358" s="121" t="str">
        <f>+IF(X1352=0,"",IF(VLOOKUP(X1352,#REF!,3,0)&gt;0,"ENC","NON ENC"))</f>
        <v/>
      </c>
      <c r="Y1358" s="125"/>
      <c r="Z1358" s="140"/>
      <c r="AA1358" s="141"/>
      <c r="AB1358" s="140"/>
      <c r="AC1358" s="141"/>
      <c r="AD1358" s="134"/>
      <c r="AE1358" s="135"/>
      <c r="AF1358" s="134"/>
      <c r="AG1358" s="135"/>
      <c r="AH1358" s="19"/>
      <c r="AI1358" s="4"/>
      <c r="AL1358" s="4"/>
    </row>
    <row r="1359" spans="1:38" ht="16" thickBot="1">
      <c r="A1359" s="129"/>
      <c r="B1359" s="9" t="s">
        <v>15</v>
      </c>
      <c r="C1359" s="143"/>
      <c r="D1359" s="119"/>
      <c r="E1359" s="120"/>
      <c r="F1359" s="136"/>
      <c r="G1359" s="137"/>
      <c r="H1359" s="138"/>
      <c r="I1359" s="139"/>
      <c r="J1359" s="138"/>
      <c r="K1359" s="139"/>
      <c r="L1359" s="138"/>
      <c r="M1359" s="139"/>
      <c r="N1359" s="138"/>
      <c r="O1359" s="139"/>
      <c r="P1359" s="138"/>
      <c r="Q1359" s="139"/>
      <c r="R1359" s="138"/>
      <c r="S1359" s="139"/>
      <c r="T1359" s="138"/>
      <c r="U1359" s="139"/>
      <c r="V1359" s="138"/>
      <c r="W1359" s="139"/>
      <c r="X1359" s="138"/>
      <c r="Y1359" s="139"/>
      <c r="Z1359" s="138"/>
      <c r="AA1359" s="139"/>
      <c r="AB1359" s="138"/>
      <c r="AC1359" s="139"/>
      <c r="AD1359" s="136"/>
      <c r="AE1359" s="137"/>
      <c r="AF1359" s="136"/>
      <c r="AG1359" s="137"/>
      <c r="AH1359" s="19"/>
      <c r="AI1359" s="4"/>
      <c r="AJ1359" s="149" t="s">
        <v>42</v>
      </c>
      <c r="AK1359" s="150"/>
      <c r="AL1359" s="4"/>
    </row>
    <row r="1360" spans="1:38" ht="16.5" customHeight="1">
      <c r="A1360" s="129"/>
      <c r="B1360" s="6" t="s">
        <v>32</v>
      </c>
      <c r="C1360" s="142" t="s">
        <v>2</v>
      </c>
      <c r="D1360" s="52"/>
      <c r="E1360" s="52"/>
      <c r="F1360" s="52"/>
      <c r="G1360" s="52"/>
      <c r="H1360" s="41"/>
      <c r="I1360" s="41"/>
      <c r="J1360" s="41"/>
      <c r="K1360" s="41"/>
      <c r="L1360" s="41"/>
      <c r="M1360" s="41"/>
      <c r="N1360" s="41"/>
      <c r="O1360" s="41"/>
      <c r="P1360" s="41"/>
      <c r="Q1360" s="41"/>
      <c r="R1360" s="41"/>
      <c r="S1360" s="41"/>
      <c r="T1360" s="41"/>
      <c r="U1360" s="41"/>
      <c r="V1360" s="41"/>
      <c r="W1360" s="41"/>
      <c r="X1360" s="41"/>
      <c r="Y1360" s="49"/>
      <c r="Z1360" s="41"/>
      <c r="AA1360" s="41"/>
      <c r="AB1360" s="41"/>
      <c r="AC1360" s="41"/>
      <c r="AD1360" s="52"/>
      <c r="AE1360" s="7"/>
      <c r="AF1360" s="52"/>
      <c r="AG1360" s="7"/>
      <c r="AH1360" s="19"/>
      <c r="AI1360" s="4"/>
      <c r="AJ1360" s="35" t="s">
        <v>47</v>
      </c>
      <c r="AK1360" s="36">
        <v>1</v>
      </c>
      <c r="AL1360" s="4"/>
    </row>
    <row r="1361" spans="1:38" ht="17">
      <c r="A1361" s="129"/>
      <c r="B1361" s="27" t="s">
        <v>41</v>
      </c>
      <c r="C1361" s="143"/>
      <c r="D1361" s="28">
        <v>0</v>
      </c>
      <c r="E1361" s="28">
        <v>0</v>
      </c>
      <c r="F1361" s="28">
        <v>0</v>
      </c>
      <c r="G1361" s="28">
        <v>0</v>
      </c>
      <c r="H1361" s="28">
        <f>+IF(H1360=0,0,SUM(VLOOKUP(H1360,#REF!,3,0),VLOOKUP(H1360,#REF!,4,0)))</f>
        <v>0</v>
      </c>
      <c r="I1361" s="28">
        <f>+IF(I1360=0,0,VLOOKUP(I1360,#REF!,2,0))</f>
        <v>0</v>
      </c>
      <c r="J1361" s="28">
        <f>+IF(J1360=0,0,SUM(VLOOKUP(J1360,#REF!,3,0),VLOOKUP(J1360,#REF!,4,0)))</f>
        <v>0</v>
      </c>
      <c r="K1361" s="28">
        <f>+IF(K1360=0,0,VLOOKUP(K1360,#REF!,2,0))</f>
        <v>0</v>
      </c>
      <c r="L1361" s="28">
        <f>+IF(L1360=0,0,SUM(VLOOKUP(L1360,#REF!,3,0),VLOOKUP(L1360,#REF!,4,0)))</f>
        <v>0</v>
      </c>
      <c r="M1361" s="28">
        <f>+IF(M1360=0,0,VLOOKUP(M1360,#REF!,2,0))</f>
        <v>0</v>
      </c>
      <c r="N1361" s="28">
        <f>+IF(N1360=0,0,SUM(VLOOKUP(N1360,#REF!,3,0),VLOOKUP(N1360,#REF!,4,0)))</f>
        <v>0</v>
      </c>
      <c r="O1361" s="28">
        <f>+IF(O1360=0,0,VLOOKUP(O1360,#REF!,2,0))</f>
        <v>0</v>
      </c>
      <c r="P1361" s="28">
        <f>+IF(P1360=0,0,SUM(VLOOKUP(P1360,#REF!,3,0),VLOOKUP(P1360,#REF!,4,0)))</f>
        <v>0</v>
      </c>
      <c r="Q1361" s="28">
        <f>+IF(Q1360=0,0,VLOOKUP(Q1360,#REF!,2,0))</f>
        <v>0</v>
      </c>
      <c r="R1361" s="28">
        <f>+IF(R1360=0,0,SUM(VLOOKUP(R1360,#REF!,3,0),VLOOKUP(R1360,#REF!,4,0)))</f>
        <v>0</v>
      </c>
      <c r="S1361" s="28">
        <f>+IF(S1360=0,0,VLOOKUP(S1360,#REF!,2,0))</f>
        <v>0</v>
      </c>
      <c r="T1361" s="28">
        <f>+IF(T1360=0,0,SUM(VLOOKUP(T1360,#REF!,3,0),VLOOKUP(T1360,#REF!,4,0)))</f>
        <v>0</v>
      </c>
      <c r="U1361" s="28">
        <f>+IF(U1360=0,0,VLOOKUP(U1360,#REF!,2,0))</f>
        <v>0</v>
      </c>
      <c r="V1361" s="28">
        <f>+IF(V1360=0,0,SUM(VLOOKUP(V1360,#REF!,3,0),VLOOKUP(V1360,#REF!,4,0)))</f>
        <v>0</v>
      </c>
      <c r="W1361" s="28">
        <f>+IF(W1360=0,0,VLOOKUP(W1360,#REF!,2,0))</f>
        <v>0</v>
      </c>
      <c r="X1361" s="28">
        <f>+IF(X1360=0,0,SUM(VLOOKUP(X1360,#REF!,3,0),VLOOKUP(X1360,#REF!,4,0)))</f>
        <v>0</v>
      </c>
      <c r="Y1361" s="50">
        <f>+IF(Y1360=0,0,VLOOKUP(Y1360,#REF!,2,0))</f>
        <v>0</v>
      </c>
      <c r="Z1361" s="28"/>
      <c r="AA1361" s="28">
        <v>0</v>
      </c>
      <c r="AB1361" s="28">
        <v>0</v>
      </c>
      <c r="AC1361" s="28">
        <v>0</v>
      </c>
      <c r="AD1361" s="28">
        <v>0</v>
      </c>
      <c r="AE1361" s="28">
        <v>0</v>
      </c>
      <c r="AF1361" s="28">
        <v>0</v>
      </c>
      <c r="AG1361" s="28">
        <v>0</v>
      </c>
      <c r="AH1361" s="19"/>
      <c r="AI1361" s="4"/>
      <c r="AJ1361" s="14" t="s">
        <v>44</v>
      </c>
      <c r="AK1361" s="15">
        <v>7</v>
      </c>
      <c r="AL1361" s="4"/>
    </row>
    <row r="1362" spans="1:38" ht="15.5">
      <c r="A1362" s="129"/>
      <c r="B1362" s="8" t="s">
        <v>33</v>
      </c>
      <c r="C1362" s="143"/>
      <c r="D1362" s="24"/>
      <c r="E1362" s="25"/>
      <c r="F1362" s="24"/>
      <c r="G1362" s="25"/>
      <c r="H1362" s="29"/>
      <c r="I1362" s="30"/>
      <c r="J1362" s="29"/>
      <c r="K1362" s="30"/>
      <c r="L1362" s="29"/>
      <c r="M1362" s="30"/>
      <c r="N1362" s="29"/>
      <c r="O1362" s="30"/>
      <c r="P1362" s="29"/>
      <c r="Q1362" s="30"/>
      <c r="R1362" s="29"/>
      <c r="S1362" s="30"/>
      <c r="T1362" s="29"/>
      <c r="U1362" s="30"/>
      <c r="V1362" s="29"/>
      <c r="W1362" s="30"/>
      <c r="X1362" s="29"/>
      <c r="Y1362" s="30"/>
      <c r="Z1362" s="29"/>
      <c r="AA1362" s="30"/>
      <c r="AB1362" s="29"/>
      <c r="AC1362" s="30"/>
      <c r="AD1362" s="24"/>
      <c r="AE1362" s="25"/>
      <c r="AF1362" s="24"/>
      <c r="AG1362" s="25"/>
      <c r="AH1362" s="19"/>
      <c r="AI1362" s="4"/>
      <c r="AJ1362" s="14" t="s">
        <v>45</v>
      </c>
      <c r="AK1362" s="15">
        <v>8</v>
      </c>
      <c r="AL1362" s="4"/>
    </row>
    <row r="1363" spans="1:38" ht="15.5">
      <c r="A1363" s="129"/>
      <c r="B1363" s="8" t="s">
        <v>31</v>
      </c>
      <c r="C1363" s="143"/>
      <c r="D1363" s="115"/>
      <c r="E1363" s="116"/>
      <c r="F1363" s="115"/>
      <c r="G1363" s="116"/>
      <c r="H1363" s="121"/>
      <c r="I1363" s="122"/>
      <c r="J1363" s="121"/>
      <c r="K1363" s="122"/>
      <c r="L1363" s="121"/>
      <c r="M1363" s="122"/>
      <c r="N1363" s="121"/>
      <c r="O1363" s="122"/>
      <c r="P1363" s="121"/>
      <c r="Q1363" s="122"/>
      <c r="R1363" s="121"/>
      <c r="S1363" s="122"/>
      <c r="T1363" s="121"/>
      <c r="U1363" s="122"/>
      <c r="V1363" s="121"/>
      <c r="W1363" s="122"/>
      <c r="X1363" s="121"/>
      <c r="Y1363" s="125"/>
      <c r="Z1363" s="121"/>
      <c r="AA1363" s="122"/>
      <c r="AB1363" s="121"/>
      <c r="AC1363" s="122"/>
      <c r="AD1363" s="115"/>
      <c r="AE1363" s="116"/>
      <c r="AF1363" s="115"/>
      <c r="AG1363" s="116"/>
      <c r="AH1363" s="19"/>
      <c r="AI1363" s="19"/>
      <c r="AJ1363" s="14" t="s">
        <v>48</v>
      </c>
      <c r="AK1363" s="15">
        <f>AK1362*AK1361*AK1360</f>
        <v>56</v>
      </c>
      <c r="AL1363" s="19"/>
    </row>
    <row r="1364" spans="1:38" ht="15.5">
      <c r="A1364" s="129"/>
      <c r="B1364" s="8" t="s">
        <v>34</v>
      </c>
      <c r="C1364" s="143"/>
      <c r="D1364" s="115"/>
      <c r="E1364" s="116"/>
      <c r="F1364" s="115"/>
      <c r="G1364" s="116"/>
      <c r="H1364" s="121"/>
      <c r="I1364" s="122"/>
      <c r="J1364" s="121"/>
      <c r="K1364" s="122"/>
      <c r="L1364" s="121"/>
      <c r="M1364" s="122"/>
      <c r="N1364" s="121"/>
      <c r="O1364" s="122"/>
      <c r="P1364" s="121"/>
      <c r="Q1364" s="122"/>
      <c r="R1364" s="121"/>
      <c r="S1364" s="122"/>
      <c r="T1364" s="121"/>
      <c r="U1364" s="122"/>
      <c r="V1364" s="121"/>
      <c r="W1364" s="122"/>
      <c r="X1364" s="121"/>
      <c r="Y1364" s="125"/>
      <c r="Z1364" s="121"/>
      <c r="AA1364" s="122"/>
      <c r="AB1364" s="121"/>
      <c r="AC1364" s="122"/>
      <c r="AD1364" s="115"/>
      <c r="AE1364" s="116"/>
      <c r="AF1364" s="115"/>
      <c r="AG1364" s="116"/>
      <c r="AH1364" s="19"/>
      <c r="AI1364" s="19"/>
      <c r="AJ1364" s="14" t="s">
        <v>43</v>
      </c>
      <c r="AK1364" s="21">
        <f>SUM(D1337:AG1337,D1345:AG1345,D1353:AG1353,D1361:AG1361,D1369:AG1369,D1377:AG1377)</f>
        <v>0</v>
      </c>
      <c r="AL1364" s="19"/>
    </row>
    <row r="1365" spans="1:38" ht="16" thickBot="1">
      <c r="A1365" s="129"/>
      <c r="B1365" s="8" t="s">
        <v>13</v>
      </c>
      <c r="C1365" s="143"/>
      <c r="D1365" s="115"/>
      <c r="E1365" s="116"/>
      <c r="F1365" s="115"/>
      <c r="G1365" s="116"/>
      <c r="H1365" s="121" t="str">
        <f>+IF(H1360=0,"",VLOOKUP(H1360,#REF!,5,0))</f>
        <v/>
      </c>
      <c r="I1365" s="122"/>
      <c r="J1365" s="121" t="str">
        <f>+IF(J1360=0,"",VLOOKUP(J1360,#REF!,5,0))</f>
        <v/>
      </c>
      <c r="K1365" s="122"/>
      <c r="L1365" s="121" t="str">
        <f>+IF(L1360=0,"",VLOOKUP(L1360,#REF!,5,0))</f>
        <v/>
      </c>
      <c r="M1365" s="122"/>
      <c r="N1365" s="121" t="str">
        <f>+IF(N1360=0,"",VLOOKUP(N1360,#REF!,5,0))</f>
        <v/>
      </c>
      <c r="O1365" s="122"/>
      <c r="P1365" s="121" t="str">
        <f>+IF(P1360=0,"",VLOOKUP(P1360,#REF!,5,0))</f>
        <v/>
      </c>
      <c r="Q1365" s="122"/>
      <c r="R1365" s="121" t="str">
        <f>+IF(R1360=0,"",VLOOKUP(R1360,#REF!,5,0))</f>
        <v/>
      </c>
      <c r="S1365" s="122"/>
      <c r="T1365" s="121" t="str">
        <f>+IF(T1360=0,"",VLOOKUP(T1360,#REF!,5,0))</f>
        <v/>
      </c>
      <c r="U1365" s="122"/>
      <c r="V1365" s="121" t="str">
        <f>+IF(V1360=0,"",VLOOKUP(V1360,#REF!,5,0))</f>
        <v/>
      </c>
      <c r="W1365" s="122"/>
      <c r="X1365" s="121" t="str">
        <f>+IF(X1360=0,"",VLOOKUP(X1360,#REF!,5,0))</f>
        <v/>
      </c>
      <c r="Y1365" s="125"/>
      <c r="Z1365" s="121"/>
      <c r="AA1365" s="122"/>
      <c r="AB1365" s="121"/>
      <c r="AC1365" s="122"/>
      <c r="AD1365" s="115"/>
      <c r="AE1365" s="116"/>
      <c r="AF1365" s="115"/>
      <c r="AG1365" s="116"/>
      <c r="AH1365" s="19"/>
      <c r="AI1365" s="19"/>
      <c r="AJ1365" s="17" t="s">
        <v>12</v>
      </c>
      <c r="AK1365" s="22">
        <f>AK1364/AK1363</f>
        <v>0</v>
      </c>
      <c r="AL1365" s="19"/>
    </row>
    <row r="1366" spans="1:38" ht="15.5">
      <c r="A1366" s="129"/>
      <c r="B1366" s="8" t="s">
        <v>14</v>
      </c>
      <c r="C1366" s="143"/>
      <c r="D1366" s="115"/>
      <c r="E1366" s="116"/>
      <c r="F1366" s="134"/>
      <c r="G1366" s="135"/>
      <c r="H1366" s="121" t="str">
        <f>+IF(H1360=0,"",IF(VLOOKUP(H1360,#REF!,3,0)&gt;0,"ENC","NON ENC"))</f>
        <v/>
      </c>
      <c r="I1366" s="122"/>
      <c r="J1366" s="121" t="str">
        <f>+IF(J1360=0,"",IF(VLOOKUP(J1360,#REF!,3,0)&gt;0,"ENC","NON ENC"))</f>
        <v/>
      </c>
      <c r="K1366" s="122"/>
      <c r="L1366" s="121" t="str">
        <f>+IF(L1360=0,"",IF(VLOOKUP(L1360,#REF!,3,0)&gt;0,"ENC","NON ENC"))</f>
        <v/>
      </c>
      <c r="M1366" s="122"/>
      <c r="N1366" s="121" t="str">
        <f>+IF(N1360=0,"",IF(VLOOKUP(N1360,#REF!,3,0)&gt;0,"ENC","NON ENC"))</f>
        <v/>
      </c>
      <c r="O1366" s="122"/>
      <c r="P1366" s="121" t="str">
        <f>+IF(P1360=0,"",IF(VLOOKUP(P1360,#REF!,3,0)&gt;0,"ENC","NON ENC"))</f>
        <v/>
      </c>
      <c r="Q1366" s="122"/>
      <c r="R1366" s="121" t="str">
        <f>+IF(R1360=0,"",IF(VLOOKUP(R1360,#REF!,3,0)&gt;0,"ENC","NON ENC"))</f>
        <v/>
      </c>
      <c r="S1366" s="122"/>
      <c r="T1366" s="121" t="str">
        <f>+IF(T1360=0,"",IF(VLOOKUP(T1360,#REF!,3,0)&gt;0,"ENC","NON ENC"))</f>
        <v/>
      </c>
      <c r="U1366" s="122"/>
      <c r="V1366" s="121" t="str">
        <f>+IF(V1360=0,"",IF(VLOOKUP(V1360,#REF!,3,0)&gt;0,"ENC","NON ENC"))</f>
        <v/>
      </c>
      <c r="W1366" s="122"/>
      <c r="X1366" s="121" t="str">
        <f>+IF(X1360=0,"",IF(VLOOKUP(X1360,#REF!,3,0)&gt;0,"ENC","NON ENC"))</f>
        <v/>
      </c>
      <c r="Y1366" s="125"/>
      <c r="Z1366" s="140"/>
      <c r="AA1366" s="141"/>
      <c r="AB1366" s="140"/>
      <c r="AC1366" s="141"/>
      <c r="AD1366" s="134"/>
      <c r="AE1366" s="135"/>
      <c r="AF1366" s="134"/>
      <c r="AG1366" s="135"/>
      <c r="AH1366" s="19"/>
      <c r="AI1366" s="19"/>
      <c r="AL1366" s="19"/>
    </row>
    <row r="1367" spans="1:38" ht="16" thickBot="1">
      <c r="A1367" s="129"/>
      <c r="B1367" s="9" t="s">
        <v>15</v>
      </c>
      <c r="C1367" s="144"/>
      <c r="D1367" s="119"/>
      <c r="E1367" s="120"/>
      <c r="F1367" s="136"/>
      <c r="G1367" s="137"/>
      <c r="H1367" s="138"/>
      <c r="I1367" s="139"/>
      <c r="J1367" s="138"/>
      <c r="K1367" s="139"/>
      <c r="L1367" s="138"/>
      <c r="M1367" s="139"/>
      <c r="N1367" s="138"/>
      <c r="O1367" s="139"/>
      <c r="P1367" s="138"/>
      <c r="Q1367" s="139"/>
      <c r="R1367" s="138"/>
      <c r="S1367" s="139"/>
      <c r="T1367" s="138"/>
      <c r="U1367" s="139"/>
      <c r="V1367" s="138"/>
      <c r="W1367" s="139"/>
      <c r="X1367" s="138"/>
      <c r="Y1367" s="139"/>
      <c r="Z1367" s="138"/>
      <c r="AA1367" s="139"/>
      <c r="AB1367" s="138"/>
      <c r="AC1367" s="139"/>
      <c r="AD1367" s="136"/>
      <c r="AE1367" s="137"/>
      <c r="AF1367" s="136"/>
      <c r="AG1367" s="137"/>
      <c r="AH1367" s="19"/>
      <c r="AI1367" s="19"/>
    </row>
    <row r="1368" spans="1:38" ht="16.5" customHeight="1">
      <c r="A1368" s="129"/>
      <c r="B1368" s="6" t="s">
        <v>32</v>
      </c>
      <c r="C1368" s="142" t="s">
        <v>6</v>
      </c>
      <c r="D1368" s="52"/>
      <c r="E1368" s="52"/>
      <c r="F1368" s="52"/>
      <c r="G1368" s="52"/>
      <c r="H1368" s="41"/>
      <c r="I1368" s="41"/>
      <c r="J1368" s="41"/>
      <c r="K1368" s="41"/>
      <c r="L1368" s="41"/>
      <c r="M1368" s="41"/>
      <c r="N1368" s="41"/>
      <c r="O1368" s="41"/>
      <c r="P1368" s="41"/>
      <c r="Q1368" s="41"/>
      <c r="R1368" s="41"/>
      <c r="S1368" s="41"/>
      <c r="T1368" s="41"/>
      <c r="U1368" s="41"/>
      <c r="V1368" s="41"/>
      <c r="W1368" s="41"/>
      <c r="X1368" s="41"/>
      <c r="Y1368" s="49"/>
      <c r="Z1368" s="41"/>
      <c r="AA1368" s="41"/>
      <c r="AB1368" s="41"/>
      <c r="AC1368" s="41"/>
      <c r="AD1368" s="52"/>
      <c r="AE1368" s="7"/>
      <c r="AF1368" s="52"/>
      <c r="AG1368" s="7"/>
      <c r="AH1368" s="19"/>
      <c r="AI1368" s="19"/>
      <c r="AJ1368" s="151" t="s">
        <v>19</v>
      </c>
      <c r="AK1368" s="37" t="s">
        <v>16</v>
      </c>
    </row>
    <row r="1369" spans="1:38" ht="17">
      <c r="A1369" s="129"/>
      <c r="B1369" s="27" t="s">
        <v>41</v>
      </c>
      <c r="C1369" s="143"/>
      <c r="D1369" s="28">
        <v>0</v>
      </c>
      <c r="E1369" s="28">
        <v>0</v>
      </c>
      <c r="F1369" s="28">
        <v>0</v>
      </c>
      <c r="G1369" s="28">
        <v>0</v>
      </c>
      <c r="H1369" s="28">
        <f>+IF(H1368=0,0,SUM(VLOOKUP(H1368,#REF!,3,0),VLOOKUP(H1368,#REF!,4,0)))</f>
        <v>0</v>
      </c>
      <c r="I1369" s="28">
        <f>+IF(I1368=0,0,VLOOKUP(I1368,#REF!,2,0))</f>
        <v>0</v>
      </c>
      <c r="J1369" s="28">
        <f>+IF(J1368=0,0,SUM(VLOOKUP(J1368,#REF!,3,0),VLOOKUP(J1368,#REF!,4,0)))</f>
        <v>0</v>
      </c>
      <c r="K1369" s="28">
        <f>+IF(K1368=0,0,VLOOKUP(K1368,#REF!,2,0))</f>
        <v>0</v>
      </c>
      <c r="L1369" s="28">
        <f>+IF(L1368=0,0,SUM(VLOOKUP(L1368,#REF!,3,0),VLOOKUP(L1368,#REF!,4,0)))</f>
        <v>0</v>
      </c>
      <c r="M1369" s="28">
        <f>+IF(M1368=0,0,VLOOKUP(M1368,#REF!,2,0))</f>
        <v>0</v>
      </c>
      <c r="N1369" s="28">
        <f>+IF(N1368=0,0,SUM(VLOOKUP(N1368,#REF!,3,0),VLOOKUP(N1368,#REF!,4,0)))</f>
        <v>0</v>
      </c>
      <c r="O1369" s="28">
        <f>+IF(O1368=0,0,VLOOKUP(O1368,#REF!,2,0))</f>
        <v>0</v>
      </c>
      <c r="P1369" s="28">
        <f>+IF(P1368=0,0,SUM(VLOOKUP(P1368,#REF!,3,0),VLOOKUP(P1368,#REF!,4,0)))</f>
        <v>0</v>
      </c>
      <c r="Q1369" s="28">
        <f>+IF(Q1368=0,0,VLOOKUP(Q1368,#REF!,2,0))</f>
        <v>0</v>
      </c>
      <c r="R1369" s="28">
        <f>+IF(R1368=0,0,SUM(VLOOKUP(R1368,#REF!,3,0),VLOOKUP(R1368,#REF!,4,0)))</f>
        <v>0</v>
      </c>
      <c r="S1369" s="28">
        <f>+IF(S1368=0,0,VLOOKUP(S1368,#REF!,2,0))</f>
        <v>0</v>
      </c>
      <c r="T1369" s="28">
        <f>+IF(T1368=0,0,SUM(VLOOKUP(T1368,#REF!,3,0),VLOOKUP(T1368,#REF!,4,0)))</f>
        <v>0</v>
      </c>
      <c r="U1369" s="28">
        <f>+IF(U1368=0,0,VLOOKUP(U1368,#REF!,2,0))</f>
        <v>0</v>
      </c>
      <c r="V1369" s="28">
        <f>+IF(V1368=0,0,SUM(VLOOKUP(V1368,#REF!,3,0),VLOOKUP(V1368,#REF!,4,0)))</f>
        <v>0</v>
      </c>
      <c r="W1369" s="28">
        <f>+IF(W1368=0,0,VLOOKUP(W1368,#REF!,2,0))</f>
        <v>0</v>
      </c>
      <c r="X1369" s="28">
        <f>+IF(X1368=0,0,SUM(VLOOKUP(X1368,#REF!,3,0),VLOOKUP(X1368,#REF!,4,0)))</f>
        <v>0</v>
      </c>
      <c r="Y1369" s="50">
        <f>+IF(Y1368=0,0,VLOOKUP(Y1368,#REF!,2,0))</f>
        <v>0</v>
      </c>
      <c r="Z1369" s="28">
        <v>0</v>
      </c>
      <c r="AA1369" s="28">
        <v>0</v>
      </c>
      <c r="AB1369" s="28">
        <v>0</v>
      </c>
      <c r="AC1369" s="28">
        <v>0</v>
      </c>
      <c r="AD1369" s="28">
        <v>0</v>
      </c>
      <c r="AE1369" s="28">
        <v>0</v>
      </c>
      <c r="AF1369" s="28">
        <v>0</v>
      </c>
      <c r="AG1369" s="28">
        <v>0</v>
      </c>
      <c r="AH1369" s="19"/>
      <c r="AI1369" s="19"/>
      <c r="AJ1369" s="134"/>
      <c r="AK1369" s="38" t="s">
        <v>35</v>
      </c>
    </row>
    <row r="1370" spans="1:38" ht="15.5">
      <c r="A1370" s="129"/>
      <c r="B1370" s="8" t="s">
        <v>33</v>
      </c>
      <c r="C1370" s="143"/>
      <c r="D1370" s="24"/>
      <c r="E1370" s="25"/>
      <c r="F1370" s="24"/>
      <c r="G1370" s="25"/>
      <c r="H1370" s="29"/>
      <c r="I1370" s="30"/>
      <c r="J1370" s="29"/>
      <c r="K1370" s="30"/>
      <c r="L1370" s="29"/>
      <c r="M1370" s="30"/>
      <c r="N1370" s="29"/>
      <c r="O1370" s="30"/>
      <c r="P1370" s="29"/>
      <c r="Q1370" s="30"/>
      <c r="R1370" s="29"/>
      <c r="S1370" s="30"/>
      <c r="T1370" s="29"/>
      <c r="U1370" s="30"/>
      <c r="V1370" s="29"/>
      <c r="W1370" s="30"/>
      <c r="X1370" s="29"/>
      <c r="Y1370" s="30"/>
      <c r="Z1370" s="29"/>
      <c r="AA1370" s="30"/>
      <c r="AB1370" s="29"/>
      <c r="AC1370" s="30"/>
      <c r="AD1370" s="24"/>
      <c r="AE1370" s="25"/>
      <c r="AF1370" s="24"/>
      <c r="AG1370" s="25"/>
      <c r="AH1370" s="19"/>
      <c r="AI1370" s="4"/>
      <c r="AJ1370" s="134"/>
      <c r="AK1370" s="39" t="s">
        <v>17</v>
      </c>
    </row>
    <row r="1371" spans="1:38" ht="16" thickBot="1">
      <c r="A1371" s="129"/>
      <c r="B1371" s="8" t="s">
        <v>31</v>
      </c>
      <c r="C1371" s="143"/>
      <c r="D1371" s="115"/>
      <c r="E1371" s="116"/>
      <c r="F1371" s="115"/>
      <c r="G1371" s="116"/>
      <c r="H1371" s="121"/>
      <c r="I1371" s="122"/>
      <c r="J1371" s="121"/>
      <c r="K1371" s="122"/>
      <c r="L1371" s="121"/>
      <c r="M1371" s="122"/>
      <c r="N1371" s="121"/>
      <c r="O1371" s="122"/>
      <c r="P1371" s="121"/>
      <c r="Q1371" s="122"/>
      <c r="R1371" s="121"/>
      <c r="S1371" s="122"/>
      <c r="T1371" s="121"/>
      <c r="U1371" s="122"/>
      <c r="V1371" s="121"/>
      <c r="W1371" s="122"/>
      <c r="X1371" s="121"/>
      <c r="Y1371" s="125"/>
      <c r="Z1371" s="121"/>
      <c r="AA1371" s="122"/>
      <c r="AB1371" s="121"/>
      <c r="AC1371" s="122"/>
      <c r="AD1371" s="115"/>
      <c r="AE1371" s="116"/>
      <c r="AF1371" s="115"/>
      <c r="AG1371" s="116"/>
      <c r="AH1371" s="19"/>
      <c r="AI1371" s="4"/>
      <c r="AJ1371" s="136"/>
      <c r="AK1371" s="31" t="s">
        <v>30</v>
      </c>
    </row>
    <row r="1372" spans="1:38" ht="15.5">
      <c r="A1372" s="129"/>
      <c r="B1372" s="8" t="s">
        <v>34</v>
      </c>
      <c r="C1372" s="143"/>
      <c r="D1372" s="115"/>
      <c r="E1372" s="116"/>
      <c r="F1372" s="115"/>
      <c r="G1372" s="116"/>
      <c r="H1372" s="121"/>
      <c r="I1372" s="122"/>
      <c r="J1372" s="121"/>
      <c r="K1372" s="122"/>
      <c r="L1372" s="121"/>
      <c r="M1372" s="122"/>
      <c r="N1372" s="121"/>
      <c r="O1372" s="122"/>
      <c r="P1372" s="121"/>
      <c r="Q1372" s="122"/>
      <c r="R1372" s="121"/>
      <c r="S1372" s="122"/>
      <c r="T1372" s="121"/>
      <c r="U1372" s="122"/>
      <c r="V1372" s="121"/>
      <c r="W1372" s="122"/>
      <c r="X1372" s="121"/>
      <c r="Y1372" s="125"/>
      <c r="Z1372" s="121"/>
      <c r="AA1372" s="122"/>
      <c r="AB1372" s="121"/>
      <c r="AC1372" s="122"/>
      <c r="AD1372" s="115"/>
      <c r="AE1372" s="116"/>
      <c r="AF1372" s="115"/>
      <c r="AG1372" s="116"/>
      <c r="AH1372" s="19"/>
      <c r="AI1372" s="4"/>
      <c r="AJ1372" s="20"/>
      <c r="AK1372" s="20"/>
    </row>
    <row r="1373" spans="1:38" ht="16" thickBot="1">
      <c r="A1373" s="129"/>
      <c r="B1373" s="8" t="s">
        <v>13</v>
      </c>
      <c r="C1373" s="143"/>
      <c r="D1373" s="115"/>
      <c r="E1373" s="116"/>
      <c r="F1373" s="115"/>
      <c r="G1373" s="116"/>
      <c r="H1373" s="121" t="str">
        <f>+IF(H1368=0,"",VLOOKUP(H1368,#REF!,5,0))</f>
        <v/>
      </c>
      <c r="I1373" s="122"/>
      <c r="J1373" s="121" t="str">
        <f>+IF(J1368=0,"",VLOOKUP(J1368,#REF!,5,0))</f>
        <v/>
      </c>
      <c r="K1373" s="122"/>
      <c r="L1373" s="121"/>
      <c r="M1373" s="122"/>
      <c r="N1373" s="121" t="str">
        <f>+IF(N1368=0,"",VLOOKUP(N1368,#REF!,5,0))</f>
        <v/>
      </c>
      <c r="O1373" s="122"/>
      <c r="P1373" s="121" t="str">
        <f>+IF(P1368=0,"",VLOOKUP(P1368,#REF!,5,0))</f>
        <v/>
      </c>
      <c r="Q1373" s="122"/>
      <c r="R1373" s="121" t="str">
        <f>+IF(R1368=0,"",VLOOKUP(R1368,#REF!,5,0))</f>
        <v/>
      </c>
      <c r="S1373" s="122"/>
      <c r="T1373" s="121" t="str">
        <f>+IF(T1368=0,"",VLOOKUP(T1368,#REF!,5,0))</f>
        <v/>
      </c>
      <c r="U1373" s="122"/>
      <c r="V1373" s="121" t="str">
        <f>+IF(V1368=0,"",VLOOKUP(V1368,#REF!,5,0))</f>
        <v/>
      </c>
      <c r="W1373" s="122"/>
      <c r="X1373" s="121" t="str">
        <f>+IF(X1368=0,"",VLOOKUP(X1368,#REF!,5,0))</f>
        <v/>
      </c>
      <c r="Y1373" s="125"/>
      <c r="Z1373" s="121"/>
      <c r="AA1373" s="122"/>
      <c r="AB1373" s="121"/>
      <c r="AC1373" s="122"/>
      <c r="AD1373" s="115"/>
      <c r="AE1373" s="116"/>
      <c r="AF1373" s="115"/>
      <c r="AG1373" s="116"/>
      <c r="AH1373" s="19"/>
      <c r="AI1373" s="4"/>
      <c r="AJ1373" s="4"/>
      <c r="AK1373" s="4"/>
    </row>
    <row r="1374" spans="1:38" ht="16" thickBot="1">
      <c r="A1374" s="129"/>
      <c r="B1374" s="8" t="s">
        <v>14</v>
      </c>
      <c r="C1374" s="143"/>
      <c r="D1374" s="115"/>
      <c r="E1374" s="116"/>
      <c r="F1374" s="134"/>
      <c r="G1374" s="135"/>
      <c r="H1374" s="121" t="str">
        <f>+IF(H1368=0,"",IF(VLOOKUP(H1368,#REF!,3,0)&gt;0,"ENC","NON ENC"))</f>
        <v/>
      </c>
      <c r="I1374" s="122"/>
      <c r="J1374" s="121" t="str">
        <f>+IF(J1368=0,"",IF(VLOOKUP(J1368,#REF!,3,0)&gt;0,"ENC","NON ENC"))</f>
        <v/>
      </c>
      <c r="K1374" s="122"/>
      <c r="L1374" s="121" t="str">
        <f>+IF(L1368=0,"",IF(VLOOKUP(L1368,#REF!,3,0)&gt;0,"ENC","NON ENC"))</f>
        <v/>
      </c>
      <c r="M1374" s="122"/>
      <c r="N1374" s="121" t="str">
        <f>+IF(N1368=0,"",IF(VLOOKUP(N1368,#REF!,3,0)&gt;0,"ENC","NON ENC"))</f>
        <v/>
      </c>
      <c r="O1374" s="122"/>
      <c r="P1374" s="121" t="str">
        <f>+IF(P1368=0,"",IF(VLOOKUP(P1368,#REF!,3,0)&gt;0,"ENC","NON ENC"))</f>
        <v/>
      </c>
      <c r="Q1374" s="122"/>
      <c r="R1374" s="121" t="str">
        <f>+IF(R1368=0,"",IF(VLOOKUP(R1368,#REF!,3,0)&gt;0,"ENC","NON ENC"))</f>
        <v/>
      </c>
      <c r="S1374" s="122"/>
      <c r="T1374" s="121" t="str">
        <f>+IF(T1368=0,"",IF(VLOOKUP(T1368,#REF!,3,0)&gt;0,"ENC","NON ENC"))</f>
        <v/>
      </c>
      <c r="U1374" s="122"/>
      <c r="V1374" s="121" t="str">
        <f>+IF(V1368=0,"",IF(VLOOKUP(V1368,#REF!,3,0)&gt;0,"ENC","NON ENC"))</f>
        <v/>
      </c>
      <c r="W1374" s="122"/>
      <c r="X1374" s="121" t="str">
        <f>+IF(X1368=0,"",IF(VLOOKUP(X1368,#REF!,3,0)&gt;0,"ENC","NON ENC"))</f>
        <v/>
      </c>
      <c r="Y1374" s="125"/>
      <c r="Z1374" s="140"/>
      <c r="AA1374" s="141"/>
      <c r="AB1374" s="140"/>
      <c r="AC1374" s="141"/>
      <c r="AD1374" s="134"/>
      <c r="AE1374" s="135"/>
      <c r="AF1374" s="134"/>
      <c r="AG1374" s="135"/>
      <c r="AH1374" s="19"/>
      <c r="AI1374" s="4"/>
      <c r="AJ1374" s="11" t="s">
        <v>15</v>
      </c>
      <c r="AK1374" s="10" t="s">
        <v>14</v>
      </c>
    </row>
    <row r="1375" spans="1:38" ht="16" thickBot="1">
      <c r="A1375" s="129"/>
      <c r="B1375" s="9" t="s">
        <v>15</v>
      </c>
      <c r="C1375" s="144"/>
      <c r="D1375" s="119"/>
      <c r="E1375" s="120"/>
      <c r="F1375" s="136"/>
      <c r="G1375" s="137"/>
      <c r="H1375" s="138"/>
      <c r="I1375" s="139"/>
      <c r="J1375" s="138"/>
      <c r="K1375" s="139"/>
      <c r="L1375" s="138"/>
      <c r="M1375" s="139"/>
      <c r="N1375" s="138"/>
      <c r="O1375" s="139"/>
      <c r="P1375" s="138"/>
      <c r="Q1375" s="139"/>
      <c r="R1375" s="138"/>
      <c r="S1375" s="139"/>
      <c r="T1375" s="138"/>
      <c r="U1375" s="139"/>
      <c r="V1375" s="138"/>
      <c r="W1375" s="139"/>
      <c r="X1375" s="138"/>
      <c r="Y1375" s="139"/>
      <c r="Z1375" s="138"/>
      <c r="AA1375" s="139"/>
      <c r="AB1375" s="138"/>
      <c r="AC1375" s="139"/>
      <c r="AD1375" s="136"/>
      <c r="AE1375" s="137"/>
      <c r="AF1375" s="136"/>
      <c r="AG1375" s="137"/>
      <c r="AH1375" s="19"/>
      <c r="AI1375" s="4"/>
      <c r="AJ1375" s="12" t="s">
        <v>20</v>
      </c>
      <c r="AK1375" s="13" t="s">
        <v>29</v>
      </c>
    </row>
    <row r="1376" spans="1:38" ht="16.5" customHeight="1">
      <c r="A1376" s="129"/>
      <c r="B1376" s="6" t="s">
        <v>32</v>
      </c>
      <c r="C1376" s="142" t="s">
        <v>7</v>
      </c>
      <c r="D1376" s="52"/>
      <c r="E1376" s="52"/>
      <c r="F1376" s="52"/>
      <c r="G1376" s="52"/>
      <c r="H1376" s="41"/>
      <c r="I1376" s="41"/>
      <c r="J1376" s="41"/>
      <c r="K1376" s="41"/>
      <c r="L1376" s="41"/>
      <c r="M1376" s="41"/>
      <c r="N1376" s="41"/>
      <c r="O1376" s="41"/>
      <c r="P1376" s="41"/>
      <c r="Q1376" s="41"/>
      <c r="R1376" s="41"/>
      <c r="S1376" s="41"/>
      <c r="T1376" s="41"/>
      <c r="U1376" s="41"/>
      <c r="V1376" s="41"/>
      <c r="W1376" s="41"/>
      <c r="X1376" s="41"/>
      <c r="Y1376" s="49"/>
      <c r="Z1376" s="41"/>
      <c r="AA1376" s="41"/>
      <c r="AB1376" s="41"/>
      <c r="AC1376" s="41"/>
      <c r="AD1376" s="52"/>
      <c r="AE1376" s="7"/>
      <c r="AF1376" s="52"/>
      <c r="AG1376" s="7"/>
      <c r="AH1376" s="19"/>
      <c r="AI1376" s="4"/>
      <c r="AJ1376" s="14" t="s">
        <v>22</v>
      </c>
      <c r="AK1376" s="16" t="s">
        <v>28</v>
      </c>
    </row>
    <row r="1377" spans="1:38" ht="17">
      <c r="A1377" s="129"/>
      <c r="B1377" s="27" t="s">
        <v>41</v>
      </c>
      <c r="C1377" s="143"/>
      <c r="D1377" s="28">
        <v>0</v>
      </c>
      <c r="E1377" s="28">
        <v>0</v>
      </c>
      <c r="F1377" s="28">
        <v>0</v>
      </c>
      <c r="G1377" s="28">
        <v>0</v>
      </c>
      <c r="H1377" s="28">
        <f>+IF(H1376=0,0,SUM(VLOOKUP(H1376,#REF!,3,0),VLOOKUP(H1376,#REF!,4,0)))</f>
        <v>0</v>
      </c>
      <c r="I1377" s="28">
        <f>+IF(I1376=0,0,VLOOKUP(I1376,#REF!,2,0))</f>
        <v>0</v>
      </c>
      <c r="J1377" s="28">
        <f>+IF(J1376=0,0,SUM(VLOOKUP(J1376,#REF!,3,0),VLOOKUP(J1376,#REF!,4,0)))</f>
        <v>0</v>
      </c>
      <c r="K1377" s="28">
        <f>+IF(K1376=0,0,VLOOKUP(K1376,#REF!,2,0))</f>
        <v>0</v>
      </c>
      <c r="L1377" s="28">
        <f>+IF(L1376=0,0,SUM(VLOOKUP(L1376,#REF!,3,0),VLOOKUP(L1376,#REF!,4,0)))</f>
        <v>0</v>
      </c>
      <c r="M1377" s="28">
        <f>+IF(M1376=0,0,VLOOKUP(M1376,#REF!,2,0))</f>
        <v>0</v>
      </c>
      <c r="N1377" s="28">
        <f>+IF(N1376=0,0,SUM(VLOOKUP(N1376,#REF!,3,0),VLOOKUP(N1376,#REF!,4,0)))</f>
        <v>0</v>
      </c>
      <c r="O1377" s="28">
        <f>+IF(O1376=0,0,VLOOKUP(O1376,#REF!,2,0))</f>
        <v>0</v>
      </c>
      <c r="P1377" s="28">
        <f>+IF(P1376=0,0,SUM(VLOOKUP(P1376,#REF!,3,0),VLOOKUP(P1376,#REF!,4,0)))</f>
        <v>0</v>
      </c>
      <c r="Q1377" s="28">
        <f>+IF(Q1376=0,0,VLOOKUP(Q1376,#REF!,2,0))</f>
        <v>0</v>
      </c>
      <c r="R1377" s="28">
        <f>+IF(R1376=0,0,SUM(VLOOKUP(R1376,#REF!,3,0),VLOOKUP(R1376,#REF!,4,0)))</f>
        <v>0</v>
      </c>
      <c r="S1377" s="28">
        <f>+IF(S1376=0,0,VLOOKUP(S1376,#REF!,2,0))</f>
        <v>0</v>
      </c>
      <c r="T1377" s="28">
        <f>+IF(T1376=0,0,SUM(VLOOKUP(T1376,#REF!,3,0),VLOOKUP(T1376,#REF!,4,0)))</f>
        <v>0</v>
      </c>
      <c r="U1377" s="28">
        <f>+IF(U1376=0,0,VLOOKUP(U1376,#REF!,2,0))</f>
        <v>0</v>
      </c>
      <c r="V1377" s="28">
        <f>+IF(V1376=0,0,SUM(VLOOKUP(V1376,#REF!,3,0),VLOOKUP(V1376,#REF!,4,0)))</f>
        <v>0</v>
      </c>
      <c r="W1377" s="28">
        <f>+IF(W1376=0,0,VLOOKUP(W1376,#REF!,2,0))</f>
        <v>0</v>
      </c>
      <c r="X1377" s="28">
        <f>+IF(X1376=0,0,SUM(VLOOKUP(X1376,#REF!,3,0),VLOOKUP(X1376,#REF!,4,0)))</f>
        <v>0</v>
      </c>
      <c r="Y1377" s="50">
        <f>+IF(Y1376=0,0,VLOOKUP(Y1376,#REF!,2,0))</f>
        <v>0</v>
      </c>
      <c r="Z1377" s="28">
        <v>0</v>
      </c>
      <c r="AA1377" s="28">
        <v>0</v>
      </c>
      <c r="AB1377" s="28">
        <v>0</v>
      </c>
      <c r="AC1377" s="28">
        <v>0</v>
      </c>
      <c r="AD1377" s="28">
        <v>0</v>
      </c>
      <c r="AE1377" s="28">
        <v>0</v>
      </c>
      <c r="AF1377" s="28">
        <v>0</v>
      </c>
      <c r="AG1377" s="28">
        <v>0</v>
      </c>
      <c r="AH1377" s="19"/>
      <c r="AI1377" s="4"/>
      <c r="AJ1377" s="14" t="s">
        <v>21</v>
      </c>
      <c r="AK1377" s="16" t="s">
        <v>25</v>
      </c>
    </row>
    <row r="1378" spans="1:38" ht="15.5">
      <c r="A1378" s="129"/>
      <c r="B1378" s="8" t="s">
        <v>33</v>
      </c>
      <c r="C1378" s="143"/>
      <c r="D1378" s="24"/>
      <c r="E1378" s="25"/>
      <c r="F1378" s="24"/>
      <c r="G1378" s="25"/>
      <c r="H1378" s="29"/>
      <c r="I1378" s="30"/>
      <c r="J1378" s="29"/>
      <c r="K1378" s="30"/>
      <c r="L1378" s="29"/>
      <c r="M1378" s="30"/>
      <c r="N1378" s="29"/>
      <c r="O1378" s="30"/>
      <c r="P1378" s="29"/>
      <c r="Q1378" s="30"/>
      <c r="R1378" s="29"/>
      <c r="S1378" s="30"/>
      <c r="T1378" s="29"/>
      <c r="U1378" s="30"/>
      <c r="V1378" s="29"/>
      <c r="W1378" s="30"/>
      <c r="X1378" s="29"/>
      <c r="Y1378" s="30"/>
      <c r="Z1378" s="29"/>
      <c r="AA1378" s="30"/>
      <c r="AB1378" s="29"/>
      <c r="AC1378" s="30"/>
      <c r="AD1378" s="24"/>
      <c r="AE1378" s="25"/>
      <c r="AF1378" s="24"/>
      <c r="AG1378" s="25"/>
      <c r="AH1378" s="19"/>
      <c r="AI1378" s="4"/>
      <c r="AJ1378" s="14" t="s">
        <v>26</v>
      </c>
      <c r="AK1378" s="16" t="s">
        <v>27</v>
      </c>
    </row>
    <row r="1379" spans="1:38" ht="15.5">
      <c r="A1379" s="129"/>
      <c r="B1379" s="8" t="s">
        <v>31</v>
      </c>
      <c r="C1379" s="143"/>
      <c r="D1379" s="115"/>
      <c r="E1379" s="116"/>
      <c r="F1379" s="115"/>
      <c r="G1379" s="116"/>
      <c r="H1379" s="121"/>
      <c r="I1379" s="122"/>
      <c r="J1379" s="121"/>
      <c r="K1379" s="122"/>
      <c r="L1379" s="121"/>
      <c r="M1379" s="122"/>
      <c r="N1379" s="121"/>
      <c r="O1379" s="122"/>
      <c r="P1379" s="121"/>
      <c r="Q1379" s="122"/>
      <c r="R1379" s="121"/>
      <c r="S1379" s="122"/>
      <c r="T1379" s="121"/>
      <c r="U1379" s="122"/>
      <c r="V1379" s="121"/>
      <c r="W1379" s="122"/>
      <c r="X1379" s="121"/>
      <c r="Y1379" s="125"/>
      <c r="Z1379" s="121"/>
      <c r="AA1379" s="122"/>
      <c r="AB1379" s="121"/>
      <c r="AC1379" s="122"/>
      <c r="AD1379" s="115"/>
      <c r="AE1379" s="116"/>
      <c r="AF1379" s="115"/>
      <c r="AG1379" s="116"/>
      <c r="AH1379" s="19"/>
      <c r="AI1379" s="4"/>
      <c r="AJ1379" s="14" t="s">
        <v>24</v>
      </c>
      <c r="AK1379" s="16" t="s">
        <v>21</v>
      </c>
    </row>
    <row r="1380" spans="1:38" ht="15.5">
      <c r="A1380" s="129"/>
      <c r="B1380" s="8" t="s">
        <v>34</v>
      </c>
      <c r="C1380" s="143"/>
      <c r="D1380" s="115"/>
      <c r="E1380" s="116"/>
      <c r="F1380" s="115"/>
      <c r="G1380" s="116"/>
      <c r="H1380" s="121"/>
      <c r="I1380" s="122"/>
      <c r="J1380" s="121"/>
      <c r="K1380" s="122"/>
      <c r="L1380" s="121"/>
      <c r="M1380" s="122"/>
      <c r="N1380" s="121"/>
      <c r="O1380" s="122"/>
      <c r="P1380" s="121"/>
      <c r="Q1380" s="122"/>
      <c r="R1380" s="121"/>
      <c r="S1380" s="122"/>
      <c r="T1380" s="121"/>
      <c r="U1380" s="122"/>
      <c r="V1380" s="121"/>
      <c r="W1380" s="122"/>
      <c r="X1380" s="121"/>
      <c r="Y1380" s="125"/>
      <c r="Z1380" s="121"/>
      <c r="AA1380" s="122"/>
      <c r="AB1380" s="121"/>
      <c r="AC1380" s="122"/>
      <c r="AD1380" s="115"/>
      <c r="AE1380" s="116"/>
      <c r="AF1380" s="115"/>
      <c r="AG1380" s="116"/>
      <c r="AH1380" s="19"/>
      <c r="AI1380" s="4"/>
      <c r="AJ1380" s="14" t="s">
        <v>3</v>
      </c>
      <c r="AK1380" s="16" t="s">
        <v>4</v>
      </c>
    </row>
    <row r="1381" spans="1:38" ht="15.5">
      <c r="A1381" s="129"/>
      <c r="B1381" s="8" t="s">
        <v>13</v>
      </c>
      <c r="C1381" s="143"/>
      <c r="D1381" s="115"/>
      <c r="E1381" s="116"/>
      <c r="F1381" s="115"/>
      <c r="G1381" s="116"/>
      <c r="H1381" s="121" t="str">
        <f>+IF(H1376=0,"",VLOOKUP(H1376,#REF!,5,0))</f>
        <v/>
      </c>
      <c r="I1381" s="122"/>
      <c r="J1381" s="121" t="str">
        <f>+IF(J1376=0,"",VLOOKUP(J1376,#REF!,5,0))</f>
        <v/>
      </c>
      <c r="K1381" s="122"/>
      <c r="L1381" s="121" t="str">
        <f>+IF(L1376=0,"",VLOOKUP(L1376,#REF!,5,0))</f>
        <v/>
      </c>
      <c r="M1381" s="122"/>
      <c r="N1381" s="121" t="str">
        <f>+IF(N1376=0,"",VLOOKUP(N1376,#REF!,5,0))</f>
        <v/>
      </c>
      <c r="O1381" s="122"/>
      <c r="P1381" s="121" t="str">
        <f>+IF(P1376=0,"",VLOOKUP(P1376,#REF!,5,0))</f>
        <v/>
      </c>
      <c r="Q1381" s="122"/>
      <c r="R1381" s="121" t="str">
        <f>+IF(R1376=0,"",VLOOKUP(R1376,#REF!,5,0))</f>
        <v/>
      </c>
      <c r="S1381" s="122"/>
      <c r="T1381" s="121" t="str">
        <f>+IF(T1376=0,"",VLOOKUP(T1376,#REF!,5,0))</f>
        <v/>
      </c>
      <c r="U1381" s="122"/>
      <c r="V1381" s="121" t="str">
        <f>+IF(V1376=0,"",VLOOKUP(V1376,#REF!,5,0))</f>
        <v/>
      </c>
      <c r="W1381" s="122"/>
      <c r="X1381" s="121" t="str">
        <f>+IF(X1376=0,"",VLOOKUP(X1376,#REF!,5,0))</f>
        <v/>
      </c>
      <c r="Y1381" s="125"/>
      <c r="Z1381" s="121"/>
      <c r="AA1381" s="122"/>
      <c r="AB1381" s="121"/>
      <c r="AC1381" s="122"/>
      <c r="AD1381" s="115"/>
      <c r="AE1381" s="116"/>
      <c r="AF1381" s="115"/>
      <c r="AG1381" s="116"/>
      <c r="AH1381" s="19"/>
      <c r="AI1381" s="4"/>
      <c r="AJ1381" s="14" t="s">
        <v>23</v>
      </c>
      <c r="AK1381" s="16" t="s">
        <v>5</v>
      </c>
    </row>
    <row r="1382" spans="1:38" ht="16" thickBot="1">
      <c r="A1382" s="129"/>
      <c r="B1382" s="8" t="s">
        <v>14</v>
      </c>
      <c r="C1382" s="143"/>
      <c r="D1382" s="115"/>
      <c r="E1382" s="116"/>
      <c r="F1382" s="134"/>
      <c r="G1382" s="135"/>
      <c r="H1382" s="121" t="str">
        <f>+IF(H1376=0,"",IF(VLOOKUP(H1376,#REF!,3,0)&gt;0,"ENC","NON ENC"))</f>
        <v/>
      </c>
      <c r="I1382" s="122"/>
      <c r="J1382" s="121" t="str">
        <f>+IF(J1376=0,"",IF(VLOOKUP(J1376,#REF!,3,0)&gt;0,"ENC","NON ENC"))</f>
        <v/>
      </c>
      <c r="K1382" s="122"/>
      <c r="L1382" s="121" t="str">
        <f>+IF(L1376=0,"",IF(VLOOKUP(L1376,#REF!,3,0)&gt;0,"ENC","NON ENC"))</f>
        <v/>
      </c>
      <c r="M1382" s="122"/>
      <c r="N1382" s="121" t="str">
        <f>+IF(N1376=0,"",IF(VLOOKUP(N1376,#REF!,3,0)&gt;0,"ENC","NON ENC"))</f>
        <v/>
      </c>
      <c r="O1382" s="122"/>
      <c r="P1382" s="121" t="str">
        <f>+IF(P1376=0,"",IF(VLOOKUP(P1376,#REF!,3,0)&gt;0,"ENC","NON ENC"))</f>
        <v/>
      </c>
      <c r="Q1382" s="122"/>
      <c r="R1382" s="121" t="str">
        <f>+IF(R1376=0,"",IF(VLOOKUP(R1376,#REF!,3,0)&gt;0,"ENC","NON ENC"))</f>
        <v/>
      </c>
      <c r="S1382" s="122"/>
      <c r="T1382" s="121" t="str">
        <f>+IF(T1376=0,"",IF(VLOOKUP(T1376,#REF!,3,0)&gt;0,"ENC","NON ENC"))</f>
        <v/>
      </c>
      <c r="U1382" s="122"/>
      <c r="V1382" s="121" t="str">
        <f>+IF(V1376=0,"",IF(VLOOKUP(V1376,#REF!,3,0)&gt;0,"ENC","NON ENC"))</f>
        <v/>
      </c>
      <c r="W1382" s="122"/>
      <c r="X1382" s="121" t="str">
        <f>+IF(X1376=0,"",IF(VLOOKUP(X1376,#REF!,3,0)&gt;0,"ENC","NON ENC"))</f>
        <v/>
      </c>
      <c r="Y1382" s="125"/>
      <c r="Z1382" s="140"/>
      <c r="AA1382" s="141"/>
      <c r="AB1382" s="140"/>
      <c r="AC1382" s="141"/>
      <c r="AD1382" s="134"/>
      <c r="AE1382" s="135"/>
      <c r="AF1382" s="134"/>
      <c r="AG1382" s="135"/>
      <c r="AH1382" s="19"/>
      <c r="AI1382" s="4"/>
      <c r="AJ1382" s="17" t="s">
        <v>23</v>
      </c>
      <c r="AK1382" s="18" t="s">
        <v>23</v>
      </c>
    </row>
    <row r="1383" spans="1:38" ht="16" thickBot="1">
      <c r="A1383" s="129"/>
      <c r="B1383" s="9" t="s">
        <v>15</v>
      </c>
      <c r="C1383" s="144"/>
      <c r="D1383" s="119"/>
      <c r="E1383" s="120"/>
      <c r="F1383" s="136"/>
      <c r="G1383" s="137"/>
      <c r="H1383" s="138"/>
      <c r="I1383" s="139"/>
      <c r="J1383" s="138"/>
      <c r="K1383" s="139"/>
      <c r="L1383" s="138"/>
      <c r="M1383" s="139"/>
      <c r="N1383" s="138"/>
      <c r="O1383" s="139"/>
      <c r="P1383" s="138"/>
      <c r="Q1383" s="139"/>
      <c r="R1383" s="138"/>
      <c r="S1383" s="139"/>
      <c r="T1383" s="138"/>
      <c r="U1383" s="139"/>
      <c r="V1383" s="138"/>
      <c r="W1383" s="139"/>
      <c r="X1383" s="138"/>
      <c r="Y1383" s="139"/>
      <c r="Z1383" s="138"/>
      <c r="AA1383" s="139"/>
      <c r="AB1383" s="138"/>
      <c r="AC1383" s="139"/>
      <c r="AD1383" s="136"/>
      <c r="AE1383" s="137"/>
      <c r="AF1383" s="136"/>
      <c r="AG1383" s="137"/>
      <c r="AH1383" s="19"/>
      <c r="AI1383" s="4"/>
      <c r="AJ1383" s="19"/>
      <c r="AK1383" s="19"/>
    </row>
    <row r="1384" spans="1:38" ht="17.25" customHeight="1" thickBot="1">
      <c r="A1384" s="129"/>
      <c r="B1384" s="6" t="s">
        <v>32</v>
      </c>
      <c r="C1384" s="153" t="s">
        <v>53</v>
      </c>
      <c r="D1384" s="52"/>
      <c r="E1384" s="52"/>
      <c r="F1384" s="52"/>
      <c r="G1384" s="52"/>
      <c r="H1384" s="41"/>
      <c r="I1384" s="41"/>
      <c r="J1384" s="41"/>
      <c r="K1384" s="41"/>
      <c r="L1384" s="41"/>
      <c r="M1384" s="41"/>
      <c r="N1384" s="41"/>
      <c r="O1384" s="41"/>
      <c r="P1384" s="41"/>
      <c r="Q1384" s="41"/>
      <c r="R1384" s="41"/>
      <c r="S1384" s="41"/>
      <c r="T1384" s="41"/>
      <c r="U1384" s="41"/>
      <c r="V1384" s="41"/>
      <c r="W1384" s="41"/>
      <c r="X1384" s="41"/>
      <c r="Y1384" s="49"/>
      <c r="Z1384" s="52"/>
      <c r="AA1384" s="52"/>
      <c r="AB1384" s="52"/>
      <c r="AC1384" s="7"/>
      <c r="AD1384" s="52"/>
      <c r="AE1384" s="7"/>
      <c r="AF1384" s="52"/>
      <c r="AG1384" s="7"/>
      <c r="AH1384" s="19"/>
      <c r="AI1384" s="4"/>
      <c r="AJ1384" s="19"/>
      <c r="AK1384" s="23"/>
    </row>
    <row r="1385" spans="1:38" ht="17.5" thickBot="1">
      <c r="A1385" s="129"/>
      <c r="B1385" s="27" t="s">
        <v>41</v>
      </c>
      <c r="C1385" s="154"/>
      <c r="D1385" s="28">
        <v>0</v>
      </c>
      <c r="E1385" s="28">
        <v>0</v>
      </c>
      <c r="F1385" s="28">
        <v>0</v>
      </c>
      <c r="G1385" s="28">
        <v>0</v>
      </c>
      <c r="H1385" s="28">
        <v>0</v>
      </c>
      <c r="I1385" s="28">
        <v>0</v>
      </c>
      <c r="J1385" s="28">
        <v>0</v>
      </c>
      <c r="K1385" s="28">
        <v>0</v>
      </c>
      <c r="L1385" s="28">
        <v>0</v>
      </c>
      <c r="M1385" s="28">
        <v>0</v>
      </c>
      <c r="N1385" s="28">
        <v>0</v>
      </c>
      <c r="O1385" s="28">
        <v>0</v>
      </c>
      <c r="P1385" s="28">
        <v>0</v>
      </c>
      <c r="Q1385" s="28">
        <v>0</v>
      </c>
      <c r="R1385" s="28">
        <v>0</v>
      </c>
      <c r="S1385" s="28">
        <v>0</v>
      </c>
      <c r="T1385" s="28">
        <v>0</v>
      </c>
      <c r="U1385" s="28">
        <v>0</v>
      </c>
      <c r="V1385" s="28">
        <v>0</v>
      </c>
      <c r="W1385" s="28">
        <v>0</v>
      </c>
      <c r="X1385" s="28">
        <v>0</v>
      </c>
      <c r="Y1385" s="50">
        <v>0</v>
      </c>
      <c r="Z1385" s="28">
        <v>0</v>
      </c>
      <c r="AA1385" s="28">
        <v>0</v>
      </c>
      <c r="AB1385" s="28">
        <v>0</v>
      </c>
      <c r="AC1385" s="28">
        <v>0</v>
      </c>
      <c r="AD1385" s="28">
        <v>0</v>
      </c>
      <c r="AE1385" s="28">
        <v>0</v>
      </c>
      <c r="AF1385" s="28">
        <v>0</v>
      </c>
      <c r="AG1385" s="28">
        <v>0</v>
      </c>
      <c r="AH1385" s="19"/>
      <c r="AI1385" s="4"/>
      <c r="AJ1385" s="156" t="s">
        <v>10</v>
      </c>
      <c r="AK1385" s="157"/>
    </row>
    <row r="1386" spans="1:38" ht="15.5">
      <c r="A1386" s="129"/>
      <c r="B1386" s="8" t="s">
        <v>33</v>
      </c>
      <c r="C1386" s="154"/>
      <c r="D1386" s="24"/>
      <c r="E1386" s="25"/>
      <c r="F1386" s="24"/>
      <c r="G1386" s="25"/>
      <c r="H1386" s="29"/>
      <c r="I1386" s="30"/>
      <c r="J1386" s="29"/>
      <c r="K1386" s="30"/>
      <c r="L1386" s="29"/>
      <c r="M1386" s="30"/>
      <c r="N1386" s="29"/>
      <c r="O1386" s="30"/>
      <c r="P1386" s="29"/>
      <c r="Q1386" s="30"/>
      <c r="R1386" s="29"/>
      <c r="S1386" s="30"/>
      <c r="T1386" s="29"/>
      <c r="U1386" s="30"/>
      <c r="V1386" s="29"/>
      <c r="W1386" s="30"/>
      <c r="X1386" s="29"/>
      <c r="Y1386" s="30"/>
      <c r="Z1386" s="24"/>
      <c r="AA1386" s="25"/>
      <c r="AB1386" s="24"/>
      <c r="AC1386" s="25"/>
      <c r="AD1386" s="24"/>
      <c r="AE1386" s="25"/>
      <c r="AF1386" s="24"/>
      <c r="AG1386" s="25"/>
      <c r="AH1386" s="19"/>
      <c r="AI1386" s="4"/>
      <c r="AJ1386" s="14" t="s">
        <v>11</v>
      </c>
      <c r="AK1386" s="15">
        <v>60</v>
      </c>
    </row>
    <row r="1387" spans="1:38" ht="15.5">
      <c r="A1387" s="129"/>
      <c r="B1387" s="8" t="s">
        <v>31</v>
      </c>
      <c r="C1387" s="154"/>
      <c r="D1387" s="115"/>
      <c r="E1387" s="116"/>
      <c r="F1387" s="115"/>
      <c r="G1387" s="116"/>
      <c r="H1387" s="121"/>
      <c r="I1387" s="122"/>
      <c r="J1387" s="121"/>
      <c r="K1387" s="122"/>
      <c r="L1387" s="121"/>
      <c r="M1387" s="122"/>
      <c r="N1387" s="121"/>
      <c r="O1387" s="122"/>
      <c r="P1387" s="121"/>
      <c r="Q1387" s="122"/>
      <c r="R1387" s="121"/>
      <c r="S1387" s="122"/>
      <c r="T1387" s="121"/>
      <c r="U1387" s="122"/>
      <c r="V1387" s="121"/>
      <c r="W1387" s="122"/>
      <c r="X1387" s="121"/>
      <c r="Y1387" s="125"/>
      <c r="Z1387" s="115"/>
      <c r="AA1387" s="152"/>
      <c r="AB1387" s="115"/>
      <c r="AC1387" s="116"/>
      <c r="AD1387" s="115"/>
      <c r="AE1387" s="116"/>
      <c r="AF1387" s="115"/>
      <c r="AG1387" s="116"/>
      <c r="AH1387" s="19"/>
      <c r="AI1387" s="4"/>
      <c r="AJ1387" s="14" t="s">
        <v>43</v>
      </c>
      <c r="AK1387" s="21">
        <f>SUM(D1337:AG1337,D1345:AG1345,D1353:AG1353,D1361:AG1361,D1369:AG1369,D1377:AG1377)</f>
        <v>0</v>
      </c>
    </row>
    <row r="1388" spans="1:38" ht="16" thickBot="1">
      <c r="A1388" s="129"/>
      <c r="B1388" s="8" t="s">
        <v>34</v>
      </c>
      <c r="C1388" s="154"/>
      <c r="D1388" s="115"/>
      <c r="E1388" s="116"/>
      <c r="F1388" s="115"/>
      <c r="G1388" s="116"/>
      <c r="H1388" s="121"/>
      <c r="I1388" s="122"/>
      <c r="J1388" s="121"/>
      <c r="K1388" s="122"/>
      <c r="L1388" s="121"/>
      <c r="M1388" s="122"/>
      <c r="N1388" s="121"/>
      <c r="O1388" s="122"/>
      <c r="P1388" s="121"/>
      <c r="Q1388" s="122"/>
      <c r="R1388" s="121"/>
      <c r="S1388" s="122"/>
      <c r="T1388" s="121"/>
      <c r="U1388" s="122"/>
      <c r="V1388" s="121"/>
      <c r="W1388" s="122"/>
      <c r="X1388" s="121"/>
      <c r="Y1388" s="125"/>
      <c r="Z1388" s="115"/>
      <c r="AA1388" s="152"/>
      <c r="AB1388" s="115"/>
      <c r="AC1388" s="116"/>
      <c r="AD1388" s="115"/>
      <c r="AE1388" s="116"/>
      <c r="AF1388" s="115"/>
      <c r="AG1388" s="116"/>
      <c r="AH1388" s="19"/>
      <c r="AI1388" s="44"/>
      <c r="AJ1388" s="17" t="s">
        <v>12</v>
      </c>
      <c r="AK1388" s="22">
        <f>AK1387/AK1386</f>
        <v>0</v>
      </c>
      <c r="AL1388" s="44"/>
    </row>
    <row r="1389" spans="1:38" ht="15.5">
      <c r="A1389" s="129"/>
      <c r="B1389" s="8" t="s">
        <v>13</v>
      </c>
      <c r="C1389" s="154"/>
      <c r="D1389" s="115"/>
      <c r="E1389" s="116"/>
      <c r="F1389" s="115"/>
      <c r="G1389" s="116"/>
      <c r="H1389" s="121" t="s">
        <v>7508</v>
      </c>
      <c r="I1389" s="122"/>
      <c r="J1389" s="121" t="s">
        <v>7508</v>
      </c>
      <c r="K1389" s="122"/>
      <c r="L1389" s="121" t="s">
        <v>7508</v>
      </c>
      <c r="M1389" s="122"/>
      <c r="N1389" s="121" t="s">
        <v>7508</v>
      </c>
      <c r="O1389" s="122"/>
      <c r="P1389" s="121" t="s">
        <v>7508</v>
      </c>
      <c r="Q1389" s="122"/>
      <c r="R1389" s="121" t="s">
        <v>7508</v>
      </c>
      <c r="S1389" s="122"/>
      <c r="T1389" s="121" t="s">
        <v>7508</v>
      </c>
      <c r="U1389" s="122"/>
      <c r="V1389" s="121" t="s">
        <v>7508</v>
      </c>
      <c r="W1389" s="122"/>
      <c r="X1389" s="121" t="s">
        <v>7508</v>
      </c>
      <c r="Y1389" s="125"/>
      <c r="Z1389" s="115"/>
      <c r="AA1389" s="152"/>
      <c r="AB1389" s="115"/>
      <c r="AC1389" s="116"/>
      <c r="AD1389" s="115"/>
      <c r="AE1389" s="116"/>
      <c r="AF1389" s="115"/>
      <c r="AG1389" s="116"/>
      <c r="AH1389" s="19"/>
      <c r="AI1389" s="44"/>
      <c r="AJ1389" s="5"/>
      <c r="AK1389" s="5"/>
      <c r="AL1389" s="44"/>
    </row>
    <row r="1390" spans="1:38" ht="15.5">
      <c r="A1390" s="129"/>
      <c r="B1390" s="8" t="s">
        <v>14</v>
      </c>
      <c r="C1390" s="154"/>
      <c r="D1390" s="115"/>
      <c r="E1390" s="116"/>
      <c r="F1390" s="134"/>
      <c r="G1390" s="135"/>
      <c r="H1390" s="160" t="s">
        <v>21</v>
      </c>
      <c r="I1390" s="161"/>
      <c r="J1390" s="160" t="s">
        <v>21</v>
      </c>
      <c r="K1390" s="161"/>
      <c r="L1390" s="160" t="s">
        <v>21</v>
      </c>
      <c r="M1390" s="161"/>
      <c r="N1390" s="160" t="s">
        <v>21</v>
      </c>
      <c r="O1390" s="161"/>
      <c r="P1390" s="160" t="s">
        <v>21</v>
      </c>
      <c r="Q1390" s="161"/>
      <c r="R1390" s="160" t="s">
        <v>21</v>
      </c>
      <c r="S1390" s="161"/>
      <c r="T1390" s="160" t="s">
        <v>21</v>
      </c>
      <c r="U1390" s="161"/>
      <c r="V1390" s="160" t="s">
        <v>21</v>
      </c>
      <c r="W1390" s="161"/>
      <c r="X1390" s="121" t="s">
        <v>7508</v>
      </c>
      <c r="Y1390" s="125"/>
      <c r="Z1390" s="134"/>
      <c r="AA1390" s="135"/>
      <c r="AB1390" s="134"/>
      <c r="AC1390" s="135"/>
      <c r="AD1390" s="134"/>
      <c r="AE1390" s="135"/>
      <c r="AF1390" s="134"/>
      <c r="AG1390" s="135"/>
      <c r="AH1390" s="19"/>
      <c r="AI1390" s="44"/>
      <c r="AJ1390" s="5"/>
      <c r="AK1390" s="5"/>
      <c r="AL1390" s="44"/>
    </row>
    <row r="1391" spans="1:38" ht="16" thickBot="1">
      <c r="A1391" s="130"/>
      <c r="B1391" s="9" t="s">
        <v>15</v>
      </c>
      <c r="C1391" s="155"/>
      <c r="D1391" s="119"/>
      <c r="E1391" s="120"/>
      <c r="F1391" s="136"/>
      <c r="G1391" s="137"/>
      <c r="H1391" s="158" t="s">
        <v>21</v>
      </c>
      <c r="I1391" s="159"/>
      <c r="J1391" s="158" t="s">
        <v>21</v>
      </c>
      <c r="K1391" s="159"/>
      <c r="L1391" s="158" t="s">
        <v>21</v>
      </c>
      <c r="M1391" s="159"/>
      <c r="N1391" s="158" t="s">
        <v>21</v>
      </c>
      <c r="O1391" s="159"/>
      <c r="P1391" s="158" t="s">
        <v>21</v>
      </c>
      <c r="Q1391" s="159"/>
      <c r="R1391" s="158" t="s">
        <v>21</v>
      </c>
      <c r="S1391" s="159"/>
      <c r="T1391" s="158" t="s">
        <v>21</v>
      </c>
      <c r="U1391" s="159"/>
      <c r="V1391" s="158" t="s">
        <v>21</v>
      </c>
      <c r="W1391" s="159"/>
      <c r="X1391" s="138"/>
      <c r="Y1391" s="139"/>
      <c r="Z1391" s="136"/>
      <c r="AA1391" s="137"/>
      <c r="AB1391" s="136"/>
      <c r="AC1391" s="137"/>
      <c r="AD1391" s="136"/>
      <c r="AE1391" s="137"/>
      <c r="AF1391" s="136"/>
      <c r="AG1391" s="137"/>
      <c r="AH1391" s="19"/>
      <c r="AI1391" s="44"/>
      <c r="AJ1391" s="5"/>
      <c r="AK1391" s="5"/>
      <c r="AL1391" s="44"/>
    </row>
    <row r="1392" spans="1:38" ht="13" thickBot="1"/>
    <row r="1393" spans="1:38" ht="20" thickBot="1">
      <c r="A1393" s="2"/>
      <c r="B1393" s="2"/>
      <c r="C1393" s="3"/>
      <c r="D1393" s="117">
        <v>0.25</v>
      </c>
      <c r="E1393" s="118"/>
      <c r="F1393" s="126">
        <v>0.29166666666666702</v>
      </c>
      <c r="G1393" s="127"/>
      <c r="H1393" s="126">
        <v>0.33333333333333298</v>
      </c>
      <c r="I1393" s="127"/>
      <c r="J1393" s="126">
        <v>0.375</v>
      </c>
      <c r="K1393" s="127"/>
      <c r="L1393" s="126">
        <v>0.41666666666666702</v>
      </c>
      <c r="M1393" s="127"/>
      <c r="N1393" s="126">
        <v>0.45833333333333298</v>
      </c>
      <c r="O1393" s="127"/>
      <c r="P1393" s="126">
        <v>0.5</v>
      </c>
      <c r="Q1393" s="127"/>
      <c r="R1393" s="126">
        <v>0.54166666666666696</v>
      </c>
      <c r="S1393" s="127"/>
      <c r="T1393" s="126">
        <v>0.58333333333333304</v>
      </c>
      <c r="U1393" s="127"/>
      <c r="V1393" s="126">
        <v>0.625</v>
      </c>
      <c r="W1393" s="127"/>
      <c r="X1393" s="126">
        <v>0.66666666666666696</v>
      </c>
      <c r="Y1393" s="127"/>
      <c r="Z1393" s="126">
        <v>0.70833333333333304</v>
      </c>
      <c r="AA1393" s="127"/>
      <c r="AB1393" s="126">
        <v>0.75</v>
      </c>
      <c r="AC1393" s="127"/>
      <c r="AD1393" s="126">
        <v>0.79166666666666696</v>
      </c>
      <c r="AE1393" s="127"/>
      <c r="AF1393" s="126">
        <v>0.83333333333333304</v>
      </c>
      <c r="AG1393" s="127"/>
      <c r="AH1393" s="4"/>
      <c r="AI1393" s="4"/>
      <c r="AJ1393" s="4"/>
      <c r="AK1393" s="4"/>
      <c r="AL1393" s="4"/>
    </row>
    <row r="1394" spans="1:38" ht="15" customHeight="1">
      <c r="A1394" s="128"/>
      <c r="B1394" s="6" t="s">
        <v>32</v>
      </c>
      <c r="C1394" s="131" t="s">
        <v>0</v>
      </c>
      <c r="D1394" s="52"/>
      <c r="E1394" s="52"/>
      <c r="F1394" s="52"/>
      <c r="G1394" s="52"/>
      <c r="H1394" s="41"/>
      <c r="I1394" s="41"/>
      <c r="J1394" s="41"/>
      <c r="K1394" s="41"/>
      <c r="L1394" s="41"/>
      <c r="M1394" s="41"/>
      <c r="N1394" s="41"/>
      <c r="O1394" s="41"/>
      <c r="P1394" s="41"/>
      <c r="Q1394" s="41"/>
      <c r="R1394" s="41"/>
      <c r="S1394" s="41"/>
      <c r="T1394" s="41"/>
      <c r="U1394" s="41"/>
      <c r="V1394" s="41"/>
      <c r="W1394" s="41"/>
      <c r="X1394" s="41"/>
      <c r="Y1394" s="49"/>
      <c r="Z1394" s="41"/>
      <c r="AA1394" s="41"/>
      <c r="AB1394" s="41"/>
      <c r="AC1394" s="41"/>
      <c r="AD1394" s="52"/>
      <c r="AE1394" s="7"/>
      <c r="AF1394" s="52"/>
      <c r="AG1394" s="7"/>
      <c r="AH1394" s="19"/>
      <c r="AI1394" s="4"/>
      <c r="AJ1394" s="4"/>
    </row>
    <row r="1395" spans="1:38" ht="17">
      <c r="A1395" s="129"/>
      <c r="B1395" s="27" t="s">
        <v>41</v>
      </c>
      <c r="C1395" s="132"/>
      <c r="D1395" s="28">
        <v>0</v>
      </c>
      <c r="E1395" s="28">
        <v>0</v>
      </c>
      <c r="F1395" s="28">
        <v>0</v>
      </c>
      <c r="G1395" s="28">
        <v>0</v>
      </c>
      <c r="H1395" s="28">
        <f>+IF(H1394=0,0,SUM(VLOOKUP(H1394,#REF!,3,0),VLOOKUP(H1394,#REF!,4,0)))</f>
        <v>0</v>
      </c>
      <c r="I1395" s="28">
        <f>+IF(I1394=0,0,VLOOKUP(I1394,#REF!,2,0))</f>
        <v>0</v>
      </c>
      <c r="J1395" s="28">
        <f>+IF(J1394=0,0,SUM(VLOOKUP(J1394,#REF!,3,0),VLOOKUP(J1394,#REF!,4,0)))</f>
        <v>0</v>
      </c>
      <c r="K1395" s="28">
        <f>+IF(K1394=0,0,VLOOKUP(K1394,#REF!,2,0))</f>
        <v>0</v>
      </c>
      <c r="L1395" s="28">
        <f>+IF(L1394=0,0,SUM(VLOOKUP(L1394,#REF!,3,0),VLOOKUP(L1394,#REF!,4,0)))</f>
        <v>0</v>
      </c>
      <c r="M1395" s="28">
        <f>+IF(M1394=0,0,VLOOKUP(M1394,#REF!,2,0))</f>
        <v>0</v>
      </c>
      <c r="N1395" s="28">
        <f>+IF(N1394=0,0,SUM(VLOOKUP(N1394,#REF!,3,0),VLOOKUP(N1394,#REF!,4,0)))</f>
        <v>0</v>
      </c>
      <c r="O1395" s="28">
        <f>+IF(O1394=0,0,VLOOKUP(O1394,#REF!,2,0))</f>
        <v>0</v>
      </c>
      <c r="P1395" s="28">
        <f>+IF(P1394=0,0,SUM(VLOOKUP(P1394,#REF!,3,0),VLOOKUP(P1394,#REF!,4,0)))</f>
        <v>0</v>
      </c>
      <c r="Q1395" s="28">
        <f>+IF(Q1394=0,0,VLOOKUP(Q1394,#REF!,2,0))</f>
        <v>0</v>
      </c>
      <c r="R1395" s="28">
        <f>+IF(R1394=0,0,SUM(VLOOKUP(R1394,#REF!,3,0),VLOOKUP(R1394,#REF!,4,0)))</f>
        <v>0</v>
      </c>
      <c r="S1395" s="28">
        <f>+IF(S1394=0,0,VLOOKUP(S1394,#REF!,2,0))</f>
        <v>0</v>
      </c>
      <c r="T1395" s="28">
        <f>+IF(T1394=0,0,SUM(VLOOKUP(T1394,#REF!,3,0),VLOOKUP(T1394,#REF!,4,0)))</f>
        <v>0</v>
      </c>
      <c r="U1395" s="28">
        <f>+IF(U1394=0,0,VLOOKUP(U1394,#REF!,2,0))</f>
        <v>0</v>
      </c>
      <c r="V1395" s="28">
        <f>+IF(V1394=0,0,SUM(VLOOKUP(V1394,#REF!,3,0),VLOOKUP(V1394,#REF!,4,0)))</f>
        <v>0</v>
      </c>
      <c r="W1395" s="28">
        <f>+IF(W1394=0,0,VLOOKUP(W1394,#REF!,2,0))</f>
        <v>0</v>
      </c>
      <c r="X1395" s="28">
        <f>+IF(X1394=0,0,SUM(VLOOKUP(X1394,#REF!,3,0),VLOOKUP(X1394,#REF!,4,0)))</f>
        <v>0</v>
      </c>
      <c r="Y1395" s="50">
        <f>+IF(Y1394=0,0,VLOOKUP(Y1394,#REF!,2,0))</f>
        <v>0</v>
      </c>
      <c r="Z1395" s="28">
        <v>0</v>
      </c>
      <c r="AA1395" s="28">
        <v>0</v>
      </c>
      <c r="AB1395" s="28">
        <v>0</v>
      </c>
      <c r="AC1395" s="28">
        <v>0</v>
      </c>
      <c r="AD1395" s="28">
        <v>0</v>
      </c>
      <c r="AE1395" s="28">
        <v>0</v>
      </c>
      <c r="AF1395" s="28">
        <v>0</v>
      </c>
      <c r="AG1395" s="28">
        <v>0</v>
      </c>
      <c r="AH1395" s="19"/>
      <c r="AI1395" s="4"/>
      <c r="AJ1395" s="4"/>
    </row>
    <row r="1396" spans="1:38" ht="15.5">
      <c r="A1396" s="129"/>
      <c r="B1396" s="8" t="s">
        <v>33</v>
      </c>
      <c r="C1396" s="132"/>
      <c r="D1396" s="24"/>
      <c r="E1396" s="25"/>
      <c r="F1396" s="24"/>
      <c r="G1396" s="25"/>
      <c r="H1396" s="29"/>
      <c r="I1396" s="30"/>
      <c r="J1396" s="29"/>
      <c r="K1396" s="30"/>
      <c r="L1396" s="29"/>
      <c r="M1396" s="30"/>
      <c r="N1396" s="29"/>
      <c r="O1396" s="30"/>
      <c r="P1396" s="29"/>
      <c r="Q1396" s="30"/>
      <c r="R1396" s="29"/>
      <c r="S1396" s="30"/>
      <c r="T1396" s="29"/>
      <c r="U1396" s="30"/>
      <c r="V1396" s="29"/>
      <c r="W1396" s="30"/>
      <c r="X1396" s="29"/>
      <c r="Y1396" s="30"/>
      <c r="Z1396" s="29"/>
      <c r="AA1396" s="30"/>
      <c r="AB1396" s="29"/>
      <c r="AC1396" s="30"/>
      <c r="AD1396" s="24"/>
      <c r="AE1396" s="25"/>
      <c r="AF1396" s="24"/>
      <c r="AG1396" s="25"/>
      <c r="AH1396" s="19"/>
      <c r="AI1396" s="4"/>
      <c r="AJ1396" s="4"/>
    </row>
    <row r="1397" spans="1:38" ht="15.5">
      <c r="A1397" s="129"/>
      <c r="B1397" s="8" t="s">
        <v>31</v>
      </c>
      <c r="C1397" s="132"/>
      <c r="D1397" s="115"/>
      <c r="E1397" s="116"/>
      <c r="F1397" s="115"/>
      <c r="G1397" s="116"/>
      <c r="H1397" s="121"/>
      <c r="I1397" s="122"/>
      <c r="J1397" s="121"/>
      <c r="K1397" s="122"/>
      <c r="L1397" s="121"/>
      <c r="M1397" s="122"/>
      <c r="N1397" s="121"/>
      <c r="O1397" s="122"/>
      <c r="P1397" s="121"/>
      <c r="Q1397" s="122"/>
      <c r="R1397" s="121"/>
      <c r="S1397" s="122"/>
      <c r="T1397" s="121"/>
      <c r="U1397" s="122"/>
      <c r="V1397" s="121"/>
      <c r="W1397" s="122"/>
      <c r="X1397" s="121"/>
      <c r="Y1397" s="125"/>
      <c r="Z1397" s="121"/>
      <c r="AA1397" s="122"/>
      <c r="AB1397" s="121"/>
      <c r="AC1397" s="122"/>
      <c r="AD1397" s="115">
        <v>4</v>
      </c>
      <c r="AE1397" s="116"/>
      <c r="AF1397" s="115"/>
      <c r="AG1397" s="116"/>
      <c r="AH1397" s="19"/>
      <c r="AJ1397" s="123" t="s">
        <v>49</v>
      </c>
      <c r="AK1397" s="124"/>
    </row>
    <row r="1398" spans="1:38" ht="15.5">
      <c r="A1398" s="129"/>
      <c r="B1398" s="8" t="s">
        <v>34</v>
      </c>
      <c r="C1398" s="132"/>
      <c r="D1398" s="115"/>
      <c r="E1398" s="116"/>
      <c r="F1398" s="115"/>
      <c r="G1398" s="116"/>
      <c r="H1398" s="121"/>
      <c r="I1398" s="122"/>
      <c r="J1398" s="121"/>
      <c r="K1398" s="122"/>
      <c r="L1398" s="121"/>
      <c r="M1398" s="122"/>
      <c r="N1398" s="121"/>
      <c r="O1398" s="122"/>
      <c r="P1398" s="121"/>
      <c r="Q1398" s="122"/>
      <c r="R1398" s="121"/>
      <c r="S1398" s="122"/>
      <c r="T1398" s="121"/>
      <c r="U1398" s="122"/>
      <c r="V1398" s="121"/>
      <c r="W1398" s="122"/>
      <c r="X1398" s="121"/>
      <c r="Y1398" s="125"/>
      <c r="Z1398" s="121"/>
      <c r="AA1398" s="122"/>
      <c r="AB1398" s="121"/>
      <c r="AC1398" s="122"/>
      <c r="AD1398" s="115"/>
      <c r="AE1398" s="116"/>
      <c r="AF1398" s="115"/>
      <c r="AG1398" s="116"/>
      <c r="AH1398" s="19"/>
      <c r="AJ1398" s="43" t="s">
        <v>51</v>
      </c>
      <c r="AK1398" s="42">
        <f>SUM(H1446:Y1446)</f>
        <v>0</v>
      </c>
    </row>
    <row r="1399" spans="1:38" ht="15.5">
      <c r="A1399" s="129"/>
      <c r="B1399" s="8" t="s">
        <v>13</v>
      </c>
      <c r="C1399" s="132"/>
      <c r="D1399" s="115"/>
      <c r="E1399" s="116"/>
      <c r="F1399" s="115"/>
      <c r="G1399" s="116"/>
      <c r="H1399" s="121" t="str">
        <f>+IF(H1394=0,"",VLOOKUP(H1394,#REF!,5,0))</f>
        <v/>
      </c>
      <c r="I1399" s="122"/>
      <c r="J1399" s="121" t="str">
        <f>+IF(J1394=0,"",VLOOKUP(J1394,#REF!,5,0))</f>
        <v/>
      </c>
      <c r="K1399" s="122"/>
      <c r="L1399" s="121" t="str">
        <f>+IF(L1394=0,"",VLOOKUP(L1394,#REF!,5,0))</f>
        <v/>
      </c>
      <c r="M1399" s="122"/>
      <c r="N1399" s="121" t="str">
        <f>+IF(N1394=0,"",VLOOKUP(N1394,#REF!,5,0))</f>
        <v/>
      </c>
      <c r="O1399" s="122"/>
      <c r="P1399" s="121" t="str">
        <f>+IF(P1394=0,"",VLOOKUP(P1394,#REF!,5,0))</f>
        <v/>
      </c>
      <c r="Q1399" s="122"/>
      <c r="R1399" s="121" t="str">
        <f>+IF(R1394=0,"",VLOOKUP(R1394,#REF!,5,0))</f>
        <v/>
      </c>
      <c r="S1399" s="122"/>
      <c r="T1399" s="121" t="str">
        <f>+IF(T1394=0,"",VLOOKUP(T1394,#REF!,5,0))</f>
        <v/>
      </c>
      <c r="U1399" s="122"/>
      <c r="V1399" s="121" t="str">
        <f>+IF(V1394=0,"",VLOOKUP(V1394,#REF!,5,0))</f>
        <v/>
      </c>
      <c r="W1399" s="122"/>
      <c r="X1399" s="121" t="str">
        <f>+IF(X1394=0,"",VLOOKUP(X1394,#REF!,5,0))</f>
        <v/>
      </c>
      <c r="Y1399" s="125"/>
      <c r="Z1399" s="121"/>
      <c r="AA1399" s="122"/>
      <c r="AB1399" s="121"/>
      <c r="AC1399" s="122"/>
      <c r="AD1399" s="115"/>
      <c r="AE1399" s="116"/>
      <c r="AF1399" s="115"/>
      <c r="AG1399" s="116"/>
      <c r="AH1399" s="19"/>
      <c r="AJ1399" s="43" t="s">
        <v>52</v>
      </c>
      <c r="AK1399" s="42">
        <f>SUM(H1445:Y1445)</f>
        <v>0</v>
      </c>
    </row>
    <row r="1400" spans="1:38" ht="15.5">
      <c r="A1400" s="129"/>
      <c r="B1400" s="8" t="s">
        <v>14</v>
      </c>
      <c r="C1400" s="132"/>
      <c r="D1400" s="115"/>
      <c r="E1400" s="116"/>
      <c r="F1400" s="134"/>
      <c r="G1400" s="135"/>
      <c r="H1400" s="121" t="str">
        <f>+IF(H1394=0,"",IF(VLOOKUP(H1394,#REF!,3,0)&gt;0,"ENC","NON ENC"))</f>
        <v/>
      </c>
      <c r="I1400" s="122"/>
      <c r="J1400" s="121" t="str">
        <f>+IF(J1394=0,"",IF(VLOOKUP(J1394,#REF!,3,0)&gt;0,"ENC","NON ENC"))</f>
        <v/>
      </c>
      <c r="K1400" s="122"/>
      <c r="L1400" s="121" t="str">
        <f>+IF(L1394=0,"",IF(VLOOKUP(L1394,#REF!,3,0)&gt;0,"ENC","NON ENC"))</f>
        <v/>
      </c>
      <c r="M1400" s="122"/>
      <c r="N1400" s="121" t="str">
        <f>+IF(N1394=0,"",IF(VLOOKUP(N1394,#REF!,3,0)&gt;0,"ENC","NON ENC"))</f>
        <v/>
      </c>
      <c r="O1400" s="122"/>
      <c r="P1400" s="121" t="str">
        <f>+IF(P1394=0,"",IF(VLOOKUP(P1394,#REF!,3,0)&gt;0,"ENC","NON ENC"))</f>
        <v/>
      </c>
      <c r="Q1400" s="122"/>
      <c r="R1400" s="121" t="str">
        <f>+IF(R1394=0,"",IF(VLOOKUP(R1394,#REF!,3,0)&gt;0,"ENC","NON ENC"))</f>
        <v/>
      </c>
      <c r="S1400" s="122"/>
      <c r="T1400" s="121" t="str">
        <f>+IF(T1394=0,"",IF(VLOOKUP(T1394,#REF!,3,0)&gt;0,"ENC","NON ENC"))</f>
        <v/>
      </c>
      <c r="U1400" s="122"/>
      <c r="V1400" s="121" t="str">
        <f>+IF(V1394=0,"",IF(VLOOKUP(V1394,#REF!,3,0)&gt;0,"ENC","NON ENC"))</f>
        <v/>
      </c>
      <c r="W1400" s="122"/>
      <c r="X1400" s="121" t="str">
        <f>+IF(X1394=0,"",IF(VLOOKUP(X1394,#REF!,3,0)&gt;0,"ENC","NON ENC"))</f>
        <v/>
      </c>
      <c r="Y1400" s="125"/>
      <c r="Z1400" s="140"/>
      <c r="AA1400" s="141"/>
      <c r="AB1400" s="140"/>
      <c r="AC1400" s="141"/>
      <c r="AD1400" s="134"/>
      <c r="AE1400" s="135"/>
      <c r="AF1400" s="134"/>
      <c r="AG1400" s="135"/>
      <c r="AH1400" s="19"/>
    </row>
    <row r="1401" spans="1:38" ht="16" thickBot="1">
      <c r="A1401" s="129"/>
      <c r="B1401" s="9" t="s">
        <v>15</v>
      </c>
      <c r="C1401" s="133"/>
      <c r="D1401" s="119"/>
      <c r="E1401" s="120"/>
      <c r="F1401" s="136"/>
      <c r="G1401" s="137"/>
      <c r="H1401" s="138"/>
      <c r="I1401" s="139"/>
      <c r="J1401" s="138"/>
      <c r="K1401" s="139"/>
      <c r="L1401" s="138"/>
      <c r="M1401" s="139"/>
      <c r="N1401" s="138"/>
      <c r="O1401" s="139"/>
      <c r="P1401" s="138"/>
      <c r="Q1401" s="139"/>
      <c r="R1401" s="138"/>
      <c r="S1401" s="139"/>
      <c r="T1401" s="138"/>
      <c r="U1401" s="139"/>
      <c r="V1401" s="138"/>
      <c r="W1401" s="139"/>
      <c r="X1401" s="138"/>
      <c r="Y1401" s="139"/>
      <c r="Z1401" s="138"/>
      <c r="AA1401" s="139"/>
      <c r="AB1401" s="138"/>
      <c r="AC1401" s="139"/>
      <c r="AD1401" s="136"/>
      <c r="AE1401" s="137"/>
      <c r="AF1401" s="136"/>
      <c r="AG1401" s="137"/>
      <c r="AH1401" s="19"/>
    </row>
    <row r="1402" spans="1:38" ht="16.5" customHeight="1">
      <c r="A1402" s="129"/>
      <c r="B1402" s="6" t="s">
        <v>32</v>
      </c>
      <c r="C1402" s="142" t="s">
        <v>50</v>
      </c>
      <c r="D1402" s="52"/>
      <c r="E1402" s="52"/>
      <c r="F1402" s="26"/>
      <c r="G1402" s="52"/>
      <c r="H1402" s="41"/>
      <c r="I1402" s="41"/>
      <c r="J1402" s="41"/>
      <c r="K1402" s="41"/>
      <c r="L1402" s="41"/>
      <c r="M1402" s="41"/>
      <c r="N1402" s="41"/>
      <c r="O1402" s="41"/>
      <c r="P1402" s="41"/>
      <c r="Q1402" s="41"/>
      <c r="R1402" s="41"/>
      <c r="S1402" s="41"/>
      <c r="T1402" s="41"/>
      <c r="U1402" s="41"/>
      <c r="V1402" s="41"/>
      <c r="W1402" s="41"/>
      <c r="X1402" s="41"/>
      <c r="Y1402" s="49"/>
      <c r="Z1402" s="41"/>
      <c r="AA1402" s="41"/>
      <c r="AB1402" s="41"/>
      <c r="AC1402" s="41"/>
      <c r="AD1402" s="52"/>
      <c r="AE1402" s="7"/>
      <c r="AF1402" s="52"/>
      <c r="AG1402" s="7"/>
      <c r="AH1402" s="19"/>
    </row>
    <row r="1403" spans="1:38" ht="17">
      <c r="A1403" s="129"/>
      <c r="B1403" s="27" t="s">
        <v>41</v>
      </c>
      <c r="C1403" s="143"/>
      <c r="D1403" s="28">
        <v>0</v>
      </c>
      <c r="E1403" s="28">
        <v>0</v>
      </c>
      <c r="F1403" s="28">
        <v>0</v>
      </c>
      <c r="G1403" s="28">
        <v>0</v>
      </c>
      <c r="H1403" s="28">
        <f>+IF(H1402=0,0,SUM(VLOOKUP(H1402,#REF!,3,0),VLOOKUP(H1402,#REF!,4,0)))</f>
        <v>0</v>
      </c>
      <c r="I1403" s="28">
        <f>+IF(I1402=0,0,VLOOKUP(I1402,#REF!,2,0))</f>
        <v>0</v>
      </c>
      <c r="J1403" s="28">
        <f>+IF(J1402=0,0,SUM(VLOOKUP(J1402,#REF!,3,0),VLOOKUP(J1402,#REF!,4,0)))</f>
        <v>0</v>
      </c>
      <c r="K1403" s="28">
        <f>+IF(K1402=0,0,VLOOKUP(K1402,#REF!,2,0))</f>
        <v>0</v>
      </c>
      <c r="L1403" s="28">
        <f>+IF(L1402=0,0,SUM(VLOOKUP(L1402,#REF!,3,0),VLOOKUP(L1402,#REF!,4,0)))</f>
        <v>0</v>
      </c>
      <c r="M1403" s="28">
        <f>+IF(M1402=0,0,VLOOKUP(M1402,#REF!,2,0))</f>
        <v>0</v>
      </c>
      <c r="N1403" s="28">
        <f>+IF(N1402=0,0,SUM(VLOOKUP(N1402,#REF!,3,0),VLOOKUP(N1402,#REF!,4,0)))</f>
        <v>0</v>
      </c>
      <c r="O1403" s="28">
        <f>+IF(O1402=0,0,VLOOKUP(O1402,#REF!,2,0))</f>
        <v>0</v>
      </c>
      <c r="P1403" s="28">
        <f>+IF(P1402=0,0,SUM(VLOOKUP(P1402,#REF!,3,0),VLOOKUP(P1402,#REF!,4,0)))</f>
        <v>0</v>
      </c>
      <c r="Q1403" s="28">
        <f>+IF(Q1402=0,0,VLOOKUP(Q1402,#REF!,2,0))</f>
        <v>0</v>
      </c>
      <c r="R1403" s="28">
        <f>+IF(R1402=0,0,SUM(VLOOKUP(R1402,#REF!,3,0),VLOOKUP(R1402,#REF!,4,0)))</f>
        <v>0</v>
      </c>
      <c r="S1403" s="28">
        <f>+IF(S1402=0,0,VLOOKUP(S1402,#REF!,2,0))</f>
        <v>0</v>
      </c>
      <c r="T1403" s="28">
        <f>+IF(T1402=0,0,SUM(VLOOKUP(T1402,#REF!,3,0),VLOOKUP(T1402,#REF!,4,0)))</f>
        <v>0</v>
      </c>
      <c r="U1403" s="28">
        <f>+IF(U1402=0,0,VLOOKUP(U1402,#REF!,2,0))</f>
        <v>0</v>
      </c>
      <c r="V1403" s="28">
        <f>+IF(V1402=0,0,SUM(VLOOKUP(V1402,#REF!,3,0),VLOOKUP(V1402,#REF!,4,0)))</f>
        <v>0</v>
      </c>
      <c r="W1403" s="28">
        <f>+IF(W1402=0,0,VLOOKUP(W1402,#REF!,2,0))</f>
        <v>0</v>
      </c>
      <c r="X1403" s="28">
        <f>+IF(X1402=0,0,SUM(VLOOKUP(X1402,#REF!,3,0),VLOOKUP(X1402,#REF!,4,0)))</f>
        <v>0</v>
      </c>
      <c r="Y1403" s="50">
        <f>+IF(Y1402=0,0,VLOOKUP(Y1402,#REF!,2,0))</f>
        <v>0</v>
      </c>
      <c r="Z1403" s="28">
        <v>0</v>
      </c>
      <c r="AA1403" s="28">
        <v>0</v>
      </c>
      <c r="AB1403" s="28">
        <v>0</v>
      </c>
      <c r="AC1403" s="28">
        <v>0</v>
      </c>
      <c r="AD1403" s="28">
        <v>0</v>
      </c>
      <c r="AE1403" s="28">
        <v>0</v>
      </c>
      <c r="AF1403" s="28">
        <v>0</v>
      </c>
      <c r="AG1403" s="28">
        <v>0</v>
      </c>
      <c r="AH1403" s="19"/>
    </row>
    <row r="1404" spans="1:38" ht="15.5">
      <c r="A1404" s="129"/>
      <c r="B1404" s="8" t="s">
        <v>33</v>
      </c>
      <c r="C1404" s="143"/>
      <c r="D1404" s="24"/>
      <c r="E1404" s="25"/>
      <c r="F1404" s="24"/>
      <c r="G1404" s="25"/>
      <c r="H1404" s="29"/>
      <c r="I1404" s="30"/>
      <c r="J1404" s="29"/>
      <c r="K1404" s="30"/>
      <c r="L1404" s="29"/>
      <c r="M1404" s="30"/>
      <c r="N1404" s="29"/>
      <c r="O1404" s="30"/>
      <c r="P1404" s="29"/>
      <c r="Q1404" s="30"/>
      <c r="R1404" s="29"/>
      <c r="S1404" s="30"/>
      <c r="T1404" s="29"/>
      <c r="U1404" s="30"/>
      <c r="V1404" s="29"/>
      <c r="W1404" s="30"/>
      <c r="X1404" s="29"/>
      <c r="Y1404" s="30"/>
      <c r="Z1404" s="29"/>
      <c r="AA1404" s="30"/>
      <c r="AB1404" s="29"/>
      <c r="AC1404" s="30"/>
      <c r="AD1404" s="24"/>
      <c r="AE1404" s="25"/>
      <c r="AF1404" s="24"/>
      <c r="AG1404" s="25"/>
      <c r="AH1404" s="19"/>
      <c r="AI1404" s="4"/>
    </row>
    <row r="1405" spans="1:38" ht="15.5">
      <c r="A1405" s="129"/>
      <c r="B1405" s="8" t="s">
        <v>31</v>
      </c>
      <c r="C1405" s="143"/>
      <c r="D1405" s="115"/>
      <c r="E1405" s="116"/>
      <c r="F1405" s="115"/>
      <c r="G1405" s="116"/>
      <c r="H1405" s="121"/>
      <c r="I1405" s="122"/>
      <c r="J1405" s="121"/>
      <c r="K1405" s="122"/>
      <c r="L1405" s="121"/>
      <c r="M1405" s="122"/>
      <c r="N1405" s="121"/>
      <c r="O1405" s="122"/>
      <c r="P1405" s="121"/>
      <c r="Q1405" s="122"/>
      <c r="R1405" s="121"/>
      <c r="S1405" s="122"/>
      <c r="T1405" s="121"/>
      <c r="U1405" s="122"/>
      <c r="V1405" s="121"/>
      <c r="W1405" s="122"/>
      <c r="X1405" s="121"/>
      <c r="Y1405" s="125"/>
      <c r="Z1405" s="121"/>
      <c r="AA1405" s="125"/>
      <c r="AB1405" s="121"/>
      <c r="AC1405" s="125"/>
      <c r="AD1405" s="115"/>
      <c r="AE1405" s="116"/>
      <c r="AF1405" s="115"/>
      <c r="AG1405" s="116"/>
      <c r="AH1405" s="19"/>
      <c r="AI1405" s="4"/>
    </row>
    <row r="1406" spans="1:38" ht="15.5">
      <c r="A1406" s="129"/>
      <c r="B1406" s="8" t="s">
        <v>34</v>
      </c>
      <c r="C1406" s="143"/>
      <c r="D1406" s="115"/>
      <c r="E1406" s="116"/>
      <c r="F1406" s="115"/>
      <c r="G1406" s="116"/>
      <c r="H1406" s="121"/>
      <c r="I1406" s="122"/>
      <c r="J1406" s="121"/>
      <c r="K1406" s="122"/>
      <c r="L1406" s="121"/>
      <c r="M1406" s="122"/>
      <c r="N1406" s="121"/>
      <c r="O1406" s="122"/>
      <c r="P1406" s="121"/>
      <c r="Q1406" s="122"/>
      <c r="R1406" s="121"/>
      <c r="S1406" s="122"/>
      <c r="T1406" s="121"/>
      <c r="U1406" s="122"/>
      <c r="V1406" s="121"/>
      <c r="W1406" s="122"/>
      <c r="X1406" s="121"/>
      <c r="Y1406" s="125"/>
      <c r="Z1406" s="121"/>
      <c r="AA1406" s="125"/>
      <c r="AB1406" s="121"/>
      <c r="AC1406" s="125"/>
      <c r="AD1406" s="115"/>
      <c r="AE1406" s="116"/>
      <c r="AF1406" s="115"/>
      <c r="AG1406" s="116"/>
      <c r="AH1406" s="19"/>
      <c r="AI1406" s="4"/>
    </row>
    <row r="1407" spans="1:38" ht="16" thickBot="1">
      <c r="A1407" s="129"/>
      <c r="B1407" s="8" t="s">
        <v>13</v>
      </c>
      <c r="C1407" s="143"/>
      <c r="D1407" s="115"/>
      <c r="E1407" s="116"/>
      <c r="F1407" s="115"/>
      <c r="G1407" s="116"/>
      <c r="H1407" s="121"/>
      <c r="I1407" s="122"/>
      <c r="J1407" s="121" t="str">
        <f>+IF(J1402=0,"",VLOOKUP(J1402,#REF!,5,0))</f>
        <v/>
      </c>
      <c r="K1407" s="122"/>
      <c r="L1407" s="121" t="str">
        <f>+IF(L1402=0,"",VLOOKUP(L1402,#REF!,5,0))</f>
        <v/>
      </c>
      <c r="M1407" s="122"/>
      <c r="N1407" s="121"/>
      <c r="O1407" s="122"/>
      <c r="P1407" s="121" t="str">
        <f>+IF(P1402=0,"",VLOOKUP(P1402,#REF!,5,0))</f>
        <v/>
      </c>
      <c r="Q1407" s="122"/>
      <c r="R1407" s="121" t="str">
        <f>+IF(R1402=0,"",VLOOKUP(R1402,#REF!,5,0))</f>
        <v/>
      </c>
      <c r="S1407" s="122"/>
      <c r="T1407" s="121" t="str">
        <f>+IF(T1402=0,"",VLOOKUP(T1402,#REF!,5,0))</f>
        <v/>
      </c>
      <c r="U1407" s="122"/>
      <c r="V1407" s="121" t="str">
        <f>+IF(V1402=0,"",VLOOKUP(V1402,#REF!,5,0))</f>
        <v/>
      </c>
      <c r="W1407" s="122"/>
      <c r="X1407" s="121" t="str">
        <f>+IF(X1402=0,"",VLOOKUP(X1402,#REF!,5,0))</f>
        <v/>
      </c>
      <c r="Y1407" s="125"/>
      <c r="Z1407" s="121"/>
      <c r="AA1407" s="125"/>
      <c r="AB1407" s="121"/>
      <c r="AC1407" s="125"/>
      <c r="AD1407" s="115"/>
      <c r="AE1407" s="116"/>
      <c r="AF1407" s="115"/>
      <c r="AG1407" s="116"/>
      <c r="AH1407" s="19"/>
      <c r="AI1407" s="4"/>
      <c r="AL1407" s="4"/>
    </row>
    <row r="1408" spans="1:38" ht="16" thickBot="1">
      <c r="A1408" s="129"/>
      <c r="B1408" s="8" t="s">
        <v>14</v>
      </c>
      <c r="C1408" s="143"/>
      <c r="D1408" s="115"/>
      <c r="E1408" s="116"/>
      <c r="F1408" s="115"/>
      <c r="G1408" s="116"/>
      <c r="H1408" s="121"/>
      <c r="I1408" s="122"/>
      <c r="J1408" s="121" t="str">
        <f>+IF(J1402=0,"",IF(VLOOKUP(J1402,#REF!,3,0)&gt;0,"ENC","NON ENC"))</f>
        <v/>
      </c>
      <c r="K1408" s="122"/>
      <c r="L1408" s="121" t="str">
        <f>+IF(L1402=0,"",IF(VLOOKUP(L1402,#REF!,3,0)&gt;0,"ENC","NON ENC"))</f>
        <v/>
      </c>
      <c r="M1408" s="122"/>
      <c r="N1408" s="121"/>
      <c r="O1408" s="122"/>
      <c r="P1408" s="121" t="str">
        <f>+IF(P1402=0,"",IF(VLOOKUP(P1402,#REF!,3,0)&gt;0,"ENC","NON ENC"))</f>
        <v/>
      </c>
      <c r="Q1408" s="122"/>
      <c r="R1408" s="121" t="str">
        <f>+IF(R1402=0,"",IF(VLOOKUP(R1402,#REF!,3,0)&gt;0,"ENC","NON ENC"))</f>
        <v/>
      </c>
      <c r="S1408" s="122"/>
      <c r="T1408" s="121" t="str">
        <f>+IF(T1402=0,"",IF(VLOOKUP(T1402,#REF!,3,0)&gt;0,"ENC","NON ENC"))</f>
        <v/>
      </c>
      <c r="U1408" s="122"/>
      <c r="V1408" s="121" t="str">
        <f>+IF(V1402=0,"",IF(VLOOKUP(V1402,#REF!,3,0)&gt;0,"ENC","NON ENC"))</f>
        <v/>
      </c>
      <c r="W1408" s="122"/>
      <c r="X1408" s="121" t="str">
        <f>+IF(X1402=0,"",IF(VLOOKUP(X1402,#REF!,3,0)&gt;0,"ENC","NON ENC"))</f>
        <v/>
      </c>
      <c r="Y1408" s="125"/>
      <c r="Z1408" s="121"/>
      <c r="AA1408" s="125"/>
      <c r="AB1408" s="121"/>
      <c r="AC1408" s="125"/>
      <c r="AD1408" s="115"/>
      <c r="AE1408" s="116"/>
      <c r="AF1408" s="115"/>
      <c r="AG1408" s="116"/>
      <c r="AH1408" s="19"/>
      <c r="AI1408" s="4"/>
      <c r="AJ1408" s="147" t="s">
        <v>46</v>
      </c>
      <c r="AK1408" s="148"/>
      <c r="AL1408" s="4"/>
    </row>
    <row r="1409" spans="1:38" ht="16" thickBot="1">
      <c r="A1409" s="129"/>
      <c r="B1409" s="9" t="s">
        <v>15</v>
      </c>
      <c r="C1409" s="144"/>
      <c r="D1409" s="119"/>
      <c r="E1409" s="120"/>
      <c r="F1409" s="119"/>
      <c r="G1409" s="120"/>
      <c r="H1409" s="138"/>
      <c r="I1409" s="139"/>
      <c r="J1409" s="138"/>
      <c r="K1409" s="139"/>
      <c r="L1409" s="138"/>
      <c r="M1409" s="139"/>
      <c r="N1409" s="138"/>
      <c r="O1409" s="139"/>
      <c r="P1409" s="138"/>
      <c r="Q1409" s="139"/>
      <c r="R1409" s="138"/>
      <c r="S1409" s="139"/>
      <c r="T1409" s="138"/>
      <c r="U1409" s="139"/>
      <c r="V1409" s="138"/>
      <c r="W1409" s="139"/>
      <c r="X1409" s="138"/>
      <c r="Y1409" s="139"/>
      <c r="Z1409" s="145"/>
      <c r="AA1409" s="146"/>
      <c r="AB1409" s="145"/>
      <c r="AC1409" s="146"/>
      <c r="AD1409" s="119"/>
      <c r="AE1409" s="120"/>
      <c r="AF1409" s="119"/>
      <c r="AG1409" s="120"/>
      <c r="AH1409" s="19"/>
      <c r="AI1409" s="4"/>
      <c r="AJ1409" s="33" t="s">
        <v>37</v>
      </c>
      <c r="AK1409" s="34">
        <v>2</v>
      </c>
      <c r="AL1409" s="4"/>
    </row>
    <row r="1410" spans="1:38" ht="16.5" customHeight="1">
      <c r="A1410" s="129"/>
      <c r="B1410" s="6" t="s">
        <v>32</v>
      </c>
      <c r="C1410" s="142" t="s">
        <v>1</v>
      </c>
      <c r="D1410" s="52"/>
      <c r="E1410" s="52"/>
      <c r="F1410" s="52"/>
      <c r="G1410" s="52"/>
      <c r="H1410" s="41"/>
      <c r="I1410" s="41"/>
      <c r="J1410" s="41"/>
      <c r="K1410" s="41"/>
      <c r="L1410" s="41"/>
      <c r="M1410" s="41"/>
      <c r="N1410" s="41"/>
      <c r="O1410" s="41"/>
      <c r="P1410" s="41"/>
      <c r="Q1410" s="41"/>
      <c r="R1410" s="41"/>
      <c r="S1410" s="41"/>
      <c r="T1410" s="41"/>
      <c r="U1410" s="41"/>
      <c r="V1410" s="41"/>
      <c r="W1410" s="41"/>
      <c r="X1410" s="41"/>
      <c r="Y1410" s="49"/>
      <c r="Z1410" s="41"/>
      <c r="AA1410" s="41"/>
      <c r="AB1410" s="41"/>
      <c r="AC1410" s="41"/>
      <c r="AD1410" s="52"/>
      <c r="AE1410" s="7"/>
      <c r="AF1410" s="52"/>
      <c r="AG1410" s="7"/>
      <c r="AH1410" s="19"/>
      <c r="AI1410" s="4"/>
      <c r="AJ1410" s="14" t="s">
        <v>38</v>
      </c>
      <c r="AK1410" s="15">
        <v>14</v>
      </c>
      <c r="AL1410" s="4"/>
    </row>
    <row r="1411" spans="1:38" ht="17">
      <c r="A1411" s="129"/>
      <c r="B1411" s="27" t="s">
        <v>41</v>
      </c>
      <c r="C1411" s="143"/>
      <c r="D1411" s="28">
        <v>0</v>
      </c>
      <c r="E1411" s="28">
        <v>0</v>
      </c>
      <c r="F1411" s="28">
        <v>0</v>
      </c>
      <c r="G1411" s="28">
        <v>0</v>
      </c>
      <c r="H1411" s="28">
        <f>+IF(H1410=0,0,SUM(VLOOKUP(H1410,#REF!,3,0),VLOOKUP(H1410,#REF!,4,0)))</f>
        <v>0</v>
      </c>
      <c r="I1411" s="28">
        <f>+IF(I1410=0,0,VLOOKUP(I1410,#REF!,2,0))</f>
        <v>0</v>
      </c>
      <c r="J1411" s="28">
        <f>+IF(J1410=0,0,SUM(VLOOKUP(J1410,#REF!,3,0),VLOOKUP(J1410,#REF!,4,0)))</f>
        <v>0</v>
      </c>
      <c r="K1411" s="28">
        <f>+IF(K1410=0,0,VLOOKUP(K1410,#REF!,2,0))</f>
        <v>0</v>
      </c>
      <c r="L1411" s="28"/>
      <c r="M1411" s="28"/>
      <c r="N1411" s="28">
        <f>+IF(N1410=0,0,SUM(VLOOKUP(N1410,#REF!,3,0),VLOOKUP(N1410,#REF!,4,0)))</f>
        <v>0</v>
      </c>
      <c r="O1411" s="28">
        <f>+IF(O1410=0,0,VLOOKUP(O1410,#REF!,2,0))</f>
        <v>0</v>
      </c>
      <c r="P1411" s="28">
        <f>+IF(P1410=0,0,SUM(VLOOKUP(P1410,#REF!,3,0),VLOOKUP(P1410,#REF!,4,0)))</f>
        <v>0</v>
      </c>
      <c r="Q1411" s="28">
        <f>+IF(Q1410=0,0,VLOOKUP(Q1410,#REF!,2,0))</f>
        <v>0</v>
      </c>
      <c r="R1411" s="28">
        <f>+IF(R1410=0,0,SUM(VLOOKUP(R1410,#REF!,3,0),VLOOKUP(R1410,#REF!,4,0)))</f>
        <v>0</v>
      </c>
      <c r="S1411" s="28">
        <f>+IF(S1410=0,0,VLOOKUP(S1410,#REF!,2,0))</f>
        <v>0</v>
      </c>
      <c r="T1411" s="28"/>
      <c r="U1411" s="28">
        <f>+IF(U1410=0,0,VLOOKUP(U1410,#REF!,2,0))</f>
        <v>0</v>
      </c>
      <c r="V1411" s="28">
        <f>+IF(V1410=0,0,SUM(VLOOKUP(V1410,#REF!,3,0),VLOOKUP(V1410,#REF!,4,0)))</f>
        <v>0</v>
      </c>
      <c r="W1411" s="28">
        <f>+IF(W1410=0,0,VLOOKUP(W1410,#REF!,2,0))</f>
        <v>0</v>
      </c>
      <c r="X1411" s="28">
        <f>+IF(X1410=0,0,SUM(VLOOKUP(X1410,#REF!,3,0),VLOOKUP(X1410,#REF!,4,0)))</f>
        <v>0</v>
      </c>
      <c r="Y1411" s="50">
        <f>+IF(Y1410=0,0,VLOOKUP(Y1410,#REF!,2,0))</f>
        <v>0</v>
      </c>
      <c r="Z1411" s="28">
        <v>0</v>
      </c>
      <c r="AA1411" s="28">
        <v>0</v>
      </c>
      <c r="AB1411" s="28">
        <v>0</v>
      </c>
      <c r="AC1411" s="28">
        <v>0</v>
      </c>
      <c r="AD1411" s="28">
        <v>0</v>
      </c>
      <c r="AE1411" s="28">
        <v>0</v>
      </c>
      <c r="AF1411" s="28">
        <v>0</v>
      </c>
      <c r="AG1411" s="28">
        <v>0</v>
      </c>
      <c r="AH1411" s="19"/>
      <c r="AI1411" s="4"/>
      <c r="AJ1411" s="14" t="s">
        <v>39</v>
      </c>
      <c r="AK1411" s="15">
        <v>7</v>
      </c>
      <c r="AL1411" s="4"/>
    </row>
    <row r="1412" spans="1:38" ht="15.5">
      <c r="A1412" s="129"/>
      <c r="B1412" s="8" t="s">
        <v>33</v>
      </c>
      <c r="C1412" s="143"/>
      <c r="D1412" s="24"/>
      <c r="E1412" s="25"/>
      <c r="F1412" s="24"/>
      <c r="G1412" s="25"/>
      <c r="H1412" s="29"/>
      <c r="I1412" s="30"/>
      <c r="J1412" s="29"/>
      <c r="K1412" s="30"/>
      <c r="L1412" s="29"/>
      <c r="M1412" s="30"/>
      <c r="N1412" s="29"/>
      <c r="O1412" s="30"/>
      <c r="P1412" s="29"/>
      <c r="Q1412" s="30"/>
      <c r="R1412" s="29"/>
      <c r="S1412" s="30"/>
      <c r="T1412" s="29"/>
      <c r="U1412" s="30"/>
      <c r="V1412" s="29"/>
      <c r="W1412" s="30"/>
      <c r="X1412" s="29"/>
      <c r="Y1412" s="30"/>
      <c r="Z1412" s="29"/>
      <c r="AA1412" s="30"/>
      <c r="AB1412" s="29"/>
      <c r="AC1412" s="30"/>
      <c r="AD1412" s="24"/>
      <c r="AE1412" s="25"/>
      <c r="AF1412" s="24"/>
      <c r="AG1412" s="25"/>
      <c r="AH1412" s="19"/>
      <c r="AI1412" s="4"/>
      <c r="AJ1412" s="14" t="s">
        <v>36</v>
      </c>
      <c r="AK1412" s="15">
        <f>AK1409*AK1410*AK1411</f>
        <v>196</v>
      </c>
      <c r="AL1412" s="4"/>
    </row>
    <row r="1413" spans="1:38" ht="15.5">
      <c r="A1413" s="129"/>
      <c r="B1413" s="8" t="s">
        <v>31</v>
      </c>
      <c r="C1413" s="143"/>
      <c r="D1413" s="115"/>
      <c r="E1413" s="116"/>
      <c r="F1413" s="115"/>
      <c r="G1413" s="116"/>
      <c r="H1413" s="121"/>
      <c r="I1413" s="122"/>
      <c r="J1413" s="121"/>
      <c r="K1413" s="122"/>
      <c r="L1413" s="121"/>
      <c r="M1413" s="122"/>
      <c r="N1413" s="121"/>
      <c r="O1413" s="122"/>
      <c r="P1413" s="121"/>
      <c r="Q1413" s="122"/>
      <c r="R1413" s="121"/>
      <c r="S1413" s="122"/>
      <c r="T1413" s="121"/>
      <c r="U1413" s="122"/>
      <c r="V1413" s="121"/>
      <c r="W1413" s="122"/>
      <c r="X1413" s="121"/>
      <c r="Y1413" s="125"/>
      <c r="Z1413" s="121"/>
      <c r="AA1413" s="122"/>
      <c r="AB1413" s="121"/>
      <c r="AC1413" s="122"/>
      <c r="AD1413" s="115"/>
      <c r="AE1413" s="116"/>
      <c r="AF1413" s="115"/>
      <c r="AG1413" s="116"/>
      <c r="AH1413" s="19"/>
      <c r="AI1413" s="4"/>
      <c r="AJ1413" s="14" t="s">
        <v>40</v>
      </c>
      <c r="AK1413" s="32">
        <f>SUM(D1397:AG1397,D1405:AG1405,D1413:AG1413,D1421:AG1421,D1429:AG1429,D1437:AG1437)</f>
        <v>4</v>
      </c>
      <c r="AL1413" s="4"/>
    </row>
    <row r="1414" spans="1:38" ht="16" thickBot="1">
      <c r="A1414" s="129"/>
      <c r="B1414" s="8" t="s">
        <v>34</v>
      </c>
      <c r="C1414" s="143"/>
      <c r="D1414" s="115"/>
      <c r="E1414" s="116"/>
      <c r="F1414" s="115"/>
      <c r="G1414" s="116"/>
      <c r="H1414" s="121"/>
      <c r="I1414" s="122"/>
      <c r="J1414" s="121"/>
      <c r="K1414" s="122"/>
      <c r="L1414" s="121"/>
      <c r="M1414" s="122"/>
      <c r="N1414" s="121"/>
      <c r="O1414" s="122"/>
      <c r="P1414" s="121"/>
      <c r="Q1414" s="122"/>
      <c r="R1414" s="121"/>
      <c r="S1414" s="122"/>
      <c r="T1414" s="121"/>
      <c r="U1414" s="122"/>
      <c r="V1414" s="121"/>
      <c r="W1414" s="122"/>
      <c r="X1414" s="121"/>
      <c r="Y1414" s="125"/>
      <c r="Z1414" s="121"/>
      <c r="AA1414" s="122"/>
      <c r="AB1414" s="121"/>
      <c r="AC1414" s="122"/>
      <c r="AD1414" s="115"/>
      <c r="AE1414" s="116"/>
      <c r="AF1414" s="115"/>
      <c r="AG1414" s="116"/>
      <c r="AH1414" s="19"/>
      <c r="AI1414" s="4"/>
      <c r="AJ1414" s="17" t="s">
        <v>18</v>
      </c>
      <c r="AK1414" s="22">
        <f>AK1413/AK1412</f>
        <v>2.0408163265306121E-2</v>
      </c>
      <c r="AL1414" s="4"/>
    </row>
    <row r="1415" spans="1:38" ht="15.5">
      <c r="A1415" s="129"/>
      <c r="B1415" s="8" t="s">
        <v>13</v>
      </c>
      <c r="C1415" s="143"/>
      <c r="D1415" s="115"/>
      <c r="E1415" s="116"/>
      <c r="F1415" s="115"/>
      <c r="G1415" s="116"/>
      <c r="H1415" s="121" t="str">
        <f>+IF(H1410=0,"",VLOOKUP(H1410,#REF!,5,0))</f>
        <v/>
      </c>
      <c r="I1415" s="122"/>
      <c r="J1415" s="121" t="str">
        <f>+IF(J1410=0,"",VLOOKUP(J1410,#REF!,5,0))</f>
        <v/>
      </c>
      <c r="K1415" s="122"/>
      <c r="L1415" s="121" t="str">
        <f>+IF(L1410=0,"",VLOOKUP(L1410,#REF!,5,0))</f>
        <v/>
      </c>
      <c r="M1415" s="122"/>
      <c r="N1415" s="121" t="str">
        <f>+IF(N1410=0,"",VLOOKUP(N1410,#REF!,5,0))</f>
        <v/>
      </c>
      <c r="O1415" s="122"/>
      <c r="P1415" s="121" t="str">
        <f>+IF(P1410=0,"",VLOOKUP(P1410,#REF!,5,0))</f>
        <v/>
      </c>
      <c r="Q1415" s="122"/>
      <c r="R1415" s="121" t="str">
        <f>+IF(R1410=0,"",VLOOKUP(R1410,#REF!,5,0))</f>
        <v/>
      </c>
      <c r="S1415" s="122"/>
      <c r="T1415" s="121" t="str">
        <f>+IF(T1410=0,"",VLOOKUP(T1410,#REF!,5,0))</f>
        <v/>
      </c>
      <c r="U1415" s="122"/>
      <c r="V1415" s="121" t="str">
        <f>+IF(V1410=0,"",VLOOKUP(V1410,#REF!,5,0))</f>
        <v/>
      </c>
      <c r="W1415" s="122"/>
      <c r="X1415" s="121" t="str">
        <f>+IF(X1410=0,"",VLOOKUP(X1410,#REF!,5,0))</f>
        <v/>
      </c>
      <c r="Y1415" s="125"/>
      <c r="Z1415" s="121"/>
      <c r="AA1415" s="122"/>
      <c r="AB1415" s="121"/>
      <c r="AC1415" s="122"/>
      <c r="AD1415" s="115"/>
      <c r="AE1415" s="116"/>
      <c r="AF1415" s="115"/>
      <c r="AG1415" s="116"/>
      <c r="AH1415" s="19"/>
      <c r="AI1415" s="4"/>
      <c r="AL1415" s="4"/>
    </row>
    <row r="1416" spans="1:38" ht="16" thickBot="1">
      <c r="A1416" s="129"/>
      <c r="B1416" s="8" t="s">
        <v>14</v>
      </c>
      <c r="C1416" s="143"/>
      <c r="D1416" s="115"/>
      <c r="E1416" s="116"/>
      <c r="F1416" s="134"/>
      <c r="G1416" s="135"/>
      <c r="H1416" s="121" t="str">
        <f>+IF(H1410=0,"",IF(VLOOKUP(H1410,#REF!,3,0)&gt;0,"ENC","NON ENC"))</f>
        <v/>
      </c>
      <c r="I1416" s="122"/>
      <c r="J1416" s="121" t="str">
        <f>+IF(J1410=0,"",IF(VLOOKUP(J1410,#REF!,3,0)&gt;0,"ENC","NON ENC"))</f>
        <v/>
      </c>
      <c r="K1416" s="122"/>
      <c r="L1416" s="121" t="str">
        <f>+IF(L1410=0,"",IF(VLOOKUP(L1410,#REF!,3,0)&gt;0,"ENC","NON ENC"))</f>
        <v/>
      </c>
      <c r="M1416" s="122"/>
      <c r="N1416" s="121" t="str">
        <f>+IF(N1410=0,"",IF(VLOOKUP(N1410,#REF!,3,0)&gt;0,"ENC","NON ENC"))</f>
        <v/>
      </c>
      <c r="O1416" s="122"/>
      <c r="P1416" s="121" t="str">
        <f>+IF(P1410=0,"",IF(VLOOKUP(P1410,#REF!,3,0)&gt;0,"ENC","NON ENC"))</f>
        <v/>
      </c>
      <c r="Q1416" s="122"/>
      <c r="R1416" s="121" t="str">
        <f>+IF(R1410=0,"",IF(VLOOKUP(R1410,#REF!,3,0)&gt;0,"ENC","NON ENC"))</f>
        <v/>
      </c>
      <c r="S1416" s="122"/>
      <c r="T1416" s="121" t="str">
        <f>+IF(T1410=0,"",IF(VLOOKUP(T1410,#REF!,3,0)&gt;0,"ENC","NON ENC"))</f>
        <v/>
      </c>
      <c r="U1416" s="122"/>
      <c r="V1416" s="121" t="str">
        <f>+IF(V1410=0,"",IF(VLOOKUP(V1410,#REF!,3,0)&gt;0,"ENC","NON ENC"))</f>
        <v/>
      </c>
      <c r="W1416" s="122"/>
      <c r="X1416" s="121" t="str">
        <f>+IF(X1410=0,"",IF(VLOOKUP(X1410,#REF!,3,0)&gt;0,"ENC","NON ENC"))</f>
        <v/>
      </c>
      <c r="Y1416" s="125"/>
      <c r="Z1416" s="140"/>
      <c r="AA1416" s="141"/>
      <c r="AB1416" s="140"/>
      <c r="AC1416" s="141"/>
      <c r="AD1416" s="134"/>
      <c r="AE1416" s="135"/>
      <c r="AF1416" s="134"/>
      <c r="AG1416" s="135"/>
      <c r="AH1416" s="19"/>
      <c r="AI1416" s="4"/>
      <c r="AL1416" s="4"/>
    </row>
    <row r="1417" spans="1:38" ht="16" thickBot="1">
      <c r="A1417" s="129"/>
      <c r="B1417" s="9" t="s">
        <v>15</v>
      </c>
      <c r="C1417" s="143"/>
      <c r="D1417" s="119"/>
      <c r="E1417" s="120"/>
      <c r="F1417" s="136"/>
      <c r="G1417" s="137"/>
      <c r="H1417" s="138"/>
      <c r="I1417" s="139"/>
      <c r="J1417" s="138"/>
      <c r="K1417" s="139"/>
      <c r="L1417" s="138"/>
      <c r="M1417" s="139"/>
      <c r="N1417" s="138"/>
      <c r="O1417" s="139"/>
      <c r="P1417" s="138"/>
      <c r="Q1417" s="139"/>
      <c r="R1417" s="138"/>
      <c r="S1417" s="139"/>
      <c r="T1417" s="138"/>
      <c r="U1417" s="139"/>
      <c r="V1417" s="138"/>
      <c r="W1417" s="139"/>
      <c r="X1417" s="138"/>
      <c r="Y1417" s="139"/>
      <c r="Z1417" s="138"/>
      <c r="AA1417" s="139"/>
      <c r="AB1417" s="138"/>
      <c r="AC1417" s="139"/>
      <c r="AD1417" s="136"/>
      <c r="AE1417" s="137"/>
      <c r="AF1417" s="136"/>
      <c r="AG1417" s="137"/>
      <c r="AH1417" s="19"/>
      <c r="AI1417" s="4"/>
      <c r="AJ1417" s="149" t="s">
        <v>42</v>
      </c>
      <c r="AK1417" s="150"/>
      <c r="AL1417" s="4"/>
    </row>
    <row r="1418" spans="1:38" ht="16.5" customHeight="1">
      <c r="A1418" s="129"/>
      <c r="B1418" s="6" t="s">
        <v>32</v>
      </c>
      <c r="C1418" s="142" t="s">
        <v>2</v>
      </c>
      <c r="D1418" s="52"/>
      <c r="E1418" s="52"/>
      <c r="F1418" s="52"/>
      <c r="G1418" s="52"/>
      <c r="H1418" s="41"/>
      <c r="I1418" s="41"/>
      <c r="J1418" s="41"/>
      <c r="K1418" s="41"/>
      <c r="L1418" s="41"/>
      <c r="M1418" s="41"/>
      <c r="N1418" s="41"/>
      <c r="O1418" s="41"/>
      <c r="P1418" s="41"/>
      <c r="Q1418" s="41"/>
      <c r="R1418" s="41"/>
      <c r="S1418" s="41"/>
      <c r="T1418" s="41"/>
      <c r="U1418" s="41"/>
      <c r="V1418" s="41"/>
      <c r="W1418" s="41"/>
      <c r="X1418" s="41"/>
      <c r="Y1418" s="49"/>
      <c r="Z1418" s="41"/>
      <c r="AA1418" s="41"/>
      <c r="AB1418" s="41"/>
      <c r="AC1418" s="41"/>
      <c r="AD1418" s="52"/>
      <c r="AE1418" s="7"/>
      <c r="AF1418" s="52"/>
      <c r="AG1418" s="7"/>
      <c r="AH1418" s="19"/>
      <c r="AI1418" s="4"/>
      <c r="AJ1418" s="35" t="s">
        <v>47</v>
      </c>
      <c r="AK1418" s="36">
        <v>1</v>
      </c>
      <c r="AL1418" s="4"/>
    </row>
    <row r="1419" spans="1:38" ht="17">
      <c r="A1419" s="129"/>
      <c r="B1419" s="27" t="s">
        <v>41</v>
      </c>
      <c r="C1419" s="143"/>
      <c r="D1419" s="28">
        <v>0</v>
      </c>
      <c r="E1419" s="28">
        <v>0</v>
      </c>
      <c r="F1419" s="28">
        <v>0</v>
      </c>
      <c r="G1419" s="28">
        <v>0</v>
      </c>
      <c r="H1419" s="28">
        <f>+IF(H1418=0,0,SUM(VLOOKUP(H1418,#REF!,3,0),VLOOKUP(H1418,#REF!,4,0)))</f>
        <v>0</v>
      </c>
      <c r="I1419" s="28">
        <f>+IF(I1418=0,0,VLOOKUP(I1418,#REF!,2,0))</f>
        <v>0</v>
      </c>
      <c r="J1419" s="28">
        <f>+IF(J1418=0,0,SUM(VLOOKUP(J1418,#REF!,3,0),VLOOKUP(J1418,#REF!,4,0)))</f>
        <v>0</v>
      </c>
      <c r="K1419" s="28">
        <f>+IF(K1418=0,0,VLOOKUP(K1418,#REF!,2,0))</f>
        <v>0</v>
      </c>
      <c r="L1419" s="28">
        <f>+IF(L1418=0,0,SUM(VLOOKUP(L1418,#REF!,3,0),VLOOKUP(L1418,#REF!,4,0)))</f>
        <v>0</v>
      </c>
      <c r="M1419" s="28">
        <f>+IF(M1418=0,0,VLOOKUP(M1418,#REF!,2,0))</f>
        <v>0</v>
      </c>
      <c r="N1419" s="28">
        <f>+IF(N1418=0,0,SUM(VLOOKUP(N1418,#REF!,3,0),VLOOKUP(N1418,#REF!,4,0)))</f>
        <v>0</v>
      </c>
      <c r="O1419" s="28">
        <f>+IF(O1418=0,0,VLOOKUP(O1418,#REF!,2,0))</f>
        <v>0</v>
      </c>
      <c r="P1419" s="28">
        <f>+IF(P1418=0,0,SUM(VLOOKUP(P1418,#REF!,3,0),VLOOKUP(P1418,#REF!,4,0)))</f>
        <v>0</v>
      </c>
      <c r="Q1419" s="28">
        <f>+IF(Q1418=0,0,VLOOKUP(Q1418,#REF!,2,0))</f>
        <v>0</v>
      </c>
      <c r="R1419" s="28">
        <f>+IF(R1418=0,0,SUM(VLOOKUP(R1418,#REF!,3,0),VLOOKUP(R1418,#REF!,4,0)))</f>
        <v>0</v>
      </c>
      <c r="S1419" s="28">
        <f>+IF(S1418=0,0,VLOOKUP(S1418,#REF!,2,0))</f>
        <v>0</v>
      </c>
      <c r="T1419" s="28">
        <f>+IF(T1418=0,0,SUM(VLOOKUP(T1418,#REF!,3,0),VLOOKUP(T1418,#REF!,4,0)))</f>
        <v>0</v>
      </c>
      <c r="U1419" s="28">
        <f>+IF(U1418=0,0,VLOOKUP(U1418,#REF!,2,0))</f>
        <v>0</v>
      </c>
      <c r="V1419" s="28">
        <f>+IF(V1418=0,0,SUM(VLOOKUP(V1418,#REF!,3,0),VLOOKUP(V1418,#REF!,4,0)))</f>
        <v>0</v>
      </c>
      <c r="W1419" s="28">
        <f>+IF(W1418=0,0,VLOOKUP(W1418,#REF!,2,0))</f>
        <v>0</v>
      </c>
      <c r="X1419" s="28">
        <f>+IF(X1418=0,0,SUM(VLOOKUP(X1418,#REF!,3,0),VLOOKUP(X1418,#REF!,4,0)))</f>
        <v>0</v>
      </c>
      <c r="Y1419" s="50">
        <f>+IF(Y1418=0,0,VLOOKUP(Y1418,#REF!,2,0))</f>
        <v>0</v>
      </c>
      <c r="Z1419" s="28"/>
      <c r="AA1419" s="28">
        <v>0</v>
      </c>
      <c r="AB1419" s="28">
        <v>0</v>
      </c>
      <c r="AC1419" s="28">
        <v>0</v>
      </c>
      <c r="AD1419" s="28">
        <v>0</v>
      </c>
      <c r="AE1419" s="28">
        <v>0</v>
      </c>
      <c r="AF1419" s="28">
        <v>0</v>
      </c>
      <c r="AG1419" s="28">
        <v>0</v>
      </c>
      <c r="AH1419" s="19"/>
      <c r="AI1419" s="4"/>
      <c r="AJ1419" s="14" t="s">
        <v>44</v>
      </c>
      <c r="AK1419" s="15">
        <v>7</v>
      </c>
      <c r="AL1419" s="4"/>
    </row>
    <row r="1420" spans="1:38" ht="15.5">
      <c r="A1420" s="129"/>
      <c r="B1420" s="8" t="s">
        <v>33</v>
      </c>
      <c r="C1420" s="143"/>
      <c r="D1420" s="24"/>
      <c r="E1420" s="25"/>
      <c r="F1420" s="24"/>
      <c r="G1420" s="25"/>
      <c r="H1420" s="29"/>
      <c r="I1420" s="30"/>
      <c r="J1420" s="29"/>
      <c r="K1420" s="30"/>
      <c r="L1420" s="29"/>
      <c r="M1420" s="30"/>
      <c r="N1420" s="29"/>
      <c r="O1420" s="30"/>
      <c r="P1420" s="29"/>
      <c r="Q1420" s="30"/>
      <c r="R1420" s="29"/>
      <c r="S1420" s="30"/>
      <c r="T1420" s="29"/>
      <c r="U1420" s="30"/>
      <c r="V1420" s="29"/>
      <c r="W1420" s="30"/>
      <c r="X1420" s="29"/>
      <c r="Y1420" s="30"/>
      <c r="Z1420" s="29"/>
      <c r="AA1420" s="30"/>
      <c r="AB1420" s="29"/>
      <c r="AC1420" s="30"/>
      <c r="AD1420" s="24"/>
      <c r="AE1420" s="25"/>
      <c r="AF1420" s="24"/>
      <c r="AG1420" s="25"/>
      <c r="AH1420" s="19"/>
      <c r="AI1420" s="4"/>
      <c r="AJ1420" s="14" t="s">
        <v>45</v>
      </c>
      <c r="AK1420" s="15">
        <v>8</v>
      </c>
      <c r="AL1420" s="4"/>
    </row>
    <row r="1421" spans="1:38" ht="15.5">
      <c r="A1421" s="129"/>
      <c r="B1421" s="8" t="s">
        <v>31</v>
      </c>
      <c r="C1421" s="143"/>
      <c r="D1421" s="115"/>
      <c r="E1421" s="116"/>
      <c r="F1421" s="115"/>
      <c r="G1421" s="116"/>
      <c r="H1421" s="121"/>
      <c r="I1421" s="122"/>
      <c r="J1421" s="121"/>
      <c r="K1421" s="122"/>
      <c r="L1421" s="121"/>
      <c r="M1421" s="122"/>
      <c r="N1421" s="121"/>
      <c r="O1421" s="122"/>
      <c r="P1421" s="121"/>
      <c r="Q1421" s="122"/>
      <c r="R1421" s="121"/>
      <c r="S1421" s="122"/>
      <c r="T1421" s="121"/>
      <c r="U1421" s="122"/>
      <c r="V1421" s="121"/>
      <c r="W1421" s="122"/>
      <c r="X1421" s="121"/>
      <c r="Y1421" s="125"/>
      <c r="Z1421" s="121"/>
      <c r="AA1421" s="122"/>
      <c r="AB1421" s="121"/>
      <c r="AC1421" s="122"/>
      <c r="AD1421" s="115"/>
      <c r="AE1421" s="116"/>
      <c r="AF1421" s="115"/>
      <c r="AG1421" s="116"/>
      <c r="AH1421" s="19"/>
      <c r="AI1421" s="19"/>
      <c r="AJ1421" s="14" t="s">
        <v>48</v>
      </c>
      <c r="AK1421" s="15">
        <f>AK1420*AK1419*AK1418</f>
        <v>56</v>
      </c>
      <c r="AL1421" s="19"/>
    </row>
    <row r="1422" spans="1:38" ht="15.5">
      <c r="A1422" s="129"/>
      <c r="B1422" s="8" t="s">
        <v>34</v>
      </c>
      <c r="C1422" s="143"/>
      <c r="D1422" s="115"/>
      <c r="E1422" s="116"/>
      <c r="F1422" s="115"/>
      <c r="G1422" s="116"/>
      <c r="H1422" s="121"/>
      <c r="I1422" s="122"/>
      <c r="J1422" s="121"/>
      <c r="K1422" s="122"/>
      <c r="L1422" s="121"/>
      <c r="M1422" s="122"/>
      <c r="N1422" s="121"/>
      <c r="O1422" s="122"/>
      <c r="P1422" s="121"/>
      <c r="Q1422" s="122"/>
      <c r="R1422" s="121"/>
      <c r="S1422" s="122"/>
      <c r="T1422" s="121"/>
      <c r="U1422" s="122"/>
      <c r="V1422" s="121"/>
      <c r="W1422" s="122"/>
      <c r="X1422" s="121"/>
      <c r="Y1422" s="125"/>
      <c r="Z1422" s="121"/>
      <c r="AA1422" s="122"/>
      <c r="AB1422" s="121"/>
      <c r="AC1422" s="122"/>
      <c r="AD1422" s="115"/>
      <c r="AE1422" s="116"/>
      <c r="AF1422" s="115"/>
      <c r="AG1422" s="116"/>
      <c r="AH1422" s="19"/>
      <c r="AI1422" s="19"/>
      <c r="AJ1422" s="14" t="s">
        <v>43</v>
      </c>
      <c r="AK1422" s="21">
        <f>SUM(D1395:AG1395,D1403:AG1403,D1411:AG1411,D1419:AG1419,D1427:AG1427,D1435:AG1435)</f>
        <v>0</v>
      </c>
      <c r="AL1422" s="19"/>
    </row>
    <row r="1423" spans="1:38" ht="16" thickBot="1">
      <c r="A1423" s="129"/>
      <c r="B1423" s="8" t="s">
        <v>13</v>
      </c>
      <c r="C1423" s="143"/>
      <c r="D1423" s="115"/>
      <c r="E1423" s="116"/>
      <c r="F1423" s="115"/>
      <c r="G1423" s="116"/>
      <c r="H1423" s="121" t="str">
        <f>+IF(H1418=0,"",VLOOKUP(H1418,#REF!,5,0))</f>
        <v/>
      </c>
      <c r="I1423" s="122"/>
      <c r="J1423" s="121" t="str">
        <f>+IF(J1418=0,"",VLOOKUP(J1418,#REF!,5,0))</f>
        <v/>
      </c>
      <c r="K1423" s="122"/>
      <c r="L1423" s="121" t="str">
        <f>+IF(L1418=0,"",VLOOKUP(L1418,#REF!,5,0))</f>
        <v/>
      </c>
      <c r="M1423" s="122"/>
      <c r="N1423" s="121" t="str">
        <f>+IF(N1418=0,"",VLOOKUP(N1418,#REF!,5,0))</f>
        <v/>
      </c>
      <c r="O1423" s="122"/>
      <c r="P1423" s="121" t="str">
        <f>+IF(P1418=0,"",VLOOKUP(P1418,#REF!,5,0))</f>
        <v/>
      </c>
      <c r="Q1423" s="122"/>
      <c r="R1423" s="121" t="str">
        <f>+IF(R1418=0,"",VLOOKUP(R1418,#REF!,5,0))</f>
        <v/>
      </c>
      <c r="S1423" s="122"/>
      <c r="T1423" s="121" t="str">
        <f>+IF(T1418=0,"",VLOOKUP(T1418,#REF!,5,0))</f>
        <v/>
      </c>
      <c r="U1423" s="122"/>
      <c r="V1423" s="121" t="str">
        <f>+IF(V1418=0,"",VLOOKUP(V1418,#REF!,5,0))</f>
        <v/>
      </c>
      <c r="W1423" s="122"/>
      <c r="X1423" s="121" t="str">
        <f>+IF(X1418=0,"",VLOOKUP(X1418,#REF!,5,0))</f>
        <v/>
      </c>
      <c r="Y1423" s="125"/>
      <c r="Z1423" s="121"/>
      <c r="AA1423" s="122"/>
      <c r="AB1423" s="121"/>
      <c r="AC1423" s="122"/>
      <c r="AD1423" s="115"/>
      <c r="AE1423" s="116"/>
      <c r="AF1423" s="115"/>
      <c r="AG1423" s="116"/>
      <c r="AH1423" s="19"/>
      <c r="AI1423" s="19"/>
      <c r="AJ1423" s="17" t="s">
        <v>12</v>
      </c>
      <c r="AK1423" s="22">
        <f>AK1422/AK1421</f>
        <v>0</v>
      </c>
      <c r="AL1423" s="19"/>
    </row>
    <row r="1424" spans="1:38" ht="15.5">
      <c r="A1424" s="129"/>
      <c r="B1424" s="8" t="s">
        <v>14</v>
      </c>
      <c r="C1424" s="143"/>
      <c r="D1424" s="115"/>
      <c r="E1424" s="116"/>
      <c r="F1424" s="134"/>
      <c r="G1424" s="135"/>
      <c r="H1424" s="121" t="str">
        <f>+IF(H1418=0,"",IF(VLOOKUP(H1418,#REF!,3,0)&gt;0,"ENC","NON ENC"))</f>
        <v/>
      </c>
      <c r="I1424" s="122"/>
      <c r="J1424" s="121" t="str">
        <f>+IF(J1418=0,"",IF(VLOOKUP(J1418,#REF!,3,0)&gt;0,"ENC","NON ENC"))</f>
        <v/>
      </c>
      <c r="K1424" s="122"/>
      <c r="L1424" s="121" t="str">
        <f>+IF(L1418=0,"",IF(VLOOKUP(L1418,#REF!,3,0)&gt;0,"ENC","NON ENC"))</f>
        <v/>
      </c>
      <c r="M1424" s="122"/>
      <c r="N1424" s="121" t="str">
        <f>+IF(N1418=0,"",IF(VLOOKUP(N1418,#REF!,3,0)&gt;0,"ENC","NON ENC"))</f>
        <v/>
      </c>
      <c r="O1424" s="122"/>
      <c r="P1424" s="121" t="str">
        <f>+IF(P1418=0,"",IF(VLOOKUP(P1418,#REF!,3,0)&gt;0,"ENC","NON ENC"))</f>
        <v/>
      </c>
      <c r="Q1424" s="122"/>
      <c r="R1424" s="121" t="str">
        <f>+IF(R1418=0,"",IF(VLOOKUP(R1418,#REF!,3,0)&gt;0,"ENC","NON ENC"))</f>
        <v/>
      </c>
      <c r="S1424" s="122"/>
      <c r="T1424" s="121" t="str">
        <f>+IF(T1418=0,"",IF(VLOOKUP(T1418,#REF!,3,0)&gt;0,"ENC","NON ENC"))</f>
        <v/>
      </c>
      <c r="U1424" s="122"/>
      <c r="V1424" s="121" t="str">
        <f>+IF(V1418=0,"",IF(VLOOKUP(V1418,#REF!,3,0)&gt;0,"ENC","NON ENC"))</f>
        <v/>
      </c>
      <c r="W1424" s="122"/>
      <c r="X1424" s="121" t="str">
        <f>+IF(X1418=0,"",IF(VLOOKUP(X1418,#REF!,3,0)&gt;0,"ENC","NON ENC"))</f>
        <v/>
      </c>
      <c r="Y1424" s="125"/>
      <c r="Z1424" s="140"/>
      <c r="AA1424" s="141"/>
      <c r="AB1424" s="140"/>
      <c r="AC1424" s="141"/>
      <c r="AD1424" s="134"/>
      <c r="AE1424" s="135"/>
      <c r="AF1424" s="134"/>
      <c r="AG1424" s="135"/>
      <c r="AH1424" s="19"/>
      <c r="AI1424" s="19"/>
      <c r="AL1424" s="19"/>
    </row>
    <row r="1425" spans="1:37" ht="16" thickBot="1">
      <c r="A1425" s="129"/>
      <c r="B1425" s="9" t="s">
        <v>15</v>
      </c>
      <c r="C1425" s="144"/>
      <c r="D1425" s="119"/>
      <c r="E1425" s="120"/>
      <c r="F1425" s="136"/>
      <c r="G1425" s="137"/>
      <c r="H1425" s="138"/>
      <c r="I1425" s="139"/>
      <c r="J1425" s="138"/>
      <c r="K1425" s="139"/>
      <c r="L1425" s="138"/>
      <c r="M1425" s="139"/>
      <c r="N1425" s="138"/>
      <c r="O1425" s="139"/>
      <c r="P1425" s="138"/>
      <c r="Q1425" s="139"/>
      <c r="R1425" s="138"/>
      <c r="S1425" s="139"/>
      <c r="T1425" s="138"/>
      <c r="U1425" s="139"/>
      <c r="V1425" s="138"/>
      <c r="W1425" s="139"/>
      <c r="X1425" s="138"/>
      <c r="Y1425" s="139"/>
      <c r="Z1425" s="138"/>
      <c r="AA1425" s="139"/>
      <c r="AB1425" s="138"/>
      <c r="AC1425" s="139"/>
      <c r="AD1425" s="136"/>
      <c r="AE1425" s="137"/>
      <c r="AF1425" s="136"/>
      <c r="AG1425" s="137"/>
      <c r="AH1425" s="19"/>
      <c r="AI1425" s="19"/>
    </row>
    <row r="1426" spans="1:37" ht="15" customHeight="1">
      <c r="A1426" s="129"/>
      <c r="B1426" s="6" t="s">
        <v>32</v>
      </c>
      <c r="C1426" s="142" t="s">
        <v>6</v>
      </c>
      <c r="D1426" s="52"/>
      <c r="E1426" s="52"/>
      <c r="F1426" s="52"/>
      <c r="G1426" s="52"/>
      <c r="H1426" s="41"/>
      <c r="I1426" s="41"/>
      <c r="J1426" s="41"/>
      <c r="K1426" s="41"/>
      <c r="L1426" s="41"/>
      <c r="M1426" s="41"/>
      <c r="N1426" s="41"/>
      <c r="O1426" s="41"/>
      <c r="P1426" s="41"/>
      <c r="Q1426" s="41"/>
      <c r="R1426" s="41"/>
      <c r="S1426" s="41"/>
      <c r="T1426" s="41"/>
      <c r="U1426" s="41"/>
      <c r="V1426" s="41"/>
      <c r="W1426" s="41"/>
      <c r="X1426" s="41"/>
      <c r="Y1426" s="49"/>
      <c r="Z1426" s="41"/>
      <c r="AA1426" s="41"/>
      <c r="AB1426" s="41"/>
      <c r="AC1426" s="41"/>
      <c r="AD1426" s="52"/>
      <c r="AE1426" s="7"/>
      <c r="AF1426" s="52"/>
      <c r="AG1426" s="7"/>
      <c r="AH1426" s="19"/>
      <c r="AI1426" s="19"/>
      <c r="AJ1426" s="151" t="s">
        <v>19</v>
      </c>
      <c r="AK1426" s="37" t="s">
        <v>16</v>
      </c>
    </row>
    <row r="1427" spans="1:37" ht="17">
      <c r="A1427" s="129"/>
      <c r="B1427" s="27" t="s">
        <v>41</v>
      </c>
      <c r="C1427" s="143"/>
      <c r="D1427" s="28">
        <v>0</v>
      </c>
      <c r="E1427" s="28">
        <v>0</v>
      </c>
      <c r="F1427" s="28">
        <v>0</v>
      </c>
      <c r="G1427" s="28">
        <v>0</v>
      </c>
      <c r="H1427" s="28">
        <f>+IF(H1426=0,0,SUM(VLOOKUP(H1426,#REF!,3,0),VLOOKUP(H1426,#REF!,4,0)))</f>
        <v>0</v>
      </c>
      <c r="I1427" s="28">
        <f>+IF(I1426=0,0,VLOOKUP(I1426,#REF!,2,0))</f>
        <v>0</v>
      </c>
      <c r="J1427" s="28">
        <f>+IF(J1426=0,0,SUM(VLOOKUP(J1426,#REF!,3,0),VLOOKUP(J1426,#REF!,4,0)))</f>
        <v>0</v>
      </c>
      <c r="K1427" s="28">
        <f>+IF(K1426=0,0,VLOOKUP(K1426,#REF!,2,0))</f>
        <v>0</v>
      </c>
      <c r="L1427" s="28">
        <f>+IF(L1426=0,0,SUM(VLOOKUP(L1426,#REF!,3,0),VLOOKUP(L1426,#REF!,4,0)))</f>
        <v>0</v>
      </c>
      <c r="M1427" s="28">
        <f>+IF(M1426=0,0,VLOOKUP(M1426,#REF!,2,0))</f>
        <v>0</v>
      </c>
      <c r="N1427" s="28">
        <f>+IF(N1426=0,0,SUM(VLOOKUP(N1426,#REF!,3,0),VLOOKUP(N1426,#REF!,4,0)))</f>
        <v>0</v>
      </c>
      <c r="O1427" s="28">
        <f>+IF(O1426=0,0,VLOOKUP(O1426,#REF!,2,0))</f>
        <v>0</v>
      </c>
      <c r="P1427" s="28">
        <f>+IF(P1426=0,0,SUM(VLOOKUP(P1426,#REF!,3,0),VLOOKUP(P1426,#REF!,4,0)))</f>
        <v>0</v>
      </c>
      <c r="Q1427" s="28">
        <f>+IF(Q1426=0,0,VLOOKUP(Q1426,#REF!,2,0))</f>
        <v>0</v>
      </c>
      <c r="R1427" s="28">
        <f>+IF(R1426=0,0,SUM(VLOOKUP(R1426,#REF!,3,0),VLOOKUP(R1426,#REF!,4,0)))</f>
        <v>0</v>
      </c>
      <c r="S1427" s="28">
        <f>+IF(S1426=0,0,VLOOKUP(S1426,#REF!,2,0))</f>
        <v>0</v>
      </c>
      <c r="T1427" s="28">
        <f>+IF(T1426=0,0,SUM(VLOOKUP(T1426,#REF!,3,0),VLOOKUP(T1426,#REF!,4,0)))</f>
        <v>0</v>
      </c>
      <c r="U1427" s="28">
        <f>+IF(U1426=0,0,VLOOKUP(U1426,#REF!,2,0))</f>
        <v>0</v>
      </c>
      <c r="V1427" s="28">
        <f>+IF(V1426=0,0,SUM(VLOOKUP(V1426,#REF!,3,0),VLOOKUP(V1426,#REF!,4,0)))</f>
        <v>0</v>
      </c>
      <c r="W1427" s="28">
        <f>+IF(W1426=0,0,VLOOKUP(W1426,#REF!,2,0))</f>
        <v>0</v>
      </c>
      <c r="X1427" s="28">
        <f>+IF(X1426=0,0,SUM(VLOOKUP(X1426,#REF!,3,0),VLOOKUP(X1426,#REF!,4,0)))</f>
        <v>0</v>
      </c>
      <c r="Y1427" s="50">
        <f>+IF(Y1426=0,0,VLOOKUP(Y1426,#REF!,2,0))</f>
        <v>0</v>
      </c>
      <c r="Z1427" s="28">
        <v>0</v>
      </c>
      <c r="AA1427" s="28">
        <v>0</v>
      </c>
      <c r="AB1427" s="28">
        <v>0</v>
      </c>
      <c r="AC1427" s="28">
        <v>0</v>
      </c>
      <c r="AD1427" s="28">
        <v>0</v>
      </c>
      <c r="AE1427" s="28">
        <v>0</v>
      </c>
      <c r="AF1427" s="28">
        <v>0</v>
      </c>
      <c r="AG1427" s="28">
        <v>0</v>
      </c>
      <c r="AH1427" s="19"/>
      <c r="AI1427" s="19"/>
      <c r="AJ1427" s="134"/>
      <c r="AK1427" s="38" t="s">
        <v>35</v>
      </c>
    </row>
    <row r="1428" spans="1:37" ht="15.5">
      <c r="A1428" s="129"/>
      <c r="B1428" s="8" t="s">
        <v>33</v>
      </c>
      <c r="C1428" s="143"/>
      <c r="D1428" s="24"/>
      <c r="E1428" s="25"/>
      <c r="F1428" s="24"/>
      <c r="G1428" s="25"/>
      <c r="H1428" s="29"/>
      <c r="I1428" s="30"/>
      <c r="J1428" s="29"/>
      <c r="K1428" s="30"/>
      <c r="L1428" s="29"/>
      <c r="M1428" s="30"/>
      <c r="N1428" s="29"/>
      <c r="O1428" s="30"/>
      <c r="P1428" s="29"/>
      <c r="Q1428" s="30"/>
      <c r="R1428" s="29"/>
      <c r="S1428" s="30"/>
      <c r="T1428" s="29"/>
      <c r="U1428" s="30"/>
      <c r="V1428" s="29"/>
      <c r="W1428" s="30"/>
      <c r="X1428" s="29"/>
      <c r="Y1428" s="30"/>
      <c r="Z1428" s="29"/>
      <c r="AA1428" s="30"/>
      <c r="AB1428" s="29"/>
      <c r="AC1428" s="30"/>
      <c r="AD1428" s="24"/>
      <c r="AE1428" s="25"/>
      <c r="AF1428" s="24"/>
      <c r="AG1428" s="25"/>
      <c r="AH1428" s="19"/>
      <c r="AI1428" s="4"/>
      <c r="AJ1428" s="134"/>
      <c r="AK1428" s="39" t="s">
        <v>17</v>
      </c>
    </row>
    <row r="1429" spans="1:37" ht="16" thickBot="1">
      <c r="A1429" s="129"/>
      <c r="B1429" s="8" t="s">
        <v>31</v>
      </c>
      <c r="C1429" s="143"/>
      <c r="D1429" s="115"/>
      <c r="E1429" s="116"/>
      <c r="F1429" s="115"/>
      <c r="G1429" s="116"/>
      <c r="H1429" s="121"/>
      <c r="I1429" s="122"/>
      <c r="J1429" s="121"/>
      <c r="K1429" s="122"/>
      <c r="L1429" s="121"/>
      <c r="M1429" s="122"/>
      <c r="N1429" s="121"/>
      <c r="O1429" s="122"/>
      <c r="P1429" s="121"/>
      <c r="Q1429" s="122"/>
      <c r="R1429" s="121"/>
      <c r="S1429" s="122"/>
      <c r="T1429" s="121"/>
      <c r="U1429" s="122"/>
      <c r="V1429" s="121"/>
      <c r="W1429" s="122"/>
      <c r="X1429" s="121"/>
      <c r="Y1429" s="125"/>
      <c r="Z1429" s="121"/>
      <c r="AA1429" s="122"/>
      <c r="AB1429" s="121"/>
      <c r="AC1429" s="122"/>
      <c r="AD1429" s="115"/>
      <c r="AE1429" s="116"/>
      <c r="AF1429" s="115"/>
      <c r="AG1429" s="116"/>
      <c r="AH1429" s="19"/>
      <c r="AI1429" s="4"/>
      <c r="AJ1429" s="136"/>
      <c r="AK1429" s="31" t="s">
        <v>30</v>
      </c>
    </row>
    <row r="1430" spans="1:37" ht="15.5">
      <c r="A1430" s="129"/>
      <c r="B1430" s="8" t="s">
        <v>34</v>
      </c>
      <c r="C1430" s="143"/>
      <c r="D1430" s="115"/>
      <c r="E1430" s="116"/>
      <c r="F1430" s="115"/>
      <c r="G1430" s="116"/>
      <c r="H1430" s="121"/>
      <c r="I1430" s="122"/>
      <c r="J1430" s="121"/>
      <c r="K1430" s="122"/>
      <c r="L1430" s="121"/>
      <c r="M1430" s="122"/>
      <c r="N1430" s="121"/>
      <c r="O1430" s="122"/>
      <c r="P1430" s="121"/>
      <c r="Q1430" s="122"/>
      <c r="R1430" s="121"/>
      <c r="S1430" s="122"/>
      <c r="T1430" s="121"/>
      <c r="U1430" s="122"/>
      <c r="V1430" s="121"/>
      <c r="W1430" s="122"/>
      <c r="X1430" s="121"/>
      <c r="Y1430" s="125"/>
      <c r="Z1430" s="121"/>
      <c r="AA1430" s="122"/>
      <c r="AB1430" s="121"/>
      <c r="AC1430" s="122"/>
      <c r="AD1430" s="115"/>
      <c r="AE1430" s="116"/>
      <c r="AF1430" s="115"/>
      <c r="AG1430" s="116"/>
      <c r="AH1430" s="19"/>
      <c r="AI1430" s="4"/>
      <c r="AJ1430" s="20"/>
      <c r="AK1430" s="20"/>
    </row>
    <row r="1431" spans="1:37" ht="16" thickBot="1">
      <c r="A1431" s="129"/>
      <c r="B1431" s="8" t="s">
        <v>13</v>
      </c>
      <c r="C1431" s="143"/>
      <c r="D1431" s="115"/>
      <c r="E1431" s="116"/>
      <c r="F1431" s="115"/>
      <c r="G1431" s="116"/>
      <c r="H1431" s="121" t="str">
        <f>+IF(H1426=0,"",VLOOKUP(H1426,#REF!,5,0))</f>
        <v/>
      </c>
      <c r="I1431" s="122"/>
      <c r="J1431" s="121" t="str">
        <f>+IF(J1426=0,"",VLOOKUP(J1426,#REF!,5,0))</f>
        <v/>
      </c>
      <c r="K1431" s="122"/>
      <c r="L1431" s="121"/>
      <c r="M1431" s="122"/>
      <c r="N1431" s="121" t="str">
        <f>+IF(N1426=0,"",VLOOKUP(N1426,#REF!,5,0))</f>
        <v/>
      </c>
      <c r="O1431" s="122"/>
      <c r="P1431" s="121" t="str">
        <f>+IF(P1426=0,"",VLOOKUP(P1426,#REF!,5,0))</f>
        <v/>
      </c>
      <c r="Q1431" s="122"/>
      <c r="R1431" s="121" t="str">
        <f>+IF(R1426=0,"",VLOOKUP(R1426,#REF!,5,0))</f>
        <v/>
      </c>
      <c r="S1431" s="122"/>
      <c r="T1431" s="121" t="str">
        <f>+IF(T1426=0,"",VLOOKUP(T1426,#REF!,5,0))</f>
        <v/>
      </c>
      <c r="U1431" s="122"/>
      <c r="V1431" s="121" t="str">
        <f>+IF(V1426=0,"",VLOOKUP(V1426,#REF!,5,0))</f>
        <v/>
      </c>
      <c r="W1431" s="122"/>
      <c r="X1431" s="121" t="str">
        <f>+IF(X1426=0,"",VLOOKUP(X1426,#REF!,5,0))</f>
        <v/>
      </c>
      <c r="Y1431" s="125"/>
      <c r="Z1431" s="121"/>
      <c r="AA1431" s="122"/>
      <c r="AB1431" s="121"/>
      <c r="AC1431" s="122"/>
      <c r="AD1431" s="115"/>
      <c r="AE1431" s="116"/>
      <c r="AF1431" s="115"/>
      <c r="AG1431" s="116"/>
      <c r="AH1431" s="19"/>
      <c r="AI1431" s="4"/>
      <c r="AJ1431" s="4"/>
      <c r="AK1431" s="4"/>
    </row>
    <row r="1432" spans="1:37" ht="16" thickBot="1">
      <c r="A1432" s="129"/>
      <c r="B1432" s="8" t="s">
        <v>14</v>
      </c>
      <c r="C1432" s="143"/>
      <c r="D1432" s="115"/>
      <c r="E1432" s="116"/>
      <c r="F1432" s="134"/>
      <c r="G1432" s="135"/>
      <c r="H1432" s="121" t="str">
        <f>+IF(H1426=0,"",IF(VLOOKUP(H1426,#REF!,3,0)&gt;0,"ENC","NON ENC"))</f>
        <v/>
      </c>
      <c r="I1432" s="122"/>
      <c r="J1432" s="121" t="str">
        <f>+IF(J1426=0,"",IF(VLOOKUP(J1426,#REF!,3,0)&gt;0,"ENC","NON ENC"))</f>
        <v/>
      </c>
      <c r="K1432" s="122"/>
      <c r="L1432" s="121" t="str">
        <f>+IF(L1426=0,"",IF(VLOOKUP(L1426,#REF!,3,0)&gt;0,"ENC","NON ENC"))</f>
        <v/>
      </c>
      <c r="M1432" s="122"/>
      <c r="N1432" s="121" t="str">
        <f>+IF(N1426=0,"",IF(VLOOKUP(N1426,#REF!,3,0)&gt;0,"ENC","NON ENC"))</f>
        <v/>
      </c>
      <c r="O1432" s="122"/>
      <c r="P1432" s="121" t="str">
        <f>+IF(P1426=0,"",IF(VLOOKUP(P1426,#REF!,3,0)&gt;0,"ENC","NON ENC"))</f>
        <v/>
      </c>
      <c r="Q1432" s="122"/>
      <c r="R1432" s="121" t="str">
        <f>+IF(R1426=0,"",IF(VLOOKUP(R1426,#REF!,3,0)&gt;0,"ENC","NON ENC"))</f>
        <v/>
      </c>
      <c r="S1432" s="122"/>
      <c r="T1432" s="121" t="str">
        <f>+IF(T1426=0,"",IF(VLOOKUP(T1426,#REF!,3,0)&gt;0,"ENC","NON ENC"))</f>
        <v/>
      </c>
      <c r="U1432" s="122"/>
      <c r="V1432" s="121" t="str">
        <f>+IF(V1426=0,"",IF(VLOOKUP(V1426,#REF!,3,0)&gt;0,"ENC","NON ENC"))</f>
        <v/>
      </c>
      <c r="W1432" s="122"/>
      <c r="X1432" s="121" t="str">
        <f>+IF(X1426=0,"",IF(VLOOKUP(X1426,#REF!,3,0)&gt;0,"ENC","NON ENC"))</f>
        <v/>
      </c>
      <c r="Y1432" s="125"/>
      <c r="Z1432" s="140"/>
      <c r="AA1432" s="141"/>
      <c r="AB1432" s="140"/>
      <c r="AC1432" s="141"/>
      <c r="AD1432" s="134"/>
      <c r="AE1432" s="135"/>
      <c r="AF1432" s="134"/>
      <c r="AG1432" s="135"/>
      <c r="AH1432" s="19"/>
      <c r="AI1432" s="4"/>
      <c r="AJ1432" s="11" t="s">
        <v>15</v>
      </c>
      <c r="AK1432" s="10" t="s">
        <v>14</v>
      </c>
    </row>
    <row r="1433" spans="1:37" ht="16" thickBot="1">
      <c r="A1433" s="129"/>
      <c r="B1433" s="9" t="s">
        <v>15</v>
      </c>
      <c r="C1433" s="144"/>
      <c r="D1433" s="119"/>
      <c r="E1433" s="120"/>
      <c r="F1433" s="136"/>
      <c r="G1433" s="137"/>
      <c r="H1433" s="138"/>
      <c r="I1433" s="139"/>
      <c r="J1433" s="138"/>
      <c r="K1433" s="139"/>
      <c r="L1433" s="138"/>
      <c r="M1433" s="139"/>
      <c r="N1433" s="138"/>
      <c r="O1433" s="139"/>
      <c r="P1433" s="138"/>
      <c r="Q1433" s="139"/>
      <c r="R1433" s="138"/>
      <c r="S1433" s="139"/>
      <c r="T1433" s="138"/>
      <c r="U1433" s="139"/>
      <c r="V1433" s="138"/>
      <c r="W1433" s="139"/>
      <c r="X1433" s="138"/>
      <c r="Y1433" s="139"/>
      <c r="Z1433" s="138"/>
      <c r="AA1433" s="139"/>
      <c r="AB1433" s="138"/>
      <c r="AC1433" s="139"/>
      <c r="AD1433" s="136"/>
      <c r="AE1433" s="137"/>
      <c r="AF1433" s="136"/>
      <c r="AG1433" s="137"/>
      <c r="AH1433" s="19"/>
      <c r="AI1433" s="4"/>
      <c r="AJ1433" s="12" t="s">
        <v>20</v>
      </c>
      <c r="AK1433" s="13" t="s">
        <v>29</v>
      </c>
    </row>
    <row r="1434" spans="1:37" ht="15" customHeight="1">
      <c r="A1434" s="129"/>
      <c r="B1434" s="6" t="s">
        <v>32</v>
      </c>
      <c r="C1434" s="142" t="s">
        <v>7</v>
      </c>
      <c r="D1434" s="52"/>
      <c r="E1434" s="52"/>
      <c r="F1434" s="52"/>
      <c r="G1434" s="52"/>
      <c r="H1434" s="41"/>
      <c r="I1434" s="41"/>
      <c r="J1434" s="41"/>
      <c r="K1434" s="41"/>
      <c r="L1434" s="41"/>
      <c r="M1434" s="41"/>
      <c r="N1434" s="41"/>
      <c r="O1434" s="41"/>
      <c r="P1434" s="41"/>
      <c r="Q1434" s="41"/>
      <c r="R1434" s="41"/>
      <c r="S1434" s="41"/>
      <c r="T1434" s="41"/>
      <c r="U1434" s="41"/>
      <c r="V1434" s="41"/>
      <c r="W1434" s="41"/>
      <c r="X1434" s="41"/>
      <c r="Y1434" s="49"/>
      <c r="Z1434" s="41"/>
      <c r="AA1434" s="41"/>
      <c r="AB1434" s="41"/>
      <c r="AC1434" s="41"/>
      <c r="AD1434" s="52"/>
      <c r="AE1434" s="7"/>
      <c r="AF1434" s="52"/>
      <c r="AG1434" s="7"/>
      <c r="AH1434" s="19"/>
      <c r="AI1434" s="4"/>
      <c r="AJ1434" s="14" t="s">
        <v>22</v>
      </c>
      <c r="AK1434" s="16" t="s">
        <v>28</v>
      </c>
    </row>
    <row r="1435" spans="1:37" ht="17">
      <c r="A1435" s="129"/>
      <c r="B1435" s="27" t="s">
        <v>41</v>
      </c>
      <c r="C1435" s="143"/>
      <c r="D1435" s="28">
        <v>0</v>
      </c>
      <c r="E1435" s="28">
        <v>0</v>
      </c>
      <c r="F1435" s="28">
        <v>0</v>
      </c>
      <c r="G1435" s="28">
        <v>0</v>
      </c>
      <c r="H1435" s="28">
        <f>+IF(H1434=0,0,SUM(VLOOKUP(H1434,#REF!,3,0),VLOOKUP(H1434,#REF!,4,0)))</f>
        <v>0</v>
      </c>
      <c r="I1435" s="28">
        <f>+IF(I1434=0,0,VLOOKUP(I1434,#REF!,2,0))</f>
        <v>0</v>
      </c>
      <c r="J1435" s="28">
        <f>+IF(J1434=0,0,SUM(VLOOKUP(J1434,#REF!,3,0),VLOOKUP(J1434,#REF!,4,0)))</f>
        <v>0</v>
      </c>
      <c r="K1435" s="28">
        <f>+IF(K1434=0,0,VLOOKUP(K1434,#REF!,2,0))</f>
        <v>0</v>
      </c>
      <c r="L1435" s="28">
        <f>+IF(L1434=0,0,SUM(VLOOKUP(L1434,#REF!,3,0),VLOOKUP(L1434,#REF!,4,0)))</f>
        <v>0</v>
      </c>
      <c r="M1435" s="28">
        <f>+IF(M1434=0,0,VLOOKUP(M1434,#REF!,2,0))</f>
        <v>0</v>
      </c>
      <c r="N1435" s="28">
        <f>+IF(N1434=0,0,SUM(VLOOKUP(N1434,#REF!,3,0),VLOOKUP(N1434,#REF!,4,0)))</f>
        <v>0</v>
      </c>
      <c r="O1435" s="28">
        <f>+IF(O1434=0,0,VLOOKUP(O1434,#REF!,2,0))</f>
        <v>0</v>
      </c>
      <c r="P1435" s="28">
        <f>+IF(P1434=0,0,SUM(VLOOKUP(P1434,#REF!,3,0),VLOOKUP(P1434,#REF!,4,0)))</f>
        <v>0</v>
      </c>
      <c r="Q1435" s="28">
        <f>+IF(Q1434=0,0,VLOOKUP(Q1434,#REF!,2,0))</f>
        <v>0</v>
      </c>
      <c r="R1435" s="28">
        <f>+IF(R1434=0,0,SUM(VLOOKUP(R1434,#REF!,3,0),VLOOKUP(R1434,#REF!,4,0)))</f>
        <v>0</v>
      </c>
      <c r="S1435" s="28">
        <f>+IF(S1434=0,0,VLOOKUP(S1434,#REF!,2,0))</f>
        <v>0</v>
      </c>
      <c r="T1435" s="28">
        <f>+IF(T1434=0,0,SUM(VLOOKUP(T1434,#REF!,3,0),VLOOKUP(T1434,#REF!,4,0)))</f>
        <v>0</v>
      </c>
      <c r="U1435" s="28">
        <f>+IF(U1434=0,0,VLOOKUP(U1434,#REF!,2,0))</f>
        <v>0</v>
      </c>
      <c r="V1435" s="28">
        <f>+IF(V1434=0,0,SUM(VLOOKUP(V1434,#REF!,3,0),VLOOKUP(V1434,#REF!,4,0)))</f>
        <v>0</v>
      </c>
      <c r="W1435" s="28">
        <f>+IF(W1434=0,0,VLOOKUP(W1434,#REF!,2,0))</f>
        <v>0</v>
      </c>
      <c r="X1435" s="28">
        <f>+IF(X1434=0,0,SUM(VLOOKUP(X1434,#REF!,3,0),VLOOKUP(X1434,#REF!,4,0)))</f>
        <v>0</v>
      </c>
      <c r="Y1435" s="50">
        <f>+IF(Y1434=0,0,VLOOKUP(Y1434,#REF!,2,0))</f>
        <v>0</v>
      </c>
      <c r="Z1435" s="28">
        <v>0</v>
      </c>
      <c r="AA1435" s="28">
        <v>0</v>
      </c>
      <c r="AB1435" s="28">
        <v>0</v>
      </c>
      <c r="AC1435" s="28">
        <v>0</v>
      </c>
      <c r="AD1435" s="28">
        <v>0</v>
      </c>
      <c r="AE1435" s="28">
        <v>0</v>
      </c>
      <c r="AF1435" s="28">
        <v>0</v>
      </c>
      <c r="AG1435" s="28">
        <v>0</v>
      </c>
      <c r="AH1435" s="19"/>
      <c r="AI1435" s="4"/>
      <c r="AJ1435" s="14" t="s">
        <v>21</v>
      </c>
      <c r="AK1435" s="16" t="s">
        <v>25</v>
      </c>
    </row>
    <row r="1436" spans="1:37" ht="15.5">
      <c r="A1436" s="129"/>
      <c r="B1436" s="8" t="s">
        <v>33</v>
      </c>
      <c r="C1436" s="143"/>
      <c r="D1436" s="24"/>
      <c r="E1436" s="25"/>
      <c r="F1436" s="24"/>
      <c r="G1436" s="25"/>
      <c r="H1436" s="29"/>
      <c r="I1436" s="30"/>
      <c r="J1436" s="29"/>
      <c r="K1436" s="30"/>
      <c r="L1436" s="29"/>
      <c r="M1436" s="30"/>
      <c r="N1436" s="29"/>
      <c r="O1436" s="30"/>
      <c r="P1436" s="29"/>
      <c r="Q1436" s="30"/>
      <c r="R1436" s="29"/>
      <c r="S1436" s="30"/>
      <c r="T1436" s="29"/>
      <c r="U1436" s="30"/>
      <c r="V1436" s="29"/>
      <c r="W1436" s="30"/>
      <c r="X1436" s="29"/>
      <c r="Y1436" s="30"/>
      <c r="Z1436" s="29"/>
      <c r="AA1436" s="30"/>
      <c r="AB1436" s="29"/>
      <c r="AC1436" s="30"/>
      <c r="AD1436" s="24"/>
      <c r="AE1436" s="25"/>
      <c r="AF1436" s="24"/>
      <c r="AG1436" s="25"/>
      <c r="AH1436" s="19"/>
      <c r="AI1436" s="4"/>
      <c r="AJ1436" s="14" t="s">
        <v>26</v>
      </c>
      <c r="AK1436" s="16" t="s">
        <v>27</v>
      </c>
    </row>
    <row r="1437" spans="1:37" ht="15.5">
      <c r="A1437" s="129"/>
      <c r="B1437" s="8" t="s">
        <v>31</v>
      </c>
      <c r="C1437" s="143"/>
      <c r="D1437" s="115"/>
      <c r="E1437" s="116"/>
      <c r="F1437" s="115"/>
      <c r="G1437" s="116"/>
      <c r="H1437" s="121"/>
      <c r="I1437" s="122"/>
      <c r="J1437" s="121"/>
      <c r="K1437" s="122"/>
      <c r="L1437" s="121"/>
      <c r="M1437" s="122"/>
      <c r="N1437" s="121"/>
      <c r="O1437" s="122"/>
      <c r="P1437" s="121"/>
      <c r="Q1437" s="122"/>
      <c r="R1437" s="121"/>
      <c r="S1437" s="122"/>
      <c r="T1437" s="121"/>
      <c r="U1437" s="122"/>
      <c r="V1437" s="121"/>
      <c r="W1437" s="122"/>
      <c r="X1437" s="121"/>
      <c r="Y1437" s="125"/>
      <c r="Z1437" s="121"/>
      <c r="AA1437" s="122"/>
      <c r="AB1437" s="121"/>
      <c r="AC1437" s="122"/>
      <c r="AD1437" s="115"/>
      <c r="AE1437" s="116"/>
      <c r="AF1437" s="115"/>
      <c r="AG1437" s="116"/>
      <c r="AH1437" s="19"/>
      <c r="AI1437" s="4"/>
      <c r="AJ1437" s="14" t="s">
        <v>24</v>
      </c>
      <c r="AK1437" s="16" t="s">
        <v>21</v>
      </c>
    </row>
    <row r="1438" spans="1:37" ht="15.5">
      <c r="A1438" s="129"/>
      <c r="B1438" s="8" t="s">
        <v>34</v>
      </c>
      <c r="C1438" s="143"/>
      <c r="D1438" s="115"/>
      <c r="E1438" s="116"/>
      <c r="F1438" s="115"/>
      <c r="G1438" s="116"/>
      <c r="H1438" s="121"/>
      <c r="I1438" s="122"/>
      <c r="J1438" s="121"/>
      <c r="K1438" s="122"/>
      <c r="L1438" s="121"/>
      <c r="M1438" s="122"/>
      <c r="N1438" s="121"/>
      <c r="O1438" s="122"/>
      <c r="P1438" s="121"/>
      <c r="Q1438" s="122"/>
      <c r="R1438" s="121"/>
      <c r="S1438" s="122"/>
      <c r="T1438" s="121"/>
      <c r="U1438" s="122"/>
      <c r="V1438" s="121"/>
      <c r="W1438" s="122"/>
      <c r="X1438" s="121"/>
      <c r="Y1438" s="125"/>
      <c r="Z1438" s="121"/>
      <c r="AA1438" s="122"/>
      <c r="AB1438" s="121"/>
      <c r="AC1438" s="122"/>
      <c r="AD1438" s="115"/>
      <c r="AE1438" s="116"/>
      <c r="AF1438" s="115"/>
      <c r="AG1438" s="116"/>
      <c r="AH1438" s="19"/>
      <c r="AI1438" s="4"/>
      <c r="AJ1438" s="14" t="s">
        <v>3</v>
      </c>
      <c r="AK1438" s="16" t="s">
        <v>4</v>
      </c>
    </row>
    <row r="1439" spans="1:37" ht="15.5">
      <c r="A1439" s="129"/>
      <c r="B1439" s="8" t="s">
        <v>13</v>
      </c>
      <c r="C1439" s="143"/>
      <c r="D1439" s="115"/>
      <c r="E1439" s="116"/>
      <c r="F1439" s="115"/>
      <c r="G1439" s="116"/>
      <c r="H1439" s="121" t="str">
        <f>+IF(H1434=0,"",VLOOKUP(H1434,#REF!,5,0))</f>
        <v/>
      </c>
      <c r="I1439" s="122"/>
      <c r="J1439" s="121" t="str">
        <f>+IF(J1434=0,"",VLOOKUP(J1434,#REF!,5,0))</f>
        <v/>
      </c>
      <c r="K1439" s="122"/>
      <c r="L1439" s="121" t="str">
        <f>+IF(L1434=0,"",VLOOKUP(L1434,#REF!,5,0))</f>
        <v/>
      </c>
      <c r="M1439" s="122"/>
      <c r="N1439" s="121" t="str">
        <f>+IF(N1434=0,"",VLOOKUP(N1434,#REF!,5,0))</f>
        <v/>
      </c>
      <c r="O1439" s="122"/>
      <c r="P1439" s="121" t="str">
        <f>+IF(P1434=0,"",VLOOKUP(P1434,#REF!,5,0))</f>
        <v/>
      </c>
      <c r="Q1439" s="122"/>
      <c r="R1439" s="121" t="str">
        <f>+IF(R1434=0,"",VLOOKUP(R1434,#REF!,5,0))</f>
        <v/>
      </c>
      <c r="S1439" s="122"/>
      <c r="T1439" s="121" t="str">
        <f>+IF(T1434=0,"",VLOOKUP(T1434,#REF!,5,0))</f>
        <v/>
      </c>
      <c r="U1439" s="122"/>
      <c r="V1439" s="121" t="str">
        <f>+IF(V1434=0,"",VLOOKUP(V1434,#REF!,5,0))</f>
        <v/>
      </c>
      <c r="W1439" s="122"/>
      <c r="X1439" s="121" t="str">
        <f>+IF(X1434=0,"",VLOOKUP(X1434,#REF!,5,0))</f>
        <v/>
      </c>
      <c r="Y1439" s="125"/>
      <c r="Z1439" s="121"/>
      <c r="AA1439" s="122"/>
      <c r="AB1439" s="121"/>
      <c r="AC1439" s="122"/>
      <c r="AD1439" s="115"/>
      <c r="AE1439" s="116"/>
      <c r="AF1439" s="115"/>
      <c r="AG1439" s="116"/>
      <c r="AH1439" s="19"/>
      <c r="AI1439" s="4"/>
      <c r="AJ1439" s="14" t="s">
        <v>23</v>
      </c>
      <c r="AK1439" s="16" t="s">
        <v>5</v>
      </c>
    </row>
    <row r="1440" spans="1:37" ht="16" thickBot="1">
      <c r="A1440" s="129"/>
      <c r="B1440" s="8" t="s">
        <v>14</v>
      </c>
      <c r="C1440" s="143"/>
      <c r="D1440" s="115"/>
      <c r="E1440" s="116"/>
      <c r="F1440" s="134"/>
      <c r="G1440" s="135"/>
      <c r="H1440" s="121" t="str">
        <f>+IF(H1434=0,"",IF(VLOOKUP(H1434,#REF!,3,0)&gt;0,"ENC","NON ENC"))</f>
        <v/>
      </c>
      <c r="I1440" s="122"/>
      <c r="J1440" s="121" t="str">
        <f>+IF(J1434=0,"",IF(VLOOKUP(J1434,#REF!,3,0)&gt;0,"ENC","NON ENC"))</f>
        <v/>
      </c>
      <c r="K1440" s="122"/>
      <c r="L1440" s="121" t="str">
        <f>+IF(L1434=0,"",IF(VLOOKUP(L1434,#REF!,3,0)&gt;0,"ENC","NON ENC"))</f>
        <v/>
      </c>
      <c r="M1440" s="122"/>
      <c r="N1440" s="121" t="str">
        <f>+IF(N1434=0,"",IF(VLOOKUP(N1434,#REF!,3,0)&gt;0,"ENC","NON ENC"))</f>
        <v/>
      </c>
      <c r="O1440" s="122"/>
      <c r="P1440" s="121" t="str">
        <f>+IF(P1434=0,"",IF(VLOOKUP(P1434,#REF!,3,0)&gt;0,"ENC","NON ENC"))</f>
        <v/>
      </c>
      <c r="Q1440" s="122"/>
      <c r="R1440" s="121" t="str">
        <f>+IF(R1434=0,"",IF(VLOOKUP(R1434,#REF!,3,0)&gt;0,"ENC","NON ENC"))</f>
        <v/>
      </c>
      <c r="S1440" s="122"/>
      <c r="T1440" s="121" t="str">
        <f>+IF(T1434=0,"",IF(VLOOKUP(T1434,#REF!,3,0)&gt;0,"ENC","NON ENC"))</f>
        <v/>
      </c>
      <c r="U1440" s="122"/>
      <c r="V1440" s="121" t="str">
        <f>+IF(V1434=0,"",IF(VLOOKUP(V1434,#REF!,3,0)&gt;0,"ENC","NON ENC"))</f>
        <v/>
      </c>
      <c r="W1440" s="122"/>
      <c r="X1440" s="121" t="str">
        <f>+IF(X1434=0,"",IF(VLOOKUP(X1434,#REF!,3,0)&gt;0,"ENC","NON ENC"))</f>
        <v/>
      </c>
      <c r="Y1440" s="125"/>
      <c r="Z1440" s="140"/>
      <c r="AA1440" s="141"/>
      <c r="AB1440" s="140"/>
      <c r="AC1440" s="141"/>
      <c r="AD1440" s="134"/>
      <c r="AE1440" s="135"/>
      <c r="AF1440" s="134"/>
      <c r="AG1440" s="135"/>
      <c r="AH1440" s="19"/>
      <c r="AI1440" s="4"/>
      <c r="AJ1440" s="17" t="s">
        <v>23</v>
      </c>
      <c r="AK1440" s="18" t="s">
        <v>23</v>
      </c>
    </row>
    <row r="1441" spans="1:38" ht="16" thickBot="1">
      <c r="A1441" s="129"/>
      <c r="B1441" s="9" t="s">
        <v>15</v>
      </c>
      <c r="C1441" s="144"/>
      <c r="D1441" s="119"/>
      <c r="E1441" s="120"/>
      <c r="F1441" s="136"/>
      <c r="G1441" s="137"/>
      <c r="H1441" s="138"/>
      <c r="I1441" s="139"/>
      <c r="J1441" s="138"/>
      <c r="K1441" s="139"/>
      <c r="L1441" s="138"/>
      <c r="M1441" s="139"/>
      <c r="N1441" s="138"/>
      <c r="O1441" s="139"/>
      <c r="P1441" s="138"/>
      <c r="Q1441" s="139"/>
      <c r="R1441" s="138"/>
      <c r="S1441" s="139"/>
      <c r="T1441" s="138"/>
      <c r="U1441" s="139"/>
      <c r="V1441" s="138"/>
      <c r="W1441" s="139"/>
      <c r="X1441" s="138"/>
      <c r="Y1441" s="139"/>
      <c r="Z1441" s="138"/>
      <c r="AA1441" s="139"/>
      <c r="AB1441" s="138"/>
      <c r="AC1441" s="139"/>
      <c r="AD1441" s="136"/>
      <c r="AE1441" s="137"/>
      <c r="AF1441" s="136"/>
      <c r="AG1441" s="137"/>
      <c r="AH1441" s="19"/>
      <c r="AI1441" s="4"/>
      <c r="AJ1441" s="19"/>
      <c r="AK1441" s="19"/>
    </row>
    <row r="1442" spans="1:38" ht="17.25" customHeight="1" thickBot="1">
      <c r="A1442" s="129"/>
      <c r="B1442" s="6" t="s">
        <v>32</v>
      </c>
      <c r="C1442" s="153" t="s">
        <v>53</v>
      </c>
      <c r="D1442" s="52"/>
      <c r="E1442" s="52"/>
      <c r="F1442" s="52"/>
      <c r="G1442" s="52"/>
      <c r="H1442" s="41"/>
      <c r="I1442" s="41"/>
      <c r="J1442" s="41"/>
      <c r="K1442" s="41"/>
      <c r="L1442" s="41"/>
      <c r="M1442" s="41"/>
      <c r="N1442" s="41"/>
      <c r="O1442" s="41"/>
      <c r="P1442" s="41"/>
      <c r="Q1442" s="41"/>
      <c r="R1442" s="41"/>
      <c r="S1442" s="41"/>
      <c r="T1442" s="41"/>
      <c r="U1442" s="41"/>
      <c r="V1442" s="41"/>
      <c r="W1442" s="41"/>
      <c r="X1442" s="41"/>
      <c r="Y1442" s="49"/>
      <c r="Z1442" s="52"/>
      <c r="AA1442" s="52"/>
      <c r="AB1442" s="52"/>
      <c r="AC1442" s="7"/>
      <c r="AD1442" s="52"/>
      <c r="AE1442" s="7"/>
      <c r="AF1442" s="52"/>
      <c r="AG1442" s="7"/>
      <c r="AH1442" s="19"/>
      <c r="AI1442" s="4"/>
      <c r="AJ1442" s="19"/>
      <c r="AK1442" s="23"/>
    </row>
    <row r="1443" spans="1:38" ht="17.5" thickBot="1">
      <c r="A1443" s="129"/>
      <c r="B1443" s="27" t="s">
        <v>41</v>
      </c>
      <c r="C1443" s="154"/>
      <c r="D1443" s="28">
        <v>0</v>
      </c>
      <c r="E1443" s="28">
        <v>0</v>
      </c>
      <c r="F1443" s="28">
        <v>0</v>
      </c>
      <c r="G1443" s="28">
        <v>0</v>
      </c>
      <c r="H1443" s="28">
        <v>0</v>
      </c>
      <c r="I1443" s="28">
        <v>0</v>
      </c>
      <c r="J1443" s="28">
        <v>0</v>
      </c>
      <c r="K1443" s="28">
        <v>0</v>
      </c>
      <c r="L1443" s="28">
        <v>0</v>
      </c>
      <c r="M1443" s="28">
        <v>0</v>
      </c>
      <c r="N1443" s="28">
        <v>0</v>
      </c>
      <c r="O1443" s="28">
        <v>0</v>
      </c>
      <c r="P1443" s="28">
        <v>0</v>
      </c>
      <c r="Q1443" s="28">
        <v>0</v>
      </c>
      <c r="R1443" s="28">
        <v>0</v>
      </c>
      <c r="S1443" s="28">
        <v>0</v>
      </c>
      <c r="T1443" s="28">
        <v>0</v>
      </c>
      <c r="U1443" s="28">
        <v>0</v>
      </c>
      <c r="V1443" s="28">
        <v>0</v>
      </c>
      <c r="W1443" s="28">
        <v>0</v>
      </c>
      <c r="X1443" s="28">
        <v>0</v>
      </c>
      <c r="Y1443" s="50">
        <v>0</v>
      </c>
      <c r="Z1443" s="28">
        <v>0</v>
      </c>
      <c r="AA1443" s="28">
        <v>0</v>
      </c>
      <c r="AB1443" s="28">
        <v>0</v>
      </c>
      <c r="AC1443" s="28">
        <v>0</v>
      </c>
      <c r="AD1443" s="28">
        <v>0</v>
      </c>
      <c r="AE1443" s="28">
        <v>0</v>
      </c>
      <c r="AF1443" s="28">
        <v>0</v>
      </c>
      <c r="AG1443" s="28">
        <v>0</v>
      </c>
      <c r="AH1443" s="19"/>
      <c r="AI1443" s="4"/>
      <c r="AJ1443" s="156" t="s">
        <v>10</v>
      </c>
      <c r="AK1443" s="157"/>
    </row>
    <row r="1444" spans="1:38" ht="15.5">
      <c r="A1444" s="129"/>
      <c r="B1444" s="8" t="s">
        <v>33</v>
      </c>
      <c r="C1444" s="154"/>
      <c r="D1444" s="24"/>
      <c r="E1444" s="25"/>
      <c r="F1444" s="24"/>
      <c r="G1444" s="25"/>
      <c r="H1444" s="29"/>
      <c r="I1444" s="30"/>
      <c r="J1444" s="29"/>
      <c r="K1444" s="30"/>
      <c r="L1444" s="29"/>
      <c r="M1444" s="30"/>
      <c r="N1444" s="29"/>
      <c r="O1444" s="30"/>
      <c r="P1444" s="29"/>
      <c r="Q1444" s="30"/>
      <c r="R1444" s="29"/>
      <c r="S1444" s="30"/>
      <c r="T1444" s="29"/>
      <c r="U1444" s="30"/>
      <c r="V1444" s="29"/>
      <c r="W1444" s="30"/>
      <c r="X1444" s="29"/>
      <c r="Y1444" s="30"/>
      <c r="Z1444" s="24"/>
      <c r="AA1444" s="25"/>
      <c r="AB1444" s="24"/>
      <c r="AC1444" s="25"/>
      <c r="AD1444" s="24"/>
      <c r="AE1444" s="25"/>
      <c r="AF1444" s="24"/>
      <c r="AG1444" s="25"/>
      <c r="AH1444" s="19"/>
      <c r="AI1444" s="4"/>
      <c r="AJ1444" s="14" t="s">
        <v>11</v>
      </c>
      <c r="AK1444" s="15">
        <v>60</v>
      </c>
    </row>
    <row r="1445" spans="1:38" ht="15.5">
      <c r="A1445" s="129"/>
      <c r="B1445" s="8" t="s">
        <v>31</v>
      </c>
      <c r="C1445" s="154"/>
      <c r="D1445" s="115"/>
      <c r="E1445" s="116"/>
      <c r="F1445" s="115"/>
      <c r="G1445" s="116"/>
      <c r="H1445" s="121"/>
      <c r="I1445" s="122"/>
      <c r="J1445" s="121"/>
      <c r="K1445" s="122"/>
      <c r="L1445" s="121"/>
      <c r="M1445" s="122"/>
      <c r="N1445" s="121"/>
      <c r="O1445" s="122"/>
      <c r="P1445" s="121"/>
      <c r="Q1445" s="122"/>
      <c r="R1445" s="121"/>
      <c r="S1445" s="122"/>
      <c r="T1445" s="121"/>
      <c r="U1445" s="122"/>
      <c r="V1445" s="121"/>
      <c r="W1445" s="122"/>
      <c r="X1445" s="121"/>
      <c r="Y1445" s="125"/>
      <c r="Z1445" s="115"/>
      <c r="AA1445" s="152"/>
      <c r="AB1445" s="115"/>
      <c r="AC1445" s="116"/>
      <c r="AD1445" s="115"/>
      <c r="AE1445" s="116"/>
      <c r="AF1445" s="115"/>
      <c r="AG1445" s="116"/>
      <c r="AH1445" s="19"/>
      <c r="AI1445" s="4"/>
      <c r="AJ1445" s="14" t="s">
        <v>43</v>
      </c>
      <c r="AK1445" s="21">
        <f>SUM(D1395:AG1395,D1403:AG1403,D1411:AG1411,D1419:AG1419,D1427:AG1427,D1435:AG1435)</f>
        <v>0</v>
      </c>
    </row>
    <row r="1446" spans="1:38" ht="16" thickBot="1">
      <c r="A1446" s="129"/>
      <c r="B1446" s="8" t="s">
        <v>34</v>
      </c>
      <c r="C1446" s="154"/>
      <c r="D1446" s="115"/>
      <c r="E1446" s="116"/>
      <c r="F1446" s="115"/>
      <c r="G1446" s="116"/>
      <c r="H1446" s="121"/>
      <c r="I1446" s="122"/>
      <c r="J1446" s="121"/>
      <c r="K1446" s="122"/>
      <c r="L1446" s="121"/>
      <c r="M1446" s="122"/>
      <c r="N1446" s="121"/>
      <c r="O1446" s="122"/>
      <c r="P1446" s="121"/>
      <c r="Q1446" s="122"/>
      <c r="R1446" s="121"/>
      <c r="S1446" s="122"/>
      <c r="T1446" s="121"/>
      <c r="U1446" s="122"/>
      <c r="V1446" s="121"/>
      <c r="W1446" s="122"/>
      <c r="X1446" s="121"/>
      <c r="Y1446" s="125"/>
      <c r="Z1446" s="115"/>
      <c r="AA1446" s="152"/>
      <c r="AB1446" s="115"/>
      <c r="AC1446" s="116"/>
      <c r="AD1446" s="115"/>
      <c r="AE1446" s="116"/>
      <c r="AF1446" s="115"/>
      <c r="AG1446" s="116"/>
      <c r="AH1446" s="19"/>
      <c r="AI1446" s="44"/>
      <c r="AJ1446" s="17" t="s">
        <v>12</v>
      </c>
      <c r="AK1446" s="22">
        <f>AK1445/AK1444</f>
        <v>0</v>
      </c>
      <c r="AL1446" s="44"/>
    </row>
    <row r="1447" spans="1:38" ht="15.5">
      <c r="A1447" s="129"/>
      <c r="B1447" s="8" t="s">
        <v>13</v>
      </c>
      <c r="C1447" s="154"/>
      <c r="D1447" s="115"/>
      <c r="E1447" s="116"/>
      <c r="F1447" s="115"/>
      <c r="G1447" s="116"/>
      <c r="H1447" s="121" t="s">
        <v>7508</v>
      </c>
      <c r="I1447" s="122"/>
      <c r="J1447" s="121" t="s">
        <v>7508</v>
      </c>
      <c r="K1447" s="122"/>
      <c r="L1447" s="121" t="s">
        <v>7508</v>
      </c>
      <c r="M1447" s="122"/>
      <c r="N1447" s="121" t="s">
        <v>7508</v>
      </c>
      <c r="O1447" s="122"/>
      <c r="P1447" s="121" t="s">
        <v>7508</v>
      </c>
      <c r="Q1447" s="122"/>
      <c r="R1447" s="121" t="s">
        <v>7508</v>
      </c>
      <c r="S1447" s="122"/>
      <c r="T1447" s="121" t="s">
        <v>7508</v>
      </c>
      <c r="U1447" s="122"/>
      <c r="V1447" s="121" t="s">
        <v>7508</v>
      </c>
      <c r="W1447" s="122"/>
      <c r="X1447" s="121" t="s">
        <v>7508</v>
      </c>
      <c r="Y1447" s="125"/>
      <c r="Z1447" s="115"/>
      <c r="AA1447" s="152"/>
      <c r="AB1447" s="115"/>
      <c r="AC1447" s="116"/>
      <c r="AD1447" s="115"/>
      <c r="AE1447" s="116"/>
      <c r="AF1447" s="115"/>
      <c r="AG1447" s="116"/>
      <c r="AH1447" s="19"/>
      <c r="AI1447" s="44"/>
      <c r="AJ1447" s="5"/>
      <c r="AK1447" s="5"/>
      <c r="AL1447" s="44"/>
    </row>
    <row r="1448" spans="1:38" ht="15.5">
      <c r="A1448" s="129"/>
      <c r="B1448" s="8" t="s">
        <v>14</v>
      </c>
      <c r="C1448" s="154"/>
      <c r="D1448" s="115"/>
      <c r="E1448" s="116"/>
      <c r="F1448" s="134"/>
      <c r="G1448" s="135"/>
      <c r="H1448" s="160" t="s">
        <v>21</v>
      </c>
      <c r="I1448" s="161"/>
      <c r="J1448" s="160" t="s">
        <v>21</v>
      </c>
      <c r="K1448" s="161"/>
      <c r="L1448" s="160" t="s">
        <v>21</v>
      </c>
      <c r="M1448" s="161"/>
      <c r="N1448" s="160" t="s">
        <v>21</v>
      </c>
      <c r="O1448" s="161"/>
      <c r="P1448" s="160" t="s">
        <v>21</v>
      </c>
      <c r="Q1448" s="161"/>
      <c r="R1448" s="160" t="s">
        <v>21</v>
      </c>
      <c r="S1448" s="161"/>
      <c r="T1448" s="160" t="s">
        <v>21</v>
      </c>
      <c r="U1448" s="161"/>
      <c r="V1448" s="160" t="s">
        <v>21</v>
      </c>
      <c r="W1448" s="161"/>
      <c r="X1448" s="121" t="s">
        <v>7508</v>
      </c>
      <c r="Y1448" s="125"/>
      <c r="Z1448" s="134"/>
      <c r="AA1448" s="135"/>
      <c r="AB1448" s="134"/>
      <c r="AC1448" s="135"/>
      <c r="AD1448" s="134"/>
      <c r="AE1448" s="135"/>
      <c r="AF1448" s="134"/>
      <c r="AG1448" s="135"/>
      <c r="AH1448" s="19"/>
      <c r="AI1448" s="44"/>
      <c r="AJ1448" s="5"/>
      <c r="AK1448" s="5"/>
      <c r="AL1448" s="44"/>
    </row>
    <row r="1449" spans="1:38" ht="16" thickBot="1">
      <c r="A1449" s="130"/>
      <c r="B1449" s="9" t="s">
        <v>15</v>
      </c>
      <c r="C1449" s="155"/>
      <c r="D1449" s="119"/>
      <c r="E1449" s="120"/>
      <c r="F1449" s="136"/>
      <c r="G1449" s="137"/>
      <c r="H1449" s="158" t="s">
        <v>21</v>
      </c>
      <c r="I1449" s="159"/>
      <c r="J1449" s="158" t="s">
        <v>21</v>
      </c>
      <c r="K1449" s="159"/>
      <c r="L1449" s="158" t="s">
        <v>21</v>
      </c>
      <c r="M1449" s="159"/>
      <c r="N1449" s="158" t="s">
        <v>21</v>
      </c>
      <c r="O1449" s="159"/>
      <c r="P1449" s="158" t="s">
        <v>21</v>
      </c>
      <c r="Q1449" s="159"/>
      <c r="R1449" s="158" t="s">
        <v>21</v>
      </c>
      <c r="S1449" s="159"/>
      <c r="T1449" s="158" t="s">
        <v>21</v>
      </c>
      <c r="U1449" s="159"/>
      <c r="V1449" s="158" t="s">
        <v>21</v>
      </c>
      <c r="W1449" s="159"/>
      <c r="X1449" s="138"/>
      <c r="Y1449" s="139"/>
      <c r="Z1449" s="136"/>
      <c r="AA1449" s="137"/>
      <c r="AB1449" s="136"/>
      <c r="AC1449" s="137"/>
      <c r="AD1449" s="136"/>
      <c r="AE1449" s="137"/>
      <c r="AF1449" s="136"/>
      <c r="AG1449" s="137"/>
      <c r="AH1449" s="19"/>
      <c r="AI1449" s="44"/>
      <c r="AJ1449" s="5"/>
      <c r="AK1449" s="5"/>
      <c r="AL1449" s="44"/>
    </row>
    <row r="1450" spans="1:38" ht="13" thickBot="1"/>
    <row r="1451" spans="1:38" ht="20" thickBot="1">
      <c r="A1451" s="2"/>
      <c r="B1451" s="2"/>
      <c r="C1451" s="3"/>
      <c r="D1451" s="117">
        <v>0.25</v>
      </c>
      <c r="E1451" s="118"/>
      <c r="F1451" s="126">
        <v>0.29166666666666702</v>
      </c>
      <c r="G1451" s="127"/>
      <c r="H1451" s="126">
        <v>0.33333333333333298</v>
      </c>
      <c r="I1451" s="127"/>
      <c r="J1451" s="126">
        <v>0.375</v>
      </c>
      <c r="K1451" s="127"/>
      <c r="L1451" s="126">
        <v>0.41666666666666702</v>
      </c>
      <c r="M1451" s="127"/>
      <c r="N1451" s="126">
        <v>0.45833333333333298</v>
      </c>
      <c r="O1451" s="127"/>
      <c r="P1451" s="126">
        <v>0.5</v>
      </c>
      <c r="Q1451" s="127"/>
      <c r="R1451" s="126">
        <v>0.54166666666666696</v>
      </c>
      <c r="S1451" s="127"/>
      <c r="T1451" s="126">
        <v>0.58333333333333304</v>
      </c>
      <c r="U1451" s="127"/>
      <c r="V1451" s="126">
        <v>0.625</v>
      </c>
      <c r="W1451" s="127"/>
      <c r="X1451" s="126">
        <v>0.66666666666666696</v>
      </c>
      <c r="Y1451" s="127"/>
      <c r="Z1451" s="126">
        <v>0.70833333333333304</v>
      </c>
      <c r="AA1451" s="127"/>
      <c r="AB1451" s="126">
        <v>0.75</v>
      </c>
      <c r="AC1451" s="127"/>
      <c r="AD1451" s="126">
        <v>0.79166666666666696</v>
      </c>
      <c r="AE1451" s="127"/>
      <c r="AF1451" s="126">
        <v>0.83333333333333304</v>
      </c>
      <c r="AG1451" s="127"/>
      <c r="AH1451" s="4"/>
      <c r="AI1451" s="4"/>
      <c r="AJ1451" s="4"/>
      <c r="AK1451" s="4"/>
      <c r="AL1451" s="4"/>
    </row>
    <row r="1452" spans="1:38" ht="15" customHeight="1">
      <c r="A1452" s="128"/>
      <c r="B1452" s="6" t="s">
        <v>32</v>
      </c>
      <c r="C1452" s="131" t="s">
        <v>0</v>
      </c>
      <c r="D1452" s="52"/>
      <c r="E1452" s="52"/>
      <c r="F1452" s="52"/>
      <c r="G1452" s="52"/>
      <c r="H1452" s="41"/>
      <c r="I1452" s="41"/>
      <c r="J1452" s="41"/>
      <c r="K1452" s="41"/>
      <c r="L1452" s="41"/>
      <c r="M1452" s="41"/>
      <c r="N1452" s="41"/>
      <c r="O1452" s="41"/>
      <c r="P1452" s="41"/>
      <c r="Q1452" s="41"/>
      <c r="R1452" s="41"/>
      <c r="S1452" s="41"/>
      <c r="T1452" s="41"/>
      <c r="U1452" s="41"/>
      <c r="V1452" s="41"/>
      <c r="W1452" s="41"/>
      <c r="X1452" s="41"/>
      <c r="Y1452" s="49"/>
      <c r="Z1452" s="41"/>
      <c r="AA1452" s="41"/>
      <c r="AB1452" s="41"/>
      <c r="AC1452" s="41"/>
      <c r="AD1452" s="52"/>
      <c r="AE1452" s="7"/>
      <c r="AF1452" s="52"/>
      <c r="AG1452" s="7"/>
      <c r="AH1452" s="19"/>
      <c r="AI1452" s="4"/>
      <c r="AJ1452" s="4"/>
    </row>
    <row r="1453" spans="1:38" ht="17">
      <c r="A1453" s="129"/>
      <c r="B1453" s="27" t="s">
        <v>41</v>
      </c>
      <c r="C1453" s="132"/>
      <c r="D1453" s="28">
        <v>0</v>
      </c>
      <c r="E1453" s="28">
        <v>0</v>
      </c>
      <c r="F1453" s="28">
        <v>0</v>
      </c>
      <c r="G1453" s="28">
        <v>0</v>
      </c>
      <c r="H1453" s="28">
        <f>+IF(H1452=0,0,SUM(VLOOKUP(H1452,#REF!,3,0),VLOOKUP(H1452,#REF!,4,0)))</f>
        <v>0</v>
      </c>
      <c r="I1453" s="28">
        <f>+IF(I1452=0,0,VLOOKUP(I1452,#REF!,2,0))</f>
        <v>0</v>
      </c>
      <c r="J1453" s="28">
        <f>+IF(J1452=0,0,SUM(VLOOKUP(J1452,#REF!,3,0),VLOOKUP(J1452,#REF!,4,0)))</f>
        <v>0</v>
      </c>
      <c r="K1453" s="28">
        <f>+IF(K1452=0,0,VLOOKUP(K1452,#REF!,2,0))</f>
        <v>0</v>
      </c>
      <c r="L1453" s="28">
        <f>+IF(L1452=0,0,SUM(VLOOKUP(L1452,#REF!,3,0),VLOOKUP(L1452,#REF!,4,0)))</f>
        <v>0</v>
      </c>
      <c r="M1453" s="28">
        <f>+IF(M1452=0,0,VLOOKUP(M1452,#REF!,2,0))</f>
        <v>0</v>
      </c>
      <c r="N1453" s="28">
        <f>+IF(N1452=0,0,SUM(VLOOKUP(N1452,#REF!,3,0),VLOOKUP(N1452,#REF!,4,0)))</f>
        <v>0</v>
      </c>
      <c r="O1453" s="28">
        <f>+IF(O1452=0,0,VLOOKUP(O1452,#REF!,2,0))</f>
        <v>0</v>
      </c>
      <c r="P1453" s="28">
        <f>+IF(P1452=0,0,SUM(VLOOKUP(P1452,#REF!,3,0),VLOOKUP(P1452,#REF!,4,0)))</f>
        <v>0</v>
      </c>
      <c r="Q1453" s="28">
        <f>+IF(Q1452=0,0,VLOOKUP(Q1452,#REF!,2,0))</f>
        <v>0</v>
      </c>
      <c r="R1453" s="28">
        <f>+IF(R1452=0,0,SUM(VLOOKUP(R1452,#REF!,3,0),VLOOKUP(R1452,#REF!,4,0)))</f>
        <v>0</v>
      </c>
      <c r="S1453" s="28">
        <f>+IF(S1452=0,0,VLOOKUP(S1452,#REF!,2,0))</f>
        <v>0</v>
      </c>
      <c r="T1453" s="28">
        <f>+IF(T1452=0,0,SUM(VLOOKUP(T1452,#REF!,3,0),VLOOKUP(T1452,#REF!,4,0)))</f>
        <v>0</v>
      </c>
      <c r="U1453" s="28">
        <f>+IF(U1452=0,0,VLOOKUP(U1452,#REF!,2,0))</f>
        <v>0</v>
      </c>
      <c r="V1453" s="28">
        <f>+IF(V1452=0,0,SUM(VLOOKUP(V1452,#REF!,3,0),VLOOKUP(V1452,#REF!,4,0)))</f>
        <v>0</v>
      </c>
      <c r="W1453" s="28">
        <f>+IF(W1452=0,0,VLOOKUP(W1452,#REF!,2,0))</f>
        <v>0</v>
      </c>
      <c r="X1453" s="28">
        <f>+IF(X1452=0,0,SUM(VLOOKUP(X1452,#REF!,3,0),VLOOKUP(X1452,#REF!,4,0)))</f>
        <v>0</v>
      </c>
      <c r="Y1453" s="50">
        <f>+IF(Y1452=0,0,VLOOKUP(Y1452,#REF!,2,0))</f>
        <v>0</v>
      </c>
      <c r="Z1453" s="28">
        <v>0</v>
      </c>
      <c r="AA1453" s="28">
        <v>0</v>
      </c>
      <c r="AB1453" s="28">
        <v>0</v>
      </c>
      <c r="AC1453" s="28">
        <v>0</v>
      </c>
      <c r="AD1453" s="28">
        <v>0</v>
      </c>
      <c r="AE1453" s="28">
        <v>0</v>
      </c>
      <c r="AF1453" s="28">
        <v>0</v>
      </c>
      <c r="AG1453" s="28">
        <v>0</v>
      </c>
      <c r="AH1453" s="19"/>
      <c r="AI1453" s="4"/>
      <c r="AJ1453" s="4"/>
    </row>
    <row r="1454" spans="1:38" ht="15.5">
      <c r="A1454" s="129"/>
      <c r="B1454" s="8" t="s">
        <v>33</v>
      </c>
      <c r="C1454" s="132"/>
      <c r="D1454" s="24"/>
      <c r="E1454" s="25"/>
      <c r="F1454" s="24"/>
      <c r="G1454" s="25"/>
      <c r="H1454" s="29"/>
      <c r="I1454" s="30"/>
      <c r="J1454" s="29"/>
      <c r="K1454" s="30"/>
      <c r="L1454" s="29"/>
      <c r="M1454" s="30"/>
      <c r="N1454" s="29"/>
      <c r="O1454" s="30"/>
      <c r="P1454" s="29"/>
      <c r="Q1454" s="30"/>
      <c r="R1454" s="29"/>
      <c r="S1454" s="30"/>
      <c r="T1454" s="29"/>
      <c r="U1454" s="30"/>
      <c r="V1454" s="29"/>
      <c r="W1454" s="30"/>
      <c r="X1454" s="29"/>
      <c r="Y1454" s="30"/>
      <c r="Z1454" s="29"/>
      <c r="AA1454" s="30"/>
      <c r="AB1454" s="29"/>
      <c r="AC1454" s="30"/>
      <c r="AD1454" s="24"/>
      <c r="AE1454" s="25"/>
      <c r="AF1454" s="24"/>
      <c r="AG1454" s="25"/>
      <c r="AH1454" s="19"/>
      <c r="AI1454" s="4"/>
      <c r="AJ1454" s="4"/>
    </row>
    <row r="1455" spans="1:38" ht="15.5">
      <c r="A1455" s="129"/>
      <c r="B1455" s="8" t="s">
        <v>31</v>
      </c>
      <c r="C1455" s="132"/>
      <c r="D1455" s="115"/>
      <c r="E1455" s="116"/>
      <c r="F1455" s="115"/>
      <c r="G1455" s="116"/>
      <c r="H1455" s="121"/>
      <c r="I1455" s="122"/>
      <c r="J1455" s="121"/>
      <c r="K1455" s="122"/>
      <c r="L1455" s="121"/>
      <c r="M1455" s="122"/>
      <c r="N1455" s="121"/>
      <c r="O1455" s="122"/>
      <c r="P1455" s="121"/>
      <c r="Q1455" s="122"/>
      <c r="R1455" s="121"/>
      <c r="S1455" s="122"/>
      <c r="T1455" s="121"/>
      <c r="U1455" s="122"/>
      <c r="V1455" s="121"/>
      <c r="W1455" s="122"/>
      <c r="X1455" s="121"/>
      <c r="Y1455" s="125"/>
      <c r="Z1455" s="121"/>
      <c r="AA1455" s="122"/>
      <c r="AB1455" s="121"/>
      <c r="AC1455" s="122"/>
      <c r="AD1455" s="115">
        <v>4</v>
      </c>
      <c r="AE1455" s="116"/>
      <c r="AF1455" s="115"/>
      <c r="AG1455" s="116"/>
      <c r="AH1455" s="19"/>
      <c r="AJ1455" s="123" t="s">
        <v>49</v>
      </c>
      <c r="AK1455" s="124"/>
    </row>
    <row r="1456" spans="1:38" ht="15.5">
      <c r="A1456" s="129"/>
      <c r="B1456" s="8" t="s">
        <v>34</v>
      </c>
      <c r="C1456" s="132"/>
      <c r="D1456" s="115"/>
      <c r="E1456" s="116"/>
      <c r="F1456" s="115"/>
      <c r="G1456" s="116"/>
      <c r="H1456" s="121"/>
      <c r="I1456" s="122"/>
      <c r="J1456" s="121"/>
      <c r="K1456" s="122"/>
      <c r="L1456" s="121"/>
      <c r="M1456" s="122"/>
      <c r="N1456" s="121"/>
      <c r="O1456" s="122"/>
      <c r="P1456" s="121"/>
      <c r="Q1456" s="122"/>
      <c r="R1456" s="121"/>
      <c r="S1456" s="122"/>
      <c r="T1456" s="121"/>
      <c r="U1456" s="122"/>
      <c r="V1456" s="121"/>
      <c r="W1456" s="122"/>
      <c r="X1456" s="121"/>
      <c r="Y1456" s="125"/>
      <c r="Z1456" s="121"/>
      <c r="AA1456" s="122"/>
      <c r="AB1456" s="121"/>
      <c r="AC1456" s="122"/>
      <c r="AD1456" s="115"/>
      <c r="AE1456" s="116"/>
      <c r="AF1456" s="115"/>
      <c r="AG1456" s="116"/>
      <c r="AH1456" s="19"/>
      <c r="AJ1456" s="43" t="s">
        <v>51</v>
      </c>
      <c r="AK1456" s="42">
        <f>SUM(H1504:Y1504)</f>
        <v>0</v>
      </c>
    </row>
    <row r="1457" spans="1:38" ht="15.5">
      <c r="A1457" s="129"/>
      <c r="B1457" s="8" t="s">
        <v>13</v>
      </c>
      <c r="C1457" s="132"/>
      <c r="D1457" s="115"/>
      <c r="E1457" s="116"/>
      <c r="F1457" s="115"/>
      <c r="G1457" s="116"/>
      <c r="H1457" s="121" t="str">
        <f>+IF(H1452=0,"",VLOOKUP(H1452,#REF!,5,0))</f>
        <v/>
      </c>
      <c r="I1457" s="122"/>
      <c r="J1457" s="121" t="str">
        <f>+IF(J1452=0,"",VLOOKUP(J1452,#REF!,5,0))</f>
        <v/>
      </c>
      <c r="K1457" s="122"/>
      <c r="L1457" s="121" t="str">
        <f>+IF(L1452=0,"",VLOOKUP(L1452,#REF!,5,0))</f>
        <v/>
      </c>
      <c r="M1457" s="122"/>
      <c r="N1457" s="121" t="str">
        <f>+IF(N1452=0,"",VLOOKUP(N1452,#REF!,5,0))</f>
        <v/>
      </c>
      <c r="O1457" s="122"/>
      <c r="P1457" s="121" t="str">
        <f>+IF(P1452=0,"",VLOOKUP(P1452,#REF!,5,0))</f>
        <v/>
      </c>
      <c r="Q1457" s="122"/>
      <c r="R1457" s="121" t="str">
        <f>+IF(R1452=0,"",VLOOKUP(R1452,#REF!,5,0))</f>
        <v/>
      </c>
      <c r="S1457" s="122"/>
      <c r="T1457" s="121" t="str">
        <f>+IF(T1452=0,"",VLOOKUP(T1452,#REF!,5,0))</f>
        <v/>
      </c>
      <c r="U1457" s="122"/>
      <c r="V1457" s="121" t="str">
        <f>+IF(V1452=0,"",VLOOKUP(V1452,#REF!,5,0))</f>
        <v/>
      </c>
      <c r="W1457" s="122"/>
      <c r="X1457" s="121" t="str">
        <f>+IF(X1452=0,"",VLOOKUP(X1452,#REF!,5,0))</f>
        <v/>
      </c>
      <c r="Y1457" s="125"/>
      <c r="Z1457" s="121"/>
      <c r="AA1457" s="122"/>
      <c r="AB1457" s="121"/>
      <c r="AC1457" s="122"/>
      <c r="AD1457" s="115"/>
      <c r="AE1457" s="116"/>
      <c r="AF1457" s="115"/>
      <c r="AG1457" s="116"/>
      <c r="AH1457" s="19"/>
      <c r="AJ1457" s="43" t="s">
        <v>52</v>
      </c>
      <c r="AK1457" s="42">
        <f>SUM(H1503:Y1503)</f>
        <v>0</v>
      </c>
    </row>
    <row r="1458" spans="1:38" ht="15.5">
      <c r="A1458" s="129"/>
      <c r="B1458" s="8" t="s">
        <v>14</v>
      </c>
      <c r="C1458" s="132"/>
      <c r="D1458" s="115"/>
      <c r="E1458" s="116"/>
      <c r="F1458" s="134"/>
      <c r="G1458" s="135"/>
      <c r="H1458" s="121" t="str">
        <f>+IF(H1452=0,"",IF(VLOOKUP(H1452,#REF!,3,0)&gt;0,"ENC","NON ENC"))</f>
        <v/>
      </c>
      <c r="I1458" s="122"/>
      <c r="J1458" s="121" t="str">
        <f>+IF(J1452=0,"",IF(VLOOKUP(J1452,#REF!,3,0)&gt;0,"ENC","NON ENC"))</f>
        <v/>
      </c>
      <c r="K1458" s="122"/>
      <c r="L1458" s="121" t="str">
        <f>+IF(L1452=0,"",IF(VLOOKUP(L1452,#REF!,3,0)&gt;0,"ENC","NON ENC"))</f>
        <v/>
      </c>
      <c r="M1458" s="122"/>
      <c r="N1458" s="121" t="str">
        <f>+IF(N1452=0,"",IF(VLOOKUP(N1452,#REF!,3,0)&gt;0,"ENC","NON ENC"))</f>
        <v/>
      </c>
      <c r="O1458" s="122"/>
      <c r="P1458" s="121" t="str">
        <f>+IF(P1452=0,"",IF(VLOOKUP(P1452,#REF!,3,0)&gt;0,"ENC","NON ENC"))</f>
        <v/>
      </c>
      <c r="Q1458" s="122"/>
      <c r="R1458" s="121" t="str">
        <f>+IF(R1452=0,"",IF(VLOOKUP(R1452,#REF!,3,0)&gt;0,"ENC","NON ENC"))</f>
        <v/>
      </c>
      <c r="S1458" s="122"/>
      <c r="T1458" s="121" t="str">
        <f>+IF(T1452=0,"",IF(VLOOKUP(T1452,#REF!,3,0)&gt;0,"ENC","NON ENC"))</f>
        <v/>
      </c>
      <c r="U1458" s="122"/>
      <c r="V1458" s="121" t="str">
        <f>+IF(V1452=0,"",IF(VLOOKUP(V1452,#REF!,3,0)&gt;0,"ENC","NON ENC"))</f>
        <v/>
      </c>
      <c r="W1458" s="122"/>
      <c r="X1458" s="121" t="str">
        <f>+IF(X1452=0,"",IF(VLOOKUP(X1452,#REF!,3,0)&gt;0,"ENC","NON ENC"))</f>
        <v/>
      </c>
      <c r="Y1458" s="125"/>
      <c r="Z1458" s="140"/>
      <c r="AA1458" s="141"/>
      <c r="AB1458" s="140"/>
      <c r="AC1458" s="141"/>
      <c r="AD1458" s="134"/>
      <c r="AE1458" s="135"/>
      <c r="AF1458" s="134"/>
      <c r="AG1458" s="135"/>
      <c r="AH1458" s="19"/>
    </row>
    <row r="1459" spans="1:38" ht="16" thickBot="1">
      <c r="A1459" s="129"/>
      <c r="B1459" s="9" t="s">
        <v>15</v>
      </c>
      <c r="C1459" s="133"/>
      <c r="D1459" s="119"/>
      <c r="E1459" s="120"/>
      <c r="F1459" s="136"/>
      <c r="G1459" s="137"/>
      <c r="H1459" s="138"/>
      <c r="I1459" s="139"/>
      <c r="J1459" s="138"/>
      <c r="K1459" s="139"/>
      <c r="L1459" s="138"/>
      <c r="M1459" s="139"/>
      <c r="N1459" s="138"/>
      <c r="O1459" s="139"/>
      <c r="P1459" s="138"/>
      <c r="Q1459" s="139"/>
      <c r="R1459" s="138"/>
      <c r="S1459" s="139"/>
      <c r="T1459" s="138"/>
      <c r="U1459" s="139"/>
      <c r="V1459" s="138"/>
      <c r="W1459" s="139"/>
      <c r="X1459" s="138"/>
      <c r="Y1459" s="139"/>
      <c r="Z1459" s="138"/>
      <c r="AA1459" s="139"/>
      <c r="AB1459" s="138"/>
      <c r="AC1459" s="139"/>
      <c r="AD1459" s="136"/>
      <c r="AE1459" s="137"/>
      <c r="AF1459" s="136"/>
      <c r="AG1459" s="137"/>
      <c r="AH1459" s="19"/>
    </row>
    <row r="1460" spans="1:38" ht="16.5" customHeight="1">
      <c r="A1460" s="129"/>
      <c r="B1460" s="6" t="s">
        <v>32</v>
      </c>
      <c r="C1460" s="142" t="s">
        <v>50</v>
      </c>
      <c r="D1460" s="52"/>
      <c r="E1460" s="52"/>
      <c r="F1460" s="26"/>
      <c r="G1460" s="52"/>
      <c r="H1460" s="41"/>
      <c r="I1460" s="41"/>
      <c r="J1460" s="41"/>
      <c r="K1460" s="41"/>
      <c r="L1460" s="41"/>
      <c r="M1460" s="41"/>
      <c r="N1460" s="41"/>
      <c r="O1460" s="41"/>
      <c r="P1460" s="41"/>
      <c r="Q1460" s="41"/>
      <c r="R1460" s="41"/>
      <c r="S1460" s="41"/>
      <c r="T1460" s="41"/>
      <c r="U1460" s="41"/>
      <c r="V1460" s="41"/>
      <c r="W1460" s="41"/>
      <c r="X1460" s="41"/>
      <c r="Y1460" s="49"/>
      <c r="Z1460" s="41"/>
      <c r="AA1460" s="41"/>
      <c r="AB1460" s="41"/>
      <c r="AC1460" s="41"/>
      <c r="AD1460" s="52"/>
      <c r="AE1460" s="7"/>
      <c r="AF1460" s="52"/>
      <c r="AG1460" s="7"/>
      <c r="AH1460" s="19"/>
    </row>
    <row r="1461" spans="1:38" ht="17">
      <c r="A1461" s="129"/>
      <c r="B1461" s="27" t="s">
        <v>41</v>
      </c>
      <c r="C1461" s="143"/>
      <c r="D1461" s="28">
        <v>0</v>
      </c>
      <c r="E1461" s="28">
        <v>0</v>
      </c>
      <c r="F1461" s="28">
        <v>0</v>
      </c>
      <c r="G1461" s="28">
        <v>0</v>
      </c>
      <c r="H1461" s="28">
        <f>+IF(H1460=0,0,SUM(VLOOKUP(H1460,#REF!,3,0),VLOOKUP(H1460,#REF!,4,0)))</f>
        <v>0</v>
      </c>
      <c r="I1461" s="28">
        <f>+IF(I1460=0,0,VLOOKUP(I1460,#REF!,2,0))</f>
        <v>0</v>
      </c>
      <c r="J1461" s="28">
        <f>+IF(J1460=0,0,SUM(VLOOKUP(J1460,#REF!,3,0),VLOOKUP(J1460,#REF!,4,0)))</f>
        <v>0</v>
      </c>
      <c r="K1461" s="28">
        <f>+IF(K1460=0,0,VLOOKUP(K1460,#REF!,2,0))</f>
        <v>0</v>
      </c>
      <c r="L1461" s="28">
        <f>+IF(L1460=0,0,SUM(VLOOKUP(L1460,#REF!,3,0),VLOOKUP(L1460,#REF!,4,0)))</f>
        <v>0</v>
      </c>
      <c r="M1461" s="28">
        <f>+IF(M1460=0,0,VLOOKUP(M1460,#REF!,2,0))</f>
        <v>0</v>
      </c>
      <c r="N1461" s="28">
        <f>+IF(N1460=0,0,SUM(VLOOKUP(N1460,#REF!,3,0),VLOOKUP(N1460,#REF!,4,0)))</f>
        <v>0</v>
      </c>
      <c r="O1461" s="28">
        <f>+IF(O1460=0,0,VLOOKUP(O1460,#REF!,2,0))</f>
        <v>0</v>
      </c>
      <c r="P1461" s="28">
        <f>+IF(P1460=0,0,SUM(VLOOKUP(P1460,#REF!,3,0),VLOOKUP(P1460,#REF!,4,0)))</f>
        <v>0</v>
      </c>
      <c r="Q1461" s="28">
        <f>+IF(Q1460=0,0,VLOOKUP(Q1460,#REF!,2,0))</f>
        <v>0</v>
      </c>
      <c r="R1461" s="28">
        <f>+IF(R1460=0,0,SUM(VLOOKUP(R1460,#REF!,3,0),VLOOKUP(R1460,#REF!,4,0)))</f>
        <v>0</v>
      </c>
      <c r="S1461" s="28">
        <f>+IF(S1460=0,0,VLOOKUP(S1460,#REF!,2,0))</f>
        <v>0</v>
      </c>
      <c r="T1461" s="28">
        <f>+IF(T1460=0,0,SUM(VLOOKUP(T1460,#REF!,3,0),VLOOKUP(T1460,#REF!,4,0)))</f>
        <v>0</v>
      </c>
      <c r="U1461" s="28">
        <f>+IF(U1460=0,0,VLOOKUP(U1460,#REF!,2,0))</f>
        <v>0</v>
      </c>
      <c r="V1461" s="28">
        <f>+IF(V1460=0,0,SUM(VLOOKUP(V1460,#REF!,3,0),VLOOKUP(V1460,#REF!,4,0)))</f>
        <v>0</v>
      </c>
      <c r="W1461" s="28">
        <f>+IF(W1460=0,0,VLOOKUP(W1460,#REF!,2,0))</f>
        <v>0</v>
      </c>
      <c r="X1461" s="28">
        <f>+IF(X1460=0,0,SUM(VLOOKUP(X1460,#REF!,3,0),VLOOKUP(X1460,#REF!,4,0)))</f>
        <v>0</v>
      </c>
      <c r="Y1461" s="50">
        <f>+IF(Y1460=0,0,VLOOKUP(Y1460,#REF!,2,0))</f>
        <v>0</v>
      </c>
      <c r="Z1461" s="28">
        <v>0</v>
      </c>
      <c r="AA1461" s="28">
        <v>0</v>
      </c>
      <c r="AB1461" s="28">
        <v>0</v>
      </c>
      <c r="AC1461" s="28">
        <v>0</v>
      </c>
      <c r="AD1461" s="28">
        <v>0</v>
      </c>
      <c r="AE1461" s="28">
        <v>0</v>
      </c>
      <c r="AF1461" s="28">
        <v>0</v>
      </c>
      <c r="AG1461" s="28">
        <v>0</v>
      </c>
      <c r="AH1461" s="19"/>
    </row>
    <row r="1462" spans="1:38" ht="15.5">
      <c r="A1462" s="129"/>
      <c r="B1462" s="8" t="s">
        <v>33</v>
      </c>
      <c r="C1462" s="143"/>
      <c r="D1462" s="24"/>
      <c r="E1462" s="25"/>
      <c r="F1462" s="24"/>
      <c r="G1462" s="25"/>
      <c r="H1462" s="29"/>
      <c r="I1462" s="30"/>
      <c r="J1462" s="29"/>
      <c r="K1462" s="30"/>
      <c r="L1462" s="29"/>
      <c r="M1462" s="30"/>
      <c r="N1462" s="29"/>
      <c r="O1462" s="30"/>
      <c r="P1462" s="29"/>
      <c r="Q1462" s="30"/>
      <c r="R1462" s="29"/>
      <c r="S1462" s="30"/>
      <c r="T1462" s="29"/>
      <c r="U1462" s="30"/>
      <c r="V1462" s="29"/>
      <c r="W1462" s="30"/>
      <c r="X1462" s="29"/>
      <c r="Y1462" s="30"/>
      <c r="Z1462" s="29"/>
      <c r="AA1462" s="30"/>
      <c r="AB1462" s="29"/>
      <c r="AC1462" s="30"/>
      <c r="AD1462" s="24"/>
      <c r="AE1462" s="25"/>
      <c r="AF1462" s="24"/>
      <c r="AG1462" s="25"/>
      <c r="AH1462" s="19"/>
      <c r="AI1462" s="4"/>
    </row>
    <row r="1463" spans="1:38" ht="15.5">
      <c r="A1463" s="129"/>
      <c r="B1463" s="8" t="s">
        <v>31</v>
      </c>
      <c r="C1463" s="143"/>
      <c r="D1463" s="115"/>
      <c r="E1463" s="116"/>
      <c r="F1463" s="115"/>
      <c r="G1463" s="116"/>
      <c r="H1463" s="121"/>
      <c r="I1463" s="122"/>
      <c r="J1463" s="121"/>
      <c r="K1463" s="122"/>
      <c r="L1463" s="121"/>
      <c r="M1463" s="122"/>
      <c r="N1463" s="121"/>
      <c r="O1463" s="122"/>
      <c r="P1463" s="121"/>
      <c r="Q1463" s="122"/>
      <c r="R1463" s="121"/>
      <c r="S1463" s="122"/>
      <c r="T1463" s="121"/>
      <c r="U1463" s="122"/>
      <c r="V1463" s="121"/>
      <c r="W1463" s="122"/>
      <c r="X1463" s="121"/>
      <c r="Y1463" s="125"/>
      <c r="Z1463" s="121"/>
      <c r="AA1463" s="125"/>
      <c r="AB1463" s="121"/>
      <c r="AC1463" s="125"/>
      <c r="AD1463" s="115"/>
      <c r="AE1463" s="116"/>
      <c r="AF1463" s="115"/>
      <c r="AG1463" s="116"/>
      <c r="AH1463" s="19"/>
      <c r="AI1463" s="4"/>
    </row>
    <row r="1464" spans="1:38" ht="15.5">
      <c r="A1464" s="129"/>
      <c r="B1464" s="8" t="s">
        <v>34</v>
      </c>
      <c r="C1464" s="143"/>
      <c r="D1464" s="115"/>
      <c r="E1464" s="116"/>
      <c r="F1464" s="115"/>
      <c r="G1464" s="116"/>
      <c r="H1464" s="121"/>
      <c r="I1464" s="122"/>
      <c r="J1464" s="121"/>
      <c r="K1464" s="122"/>
      <c r="L1464" s="121"/>
      <c r="M1464" s="122"/>
      <c r="N1464" s="121"/>
      <c r="O1464" s="122"/>
      <c r="P1464" s="121"/>
      <c r="Q1464" s="122"/>
      <c r="R1464" s="121"/>
      <c r="S1464" s="122"/>
      <c r="T1464" s="121"/>
      <c r="U1464" s="122"/>
      <c r="V1464" s="121"/>
      <c r="W1464" s="122"/>
      <c r="X1464" s="121"/>
      <c r="Y1464" s="125"/>
      <c r="Z1464" s="121"/>
      <c r="AA1464" s="125"/>
      <c r="AB1464" s="121"/>
      <c r="AC1464" s="125"/>
      <c r="AD1464" s="115"/>
      <c r="AE1464" s="116"/>
      <c r="AF1464" s="115"/>
      <c r="AG1464" s="116"/>
      <c r="AH1464" s="19"/>
      <c r="AI1464" s="4"/>
    </row>
    <row r="1465" spans="1:38" ht="16" thickBot="1">
      <c r="A1465" s="129"/>
      <c r="B1465" s="8" t="s">
        <v>13</v>
      </c>
      <c r="C1465" s="143"/>
      <c r="D1465" s="115"/>
      <c r="E1465" s="116"/>
      <c r="F1465" s="115"/>
      <c r="G1465" s="116"/>
      <c r="H1465" s="121" t="str">
        <f>+IF(H1460=0,"",VLOOKUP(H1460,#REF!,5,0))</f>
        <v/>
      </c>
      <c r="I1465" s="122"/>
      <c r="J1465" s="121" t="str">
        <f>+IF(J1460=0,"",VLOOKUP(J1460,#REF!,5,0))</f>
        <v/>
      </c>
      <c r="K1465" s="122"/>
      <c r="L1465" s="121" t="str">
        <f>+IF(L1460=0,"",VLOOKUP(L1460,#REF!,5,0))</f>
        <v/>
      </c>
      <c r="M1465" s="122"/>
      <c r="N1465" s="121" t="str">
        <f>+IF(N1460=0,"",VLOOKUP(N1460,#REF!,5,0))</f>
        <v/>
      </c>
      <c r="O1465" s="122"/>
      <c r="P1465" s="121" t="str">
        <f>+IF(P1460=0,"",VLOOKUP(P1460,#REF!,5,0))</f>
        <v/>
      </c>
      <c r="Q1465" s="122"/>
      <c r="R1465" s="121" t="str">
        <f>+IF(R1460=0,"",VLOOKUP(R1460,#REF!,5,0))</f>
        <v/>
      </c>
      <c r="S1465" s="122"/>
      <c r="T1465" s="121" t="str">
        <f>+IF(T1460=0,"",VLOOKUP(T1460,#REF!,5,0))</f>
        <v/>
      </c>
      <c r="U1465" s="122"/>
      <c r="V1465" s="121" t="str">
        <f>+IF(V1460=0,"",VLOOKUP(V1460,#REF!,5,0))</f>
        <v/>
      </c>
      <c r="W1465" s="122"/>
      <c r="X1465" s="121" t="str">
        <f>+IF(X1460=0,"",VLOOKUP(X1460,#REF!,5,0))</f>
        <v/>
      </c>
      <c r="Y1465" s="125"/>
      <c r="Z1465" s="121"/>
      <c r="AA1465" s="125"/>
      <c r="AB1465" s="121"/>
      <c r="AC1465" s="125"/>
      <c r="AD1465" s="115"/>
      <c r="AE1465" s="116"/>
      <c r="AF1465" s="115"/>
      <c r="AG1465" s="116"/>
      <c r="AH1465" s="19"/>
      <c r="AI1465" s="4"/>
      <c r="AL1465" s="4"/>
    </row>
    <row r="1466" spans="1:38" ht="16" thickBot="1">
      <c r="A1466" s="129"/>
      <c r="B1466" s="8" t="s">
        <v>14</v>
      </c>
      <c r="C1466" s="143"/>
      <c r="D1466" s="115"/>
      <c r="E1466" s="116"/>
      <c r="F1466" s="115"/>
      <c r="G1466" s="116"/>
      <c r="H1466" s="121" t="str">
        <f>+IF(H1460=0,"",IF(VLOOKUP(H1460,#REF!,3,0)&gt;0,"ENC","NON ENC"))</f>
        <v/>
      </c>
      <c r="I1466" s="122"/>
      <c r="J1466" s="121" t="str">
        <f>+IF(J1460=0,"",IF(VLOOKUP(J1460,#REF!,3,0)&gt;0,"ENC","NON ENC"))</f>
        <v/>
      </c>
      <c r="K1466" s="122"/>
      <c r="L1466" s="121" t="str">
        <f>+IF(L1460=0,"",IF(VLOOKUP(L1460,#REF!,3,0)&gt;0,"ENC","NON ENC"))</f>
        <v/>
      </c>
      <c r="M1466" s="122"/>
      <c r="N1466" s="121" t="str">
        <f>+IF(N1460=0,"",IF(VLOOKUP(N1460,#REF!,3,0)&gt;0,"ENC","NON ENC"))</f>
        <v/>
      </c>
      <c r="O1466" s="122"/>
      <c r="P1466" s="121" t="str">
        <f>+IF(P1460=0,"",IF(VLOOKUP(P1460,#REF!,3,0)&gt;0,"ENC","NON ENC"))</f>
        <v/>
      </c>
      <c r="Q1466" s="122"/>
      <c r="R1466" s="121" t="str">
        <f>+IF(R1460=0,"",IF(VLOOKUP(R1460,#REF!,3,0)&gt;0,"ENC","NON ENC"))</f>
        <v/>
      </c>
      <c r="S1466" s="122"/>
      <c r="T1466" s="121" t="str">
        <f>+IF(T1460=0,"",IF(VLOOKUP(T1460,#REF!,3,0)&gt;0,"ENC","NON ENC"))</f>
        <v/>
      </c>
      <c r="U1466" s="122"/>
      <c r="V1466" s="121" t="str">
        <f>+IF(V1460=0,"",IF(VLOOKUP(V1460,#REF!,3,0)&gt;0,"ENC","NON ENC"))</f>
        <v/>
      </c>
      <c r="W1466" s="122"/>
      <c r="X1466" s="121" t="str">
        <f>+IF(X1460=0,"",IF(VLOOKUP(X1460,#REF!,3,0)&gt;0,"ENC","NON ENC"))</f>
        <v/>
      </c>
      <c r="Y1466" s="125"/>
      <c r="Z1466" s="121"/>
      <c r="AA1466" s="125"/>
      <c r="AB1466" s="121"/>
      <c r="AC1466" s="125"/>
      <c r="AD1466" s="115"/>
      <c r="AE1466" s="116"/>
      <c r="AF1466" s="115"/>
      <c r="AG1466" s="116"/>
      <c r="AH1466" s="19"/>
      <c r="AI1466" s="4"/>
      <c r="AJ1466" s="147" t="s">
        <v>46</v>
      </c>
      <c r="AK1466" s="148"/>
      <c r="AL1466" s="4"/>
    </row>
    <row r="1467" spans="1:38" ht="16" thickBot="1">
      <c r="A1467" s="129"/>
      <c r="B1467" s="9" t="s">
        <v>15</v>
      </c>
      <c r="C1467" s="144"/>
      <c r="D1467" s="119"/>
      <c r="E1467" s="120"/>
      <c r="F1467" s="119"/>
      <c r="G1467" s="120"/>
      <c r="H1467" s="138"/>
      <c r="I1467" s="139"/>
      <c r="J1467" s="138"/>
      <c r="K1467" s="139"/>
      <c r="L1467" s="138"/>
      <c r="M1467" s="139"/>
      <c r="N1467" s="138"/>
      <c r="O1467" s="139"/>
      <c r="P1467" s="138"/>
      <c r="Q1467" s="139"/>
      <c r="R1467" s="138"/>
      <c r="S1467" s="139"/>
      <c r="T1467" s="138"/>
      <c r="U1467" s="139"/>
      <c r="V1467" s="138"/>
      <c r="W1467" s="139"/>
      <c r="X1467" s="138"/>
      <c r="Y1467" s="139"/>
      <c r="Z1467" s="145"/>
      <c r="AA1467" s="146"/>
      <c r="AB1467" s="145"/>
      <c r="AC1467" s="146"/>
      <c r="AD1467" s="119"/>
      <c r="AE1467" s="120"/>
      <c r="AF1467" s="119"/>
      <c r="AG1467" s="120"/>
      <c r="AH1467" s="19"/>
      <c r="AI1467" s="4"/>
      <c r="AJ1467" s="33" t="s">
        <v>37</v>
      </c>
      <c r="AK1467" s="34">
        <v>2</v>
      </c>
      <c r="AL1467" s="4"/>
    </row>
    <row r="1468" spans="1:38" ht="16.5" customHeight="1">
      <c r="A1468" s="129"/>
      <c r="B1468" s="6" t="s">
        <v>32</v>
      </c>
      <c r="C1468" s="142" t="s">
        <v>1</v>
      </c>
      <c r="D1468" s="52"/>
      <c r="E1468" s="52"/>
      <c r="F1468" s="52"/>
      <c r="G1468" s="52"/>
      <c r="H1468" s="41"/>
      <c r="I1468" s="41"/>
      <c r="J1468" s="41"/>
      <c r="K1468" s="41"/>
      <c r="L1468" s="41"/>
      <c r="M1468" s="41"/>
      <c r="N1468" s="41"/>
      <c r="O1468" s="41"/>
      <c r="P1468" s="41"/>
      <c r="Q1468" s="41"/>
      <c r="R1468" s="41"/>
      <c r="S1468" s="41"/>
      <c r="T1468" s="41"/>
      <c r="U1468" s="41"/>
      <c r="V1468" s="41"/>
      <c r="W1468" s="41"/>
      <c r="X1468" s="41"/>
      <c r="Y1468" s="49"/>
      <c r="Z1468" s="41"/>
      <c r="AA1468" s="41"/>
      <c r="AB1468" s="41"/>
      <c r="AC1468" s="41"/>
      <c r="AD1468" s="52"/>
      <c r="AE1468" s="7"/>
      <c r="AF1468" s="52"/>
      <c r="AG1468" s="7"/>
      <c r="AH1468" s="19"/>
      <c r="AI1468" s="4"/>
      <c r="AJ1468" s="14" t="s">
        <v>38</v>
      </c>
      <c r="AK1468" s="15">
        <v>11</v>
      </c>
      <c r="AL1468" s="4"/>
    </row>
    <row r="1469" spans="1:38" ht="17">
      <c r="A1469" s="129"/>
      <c r="B1469" s="27" t="s">
        <v>41</v>
      </c>
      <c r="C1469" s="143"/>
      <c r="D1469" s="28">
        <v>0</v>
      </c>
      <c r="E1469" s="28">
        <v>0</v>
      </c>
      <c r="F1469" s="28">
        <v>0</v>
      </c>
      <c r="G1469" s="28">
        <v>0</v>
      </c>
      <c r="H1469" s="28">
        <f>+IF(H1468=0,0,SUM(VLOOKUP(H1468,#REF!,3,0),VLOOKUP(H1468,#REF!,4,0)))</f>
        <v>0</v>
      </c>
      <c r="I1469" s="28">
        <f>+IF(I1468=0,0,VLOOKUP(I1468,#REF!,2,0))</f>
        <v>0</v>
      </c>
      <c r="J1469" s="28">
        <f>+IF(J1468=0,0,SUM(VLOOKUP(J1468,#REF!,3,0),VLOOKUP(J1468,#REF!,4,0)))</f>
        <v>0</v>
      </c>
      <c r="K1469" s="28">
        <f>+IF(K1468=0,0,VLOOKUP(K1468,#REF!,2,0))</f>
        <v>0</v>
      </c>
      <c r="L1469" s="28">
        <f>+IF(L1468=0,0,SUM(VLOOKUP(L1468,#REF!,3,0),VLOOKUP(L1468,#REF!,4,0)))</f>
        <v>0</v>
      </c>
      <c r="M1469" s="28">
        <f>+IF(M1468=0,0,VLOOKUP(M1468,#REF!,2,0))</f>
        <v>0</v>
      </c>
      <c r="N1469" s="28">
        <f>+IF(N1468=0,0,SUM(VLOOKUP(N1468,#REF!,3,0),VLOOKUP(N1468,#REF!,4,0)))</f>
        <v>0</v>
      </c>
      <c r="O1469" s="28">
        <f>+IF(O1468=0,0,VLOOKUP(O1468,#REF!,2,0))</f>
        <v>0</v>
      </c>
      <c r="P1469" s="28">
        <f>+IF(P1468=0,0,SUM(VLOOKUP(P1468,#REF!,3,0),VLOOKUP(P1468,#REF!,4,0)))</f>
        <v>0</v>
      </c>
      <c r="Q1469" s="28">
        <f>+IF(Q1468=0,0,VLOOKUP(Q1468,#REF!,2,0))</f>
        <v>0</v>
      </c>
      <c r="R1469" s="28">
        <f>+IF(R1468=0,0,SUM(VLOOKUP(R1468,#REF!,3,0),VLOOKUP(R1468,#REF!,4,0)))</f>
        <v>0</v>
      </c>
      <c r="S1469" s="28">
        <f>+IF(S1468=0,0,VLOOKUP(S1468,#REF!,2,0))</f>
        <v>0</v>
      </c>
      <c r="T1469" s="28">
        <f>+IF(T1468=0,0,SUM(VLOOKUP(T1468,#REF!,3,0),VLOOKUP(T1468,#REF!,4,0)))</f>
        <v>0</v>
      </c>
      <c r="U1469" s="28">
        <f>+IF(U1468=0,0,VLOOKUP(U1468,#REF!,2,0))</f>
        <v>0</v>
      </c>
      <c r="V1469" s="28">
        <f>+IF(V1468=0,0,SUM(VLOOKUP(V1468,#REF!,3,0),VLOOKUP(V1468,#REF!,4,0)))</f>
        <v>0</v>
      </c>
      <c r="W1469" s="28">
        <f>+IF(W1468=0,0,VLOOKUP(W1468,#REF!,2,0))</f>
        <v>0</v>
      </c>
      <c r="X1469" s="28">
        <f>+IF(X1468=0,0,SUM(VLOOKUP(X1468,#REF!,3,0),VLOOKUP(X1468,#REF!,4,0)))</f>
        <v>0</v>
      </c>
      <c r="Y1469" s="50">
        <f>+IF(Y1468=0,0,VLOOKUP(Y1468,#REF!,2,0))</f>
        <v>0</v>
      </c>
      <c r="Z1469" s="28">
        <v>0</v>
      </c>
      <c r="AA1469" s="28">
        <v>0</v>
      </c>
      <c r="AB1469" s="28">
        <v>0</v>
      </c>
      <c r="AC1469" s="28">
        <v>0</v>
      </c>
      <c r="AD1469" s="28">
        <v>0</v>
      </c>
      <c r="AE1469" s="28">
        <v>0</v>
      </c>
      <c r="AF1469" s="28">
        <v>0</v>
      </c>
      <c r="AG1469" s="28">
        <v>0</v>
      </c>
      <c r="AH1469" s="19"/>
      <c r="AI1469" s="4"/>
      <c r="AJ1469" s="14" t="s">
        <v>39</v>
      </c>
      <c r="AK1469" s="15">
        <v>7</v>
      </c>
      <c r="AL1469" s="4"/>
    </row>
    <row r="1470" spans="1:38" ht="15.5">
      <c r="A1470" s="129"/>
      <c r="B1470" s="8" t="s">
        <v>33</v>
      </c>
      <c r="C1470" s="143"/>
      <c r="D1470" s="24"/>
      <c r="E1470" s="25"/>
      <c r="F1470" s="24"/>
      <c r="G1470" s="25"/>
      <c r="H1470" s="29"/>
      <c r="I1470" s="30"/>
      <c r="J1470" s="29"/>
      <c r="K1470" s="30"/>
      <c r="L1470" s="29"/>
      <c r="M1470" s="30"/>
      <c r="N1470" s="29"/>
      <c r="O1470" s="30"/>
      <c r="P1470" s="29"/>
      <c r="Q1470" s="30"/>
      <c r="R1470" s="29"/>
      <c r="S1470" s="30"/>
      <c r="T1470" s="29"/>
      <c r="U1470" s="30"/>
      <c r="V1470" s="29"/>
      <c r="W1470" s="30"/>
      <c r="X1470" s="29"/>
      <c r="Y1470" s="30"/>
      <c r="Z1470" s="29"/>
      <c r="AA1470" s="30"/>
      <c r="AB1470" s="29"/>
      <c r="AC1470" s="30"/>
      <c r="AD1470" s="24"/>
      <c r="AE1470" s="25"/>
      <c r="AF1470" s="24"/>
      <c r="AG1470" s="25"/>
      <c r="AH1470" s="19"/>
      <c r="AI1470" s="4"/>
      <c r="AJ1470" s="14" t="s">
        <v>36</v>
      </c>
      <c r="AK1470" s="15">
        <f>AK1467*AK1468*AK1469</f>
        <v>154</v>
      </c>
      <c r="AL1470" s="4"/>
    </row>
    <row r="1471" spans="1:38" ht="15.5">
      <c r="A1471" s="129"/>
      <c r="B1471" s="8" t="s">
        <v>31</v>
      </c>
      <c r="C1471" s="143"/>
      <c r="D1471" s="115"/>
      <c r="E1471" s="116"/>
      <c r="F1471" s="115"/>
      <c r="G1471" s="116"/>
      <c r="H1471" s="121"/>
      <c r="I1471" s="122"/>
      <c r="J1471" s="121"/>
      <c r="K1471" s="122"/>
      <c r="L1471" s="121"/>
      <c r="M1471" s="122"/>
      <c r="N1471" s="121"/>
      <c r="O1471" s="122"/>
      <c r="P1471" s="121"/>
      <c r="Q1471" s="122"/>
      <c r="R1471" s="121"/>
      <c r="S1471" s="122"/>
      <c r="T1471" s="121"/>
      <c r="U1471" s="122"/>
      <c r="V1471" s="121"/>
      <c r="W1471" s="122"/>
      <c r="X1471" s="121"/>
      <c r="Y1471" s="125"/>
      <c r="Z1471" s="121"/>
      <c r="AA1471" s="122"/>
      <c r="AB1471" s="121"/>
      <c r="AC1471" s="122"/>
      <c r="AD1471" s="115"/>
      <c r="AE1471" s="116"/>
      <c r="AF1471" s="115"/>
      <c r="AG1471" s="116"/>
      <c r="AH1471" s="19"/>
      <c r="AI1471" s="4"/>
      <c r="AJ1471" s="14" t="s">
        <v>40</v>
      </c>
      <c r="AK1471" s="32">
        <f>SUM(D1455:AG1455,D1463:AG1463,D1471:AG1471,D1479:AG1479,D1487:AG1487,D1495:AG1495)</f>
        <v>4</v>
      </c>
      <c r="AL1471" s="4"/>
    </row>
    <row r="1472" spans="1:38" ht="16" thickBot="1">
      <c r="A1472" s="129"/>
      <c r="B1472" s="8" t="s">
        <v>34</v>
      </c>
      <c r="C1472" s="143"/>
      <c r="D1472" s="115"/>
      <c r="E1472" s="116"/>
      <c r="F1472" s="115"/>
      <c r="G1472" s="116"/>
      <c r="H1472" s="121"/>
      <c r="I1472" s="122"/>
      <c r="J1472" s="121"/>
      <c r="K1472" s="122"/>
      <c r="L1472" s="121"/>
      <c r="M1472" s="122"/>
      <c r="N1472" s="121"/>
      <c r="O1472" s="122"/>
      <c r="P1472" s="121"/>
      <c r="Q1472" s="122"/>
      <c r="R1472" s="121"/>
      <c r="S1472" s="122"/>
      <c r="T1472" s="121"/>
      <c r="U1472" s="122"/>
      <c r="V1472" s="121"/>
      <c r="W1472" s="122"/>
      <c r="X1472" s="121"/>
      <c r="Y1472" s="125"/>
      <c r="Z1472" s="121"/>
      <c r="AA1472" s="122"/>
      <c r="AB1472" s="121"/>
      <c r="AC1472" s="122"/>
      <c r="AD1472" s="115"/>
      <c r="AE1472" s="116"/>
      <c r="AF1472" s="115"/>
      <c r="AG1472" s="116"/>
      <c r="AH1472" s="19"/>
      <c r="AI1472" s="4"/>
      <c r="AJ1472" s="17" t="s">
        <v>18</v>
      </c>
      <c r="AK1472" s="22">
        <f>AK1471/AK1470</f>
        <v>2.5974025974025976E-2</v>
      </c>
      <c r="AL1472" s="4"/>
    </row>
    <row r="1473" spans="1:38" ht="15.5">
      <c r="A1473" s="129"/>
      <c r="B1473" s="8" t="s">
        <v>13</v>
      </c>
      <c r="C1473" s="143"/>
      <c r="D1473" s="115"/>
      <c r="E1473" s="116"/>
      <c r="F1473" s="115"/>
      <c r="G1473" s="116"/>
      <c r="H1473" s="121" t="str">
        <f>+IF(H1468=0,"",VLOOKUP(H1468,#REF!,5,0))</f>
        <v/>
      </c>
      <c r="I1473" s="122"/>
      <c r="J1473" s="121" t="str">
        <f>+IF(J1468=0,"",VLOOKUP(J1468,#REF!,5,0))</f>
        <v/>
      </c>
      <c r="K1473" s="122"/>
      <c r="L1473" s="121" t="str">
        <f>+IF(L1468=0,"",VLOOKUP(L1468,#REF!,5,0))</f>
        <v/>
      </c>
      <c r="M1473" s="122"/>
      <c r="N1473" s="121" t="str">
        <f>+IF(N1468=0,"",VLOOKUP(N1468,#REF!,5,0))</f>
        <v/>
      </c>
      <c r="O1473" s="122"/>
      <c r="P1473" s="121" t="str">
        <f>+IF(P1468=0,"",VLOOKUP(P1468,#REF!,5,0))</f>
        <v/>
      </c>
      <c r="Q1473" s="122"/>
      <c r="R1473" s="121" t="str">
        <f>+IF(R1468=0,"",VLOOKUP(R1468,#REF!,5,0))</f>
        <v/>
      </c>
      <c r="S1473" s="122"/>
      <c r="T1473" s="121" t="str">
        <f>+IF(T1468=0,"",VLOOKUP(T1468,#REF!,5,0))</f>
        <v/>
      </c>
      <c r="U1473" s="122"/>
      <c r="V1473" s="121" t="str">
        <f>+IF(V1468=0,"",VLOOKUP(V1468,#REF!,5,0))</f>
        <v/>
      </c>
      <c r="W1473" s="122"/>
      <c r="X1473" s="121" t="str">
        <f>+IF(X1468=0,"",VLOOKUP(X1468,#REF!,5,0))</f>
        <v/>
      </c>
      <c r="Y1473" s="125"/>
      <c r="Z1473" s="121"/>
      <c r="AA1473" s="122"/>
      <c r="AB1473" s="121"/>
      <c r="AC1473" s="122"/>
      <c r="AD1473" s="115"/>
      <c r="AE1473" s="116"/>
      <c r="AF1473" s="115"/>
      <c r="AG1473" s="116"/>
      <c r="AH1473" s="19"/>
      <c r="AI1473" s="4"/>
      <c r="AL1473" s="4"/>
    </row>
    <row r="1474" spans="1:38" ht="16" thickBot="1">
      <c r="A1474" s="129"/>
      <c r="B1474" s="8" t="s">
        <v>14</v>
      </c>
      <c r="C1474" s="143"/>
      <c r="D1474" s="115"/>
      <c r="E1474" s="116"/>
      <c r="F1474" s="134"/>
      <c r="G1474" s="135"/>
      <c r="H1474" s="121" t="str">
        <f>+IF(H1468=0,"",IF(VLOOKUP(H1468,#REF!,3,0)&gt;0,"ENC","NON ENC"))</f>
        <v/>
      </c>
      <c r="I1474" s="122"/>
      <c r="J1474" s="121" t="str">
        <f>+IF(J1468=0,"",IF(VLOOKUP(J1468,#REF!,3,0)&gt;0,"ENC","NON ENC"))</f>
        <v/>
      </c>
      <c r="K1474" s="122"/>
      <c r="L1474" s="121" t="str">
        <f>+IF(L1468=0,"",IF(VLOOKUP(L1468,#REF!,3,0)&gt;0,"ENC","NON ENC"))</f>
        <v/>
      </c>
      <c r="M1474" s="122"/>
      <c r="N1474" s="121" t="str">
        <f>+IF(N1468=0,"",IF(VLOOKUP(N1468,#REF!,3,0)&gt;0,"ENC","NON ENC"))</f>
        <v/>
      </c>
      <c r="O1474" s="122"/>
      <c r="P1474" s="121" t="str">
        <f>+IF(P1468=0,"",IF(VLOOKUP(P1468,#REF!,3,0)&gt;0,"ENC","NON ENC"))</f>
        <v/>
      </c>
      <c r="Q1474" s="122"/>
      <c r="R1474" s="121" t="str">
        <f>+IF(R1468=0,"",IF(VLOOKUP(R1468,#REF!,3,0)&gt;0,"ENC","NON ENC"))</f>
        <v/>
      </c>
      <c r="S1474" s="122"/>
      <c r="T1474" s="121" t="str">
        <f>+IF(T1468=0,"",IF(VLOOKUP(T1468,#REF!,3,0)&gt;0,"ENC","NON ENC"))</f>
        <v/>
      </c>
      <c r="U1474" s="122"/>
      <c r="V1474" s="121" t="str">
        <f>+IF(V1468=0,"",IF(VLOOKUP(V1468,#REF!,3,0)&gt;0,"ENC","NON ENC"))</f>
        <v/>
      </c>
      <c r="W1474" s="122"/>
      <c r="X1474" s="121" t="str">
        <f>+IF(X1468=0,"",IF(VLOOKUP(X1468,#REF!,3,0)&gt;0,"ENC","NON ENC"))</f>
        <v/>
      </c>
      <c r="Y1474" s="125"/>
      <c r="Z1474" s="140"/>
      <c r="AA1474" s="141"/>
      <c r="AB1474" s="140"/>
      <c r="AC1474" s="141"/>
      <c r="AD1474" s="134"/>
      <c r="AE1474" s="135"/>
      <c r="AF1474" s="134"/>
      <c r="AG1474" s="135"/>
      <c r="AH1474" s="19"/>
      <c r="AI1474" s="4"/>
      <c r="AL1474" s="4"/>
    </row>
    <row r="1475" spans="1:38" ht="16" thickBot="1">
      <c r="A1475" s="129"/>
      <c r="B1475" s="9" t="s">
        <v>15</v>
      </c>
      <c r="C1475" s="143"/>
      <c r="D1475" s="119"/>
      <c r="E1475" s="120"/>
      <c r="F1475" s="136"/>
      <c r="G1475" s="137"/>
      <c r="H1475" s="138"/>
      <c r="I1475" s="139"/>
      <c r="J1475" s="138"/>
      <c r="K1475" s="139"/>
      <c r="L1475" s="138"/>
      <c r="M1475" s="139"/>
      <c r="N1475" s="138"/>
      <c r="O1475" s="139"/>
      <c r="P1475" s="138"/>
      <c r="Q1475" s="139"/>
      <c r="R1475" s="138"/>
      <c r="S1475" s="139"/>
      <c r="T1475" s="138"/>
      <c r="U1475" s="139"/>
      <c r="V1475" s="138"/>
      <c r="W1475" s="139"/>
      <c r="X1475" s="138"/>
      <c r="Y1475" s="139"/>
      <c r="Z1475" s="138"/>
      <c r="AA1475" s="139"/>
      <c r="AB1475" s="138"/>
      <c r="AC1475" s="139"/>
      <c r="AD1475" s="136"/>
      <c r="AE1475" s="137"/>
      <c r="AF1475" s="136"/>
      <c r="AG1475" s="137"/>
      <c r="AH1475" s="19"/>
      <c r="AI1475" s="4"/>
      <c r="AJ1475" s="149" t="s">
        <v>42</v>
      </c>
      <c r="AK1475" s="150"/>
      <c r="AL1475" s="4"/>
    </row>
    <row r="1476" spans="1:38" ht="16.5" customHeight="1">
      <c r="A1476" s="129"/>
      <c r="B1476" s="6" t="s">
        <v>32</v>
      </c>
      <c r="C1476" s="142" t="s">
        <v>2</v>
      </c>
      <c r="D1476" s="52"/>
      <c r="E1476" s="52"/>
      <c r="F1476" s="52"/>
      <c r="G1476" s="52"/>
      <c r="H1476" s="41"/>
      <c r="I1476" s="41"/>
      <c r="J1476" s="41"/>
      <c r="K1476" s="41"/>
      <c r="L1476" s="41"/>
      <c r="M1476" s="41"/>
      <c r="N1476" s="41"/>
      <c r="O1476" s="41"/>
      <c r="P1476" s="41"/>
      <c r="Q1476" s="41"/>
      <c r="R1476" s="41"/>
      <c r="S1476" s="41"/>
      <c r="T1476" s="41"/>
      <c r="U1476" s="41"/>
      <c r="V1476" s="41"/>
      <c r="W1476" s="41"/>
      <c r="X1476" s="41"/>
      <c r="Y1476" s="49"/>
      <c r="Z1476" s="41"/>
      <c r="AA1476" s="41"/>
      <c r="AB1476" s="41"/>
      <c r="AC1476" s="41"/>
      <c r="AD1476" s="52"/>
      <c r="AE1476" s="7"/>
      <c r="AF1476" s="52"/>
      <c r="AG1476" s="7"/>
      <c r="AH1476" s="19"/>
      <c r="AI1476" s="4"/>
      <c r="AJ1476" s="35" t="s">
        <v>47</v>
      </c>
      <c r="AK1476" s="36">
        <v>1</v>
      </c>
      <c r="AL1476" s="4"/>
    </row>
    <row r="1477" spans="1:38" ht="17">
      <c r="A1477" s="129"/>
      <c r="B1477" s="27" t="s">
        <v>41</v>
      </c>
      <c r="C1477" s="143"/>
      <c r="D1477" s="28">
        <v>0</v>
      </c>
      <c r="E1477" s="28">
        <v>0</v>
      </c>
      <c r="F1477" s="28">
        <v>0</v>
      </c>
      <c r="G1477" s="28">
        <v>0</v>
      </c>
      <c r="H1477" s="28">
        <f>+IF(H1476=0,0,SUM(VLOOKUP(H1476,#REF!,3,0),VLOOKUP(H1476,#REF!,4,0)))</f>
        <v>0</v>
      </c>
      <c r="I1477" s="28">
        <f>+IF(I1476=0,0,VLOOKUP(I1476,#REF!,2,0))</f>
        <v>0</v>
      </c>
      <c r="J1477" s="28">
        <f>+IF(J1476=0,0,SUM(VLOOKUP(J1476,#REF!,3,0),VLOOKUP(J1476,#REF!,4,0)))</f>
        <v>0</v>
      </c>
      <c r="K1477" s="28">
        <f>+IF(K1476=0,0,VLOOKUP(K1476,#REF!,2,0))</f>
        <v>0</v>
      </c>
      <c r="L1477" s="28">
        <f>+IF(L1476=0,0,SUM(VLOOKUP(L1476,#REF!,3,0),VLOOKUP(L1476,#REF!,4,0)))</f>
        <v>0</v>
      </c>
      <c r="M1477" s="28">
        <f>+IF(M1476=0,0,VLOOKUP(M1476,#REF!,2,0))</f>
        <v>0</v>
      </c>
      <c r="N1477" s="28">
        <f>+IF(N1476=0,0,SUM(VLOOKUP(N1476,#REF!,3,0),VLOOKUP(N1476,#REF!,4,0)))</f>
        <v>0</v>
      </c>
      <c r="O1477" s="28">
        <f>+IF(O1476=0,0,VLOOKUP(O1476,#REF!,2,0))</f>
        <v>0</v>
      </c>
      <c r="P1477" s="28">
        <f>+IF(P1476=0,0,SUM(VLOOKUP(P1476,#REF!,3,0),VLOOKUP(P1476,#REF!,4,0)))</f>
        <v>0</v>
      </c>
      <c r="Q1477" s="28">
        <f>+IF(Q1476=0,0,VLOOKUP(Q1476,#REF!,2,0))</f>
        <v>0</v>
      </c>
      <c r="R1477" s="28">
        <f>+IF(R1476=0,0,SUM(VLOOKUP(R1476,#REF!,3,0),VLOOKUP(R1476,#REF!,4,0)))</f>
        <v>0</v>
      </c>
      <c r="S1477" s="28">
        <f>+IF(S1476=0,0,VLOOKUP(S1476,#REF!,2,0))</f>
        <v>0</v>
      </c>
      <c r="T1477" s="28">
        <f>+IF(T1476=0,0,SUM(VLOOKUP(T1476,#REF!,3,0),VLOOKUP(T1476,#REF!,4,0)))</f>
        <v>0</v>
      </c>
      <c r="U1477" s="28">
        <f>+IF(U1476=0,0,VLOOKUP(U1476,#REF!,2,0))</f>
        <v>0</v>
      </c>
      <c r="V1477" s="28">
        <f>+IF(V1476=0,0,SUM(VLOOKUP(V1476,#REF!,3,0),VLOOKUP(V1476,#REF!,4,0)))</f>
        <v>0</v>
      </c>
      <c r="W1477" s="28">
        <f>+IF(W1476=0,0,VLOOKUP(W1476,#REF!,2,0))</f>
        <v>0</v>
      </c>
      <c r="X1477" s="28">
        <f>+IF(X1476=0,0,SUM(VLOOKUP(X1476,#REF!,3,0),VLOOKUP(X1476,#REF!,4,0)))</f>
        <v>0</v>
      </c>
      <c r="Y1477" s="50">
        <f>+IF(Y1476=0,0,VLOOKUP(Y1476,#REF!,2,0))</f>
        <v>0</v>
      </c>
      <c r="Z1477" s="28"/>
      <c r="AA1477" s="28">
        <v>0</v>
      </c>
      <c r="AB1477" s="28">
        <v>0</v>
      </c>
      <c r="AC1477" s="28">
        <v>0</v>
      </c>
      <c r="AD1477" s="28">
        <v>0</v>
      </c>
      <c r="AE1477" s="28">
        <v>0</v>
      </c>
      <c r="AF1477" s="28">
        <v>0</v>
      </c>
      <c r="AG1477" s="28">
        <v>0</v>
      </c>
      <c r="AH1477" s="19"/>
      <c r="AI1477" s="4"/>
      <c r="AJ1477" s="14" t="s">
        <v>44</v>
      </c>
      <c r="AK1477" s="15">
        <v>7</v>
      </c>
      <c r="AL1477" s="4"/>
    </row>
    <row r="1478" spans="1:38" ht="15.5">
      <c r="A1478" s="129"/>
      <c r="B1478" s="8" t="s">
        <v>33</v>
      </c>
      <c r="C1478" s="143"/>
      <c r="D1478" s="24"/>
      <c r="E1478" s="25"/>
      <c r="F1478" s="24"/>
      <c r="G1478" s="25"/>
      <c r="H1478" s="29"/>
      <c r="I1478" s="30"/>
      <c r="J1478" s="29"/>
      <c r="K1478" s="30"/>
      <c r="L1478" s="29"/>
      <c r="M1478" s="30"/>
      <c r="N1478" s="29"/>
      <c r="O1478" s="30"/>
      <c r="P1478" s="29"/>
      <c r="Q1478" s="30"/>
      <c r="R1478" s="29"/>
      <c r="S1478" s="30"/>
      <c r="T1478" s="29"/>
      <c r="U1478" s="30"/>
      <c r="V1478" s="29"/>
      <c r="W1478" s="30"/>
      <c r="X1478" s="29"/>
      <c r="Y1478" s="30"/>
      <c r="Z1478" s="29"/>
      <c r="AA1478" s="30"/>
      <c r="AB1478" s="29"/>
      <c r="AC1478" s="30"/>
      <c r="AD1478" s="24"/>
      <c r="AE1478" s="25"/>
      <c r="AF1478" s="24"/>
      <c r="AG1478" s="25"/>
      <c r="AH1478" s="19"/>
      <c r="AI1478" s="4"/>
      <c r="AJ1478" s="14" t="s">
        <v>45</v>
      </c>
      <c r="AK1478" s="15">
        <v>6</v>
      </c>
      <c r="AL1478" s="4"/>
    </row>
    <row r="1479" spans="1:38" ht="15.5">
      <c r="A1479" s="129"/>
      <c r="B1479" s="8" t="s">
        <v>31</v>
      </c>
      <c r="C1479" s="143"/>
      <c r="D1479" s="115"/>
      <c r="E1479" s="116"/>
      <c r="F1479" s="115"/>
      <c r="G1479" s="116"/>
      <c r="H1479" s="121"/>
      <c r="I1479" s="122"/>
      <c r="J1479" s="121"/>
      <c r="K1479" s="122"/>
      <c r="L1479" s="121"/>
      <c r="M1479" s="122"/>
      <c r="N1479" s="121"/>
      <c r="O1479" s="122"/>
      <c r="P1479" s="121"/>
      <c r="Q1479" s="122"/>
      <c r="R1479" s="121"/>
      <c r="S1479" s="122"/>
      <c r="T1479" s="121"/>
      <c r="U1479" s="122"/>
      <c r="V1479" s="121"/>
      <c r="W1479" s="122"/>
      <c r="X1479" s="121"/>
      <c r="Y1479" s="125"/>
      <c r="Z1479" s="121"/>
      <c r="AA1479" s="122"/>
      <c r="AB1479" s="121"/>
      <c r="AC1479" s="122"/>
      <c r="AD1479" s="115"/>
      <c r="AE1479" s="116"/>
      <c r="AF1479" s="115"/>
      <c r="AG1479" s="116"/>
      <c r="AH1479" s="19"/>
      <c r="AI1479" s="19"/>
      <c r="AJ1479" s="14" t="s">
        <v>48</v>
      </c>
      <c r="AK1479" s="15">
        <f>AK1478*AK1477*AK1476</f>
        <v>42</v>
      </c>
      <c r="AL1479" s="19"/>
    </row>
    <row r="1480" spans="1:38" ht="15.5">
      <c r="A1480" s="129"/>
      <c r="B1480" s="8" t="s">
        <v>34</v>
      </c>
      <c r="C1480" s="143"/>
      <c r="D1480" s="115"/>
      <c r="E1480" s="116"/>
      <c r="F1480" s="115"/>
      <c r="G1480" s="116"/>
      <c r="H1480" s="121"/>
      <c r="I1480" s="122"/>
      <c r="J1480" s="121"/>
      <c r="K1480" s="122"/>
      <c r="L1480" s="121"/>
      <c r="M1480" s="122"/>
      <c r="N1480" s="121"/>
      <c r="O1480" s="122"/>
      <c r="P1480" s="121"/>
      <c r="Q1480" s="122"/>
      <c r="R1480" s="121"/>
      <c r="S1480" s="122"/>
      <c r="T1480" s="121"/>
      <c r="U1480" s="122"/>
      <c r="V1480" s="121"/>
      <c r="W1480" s="122"/>
      <c r="X1480" s="121"/>
      <c r="Y1480" s="125"/>
      <c r="Z1480" s="121"/>
      <c r="AA1480" s="122"/>
      <c r="AB1480" s="121"/>
      <c r="AC1480" s="122"/>
      <c r="AD1480" s="115"/>
      <c r="AE1480" s="116"/>
      <c r="AF1480" s="115"/>
      <c r="AG1480" s="116"/>
      <c r="AH1480" s="19"/>
      <c r="AI1480" s="19"/>
      <c r="AJ1480" s="14" t="s">
        <v>43</v>
      </c>
      <c r="AK1480" s="21">
        <f>SUM(D1453:AG1453,D1461:AG1461,D1469:AG1469,D1477:AG1477,D1485:AG1485,D1493:AG1493)</f>
        <v>0</v>
      </c>
      <c r="AL1480" s="19"/>
    </row>
    <row r="1481" spans="1:38" ht="16" thickBot="1">
      <c r="A1481" s="129"/>
      <c r="B1481" s="8" t="s">
        <v>13</v>
      </c>
      <c r="C1481" s="143"/>
      <c r="D1481" s="115"/>
      <c r="E1481" s="116"/>
      <c r="F1481" s="115"/>
      <c r="G1481" s="116"/>
      <c r="H1481" s="121" t="str">
        <f>+IF(H1476=0,"",VLOOKUP(H1476,#REF!,5,0))</f>
        <v/>
      </c>
      <c r="I1481" s="122"/>
      <c r="J1481" s="121" t="str">
        <f>+IF(J1476=0,"",VLOOKUP(J1476,#REF!,5,0))</f>
        <v/>
      </c>
      <c r="K1481" s="122"/>
      <c r="L1481" s="121" t="str">
        <f>+IF(L1476=0,"",VLOOKUP(L1476,#REF!,5,0))</f>
        <v/>
      </c>
      <c r="M1481" s="122"/>
      <c r="N1481" s="121" t="str">
        <f>+IF(N1476=0,"",VLOOKUP(N1476,#REF!,5,0))</f>
        <v/>
      </c>
      <c r="O1481" s="122"/>
      <c r="P1481" s="121" t="str">
        <f>+IF(P1476=0,"",VLOOKUP(P1476,#REF!,5,0))</f>
        <v/>
      </c>
      <c r="Q1481" s="122"/>
      <c r="R1481" s="121" t="str">
        <f>+IF(R1476=0,"",VLOOKUP(R1476,#REF!,5,0))</f>
        <v/>
      </c>
      <c r="S1481" s="122"/>
      <c r="T1481" s="121" t="str">
        <f>+IF(T1476=0,"",VLOOKUP(T1476,#REF!,5,0))</f>
        <v/>
      </c>
      <c r="U1481" s="122"/>
      <c r="V1481" s="121" t="str">
        <f>+IF(V1476=0,"",VLOOKUP(V1476,#REF!,5,0))</f>
        <v/>
      </c>
      <c r="W1481" s="122"/>
      <c r="X1481" s="121" t="str">
        <f>+IF(X1476=0,"",VLOOKUP(X1476,#REF!,5,0))</f>
        <v/>
      </c>
      <c r="Y1481" s="125"/>
      <c r="Z1481" s="121"/>
      <c r="AA1481" s="122"/>
      <c r="AB1481" s="121"/>
      <c r="AC1481" s="122"/>
      <c r="AD1481" s="115"/>
      <c r="AE1481" s="116"/>
      <c r="AF1481" s="115"/>
      <c r="AG1481" s="116"/>
      <c r="AH1481" s="19"/>
      <c r="AI1481" s="19"/>
      <c r="AJ1481" s="17" t="s">
        <v>12</v>
      </c>
      <c r="AK1481" s="22">
        <f>AK1480/AK1479</f>
        <v>0</v>
      </c>
      <c r="AL1481" s="19"/>
    </row>
    <row r="1482" spans="1:38" ht="15.5">
      <c r="A1482" s="129"/>
      <c r="B1482" s="8" t="s">
        <v>14</v>
      </c>
      <c r="C1482" s="143"/>
      <c r="D1482" s="115"/>
      <c r="E1482" s="116"/>
      <c r="F1482" s="134"/>
      <c r="G1482" s="135"/>
      <c r="H1482" s="121" t="str">
        <f>+IF(H1476=0,"",IF(VLOOKUP(H1476,#REF!,3,0)&gt;0,"ENC","NON ENC"))</f>
        <v/>
      </c>
      <c r="I1482" s="122"/>
      <c r="J1482" s="121" t="str">
        <f>+IF(J1476=0,"",IF(VLOOKUP(J1476,#REF!,3,0)&gt;0,"ENC","NON ENC"))</f>
        <v/>
      </c>
      <c r="K1482" s="122"/>
      <c r="L1482" s="121" t="str">
        <f>+IF(L1476=0,"",IF(VLOOKUP(L1476,#REF!,3,0)&gt;0,"ENC","NON ENC"))</f>
        <v/>
      </c>
      <c r="M1482" s="122"/>
      <c r="N1482" s="121" t="str">
        <f>+IF(N1476=0,"",IF(VLOOKUP(N1476,#REF!,3,0)&gt;0,"ENC","NON ENC"))</f>
        <v/>
      </c>
      <c r="O1482" s="122"/>
      <c r="P1482" s="121" t="str">
        <f>+IF(P1476=0,"",IF(VLOOKUP(P1476,#REF!,3,0)&gt;0,"ENC","NON ENC"))</f>
        <v/>
      </c>
      <c r="Q1482" s="122"/>
      <c r="R1482" s="121" t="str">
        <f>+IF(R1476=0,"",IF(VLOOKUP(R1476,#REF!,3,0)&gt;0,"ENC","NON ENC"))</f>
        <v/>
      </c>
      <c r="S1482" s="122"/>
      <c r="T1482" s="121" t="str">
        <f>+IF(T1476=0,"",IF(VLOOKUP(T1476,#REF!,3,0)&gt;0,"ENC","NON ENC"))</f>
        <v/>
      </c>
      <c r="U1482" s="122"/>
      <c r="V1482" s="121" t="str">
        <f>+IF(V1476=0,"",IF(VLOOKUP(V1476,#REF!,3,0)&gt;0,"ENC","NON ENC"))</f>
        <v/>
      </c>
      <c r="W1482" s="122"/>
      <c r="X1482" s="121" t="str">
        <f>+IF(X1476=0,"",IF(VLOOKUP(X1476,#REF!,3,0)&gt;0,"ENC","NON ENC"))</f>
        <v/>
      </c>
      <c r="Y1482" s="125"/>
      <c r="Z1482" s="140"/>
      <c r="AA1482" s="141"/>
      <c r="AB1482" s="140"/>
      <c r="AC1482" s="141"/>
      <c r="AD1482" s="134"/>
      <c r="AE1482" s="135"/>
      <c r="AF1482" s="134"/>
      <c r="AG1482" s="135"/>
      <c r="AH1482" s="19"/>
      <c r="AI1482" s="19"/>
      <c r="AL1482" s="19"/>
    </row>
    <row r="1483" spans="1:38" ht="16" thickBot="1">
      <c r="A1483" s="129"/>
      <c r="B1483" s="9" t="s">
        <v>15</v>
      </c>
      <c r="C1483" s="144"/>
      <c r="D1483" s="119"/>
      <c r="E1483" s="120"/>
      <c r="F1483" s="136"/>
      <c r="G1483" s="137"/>
      <c r="H1483" s="138"/>
      <c r="I1483" s="139"/>
      <c r="J1483" s="138"/>
      <c r="K1483" s="139"/>
      <c r="L1483" s="138"/>
      <c r="M1483" s="139"/>
      <c r="N1483" s="138"/>
      <c r="O1483" s="139"/>
      <c r="P1483" s="138"/>
      <c r="Q1483" s="139"/>
      <c r="R1483" s="138"/>
      <c r="S1483" s="139"/>
      <c r="T1483" s="138"/>
      <c r="U1483" s="139"/>
      <c r="V1483" s="138"/>
      <c r="W1483" s="139"/>
      <c r="X1483" s="138"/>
      <c r="Y1483" s="139"/>
      <c r="Z1483" s="138"/>
      <c r="AA1483" s="139"/>
      <c r="AB1483" s="138"/>
      <c r="AC1483" s="139"/>
      <c r="AD1483" s="136"/>
      <c r="AE1483" s="137"/>
      <c r="AF1483" s="136"/>
      <c r="AG1483" s="137"/>
      <c r="AH1483" s="19"/>
      <c r="AI1483" s="19"/>
    </row>
    <row r="1484" spans="1:38" ht="16.5" customHeight="1">
      <c r="A1484" s="129"/>
      <c r="B1484" s="6" t="s">
        <v>32</v>
      </c>
      <c r="C1484" s="142" t="s">
        <v>6</v>
      </c>
      <c r="D1484" s="52"/>
      <c r="E1484" s="52"/>
      <c r="F1484" s="52"/>
      <c r="G1484" s="52"/>
      <c r="H1484" s="41"/>
      <c r="I1484" s="41"/>
      <c r="J1484" s="41"/>
      <c r="K1484" s="41"/>
      <c r="L1484" s="41"/>
      <c r="M1484" s="41"/>
      <c r="N1484" s="41"/>
      <c r="O1484" s="41"/>
      <c r="P1484" s="41"/>
      <c r="Q1484" s="41"/>
      <c r="R1484" s="41"/>
      <c r="S1484" s="41"/>
      <c r="T1484" s="41"/>
      <c r="U1484" s="41"/>
      <c r="V1484" s="41"/>
      <c r="W1484" s="41"/>
      <c r="X1484" s="41"/>
      <c r="Y1484" s="49"/>
      <c r="Z1484" s="41"/>
      <c r="AA1484" s="41"/>
      <c r="AB1484" s="41"/>
      <c r="AC1484" s="41"/>
      <c r="AD1484" s="52"/>
      <c r="AE1484" s="7"/>
      <c r="AF1484" s="52"/>
      <c r="AG1484" s="7"/>
      <c r="AH1484" s="19"/>
      <c r="AI1484" s="19"/>
      <c r="AJ1484" s="151" t="s">
        <v>19</v>
      </c>
      <c r="AK1484" s="37" t="s">
        <v>16</v>
      </c>
    </row>
    <row r="1485" spans="1:38" ht="17">
      <c r="A1485" s="129"/>
      <c r="B1485" s="27" t="s">
        <v>41</v>
      </c>
      <c r="C1485" s="143"/>
      <c r="D1485" s="28">
        <v>0</v>
      </c>
      <c r="E1485" s="28">
        <v>0</v>
      </c>
      <c r="F1485" s="28">
        <v>0</v>
      </c>
      <c r="G1485" s="28">
        <v>0</v>
      </c>
      <c r="H1485" s="28">
        <f>+IF(H1484=0,0,SUM(VLOOKUP(H1484,#REF!,3,0),VLOOKUP(H1484,#REF!,4,0)))</f>
        <v>0</v>
      </c>
      <c r="I1485" s="28">
        <f>+IF(I1484=0,0,VLOOKUP(I1484,#REF!,2,0))</f>
        <v>0</v>
      </c>
      <c r="J1485" s="28">
        <f>+IF(J1484=0,0,SUM(VLOOKUP(J1484,#REF!,3,0),VLOOKUP(J1484,#REF!,4,0)))</f>
        <v>0</v>
      </c>
      <c r="K1485" s="28">
        <f>+IF(K1484=0,0,VLOOKUP(K1484,#REF!,2,0))</f>
        <v>0</v>
      </c>
      <c r="L1485" s="28">
        <f>+IF(L1484=0,0,SUM(VLOOKUP(L1484,#REF!,3,0),VLOOKUP(L1484,#REF!,4,0)))</f>
        <v>0</v>
      </c>
      <c r="M1485" s="28">
        <f>+IF(M1484=0,0,VLOOKUP(M1484,#REF!,2,0))</f>
        <v>0</v>
      </c>
      <c r="N1485" s="28">
        <f>+IF(N1484=0,0,SUM(VLOOKUP(N1484,#REF!,3,0),VLOOKUP(N1484,#REF!,4,0)))</f>
        <v>0</v>
      </c>
      <c r="O1485" s="28">
        <f>+IF(O1484=0,0,VLOOKUP(O1484,#REF!,2,0))</f>
        <v>0</v>
      </c>
      <c r="P1485" s="28">
        <f>+IF(P1484=0,0,SUM(VLOOKUP(P1484,#REF!,3,0),VLOOKUP(P1484,#REF!,4,0)))</f>
        <v>0</v>
      </c>
      <c r="Q1485" s="28">
        <f>+IF(Q1484=0,0,VLOOKUP(Q1484,#REF!,2,0))</f>
        <v>0</v>
      </c>
      <c r="R1485" s="28">
        <f>+IF(R1484=0,0,SUM(VLOOKUP(R1484,#REF!,3,0),VLOOKUP(R1484,#REF!,4,0)))</f>
        <v>0</v>
      </c>
      <c r="S1485" s="28">
        <f>+IF(S1484=0,0,VLOOKUP(S1484,#REF!,2,0))</f>
        <v>0</v>
      </c>
      <c r="T1485" s="28">
        <f>+IF(T1484=0,0,SUM(VLOOKUP(T1484,#REF!,3,0),VLOOKUP(T1484,#REF!,4,0)))</f>
        <v>0</v>
      </c>
      <c r="U1485" s="28">
        <f>+IF(U1484=0,0,VLOOKUP(U1484,#REF!,2,0))</f>
        <v>0</v>
      </c>
      <c r="V1485" s="28">
        <f>+IF(V1484=0,0,SUM(VLOOKUP(V1484,#REF!,3,0),VLOOKUP(V1484,#REF!,4,0)))</f>
        <v>0</v>
      </c>
      <c r="W1485" s="28">
        <f>+IF(W1484=0,0,VLOOKUP(W1484,#REF!,2,0))</f>
        <v>0</v>
      </c>
      <c r="X1485" s="28">
        <f>+IF(X1484=0,0,SUM(VLOOKUP(X1484,#REF!,3,0),VLOOKUP(X1484,#REF!,4,0)))</f>
        <v>0</v>
      </c>
      <c r="Y1485" s="50">
        <f>+IF(Y1484=0,0,VLOOKUP(Y1484,#REF!,2,0))</f>
        <v>0</v>
      </c>
      <c r="Z1485" s="28">
        <v>0</v>
      </c>
      <c r="AA1485" s="28">
        <v>0</v>
      </c>
      <c r="AB1485" s="28">
        <v>0</v>
      </c>
      <c r="AC1485" s="28">
        <v>0</v>
      </c>
      <c r="AD1485" s="28">
        <v>0</v>
      </c>
      <c r="AE1485" s="28">
        <v>0</v>
      </c>
      <c r="AF1485" s="28">
        <v>0</v>
      </c>
      <c r="AG1485" s="28">
        <v>0</v>
      </c>
      <c r="AH1485" s="19"/>
      <c r="AI1485" s="19"/>
      <c r="AJ1485" s="134"/>
      <c r="AK1485" s="38" t="s">
        <v>35</v>
      </c>
    </row>
    <row r="1486" spans="1:38" ht="15.5">
      <c r="A1486" s="129"/>
      <c r="B1486" s="8" t="s">
        <v>33</v>
      </c>
      <c r="C1486" s="143"/>
      <c r="D1486" s="24"/>
      <c r="E1486" s="25"/>
      <c r="F1486" s="24"/>
      <c r="G1486" s="25"/>
      <c r="H1486" s="29"/>
      <c r="I1486" s="30"/>
      <c r="J1486" s="29"/>
      <c r="K1486" s="30"/>
      <c r="L1486" s="29"/>
      <c r="M1486" s="30"/>
      <c r="N1486" s="29"/>
      <c r="O1486" s="30"/>
      <c r="P1486" s="29"/>
      <c r="Q1486" s="30"/>
      <c r="R1486" s="29"/>
      <c r="S1486" s="30"/>
      <c r="T1486" s="29"/>
      <c r="U1486" s="30"/>
      <c r="V1486" s="29"/>
      <c r="W1486" s="30"/>
      <c r="X1486" s="29"/>
      <c r="Y1486" s="30"/>
      <c r="Z1486" s="29"/>
      <c r="AA1486" s="30"/>
      <c r="AB1486" s="29"/>
      <c r="AC1486" s="30"/>
      <c r="AD1486" s="24"/>
      <c r="AE1486" s="25"/>
      <c r="AF1486" s="24"/>
      <c r="AG1486" s="25"/>
      <c r="AH1486" s="19"/>
      <c r="AI1486" s="4"/>
      <c r="AJ1486" s="134"/>
      <c r="AK1486" s="39" t="s">
        <v>17</v>
      </c>
    </row>
    <row r="1487" spans="1:38" ht="16" thickBot="1">
      <c r="A1487" s="129"/>
      <c r="B1487" s="8" t="s">
        <v>31</v>
      </c>
      <c r="C1487" s="143"/>
      <c r="D1487" s="115"/>
      <c r="E1487" s="116"/>
      <c r="F1487" s="115"/>
      <c r="G1487" s="116"/>
      <c r="H1487" s="121"/>
      <c r="I1487" s="122"/>
      <c r="J1487" s="121"/>
      <c r="K1487" s="122"/>
      <c r="L1487" s="121"/>
      <c r="M1487" s="122"/>
      <c r="N1487" s="121"/>
      <c r="O1487" s="122"/>
      <c r="P1487" s="121"/>
      <c r="Q1487" s="122"/>
      <c r="R1487" s="121"/>
      <c r="S1487" s="122"/>
      <c r="T1487" s="121"/>
      <c r="U1487" s="122"/>
      <c r="V1487" s="121"/>
      <c r="W1487" s="122"/>
      <c r="X1487" s="121"/>
      <c r="Y1487" s="125"/>
      <c r="Z1487" s="121"/>
      <c r="AA1487" s="122"/>
      <c r="AB1487" s="121"/>
      <c r="AC1487" s="122"/>
      <c r="AD1487" s="115"/>
      <c r="AE1487" s="116"/>
      <c r="AF1487" s="115"/>
      <c r="AG1487" s="116"/>
      <c r="AH1487" s="19"/>
      <c r="AI1487" s="4"/>
      <c r="AJ1487" s="136"/>
      <c r="AK1487" s="31" t="s">
        <v>30</v>
      </c>
    </row>
    <row r="1488" spans="1:38" ht="15.5">
      <c r="A1488" s="129"/>
      <c r="B1488" s="8" t="s">
        <v>34</v>
      </c>
      <c r="C1488" s="143"/>
      <c r="D1488" s="115"/>
      <c r="E1488" s="116"/>
      <c r="F1488" s="115"/>
      <c r="G1488" s="116"/>
      <c r="H1488" s="121"/>
      <c r="I1488" s="122"/>
      <c r="J1488" s="121"/>
      <c r="K1488" s="122"/>
      <c r="L1488" s="121"/>
      <c r="M1488" s="122"/>
      <c r="N1488" s="121"/>
      <c r="O1488" s="122"/>
      <c r="P1488" s="121"/>
      <c r="Q1488" s="122"/>
      <c r="R1488" s="121"/>
      <c r="S1488" s="122"/>
      <c r="T1488" s="121"/>
      <c r="U1488" s="122"/>
      <c r="V1488" s="121"/>
      <c r="W1488" s="122"/>
      <c r="X1488" s="121"/>
      <c r="Y1488" s="125"/>
      <c r="Z1488" s="121"/>
      <c r="AA1488" s="122"/>
      <c r="AB1488" s="121"/>
      <c r="AC1488" s="122"/>
      <c r="AD1488" s="115"/>
      <c r="AE1488" s="116"/>
      <c r="AF1488" s="115"/>
      <c r="AG1488" s="116"/>
      <c r="AH1488" s="19"/>
      <c r="AI1488" s="4"/>
      <c r="AJ1488" s="20"/>
      <c r="AK1488" s="20"/>
    </row>
    <row r="1489" spans="1:38" ht="16" thickBot="1">
      <c r="A1489" s="129"/>
      <c r="B1489" s="8" t="s">
        <v>13</v>
      </c>
      <c r="C1489" s="143"/>
      <c r="D1489" s="115"/>
      <c r="E1489" s="116"/>
      <c r="F1489" s="115"/>
      <c r="G1489" s="116"/>
      <c r="H1489" s="121" t="str">
        <f>+IF(H1484=0,"",VLOOKUP(H1484,#REF!,5,0))</f>
        <v/>
      </c>
      <c r="I1489" s="122"/>
      <c r="J1489" s="121" t="str">
        <f>+IF(J1484=0,"",VLOOKUP(J1484,#REF!,5,0))</f>
        <v/>
      </c>
      <c r="K1489" s="122"/>
      <c r="L1489" s="121" t="str">
        <f>+IF(L1484=0,"",VLOOKUP(L1484,#REF!,5,0))</f>
        <v/>
      </c>
      <c r="M1489" s="122"/>
      <c r="N1489" s="121" t="str">
        <f>+IF(N1484=0,"",VLOOKUP(N1484,#REF!,5,0))</f>
        <v/>
      </c>
      <c r="O1489" s="122"/>
      <c r="P1489" s="121" t="str">
        <f>+IF(P1484=0,"",VLOOKUP(P1484,#REF!,5,0))</f>
        <v/>
      </c>
      <c r="Q1489" s="122"/>
      <c r="R1489" s="121" t="str">
        <f>+IF(R1484=0,"",VLOOKUP(R1484,#REF!,5,0))</f>
        <v/>
      </c>
      <c r="S1489" s="122"/>
      <c r="T1489" s="121" t="str">
        <f>+IF(T1484=0,"",VLOOKUP(T1484,#REF!,5,0))</f>
        <v/>
      </c>
      <c r="U1489" s="122"/>
      <c r="V1489" s="121" t="str">
        <f>+IF(V1484=0,"",VLOOKUP(V1484,#REF!,5,0))</f>
        <v/>
      </c>
      <c r="W1489" s="122"/>
      <c r="X1489" s="121" t="str">
        <f>+IF(X1484=0,"",VLOOKUP(X1484,#REF!,5,0))</f>
        <v/>
      </c>
      <c r="Y1489" s="125"/>
      <c r="Z1489" s="121"/>
      <c r="AA1489" s="122"/>
      <c r="AB1489" s="121"/>
      <c r="AC1489" s="122"/>
      <c r="AD1489" s="115"/>
      <c r="AE1489" s="116"/>
      <c r="AF1489" s="115"/>
      <c r="AG1489" s="116"/>
      <c r="AH1489" s="19"/>
      <c r="AI1489" s="4"/>
      <c r="AJ1489" s="4"/>
      <c r="AK1489" s="4"/>
    </row>
    <row r="1490" spans="1:38" ht="16" thickBot="1">
      <c r="A1490" s="129"/>
      <c r="B1490" s="8" t="s">
        <v>14</v>
      </c>
      <c r="C1490" s="143"/>
      <c r="D1490" s="115"/>
      <c r="E1490" s="116"/>
      <c r="F1490" s="134"/>
      <c r="G1490" s="135"/>
      <c r="H1490" s="121" t="str">
        <f>+IF(H1484=0,"",IF(VLOOKUP(H1484,#REF!,3,0)&gt;0,"ENC","NON ENC"))</f>
        <v/>
      </c>
      <c r="I1490" s="122"/>
      <c r="J1490" s="121" t="str">
        <f>+IF(J1484=0,"",IF(VLOOKUP(J1484,#REF!,3,0)&gt;0,"ENC","NON ENC"))</f>
        <v/>
      </c>
      <c r="K1490" s="122"/>
      <c r="L1490" s="121" t="str">
        <f>+IF(L1484=0,"",IF(VLOOKUP(L1484,#REF!,3,0)&gt;0,"ENC","NON ENC"))</f>
        <v/>
      </c>
      <c r="M1490" s="122"/>
      <c r="N1490" s="121" t="str">
        <f>+IF(N1484=0,"",IF(VLOOKUP(N1484,#REF!,3,0)&gt;0,"ENC","NON ENC"))</f>
        <v/>
      </c>
      <c r="O1490" s="122"/>
      <c r="P1490" s="121" t="str">
        <f>+IF(P1484=0,"",IF(VLOOKUP(P1484,#REF!,3,0)&gt;0,"ENC","NON ENC"))</f>
        <v/>
      </c>
      <c r="Q1490" s="122"/>
      <c r="R1490" s="121" t="str">
        <f>+IF(R1484=0,"",IF(VLOOKUP(R1484,#REF!,3,0)&gt;0,"ENC","NON ENC"))</f>
        <v/>
      </c>
      <c r="S1490" s="122"/>
      <c r="T1490" s="121" t="str">
        <f>+IF(T1484=0,"",IF(VLOOKUP(T1484,#REF!,3,0)&gt;0,"ENC","NON ENC"))</f>
        <v/>
      </c>
      <c r="U1490" s="122"/>
      <c r="V1490" s="121" t="str">
        <f>+IF(V1484=0,"",IF(VLOOKUP(V1484,#REF!,3,0)&gt;0,"ENC","NON ENC"))</f>
        <v/>
      </c>
      <c r="W1490" s="122"/>
      <c r="X1490" s="121" t="str">
        <f>+IF(X1484=0,"",IF(VLOOKUP(X1484,#REF!,3,0)&gt;0,"ENC","NON ENC"))</f>
        <v/>
      </c>
      <c r="Y1490" s="125"/>
      <c r="Z1490" s="140"/>
      <c r="AA1490" s="141"/>
      <c r="AB1490" s="140"/>
      <c r="AC1490" s="141"/>
      <c r="AD1490" s="134"/>
      <c r="AE1490" s="135"/>
      <c r="AF1490" s="134"/>
      <c r="AG1490" s="135"/>
      <c r="AH1490" s="19"/>
      <c r="AI1490" s="4"/>
      <c r="AJ1490" s="11" t="s">
        <v>15</v>
      </c>
      <c r="AK1490" s="10" t="s">
        <v>14</v>
      </c>
    </row>
    <row r="1491" spans="1:38" ht="16" thickBot="1">
      <c r="A1491" s="129"/>
      <c r="B1491" s="9" t="s">
        <v>15</v>
      </c>
      <c r="C1491" s="144"/>
      <c r="D1491" s="119"/>
      <c r="E1491" s="120"/>
      <c r="F1491" s="136"/>
      <c r="G1491" s="137"/>
      <c r="H1491" s="138"/>
      <c r="I1491" s="139"/>
      <c r="J1491" s="138"/>
      <c r="K1491" s="139"/>
      <c r="L1491" s="138"/>
      <c r="M1491" s="139"/>
      <c r="N1491" s="138"/>
      <c r="O1491" s="139"/>
      <c r="P1491" s="138"/>
      <c r="Q1491" s="139"/>
      <c r="R1491" s="138"/>
      <c r="S1491" s="139"/>
      <c r="T1491" s="138"/>
      <c r="U1491" s="139"/>
      <c r="V1491" s="138"/>
      <c r="W1491" s="139"/>
      <c r="X1491" s="138"/>
      <c r="Y1491" s="139"/>
      <c r="Z1491" s="138"/>
      <c r="AA1491" s="139"/>
      <c r="AB1491" s="138"/>
      <c r="AC1491" s="139"/>
      <c r="AD1491" s="136"/>
      <c r="AE1491" s="137"/>
      <c r="AF1491" s="136"/>
      <c r="AG1491" s="137"/>
      <c r="AH1491" s="19"/>
      <c r="AI1491" s="4"/>
      <c r="AJ1491" s="12" t="s">
        <v>20</v>
      </c>
      <c r="AK1491" s="13" t="s">
        <v>29</v>
      </c>
    </row>
    <row r="1492" spans="1:38" ht="16.5" customHeight="1">
      <c r="A1492" s="129"/>
      <c r="B1492" s="6" t="s">
        <v>32</v>
      </c>
      <c r="C1492" s="142" t="s">
        <v>7</v>
      </c>
      <c r="D1492" s="52"/>
      <c r="E1492" s="52"/>
      <c r="F1492" s="52"/>
      <c r="G1492" s="52"/>
      <c r="H1492" s="41"/>
      <c r="I1492" s="41"/>
      <c r="J1492" s="41"/>
      <c r="K1492" s="41"/>
      <c r="L1492" s="41"/>
      <c r="M1492" s="41"/>
      <c r="N1492" s="41"/>
      <c r="O1492" s="41"/>
      <c r="P1492" s="41"/>
      <c r="Q1492" s="41"/>
      <c r="R1492" s="41"/>
      <c r="S1492" s="41"/>
      <c r="T1492" s="41"/>
      <c r="U1492" s="41"/>
      <c r="V1492" s="41"/>
      <c r="W1492" s="41"/>
      <c r="X1492" s="41"/>
      <c r="Y1492" s="49"/>
      <c r="Z1492" s="41"/>
      <c r="AA1492" s="41"/>
      <c r="AB1492" s="41"/>
      <c r="AC1492" s="41"/>
      <c r="AD1492" s="52"/>
      <c r="AE1492" s="7"/>
      <c r="AF1492" s="52"/>
      <c r="AG1492" s="7"/>
      <c r="AH1492" s="19"/>
      <c r="AI1492" s="4"/>
      <c r="AJ1492" s="14" t="s">
        <v>22</v>
      </c>
      <c r="AK1492" s="16" t="s">
        <v>28</v>
      </c>
    </row>
    <row r="1493" spans="1:38" ht="17">
      <c r="A1493" s="129"/>
      <c r="B1493" s="27" t="s">
        <v>41</v>
      </c>
      <c r="C1493" s="143"/>
      <c r="D1493" s="28">
        <v>0</v>
      </c>
      <c r="E1493" s="28">
        <v>0</v>
      </c>
      <c r="F1493" s="28">
        <v>0</v>
      </c>
      <c r="G1493" s="28">
        <v>0</v>
      </c>
      <c r="H1493" s="28">
        <f>+IF(H1492=0,0,SUM(VLOOKUP(H1492,#REF!,3,0),VLOOKUP(H1492,#REF!,4,0)))</f>
        <v>0</v>
      </c>
      <c r="I1493" s="28">
        <f>+IF(I1492=0,0,VLOOKUP(I1492,#REF!,2,0))</f>
        <v>0</v>
      </c>
      <c r="J1493" s="28">
        <f>+IF(J1492=0,0,SUM(VLOOKUP(J1492,#REF!,3,0),VLOOKUP(J1492,#REF!,4,0)))</f>
        <v>0</v>
      </c>
      <c r="K1493" s="28">
        <f>+IF(K1492=0,0,VLOOKUP(K1492,#REF!,2,0))</f>
        <v>0</v>
      </c>
      <c r="L1493" s="28">
        <f>+IF(L1492=0,0,SUM(VLOOKUP(L1492,#REF!,3,0),VLOOKUP(L1492,#REF!,4,0)))</f>
        <v>0</v>
      </c>
      <c r="M1493" s="28">
        <f>+IF(M1492=0,0,VLOOKUP(M1492,#REF!,2,0))</f>
        <v>0</v>
      </c>
      <c r="N1493" s="28">
        <f>+IF(N1492=0,0,SUM(VLOOKUP(N1492,#REF!,3,0),VLOOKUP(N1492,#REF!,4,0)))</f>
        <v>0</v>
      </c>
      <c r="O1493" s="28">
        <f>+IF(O1492=0,0,VLOOKUP(O1492,#REF!,2,0))</f>
        <v>0</v>
      </c>
      <c r="P1493" s="28">
        <f>+IF(P1492=0,0,SUM(VLOOKUP(P1492,#REF!,3,0),VLOOKUP(P1492,#REF!,4,0)))</f>
        <v>0</v>
      </c>
      <c r="Q1493" s="28">
        <f>+IF(Q1492=0,0,VLOOKUP(Q1492,#REF!,2,0))</f>
        <v>0</v>
      </c>
      <c r="R1493" s="28">
        <f>+IF(R1492=0,0,SUM(VLOOKUP(R1492,#REF!,3,0),VLOOKUP(R1492,#REF!,4,0)))</f>
        <v>0</v>
      </c>
      <c r="S1493" s="28">
        <f>+IF(S1492=0,0,VLOOKUP(S1492,#REF!,2,0))</f>
        <v>0</v>
      </c>
      <c r="T1493" s="28">
        <f>+IF(T1492=0,0,SUM(VLOOKUP(T1492,#REF!,3,0),VLOOKUP(T1492,#REF!,4,0)))</f>
        <v>0</v>
      </c>
      <c r="U1493" s="28">
        <f>+IF(U1492=0,0,VLOOKUP(U1492,#REF!,2,0))</f>
        <v>0</v>
      </c>
      <c r="V1493" s="28">
        <f>+IF(V1492=0,0,SUM(VLOOKUP(V1492,#REF!,3,0),VLOOKUP(V1492,#REF!,4,0)))</f>
        <v>0</v>
      </c>
      <c r="W1493" s="28">
        <f>+IF(W1492=0,0,VLOOKUP(W1492,#REF!,2,0))</f>
        <v>0</v>
      </c>
      <c r="X1493" s="28">
        <f>+IF(X1492=0,0,SUM(VLOOKUP(X1492,#REF!,3,0),VLOOKUP(X1492,#REF!,4,0)))</f>
        <v>0</v>
      </c>
      <c r="Y1493" s="50">
        <f>+IF(Y1492=0,0,VLOOKUP(Y1492,#REF!,2,0))</f>
        <v>0</v>
      </c>
      <c r="Z1493" s="28">
        <v>0</v>
      </c>
      <c r="AA1493" s="28">
        <v>0</v>
      </c>
      <c r="AB1493" s="28">
        <v>0</v>
      </c>
      <c r="AC1493" s="28">
        <v>0</v>
      </c>
      <c r="AD1493" s="28">
        <v>0</v>
      </c>
      <c r="AE1493" s="28">
        <v>0</v>
      </c>
      <c r="AF1493" s="28">
        <v>0</v>
      </c>
      <c r="AG1493" s="28">
        <v>0</v>
      </c>
      <c r="AH1493" s="19"/>
      <c r="AI1493" s="4"/>
      <c r="AJ1493" s="14" t="s">
        <v>21</v>
      </c>
      <c r="AK1493" s="16" t="s">
        <v>25</v>
      </c>
    </row>
    <row r="1494" spans="1:38" ht="15.5">
      <c r="A1494" s="129"/>
      <c r="B1494" s="8" t="s">
        <v>33</v>
      </c>
      <c r="C1494" s="143"/>
      <c r="D1494" s="24"/>
      <c r="E1494" s="25"/>
      <c r="F1494" s="24"/>
      <c r="G1494" s="25"/>
      <c r="H1494" s="29"/>
      <c r="I1494" s="30"/>
      <c r="J1494" s="29"/>
      <c r="K1494" s="30"/>
      <c r="L1494" s="29"/>
      <c r="M1494" s="30"/>
      <c r="N1494" s="29"/>
      <c r="O1494" s="30"/>
      <c r="P1494" s="29"/>
      <c r="Q1494" s="30"/>
      <c r="R1494" s="29"/>
      <c r="S1494" s="30"/>
      <c r="T1494" s="29"/>
      <c r="U1494" s="30"/>
      <c r="V1494" s="29"/>
      <c r="W1494" s="30"/>
      <c r="X1494" s="29"/>
      <c r="Y1494" s="30"/>
      <c r="Z1494" s="29"/>
      <c r="AA1494" s="30"/>
      <c r="AB1494" s="29"/>
      <c r="AC1494" s="30"/>
      <c r="AD1494" s="24"/>
      <c r="AE1494" s="25"/>
      <c r="AF1494" s="24"/>
      <c r="AG1494" s="25"/>
      <c r="AH1494" s="19"/>
      <c r="AI1494" s="4"/>
      <c r="AJ1494" s="14" t="s">
        <v>26</v>
      </c>
      <c r="AK1494" s="16" t="s">
        <v>27</v>
      </c>
    </row>
    <row r="1495" spans="1:38" ht="15.5">
      <c r="A1495" s="129"/>
      <c r="B1495" s="8" t="s">
        <v>31</v>
      </c>
      <c r="C1495" s="143"/>
      <c r="D1495" s="115"/>
      <c r="E1495" s="116"/>
      <c r="F1495" s="115"/>
      <c r="G1495" s="116"/>
      <c r="H1495" s="121"/>
      <c r="I1495" s="122"/>
      <c r="J1495" s="121"/>
      <c r="K1495" s="122"/>
      <c r="L1495" s="121"/>
      <c r="M1495" s="122"/>
      <c r="N1495" s="121"/>
      <c r="O1495" s="122"/>
      <c r="P1495" s="121"/>
      <c r="Q1495" s="122"/>
      <c r="R1495" s="121"/>
      <c r="S1495" s="122"/>
      <c r="T1495" s="121"/>
      <c r="U1495" s="122"/>
      <c r="V1495" s="121"/>
      <c r="W1495" s="122"/>
      <c r="X1495" s="121"/>
      <c r="Y1495" s="125"/>
      <c r="Z1495" s="121"/>
      <c r="AA1495" s="122"/>
      <c r="AB1495" s="121"/>
      <c r="AC1495" s="122"/>
      <c r="AD1495" s="115"/>
      <c r="AE1495" s="116"/>
      <c r="AF1495" s="115"/>
      <c r="AG1495" s="116"/>
      <c r="AH1495" s="19"/>
      <c r="AI1495" s="4"/>
      <c r="AJ1495" s="14" t="s">
        <v>24</v>
      </c>
      <c r="AK1495" s="16" t="s">
        <v>21</v>
      </c>
    </row>
    <row r="1496" spans="1:38" ht="15.5">
      <c r="A1496" s="129"/>
      <c r="B1496" s="8" t="s">
        <v>34</v>
      </c>
      <c r="C1496" s="143"/>
      <c r="D1496" s="115"/>
      <c r="E1496" s="116"/>
      <c r="F1496" s="115"/>
      <c r="G1496" s="116"/>
      <c r="H1496" s="121"/>
      <c r="I1496" s="122"/>
      <c r="J1496" s="121"/>
      <c r="K1496" s="122"/>
      <c r="L1496" s="121"/>
      <c r="M1496" s="122"/>
      <c r="N1496" s="121"/>
      <c r="O1496" s="122"/>
      <c r="P1496" s="121"/>
      <c r="Q1496" s="122"/>
      <c r="R1496" s="121"/>
      <c r="S1496" s="122"/>
      <c r="T1496" s="121"/>
      <c r="U1496" s="122"/>
      <c r="V1496" s="121"/>
      <c r="W1496" s="122"/>
      <c r="X1496" s="121"/>
      <c r="Y1496" s="125"/>
      <c r="Z1496" s="121"/>
      <c r="AA1496" s="122"/>
      <c r="AB1496" s="121"/>
      <c r="AC1496" s="122"/>
      <c r="AD1496" s="115"/>
      <c r="AE1496" s="116"/>
      <c r="AF1496" s="115"/>
      <c r="AG1496" s="116"/>
      <c r="AH1496" s="19"/>
      <c r="AI1496" s="4"/>
      <c r="AJ1496" s="14" t="s">
        <v>3</v>
      </c>
      <c r="AK1496" s="16" t="s">
        <v>4</v>
      </c>
    </row>
    <row r="1497" spans="1:38" ht="15.5">
      <c r="A1497" s="129"/>
      <c r="B1497" s="8" t="s">
        <v>13</v>
      </c>
      <c r="C1497" s="143"/>
      <c r="D1497" s="115"/>
      <c r="E1497" s="116"/>
      <c r="F1497" s="115"/>
      <c r="G1497" s="116"/>
      <c r="H1497" s="121" t="str">
        <f>+IF(H1492=0,"",VLOOKUP(H1492,#REF!,5,0))</f>
        <v/>
      </c>
      <c r="I1497" s="122"/>
      <c r="J1497" s="121" t="str">
        <f>+IF(J1492=0,"",VLOOKUP(J1492,#REF!,5,0))</f>
        <v/>
      </c>
      <c r="K1497" s="122"/>
      <c r="L1497" s="121" t="str">
        <f>+IF(L1492=0,"",VLOOKUP(L1492,#REF!,5,0))</f>
        <v/>
      </c>
      <c r="M1497" s="122"/>
      <c r="N1497" s="121" t="str">
        <f>+IF(N1492=0,"",VLOOKUP(N1492,#REF!,5,0))</f>
        <v/>
      </c>
      <c r="O1497" s="122"/>
      <c r="P1497" s="121" t="str">
        <f>+IF(P1492=0,"",VLOOKUP(P1492,#REF!,5,0))</f>
        <v/>
      </c>
      <c r="Q1497" s="122"/>
      <c r="R1497" s="121" t="str">
        <f>+IF(R1492=0,"",VLOOKUP(R1492,#REF!,5,0))</f>
        <v/>
      </c>
      <c r="S1497" s="122"/>
      <c r="T1497" s="121" t="str">
        <f>+IF(T1492=0,"",VLOOKUP(T1492,#REF!,5,0))</f>
        <v/>
      </c>
      <c r="U1497" s="122"/>
      <c r="V1497" s="121" t="str">
        <f>+IF(V1492=0,"",VLOOKUP(V1492,#REF!,5,0))</f>
        <v/>
      </c>
      <c r="W1497" s="122"/>
      <c r="X1497" s="121" t="str">
        <f>+IF(X1492=0,"",VLOOKUP(X1492,#REF!,5,0))</f>
        <v/>
      </c>
      <c r="Y1497" s="125"/>
      <c r="Z1497" s="121"/>
      <c r="AA1497" s="122"/>
      <c r="AB1497" s="121"/>
      <c r="AC1497" s="122"/>
      <c r="AD1497" s="115"/>
      <c r="AE1497" s="116"/>
      <c r="AF1497" s="115"/>
      <c r="AG1497" s="116"/>
      <c r="AH1497" s="19"/>
      <c r="AI1497" s="4"/>
      <c r="AJ1497" s="14" t="s">
        <v>23</v>
      </c>
      <c r="AK1497" s="16" t="s">
        <v>5</v>
      </c>
    </row>
    <row r="1498" spans="1:38" ht="16" thickBot="1">
      <c r="A1498" s="129"/>
      <c r="B1498" s="8" t="s">
        <v>14</v>
      </c>
      <c r="C1498" s="143"/>
      <c r="D1498" s="115"/>
      <c r="E1498" s="116"/>
      <c r="F1498" s="134"/>
      <c r="G1498" s="135"/>
      <c r="H1498" s="121" t="str">
        <f>+IF(H1492=0,"",IF(VLOOKUP(H1492,#REF!,3,0)&gt;0,"ENC","NON ENC"))</f>
        <v/>
      </c>
      <c r="I1498" s="122"/>
      <c r="J1498" s="121" t="str">
        <f>+IF(J1492=0,"",IF(VLOOKUP(J1492,#REF!,3,0)&gt;0,"ENC","NON ENC"))</f>
        <v/>
      </c>
      <c r="K1498" s="122"/>
      <c r="L1498" s="121" t="str">
        <f>+IF(L1492=0,"",IF(VLOOKUP(L1492,#REF!,3,0)&gt;0,"ENC","NON ENC"))</f>
        <v/>
      </c>
      <c r="M1498" s="122"/>
      <c r="N1498" s="121" t="str">
        <f>+IF(N1492=0,"",IF(VLOOKUP(N1492,#REF!,3,0)&gt;0,"ENC","NON ENC"))</f>
        <v/>
      </c>
      <c r="O1498" s="122"/>
      <c r="P1498" s="121" t="str">
        <f>+IF(P1492=0,"",IF(VLOOKUP(P1492,#REF!,3,0)&gt;0,"ENC","NON ENC"))</f>
        <v/>
      </c>
      <c r="Q1498" s="122"/>
      <c r="R1498" s="121" t="str">
        <f>+IF(R1492=0,"",IF(VLOOKUP(R1492,#REF!,3,0)&gt;0,"ENC","NON ENC"))</f>
        <v/>
      </c>
      <c r="S1498" s="122"/>
      <c r="T1498" s="121" t="str">
        <f>+IF(T1492=0,"",IF(VLOOKUP(T1492,#REF!,3,0)&gt;0,"ENC","NON ENC"))</f>
        <v/>
      </c>
      <c r="U1498" s="122"/>
      <c r="V1498" s="121" t="str">
        <f>+IF(V1492=0,"",IF(VLOOKUP(V1492,#REF!,3,0)&gt;0,"ENC","NON ENC"))</f>
        <v/>
      </c>
      <c r="W1498" s="122"/>
      <c r="X1498" s="121" t="str">
        <f>+IF(X1492=0,"",IF(VLOOKUP(X1492,#REF!,3,0)&gt;0,"ENC","NON ENC"))</f>
        <v/>
      </c>
      <c r="Y1498" s="125"/>
      <c r="Z1498" s="140"/>
      <c r="AA1498" s="141"/>
      <c r="AB1498" s="140"/>
      <c r="AC1498" s="141"/>
      <c r="AD1498" s="134"/>
      <c r="AE1498" s="135"/>
      <c r="AF1498" s="134"/>
      <c r="AG1498" s="135"/>
      <c r="AH1498" s="19"/>
      <c r="AI1498" s="4"/>
      <c r="AJ1498" s="17" t="s">
        <v>23</v>
      </c>
      <c r="AK1498" s="18" t="s">
        <v>23</v>
      </c>
    </row>
    <row r="1499" spans="1:38" ht="16" thickBot="1">
      <c r="A1499" s="129"/>
      <c r="B1499" s="9" t="s">
        <v>15</v>
      </c>
      <c r="C1499" s="144"/>
      <c r="D1499" s="119"/>
      <c r="E1499" s="120"/>
      <c r="F1499" s="136"/>
      <c r="G1499" s="137"/>
      <c r="H1499" s="138"/>
      <c r="I1499" s="139"/>
      <c r="J1499" s="138"/>
      <c r="K1499" s="139"/>
      <c r="L1499" s="138"/>
      <c r="M1499" s="139"/>
      <c r="N1499" s="138"/>
      <c r="O1499" s="139"/>
      <c r="P1499" s="138"/>
      <c r="Q1499" s="139"/>
      <c r="R1499" s="138"/>
      <c r="S1499" s="139"/>
      <c r="T1499" s="138"/>
      <c r="U1499" s="139"/>
      <c r="V1499" s="138"/>
      <c r="W1499" s="139"/>
      <c r="X1499" s="138"/>
      <c r="Y1499" s="139"/>
      <c r="Z1499" s="138"/>
      <c r="AA1499" s="139"/>
      <c r="AB1499" s="138"/>
      <c r="AC1499" s="139"/>
      <c r="AD1499" s="136"/>
      <c r="AE1499" s="137"/>
      <c r="AF1499" s="136"/>
      <c r="AG1499" s="137"/>
      <c r="AH1499" s="19"/>
      <c r="AI1499" s="4"/>
      <c r="AJ1499" s="19"/>
      <c r="AK1499" s="19"/>
    </row>
    <row r="1500" spans="1:38" ht="17.25" customHeight="1" thickBot="1">
      <c r="A1500" s="129"/>
      <c r="B1500" s="6" t="s">
        <v>32</v>
      </c>
      <c r="C1500" s="153" t="s">
        <v>53</v>
      </c>
      <c r="D1500" s="52"/>
      <c r="E1500" s="52"/>
      <c r="F1500" s="52"/>
      <c r="G1500" s="52"/>
      <c r="H1500" s="41"/>
      <c r="I1500" s="41"/>
      <c r="J1500" s="41"/>
      <c r="K1500" s="41"/>
      <c r="L1500" s="41"/>
      <c r="M1500" s="41"/>
      <c r="N1500" s="41"/>
      <c r="O1500" s="41"/>
      <c r="P1500" s="41"/>
      <c r="Q1500" s="41"/>
      <c r="R1500" s="41"/>
      <c r="S1500" s="41"/>
      <c r="T1500" s="41"/>
      <c r="U1500" s="41"/>
      <c r="V1500" s="41"/>
      <c r="W1500" s="41"/>
      <c r="X1500" s="41"/>
      <c r="Y1500" s="49"/>
      <c r="Z1500" s="52"/>
      <c r="AA1500" s="52"/>
      <c r="AB1500" s="52"/>
      <c r="AC1500" s="7"/>
      <c r="AD1500" s="52"/>
      <c r="AE1500" s="7"/>
      <c r="AF1500" s="52"/>
      <c r="AG1500" s="7"/>
      <c r="AH1500" s="19"/>
      <c r="AI1500" s="4"/>
      <c r="AJ1500" s="19"/>
      <c r="AK1500" s="23"/>
    </row>
    <row r="1501" spans="1:38" ht="17.5" thickBot="1">
      <c r="A1501" s="129"/>
      <c r="B1501" s="27" t="s">
        <v>41</v>
      </c>
      <c r="C1501" s="154"/>
      <c r="D1501" s="28">
        <v>0</v>
      </c>
      <c r="E1501" s="28">
        <v>0</v>
      </c>
      <c r="F1501" s="28">
        <v>0</v>
      </c>
      <c r="G1501" s="28">
        <v>0</v>
      </c>
      <c r="H1501" s="28">
        <v>0</v>
      </c>
      <c r="I1501" s="28">
        <v>0</v>
      </c>
      <c r="J1501" s="28">
        <v>0</v>
      </c>
      <c r="K1501" s="28">
        <v>0</v>
      </c>
      <c r="L1501" s="28">
        <v>0</v>
      </c>
      <c r="M1501" s="28">
        <v>0</v>
      </c>
      <c r="N1501" s="28">
        <v>0</v>
      </c>
      <c r="O1501" s="28">
        <v>0</v>
      </c>
      <c r="P1501" s="28">
        <v>0</v>
      </c>
      <c r="Q1501" s="28">
        <v>0</v>
      </c>
      <c r="R1501" s="28">
        <v>0</v>
      </c>
      <c r="S1501" s="28">
        <v>0</v>
      </c>
      <c r="T1501" s="28">
        <v>0</v>
      </c>
      <c r="U1501" s="28">
        <v>0</v>
      </c>
      <c r="V1501" s="28">
        <v>0</v>
      </c>
      <c r="W1501" s="28">
        <v>0</v>
      </c>
      <c r="X1501" s="28">
        <v>0</v>
      </c>
      <c r="Y1501" s="50">
        <v>0</v>
      </c>
      <c r="Z1501" s="28">
        <v>0</v>
      </c>
      <c r="AA1501" s="28">
        <v>0</v>
      </c>
      <c r="AB1501" s="28">
        <v>0</v>
      </c>
      <c r="AC1501" s="28">
        <v>0</v>
      </c>
      <c r="AD1501" s="28">
        <v>0</v>
      </c>
      <c r="AE1501" s="28">
        <v>0</v>
      </c>
      <c r="AF1501" s="28">
        <v>0</v>
      </c>
      <c r="AG1501" s="28">
        <v>0</v>
      </c>
      <c r="AH1501" s="19"/>
      <c r="AI1501" s="4"/>
      <c r="AJ1501" s="156" t="s">
        <v>10</v>
      </c>
      <c r="AK1501" s="157"/>
    </row>
    <row r="1502" spans="1:38" ht="15.5">
      <c r="A1502" s="129"/>
      <c r="B1502" s="8" t="s">
        <v>33</v>
      </c>
      <c r="C1502" s="154"/>
      <c r="D1502" s="24"/>
      <c r="E1502" s="25"/>
      <c r="F1502" s="24"/>
      <c r="G1502" s="25"/>
      <c r="H1502" s="29"/>
      <c r="I1502" s="30"/>
      <c r="J1502" s="29"/>
      <c r="K1502" s="30"/>
      <c r="L1502" s="29"/>
      <c r="M1502" s="30"/>
      <c r="N1502" s="29"/>
      <c r="O1502" s="30"/>
      <c r="P1502" s="29"/>
      <c r="Q1502" s="30"/>
      <c r="R1502" s="29"/>
      <c r="S1502" s="30"/>
      <c r="T1502" s="29"/>
      <c r="U1502" s="30"/>
      <c r="V1502" s="29"/>
      <c r="W1502" s="30"/>
      <c r="X1502" s="29"/>
      <c r="Y1502" s="30"/>
      <c r="Z1502" s="24"/>
      <c r="AA1502" s="25"/>
      <c r="AB1502" s="24"/>
      <c r="AC1502" s="25"/>
      <c r="AD1502" s="24"/>
      <c r="AE1502" s="25"/>
      <c r="AF1502" s="24"/>
      <c r="AG1502" s="25"/>
      <c r="AH1502" s="19"/>
      <c r="AI1502" s="4"/>
      <c r="AJ1502" s="14" t="s">
        <v>11</v>
      </c>
      <c r="AK1502" s="15">
        <v>60</v>
      </c>
    </row>
    <row r="1503" spans="1:38" ht="15.5">
      <c r="A1503" s="129"/>
      <c r="B1503" s="8" t="s">
        <v>31</v>
      </c>
      <c r="C1503" s="154"/>
      <c r="D1503" s="115"/>
      <c r="E1503" s="116"/>
      <c r="F1503" s="115"/>
      <c r="G1503" s="116"/>
      <c r="H1503" s="121"/>
      <c r="I1503" s="122"/>
      <c r="J1503" s="121"/>
      <c r="K1503" s="122"/>
      <c r="L1503" s="121"/>
      <c r="M1503" s="122"/>
      <c r="N1503" s="121"/>
      <c r="O1503" s="122"/>
      <c r="P1503" s="121"/>
      <c r="Q1503" s="122"/>
      <c r="R1503" s="121"/>
      <c r="S1503" s="122"/>
      <c r="T1503" s="121"/>
      <c r="U1503" s="122"/>
      <c r="V1503" s="121"/>
      <c r="W1503" s="122"/>
      <c r="X1503" s="121"/>
      <c r="Y1503" s="125"/>
      <c r="Z1503" s="115"/>
      <c r="AA1503" s="152"/>
      <c r="AB1503" s="115"/>
      <c r="AC1503" s="116"/>
      <c r="AD1503" s="115"/>
      <c r="AE1503" s="116"/>
      <c r="AF1503" s="115"/>
      <c r="AG1503" s="116"/>
      <c r="AH1503" s="19"/>
      <c r="AI1503" s="4"/>
      <c r="AJ1503" s="14" t="s">
        <v>43</v>
      </c>
      <c r="AK1503" s="21">
        <f>SUM(D1453:AG1453,D1461:AG1461,D1469:AG1469,D1477:AG1477,D1485:AG1485,D1493:AG1493)</f>
        <v>0</v>
      </c>
    </row>
    <row r="1504" spans="1:38" ht="16" thickBot="1">
      <c r="A1504" s="129"/>
      <c r="B1504" s="8" t="s">
        <v>34</v>
      </c>
      <c r="C1504" s="154"/>
      <c r="D1504" s="115"/>
      <c r="E1504" s="116"/>
      <c r="F1504" s="115"/>
      <c r="G1504" s="116"/>
      <c r="H1504" s="121"/>
      <c r="I1504" s="122"/>
      <c r="J1504" s="121"/>
      <c r="K1504" s="122"/>
      <c r="L1504" s="121"/>
      <c r="M1504" s="122"/>
      <c r="N1504" s="121"/>
      <c r="O1504" s="122"/>
      <c r="P1504" s="121"/>
      <c r="Q1504" s="122"/>
      <c r="R1504" s="121"/>
      <c r="S1504" s="122"/>
      <c r="T1504" s="121"/>
      <c r="U1504" s="122"/>
      <c r="V1504" s="121"/>
      <c r="W1504" s="122"/>
      <c r="X1504" s="121"/>
      <c r="Y1504" s="125"/>
      <c r="Z1504" s="115"/>
      <c r="AA1504" s="152"/>
      <c r="AB1504" s="115"/>
      <c r="AC1504" s="116"/>
      <c r="AD1504" s="115"/>
      <c r="AE1504" s="116"/>
      <c r="AF1504" s="115"/>
      <c r="AG1504" s="116"/>
      <c r="AH1504" s="19"/>
      <c r="AI1504" s="44"/>
      <c r="AJ1504" s="17" t="s">
        <v>12</v>
      </c>
      <c r="AK1504" s="22">
        <f>AK1503/AK1502</f>
        <v>0</v>
      </c>
      <c r="AL1504" s="44"/>
    </row>
    <row r="1505" spans="1:38" ht="15.5">
      <c r="A1505" s="129"/>
      <c r="B1505" s="8" t="s">
        <v>13</v>
      </c>
      <c r="C1505" s="154"/>
      <c r="D1505" s="115"/>
      <c r="E1505" s="116"/>
      <c r="F1505" s="115"/>
      <c r="G1505" s="116"/>
      <c r="H1505" s="121" t="s">
        <v>7508</v>
      </c>
      <c r="I1505" s="122"/>
      <c r="J1505" s="121" t="s">
        <v>7508</v>
      </c>
      <c r="K1505" s="122"/>
      <c r="L1505" s="121" t="s">
        <v>7508</v>
      </c>
      <c r="M1505" s="122"/>
      <c r="N1505" s="121" t="s">
        <v>7508</v>
      </c>
      <c r="O1505" s="122"/>
      <c r="P1505" s="121" t="s">
        <v>7508</v>
      </c>
      <c r="Q1505" s="122"/>
      <c r="R1505" s="121" t="s">
        <v>7508</v>
      </c>
      <c r="S1505" s="122"/>
      <c r="T1505" s="121" t="s">
        <v>7508</v>
      </c>
      <c r="U1505" s="122"/>
      <c r="V1505" s="121" t="s">
        <v>7508</v>
      </c>
      <c r="W1505" s="122"/>
      <c r="X1505" s="121" t="s">
        <v>7508</v>
      </c>
      <c r="Y1505" s="125"/>
      <c r="Z1505" s="115"/>
      <c r="AA1505" s="152"/>
      <c r="AB1505" s="115"/>
      <c r="AC1505" s="116"/>
      <c r="AD1505" s="115"/>
      <c r="AE1505" s="116"/>
      <c r="AF1505" s="115"/>
      <c r="AG1505" s="116"/>
      <c r="AH1505" s="19"/>
      <c r="AI1505" s="44"/>
      <c r="AJ1505" s="5"/>
      <c r="AK1505" s="5"/>
      <c r="AL1505" s="44"/>
    </row>
    <row r="1506" spans="1:38" ht="15.5">
      <c r="A1506" s="129"/>
      <c r="B1506" s="8" t="s">
        <v>14</v>
      </c>
      <c r="C1506" s="154"/>
      <c r="D1506" s="115"/>
      <c r="E1506" s="116"/>
      <c r="F1506" s="134"/>
      <c r="G1506" s="135"/>
      <c r="H1506" s="160" t="s">
        <v>21</v>
      </c>
      <c r="I1506" s="161"/>
      <c r="J1506" s="160" t="s">
        <v>21</v>
      </c>
      <c r="K1506" s="161"/>
      <c r="L1506" s="160" t="s">
        <v>21</v>
      </c>
      <c r="M1506" s="161"/>
      <c r="N1506" s="160" t="s">
        <v>21</v>
      </c>
      <c r="O1506" s="161"/>
      <c r="P1506" s="160" t="s">
        <v>21</v>
      </c>
      <c r="Q1506" s="161"/>
      <c r="R1506" s="160" t="s">
        <v>21</v>
      </c>
      <c r="S1506" s="161"/>
      <c r="T1506" s="160" t="s">
        <v>21</v>
      </c>
      <c r="U1506" s="161"/>
      <c r="V1506" s="160" t="s">
        <v>21</v>
      </c>
      <c r="W1506" s="161"/>
      <c r="X1506" s="121" t="s">
        <v>7508</v>
      </c>
      <c r="Y1506" s="125"/>
      <c r="Z1506" s="134"/>
      <c r="AA1506" s="135"/>
      <c r="AB1506" s="134"/>
      <c r="AC1506" s="135"/>
      <c r="AD1506" s="134"/>
      <c r="AE1506" s="135"/>
      <c r="AF1506" s="134"/>
      <c r="AG1506" s="135"/>
      <c r="AH1506" s="19"/>
      <c r="AI1506" s="44"/>
      <c r="AJ1506" s="5"/>
      <c r="AK1506" s="5"/>
      <c r="AL1506" s="44"/>
    </row>
    <row r="1507" spans="1:38" ht="16" thickBot="1">
      <c r="A1507" s="130"/>
      <c r="B1507" s="9" t="s">
        <v>15</v>
      </c>
      <c r="C1507" s="155"/>
      <c r="D1507" s="119"/>
      <c r="E1507" s="120"/>
      <c r="F1507" s="136"/>
      <c r="G1507" s="137"/>
      <c r="H1507" s="158" t="s">
        <v>21</v>
      </c>
      <c r="I1507" s="159"/>
      <c r="J1507" s="158" t="s">
        <v>21</v>
      </c>
      <c r="K1507" s="159"/>
      <c r="L1507" s="158" t="s">
        <v>21</v>
      </c>
      <c r="M1507" s="159"/>
      <c r="N1507" s="158" t="s">
        <v>21</v>
      </c>
      <c r="O1507" s="159"/>
      <c r="P1507" s="158" t="s">
        <v>21</v>
      </c>
      <c r="Q1507" s="159"/>
      <c r="R1507" s="158" t="s">
        <v>21</v>
      </c>
      <c r="S1507" s="159"/>
      <c r="T1507" s="158" t="s">
        <v>21</v>
      </c>
      <c r="U1507" s="159"/>
      <c r="V1507" s="158" t="s">
        <v>21</v>
      </c>
      <c r="W1507" s="159"/>
      <c r="X1507" s="138"/>
      <c r="Y1507" s="139"/>
      <c r="Z1507" s="136"/>
      <c r="AA1507" s="137"/>
      <c r="AB1507" s="136"/>
      <c r="AC1507" s="137"/>
      <c r="AD1507" s="136"/>
      <c r="AE1507" s="137"/>
      <c r="AF1507" s="136"/>
      <c r="AG1507" s="137"/>
      <c r="AH1507" s="19"/>
      <c r="AI1507" s="44"/>
      <c r="AJ1507" s="5"/>
      <c r="AK1507" s="5"/>
      <c r="AL1507" s="44"/>
    </row>
    <row r="1508" spans="1:38" ht="13" thickBot="1"/>
    <row r="1509" spans="1:38" ht="20" thickBot="1">
      <c r="A1509" s="2"/>
      <c r="B1509" s="2"/>
      <c r="C1509" s="3"/>
      <c r="D1509" s="117">
        <v>0.25</v>
      </c>
      <c r="E1509" s="118"/>
      <c r="F1509" s="126">
        <v>0.29166666666666702</v>
      </c>
      <c r="G1509" s="127"/>
      <c r="H1509" s="126">
        <v>0.33333333333333298</v>
      </c>
      <c r="I1509" s="127"/>
      <c r="J1509" s="126">
        <v>0.375</v>
      </c>
      <c r="K1509" s="127"/>
      <c r="L1509" s="126">
        <v>0.41666666666666702</v>
      </c>
      <c r="M1509" s="127"/>
      <c r="N1509" s="126">
        <v>0.45833333333333298</v>
      </c>
      <c r="O1509" s="127"/>
      <c r="P1509" s="126">
        <v>0.5</v>
      </c>
      <c r="Q1509" s="127"/>
      <c r="R1509" s="126">
        <v>0.54166666666666696</v>
      </c>
      <c r="S1509" s="127"/>
      <c r="T1509" s="126">
        <v>0.58333333333333304</v>
      </c>
      <c r="U1509" s="127"/>
      <c r="V1509" s="126">
        <v>0.625</v>
      </c>
      <c r="W1509" s="127"/>
      <c r="X1509" s="126">
        <v>0.66666666666666696</v>
      </c>
      <c r="Y1509" s="127"/>
      <c r="Z1509" s="126">
        <v>0.70833333333333304</v>
      </c>
      <c r="AA1509" s="127"/>
      <c r="AB1509" s="126">
        <v>0.75</v>
      </c>
      <c r="AC1509" s="127"/>
      <c r="AD1509" s="126">
        <v>0.79166666666666696</v>
      </c>
      <c r="AE1509" s="127"/>
      <c r="AF1509" s="126">
        <v>0.83333333333333304</v>
      </c>
      <c r="AG1509" s="127"/>
      <c r="AH1509" s="4"/>
      <c r="AI1509" s="4"/>
      <c r="AJ1509" s="4"/>
      <c r="AK1509" s="4"/>
      <c r="AL1509" s="4"/>
    </row>
    <row r="1510" spans="1:38" ht="15" customHeight="1">
      <c r="A1510" s="128"/>
      <c r="B1510" s="6" t="s">
        <v>32</v>
      </c>
      <c r="C1510" s="131" t="s">
        <v>0</v>
      </c>
      <c r="D1510" s="52"/>
      <c r="E1510" s="52"/>
      <c r="F1510" s="52"/>
      <c r="G1510" s="52"/>
      <c r="H1510" s="41"/>
      <c r="I1510" s="41"/>
      <c r="J1510" s="41"/>
      <c r="K1510" s="41"/>
      <c r="L1510" s="41"/>
      <c r="M1510" s="41"/>
      <c r="N1510" s="41"/>
      <c r="O1510" s="41"/>
      <c r="P1510" s="41"/>
      <c r="Q1510" s="41"/>
      <c r="R1510" s="41"/>
      <c r="S1510" s="41"/>
      <c r="T1510" s="41"/>
      <c r="U1510" s="41"/>
      <c r="V1510" s="41"/>
      <c r="W1510" s="41"/>
      <c r="X1510" s="41"/>
      <c r="Y1510" s="49"/>
      <c r="Z1510" s="41"/>
      <c r="AA1510" s="41"/>
      <c r="AB1510" s="41"/>
      <c r="AC1510" s="41"/>
      <c r="AD1510" s="52"/>
      <c r="AE1510" s="7"/>
      <c r="AF1510" s="52"/>
      <c r="AG1510" s="7"/>
      <c r="AH1510" s="19"/>
      <c r="AI1510" s="4"/>
      <c r="AJ1510" s="4"/>
    </row>
    <row r="1511" spans="1:38" ht="17">
      <c r="A1511" s="129"/>
      <c r="B1511" s="27" t="s">
        <v>41</v>
      </c>
      <c r="C1511" s="132"/>
      <c r="D1511" s="28">
        <v>0</v>
      </c>
      <c r="E1511" s="28">
        <v>0</v>
      </c>
      <c r="F1511" s="28">
        <v>0</v>
      </c>
      <c r="G1511" s="28">
        <v>0</v>
      </c>
      <c r="H1511" s="28">
        <f>+IF(H1510=0,0,SUM(VLOOKUP(H1510,#REF!,3,0),VLOOKUP(H1510,#REF!,4,0)))</f>
        <v>0</v>
      </c>
      <c r="I1511" s="28">
        <f>+IF(I1510=0,0,VLOOKUP(I1510,#REF!,2,0))</f>
        <v>0</v>
      </c>
      <c r="J1511" s="28">
        <f>+IF(J1510=0,0,SUM(VLOOKUP(J1510,#REF!,3,0),VLOOKUP(J1510,#REF!,4,0)))</f>
        <v>0</v>
      </c>
      <c r="K1511" s="28">
        <f>+IF(K1510=0,0,VLOOKUP(K1510,#REF!,2,0))</f>
        <v>0</v>
      </c>
      <c r="L1511" s="28">
        <f>+IF(L1510=0,0,SUM(VLOOKUP(L1510,#REF!,3,0),VLOOKUP(L1510,#REF!,4,0)))</f>
        <v>0</v>
      </c>
      <c r="M1511" s="28">
        <f>+IF(M1510=0,0,VLOOKUP(M1510,#REF!,2,0))</f>
        <v>0</v>
      </c>
      <c r="N1511" s="28">
        <f>+IF(N1510=0,0,SUM(VLOOKUP(N1510,#REF!,3,0),VLOOKUP(N1510,#REF!,4,0)))</f>
        <v>0</v>
      </c>
      <c r="O1511" s="28">
        <f>+IF(O1510=0,0,VLOOKUP(O1510,#REF!,2,0))</f>
        <v>0</v>
      </c>
      <c r="P1511" s="28">
        <f>+IF(P1510=0,0,SUM(VLOOKUP(P1510,#REF!,3,0),VLOOKUP(P1510,#REF!,4,0)))</f>
        <v>0</v>
      </c>
      <c r="Q1511" s="28">
        <f>+IF(Q1510=0,0,VLOOKUP(Q1510,#REF!,2,0))</f>
        <v>0</v>
      </c>
      <c r="R1511" s="28">
        <f>+IF(R1510=0,0,SUM(VLOOKUP(R1510,#REF!,3,0),VLOOKUP(R1510,#REF!,4,0)))</f>
        <v>0</v>
      </c>
      <c r="S1511" s="28">
        <f>+IF(S1510=0,0,VLOOKUP(S1510,#REF!,2,0))</f>
        <v>0</v>
      </c>
      <c r="T1511" s="28">
        <f>+IF(T1510=0,0,SUM(VLOOKUP(T1510,#REF!,3,0),VLOOKUP(T1510,#REF!,4,0)))</f>
        <v>0</v>
      </c>
      <c r="U1511" s="28">
        <f>+IF(U1510=0,0,VLOOKUP(U1510,#REF!,2,0))</f>
        <v>0</v>
      </c>
      <c r="V1511" s="28">
        <f>+IF(V1510=0,0,SUM(VLOOKUP(V1510,#REF!,3,0),VLOOKUP(V1510,#REF!,4,0)))</f>
        <v>0</v>
      </c>
      <c r="W1511" s="28">
        <f>+IF(W1510=0,0,VLOOKUP(W1510,#REF!,2,0))</f>
        <v>0</v>
      </c>
      <c r="X1511" s="28">
        <f>+IF(X1510=0,0,SUM(VLOOKUP(X1510,#REF!,3,0),VLOOKUP(X1510,#REF!,4,0)))</f>
        <v>0</v>
      </c>
      <c r="Y1511" s="50">
        <f>+IF(Y1510=0,0,VLOOKUP(Y1510,#REF!,2,0))</f>
        <v>0</v>
      </c>
      <c r="Z1511" s="28">
        <v>0</v>
      </c>
      <c r="AA1511" s="28">
        <v>0</v>
      </c>
      <c r="AB1511" s="28">
        <v>0</v>
      </c>
      <c r="AC1511" s="28">
        <v>0</v>
      </c>
      <c r="AD1511" s="28">
        <v>0</v>
      </c>
      <c r="AE1511" s="28">
        <v>0</v>
      </c>
      <c r="AF1511" s="28">
        <v>0</v>
      </c>
      <c r="AG1511" s="28">
        <v>0</v>
      </c>
      <c r="AH1511" s="19"/>
      <c r="AI1511" s="4"/>
      <c r="AJ1511" s="4"/>
    </row>
    <row r="1512" spans="1:38" ht="15.5">
      <c r="A1512" s="129"/>
      <c r="B1512" s="8" t="s">
        <v>33</v>
      </c>
      <c r="C1512" s="132"/>
      <c r="D1512" s="24"/>
      <c r="E1512" s="25"/>
      <c r="F1512" s="24"/>
      <c r="G1512" s="25"/>
      <c r="H1512" s="29"/>
      <c r="I1512" s="30"/>
      <c r="J1512" s="29"/>
      <c r="K1512" s="30"/>
      <c r="L1512" s="29"/>
      <c r="M1512" s="30"/>
      <c r="N1512" s="29"/>
      <c r="O1512" s="30"/>
      <c r="P1512" s="29"/>
      <c r="Q1512" s="30"/>
      <c r="R1512" s="29"/>
      <c r="S1512" s="30"/>
      <c r="T1512" s="29"/>
      <c r="U1512" s="30"/>
      <c r="V1512" s="29"/>
      <c r="W1512" s="30"/>
      <c r="X1512" s="29"/>
      <c r="Y1512" s="30"/>
      <c r="Z1512" s="29"/>
      <c r="AA1512" s="30"/>
      <c r="AB1512" s="29"/>
      <c r="AC1512" s="30"/>
      <c r="AD1512" s="24"/>
      <c r="AE1512" s="25"/>
      <c r="AF1512" s="24"/>
      <c r="AG1512" s="25"/>
      <c r="AH1512" s="19"/>
      <c r="AI1512" s="4"/>
      <c r="AJ1512" s="4"/>
    </row>
    <row r="1513" spans="1:38" ht="15.5">
      <c r="A1513" s="129"/>
      <c r="B1513" s="8" t="s">
        <v>31</v>
      </c>
      <c r="C1513" s="132"/>
      <c r="D1513" s="115"/>
      <c r="E1513" s="116"/>
      <c r="F1513" s="115"/>
      <c r="G1513" s="116"/>
      <c r="H1513" s="121"/>
      <c r="I1513" s="122"/>
      <c r="J1513" s="121"/>
      <c r="K1513" s="122"/>
      <c r="L1513" s="121"/>
      <c r="M1513" s="122"/>
      <c r="N1513" s="121"/>
      <c r="O1513" s="122"/>
      <c r="P1513" s="121"/>
      <c r="Q1513" s="122"/>
      <c r="R1513" s="121"/>
      <c r="S1513" s="122"/>
      <c r="T1513" s="121"/>
      <c r="U1513" s="122"/>
      <c r="V1513" s="121"/>
      <c r="W1513" s="122"/>
      <c r="X1513" s="121"/>
      <c r="Y1513" s="125"/>
      <c r="Z1513" s="121"/>
      <c r="AA1513" s="122"/>
      <c r="AB1513" s="121"/>
      <c r="AC1513" s="122"/>
      <c r="AD1513" s="115">
        <v>4</v>
      </c>
      <c r="AE1513" s="116"/>
      <c r="AF1513" s="115"/>
      <c r="AG1513" s="116"/>
      <c r="AH1513" s="19"/>
      <c r="AJ1513" s="123" t="s">
        <v>49</v>
      </c>
      <c r="AK1513" s="124"/>
    </row>
    <row r="1514" spans="1:38" ht="15.5">
      <c r="A1514" s="129"/>
      <c r="B1514" s="8" t="s">
        <v>34</v>
      </c>
      <c r="C1514" s="132"/>
      <c r="D1514" s="115"/>
      <c r="E1514" s="116"/>
      <c r="F1514" s="115"/>
      <c r="G1514" s="116"/>
      <c r="H1514" s="121"/>
      <c r="I1514" s="122"/>
      <c r="J1514" s="121"/>
      <c r="K1514" s="122"/>
      <c r="L1514" s="121"/>
      <c r="M1514" s="122"/>
      <c r="N1514" s="121"/>
      <c r="O1514" s="122"/>
      <c r="P1514" s="121"/>
      <c r="Q1514" s="122"/>
      <c r="R1514" s="121"/>
      <c r="S1514" s="122"/>
      <c r="T1514" s="121"/>
      <c r="U1514" s="122"/>
      <c r="V1514" s="121"/>
      <c r="W1514" s="122"/>
      <c r="X1514" s="121"/>
      <c r="Y1514" s="125"/>
      <c r="Z1514" s="121"/>
      <c r="AA1514" s="122"/>
      <c r="AB1514" s="121"/>
      <c r="AC1514" s="122"/>
      <c r="AD1514" s="115"/>
      <c r="AE1514" s="116"/>
      <c r="AF1514" s="115"/>
      <c r="AG1514" s="116"/>
      <c r="AH1514" s="19"/>
      <c r="AJ1514" s="43" t="s">
        <v>51</v>
      </c>
      <c r="AK1514" s="42">
        <f>SUM(H1562:Y1562)</f>
        <v>0</v>
      </c>
    </row>
    <row r="1515" spans="1:38" ht="15.5">
      <c r="A1515" s="129"/>
      <c r="B1515" s="8" t="s">
        <v>13</v>
      </c>
      <c r="C1515" s="132"/>
      <c r="D1515" s="115"/>
      <c r="E1515" s="116"/>
      <c r="F1515" s="115"/>
      <c r="G1515" s="116"/>
      <c r="H1515" s="121" t="str">
        <f>+IF(H1510=0,"",VLOOKUP(H1510,#REF!,5,0))</f>
        <v/>
      </c>
      <c r="I1515" s="122"/>
      <c r="J1515" s="121" t="str">
        <f>+IF(J1510=0,"",VLOOKUP(J1510,#REF!,5,0))</f>
        <v/>
      </c>
      <c r="K1515" s="122"/>
      <c r="L1515" s="121" t="str">
        <f>+IF(L1510=0,"",VLOOKUP(L1510,#REF!,5,0))</f>
        <v/>
      </c>
      <c r="M1515" s="122"/>
      <c r="N1515" s="121" t="str">
        <f>+IF(N1510=0,"",VLOOKUP(N1510,#REF!,5,0))</f>
        <v/>
      </c>
      <c r="O1515" s="122"/>
      <c r="P1515" s="121" t="str">
        <f>+IF(P1510=0,"",VLOOKUP(P1510,#REF!,5,0))</f>
        <v/>
      </c>
      <c r="Q1515" s="122"/>
      <c r="R1515" s="121" t="str">
        <f>+IF(R1510=0,"",VLOOKUP(R1510,#REF!,5,0))</f>
        <v/>
      </c>
      <c r="S1515" s="122"/>
      <c r="T1515" s="121" t="str">
        <f>+IF(T1510=0,"",VLOOKUP(T1510,#REF!,5,0))</f>
        <v/>
      </c>
      <c r="U1515" s="122"/>
      <c r="V1515" s="121" t="str">
        <f>+IF(V1510=0,"",VLOOKUP(V1510,#REF!,5,0))</f>
        <v/>
      </c>
      <c r="W1515" s="122"/>
      <c r="X1515" s="121" t="str">
        <f>+IF(X1510=0,"",VLOOKUP(X1510,#REF!,5,0))</f>
        <v/>
      </c>
      <c r="Y1515" s="125"/>
      <c r="Z1515" s="121"/>
      <c r="AA1515" s="122"/>
      <c r="AB1515" s="121"/>
      <c r="AC1515" s="122"/>
      <c r="AD1515" s="115"/>
      <c r="AE1515" s="116"/>
      <c r="AF1515" s="115"/>
      <c r="AG1515" s="116"/>
      <c r="AH1515" s="19"/>
      <c r="AJ1515" s="43" t="s">
        <v>52</v>
      </c>
      <c r="AK1515" s="42">
        <f>SUM(H1561:Y1561)</f>
        <v>0</v>
      </c>
    </row>
    <row r="1516" spans="1:38" ht="15.5">
      <c r="A1516" s="129"/>
      <c r="B1516" s="8" t="s">
        <v>14</v>
      </c>
      <c r="C1516" s="132"/>
      <c r="D1516" s="115"/>
      <c r="E1516" s="116"/>
      <c r="F1516" s="134"/>
      <c r="G1516" s="135"/>
      <c r="H1516" s="121" t="str">
        <f>+IF(H1510=0,"",IF(VLOOKUP(H1510,#REF!,3,0)&gt;0,"ENC","NON ENC"))</f>
        <v/>
      </c>
      <c r="I1516" s="122"/>
      <c r="J1516" s="121" t="str">
        <f>+IF(J1510=0,"",IF(VLOOKUP(J1510,#REF!,3,0)&gt;0,"ENC","NON ENC"))</f>
        <v/>
      </c>
      <c r="K1516" s="122"/>
      <c r="L1516" s="121" t="str">
        <f>+IF(L1510=0,"",IF(VLOOKUP(L1510,#REF!,3,0)&gt;0,"ENC","NON ENC"))</f>
        <v/>
      </c>
      <c r="M1516" s="122"/>
      <c r="N1516" s="121" t="str">
        <f>+IF(N1510=0,"",IF(VLOOKUP(N1510,#REF!,3,0)&gt;0,"ENC","NON ENC"))</f>
        <v/>
      </c>
      <c r="O1516" s="122"/>
      <c r="P1516" s="121" t="str">
        <f>+IF(P1510=0,"",IF(VLOOKUP(P1510,#REF!,3,0)&gt;0,"ENC","NON ENC"))</f>
        <v/>
      </c>
      <c r="Q1516" s="122"/>
      <c r="R1516" s="121" t="str">
        <f>+IF(R1510=0,"",IF(VLOOKUP(R1510,#REF!,3,0)&gt;0,"ENC","NON ENC"))</f>
        <v/>
      </c>
      <c r="S1516" s="122"/>
      <c r="T1516" s="121" t="str">
        <f>+IF(T1510=0,"",IF(VLOOKUP(T1510,#REF!,3,0)&gt;0,"ENC","NON ENC"))</f>
        <v/>
      </c>
      <c r="U1516" s="122"/>
      <c r="V1516" s="121" t="str">
        <f>+IF(V1510=0,"",IF(VLOOKUP(V1510,#REF!,3,0)&gt;0,"ENC","NON ENC"))</f>
        <v/>
      </c>
      <c r="W1516" s="122"/>
      <c r="X1516" s="121" t="str">
        <f>+IF(X1510=0,"",IF(VLOOKUP(X1510,#REF!,3,0)&gt;0,"ENC","NON ENC"))</f>
        <v/>
      </c>
      <c r="Y1516" s="125"/>
      <c r="Z1516" s="140"/>
      <c r="AA1516" s="141"/>
      <c r="AB1516" s="140"/>
      <c r="AC1516" s="141"/>
      <c r="AD1516" s="134"/>
      <c r="AE1516" s="135"/>
      <c r="AF1516" s="134"/>
      <c r="AG1516" s="135"/>
      <c r="AH1516" s="19"/>
    </row>
    <row r="1517" spans="1:38" ht="16" thickBot="1">
      <c r="A1517" s="129"/>
      <c r="B1517" s="9" t="s">
        <v>15</v>
      </c>
      <c r="C1517" s="133"/>
      <c r="D1517" s="119"/>
      <c r="E1517" s="120"/>
      <c r="F1517" s="136"/>
      <c r="G1517" s="137"/>
      <c r="H1517" s="138"/>
      <c r="I1517" s="139"/>
      <c r="J1517" s="138"/>
      <c r="K1517" s="139"/>
      <c r="L1517" s="138"/>
      <c r="M1517" s="139"/>
      <c r="N1517" s="138"/>
      <c r="O1517" s="139"/>
      <c r="P1517" s="138"/>
      <c r="Q1517" s="139"/>
      <c r="R1517" s="138"/>
      <c r="S1517" s="139"/>
      <c r="T1517" s="138"/>
      <c r="U1517" s="139"/>
      <c r="V1517" s="138"/>
      <c r="W1517" s="139"/>
      <c r="X1517" s="138"/>
      <c r="Y1517" s="139"/>
      <c r="Z1517" s="138"/>
      <c r="AA1517" s="139"/>
      <c r="AB1517" s="138"/>
      <c r="AC1517" s="139"/>
      <c r="AD1517" s="136"/>
      <c r="AE1517" s="137"/>
      <c r="AF1517" s="136"/>
      <c r="AG1517" s="137"/>
      <c r="AH1517" s="19"/>
    </row>
    <row r="1518" spans="1:38" ht="16.5" customHeight="1">
      <c r="A1518" s="129"/>
      <c r="B1518" s="6" t="s">
        <v>32</v>
      </c>
      <c r="C1518" s="142" t="s">
        <v>50</v>
      </c>
      <c r="D1518" s="52"/>
      <c r="E1518" s="52"/>
      <c r="F1518" s="26"/>
      <c r="G1518" s="52"/>
      <c r="H1518" s="41"/>
      <c r="I1518" s="41"/>
      <c r="J1518" s="41"/>
      <c r="K1518" s="41"/>
      <c r="L1518" s="41"/>
      <c r="M1518" s="41"/>
      <c r="N1518" s="41"/>
      <c r="O1518" s="41"/>
      <c r="P1518" s="41"/>
      <c r="Q1518" s="41"/>
      <c r="R1518" s="41"/>
      <c r="S1518" s="41"/>
      <c r="T1518" s="41"/>
      <c r="U1518" s="41"/>
      <c r="V1518" s="41"/>
      <c r="W1518" s="41"/>
      <c r="X1518" s="41"/>
      <c r="Y1518" s="49"/>
      <c r="Z1518" s="41"/>
      <c r="AA1518" s="41"/>
      <c r="AB1518" s="41"/>
      <c r="AC1518" s="41"/>
      <c r="AD1518" s="52"/>
      <c r="AE1518" s="7"/>
      <c r="AF1518" s="52"/>
      <c r="AG1518" s="7"/>
      <c r="AH1518" s="19"/>
    </row>
    <row r="1519" spans="1:38" ht="17">
      <c r="A1519" s="129"/>
      <c r="B1519" s="27" t="s">
        <v>41</v>
      </c>
      <c r="C1519" s="143"/>
      <c r="D1519" s="28">
        <v>0</v>
      </c>
      <c r="E1519" s="28">
        <v>0</v>
      </c>
      <c r="F1519" s="28">
        <v>0</v>
      </c>
      <c r="G1519" s="28">
        <v>0</v>
      </c>
      <c r="H1519" s="28">
        <f>+IF(H1518=0,0,SUM(VLOOKUP(H1518,#REF!,3,0),VLOOKUP(H1518,#REF!,4,0)))</f>
        <v>0</v>
      </c>
      <c r="I1519" s="28">
        <f>+IF(I1518=0,0,VLOOKUP(I1518,#REF!,2,0))</f>
        <v>0</v>
      </c>
      <c r="J1519" s="28">
        <f>+IF(J1518=0,0,SUM(VLOOKUP(J1518,#REF!,3,0),VLOOKUP(J1518,#REF!,4,0)))</f>
        <v>0</v>
      </c>
      <c r="K1519" s="28">
        <f>+IF(K1518=0,0,VLOOKUP(K1518,#REF!,2,0))</f>
        <v>0</v>
      </c>
      <c r="L1519" s="28">
        <f>+IF(L1518=0,0,SUM(VLOOKUP(L1518,#REF!,3,0),VLOOKUP(L1518,#REF!,4,0)))</f>
        <v>0</v>
      </c>
      <c r="M1519" s="28">
        <f>+IF(M1518=0,0,VLOOKUP(M1518,#REF!,2,0))</f>
        <v>0</v>
      </c>
      <c r="N1519" s="28">
        <f>+IF(N1518=0,0,SUM(VLOOKUP(N1518,#REF!,3,0),VLOOKUP(N1518,#REF!,4,0)))</f>
        <v>0</v>
      </c>
      <c r="O1519" s="28">
        <f>+IF(O1518=0,0,VLOOKUP(O1518,#REF!,2,0))</f>
        <v>0</v>
      </c>
      <c r="P1519" s="28">
        <f>+IF(P1518=0,0,SUM(VLOOKUP(P1518,#REF!,3,0),VLOOKUP(P1518,#REF!,4,0)))</f>
        <v>0</v>
      </c>
      <c r="Q1519" s="28">
        <f>+IF(Q1518=0,0,VLOOKUP(Q1518,#REF!,2,0))</f>
        <v>0</v>
      </c>
      <c r="R1519" s="28">
        <f>+IF(R1518=0,0,SUM(VLOOKUP(R1518,#REF!,3,0),VLOOKUP(R1518,#REF!,4,0)))</f>
        <v>0</v>
      </c>
      <c r="S1519" s="28">
        <f>+IF(S1518=0,0,VLOOKUP(S1518,#REF!,2,0))</f>
        <v>0</v>
      </c>
      <c r="T1519" s="28">
        <f>+IF(T1518=0,0,SUM(VLOOKUP(T1518,#REF!,3,0),VLOOKUP(T1518,#REF!,4,0)))</f>
        <v>0</v>
      </c>
      <c r="U1519" s="28">
        <f>+IF(U1518=0,0,VLOOKUP(U1518,#REF!,2,0))</f>
        <v>0</v>
      </c>
      <c r="V1519" s="28">
        <f>+IF(V1518=0,0,SUM(VLOOKUP(V1518,#REF!,3,0),VLOOKUP(V1518,#REF!,4,0)))</f>
        <v>0</v>
      </c>
      <c r="W1519" s="28">
        <f>+IF(W1518=0,0,VLOOKUP(W1518,#REF!,2,0))</f>
        <v>0</v>
      </c>
      <c r="X1519" s="28">
        <f>+IF(X1518=0,0,SUM(VLOOKUP(X1518,#REF!,3,0),VLOOKUP(X1518,#REF!,4,0)))</f>
        <v>0</v>
      </c>
      <c r="Y1519" s="50">
        <f>+IF(Y1518=0,0,VLOOKUP(Y1518,#REF!,2,0))</f>
        <v>0</v>
      </c>
      <c r="Z1519" s="28">
        <v>0</v>
      </c>
      <c r="AA1519" s="28">
        <v>0</v>
      </c>
      <c r="AB1519" s="28">
        <v>0</v>
      </c>
      <c r="AC1519" s="28">
        <v>0</v>
      </c>
      <c r="AD1519" s="28">
        <v>0</v>
      </c>
      <c r="AE1519" s="28">
        <v>0</v>
      </c>
      <c r="AF1519" s="28">
        <v>0</v>
      </c>
      <c r="AG1519" s="28">
        <v>0</v>
      </c>
      <c r="AH1519" s="19"/>
    </row>
    <row r="1520" spans="1:38" ht="15.5">
      <c r="A1520" s="129"/>
      <c r="B1520" s="8" t="s">
        <v>33</v>
      </c>
      <c r="C1520" s="143"/>
      <c r="D1520" s="24"/>
      <c r="E1520" s="25"/>
      <c r="F1520" s="24"/>
      <c r="G1520" s="25"/>
      <c r="H1520" s="29"/>
      <c r="I1520" s="30"/>
      <c r="J1520" s="29"/>
      <c r="K1520" s="30"/>
      <c r="L1520" s="29"/>
      <c r="M1520" s="30"/>
      <c r="N1520" s="29"/>
      <c r="O1520" s="30"/>
      <c r="P1520" s="29"/>
      <c r="Q1520" s="30"/>
      <c r="R1520" s="29"/>
      <c r="S1520" s="30"/>
      <c r="T1520" s="29"/>
      <c r="U1520" s="30"/>
      <c r="V1520" s="29"/>
      <c r="W1520" s="30"/>
      <c r="X1520" s="29"/>
      <c r="Y1520" s="30"/>
      <c r="Z1520" s="29"/>
      <c r="AA1520" s="30"/>
      <c r="AB1520" s="29"/>
      <c r="AC1520" s="30"/>
      <c r="AD1520" s="24"/>
      <c r="AE1520" s="25"/>
      <c r="AF1520" s="24"/>
      <c r="AG1520" s="25"/>
      <c r="AH1520" s="19"/>
      <c r="AI1520" s="4"/>
    </row>
    <row r="1521" spans="1:38" ht="15.5">
      <c r="A1521" s="129"/>
      <c r="B1521" s="8" t="s">
        <v>31</v>
      </c>
      <c r="C1521" s="143"/>
      <c r="D1521" s="115"/>
      <c r="E1521" s="116"/>
      <c r="F1521" s="115"/>
      <c r="G1521" s="116"/>
      <c r="H1521" s="121"/>
      <c r="I1521" s="122"/>
      <c r="J1521" s="121"/>
      <c r="K1521" s="122"/>
      <c r="L1521" s="121"/>
      <c r="M1521" s="122"/>
      <c r="N1521" s="121"/>
      <c r="O1521" s="122"/>
      <c r="P1521" s="121"/>
      <c r="Q1521" s="122"/>
      <c r="R1521" s="121"/>
      <c r="S1521" s="122"/>
      <c r="T1521" s="121"/>
      <c r="U1521" s="122"/>
      <c r="V1521" s="121"/>
      <c r="W1521" s="122"/>
      <c r="X1521" s="121"/>
      <c r="Y1521" s="125"/>
      <c r="Z1521" s="121"/>
      <c r="AA1521" s="125"/>
      <c r="AB1521" s="121"/>
      <c r="AC1521" s="125"/>
      <c r="AD1521" s="115"/>
      <c r="AE1521" s="116"/>
      <c r="AF1521" s="115"/>
      <c r="AG1521" s="116"/>
      <c r="AH1521" s="19"/>
      <c r="AI1521" s="4"/>
    </row>
    <row r="1522" spans="1:38" ht="15.5">
      <c r="A1522" s="129"/>
      <c r="B1522" s="8" t="s">
        <v>34</v>
      </c>
      <c r="C1522" s="143"/>
      <c r="D1522" s="115"/>
      <c r="E1522" s="116"/>
      <c r="F1522" s="115"/>
      <c r="G1522" s="116"/>
      <c r="H1522" s="121"/>
      <c r="I1522" s="122"/>
      <c r="J1522" s="121"/>
      <c r="K1522" s="122"/>
      <c r="L1522" s="121"/>
      <c r="M1522" s="122"/>
      <c r="N1522" s="121"/>
      <c r="O1522" s="122"/>
      <c r="P1522" s="121"/>
      <c r="Q1522" s="122"/>
      <c r="R1522" s="121"/>
      <c r="S1522" s="122"/>
      <c r="T1522" s="121"/>
      <c r="U1522" s="122"/>
      <c r="V1522" s="121"/>
      <c r="W1522" s="122"/>
      <c r="X1522" s="121"/>
      <c r="Y1522" s="125"/>
      <c r="Z1522" s="121"/>
      <c r="AA1522" s="125"/>
      <c r="AB1522" s="121"/>
      <c r="AC1522" s="125"/>
      <c r="AD1522" s="115"/>
      <c r="AE1522" s="116"/>
      <c r="AF1522" s="115"/>
      <c r="AG1522" s="116"/>
      <c r="AH1522" s="19"/>
      <c r="AI1522" s="4"/>
    </row>
    <row r="1523" spans="1:38" ht="16" thickBot="1">
      <c r="A1523" s="129"/>
      <c r="B1523" s="8" t="s">
        <v>13</v>
      </c>
      <c r="C1523" s="143"/>
      <c r="D1523" s="115"/>
      <c r="E1523" s="116"/>
      <c r="F1523" s="115"/>
      <c r="G1523" s="116"/>
      <c r="H1523" s="121" t="str">
        <f>+IF(H1518=0,"",VLOOKUP(H1518,#REF!,5,0))</f>
        <v/>
      </c>
      <c r="I1523" s="122"/>
      <c r="J1523" s="121" t="str">
        <f>+IF(J1518=0,"",VLOOKUP(J1518,#REF!,5,0))</f>
        <v/>
      </c>
      <c r="K1523" s="122"/>
      <c r="L1523" s="121" t="str">
        <f>+IF(L1518=0,"",VLOOKUP(L1518,#REF!,5,0))</f>
        <v/>
      </c>
      <c r="M1523" s="122"/>
      <c r="N1523" s="121" t="str">
        <f>+IF(N1518=0,"",VLOOKUP(N1518,#REF!,5,0))</f>
        <v/>
      </c>
      <c r="O1523" s="122"/>
      <c r="P1523" s="121" t="str">
        <f>+IF(P1518=0,"",VLOOKUP(P1518,#REF!,5,0))</f>
        <v/>
      </c>
      <c r="Q1523" s="122"/>
      <c r="R1523" s="121" t="str">
        <f>+IF(R1518=0,"",VLOOKUP(R1518,#REF!,5,0))</f>
        <v/>
      </c>
      <c r="S1523" s="122"/>
      <c r="T1523" s="121" t="str">
        <f>+IF(T1518=0,"",VLOOKUP(T1518,#REF!,5,0))</f>
        <v/>
      </c>
      <c r="U1523" s="122"/>
      <c r="V1523" s="121" t="str">
        <f>+IF(V1518=0,"",VLOOKUP(V1518,#REF!,5,0))</f>
        <v/>
      </c>
      <c r="W1523" s="122"/>
      <c r="X1523" s="121" t="str">
        <f>+IF(X1518=0,"",VLOOKUP(X1518,#REF!,5,0))</f>
        <v/>
      </c>
      <c r="Y1523" s="125"/>
      <c r="Z1523" s="121"/>
      <c r="AA1523" s="125"/>
      <c r="AB1523" s="121"/>
      <c r="AC1523" s="125"/>
      <c r="AD1523" s="115"/>
      <c r="AE1523" s="116"/>
      <c r="AF1523" s="115"/>
      <c r="AG1523" s="116"/>
      <c r="AH1523" s="19"/>
      <c r="AI1523" s="4"/>
      <c r="AL1523" s="4"/>
    </row>
    <row r="1524" spans="1:38" ht="16" thickBot="1">
      <c r="A1524" s="129"/>
      <c r="B1524" s="8" t="s">
        <v>14</v>
      </c>
      <c r="C1524" s="143"/>
      <c r="D1524" s="115"/>
      <c r="E1524" s="116"/>
      <c r="F1524" s="115"/>
      <c r="G1524" s="116"/>
      <c r="H1524" s="121" t="str">
        <f>+IF(H1518=0,"",IF(VLOOKUP(H1518,#REF!,3,0)&gt;0,"ENC","NON ENC"))</f>
        <v/>
      </c>
      <c r="I1524" s="122"/>
      <c r="J1524" s="121" t="str">
        <f>+IF(J1518=0,"",IF(VLOOKUP(J1518,#REF!,3,0)&gt;0,"ENC","NON ENC"))</f>
        <v/>
      </c>
      <c r="K1524" s="122"/>
      <c r="L1524" s="121" t="str">
        <f>+IF(L1518=0,"",IF(VLOOKUP(L1518,#REF!,3,0)&gt;0,"ENC","NON ENC"))</f>
        <v/>
      </c>
      <c r="M1524" s="122"/>
      <c r="N1524" s="121" t="str">
        <f>+IF(N1518=0,"",IF(VLOOKUP(N1518,#REF!,3,0)&gt;0,"ENC","NON ENC"))</f>
        <v/>
      </c>
      <c r="O1524" s="122"/>
      <c r="P1524" s="121" t="str">
        <f>+IF(P1518=0,"",IF(VLOOKUP(P1518,#REF!,3,0)&gt;0,"ENC","NON ENC"))</f>
        <v/>
      </c>
      <c r="Q1524" s="122"/>
      <c r="R1524" s="121" t="str">
        <f>+IF(R1518=0,"",IF(VLOOKUP(R1518,#REF!,3,0)&gt;0,"ENC","NON ENC"))</f>
        <v/>
      </c>
      <c r="S1524" s="122"/>
      <c r="T1524" s="121" t="str">
        <f>+IF(T1518=0,"",IF(VLOOKUP(T1518,#REF!,3,0)&gt;0,"ENC","NON ENC"))</f>
        <v/>
      </c>
      <c r="U1524" s="122"/>
      <c r="V1524" s="121" t="str">
        <f>+IF(V1518=0,"",IF(VLOOKUP(V1518,#REF!,3,0)&gt;0,"ENC","NON ENC"))</f>
        <v/>
      </c>
      <c r="W1524" s="122"/>
      <c r="X1524" s="121" t="str">
        <f>+IF(X1518=0,"",IF(VLOOKUP(X1518,#REF!,3,0)&gt;0,"ENC","NON ENC"))</f>
        <v/>
      </c>
      <c r="Y1524" s="125"/>
      <c r="Z1524" s="121"/>
      <c r="AA1524" s="125"/>
      <c r="AB1524" s="121"/>
      <c r="AC1524" s="125"/>
      <c r="AD1524" s="115"/>
      <c r="AE1524" s="116"/>
      <c r="AF1524" s="115"/>
      <c r="AG1524" s="116"/>
      <c r="AH1524" s="19"/>
      <c r="AI1524" s="4"/>
      <c r="AJ1524" s="147" t="s">
        <v>46</v>
      </c>
      <c r="AK1524" s="148"/>
      <c r="AL1524" s="4"/>
    </row>
    <row r="1525" spans="1:38" ht="16" thickBot="1">
      <c r="A1525" s="129"/>
      <c r="B1525" s="9" t="s">
        <v>15</v>
      </c>
      <c r="C1525" s="144"/>
      <c r="D1525" s="119"/>
      <c r="E1525" s="120"/>
      <c r="F1525" s="119"/>
      <c r="G1525" s="120"/>
      <c r="H1525" s="138"/>
      <c r="I1525" s="139"/>
      <c r="J1525" s="138"/>
      <c r="K1525" s="139"/>
      <c r="L1525" s="138"/>
      <c r="M1525" s="139"/>
      <c r="N1525" s="138"/>
      <c r="O1525" s="139"/>
      <c r="P1525" s="138"/>
      <c r="Q1525" s="139"/>
      <c r="R1525" s="138"/>
      <c r="S1525" s="139"/>
      <c r="T1525" s="138"/>
      <c r="U1525" s="139"/>
      <c r="V1525" s="138"/>
      <c r="W1525" s="139"/>
      <c r="X1525" s="138"/>
      <c r="Y1525" s="139"/>
      <c r="Z1525" s="145"/>
      <c r="AA1525" s="146"/>
      <c r="AB1525" s="145"/>
      <c r="AC1525" s="146"/>
      <c r="AD1525" s="119"/>
      <c r="AE1525" s="120"/>
      <c r="AF1525" s="119"/>
      <c r="AG1525" s="120"/>
      <c r="AH1525" s="19"/>
      <c r="AI1525" s="4"/>
      <c r="AJ1525" s="33" t="s">
        <v>37</v>
      </c>
      <c r="AK1525" s="34">
        <v>2</v>
      </c>
      <c r="AL1525" s="4"/>
    </row>
    <row r="1526" spans="1:38" ht="16.5" customHeight="1">
      <c r="A1526" s="129"/>
      <c r="B1526" s="6" t="s">
        <v>32</v>
      </c>
      <c r="C1526" s="142" t="s">
        <v>1</v>
      </c>
      <c r="D1526" s="52"/>
      <c r="E1526" s="52"/>
      <c r="F1526" s="52"/>
      <c r="G1526" s="52"/>
      <c r="H1526" s="41"/>
      <c r="I1526" s="41"/>
      <c r="J1526" s="41"/>
      <c r="K1526" s="41"/>
      <c r="L1526" s="41"/>
      <c r="M1526" s="41"/>
      <c r="N1526" s="41"/>
      <c r="O1526" s="41"/>
      <c r="P1526" s="41"/>
      <c r="Q1526" s="41"/>
      <c r="R1526" s="41"/>
      <c r="S1526" s="41"/>
      <c r="T1526" s="41"/>
      <c r="U1526" s="41"/>
      <c r="V1526" s="41"/>
      <c r="W1526" s="41"/>
      <c r="X1526" s="41"/>
      <c r="Y1526" s="49"/>
      <c r="Z1526" s="41"/>
      <c r="AA1526" s="41"/>
      <c r="AB1526" s="41"/>
      <c r="AC1526" s="41"/>
      <c r="AD1526" s="52"/>
      <c r="AE1526" s="7"/>
      <c r="AF1526" s="52"/>
      <c r="AG1526" s="7"/>
      <c r="AH1526" s="19"/>
      <c r="AI1526" s="4"/>
      <c r="AJ1526" s="14" t="s">
        <v>38</v>
      </c>
      <c r="AK1526" s="15">
        <v>11</v>
      </c>
      <c r="AL1526" s="4"/>
    </row>
    <row r="1527" spans="1:38" ht="17">
      <c r="A1527" s="129"/>
      <c r="B1527" s="27" t="s">
        <v>41</v>
      </c>
      <c r="C1527" s="143"/>
      <c r="D1527" s="28">
        <v>0</v>
      </c>
      <c r="E1527" s="28">
        <v>0</v>
      </c>
      <c r="F1527" s="28">
        <v>0</v>
      </c>
      <c r="G1527" s="28">
        <v>0</v>
      </c>
      <c r="H1527" s="28">
        <f>+IF(H1526=0,0,SUM(VLOOKUP(H1526,#REF!,3,0),VLOOKUP(H1526,#REF!,4,0)))</f>
        <v>0</v>
      </c>
      <c r="I1527" s="28">
        <f>+IF(I1526=0,0,VLOOKUP(I1526,#REF!,2,0))</f>
        <v>0</v>
      </c>
      <c r="J1527" s="28">
        <f>+IF(J1526=0,0,SUM(VLOOKUP(J1526,#REF!,3,0),VLOOKUP(J1526,#REF!,4,0)))</f>
        <v>0</v>
      </c>
      <c r="K1527" s="28">
        <f>+IF(K1526=0,0,VLOOKUP(K1526,#REF!,2,0))</f>
        <v>0</v>
      </c>
      <c r="L1527" s="28">
        <f>+IF(L1526=0,0,SUM(VLOOKUP(L1526,#REF!,3,0),VLOOKUP(L1526,#REF!,4,0)))</f>
        <v>0</v>
      </c>
      <c r="M1527" s="28">
        <f>+IF(M1526=0,0,VLOOKUP(M1526,#REF!,2,0))</f>
        <v>0</v>
      </c>
      <c r="N1527" s="28">
        <f>+IF(N1526=0,0,SUM(VLOOKUP(N1526,#REF!,3,0),VLOOKUP(N1526,#REF!,4,0)))</f>
        <v>0</v>
      </c>
      <c r="O1527" s="28">
        <f>+IF(O1526=0,0,VLOOKUP(O1526,#REF!,2,0))</f>
        <v>0</v>
      </c>
      <c r="P1527" s="28">
        <f>+IF(P1526=0,0,SUM(VLOOKUP(P1526,#REF!,3,0),VLOOKUP(P1526,#REF!,4,0)))</f>
        <v>0</v>
      </c>
      <c r="Q1527" s="28">
        <f>+IF(Q1526=0,0,VLOOKUP(Q1526,#REF!,2,0))</f>
        <v>0</v>
      </c>
      <c r="R1527" s="28">
        <f>+IF(R1526=0,0,SUM(VLOOKUP(R1526,#REF!,3,0),VLOOKUP(R1526,#REF!,4,0)))</f>
        <v>0</v>
      </c>
      <c r="S1527" s="28">
        <f>+IF(S1526=0,0,VLOOKUP(S1526,#REF!,2,0))</f>
        <v>0</v>
      </c>
      <c r="T1527" s="28">
        <f>+IF(T1526=0,0,SUM(VLOOKUP(T1526,#REF!,3,0),VLOOKUP(T1526,#REF!,4,0)))</f>
        <v>0</v>
      </c>
      <c r="U1527" s="28">
        <f>+IF(U1526=0,0,VLOOKUP(U1526,#REF!,2,0))</f>
        <v>0</v>
      </c>
      <c r="V1527" s="28">
        <f>+IF(V1526=0,0,SUM(VLOOKUP(V1526,#REF!,3,0),VLOOKUP(V1526,#REF!,4,0)))</f>
        <v>0</v>
      </c>
      <c r="W1527" s="28">
        <f>+IF(W1526=0,0,VLOOKUP(W1526,#REF!,2,0))</f>
        <v>0</v>
      </c>
      <c r="X1527" s="28">
        <f>+IF(X1526=0,0,SUM(VLOOKUP(X1526,#REF!,3,0),VLOOKUP(X1526,#REF!,4,0)))</f>
        <v>0</v>
      </c>
      <c r="Y1527" s="50">
        <f>+IF(Y1526=0,0,VLOOKUP(Y1526,#REF!,2,0))</f>
        <v>0</v>
      </c>
      <c r="Z1527" s="28">
        <v>0</v>
      </c>
      <c r="AA1527" s="28">
        <v>0</v>
      </c>
      <c r="AB1527" s="28">
        <v>0</v>
      </c>
      <c r="AC1527" s="28">
        <v>0</v>
      </c>
      <c r="AD1527" s="28">
        <v>0</v>
      </c>
      <c r="AE1527" s="28">
        <v>0</v>
      </c>
      <c r="AF1527" s="28">
        <v>0</v>
      </c>
      <c r="AG1527" s="28">
        <v>0</v>
      </c>
      <c r="AH1527" s="19"/>
      <c r="AI1527" s="4"/>
      <c r="AJ1527" s="14" t="s">
        <v>39</v>
      </c>
      <c r="AK1527" s="15">
        <v>7</v>
      </c>
      <c r="AL1527" s="4"/>
    </row>
    <row r="1528" spans="1:38" ht="15.5">
      <c r="A1528" s="129"/>
      <c r="B1528" s="8" t="s">
        <v>33</v>
      </c>
      <c r="C1528" s="143"/>
      <c r="D1528" s="24"/>
      <c r="E1528" s="25"/>
      <c r="F1528" s="24"/>
      <c r="G1528" s="25"/>
      <c r="H1528" s="29"/>
      <c r="I1528" s="30"/>
      <c r="J1528" s="29"/>
      <c r="K1528" s="30"/>
      <c r="L1528" s="29"/>
      <c r="M1528" s="30"/>
      <c r="N1528" s="29"/>
      <c r="O1528" s="30"/>
      <c r="P1528" s="29"/>
      <c r="Q1528" s="30"/>
      <c r="R1528" s="29"/>
      <c r="S1528" s="30"/>
      <c r="T1528" s="29"/>
      <c r="U1528" s="30"/>
      <c r="V1528" s="29"/>
      <c r="W1528" s="30"/>
      <c r="X1528" s="29"/>
      <c r="Y1528" s="30"/>
      <c r="Z1528" s="29"/>
      <c r="AA1528" s="30"/>
      <c r="AB1528" s="29"/>
      <c r="AC1528" s="30"/>
      <c r="AD1528" s="24"/>
      <c r="AE1528" s="25"/>
      <c r="AF1528" s="24"/>
      <c r="AG1528" s="25"/>
      <c r="AH1528" s="19"/>
      <c r="AI1528" s="4"/>
      <c r="AJ1528" s="14" t="s">
        <v>36</v>
      </c>
      <c r="AK1528" s="15">
        <f>AK1525*AK1526*AK1527</f>
        <v>154</v>
      </c>
      <c r="AL1528" s="4"/>
    </row>
    <row r="1529" spans="1:38" ht="15.5">
      <c r="A1529" s="129"/>
      <c r="B1529" s="8" t="s">
        <v>31</v>
      </c>
      <c r="C1529" s="143"/>
      <c r="D1529" s="115"/>
      <c r="E1529" s="116"/>
      <c r="F1529" s="115"/>
      <c r="G1529" s="116"/>
      <c r="H1529" s="121"/>
      <c r="I1529" s="122"/>
      <c r="J1529" s="121"/>
      <c r="K1529" s="122"/>
      <c r="L1529" s="121"/>
      <c r="M1529" s="122"/>
      <c r="N1529" s="121"/>
      <c r="O1529" s="122"/>
      <c r="P1529" s="121"/>
      <c r="Q1529" s="122"/>
      <c r="R1529" s="121"/>
      <c r="S1529" s="122"/>
      <c r="T1529" s="121"/>
      <c r="U1529" s="122"/>
      <c r="V1529" s="121"/>
      <c r="W1529" s="122"/>
      <c r="X1529" s="121"/>
      <c r="Y1529" s="125"/>
      <c r="Z1529" s="121"/>
      <c r="AA1529" s="122"/>
      <c r="AB1529" s="121"/>
      <c r="AC1529" s="122"/>
      <c r="AD1529" s="115"/>
      <c r="AE1529" s="116"/>
      <c r="AF1529" s="115"/>
      <c r="AG1529" s="116"/>
      <c r="AH1529" s="19"/>
      <c r="AI1529" s="4"/>
      <c r="AJ1529" s="14" t="s">
        <v>40</v>
      </c>
      <c r="AK1529" s="32">
        <f>SUM(D1513:AG1513,D1521:AG1521,D1529:AG1529,D1537:AG1537,D1545:AG1545,D1553:AG1553)</f>
        <v>4</v>
      </c>
      <c r="AL1529" s="4"/>
    </row>
    <row r="1530" spans="1:38" ht="16" thickBot="1">
      <c r="A1530" s="129"/>
      <c r="B1530" s="8" t="s">
        <v>34</v>
      </c>
      <c r="C1530" s="143"/>
      <c r="D1530" s="115"/>
      <c r="E1530" s="116"/>
      <c r="F1530" s="115"/>
      <c r="G1530" s="116"/>
      <c r="H1530" s="121"/>
      <c r="I1530" s="122"/>
      <c r="J1530" s="121"/>
      <c r="K1530" s="122"/>
      <c r="L1530" s="121"/>
      <c r="M1530" s="122"/>
      <c r="N1530" s="121"/>
      <c r="O1530" s="122"/>
      <c r="P1530" s="121"/>
      <c r="Q1530" s="122"/>
      <c r="R1530" s="121"/>
      <c r="S1530" s="122"/>
      <c r="T1530" s="121"/>
      <c r="U1530" s="122"/>
      <c r="V1530" s="121"/>
      <c r="W1530" s="122"/>
      <c r="X1530" s="121"/>
      <c r="Y1530" s="125"/>
      <c r="Z1530" s="121"/>
      <c r="AA1530" s="122"/>
      <c r="AB1530" s="121"/>
      <c r="AC1530" s="122"/>
      <c r="AD1530" s="115"/>
      <c r="AE1530" s="116"/>
      <c r="AF1530" s="115"/>
      <c r="AG1530" s="116"/>
      <c r="AH1530" s="19"/>
      <c r="AI1530" s="4"/>
      <c r="AJ1530" s="17" t="s">
        <v>18</v>
      </c>
      <c r="AK1530" s="22">
        <f>AK1529/AK1528</f>
        <v>2.5974025974025976E-2</v>
      </c>
      <c r="AL1530" s="4"/>
    </row>
    <row r="1531" spans="1:38" ht="15.5">
      <c r="A1531" s="129"/>
      <c r="B1531" s="8" t="s">
        <v>13</v>
      </c>
      <c r="C1531" s="143"/>
      <c r="D1531" s="115"/>
      <c r="E1531" s="116"/>
      <c r="F1531" s="115"/>
      <c r="G1531" s="116"/>
      <c r="H1531" s="121" t="str">
        <f>+IF(H1526=0,"",VLOOKUP(H1526,#REF!,5,0))</f>
        <v/>
      </c>
      <c r="I1531" s="122"/>
      <c r="J1531" s="121" t="str">
        <f>+IF(J1526=0,"",VLOOKUP(J1526,#REF!,5,0))</f>
        <v/>
      </c>
      <c r="K1531" s="122"/>
      <c r="L1531" s="121" t="str">
        <f>+IF(L1526=0,"",VLOOKUP(L1526,#REF!,5,0))</f>
        <v/>
      </c>
      <c r="M1531" s="122"/>
      <c r="N1531" s="121" t="str">
        <f>+IF(N1526=0,"",VLOOKUP(N1526,#REF!,5,0))</f>
        <v/>
      </c>
      <c r="O1531" s="122"/>
      <c r="P1531" s="121" t="str">
        <f>+IF(P1526=0,"",VLOOKUP(P1526,#REF!,5,0))</f>
        <v/>
      </c>
      <c r="Q1531" s="122"/>
      <c r="R1531" s="121" t="str">
        <f>+IF(R1526=0,"",VLOOKUP(R1526,#REF!,5,0))</f>
        <v/>
      </c>
      <c r="S1531" s="122"/>
      <c r="T1531" s="121" t="str">
        <f>+IF(T1526=0,"",VLOOKUP(T1526,#REF!,5,0))</f>
        <v/>
      </c>
      <c r="U1531" s="122"/>
      <c r="V1531" s="121" t="str">
        <f>+IF(V1526=0,"",VLOOKUP(V1526,#REF!,5,0))</f>
        <v/>
      </c>
      <c r="W1531" s="122"/>
      <c r="X1531" s="121" t="str">
        <f>+IF(X1526=0,"",VLOOKUP(X1526,#REF!,5,0))</f>
        <v/>
      </c>
      <c r="Y1531" s="125"/>
      <c r="Z1531" s="121"/>
      <c r="AA1531" s="122"/>
      <c r="AB1531" s="121"/>
      <c r="AC1531" s="122"/>
      <c r="AD1531" s="115"/>
      <c r="AE1531" s="116"/>
      <c r="AF1531" s="115"/>
      <c r="AG1531" s="116"/>
      <c r="AH1531" s="19"/>
      <c r="AI1531" s="4"/>
      <c r="AL1531" s="4"/>
    </row>
    <row r="1532" spans="1:38" ht="16" thickBot="1">
      <c r="A1532" s="129"/>
      <c r="B1532" s="8" t="s">
        <v>14</v>
      </c>
      <c r="C1532" s="143"/>
      <c r="D1532" s="115"/>
      <c r="E1532" s="116"/>
      <c r="F1532" s="134"/>
      <c r="G1532" s="135"/>
      <c r="H1532" s="121" t="str">
        <f>+IF(H1526=0,"",IF(VLOOKUP(H1526,#REF!,3,0)&gt;0,"ENC","NON ENC"))</f>
        <v/>
      </c>
      <c r="I1532" s="122"/>
      <c r="J1532" s="121" t="str">
        <f>+IF(J1526=0,"",IF(VLOOKUP(J1526,#REF!,3,0)&gt;0,"ENC","NON ENC"))</f>
        <v/>
      </c>
      <c r="K1532" s="122"/>
      <c r="L1532" s="121" t="str">
        <f>+IF(L1526=0,"",IF(VLOOKUP(L1526,#REF!,3,0)&gt;0,"ENC","NON ENC"))</f>
        <v/>
      </c>
      <c r="M1532" s="122"/>
      <c r="N1532" s="121" t="str">
        <f>+IF(N1526=0,"",IF(VLOOKUP(N1526,#REF!,3,0)&gt;0,"ENC","NON ENC"))</f>
        <v/>
      </c>
      <c r="O1532" s="122"/>
      <c r="P1532" s="121" t="str">
        <f>+IF(P1526=0,"",IF(VLOOKUP(P1526,#REF!,3,0)&gt;0,"ENC","NON ENC"))</f>
        <v/>
      </c>
      <c r="Q1532" s="122"/>
      <c r="R1532" s="121" t="str">
        <f>+IF(R1526=0,"",IF(VLOOKUP(R1526,#REF!,3,0)&gt;0,"ENC","NON ENC"))</f>
        <v/>
      </c>
      <c r="S1532" s="122"/>
      <c r="T1532" s="121" t="str">
        <f>+IF(T1526=0,"",IF(VLOOKUP(T1526,#REF!,3,0)&gt;0,"ENC","NON ENC"))</f>
        <v/>
      </c>
      <c r="U1532" s="122"/>
      <c r="V1532" s="121" t="str">
        <f>+IF(V1526=0,"",IF(VLOOKUP(V1526,#REF!,3,0)&gt;0,"ENC","NON ENC"))</f>
        <v/>
      </c>
      <c r="W1532" s="122"/>
      <c r="X1532" s="121" t="str">
        <f>+IF(X1526=0,"",IF(VLOOKUP(X1526,#REF!,3,0)&gt;0,"ENC","NON ENC"))</f>
        <v/>
      </c>
      <c r="Y1532" s="125"/>
      <c r="Z1532" s="140"/>
      <c r="AA1532" s="141"/>
      <c r="AB1532" s="140"/>
      <c r="AC1532" s="141"/>
      <c r="AD1532" s="134"/>
      <c r="AE1532" s="135"/>
      <c r="AF1532" s="134"/>
      <c r="AG1532" s="135"/>
      <c r="AH1532" s="19"/>
      <c r="AI1532" s="4"/>
      <c r="AL1532" s="4"/>
    </row>
    <row r="1533" spans="1:38" ht="16" thickBot="1">
      <c r="A1533" s="129"/>
      <c r="B1533" s="9" t="s">
        <v>15</v>
      </c>
      <c r="C1533" s="143"/>
      <c r="D1533" s="119"/>
      <c r="E1533" s="120"/>
      <c r="F1533" s="136"/>
      <c r="G1533" s="137"/>
      <c r="H1533" s="138"/>
      <c r="I1533" s="139"/>
      <c r="J1533" s="138"/>
      <c r="K1533" s="139"/>
      <c r="L1533" s="138"/>
      <c r="M1533" s="139"/>
      <c r="N1533" s="138"/>
      <c r="O1533" s="139"/>
      <c r="P1533" s="138"/>
      <c r="Q1533" s="139"/>
      <c r="R1533" s="138"/>
      <c r="S1533" s="139"/>
      <c r="T1533" s="138"/>
      <c r="U1533" s="139"/>
      <c r="V1533" s="138"/>
      <c r="W1533" s="139"/>
      <c r="X1533" s="138"/>
      <c r="Y1533" s="139"/>
      <c r="Z1533" s="138"/>
      <c r="AA1533" s="139"/>
      <c r="AB1533" s="138"/>
      <c r="AC1533" s="139"/>
      <c r="AD1533" s="136"/>
      <c r="AE1533" s="137"/>
      <c r="AF1533" s="136"/>
      <c r="AG1533" s="137"/>
      <c r="AH1533" s="19"/>
      <c r="AI1533" s="4"/>
      <c r="AJ1533" s="149" t="s">
        <v>42</v>
      </c>
      <c r="AK1533" s="150"/>
      <c r="AL1533" s="4"/>
    </row>
    <row r="1534" spans="1:38" ht="16.5" customHeight="1">
      <c r="A1534" s="129"/>
      <c r="B1534" s="6" t="s">
        <v>32</v>
      </c>
      <c r="C1534" s="142" t="s">
        <v>2</v>
      </c>
      <c r="D1534" s="52"/>
      <c r="E1534" s="52"/>
      <c r="F1534" s="52"/>
      <c r="G1534" s="52"/>
      <c r="H1534" s="41"/>
      <c r="I1534" s="41"/>
      <c r="J1534" s="41"/>
      <c r="K1534" s="41"/>
      <c r="L1534" s="41"/>
      <c r="M1534" s="41"/>
      <c r="N1534" s="41"/>
      <c r="O1534" s="41"/>
      <c r="P1534" s="41"/>
      <c r="Q1534" s="41"/>
      <c r="R1534" s="41"/>
      <c r="S1534" s="41"/>
      <c r="T1534" s="41"/>
      <c r="U1534" s="41"/>
      <c r="V1534" s="41"/>
      <c r="W1534" s="41"/>
      <c r="X1534" s="41"/>
      <c r="Y1534" s="49"/>
      <c r="Z1534" s="41"/>
      <c r="AA1534" s="41"/>
      <c r="AB1534" s="41"/>
      <c r="AC1534" s="41"/>
      <c r="AD1534" s="52"/>
      <c r="AE1534" s="7"/>
      <c r="AF1534" s="52"/>
      <c r="AG1534" s="7"/>
      <c r="AH1534" s="19"/>
      <c r="AI1534" s="4"/>
      <c r="AJ1534" s="35" t="s">
        <v>47</v>
      </c>
      <c r="AK1534" s="36">
        <v>1</v>
      </c>
      <c r="AL1534" s="4"/>
    </row>
    <row r="1535" spans="1:38" ht="17">
      <c r="A1535" s="129"/>
      <c r="B1535" s="27" t="s">
        <v>41</v>
      </c>
      <c r="C1535" s="143"/>
      <c r="D1535" s="28">
        <v>0</v>
      </c>
      <c r="E1535" s="28">
        <v>0</v>
      </c>
      <c r="F1535" s="28">
        <v>0</v>
      </c>
      <c r="G1535" s="28">
        <v>0</v>
      </c>
      <c r="H1535" s="28">
        <f>+IF(H1534=0,0,SUM(VLOOKUP(H1534,#REF!,3,0),VLOOKUP(H1534,#REF!,4,0)))</f>
        <v>0</v>
      </c>
      <c r="I1535" s="28">
        <f>+IF(I1534=0,0,VLOOKUP(I1534,#REF!,2,0))</f>
        <v>0</v>
      </c>
      <c r="J1535" s="28">
        <f>+IF(J1534=0,0,SUM(VLOOKUP(J1534,#REF!,3,0),VLOOKUP(J1534,#REF!,4,0)))</f>
        <v>0</v>
      </c>
      <c r="K1535" s="28">
        <f>+IF(K1534=0,0,VLOOKUP(K1534,#REF!,2,0))</f>
        <v>0</v>
      </c>
      <c r="L1535" s="28">
        <f>+IF(L1534=0,0,SUM(VLOOKUP(L1534,#REF!,3,0),VLOOKUP(L1534,#REF!,4,0)))</f>
        <v>0</v>
      </c>
      <c r="M1535" s="28">
        <f>+IF(M1534=0,0,VLOOKUP(M1534,#REF!,2,0))</f>
        <v>0</v>
      </c>
      <c r="N1535" s="28">
        <f>+IF(N1534=0,0,SUM(VLOOKUP(N1534,#REF!,3,0),VLOOKUP(N1534,#REF!,4,0)))</f>
        <v>0</v>
      </c>
      <c r="O1535" s="28">
        <f>+IF(O1534=0,0,VLOOKUP(O1534,#REF!,2,0))</f>
        <v>0</v>
      </c>
      <c r="P1535" s="28">
        <f>+IF(P1534=0,0,SUM(VLOOKUP(P1534,#REF!,3,0),VLOOKUP(P1534,#REF!,4,0)))</f>
        <v>0</v>
      </c>
      <c r="Q1535" s="28">
        <f>+IF(Q1534=0,0,VLOOKUP(Q1534,#REF!,2,0))</f>
        <v>0</v>
      </c>
      <c r="R1535" s="28">
        <f>+IF(R1534=0,0,SUM(VLOOKUP(R1534,#REF!,3,0),VLOOKUP(R1534,#REF!,4,0)))</f>
        <v>0</v>
      </c>
      <c r="S1535" s="28">
        <f>+IF(S1534=0,0,VLOOKUP(S1534,#REF!,2,0))</f>
        <v>0</v>
      </c>
      <c r="T1535" s="28">
        <f>+IF(T1534=0,0,SUM(VLOOKUP(T1534,#REF!,3,0),VLOOKUP(T1534,#REF!,4,0)))</f>
        <v>0</v>
      </c>
      <c r="U1535" s="28">
        <f>+IF(U1534=0,0,VLOOKUP(U1534,#REF!,2,0))</f>
        <v>0</v>
      </c>
      <c r="V1535" s="28">
        <f>+IF(V1534=0,0,SUM(VLOOKUP(V1534,#REF!,3,0),VLOOKUP(V1534,#REF!,4,0)))</f>
        <v>0</v>
      </c>
      <c r="W1535" s="28">
        <f>+IF(W1534=0,0,VLOOKUP(W1534,#REF!,2,0))</f>
        <v>0</v>
      </c>
      <c r="X1535" s="28">
        <f>+IF(X1534=0,0,SUM(VLOOKUP(X1534,#REF!,3,0),VLOOKUP(X1534,#REF!,4,0)))</f>
        <v>0</v>
      </c>
      <c r="Y1535" s="50">
        <f>+IF(Y1534=0,0,VLOOKUP(Y1534,#REF!,2,0))</f>
        <v>0</v>
      </c>
      <c r="Z1535" s="28"/>
      <c r="AA1535" s="28">
        <v>0</v>
      </c>
      <c r="AB1535" s="28">
        <v>0</v>
      </c>
      <c r="AC1535" s="28">
        <v>0</v>
      </c>
      <c r="AD1535" s="28">
        <v>0</v>
      </c>
      <c r="AE1535" s="28">
        <v>0</v>
      </c>
      <c r="AF1535" s="28">
        <v>0</v>
      </c>
      <c r="AG1535" s="28">
        <v>0</v>
      </c>
      <c r="AH1535" s="19"/>
      <c r="AI1535" s="4"/>
      <c r="AJ1535" s="14" t="s">
        <v>44</v>
      </c>
      <c r="AK1535" s="15">
        <v>7</v>
      </c>
      <c r="AL1535" s="4"/>
    </row>
    <row r="1536" spans="1:38" ht="15.5">
      <c r="A1536" s="129"/>
      <c r="B1536" s="8" t="s">
        <v>33</v>
      </c>
      <c r="C1536" s="143"/>
      <c r="D1536" s="24"/>
      <c r="E1536" s="25"/>
      <c r="F1536" s="24"/>
      <c r="G1536" s="25"/>
      <c r="H1536" s="29"/>
      <c r="I1536" s="30"/>
      <c r="J1536" s="29"/>
      <c r="K1536" s="30"/>
      <c r="L1536" s="29"/>
      <c r="M1536" s="30"/>
      <c r="N1536" s="29"/>
      <c r="O1536" s="30"/>
      <c r="P1536" s="29"/>
      <c r="Q1536" s="30"/>
      <c r="R1536" s="29"/>
      <c r="S1536" s="30"/>
      <c r="T1536" s="29"/>
      <c r="U1536" s="30"/>
      <c r="V1536" s="29"/>
      <c r="W1536" s="30"/>
      <c r="X1536" s="29"/>
      <c r="Y1536" s="30"/>
      <c r="Z1536" s="29"/>
      <c r="AA1536" s="30"/>
      <c r="AB1536" s="29"/>
      <c r="AC1536" s="30"/>
      <c r="AD1536" s="24"/>
      <c r="AE1536" s="25"/>
      <c r="AF1536" s="24"/>
      <c r="AG1536" s="25"/>
      <c r="AH1536" s="19"/>
      <c r="AI1536" s="4"/>
      <c r="AJ1536" s="14" t="s">
        <v>45</v>
      </c>
      <c r="AK1536" s="15">
        <v>6</v>
      </c>
      <c r="AL1536" s="4"/>
    </row>
    <row r="1537" spans="1:38" ht="15.5">
      <c r="A1537" s="129"/>
      <c r="B1537" s="8" t="s">
        <v>31</v>
      </c>
      <c r="C1537" s="143"/>
      <c r="D1537" s="115"/>
      <c r="E1537" s="116"/>
      <c r="F1537" s="115"/>
      <c r="G1537" s="116"/>
      <c r="H1537" s="121"/>
      <c r="I1537" s="122"/>
      <c r="J1537" s="121"/>
      <c r="K1537" s="122"/>
      <c r="L1537" s="121"/>
      <c r="M1537" s="122"/>
      <c r="N1537" s="121"/>
      <c r="O1537" s="122"/>
      <c r="P1537" s="121"/>
      <c r="Q1537" s="122"/>
      <c r="R1537" s="121"/>
      <c r="S1537" s="122"/>
      <c r="T1537" s="121"/>
      <c r="U1537" s="122"/>
      <c r="V1537" s="121"/>
      <c r="W1537" s="122"/>
      <c r="X1537" s="121"/>
      <c r="Y1537" s="125"/>
      <c r="Z1537" s="121"/>
      <c r="AA1537" s="122"/>
      <c r="AB1537" s="121"/>
      <c r="AC1537" s="122"/>
      <c r="AD1537" s="115"/>
      <c r="AE1537" s="116"/>
      <c r="AF1537" s="115"/>
      <c r="AG1537" s="116"/>
      <c r="AH1537" s="19"/>
      <c r="AI1537" s="19"/>
      <c r="AJ1537" s="14" t="s">
        <v>48</v>
      </c>
      <c r="AK1537" s="15">
        <f>AK1536*AK1535*AK1534</f>
        <v>42</v>
      </c>
      <c r="AL1537" s="19"/>
    </row>
    <row r="1538" spans="1:38" ht="15.5">
      <c r="A1538" s="129"/>
      <c r="B1538" s="8" t="s">
        <v>34</v>
      </c>
      <c r="C1538" s="143"/>
      <c r="D1538" s="115"/>
      <c r="E1538" s="116"/>
      <c r="F1538" s="115"/>
      <c r="G1538" s="116"/>
      <c r="H1538" s="121"/>
      <c r="I1538" s="122"/>
      <c r="J1538" s="121"/>
      <c r="K1538" s="122"/>
      <c r="L1538" s="121"/>
      <c r="M1538" s="122"/>
      <c r="N1538" s="121"/>
      <c r="O1538" s="122"/>
      <c r="P1538" s="121"/>
      <c r="Q1538" s="122"/>
      <c r="R1538" s="121"/>
      <c r="S1538" s="122"/>
      <c r="T1538" s="121"/>
      <c r="U1538" s="122"/>
      <c r="V1538" s="121"/>
      <c r="W1538" s="122"/>
      <c r="X1538" s="121"/>
      <c r="Y1538" s="125"/>
      <c r="Z1538" s="121"/>
      <c r="AA1538" s="122"/>
      <c r="AB1538" s="121"/>
      <c r="AC1538" s="122"/>
      <c r="AD1538" s="115"/>
      <c r="AE1538" s="116"/>
      <c r="AF1538" s="115"/>
      <c r="AG1538" s="116"/>
      <c r="AH1538" s="19"/>
      <c r="AI1538" s="19"/>
      <c r="AJ1538" s="14" t="s">
        <v>43</v>
      </c>
      <c r="AK1538" s="21">
        <f>SUM(D1511:AG1511,D1519:AG1519,D1527:AG1527,D1535:AG1535,D1543:AG1543,D1551:AG1551)</f>
        <v>0</v>
      </c>
      <c r="AL1538" s="19"/>
    </row>
    <row r="1539" spans="1:38" ht="16" thickBot="1">
      <c r="A1539" s="129"/>
      <c r="B1539" s="8" t="s">
        <v>13</v>
      </c>
      <c r="C1539" s="143"/>
      <c r="D1539" s="115"/>
      <c r="E1539" s="116"/>
      <c r="F1539" s="115"/>
      <c r="G1539" s="116"/>
      <c r="H1539" s="121" t="str">
        <f>+IF(H1534=0,"",VLOOKUP(H1534,#REF!,5,0))</f>
        <v/>
      </c>
      <c r="I1539" s="122"/>
      <c r="J1539" s="121" t="str">
        <f>+IF(J1534=0,"",VLOOKUP(J1534,#REF!,5,0))</f>
        <v/>
      </c>
      <c r="K1539" s="122"/>
      <c r="L1539" s="121" t="str">
        <f>+IF(L1534=0,"",VLOOKUP(L1534,#REF!,5,0))</f>
        <v/>
      </c>
      <c r="M1539" s="122"/>
      <c r="N1539" s="121" t="str">
        <f>+IF(N1534=0,"",VLOOKUP(N1534,#REF!,5,0))</f>
        <v/>
      </c>
      <c r="O1539" s="122"/>
      <c r="P1539" s="121" t="str">
        <f>+IF(P1534=0,"",VLOOKUP(P1534,#REF!,5,0))</f>
        <v/>
      </c>
      <c r="Q1539" s="122"/>
      <c r="R1539" s="121" t="str">
        <f>+IF(R1534=0,"",VLOOKUP(R1534,#REF!,5,0))</f>
        <v/>
      </c>
      <c r="S1539" s="122"/>
      <c r="T1539" s="121" t="str">
        <f>+IF(T1534=0,"",VLOOKUP(T1534,#REF!,5,0))</f>
        <v/>
      </c>
      <c r="U1539" s="122"/>
      <c r="V1539" s="121" t="str">
        <f>+IF(V1534=0,"",VLOOKUP(V1534,#REF!,5,0))</f>
        <v/>
      </c>
      <c r="W1539" s="122"/>
      <c r="X1539" s="121" t="str">
        <f>+IF(X1534=0,"",VLOOKUP(X1534,#REF!,5,0))</f>
        <v/>
      </c>
      <c r="Y1539" s="125"/>
      <c r="Z1539" s="121"/>
      <c r="AA1539" s="122"/>
      <c r="AB1539" s="121"/>
      <c r="AC1539" s="122"/>
      <c r="AD1539" s="115"/>
      <c r="AE1539" s="116"/>
      <c r="AF1539" s="115"/>
      <c r="AG1539" s="116"/>
      <c r="AH1539" s="19"/>
      <c r="AI1539" s="19"/>
      <c r="AJ1539" s="17" t="s">
        <v>12</v>
      </c>
      <c r="AK1539" s="22">
        <f>AK1538/AK1537</f>
        <v>0</v>
      </c>
      <c r="AL1539" s="19"/>
    </row>
    <row r="1540" spans="1:38" ht="15.5">
      <c r="A1540" s="129"/>
      <c r="B1540" s="8" t="s">
        <v>14</v>
      </c>
      <c r="C1540" s="143"/>
      <c r="D1540" s="115"/>
      <c r="E1540" s="116"/>
      <c r="F1540" s="134"/>
      <c r="G1540" s="135"/>
      <c r="H1540" s="121" t="str">
        <f>+IF(H1534=0,"",IF(VLOOKUP(H1534,#REF!,3,0)&gt;0,"ENC","NON ENC"))</f>
        <v/>
      </c>
      <c r="I1540" s="122"/>
      <c r="J1540" s="121" t="str">
        <f>+IF(J1534=0,"",IF(VLOOKUP(J1534,#REF!,3,0)&gt;0,"ENC","NON ENC"))</f>
        <v/>
      </c>
      <c r="K1540" s="122"/>
      <c r="L1540" s="121" t="str">
        <f>+IF(L1534=0,"",IF(VLOOKUP(L1534,#REF!,3,0)&gt;0,"ENC","NON ENC"))</f>
        <v/>
      </c>
      <c r="M1540" s="122"/>
      <c r="N1540" s="121" t="str">
        <f>+IF(N1534=0,"",IF(VLOOKUP(N1534,#REF!,3,0)&gt;0,"ENC","NON ENC"))</f>
        <v/>
      </c>
      <c r="O1540" s="122"/>
      <c r="P1540" s="121" t="str">
        <f>+IF(P1534=0,"",IF(VLOOKUP(P1534,#REF!,3,0)&gt;0,"ENC","NON ENC"))</f>
        <v/>
      </c>
      <c r="Q1540" s="122"/>
      <c r="R1540" s="121" t="str">
        <f>+IF(R1534=0,"",IF(VLOOKUP(R1534,#REF!,3,0)&gt;0,"ENC","NON ENC"))</f>
        <v/>
      </c>
      <c r="S1540" s="122"/>
      <c r="T1540" s="121" t="str">
        <f>+IF(T1534=0,"",IF(VLOOKUP(T1534,#REF!,3,0)&gt;0,"ENC","NON ENC"))</f>
        <v/>
      </c>
      <c r="U1540" s="122"/>
      <c r="V1540" s="121" t="str">
        <f>+IF(V1534=0,"",IF(VLOOKUP(V1534,#REF!,3,0)&gt;0,"ENC","NON ENC"))</f>
        <v/>
      </c>
      <c r="W1540" s="122"/>
      <c r="X1540" s="121" t="str">
        <f>+IF(X1534=0,"",IF(VLOOKUP(X1534,#REF!,3,0)&gt;0,"ENC","NON ENC"))</f>
        <v/>
      </c>
      <c r="Y1540" s="125"/>
      <c r="Z1540" s="140"/>
      <c r="AA1540" s="141"/>
      <c r="AB1540" s="140"/>
      <c r="AC1540" s="141"/>
      <c r="AD1540" s="134"/>
      <c r="AE1540" s="135"/>
      <c r="AF1540" s="134"/>
      <c r="AG1540" s="135"/>
      <c r="AH1540" s="19"/>
      <c r="AI1540" s="19"/>
      <c r="AL1540" s="19"/>
    </row>
    <row r="1541" spans="1:38" ht="16" thickBot="1">
      <c r="A1541" s="129"/>
      <c r="B1541" s="9" t="s">
        <v>15</v>
      </c>
      <c r="C1541" s="144"/>
      <c r="D1541" s="119"/>
      <c r="E1541" s="120"/>
      <c r="F1541" s="136"/>
      <c r="G1541" s="137"/>
      <c r="H1541" s="138"/>
      <c r="I1541" s="139"/>
      <c r="J1541" s="138"/>
      <c r="K1541" s="139"/>
      <c r="L1541" s="138"/>
      <c r="M1541" s="139"/>
      <c r="N1541" s="138"/>
      <c r="O1541" s="139"/>
      <c r="P1541" s="138"/>
      <c r="Q1541" s="139"/>
      <c r="R1541" s="138"/>
      <c r="S1541" s="139"/>
      <c r="T1541" s="138"/>
      <c r="U1541" s="139"/>
      <c r="V1541" s="138"/>
      <c r="W1541" s="139"/>
      <c r="X1541" s="138"/>
      <c r="Y1541" s="139"/>
      <c r="Z1541" s="138"/>
      <c r="AA1541" s="139"/>
      <c r="AB1541" s="138"/>
      <c r="AC1541" s="139"/>
      <c r="AD1541" s="136"/>
      <c r="AE1541" s="137"/>
      <c r="AF1541" s="136"/>
      <c r="AG1541" s="137"/>
      <c r="AH1541" s="19"/>
      <c r="AI1541" s="19"/>
    </row>
    <row r="1542" spans="1:38" ht="16.5" customHeight="1">
      <c r="A1542" s="129"/>
      <c r="B1542" s="6" t="s">
        <v>32</v>
      </c>
      <c r="C1542" s="142" t="s">
        <v>6</v>
      </c>
      <c r="D1542" s="52"/>
      <c r="E1542" s="52"/>
      <c r="F1542" s="52"/>
      <c r="G1542" s="52"/>
      <c r="H1542" s="41"/>
      <c r="I1542" s="41"/>
      <c r="J1542" s="41"/>
      <c r="K1542" s="41"/>
      <c r="L1542" s="41"/>
      <c r="M1542" s="41"/>
      <c r="N1542" s="41"/>
      <c r="O1542" s="41"/>
      <c r="P1542" s="41"/>
      <c r="Q1542" s="41"/>
      <c r="R1542" s="41"/>
      <c r="S1542" s="41"/>
      <c r="T1542" s="41"/>
      <c r="U1542" s="41"/>
      <c r="V1542" s="41"/>
      <c r="W1542" s="41"/>
      <c r="X1542" s="41"/>
      <c r="Y1542" s="49"/>
      <c r="Z1542" s="41"/>
      <c r="AA1542" s="41"/>
      <c r="AB1542" s="41"/>
      <c r="AC1542" s="41"/>
      <c r="AD1542" s="52"/>
      <c r="AE1542" s="7"/>
      <c r="AF1542" s="52"/>
      <c r="AG1542" s="7"/>
      <c r="AH1542" s="19"/>
      <c r="AI1542" s="19"/>
      <c r="AJ1542" s="151" t="s">
        <v>19</v>
      </c>
      <c r="AK1542" s="37" t="s">
        <v>16</v>
      </c>
    </row>
    <row r="1543" spans="1:38" ht="17">
      <c r="A1543" s="129"/>
      <c r="B1543" s="27" t="s">
        <v>41</v>
      </c>
      <c r="C1543" s="143"/>
      <c r="D1543" s="28">
        <v>0</v>
      </c>
      <c r="E1543" s="28">
        <v>0</v>
      </c>
      <c r="F1543" s="28">
        <v>0</v>
      </c>
      <c r="G1543" s="28">
        <v>0</v>
      </c>
      <c r="H1543" s="28">
        <f>+IF(H1542=0,0,SUM(VLOOKUP(H1542,#REF!,3,0),VLOOKUP(H1542,#REF!,4,0)))</f>
        <v>0</v>
      </c>
      <c r="I1543" s="28">
        <f>+IF(I1542=0,0,VLOOKUP(I1542,#REF!,2,0))</f>
        <v>0</v>
      </c>
      <c r="J1543" s="28">
        <f>+IF(J1542=0,0,SUM(VLOOKUP(J1542,#REF!,3,0),VLOOKUP(J1542,#REF!,4,0)))</f>
        <v>0</v>
      </c>
      <c r="K1543" s="28">
        <f>+IF(K1542=0,0,VLOOKUP(K1542,#REF!,2,0))</f>
        <v>0</v>
      </c>
      <c r="L1543" s="28">
        <f>+IF(L1542=0,0,SUM(VLOOKUP(L1542,#REF!,3,0),VLOOKUP(L1542,#REF!,4,0)))</f>
        <v>0</v>
      </c>
      <c r="M1543" s="28">
        <f>+IF(M1542=0,0,VLOOKUP(M1542,#REF!,2,0))</f>
        <v>0</v>
      </c>
      <c r="N1543" s="28">
        <f>+IF(N1542=0,0,SUM(VLOOKUP(N1542,#REF!,3,0),VLOOKUP(N1542,#REF!,4,0)))</f>
        <v>0</v>
      </c>
      <c r="O1543" s="28">
        <f>+IF(O1542=0,0,VLOOKUP(O1542,#REF!,2,0))</f>
        <v>0</v>
      </c>
      <c r="P1543" s="28">
        <f>+IF(P1542=0,0,SUM(VLOOKUP(P1542,#REF!,3,0),VLOOKUP(P1542,#REF!,4,0)))</f>
        <v>0</v>
      </c>
      <c r="Q1543" s="28">
        <f>+IF(Q1542=0,0,VLOOKUP(Q1542,#REF!,2,0))</f>
        <v>0</v>
      </c>
      <c r="R1543" s="28">
        <f>+IF(R1542=0,0,SUM(VLOOKUP(R1542,#REF!,3,0),VLOOKUP(R1542,#REF!,4,0)))</f>
        <v>0</v>
      </c>
      <c r="S1543" s="28">
        <f>+IF(S1542=0,0,VLOOKUP(S1542,#REF!,2,0))</f>
        <v>0</v>
      </c>
      <c r="T1543" s="28">
        <f>+IF(T1542=0,0,SUM(VLOOKUP(T1542,#REF!,3,0),VLOOKUP(T1542,#REF!,4,0)))</f>
        <v>0</v>
      </c>
      <c r="U1543" s="28">
        <f>+IF(U1542=0,0,VLOOKUP(U1542,#REF!,2,0))</f>
        <v>0</v>
      </c>
      <c r="V1543" s="28">
        <f>+IF(V1542=0,0,SUM(VLOOKUP(V1542,#REF!,3,0),VLOOKUP(V1542,#REF!,4,0)))</f>
        <v>0</v>
      </c>
      <c r="W1543" s="28">
        <f>+IF(W1542=0,0,VLOOKUP(W1542,#REF!,2,0))</f>
        <v>0</v>
      </c>
      <c r="X1543" s="28">
        <f>+IF(X1542=0,0,SUM(VLOOKUP(X1542,#REF!,3,0),VLOOKUP(X1542,#REF!,4,0)))</f>
        <v>0</v>
      </c>
      <c r="Y1543" s="50">
        <f>+IF(Y1542=0,0,VLOOKUP(Y1542,#REF!,2,0))</f>
        <v>0</v>
      </c>
      <c r="Z1543" s="28">
        <v>0</v>
      </c>
      <c r="AA1543" s="28">
        <v>0</v>
      </c>
      <c r="AB1543" s="28">
        <v>0</v>
      </c>
      <c r="AC1543" s="28">
        <v>0</v>
      </c>
      <c r="AD1543" s="28">
        <v>0</v>
      </c>
      <c r="AE1543" s="28">
        <v>0</v>
      </c>
      <c r="AF1543" s="28">
        <v>0</v>
      </c>
      <c r="AG1543" s="28">
        <v>0</v>
      </c>
      <c r="AH1543" s="19"/>
      <c r="AI1543" s="19"/>
      <c r="AJ1543" s="134"/>
      <c r="AK1543" s="38" t="s">
        <v>35</v>
      </c>
    </row>
    <row r="1544" spans="1:38" ht="15.5">
      <c r="A1544" s="129"/>
      <c r="B1544" s="8" t="s">
        <v>33</v>
      </c>
      <c r="C1544" s="143"/>
      <c r="D1544" s="24"/>
      <c r="E1544" s="25"/>
      <c r="F1544" s="24"/>
      <c r="G1544" s="25"/>
      <c r="H1544" s="29"/>
      <c r="I1544" s="30"/>
      <c r="J1544" s="29"/>
      <c r="K1544" s="30"/>
      <c r="L1544" s="29"/>
      <c r="M1544" s="30"/>
      <c r="N1544" s="29"/>
      <c r="O1544" s="30"/>
      <c r="P1544" s="29"/>
      <c r="Q1544" s="30"/>
      <c r="R1544" s="29"/>
      <c r="S1544" s="30"/>
      <c r="T1544" s="29"/>
      <c r="U1544" s="30"/>
      <c r="V1544" s="29"/>
      <c r="W1544" s="30"/>
      <c r="X1544" s="29"/>
      <c r="Y1544" s="30"/>
      <c r="Z1544" s="29"/>
      <c r="AA1544" s="30"/>
      <c r="AB1544" s="29"/>
      <c r="AC1544" s="30"/>
      <c r="AD1544" s="24"/>
      <c r="AE1544" s="25"/>
      <c r="AF1544" s="24"/>
      <c r="AG1544" s="25"/>
      <c r="AH1544" s="19"/>
      <c r="AI1544" s="4"/>
      <c r="AJ1544" s="134"/>
      <c r="AK1544" s="39" t="s">
        <v>17</v>
      </c>
    </row>
    <row r="1545" spans="1:38" ht="16" thickBot="1">
      <c r="A1545" s="129"/>
      <c r="B1545" s="8" t="s">
        <v>31</v>
      </c>
      <c r="C1545" s="143"/>
      <c r="D1545" s="115"/>
      <c r="E1545" s="116"/>
      <c r="F1545" s="115"/>
      <c r="G1545" s="116"/>
      <c r="H1545" s="121"/>
      <c r="I1545" s="122"/>
      <c r="J1545" s="121"/>
      <c r="K1545" s="122"/>
      <c r="L1545" s="121"/>
      <c r="M1545" s="122"/>
      <c r="N1545" s="121"/>
      <c r="O1545" s="122"/>
      <c r="P1545" s="121"/>
      <c r="Q1545" s="122"/>
      <c r="R1545" s="121"/>
      <c r="S1545" s="122"/>
      <c r="T1545" s="121"/>
      <c r="U1545" s="122"/>
      <c r="V1545" s="121"/>
      <c r="W1545" s="122"/>
      <c r="X1545" s="121"/>
      <c r="Y1545" s="125"/>
      <c r="Z1545" s="121"/>
      <c r="AA1545" s="122"/>
      <c r="AB1545" s="121"/>
      <c r="AC1545" s="122"/>
      <c r="AD1545" s="115"/>
      <c r="AE1545" s="116"/>
      <c r="AF1545" s="115"/>
      <c r="AG1545" s="116"/>
      <c r="AH1545" s="19"/>
      <c r="AI1545" s="4"/>
      <c r="AJ1545" s="136"/>
      <c r="AK1545" s="31" t="s">
        <v>30</v>
      </c>
    </row>
    <row r="1546" spans="1:38" ht="15.5">
      <c r="A1546" s="129"/>
      <c r="B1546" s="8" t="s">
        <v>34</v>
      </c>
      <c r="C1546" s="143"/>
      <c r="D1546" s="115"/>
      <c r="E1546" s="116"/>
      <c r="F1546" s="115"/>
      <c r="G1546" s="116"/>
      <c r="H1546" s="121"/>
      <c r="I1546" s="122"/>
      <c r="J1546" s="121"/>
      <c r="K1546" s="122"/>
      <c r="L1546" s="121"/>
      <c r="M1546" s="122"/>
      <c r="N1546" s="121"/>
      <c r="O1546" s="122"/>
      <c r="P1546" s="121"/>
      <c r="Q1546" s="122"/>
      <c r="R1546" s="121"/>
      <c r="S1546" s="122"/>
      <c r="T1546" s="121"/>
      <c r="U1546" s="122"/>
      <c r="V1546" s="121"/>
      <c r="W1546" s="122"/>
      <c r="X1546" s="121"/>
      <c r="Y1546" s="125"/>
      <c r="Z1546" s="121"/>
      <c r="AA1546" s="122"/>
      <c r="AB1546" s="121"/>
      <c r="AC1546" s="122"/>
      <c r="AD1546" s="115"/>
      <c r="AE1546" s="116"/>
      <c r="AF1546" s="115"/>
      <c r="AG1546" s="116"/>
      <c r="AH1546" s="19"/>
      <c r="AI1546" s="4"/>
      <c r="AJ1546" s="20"/>
      <c r="AK1546" s="20"/>
    </row>
    <row r="1547" spans="1:38" ht="16" thickBot="1">
      <c r="A1547" s="129"/>
      <c r="B1547" s="8" t="s">
        <v>13</v>
      </c>
      <c r="C1547" s="143"/>
      <c r="D1547" s="115"/>
      <c r="E1547" s="116"/>
      <c r="F1547" s="115"/>
      <c r="G1547" s="116"/>
      <c r="H1547" s="121" t="str">
        <f>+IF(H1542=0,"",VLOOKUP(H1542,#REF!,5,0))</f>
        <v/>
      </c>
      <c r="I1547" s="122"/>
      <c r="J1547" s="121" t="str">
        <f>+IF(J1542=0,"",VLOOKUP(J1542,#REF!,5,0))</f>
        <v/>
      </c>
      <c r="K1547" s="122"/>
      <c r="L1547" s="121" t="str">
        <f>+IF(L1542=0,"",VLOOKUP(L1542,#REF!,5,0))</f>
        <v/>
      </c>
      <c r="M1547" s="122"/>
      <c r="N1547" s="121" t="str">
        <f>+IF(N1542=0,"",VLOOKUP(N1542,#REF!,5,0))</f>
        <v/>
      </c>
      <c r="O1547" s="122"/>
      <c r="P1547" s="121" t="str">
        <f>+IF(P1542=0,"",VLOOKUP(P1542,#REF!,5,0))</f>
        <v/>
      </c>
      <c r="Q1547" s="122"/>
      <c r="R1547" s="121" t="str">
        <f>+IF(R1542=0,"",VLOOKUP(R1542,#REF!,5,0))</f>
        <v/>
      </c>
      <c r="S1547" s="122"/>
      <c r="T1547" s="121" t="str">
        <f>+IF(T1542=0,"",VLOOKUP(T1542,#REF!,5,0))</f>
        <v/>
      </c>
      <c r="U1547" s="122"/>
      <c r="V1547" s="121" t="str">
        <f>+IF(V1542=0,"",VLOOKUP(V1542,#REF!,5,0))</f>
        <v/>
      </c>
      <c r="W1547" s="122"/>
      <c r="X1547" s="121" t="str">
        <f>+IF(X1542=0,"",VLOOKUP(X1542,#REF!,5,0))</f>
        <v/>
      </c>
      <c r="Y1547" s="125"/>
      <c r="Z1547" s="121"/>
      <c r="AA1547" s="122"/>
      <c r="AB1547" s="121"/>
      <c r="AC1547" s="122"/>
      <c r="AD1547" s="115"/>
      <c r="AE1547" s="116"/>
      <c r="AF1547" s="115"/>
      <c r="AG1547" s="116"/>
      <c r="AH1547" s="19"/>
      <c r="AI1547" s="4"/>
      <c r="AJ1547" s="4"/>
      <c r="AK1547" s="4"/>
    </row>
    <row r="1548" spans="1:38" ht="16" thickBot="1">
      <c r="A1548" s="129"/>
      <c r="B1548" s="8" t="s">
        <v>14</v>
      </c>
      <c r="C1548" s="143"/>
      <c r="D1548" s="115"/>
      <c r="E1548" s="116"/>
      <c r="F1548" s="134"/>
      <c r="G1548" s="135"/>
      <c r="H1548" s="121" t="str">
        <f>+IF(H1542=0,"",IF(VLOOKUP(H1542,#REF!,3,0)&gt;0,"ENC","NON ENC"))</f>
        <v/>
      </c>
      <c r="I1548" s="122"/>
      <c r="J1548" s="121" t="str">
        <f>+IF(J1542=0,"",IF(VLOOKUP(J1542,#REF!,3,0)&gt;0,"ENC","NON ENC"))</f>
        <v/>
      </c>
      <c r="K1548" s="122"/>
      <c r="L1548" s="121" t="str">
        <f>+IF(L1542=0,"",IF(VLOOKUP(L1542,#REF!,3,0)&gt;0,"ENC","NON ENC"))</f>
        <v/>
      </c>
      <c r="M1548" s="122"/>
      <c r="N1548" s="121" t="str">
        <f>+IF(N1542=0,"",IF(VLOOKUP(N1542,#REF!,3,0)&gt;0,"ENC","NON ENC"))</f>
        <v/>
      </c>
      <c r="O1548" s="122"/>
      <c r="P1548" s="121" t="str">
        <f>+IF(P1542=0,"",IF(VLOOKUP(P1542,#REF!,3,0)&gt;0,"ENC","NON ENC"))</f>
        <v/>
      </c>
      <c r="Q1548" s="122"/>
      <c r="R1548" s="121" t="str">
        <f>+IF(R1542=0,"",IF(VLOOKUP(R1542,#REF!,3,0)&gt;0,"ENC","NON ENC"))</f>
        <v/>
      </c>
      <c r="S1548" s="122"/>
      <c r="T1548" s="121" t="str">
        <f>+IF(T1542=0,"",IF(VLOOKUP(T1542,#REF!,3,0)&gt;0,"ENC","NON ENC"))</f>
        <v/>
      </c>
      <c r="U1548" s="122"/>
      <c r="V1548" s="121" t="str">
        <f>+IF(V1542=0,"",IF(VLOOKUP(V1542,#REF!,3,0)&gt;0,"ENC","NON ENC"))</f>
        <v/>
      </c>
      <c r="W1548" s="122"/>
      <c r="X1548" s="121" t="str">
        <f>+IF(X1542=0,"",IF(VLOOKUP(X1542,#REF!,3,0)&gt;0,"ENC","NON ENC"))</f>
        <v/>
      </c>
      <c r="Y1548" s="125"/>
      <c r="Z1548" s="140"/>
      <c r="AA1548" s="141"/>
      <c r="AB1548" s="140"/>
      <c r="AC1548" s="141"/>
      <c r="AD1548" s="134"/>
      <c r="AE1548" s="135"/>
      <c r="AF1548" s="134"/>
      <c r="AG1548" s="135"/>
      <c r="AH1548" s="19"/>
      <c r="AI1548" s="4"/>
      <c r="AJ1548" s="11" t="s">
        <v>15</v>
      </c>
      <c r="AK1548" s="10" t="s">
        <v>14</v>
      </c>
    </row>
    <row r="1549" spans="1:38" ht="16" thickBot="1">
      <c r="A1549" s="129"/>
      <c r="B1549" s="9" t="s">
        <v>15</v>
      </c>
      <c r="C1549" s="144"/>
      <c r="D1549" s="119"/>
      <c r="E1549" s="120"/>
      <c r="F1549" s="136"/>
      <c r="G1549" s="137"/>
      <c r="H1549" s="138"/>
      <c r="I1549" s="139"/>
      <c r="J1549" s="138"/>
      <c r="K1549" s="139"/>
      <c r="L1549" s="138"/>
      <c r="M1549" s="139"/>
      <c r="N1549" s="138"/>
      <c r="O1549" s="139"/>
      <c r="P1549" s="138"/>
      <c r="Q1549" s="139"/>
      <c r="R1549" s="138"/>
      <c r="S1549" s="139"/>
      <c r="T1549" s="138"/>
      <c r="U1549" s="139"/>
      <c r="V1549" s="138"/>
      <c r="W1549" s="139"/>
      <c r="X1549" s="138"/>
      <c r="Y1549" s="139"/>
      <c r="Z1549" s="138"/>
      <c r="AA1549" s="139"/>
      <c r="AB1549" s="138"/>
      <c r="AC1549" s="139"/>
      <c r="AD1549" s="136"/>
      <c r="AE1549" s="137"/>
      <c r="AF1549" s="136"/>
      <c r="AG1549" s="137"/>
      <c r="AH1549" s="19"/>
      <c r="AI1549" s="4"/>
      <c r="AJ1549" s="12" t="s">
        <v>20</v>
      </c>
      <c r="AK1549" s="13" t="s">
        <v>29</v>
      </c>
    </row>
    <row r="1550" spans="1:38" ht="16.5" customHeight="1">
      <c r="A1550" s="129"/>
      <c r="B1550" s="6" t="s">
        <v>32</v>
      </c>
      <c r="C1550" s="142" t="s">
        <v>7</v>
      </c>
      <c r="D1550" s="52"/>
      <c r="E1550" s="52"/>
      <c r="F1550" s="52"/>
      <c r="G1550" s="52"/>
      <c r="H1550" s="41"/>
      <c r="I1550" s="41"/>
      <c r="J1550" s="41"/>
      <c r="K1550" s="41"/>
      <c r="L1550" s="41"/>
      <c r="M1550" s="41"/>
      <c r="N1550" s="41"/>
      <c r="O1550" s="41"/>
      <c r="P1550" s="41"/>
      <c r="Q1550" s="41"/>
      <c r="R1550" s="41"/>
      <c r="S1550" s="41"/>
      <c r="T1550" s="41"/>
      <c r="U1550" s="41"/>
      <c r="V1550" s="41"/>
      <c r="W1550" s="41"/>
      <c r="X1550" s="41"/>
      <c r="Y1550" s="49"/>
      <c r="Z1550" s="41"/>
      <c r="AA1550" s="41"/>
      <c r="AB1550" s="41"/>
      <c r="AC1550" s="41"/>
      <c r="AD1550" s="52"/>
      <c r="AE1550" s="7"/>
      <c r="AF1550" s="52"/>
      <c r="AG1550" s="7"/>
      <c r="AH1550" s="19"/>
      <c r="AI1550" s="4"/>
      <c r="AJ1550" s="14" t="s">
        <v>22</v>
      </c>
      <c r="AK1550" s="16" t="s">
        <v>28</v>
      </c>
    </row>
    <row r="1551" spans="1:38" ht="17">
      <c r="A1551" s="129"/>
      <c r="B1551" s="27" t="s">
        <v>41</v>
      </c>
      <c r="C1551" s="143"/>
      <c r="D1551" s="28">
        <v>0</v>
      </c>
      <c r="E1551" s="28">
        <v>0</v>
      </c>
      <c r="F1551" s="28">
        <v>0</v>
      </c>
      <c r="G1551" s="28">
        <v>0</v>
      </c>
      <c r="H1551" s="28">
        <f>+IF(H1550=0,0,SUM(VLOOKUP(H1550,#REF!,3,0),VLOOKUP(H1550,#REF!,4,0)))</f>
        <v>0</v>
      </c>
      <c r="I1551" s="28">
        <f>+IF(I1550=0,0,VLOOKUP(I1550,#REF!,2,0))</f>
        <v>0</v>
      </c>
      <c r="J1551" s="28">
        <f>+IF(J1550=0,0,SUM(VLOOKUP(J1550,#REF!,3,0),VLOOKUP(J1550,#REF!,4,0)))</f>
        <v>0</v>
      </c>
      <c r="K1551" s="28">
        <f>+IF(K1550=0,0,VLOOKUP(K1550,#REF!,2,0))</f>
        <v>0</v>
      </c>
      <c r="L1551" s="28">
        <f>+IF(L1550=0,0,SUM(VLOOKUP(L1550,#REF!,3,0),VLOOKUP(L1550,#REF!,4,0)))</f>
        <v>0</v>
      </c>
      <c r="M1551" s="28">
        <f>+IF(M1550=0,0,VLOOKUP(M1550,#REF!,2,0))</f>
        <v>0</v>
      </c>
      <c r="N1551" s="28">
        <f>+IF(N1550=0,0,SUM(VLOOKUP(N1550,#REF!,3,0),VLOOKUP(N1550,#REF!,4,0)))</f>
        <v>0</v>
      </c>
      <c r="O1551" s="28">
        <f>+IF(O1550=0,0,VLOOKUP(O1550,#REF!,2,0))</f>
        <v>0</v>
      </c>
      <c r="P1551" s="28">
        <f>+IF(P1550=0,0,SUM(VLOOKUP(P1550,#REF!,3,0),VLOOKUP(P1550,#REF!,4,0)))</f>
        <v>0</v>
      </c>
      <c r="Q1551" s="28">
        <f>+IF(Q1550=0,0,VLOOKUP(Q1550,#REF!,2,0))</f>
        <v>0</v>
      </c>
      <c r="R1551" s="28">
        <f>+IF(R1550=0,0,SUM(VLOOKUP(R1550,#REF!,3,0),VLOOKUP(R1550,#REF!,4,0)))</f>
        <v>0</v>
      </c>
      <c r="S1551" s="28">
        <f>+IF(S1550=0,0,VLOOKUP(S1550,#REF!,2,0))</f>
        <v>0</v>
      </c>
      <c r="T1551" s="28">
        <f>+IF(T1550=0,0,SUM(VLOOKUP(T1550,#REF!,3,0),VLOOKUP(T1550,#REF!,4,0)))</f>
        <v>0</v>
      </c>
      <c r="U1551" s="28">
        <f>+IF(U1550=0,0,VLOOKUP(U1550,#REF!,2,0))</f>
        <v>0</v>
      </c>
      <c r="V1551" s="28">
        <f>+IF(V1550=0,0,SUM(VLOOKUP(V1550,#REF!,3,0),VLOOKUP(V1550,#REF!,4,0)))</f>
        <v>0</v>
      </c>
      <c r="W1551" s="28">
        <f>+IF(W1550=0,0,VLOOKUP(W1550,#REF!,2,0))</f>
        <v>0</v>
      </c>
      <c r="X1551" s="28">
        <f>+IF(X1550=0,0,SUM(VLOOKUP(X1550,#REF!,3,0),VLOOKUP(X1550,#REF!,4,0)))</f>
        <v>0</v>
      </c>
      <c r="Y1551" s="50">
        <f>+IF(Y1550=0,0,VLOOKUP(Y1550,#REF!,2,0))</f>
        <v>0</v>
      </c>
      <c r="Z1551" s="28">
        <v>0</v>
      </c>
      <c r="AA1551" s="28">
        <v>0</v>
      </c>
      <c r="AB1551" s="28">
        <v>0</v>
      </c>
      <c r="AC1551" s="28">
        <v>0</v>
      </c>
      <c r="AD1551" s="28">
        <v>0</v>
      </c>
      <c r="AE1551" s="28">
        <v>0</v>
      </c>
      <c r="AF1551" s="28">
        <v>0</v>
      </c>
      <c r="AG1551" s="28">
        <v>0</v>
      </c>
      <c r="AH1551" s="19"/>
      <c r="AI1551" s="4"/>
      <c r="AJ1551" s="14" t="s">
        <v>21</v>
      </c>
      <c r="AK1551" s="16" t="s">
        <v>25</v>
      </c>
    </row>
    <row r="1552" spans="1:38" ht="15.5">
      <c r="A1552" s="129"/>
      <c r="B1552" s="8" t="s">
        <v>33</v>
      </c>
      <c r="C1552" s="143"/>
      <c r="D1552" s="24"/>
      <c r="E1552" s="25"/>
      <c r="F1552" s="24"/>
      <c r="G1552" s="25"/>
      <c r="H1552" s="29"/>
      <c r="I1552" s="30"/>
      <c r="J1552" s="29"/>
      <c r="K1552" s="30"/>
      <c r="L1552" s="29"/>
      <c r="M1552" s="30"/>
      <c r="N1552" s="29"/>
      <c r="O1552" s="30"/>
      <c r="P1552" s="29"/>
      <c r="Q1552" s="30"/>
      <c r="R1552" s="29"/>
      <c r="S1552" s="30"/>
      <c r="T1552" s="29"/>
      <c r="U1552" s="30"/>
      <c r="V1552" s="29"/>
      <c r="W1552" s="30"/>
      <c r="X1552" s="29"/>
      <c r="Y1552" s="30"/>
      <c r="Z1552" s="29"/>
      <c r="AA1552" s="30"/>
      <c r="AB1552" s="29"/>
      <c r="AC1552" s="30"/>
      <c r="AD1552" s="24"/>
      <c r="AE1552" s="25"/>
      <c r="AF1552" s="24"/>
      <c r="AG1552" s="25"/>
      <c r="AH1552" s="19"/>
      <c r="AI1552" s="4"/>
      <c r="AJ1552" s="14" t="s">
        <v>26</v>
      </c>
      <c r="AK1552" s="16" t="s">
        <v>27</v>
      </c>
    </row>
    <row r="1553" spans="1:38" ht="15.5">
      <c r="A1553" s="129"/>
      <c r="B1553" s="8" t="s">
        <v>31</v>
      </c>
      <c r="C1553" s="143"/>
      <c r="D1553" s="115"/>
      <c r="E1553" s="116"/>
      <c r="F1553" s="115"/>
      <c r="G1553" s="116"/>
      <c r="H1553" s="121"/>
      <c r="I1553" s="122"/>
      <c r="J1553" s="121"/>
      <c r="K1553" s="122"/>
      <c r="L1553" s="121"/>
      <c r="M1553" s="122"/>
      <c r="N1553" s="121"/>
      <c r="O1553" s="122"/>
      <c r="P1553" s="121"/>
      <c r="Q1553" s="122"/>
      <c r="R1553" s="121"/>
      <c r="S1553" s="122"/>
      <c r="T1553" s="121"/>
      <c r="U1553" s="122"/>
      <c r="V1553" s="121"/>
      <c r="W1553" s="122"/>
      <c r="X1553" s="121"/>
      <c r="Y1553" s="125"/>
      <c r="Z1553" s="121"/>
      <c r="AA1553" s="122"/>
      <c r="AB1553" s="121"/>
      <c r="AC1553" s="122"/>
      <c r="AD1553" s="115"/>
      <c r="AE1553" s="116"/>
      <c r="AF1553" s="115"/>
      <c r="AG1553" s="116"/>
      <c r="AH1553" s="19"/>
      <c r="AI1553" s="4"/>
      <c r="AJ1553" s="14" t="s">
        <v>24</v>
      </c>
      <c r="AK1553" s="16" t="s">
        <v>21</v>
      </c>
    </row>
    <row r="1554" spans="1:38" ht="15.5">
      <c r="A1554" s="129"/>
      <c r="B1554" s="8" t="s">
        <v>34</v>
      </c>
      <c r="C1554" s="143"/>
      <c r="D1554" s="115"/>
      <c r="E1554" s="116"/>
      <c r="F1554" s="115"/>
      <c r="G1554" s="116"/>
      <c r="H1554" s="121"/>
      <c r="I1554" s="122"/>
      <c r="J1554" s="121"/>
      <c r="K1554" s="122"/>
      <c r="L1554" s="121"/>
      <c r="M1554" s="122"/>
      <c r="N1554" s="121"/>
      <c r="O1554" s="122"/>
      <c r="P1554" s="121"/>
      <c r="Q1554" s="122"/>
      <c r="R1554" s="121"/>
      <c r="S1554" s="122"/>
      <c r="T1554" s="121"/>
      <c r="U1554" s="122"/>
      <c r="V1554" s="121"/>
      <c r="W1554" s="122"/>
      <c r="X1554" s="121"/>
      <c r="Y1554" s="125"/>
      <c r="Z1554" s="121"/>
      <c r="AA1554" s="122"/>
      <c r="AB1554" s="121"/>
      <c r="AC1554" s="122"/>
      <c r="AD1554" s="115"/>
      <c r="AE1554" s="116"/>
      <c r="AF1554" s="115"/>
      <c r="AG1554" s="116"/>
      <c r="AH1554" s="19"/>
      <c r="AI1554" s="4"/>
      <c r="AJ1554" s="14" t="s">
        <v>3</v>
      </c>
      <c r="AK1554" s="16" t="s">
        <v>4</v>
      </c>
    </row>
    <row r="1555" spans="1:38" ht="15.5">
      <c r="A1555" s="129"/>
      <c r="B1555" s="8" t="s">
        <v>13</v>
      </c>
      <c r="C1555" s="143"/>
      <c r="D1555" s="115"/>
      <c r="E1555" s="116"/>
      <c r="F1555" s="115"/>
      <c r="G1555" s="116"/>
      <c r="H1555" s="121" t="str">
        <f>+IF(H1550=0,"",VLOOKUP(H1550,#REF!,5,0))</f>
        <v/>
      </c>
      <c r="I1555" s="122"/>
      <c r="J1555" s="121" t="str">
        <f>+IF(J1550=0,"",VLOOKUP(J1550,#REF!,5,0))</f>
        <v/>
      </c>
      <c r="K1555" s="122"/>
      <c r="L1555" s="121" t="str">
        <f>+IF(L1550=0,"",VLOOKUP(L1550,#REF!,5,0))</f>
        <v/>
      </c>
      <c r="M1555" s="122"/>
      <c r="N1555" s="121" t="str">
        <f>+IF(N1550=0,"",VLOOKUP(N1550,#REF!,5,0))</f>
        <v/>
      </c>
      <c r="O1555" s="122"/>
      <c r="P1555" s="121" t="str">
        <f>+IF(P1550=0,"",VLOOKUP(P1550,#REF!,5,0))</f>
        <v/>
      </c>
      <c r="Q1555" s="122"/>
      <c r="R1555" s="121" t="str">
        <f>+IF(R1550=0,"",VLOOKUP(R1550,#REF!,5,0))</f>
        <v/>
      </c>
      <c r="S1555" s="122"/>
      <c r="T1555" s="121" t="str">
        <f>+IF(T1550=0,"",VLOOKUP(T1550,#REF!,5,0))</f>
        <v/>
      </c>
      <c r="U1555" s="122"/>
      <c r="V1555" s="121" t="str">
        <f>+IF(V1550=0,"",VLOOKUP(V1550,#REF!,5,0))</f>
        <v/>
      </c>
      <c r="W1555" s="122"/>
      <c r="X1555" s="121" t="str">
        <f>+IF(X1550=0,"",VLOOKUP(X1550,#REF!,5,0))</f>
        <v/>
      </c>
      <c r="Y1555" s="125"/>
      <c r="Z1555" s="121"/>
      <c r="AA1555" s="122"/>
      <c r="AB1555" s="121"/>
      <c r="AC1555" s="122"/>
      <c r="AD1555" s="115"/>
      <c r="AE1555" s="116"/>
      <c r="AF1555" s="115"/>
      <c r="AG1555" s="116"/>
      <c r="AH1555" s="19"/>
      <c r="AI1555" s="4"/>
      <c r="AJ1555" s="14" t="s">
        <v>23</v>
      </c>
      <c r="AK1555" s="16" t="s">
        <v>5</v>
      </c>
    </row>
    <row r="1556" spans="1:38" ht="16" thickBot="1">
      <c r="A1556" s="129"/>
      <c r="B1556" s="8" t="s">
        <v>14</v>
      </c>
      <c r="C1556" s="143"/>
      <c r="D1556" s="115"/>
      <c r="E1556" s="116"/>
      <c r="F1556" s="134"/>
      <c r="G1556" s="135"/>
      <c r="H1556" s="121" t="str">
        <f>+IF(H1550=0,"",IF(VLOOKUP(H1550,#REF!,3,0)&gt;0,"ENC","NON ENC"))</f>
        <v/>
      </c>
      <c r="I1556" s="122"/>
      <c r="J1556" s="121" t="str">
        <f>+IF(J1550=0,"",IF(VLOOKUP(J1550,#REF!,3,0)&gt;0,"ENC","NON ENC"))</f>
        <v/>
      </c>
      <c r="K1556" s="122"/>
      <c r="L1556" s="121" t="str">
        <f>+IF(L1550=0,"",IF(VLOOKUP(L1550,#REF!,3,0)&gt;0,"ENC","NON ENC"))</f>
        <v/>
      </c>
      <c r="M1556" s="122"/>
      <c r="N1556" s="121" t="str">
        <f>+IF(N1550=0,"",IF(VLOOKUP(N1550,#REF!,3,0)&gt;0,"ENC","NON ENC"))</f>
        <v/>
      </c>
      <c r="O1556" s="122"/>
      <c r="P1556" s="121" t="str">
        <f>+IF(P1550=0,"",IF(VLOOKUP(P1550,#REF!,3,0)&gt;0,"ENC","NON ENC"))</f>
        <v/>
      </c>
      <c r="Q1556" s="122"/>
      <c r="R1556" s="121" t="str">
        <f>+IF(R1550=0,"",IF(VLOOKUP(R1550,#REF!,3,0)&gt;0,"ENC","NON ENC"))</f>
        <v/>
      </c>
      <c r="S1556" s="122"/>
      <c r="T1556" s="121" t="str">
        <f>+IF(T1550=0,"",IF(VLOOKUP(T1550,#REF!,3,0)&gt;0,"ENC","NON ENC"))</f>
        <v/>
      </c>
      <c r="U1556" s="122"/>
      <c r="V1556" s="121" t="str">
        <f>+IF(V1550=0,"",IF(VLOOKUP(V1550,#REF!,3,0)&gt;0,"ENC","NON ENC"))</f>
        <v/>
      </c>
      <c r="W1556" s="122"/>
      <c r="X1556" s="121" t="str">
        <f>+IF(X1550=0,"",IF(VLOOKUP(X1550,#REF!,3,0)&gt;0,"ENC","NON ENC"))</f>
        <v/>
      </c>
      <c r="Y1556" s="125"/>
      <c r="Z1556" s="140"/>
      <c r="AA1556" s="141"/>
      <c r="AB1556" s="140"/>
      <c r="AC1556" s="141"/>
      <c r="AD1556" s="134"/>
      <c r="AE1556" s="135"/>
      <c r="AF1556" s="134"/>
      <c r="AG1556" s="135"/>
      <c r="AH1556" s="19"/>
      <c r="AI1556" s="4"/>
      <c r="AJ1556" s="17" t="s">
        <v>23</v>
      </c>
      <c r="AK1556" s="18" t="s">
        <v>23</v>
      </c>
    </row>
    <row r="1557" spans="1:38" ht="16" thickBot="1">
      <c r="A1557" s="129"/>
      <c r="B1557" s="9" t="s">
        <v>15</v>
      </c>
      <c r="C1557" s="144"/>
      <c r="D1557" s="119"/>
      <c r="E1557" s="120"/>
      <c r="F1557" s="136"/>
      <c r="G1557" s="137"/>
      <c r="H1557" s="138"/>
      <c r="I1557" s="139"/>
      <c r="J1557" s="138"/>
      <c r="K1557" s="139"/>
      <c r="L1557" s="138"/>
      <c r="M1557" s="139"/>
      <c r="N1557" s="138"/>
      <c r="O1557" s="139"/>
      <c r="P1557" s="138"/>
      <c r="Q1557" s="139"/>
      <c r="R1557" s="138"/>
      <c r="S1557" s="139"/>
      <c r="T1557" s="138"/>
      <c r="U1557" s="139"/>
      <c r="V1557" s="138"/>
      <c r="W1557" s="139"/>
      <c r="X1557" s="138"/>
      <c r="Y1557" s="139"/>
      <c r="Z1557" s="138"/>
      <c r="AA1557" s="139"/>
      <c r="AB1557" s="138"/>
      <c r="AC1557" s="139"/>
      <c r="AD1557" s="136"/>
      <c r="AE1557" s="137"/>
      <c r="AF1557" s="136"/>
      <c r="AG1557" s="137"/>
      <c r="AH1557" s="19"/>
      <c r="AI1557" s="4"/>
      <c r="AJ1557" s="19"/>
      <c r="AK1557" s="19"/>
    </row>
    <row r="1558" spans="1:38" ht="17.25" customHeight="1" thickBot="1">
      <c r="A1558" s="129"/>
      <c r="B1558" s="6" t="s">
        <v>32</v>
      </c>
      <c r="C1558" s="153" t="s">
        <v>53</v>
      </c>
      <c r="D1558" s="52"/>
      <c r="E1558" s="52"/>
      <c r="F1558" s="52"/>
      <c r="G1558" s="52"/>
      <c r="H1558" s="41"/>
      <c r="I1558" s="41"/>
      <c r="J1558" s="41"/>
      <c r="K1558" s="41"/>
      <c r="L1558" s="41"/>
      <c r="M1558" s="41"/>
      <c r="N1558" s="41"/>
      <c r="O1558" s="41"/>
      <c r="P1558" s="41"/>
      <c r="Q1558" s="41"/>
      <c r="R1558" s="41"/>
      <c r="S1558" s="41"/>
      <c r="T1558" s="41"/>
      <c r="U1558" s="41"/>
      <c r="V1558" s="41"/>
      <c r="W1558" s="41"/>
      <c r="X1558" s="41"/>
      <c r="Y1558" s="49"/>
      <c r="Z1558" s="52"/>
      <c r="AA1558" s="52"/>
      <c r="AB1558" s="52"/>
      <c r="AC1558" s="7"/>
      <c r="AD1558" s="52"/>
      <c r="AE1558" s="7"/>
      <c r="AF1558" s="52"/>
      <c r="AG1558" s="7"/>
      <c r="AH1558" s="19"/>
      <c r="AI1558" s="4"/>
      <c r="AJ1558" s="19"/>
      <c r="AK1558" s="23"/>
    </row>
    <row r="1559" spans="1:38" ht="17.5" thickBot="1">
      <c r="A1559" s="129"/>
      <c r="B1559" s="27" t="s">
        <v>41</v>
      </c>
      <c r="C1559" s="154"/>
      <c r="D1559" s="28">
        <v>0</v>
      </c>
      <c r="E1559" s="28">
        <v>0</v>
      </c>
      <c r="F1559" s="28">
        <v>0</v>
      </c>
      <c r="G1559" s="28">
        <v>0</v>
      </c>
      <c r="H1559" s="28">
        <v>0</v>
      </c>
      <c r="I1559" s="28">
        <v>0</v>
      </c>
      <c r="J1559" s="28">
        <v>0</v>
      </c>
      <c r="K1559" s="28">
        <v>0</v>
      </c>
      <c r="L1559" s="28">
        <v>0</v>
      </c>
      <c r="M1559" s="28">
        <v>0</v>
      </c>
      <c r="N1559" s="28">
        <v>0</v>
      </c>
      <c r="O1559" s="28">
        <v>0</v>
      </c>
      <c r="P1559" s="28">
        <v>0</v>
      </c>
      <c r="Q1559" s="28">
        <v>0</v>
      </c>
      <c r="R1559" s="28">
        <v>0</v>
      </c>
      <c r="S1559" s="28">
        <v>0</v>
      </c>
      <c r="T1559" s="28">
        <v>0</v>
      </c>
      <c r="U1559" s="28">
        <v>0</v>
      </c>
      <c r="V1559" s="28">
        <v>0</v>
      </c>
      <c r="W1559" s="28">
        <v>0</v>
      </c>
      <c r="X1559" s="28">
        <v>0</v>
      </c>
      <c r="Y1559" s="50">
        <v>0</v>
      </c>
      <c r="Z1559" s="28">
        <v>0</v>
      </c>
      <c r="AA1559" s="28">
        <v>0</v>
      </c>
      <c r="AB1559" s="28">
        <v>0</v>
      </c>
      <c r="AC1559" s="28">
        <v>0</v>
      </c>
      <c r="AD1559" s="28">
        <v>0</v>
      </c>
      <c r="AE1559" s="28">
        <v>0</v>
      </c>
      <c r="AF1559" s="28">
        <v>0</v>
      </c>
      <c r="AG1559" s="28">
        <v>0</v>
      </c>
      <c r="AH1559" s="19"/>
      <c r="AI1559" s="4"/>
      <c r="AJ1559" s="156" t="s">
        <v>10</v>
      </c>
      <c r="AK1559" s="157"/>
    </row>
    <row r="1560" spans="1:38" ht="15.5">
      <c r="A1560" s="129"/>
      <c r="B1560" s="8" t="s">
        <v>33</v>
      </c>
      <c r="C1560" s="154"/>
      <c r="D1560" s="24"/>
      <c r="E1560" s="25"/>
      <c r="F1560" s="24"/>
      <c r="G1560" s="25"/>
      <c r="H1560" s="29"/>
      <c r="I1560" s="30"/>
      <c r="J1560" s="29"/>
      <c r="K1560" s="30"/>
      <c r="L1560" s="29"/>
      <c r="M1560" s="30"/>
      <c r="N1560" s="29"/>
      <c r="O1560" s="30"/>
      <c r="P1560" s="29"/>
      <c r="Q1560" s="30"/>
      <c r="R1560" s="29"/>
      <c r="S1560" s="30"/>
      <c r="T1560" s="29"/>
      <c r="U1560" s="30"/>
      <c r="V1560" s="29"/>
      <c r="W1560" s="30"/>
      <c r="X1560" s="29"/>
      <c r="Y1560" s="30"/>
      <c r="Z1560" s="24"/>
      <c r="AA1560" s="25"/>
      <c r="AB1560" s="24"/>
      <c r="AC1560" s="25"/>
      <c r="AD1560" s="24"/>
      <c r="AE1560" s="25"/>
      <c r="AF1560" s="24"/>
      <c r="AG1560" s="25"/>
      <c r="AH1560" s="19"/>
      <c r="AI1560" s="4"/>
      <c r="AJ1560" s="14" t="s">
        <v>11</v>
      </c>
      <c r="AK1560" s="15">
        <v>60</v>
      </c>
    </row>
    <row r="1561" spans="1:38" ht="15.5">
      <c r="A1561" s="129"/>
      <c r="B1561" s="8" t="s">
        <v>31</v>
      </c>
      <c r="C1561" s="154"/>
      <c r="D1561" s="115"/>
      <c r="E1561" s="116"/>
      <c r="F1561" s="115"/>
      <c r="G1561" s="116"/>
      <c r="H1561" s="121"/>
      <c r="I1561" s="122"/>
      <c r="J1561" s="121"/>
      <c r="K1561" s="122"/>
      <c r="L1561" s="121"/>
      <c r="M1561" s="122"/>
      <c r="N1561" s="121"/>
      <c r="O1561" s="122"/>
      <c r="P1561" s="121"/>
      <c r="Q1561" s="122"/>
      <c r="R1561" s="121"/>
      <c r="S1561" s="122"/>
      <c r="T1561" s="121"/>
      <c r="U1561" s="122"/>
      <c r="V1561" s="121"/>
      <c r="W1561" s="122"/>
      <c r="X1561" s="121"/>
      <c r="Y1561" s="125"/>
      <c r="Z1561" s="115"/>
      <c r="AA1561" s="152"/>
      <c r="AB1561" s="115"/>
      <c r="AC1561" s="116"/>
      <c r="AD1561" s="115"/>
      <c r="AE1561" s="116"/>
      <c r="AF1561" s="115"/>
      <c r="AG1561" s="116"/>
      <c r="AH1561" s="19"/>
      <c r="AI1561" s="4"/>
      <c r="AJ1561" s="14" t="s">
        <v>43</v>
      </c>
      <c r="AK1561" s="21">
        <f>SUM(D1511:AG1511,D1519:AG1519,D1527:AG1527,D1535:AG1535,D1543:AG1543,D1551:AG1551)</f>
        <v>0</v>
      </c>
    </row>
    <row r="1562" spans="1:38" ht="16" thickBot="1">
      <c r="A1562" s="129"/>
      <c r="B1562" s="8" t="s">
        <v>34</v>
      </c>
      <c r="C1562" s="154"/>
      <c r="D1562" s="115"/>
      <c r="E1562" s="116"/>
      <c r="F1562" s="115"/>
      <c r="G1562" s="116"/>
      <c r="H1562" s="121"/>
      <c r="I1562" s="122"/>
      <c r="J1562" s="121"/>
      <c r="K1562" s="122"/>
      <c r="L1562" s="121"/>
      <c r="M1562" s="122"/>
      <c r="N1562" s="121"/>
      <c r="O1562" s="122"/>
      <c r="P1562" s="121"/>
      <c r="Q1562" s="122"/>
      <c r="R1562" s="121"/>
      <c r="S1562" s="122"/>
      <c r="T1562" s="121"/>
      <c r="U1562" s="122"/>
      <c r="V1562" s="121"/>
      <c r="W1562" s="122"/>
      <c r="X1562" s="121"/>
      <c r="Y1562" s="125"/>
      <c r="Z1562" s="115"/>
      <c r="AA1562" s="152"/>
      <c r="AB1562" s="115"/>
      <c r="AC1562" s="116"/>
      <c r="AD1562" s="115"/>
      <c r="AE1562" s="116"/>
      <c r="AF1562" s="115"/>
      <c r="AG1562" s="116"/>
      <c r="AH1562" s="19"/>
      <c r="AI1562" s="44"/>
      <c r="AJ1562" s="17" t="s">
        <v>12</v>
      </c>
      <c r="AK1562" s="22">
        <f>AK1561/AK1560</f>
        <v>0</v>
      </c>
      <c r="AL1562" s="44"/>
    </row>
    <row r="1563" spans="1:38" ht="15.5">
      <c r="A1563" s="129"/>
      <c r="B1563" s="8" t="s">
        <v>13</v>
      </c>
      <c r="C1563" s="154"/>
      <c r="D1563" s="115"/>
      <c r="E1563" s="116"/>
      <c r="F1563" s="115"/>
      <c r="G1563" s="116"/>
      <c r="H1563" s="121" t="s">
        <v>7508</v>
      </c>
      <c r="I1563" s="122"/>
      <c r="J1563" s="121" t="s">
        <v>7508</v>
      </c>
      <c r="K1563" s="122"/>
      <c r="L1563" s="121" t="s">
        <v>7508</v>
      </c>
      <c r="M1563" s="122"/>
      <c r="N1563" s="121" t="s">
        <v>7508</v>
      </c>
      <c r="O1563" s="122"/>
      <c r="P1563" s="121" t="s">
        <v>7508</v>
      </c>
      <c r="Q1563" s="122"/>
      <c r="R1563" s="121" t="s">
        <v>7508</v>
      </c>
      <c r="S1563" s="122"/>
      <c r="T1563" s="121" t="s">
        <v>7508</v>
      </c>
      <c r="U1563" s="122"/>
      <c r="V1563" s="121" t="s">
        <v>7508</v>
      </c>
      <c r="W1563" s="122"/>
      <c r="X1563" s="121" t="s">
        <v>7508</v>
      </c>
      <c r="Y1563" s="125"/>
      <c r="Z1563" s="115"/>
      <c r="AA1563" s="152"/>
      <c r="AB1563" s="115"/>
      <c r="AC1563" s="116"/>
      <c r="AD1563" s="115"/>
      <c r="AE1563" s="116"/>
      <c r="AF1563" s="115"/>
      <c r="AG1563" s="116"/>
      <c r="AH1563" s="19"/>
      <c r="AI1563" s="44"/>
      <c r="AJ1563" s="5"/>
      <c r="AK1563" s="5"/>
      <c r="AL1563" s="44"/>
    </row>
    <row r="1564" spans="1:38" ht="15.5">
      <c r="A1564" s="129"/>
      <c r="B1564" s="8" t="s">
        <v>14</v>
      </c>
      <c r="C1564" s="154"/>
      <c r="D1564" s="115"/>
      <c r="E1564" s="116"/>
      <c r="F1564" s="134"/>
      <c r="G1564" s="135"/>
      <c r="H1564" s="160" t="s">
        <v>21</v>
      </c>
      <c r="I1564" s="161"/>
      <c r="J1564" s="160" t="s">
        <v>21</v>
      </c>
      <c r="K1564" s="161"/>
      <c r="L1564" s="160" t="s">
        <v>21</v>
      </c>
      <c r="M1564" s="161"/>
      <c r="N1564" s="160" t="s">
        <v>21</v>
      </c>
      <c r="O1564" s="161"/>
      <c r="P1564" s="160" t="s">
        <v>21</v>
      </c>
      <c r="Q1564" s="161"/>
      <c r="R1564" s="160" t="s">
        <v>21</v>
      </c>
      <c r="S1564" s="161"/>
      <c r="T1564" s="160" t="s">
        <v>21</v>
      </c>
      <c r="U1564" s="161"/>
      <c r="V1564" s="160" t="s">
        <v>21</v>
      </c>
      <c r="W1564" s="161"/>
      <c r="X1564" s="121" t="s">
        <v>7508</v>
      </c>
      <c r="Y1564" s="125"/>
      <c r="Z1564" s="134"/>
      <c r="AA1564" s="135"/>
      <c r="AB1564" s="134"/>
      <c r="AC1564" s="135"/>
      <c r="AD1564" s="134"/>
      <c r="AE1564" s="135"/>
      <c r="AF1564" s="134"/>
      <c r="AG1564" s="135"/>
      <c r="AH1564" s="19"/>
      <c r="AI1564" s="44"/>
      <c r="AJ1564" s="5"/>
      <c r="AK1564" s="5"/>
      <c r="AL1564" s="44"/>
    </row>
    <row r="1565" spans="1:38" ht="16" thickBot="1">
      <c r="A1565" s="130"/>
      <c r="B1565" s="9" t="s">
        <v>15</v>
      </c>
      <c r="C1565" s="155"/>
      <c r="D1565" s="119"/>
      <c r="E1565" s="120"/>
      <c r="F1565" s="136"/>
      <c r="G1565" s="137"/>
      <c r="H1565" s="158" t="s">
        <v>21</v>
      </c>
      <c r="I1565" s="159"/>
      <c r="J1565" s="158" t="s">
        <v>21</v>
      </c>
      <c r="K1565" s="159"/>
      <c r="L1565" s="158" t="s">
        <v>21</v>
      </c>
      <c r="M1565" s="159"/>
      <c r="N1565" s="158" t="s">
        <v>21</v>
      </c>
      <c r="O1565" s="159"/>
      <c r="P1565" s="158" t="s">
        <v>21</v>
      </c>
      <c r="Q1565" s="159"/>
      <c r="R1565" s="158" t="s">
        <v>21</v>
      </c>
      <c r="S1565" s="159"/>
      <c r="T1565" s="158" t="s">
        <v>21</v>
      </c>
      <c r="U1565" s="159"/>
      <c r="V1565" s="158" t="s">
        <v>21</v>
      </c>
      <c r="W1565" s="159"/>
      <c r="X1565" s="138"/>
      <c r="Y1565" s="139"/>
      <c r="Z1565" s="136"/>
      <c r="AA1565" s="137"/>
      <c r="AB1565" s="136"/>
      <c r="AC1565" s="137"/>
      <c r="AD1565" s="136"/>
      <c r="AE1565" s="137"/>
      <c r="AF1565" s="136"/>
      <c r="AG1565" s="137"/>
      <c r="AH1565" s="19"/>
      <c r="AI1565" s="44"/>
      <c r="AJ1565" s="5"/>
      <c r="AK1565" s="5"/>
      <c r="AL1565" s="44"/>
    </row>
    <row r="1566" spans="1:38" ht="13" thickBot="1"/>
    <row r="1567" spans="1:38" ht="20" thickBot="1">
      <c r="A1567" s="2"/>
      <c r="B1567" s="2"/>
      <c r="C1567" s="3"/>
      <c r="D1567" s="117">
        <v>0.25</v>
      </c>
      <c r="E1567" s="118"/>
      <c r="F1567" s="126">
        <v>0.29166666666666702</v>
      </c>
      <c r="G1567" s="127"/>
      <c r="H1567" s="126">
        <v>0.33333333333333298</v>
      </c>
      <c r="I1567" s="127"/>
      <c r="J1567" s="126">
        <v>0.375</v>
      </c>
      <c r="K1567" s="127"/>
      <c r="L1567" s="126">
        <v>0.41666666666666702</v>
      </c>
      <c r="M1567" s="127"/>
      <c r="N1567" s="126">
        <v>0.45833333333333298</v>
      </c>
      <c r="O1567" s="127"/>
      <c r="P1567" s="126">
        <v>0.5</v>
      </c>
      <c r="Q1567" s="127"/>
      <c r="R1567" s="126">
        <v>0.54166666666666696</v>
      </c>
      <c r="S1567" s="127"/>
      <c r="T1567" s="126">
        <v>0.58333333333333304</v>
      </c>
      <c r="U1567" s="127"/>
      <c r="V1567" s="126">
        <v>0.625</v>
      </c>
      <c r="W1567" s="127"/>
      <c r="X1567" s="126">
        <v>0.66666666666666696</v>
      </c>
      <c r="Y1567" s="127"/>
      <c r="Z1567" s="126">
        <v>0.70833333333333304</v>
      </c>
      <c r="AA1567" s="127"/>
      <c r="AB1567" s="126">
        <v>0.75</v>
      </c>
      <c r="AC1567" s="127"/>
      <c r="AD1567" s="126">
        <v>0.79166666666666696</v>
      </c>
      <c r="AE1567" s="127"/>
      <c r="AF1567" s="126">
        <v>0.83333333333333304</v>
      </c>
      <c r="AG1567" s="127"/>
      <c r="AH1567" s="4"/>
      <c r="AI1567" s="4"/>
      <c r="AJ1567" s="4"/>
      <c r="AK1567" s="4"/>
      <c r="AL1567" s="4"/>
    </row>
    <row r="1568" spans="1:38" ht="15" customHeight="1">
      <c r="A1568" s="128"/>
      <c r="B1568" s="6" t="s">
        <v>32</v>
      </c>
      <c r="C1568" s="131" t="s">
        <v>0</v>
      </c>
      <c r="D1568" s="52"/>
      <c r="E1568" s="52"/>
      <c r="F1568" s="52"/>
      <c r="G1568" s="52"/>
      <c r="H1568" s="41"/>
      <c r="I1568" s="41"/>
      <c r="J1568" s="41"/>
      <c r="K1568" s="41"/>
      <c r="L1568" s="41"/>
      <c r="M1568" s="41"/>
      <c r="N1568" s="41"/>
      <c r="O1568" s="41"/>
      <c r="P1568" s="41"/>
      <c r="Q1568" s="41"/>
      <c r="R1568" s="41"/>
      <c r="S1568" s="41"/>
      <c r="T1568" s="41"/>
      <c r="U1568" s="41"/>
      <c r="V1568" s="41"/>
      <c r="W1568" s="41"/>
      <c r="X1568" s="41"/>
      <c r="Y1568" s="49"/>
      <c r="Z1568" s="41"/>
      <c r="AA1568" s="41"/>
      <c r="AB1568" s="41"/>
      <c r="AC1568" s="41"/>
      <c r="AD1568" s="52"/>
      <c r="AE1568" s="7"/>
      <c r="AF1568" s="52"/>
      <c r="AG1568" s="7"/>
      <c r="AH1568" s="19"/>
      <c r="AI1568" s="4"/>
      <c r="AJ1568" s="4"/>
    </row>
    <row r="1569" spans="1:38" ht="17">
      <c r="A1569" s="129"/>
      <c r="B1569" s="27" t="s">
        <v>41</v>
      </c>
      <c r="C1569" s="132"/>
      <c r="D1569" s="28">
        <v>0</v>
      </c>
      <c r="E1569" s="28">
        <v>0</v>
      </c>
      <c r="F1569" s="28">
        <v>0</v>
      </c>
      <c r="G1569" s="28">
        <v>0</v>
      </c>
      <c r="H1569" s="28">
        <f>+IF(H1568=0,0,SUM(VLOOKUP(H1568,#REF!,3,0),VLOOKUP(H1568,#REF!,4,0)))</f>
        <v>0</v>
      </c>
      <c r="I1569" s="28">
        <f>+IF(I1568=0,0,VLOOKUP(I1568,#REF!,2,0))</f>
        <v>0</v>
      </c>
      <c r="J1569" s="28">
        <f>+IF(J1568=0,0,SUM(VLOOKUP(J1568,#REF!,3,0),VLOOKUP(J1568,#REF!,4,0)))</f>
        <v>0</v>
      </c>
      <c r="K1569" s="28">
        <f>+IF(K1568=0,0,VLOOKUP(K1568,#REF!,2,0))</f>
        <v>0</v>
      </c>
      <c r="L1569" s="28">
        <f>+IF(L1568=0,0,SUM(VLOOKUP(L1568,#REF!,3,0),VLOOKUP(L1568,#REF!,4,0)))</f>
        <v>0</v>
      </c>
      <c r="M1569" s="28">
        <f>+IF(M1568=0,0,VLOOKUP(M1568,#REF!,2,0))</f>
        <v>0</v>
      </c>
      <c r="N1569" s="28">
        <f>+IF(N1568=0,0,SUM(VLOOKUP(N1568,#REF!,3,0),VLOOKUP(N1568,#REF!,4,0)))</f>
        <v>0</v>
      </c>
      <c r="O1569" s="28">
        <f>+IF(O1568=0,0,VLOOKUP(O1568,#REF!,2,0))</f>
        <v>0</v>
      </c>
      <c r="P1569" s="28">
        <f>+IF(P1568=0,0,SUM(VLOOKUP(P1568,#REF!,3,0),VLOOKUP(P1568,#REF!,4,0)))</f>
        <v>0</v>
      </c>
      <c r="Q1569" s="28">
        <f>+IF(Q1568=0,0,VLOOKUP(Q1568,#REF!,2,0))</f>
        <v>0</v>
      </c>
      <c r="R1569" s="28">
        <f>+IF(R1568=0,0,SUM(VLOOKUP(R1568,#REF!,3,0),VLOOKUP(R1568,#REF!,4,0)))</f>
        <v>0</v>
      </c>
      <c r="S1569" s="28">
        <f>+IF(S1568=0,0,VLOOKUP(S1568,#REF!,2,0))</f>
        <v>0</v>
      </c>
      <c r="T1569" s="28">
        <f>+IF(T1568=0,0,SUM(VLOOKUP(T1568,#REF!,3,0),VLOOKUP(T1568,#REF!,4,0)))</f>
        <v>0</v>
      </c>
      <c r="U1569" s="28">
        <f>+IF(U1568=0,0,VLOOKUP(U1568,#REF!,2,0))</f>
        <v>0</v>
      </c>
      <c r="V1569" s="28">
        <f>+IF(V1568=0,0,SUM(VLOOKUP(V1568,#REF!,3,0),VLOOKUP(V1568,#REF!,4,0)))</f>
        <v>0</v>
      </c>
      <c r="W1569" s="28">
        <f>+IF(W1568=0,0,VLOOKUP(W1568,#REF!,2,0))</f>
        <v>0</v>
      </c>
      <c r="X1569" s="28">
        <f>+IF(X1568=0,0,SUM(VLOOKUP(X1568,#REF!,3,0),VLOOKUP(X1568,#REF!,4,0)))</f>
        <v>0</v>
      </c>
      <c r="Y1569" s="50">
        <f>+IF(Y1568=0,0,VLOOKUP(Y1568,#REF!,2,0))</f>
        <v>0</v>
      </c>
      <c r="Z1569" s="28">
        <v>0</v>
      </c>
      <c r="AA1569" s="28">
        <v>0</v>
      </c>
      <c r="AB1569" s="28">
        <v>0</v>
      </c>
      <c r="AC1569" s="28">
        <v>0</v>
      </c>
      <c r="AD1569" s="28">
        <v>0</v>
      </c>
      <c r="AE1569" s="28">
        <v>0</v>
      </c>
      <c r="AF1569" s="28">
        <v>0</v>
      </c>
      <c r="AG1569" s="28">
        <v>0</v>
      </c>
      <c r="AH1569" s="19"/>
      <c r="AI1569" s="4"/>
      <c r="AJ1569" s="4"/>
    </row>
    <row r="1570" spans="1:38" ht="15.5">
      <c r="A1570" s="129"/>
      <c r="B1570" s="8" t="s">
        <v>33</v>
      </c>
      <c r="C1570" s="132"/>
      <c r="D1570" s="24"/>
      <c r="E1570" s="25"/>
      <c r="F1570" s="24"/>
      <c r="G1570" s="25"/>
      <c r="H1570" s="29"/>
      <c r="I1570" s="30"/>
      <c r="J1570" s="29"/>
      <c r="K1570" s="30"/>
      <c r="L1570" s="29"/>
      <c r="M1570" s="30"/>
      <c r="N1570" s="29"/>
      <c r="O1570" s="30"/>
      <c r="P1570" s="29"/>
      <c r="Q1570" s="30"/>
      <c r="R1570" s="29"/>
      <c r="S1570" s="30"/>
      <c r="T1570" s="29"/>
      <c r="U1570" s="30"/>
      <c r="V1570" s="29"/>
      <c r="W1570" s="30"/>
      <c r="X1570" s="29"/>
      <c r="Y1570" s="30"/>
      <c r="Z1570" s="29"/>
      <c r="AA1570" s="30"/>
      <c r="AB1570" s="29"/>
      <c r="AC1570" s="30"/>
      <c r="AD1570" s="24"/>
      <c r="AE1570" s="25"/>
      <c r="AF1570" s="24"/>
      <c r="AG1570" s="25"/>
      <c r="AH1570" s="19"/>
      <c r="AI1570" s="4"/>
      <c r="AJ1570" s="4"/>
    </row>
    <row r="1571" spans="1:38" ht="15.5">
      <c r="A1571" s="129"/>
      <c r="B1571" s="8" t="s">
        <v>31</v>
      </c>
      <c r="C1571" s="132"/>
      <c r="D1571" s="115"/>
      <c r="E1571" s="116"/>
      <c r="F1571" s="115"/>
      <c r="G1571" s="116"/>
      <c r="H1571" s="121"/>
      <c r="I1571" s="122"/>
      <c r="J1571" s="121"/>
      <c r="K1571" s="122"/>
      <c r="L1571" s="121"/>
      <c r="M1571" s="122"/>
      <c r="N1571" s="121"/>
      <c r="O1571" s="122"/>
      <c r="P1571" s="121"/>
      <c r="Q1571" s="122"/>
      <c r="R1571" s="121"/>
      <c r="S1571" s="122"/>
      <c r="T1571" s="121"/>
      <c r="U1571" s="122"/>
      <c r="V1571" s="121"/>
      <c r="W1571" s="122"/>
      <c r="X1571" s="121"/>
      <c r="Y1571" s="125"/>
      <c r="Z1571" s="121"/>
      <c r="AA1571" s="122"/>
      <c r="AB1571" s="121"/>
      <c r="AC1571" s="122"/>
      <c r="AD1571" s="115">
        <v>4</v>
      </c>
      <c r="AE1571" s="116"/>
      <c r="AF1571" s="115"/>
      <c r="AG1571" s="116"/>
      <c r="AH1571" s="19"/>
      <c r="AJ1571" s="123" t="s">
        <v>49</v>
      </c>
      <c r="AK1571" s="124"/>
    </row>
    <row r="1572" spans="1:38" ht="15.5">
      <c r="A1572" s="129"/>
      <c r="B1572" s="8" t="s">
        <v>34</v>
      </c>
      <c r="C1572" s="132"/>
      <c r="D1572" s="115"/>
      <c r="E1572" s="116"/>
      <c r="F1572" s="115"/>
      <c r="G1572" s="116"/>
      <c r="H1572" s="121"/>
      <c r="I1572" s="122"/>
      <c r="J1572" s="121"/>
      <c r="K1572" s="122"/>
      <c r="L1572" s="121"/>
      <c r="M1572" s="122"/>
      <c r="N1572" s="121"/>
      <c r="O1572" s="122"/>
      <c r="P1572" s="121"/>
      <c r="Q1572" s="122"/>
      <c r="R1572" s="121"/>
      <c r="S1572" s="122"/>
      <c r="T1572" s="121"/>
      <c r="U1572" s="122"/>
      <c r="V1572" s="121"/>
      <c r="W1572" s="122"/>
      <c r="X1572" s="121"/>
      <c r="Y1572" s="125"/>
      <c r="Z1572" s="121"/>
      <c r="AA1572" s="122"/>
      <c r="AB1572" s="121"/>
      <c r="AC1572" s="122"/>
      <c r="AD1572" s="115"/>
      <c r="AE1572" s="116"/>
      <c r="AF1572" s="115"/>
      <c r="AG1572" s="116"/>
      <c r="AH1572" s="19"/>
      <c r="AJ1572" s="43" t="s">
        <v>51</v>
      </c>
      <c r="AK1572" s="42">
        <f>SUM(H1620:Y1620)</f>
        <v>0</v>
      </c>
    </row>
    <row r="1573" spans="1:38" ht="15.5">
      <c r="A1573" s="129"/>
      <c r="B1573" s="8" t="s">
        <v>13</v>
      </c>
      <c r="C1573" s="132"/>
      <c r="D1573" s="115"/>
      <c r="E1573" s="116"/>
      <c r="F1573" s="115"/>
      <c r="G1573" s="116"/>
      <c r="H1573" s="121" t="str">
        <f>+IF(H1568=0,"",VLOOKUP(H1568,#REF!,5,0))</f>
        <v/>
      </c>
      <c r="I1573" s="122"/>
      <c r="J1573" s="121" t="str">
        <f>+IF(J1568=0,"",VLOOKUP(J1568,#REF!,5,0))</f>
        <v/>
      </c>
      <c r="K1573" s="122"/>
      <c r="L1573" s="121" t="str">
        <f>+IF(L1568=0,"",VLOOKUP(L1568,#REF!,5,0))</f>
        <v/>
      </c>
      <c r="M1573" s="122"/>
      <c r="N1573" s="121" t="str">
        <f>+IF(N1568=0,"",VLOOKUP(N1568,#REF!,5,0))</f>
        <v/>
      </c>
      <c r="O1573" s="122"/>
      <c r="P1573" s="121" t="str">
        <f>+IF(P1568=0,"",VLOOKUP(P1568,#REF!,5,0))</f>
        <v/>
      </c>
      <c r="Q1573" s="122"/>
      <c r="R1573" s="121" t="str">
        <f>+IF(R1568=0,"",VLOOKUP(R1568,#REF!,5,0))</f>
        <v/>
      </c>
      <c r="S1573" s="122"/>
      <c r="T1573" s="121" t="str">
        <f>+IF(T1568=0,"",VLOOKUP(T1568,#REF!,5,0))</f>
        <v/>
      </c>
      <c r="U1573" s="122"/>
      <c r="V1573" s="121" t="str">
        <f>+IF(V1568=0,"",VLOOKUP(V1568,#REF!,5,0))</f>
        <v/>
      </c>
      <c r="W1573" s="122"/>
      <c r="X1573" s="121" t="str">
        <f>+IF(X1568=0,"",VLOOKUP(X1568,#REF!,5,0))</f>
        <v/>
      </c>
      <c r="Y1573" s="125"/>
      <c r="Z1573" s="121"/>
      <c r="AA1573" s="122"/>
      <c r="AB1573" s="121"/>
      <c r="AC1573" s="122"/>
      <c r="AD1573" s="115"/>
      <c r="AE1573" s="116"/>
      <c r="AF1573" s="115"/>
      <c r="AG1573" s="116"/>
      <c r="AH1573" s="19"/>
      <c r="AJ1573" s="43" t="s">
        <v>52</v>
      </c>
      <c r="AK1573" s="42">
        <f>SUM(H1619:Y1619)</f>
        <v>0</v>
      </c>
    </row>
    <row r="1574" spans="1:38" ht="15.5">
      <c r="A1574" s="129"/>
      <c r="B1574" s="8" t="s">
        <v>14</v>
      </c>
      <c r="C1574" s="132"/>
      <c r="D1574" s="115"/>
      <c r="E1574" s="116"/>
      <c r="F1574" s="134"/>
      <c r="G1574" s="135"/>
      <c r="H1574" s="121" t="str">
        <f>+IF(H1568=0,"",IF(VLOOKUP(H1568,#REF!,3,0)&gt;0,"ENC","NON ENC"))</f>
        <v/>
      </c>
      <c r="I1574" s="122"/>
      <c r="J1574" s="121" t="str">
        <f>+IF(J1568=0,"",IF(VLOOKUP(J1568,#REF!,3,0)&gt;0,"ENC","NON ENC"))</f>
        <v/>
      </c>
      <c r="K1574" s="122"/>
      <c r="L1574" s="121" t="str">
        <f>+IF(L1568=0,"",IF(VLOOKUP(L1568,#REF!,3,0)&gt;0,"ENC","NON ENC"))</f>
        <v/>
      </c>
      <c r="M1574" s="122"/>
      <c r="N1574" s="121" t="str">
        <f>+IF(N1568=0,"",IF(VLOOKUP(N1568,#REF!,3,0)&gt;0,"ENC","NON ENC"))</f>
        <v/>
      </c>
      <c r="O1574" s="122"/>
      <c r="P1574" s="121" t="str">
        <f>+IF(P1568=0,"",IF(VLOOKUP(P1568,#REF!,3,0)&gt;0,"ENC","NON ENC"))</f>
        <v/>
      </c>
      <c r="Q1574" s="122"/>
      <c r="R1574" s="121" t="str">
        <f>+IF(R1568=0,"",IF(VLOOKUP(R1568,#REF!,3,0)&gt;0,"ENC","NON ENC"))</f>
        <v/>
      </c>
      <c r="S1574" s="122"/>
      <c r="T1574" s="121" t="str">
        <f>+IF(T1568=0,"",IF(VLOOKUP(T1568,#REF!,3,0)&gt;0,"ENC","NON ENC"))</f>
        <v/>
      </c>
      <c r="U1574" s="122"/>
      <c r="V1574" s="121" t="str">
        <f>+IF(V1568=0,"",IF(VLOOKUP(V1568,#REF!,3,0)&gt;0,"ENC","NON ENC"))</f>
        <v/>
      </c>
      <c r="W1574" s="122"/>
      <c r="X1574" s="121" t="str">
        <f>+IF(X1568=0,"",IF(VLOOKUP(X1568,#REF!,3,0)&gt;0,"ENC","NON ENC"))</f>
        <v/>
      </c>
      <c r="Y1574" s="125"/>
      <c r="Z1574" s="140"/>
      <c r="AA1574" s="141"/>
      <c r="AB1574" s="140"/>
      <c r="AC1574" s="141"/>
      <c r="AD1574" s="134"/>
      <c r="AE1574" s="135"/>
      <c r="AF1574" s="134"/>
      <c r="AG1574" s="135"/>
      <c r="AH1574" s="19"/>
    </row>
    <row r="1575" spans="1:38" ht="16" thickBot="1">
      <c r="A1575" s="129"/>
      <c r="B1575" s="9" t="s">
        <v>15</v>
      </c>
      <c r="C1575" s="133"/>
      <c r="D1575" s="119"/>
      <c r="E1575" s="120"/>
      <c r="F1575" s="136"/>
      <c r="G1575" s="137"/>
      <c r="H1575" s="138"/>
      <c r="I1575" s="139"/>
      <c r="J1575" s="138"/>
      <c r="K1575" s="139"/>
      <c r="L1575" s="138"/>
      <c r="M1575" s="139"/>
      <c r="N1575" s="138"/>
      <c r="O1575" s="139"/>
      <c r="P1575" s="138"/>
      <c r="Q1575" s="139"/>
      <c r="R1575" s="138"/>
      <c r="S1575" s="139"/>
      <c r="T1575" s="138"/>
      <c r="U1575" s="139"/>
      <c r="V1575" s="138"/>
      <c r="W1575" s="139"/>
      <c r="X1575" s="138"/>
      <c r="Y1575" s="139"/>
      <c r="Z1575" s="138"/>
      <c r="AA1575" s="139"/>
      <c r="AB1575" s="138"/>
      <c r="AC1575" s="139"/>
      <c r="AD1575" s="136"/>
      <c r="AE1575" s="137"/>
      <c r="AF1575" s="136"/>
      <c r="AG1575" s="137"/>
      <c r="AH1575" s="19"/>
    </row>
    <row r="1576" spans="1:38" ht="16.5" customHeight="1">
      <c r="A1576" s="129"/>
      <c r="B1576" s="6" t="s">
        <v>32</v>
      </c>
      <c r="C1576" s="142" t="s">
        <v>50</v>
      </c>
      <c r="D1576" s="52"/>
      <c r="E1576" s="52"/>
      <c r="F1576" s="26"/>
      <c r="G1576" s="52"/>
      <c r="H1576" s="41"/>
      <c r="I1576" s="41"/>
      <c r="J1576" s="41"/>
      <c r="K1576" s="41"/>
      <c r="L1576" s="41"/>
      <c r="M1576" s="41"/>
      <c r="N1576" s="41"/>
      <c r="O1576" s="41"/>
      <c r="P1576" s="41"/>
      <c r="Q1576" s="41"/>
      <c r="R1576" s="41"/>
      <c r="S1576" s="41"/>
      <c r="T1576" s="41"/>
      <c r="U1576" s="41"/>
      <c r="V1576" s="41"/>
      <c r="W1576" s="41"/>
      <c r="X1576" s="41"/>
      <c r="Y1576" s="49"/>
      <c r="Z1576" s="41"/>
      <c r="AA1576" s="41"/>
      <c r="AB1576" s="41"/>
      <c r="AC1576" s="41"/>
      <c r="AD1576" s="52"/>
      <c r="AE1576" s="7"/>
      <c r="AF1576" s="52"/>
      <c r="AG1576" s="7"/>
      <c r="AH1576" s="19"/>
    </row>
    <row r="1577" spans="1:38" ht="17">
      <c r="A1577" s="129"/>
      <c r="B1577" s="27" t="s">
        <v>41</v>
      </c>
      <c r="C1577" s="143"/>
      <c r="D1577" s="28">
        <v>0</v>
      </c>
      <c r="E1577" s="28">
        <v>0</v>
      </c>
      <c r="F1577" s="28">
        <v>0</v>
      </c>
      <c r="G1577" s="28">
        <v>0</v>
      </c>
      <c r="H1577" s="28">
        <f>+IF(H1576=0,0,SUM(VLOOKUP(H1576,#REF!,3,0),VLOOKUP(H1576,#REF!,4,0)))</f>
        <v>0</v>
      </c>
      <c r="I1577" s="28">
        <f>+IF(I1576=0,0,VLOOKUP(I1576,#REF!,2,0))</f>
        <v>0</v>
      </c>
      <c r="J1577" s="28">
        <f>+IF(J1576=0,0,SUM(VLOOKUP(J1576,#REF!,3,0),VLOOKUP(J1576,#REF!,4,0)))</f>
        <v>0</v>
      </c>
      <c r="K1577" s="28">
        <f>+IF(K1576=0,0,VLOOKUP(K1576,#REF!,2,0))</f>
        <v>0</v>
      </c>
      <c r="L1577" s="28">
        <f>+IF(L1576=0,0,SUM(VLOOKUP(L1576,#REF!,3,0),VLOOKUP(L1576,#REF!,4,0)))</f>
        <v>0</v>
      </c>
      <c r="M1577" s="28">
        <f>+IF(M1576=0,0,VLOOKUP(M1576,#REF!,2,0))</f>
        <v>0</v>
      </c>
      <c r="N1577" s="28">
        <f>+IF(N1576=0,0,SUM(VLOOKUP(N1576,#REF!,3,0),VLOOKUP(N1576,#REF!,4,0)))</f>
        <v>0</v>
      </c>
      <c r="O1577" s="28">
        <f>+IF(O1576=0,0,VLOOKUP(O1576,#REF!,2,0))</f>
        <v>0</v>
      </c>
      <c r="P1577" s="28">
        <f>+IF(P1576=0,0,SUM(VLOOKUP(P1576,#REF!,3,0),VLOOKUP(P1576,#REF!,4,0)))</f>
        <v>0</v>
      </c>
      <c r="Q1577" s="28">
        <f>+IF(Q1576=0,0,VLOOKUP(Q1576,#REF!,2,0))</f>
        <v>0</v>
      </c>
      <c r="R1577" s="28">
        <f>+IF(R1576=0,0,SUM(VLOOKUP(R1576,#REF!,3,0),VLOOKUP(R1576,#REF!,4,0)))</f>
        <v>0</v>
      </c>
      <c r="S1577" s="28">
        <f>+IF(S1576=0,0,VLOOKUP(S1576,#REF!,2,0))</f>
        <v>0</v>
      </c>
      <c r="T1577" s="28">
        <f>+IF(T1576=0,0,SUM(VLOOKUP(T1576,#REF!,3,0),VLOOKUP(T1576,#REF!,4,0)))</f>
        <v>0</v>
      </c>
      <c r="U1577" s="28">
        <f>+IF(U1576=0,0,VLOOKUP(U1576,#REF!,2,0))</f>
        <v>0</v>
      </c>
      <c r="V1577" s="28">
        <f>+IF(V1576=0,0,SUM(VLOOKUP(V1576,#REF!,3,0),VLOOKUP(V1576,#REF!,4,0)))</f>
        <v>0</v>
      </c>
      <c r="W1577" s="28">
        <f>+IF(W1576=0,0,VLOOKUP(W1576,#REF!,2,0))</f>
        <v>0</v>
      </c>
      <c r="X1577" s="28">
        <f>+IF(X1576=0,0,SUM(VLOOKUP(X1576,#REF!,3,0),VLOOKUP(X1576,#REF!,4,0)))</f>
        <v>0</v>
      </c>
      <c r="Y1577" s="50">
        <f>+IF(Y1576=0,0,VLOOKUP(Y1576,#REF!,2,0))</f>
        <v>0</v>
      </c>
      <c r="Z1577" s="28">
        <v>0</v>
      </c>
      <c r="AA1577" s="28">
        <v>0</v>
      </c>
      <c r="AB1577" s="28">
        <v>0</v>
      </c>
      <c r="AC1577" s="28">
        <v>0</v>
      </c>
      <c r="AD1577" s="28">
        <v>0</v>
      </c>
      <c r="AE1577" s="28">
        <v>0</v>
      </c>
      <c r="AF1577" s="28">
        <v>0</v>
      </c>
      <c r="AG1577" s="28">
        <v>0</v>
      </c>
      <c r="AH1577" s="19"/>
    </row>
    <row r="1578" spans="1:38" ht="15.5">
      <c r="A1578" s="129"/>
      <c r="B1578" s="8" t="s">
        <v>33</v>
      </c>
      <c r="C1578" s="143"/>
      <c r="D1578" s="24"/>
      <c r="E1578" s="25"/>
      <c r="F1578" s="24"/>
      <c r="G1578" s="25"/>
      <c r="H1578" s="29"/>
      <c r="I1578" s="30"/>
      <c r="J1578" s="29"/>
      <c r="K1578" s="30"/>
      <c r="L1578" s="29"/>
      <c r="M1578" s="30"/>
      <c r="N1578" s="29"/>
      <c r="O1578" s="30"/>
      <c r="P1578" s="29"/>
      <c r="Q1578" s="30"/>
      <c r="R1578" s="29"/>
      <c r="S1578" s="30"/>
      <c r="T1578" s="29"/>
      <c r="U1578" s="30"/>
      <c r="V1578" s="29"/>
      <c r="W1578" s="30"/>
      <c r="X1578" s="29"/>
      <c r="Y1578" s="30"/>
      <c r="Z1578" s="29"/>
      <c r="AA1578" s="30"/>
      <c r="AB1578" s="29"/>
      <c r="AC1578" s="30"/>
      <c r="AD1578" s="24"/>
      <c r="AE1578" s="25"/>
      <c r="AF1578" s="24"/>
      <c r="AG1578" s="25"/>
      <c r="AH1578" s="19"/>
      <c r="AI1578" s="4"/>
    </row>
    <row r="1579" spans="1:38" ht="15.5">
      <c r="A1579" s="129"/>
      <c r="B1579" s="8" t="s">
        <v>31</v>
      </c>
      <c r="C1579" s="143"/>
      <c r="D1579" s="115"/>
      <c r="E1579" s="116"/>
      <c r="F1579" s="115"/>
      <c r="G1579" s="116"/>
      <c r="H1579" s="121"/>
      <c r="I1579" s="122"/>
      <c r="J1579" s="121"/>
      <c r="K1579" s="122"/>
      <c r="L1579" s="121"/>
      <c r="M1579" s="122"/>
      <c r="N1579" s="121"/>
      <c r="O1579" s="122"/>
      <c r="P1579" s="121"/>
      <c r="Q1579" s="122"/>
      <c r="R1579" s="121"/>
      <c r="S1579" s="122"/>
      <c r="T1579" s="121"/>
      <c r="U1579" s="122"/>
      <c r="V1579" s="121"/>
      <c r="W1579" s="122"/>
      <c r="X1579" s="121"/>
      <c r="Y1579" s="125"/>
      <c r="Z1579" s="121"/>
      <c r="AA1579" s="125"/>
      <c r="AB1579" s="121"/>
      <c r="AC1579" s="125"/>
      <c r="AD1579" s="115"/>
      <c r="AE1579" s="116"/>
      <c r="AF1579" s="115"/>
      <c r="AG1579" s="116"/>
      <c r="AH1579" s="19"/>
      <c r="AI1579" s="4"/>
    </row>
    <row r="1580" spans="1:38" ht="15.5">
      <c r="A1580" s="129"/>
      <c r="B1580" s="8" t="s">
        <v>34</v>
      </c>
      <c r="C1580" s="143"/>
      <c r="D1580" s="115"/>
      <c r="E1580" s="116"/>
      <c r="F1580" s="115"/>
      <c r="G1580" s="116"/>
      <c r="H1580" s="121"/>
      <c r="I1580" s="122"/>
      <c r="J1580" s="121"/>
      <c r="K1580" s="122"/>
      <c r="L1580" s="121"/>
      <c r="M1580" s="122"/>
      <c r="N1580" s="121"/>
      <c r="O1580" s="122"/>
      <c r="P1580" s="121"/>
      <c r="Q1580" s="122"/>
      <c r="R1580" s="121"/>
      <c r="S1580" s="122"/>
      <c r="T1580" s="121"/>
      <c r="U1580" s="122"/>
      <c r="V1580" s="121"/>
      <c r="W1580" s="122"/>
      <c r="X1580" s="121"/>
      <c r="Y1580" s="125"/>
      <c r="Z1580" s="121"/>
      <c r="AA1580" s="125"/>
      <c r="AB1580" s="121"/>
      <c r="AC1580" s="125"/>
      <c r="AD1580" s="115"/>
      <c r="AE1580" s="116"/>
      <c r="AF1580" s="115"/>
      <c r="AG1580" s="116"/>
      <c r="AH1580" s="19"/>
      <c r="AI1580" s="4"/>
    </row>
    <row r="1581" spans="1:38" ht="16" thickBot="1">
      <c r="A1581" s="129"/>
      <c r="B1581" s="8" t="s">
        <v>13</v>
      </c>
      <c r="C1581" s="143"/>
      <c r="D1581" s="115"/>
      <c r="E1581" s="116"/>
      <c r="F1581" s="115"/>
      <c r="G1581" s="116"/>
      <c r="H1581" s="121" t="str">
        <f>+IF(H1576=0,"",VLOOKUP(H1576,#REF!,5,0))</f>
        <v/>
      </c>
      <c r="I1581" s="122"/>
      <c r="J1581" s="121" t="str">
        <f>+IF(J1576=0,"",VLOOKUP(J1576,#REF!,5,0))</f>
        <v/>
      </c>
      <c r="K1581" s="122"/>
      <c r="L1581" s="121" t="str">
        <f>+IF(L1576=0,"",VLOOKUP(L1576,#REF!,5,0))</f>
        <v/>
      </c>
      <c r="M1581" s="122"/>
      <c r="N1581" s="121" t="str">
        <f>+IF(N1576=0,"",VLOOKUP(N1576,#REF!,5,0))</f>
        <v/>
      </c>
      <c r="O1581" s="122"/>
      <c r="P1581" s="121" t="str">
        <f>+IF(P1576=0,"",VLOOKUP(P1576,#REF!,5,0))</f>
        <v/>
      </c>
      <c r="Q1581" s="122"/>
      <c r="R1581" s="121" t="str">
        <f>+IF(R1576=0,"",VLOOKUP(R1576,#REF!,5,0))</f>
        <v/>
      </c>
      <c r="S1581" s="122"/>
      <c r="T1581" s="121" t="str">
        <f>+IF(T1576=0,"",VLOOKUP(T1576,#REF!,5,0))</f>
        <v/>
      </c>
      <c r="U1581" s="122"/>
      <c r="V1581" s="121" t="str">
        <f>+IF(V1576=0,"",VLOOKUP(V1576,#REF!,5,0))</f>
        <v/>
      </c>
      <c r="W1581" s="122"/>
      <c r="X1581" s="121" t="str">
        <f>+IF(X1576=0,"",VLOOKUP(X1576,#REF!,5,0))</f>
        <v/>
      </c>
      <c r="Y1581" s="125"/>
      <c r="Z1581" s="121"/>
      <c r="AA1581" s="125"/>
      <c r="AB1581" s="121"/>
      <c r="AC1581" s="125"/>
      <c r="AD1581" s="115"/>
      <c r="AE1581" s="116"/>
      <c r="AF1581" s="115"/>
      <c r="AG1581" s="116"/>
      <c r="AH1581" s="19"/>
      <c r="AI1581" s="4"/>
      <c r="AL1581" s="4"/>
    </row>
    <row r="1582" spans="1:38" ht="16" thickBot="1">
      <c r="A1582" s="129"/>
      <c r="B1582" s="8" t="s">
        <v>14</v>
      </c>
      <c r="C1582" s="143"/>
      <c r="D1582" s="115"/>
      <c r="E1582" s="116"/>
      <c r="F1582" s="115"/>
      <c r="G1582" s="116"/>
      <c r="H1582" s="121" t="str">
        <f>+IF(H1576=0,"",IF(VLOOKUP(H1576,#REF!,3,0)&gt;0,"ENC","NON ENC"))</f>
        <v/>
      </c>
      <c r="I1582" s="122"/>
      <c r="J1582" s="121" t="str">
        <f>+IF(J1576=0,"",IF(VLOOKUP(J1576,#REF!,3,0)&gt;0,"ENC","NON ENC"))</f>
        <v/>
      </c>
      <c r="K1582" s="122"/>
      <c r="L1582" s="121" t="str">
        <f>+IF(L1576=0,"",IF(VLOOKUP(L1576,#REF!,3,0)&gt;0,"ENC","NON ENC"))</f>
        <v/>
      </c>
      <c r="M1582" s="122"/>
      <c r="N1582" s="121" t="str">
        <f>+IF(N1576=0,"",IF(VLOOKUP(N1576,#REF!,3,0)&gt;0,"ENC","NON ENC"))</f>
        <v/>
      </c>
      <c r="O1582" s="122"/>
      <c r="P1582" s="121" t="str">
        <f>+IF(P1576=0,"",IF(VLOOKUP(P1576,#REF!,3,0)&gt;0,"ENC","NON ENC"))</f>
        <v/>
      </c>
      <c r="Q1582" s="122"/>
      <c r="R1582" s="121" t="str">
        <f>+IF(R1576=0,"",IF(VLOOKUP(R1576,#REF!,3,0)&gt;0,"ENC","NON ENC"))</f>
        <v/>
      </c>
      <c r="S1582" s="122"/>
      <c r="T1582" s="121" t="str">
        <f>+IF(T1576=0,"",IF(VLOOKUP(T1576,#REF!,3,0)&gt;0,"ENC","NON ENC"))</f>
        <v/>
      </c>
      <c r="U1582" s="122"/>
      <c r="V1582" s="121" t="str">
        <f>+IF(V1576=0,"",IF(VLOOKUP(V1576,#REF!,3,0)&gt;0,"ENC","NON ENC"))</f>
        <v/>
      </c>
      <c r="W1582" s="122"/>
      <c r="X1582" s="121" t="str">
        <f>+IF(X1576=0,"",IF(VLOOKUP(X1576,#REF!,3,0)&gt;0,"ENC","NON ENC"))</f>
        <v/>
      </c>
      <c r="Y1582" s="125"/>
      <c r="Z1582" s="121"/>
      <c r="AA1582" s="125"/>
      <c r="AB1582" s="121"/>
      <c r="AC1582" s="125"/>
      <c r="AD1582" s="115"/>
      <c r="AE1582" s="116"/>
      <c r="AF1582" s="115"/>
      <c r="AG1582" s="116"/>
      <c r="AH1582" s="19"/>
      <c r="AI1582" s="4"/>
      <c r="AJ1582" s="147" t="s">
        <v>46</v>
      </c>
      <c r="AK1582" s="148"/>
      <c r="AL1582" s="4"/>
    </row>
    <row r="1583" spans="1:38" ht="16" thickBot="1">
      <c r="A1583" s="129"/>
      <c r="B1583" s="9" t="s">
        <v>15</v>
      </c>
      <c r="C1583" s="144"/>
      <c r="D1583" s="119"/>
      <c r="E1583" s="120"/>
      <c r="F1583" s="119"/>
      <c r="G1583" s="120"/>
      <c r="H1583" s="138"/>
      <c r="I1583" s="139"/>
      <c r="J1583" s="138"/>
      <c r="K1583" s="139"/>
      <c r="L1583" s="138"/>
      <c r="M1583" s="139"/>
      <c r="N1583" s="138"/>
      <c r="O1583" s="139"/>
      <c r="P1583" s="138"/>
      <c r="Q1583" s="139"/>
      <c r="R1583" s="138"/>
      <c r="S1583" s="139"/>
      <c r="T1583" s="138"/>
      <c r="U1583" s="139"/>
      <c r="V1583" s="138"/>
      <c r="W1583" s="139"/>
      <c r="X1583" s="138"/>
      <c r="Y1583" s="139"/>
      <c r="Z1583" s="145"/>
      <c r="AA1583" s="146"/>
      <c r="AB1583" s="145"/>
      <c r="AC1583" s="146"/>
      <c r="AD1583" s="119"/>
      <c r="AE1583" s="120"/>
      <c r="AF1583" s="119"/>
      <c r="AG1583" s="120"/>
      <c r="AH1583" s="19"/>
      <c r="AI1583" s="4"/>
      <c r="AJ1583" s="33" t="s">
        <v>37</v>
      </c>
      <c r="AK1583" s="34">
        <v>2</v>
      </c>
      <c r="AL1583" s="4"/>
    </row>
    <row r="1584" spans="1:38" ht="16.5" customHeight="1">
      <c r="A1584" s="129"/>
      <c r="B1584" s="6" t="s">
        <v>32</v>
      </c>
      <c r="C1584" s="142" t="s">
        <v>1</v>
      </c>
      <c r="D1584" s="52"/>
      <c r="E1584" s="52"/>
      <c r="F1584" s="52"/>
      <c r="G1584" s="52"/>
      <c r="H1584" s="41"/>
      <c r="I1584" s="41"/>
      <c r="J1584" s="41"/>
      <c r="K1584" s="41"/>
      <c r="L1584" s="41"/>
      <c r="M1584" s="41"/>
      <c r="N1584" s="41"/>
      <c r="O1584" s="41"/>
      <c r="P1584" s="41"/>
      <c r="Q1584" s="41"/>
      <c r="R1584" s="41"/>
      <c r="S1584" s="41"/>
      <c r="T1584" s="41"/>
      <c r="U1584" s="41"/>
      <c r="V1584" s="41"/>
      <c r="W1584" s="41"/>
      <c r="X1584" s="41"/>
      <c r="Y1584" s="49"/>
      <c r="Z1584" s="41"/>
      <c r="AA1584" s="41"/>
      <c r="AB1584" s="41"/>
      <c r="AC1584" s="41"/>
      <c r="AD1584" s="52"/>
      <c r="AE1584" s="7"/>
      <c r="AF1584" s="52"/>
      <c r="AG1584" s="7"/>
      <c r="AH1584" s="19"/>
      <c r="AI1584" s="4"/>
      <c r="AJ1584" s="14" t="s">
        <v>38</v>
      </c>
      <c r="AK1584" s="15">
        <v>11</v>
      </c>
      <c r="AL1584" s="4"/>
    </row>
    <row r="1585" spans="1:38" ht="17">
      <c r="A1585" s="129"/>
      <c r="B1585" s="27" t="s">
        <v>41</v>
      </c>
      <c r="C1585" s="143"/>
      <c r="D1585" s="28">
        <v>0</v>
      </c>
      <c r="E1585" s="28">
        <v>0</v>
      </c>
      <c r="F1585" s="28">
        <v>0</v>
      </c>
      <c r="G1585" s="28">
        <v>0</v>
      </c>
      <c r="H1585" s="28">
        <f>+IF(H1584=0,0,SUM(VLOOKUP(H1584,#REF!,3,0),VLOOKUP(H1584,#REF!,4,0)))</f>
        <v>0</v>
      </c>
      <c r="I1585" s="28">
        <f>+IF(I1584=0,0,VLOOKUP(I1584,#REF!,2,0))</f>
        <v>0</v>
      </c>
      <c r="J1585" s="28">
        <f>+IF(J1584=0,0,SUM(VLOOKUP(J1584,#REF!,3,0),VLOOKUP(J1584,#REF!,4,0)))</f>
        <v>0</v>
      </c>
      <c r="K1585" s="28">
        <f>+IF(K1584=0,0,VLOOKUP(K1584,#REF!,2,0))</f>
        <v>0</v>
      </c>
      <c r="L1585" s="28">
        <f>+IF(L1584=0,0,SUM(VLOOKUP(L1584,#REF!,3,0),VLOOKUP(L1584,#REF!,4,0)))</f>
        <v>0</v>
      </c>
      <c r="M1585" s="28">
        <f>+IF(M1584=0,0,VLOOKUP(M1584,#REF!,2,0))</f>
        <v>0</v>
      </c>
      <c r="N1585" s="28">
        <f>+IF(N1584=0,0,SUM(VLOOKUP(N1584,#REF!,3,0),VLOOKUP(N1584,#REF!,4,0)))</f>
        <v>0</v>
      </c>
      <c r="O1585" s="28">
        <f>+IF(O1584=0,0,VLOOKUP(O1584,#REF!,2,0))</f>
        <v>0</v>
      </c>
      <c r="P1585" s="28">
        <f>+IF(P1584=0,0,SUM(VLOOKUP(P1584,#REF!,3,0),VLOOKUP(P1584,#REF!,4,0)))</f>
        <v>0</v>
      </c>
      <c r="Q1585" s="28">
        <f>+IF(Q1584=0,0,VLOOKUP(Q1584,#REF!,2,0))</f>
        <v>0</v>
      </c>
      <c r="R1585" s="28">
        <f>+IF(R1584=0,0,SUM(VLOOKUP(R1584,#REF!,3,0),VLOOKUP(R1584,#REF!,4,0)))</f>
        <v>0</v>
      </c>
      <c r="S1585" s="28">
        <f>+IF(S1584=0,0,VLOOKUP(S1584,#REF!,2,0))</f>
        <v>0</v>
      </c>
      <c r="T1585" s="28">
        <f>+IF(T1584=0,0,SUM(VLOOKUP(T1584,#REF!,3,0),VLOOKUP(T1584,#REF!,4,0)))</f>
        <v>0</v>
      </c>
      <c r="U1585" s="28">
        <f>+IF(U1584=0,0,VLOOKUP(U1584,#REF!,2,0))</f>
        <v>0</v>
      </c>
      <c r="V1585" s="28">
        <f>+IF(V1584=0,0,SUM(VLOOKUP(V1584,#REF!,3,0),VLOOKUP(V1584,#REF!,4,0)))</f>
        <v>0</v>
      </c>
      <c r="W1585" s="28">
        <f>+IF(W1584=0,0,VLOOKUP(W1584,#REF!,2,0))</f>
        <v>0</v>
      </c>
      <c r="X1585" s="28">
        <f>+IF(X1584=0,0,SUM(VLOOKUP(X1584,#REF!,3,0),VLOOKUP(X1584,#REF!,4,0)))</f>
        <v>0</v>
      </c>
      <c r="Y1585" s="50">
        <f>+IF(Y1584=0,0,VLOOKUP(Y1584,#REF!,2,0))</f>
        <v>0</v>
      </c>
      <c r="Z1585" s="28">
        <v>0</v>
      </c>
      <c r="AA1585" s="28">
        <v>0</v>
      </c>
      <c r="AB1585" s="28">
        <v>0</v>
      </c>
      <c r="AC1585" s="28">
        <v>0</v>
      </c>
      <c r="AD1585" s="28">
        <v>0</v>
      </c>
      <c r="AE1585" s="28">
        <v>0</v>
      </c>
      <c r="AF1585" s="28">
        <v>0</v>
      </c>
      <c r="AG1585" s="28">
        <v>0</v>
      </c>
      <c r="AH1585" s="19"/>
      <c r="AI1585" s="4"/>
      <c r="AJ1585" s="14" t="s">
        <v>39</v>
      </c>
      <c r="AK1585" s="15">
        <v>7</v>
      </c>
      <c r="AL1585" s="4"/>
    </row>
    <row r="1586" spans="1:38" ht="15.5">
      <c r="A1586" s="129"/>
      <c r="B1586" s="8" t="s">
        <v>33</v>
      </c>
      <c r="C1586" s="143"/>
      <c r="D1586" s="24"/>
      <c r="E1586" s="25"/>
      <c r="F1586" s="24"/>
      <c r="G1586" s="25"/>
      <c r="H1586" s="29"/>
      <c r="I1586" s="30"/>
      <c r="J1586" s="29"/>
      <c r="K1586" s="30"/>
      <c r="L1586" s="29"/>
      <c r="M1586" s="30"/>
      <c r="N1586" s="29"/>
      <c r="O1586" s="30"/>
      <c r="P1586" s="29"/>
      <c r="Q1586" s="30"/>
      <c r="R1586" s="29"/>
      <c r="S1586" s="30"/>
      <c r="T1586" s="29"/>
      <c r="U1586" s="30"/>
      <c r="V1586" s="29"/>
      <c r="W1586" s="30"/>
      <c r="X1586" s="29"/>
      <c r="Y1586" s="30"/>
      <c r="Z1586" s="29"/>
      <c r="AA1586" s="30"/>
      <c r="AB1586" s="29"/>
      <c r="AC1586" s="30"/>
      <c r="AD1586" s="24"/>
      <c r="AE1586" s="25"/>
      <c r="AF1586" s="24"/>
      <c r="AG1586" s="25"/>
      <c r="AH1586" s="19"/>
      <c r="AI1586" s="4"/>
      <c r="AJ1586" s="14" t="s">
        <v>36</v>
      </c>
      <c r="AK1586" s="15">
        <f>AK1583*AK1584*AK1585</f>
        <v>154</v>
      </c>
      <c r="AL1586" s="4"/>
    </row>
    <row r="1587" spans="1:38" ht="15.5">
      <c r="A1587" s="129"/>
      <c r="B1587" s="8" t="s">
        <v>31</v>
      </c>
      <c r="C1587" s="143"/>
      <c r="D1587" s="115"/>
      <c r="E1587" s="116"/>
      <c r="F1587" s="115"/>
      <c r="G1587" s="116"/>
      <c r="H1587" s="121"/>
      <c r="I1587" s="122"/>
      <c r="J1587" s="121"/>
      <c r="K1587" s="122"/>
      <c r="L1587" s="121"/>
      <c r="M1587" s="122"/>
      <c r="N1587" s="121"/>
      <c r="O1587" s="122"/>
      <c r="P1587" s="121"/>
      <c r="Q1587" s="122"/>
      <c r="R1587" s="121"/>
      <c r="S1587" s="122"/>
      <c r="T1587" s="121"/>
      <c r="U1587" s="122"/>
      <c r="V1587" s="121"/>
      <c r="W1587" s="122"/>
      <c r="X1587" s="121"/>
      <c r="Y1587" s="125"/>
      <c r="Z1587" s="121"/>
      <c r="AA1587" s="122"/>
      <c r="AB1587" s="121"/>
      <c r="AC1587" s="122"/>
      <c r="AD1587" s="115"/>
      <c r="AE1587" s="116"/>
      <c r="AF1587" s="115"/>
      <c r="AG1587" s="116"/>
      <c r="AH1587" s="19"/>
      <c r="AI1587" s="4"/>
      <c r="AJ1587" s="14" t="s">
        <v>40</v>
      </c>
      <c r="AK1587" s="32">
        <f>SUM(D1571:AG1571,D1579:AG1579,D1587:AG1587,D1595:AG1595,D1603:AG1603,D1611:AG1611)</f>
        <v>4</v>
      </c>
      <c r="AL1587" s="4"/>
    </row>
    <row r="1588" spans="1:38" ht="16" thickBot="1">
      <c r="A1588" s="129"/>
      <c r="B1588" s="8" t="s">
        <v>34</v>
      </c>
      <c r="C1588" s="143"/>
      <c r="D1588" s="115"/>
      <c r="E1588" s="116"/>
      <c r="F1588" s="115"/>
      <c r="G1588" s="116"/>
      <c r="H1588" s="121"/>
      <c r="I1588" s="122"/>
      <c r="J1588" s="121"/>
      <c r="K1588" s="122"/>
      <c r="L1588" s="121"/>
      <c r="M1588" s="122"/>
      <c r="N1588" s="121"/>
      <c r="O1588" s="122"/>
      <c r="P1588" s="121"/>
      <c r="Q1588" s="122"/>
      <c r="R1588" s="121"/>
      <c r="S1588" s="122"/>
      <c r="T1588" s="121"/>
      <c r="U1588" s="122"/>
      <c r="V1588" s="121"/>
      <c r="W1588" s="122"/>
      <c r="X1588" s="121"/>
      <c r="Y1588" s="125"/>
      <c r="Z1588" s="121"/>
      <c r="AA1588" s="122"/>
      <c r="AB1588" s="121"/>
      <c r="AC1588" s="122"/>
      <c r="AD1588" s="115"/>
      <c r="AE1588" s="116"/>
      <c r="AF1588" s="115"/>
      <c r="AG1588" s="116"/>
      <c r="AH1588" s="19"/>
      <c r="AI1588" s="4"/>
      <c r="AJ1588" s="17" t="s">
        <v>18</v>
      </c>
      <c r="AK1588" s="22">
        <f>AK1587/AK1586</f>
        <v>2.5974025974025976E-2</v>
      </c>
      <c r="AL1588" s="4"/>
    </row>
    <row r="1589" spans="1:38" ht="15.5">
      <c r="A1589" s="129"/>
      <c r="B1589" s="8" t="s">
        <v>13</v>
      </c>
      <c r="C1589" s="143"/>
      <c r="D1589" s="115"/>
      <c r="E1589" s="116"/>
      <c r="F1589" s="115"/>
      <c r="G1589" s="116"/>
      <c r="H1589" s="121" t="str">
        <f>+IF(H1584=0,"",VLOOKUP(H1584,#REF!,5,0))</f>
        <v/>
      </c>
      <c r="I1589" s="122"/>
      <c r="J1589" s="121" t="str">
        <f>+IF(J1584=0,"",VLOOKUP(J1584,#REF!,5,0))</f>
        <v/>
      </c>
      <c r="K1589" s="122"/>
      <c r="L1589" s="121" t="str">
        <f>+IF(L1584=0,"",VLOOKUP(L1584,#REF!,5,0))</f>
        <v/>
      </c>
      <c r="M1589" s="122"/>
      <c r="N1589" s="121" t="str">
        <f>+IF(N1584=0,"",VLOOKUP(N1584,#REF!,5,0))</f>
        <v/>
      </c>
      <c r="O1589" s="122"/>
      <c r="P1589" s="121" t="str">
        <f>+IF(P1584=0,"",VLOOKUP(P1584,#REF!,5,0))</f>
        <v/>
      </c>
      <c r="Q1589" s="122"/>
      <c r="R1589" s="121" t="str">
        <f>+IF(R1584=0,"",VLOOKUP(R1584,#REF!,5,0))</f>
        <v/>
      </c>
      <c r="S1589" s="122"/>
      <c r="T1589" s="121" t="str">
        <f>+IF(T1584=0,"",VLOOKUP(T1584,#REF!,5,0))</f>
        <v/>
      </c>
      <c r="U1589" s="122"/>
      <c r="V1589" s="121" t="str">
        <f>+IF(V1584=0,"",VLOOKUP(V1584,#REF!,5,0))</f>
        <v/>
      </c>
      <c r="W1589" s="122"/>
      <c r="X1589" s="121" t="str">
        <f>+IF(X1584=0,"",VLOOKUP(X1584,#REF!,5,0))</f>
        <v/>
      </c>
      <c r="Y1589" s="125"/>
      <c r="Z1589" s="121"/>
      <c r="AA1589" s="122"/>
      <c r="AB1589" s="121"/>
      <c r="AC1589" s="122"/>
      <c r="AD1589" s="115"/>
      <c r="AE1589" s="116"/>
      <c r="AF1589" s="115"/>
      <c r="AG1589" s="116"/>
      <c r="AH1589" s="19"/>
      <c r="AI1589" s="4"/>
      <c r="AL1589" s="4"/>
    </row>
    <row r="1590" spans="1:38" ht="16" thickBot="1">
      <c r="A1590" s="129"/>
      <c r="B1590" s="8" t="s">
        <v>14</v>
      </c>
      <c r="C1590" s="143"/>
      <c r="D1590" s="115"/>
      <c r="E1590" s="116"/>
      <c r="F1590" s="134"/>
      <c r="G1590" s="135"/>
      <c r="H1590" s="121" t="str">
        <f>+IF(H1584=0,"",IF(VLOOKUP(H1584,#REF!,3,0)&gt;0,"ENC","NON ENC"))</f>
        <v/>
      </c>
      <c r="I1590" s="122"/>
      <c r="J1590" s="121" t="str">
        <f>+IF(J1584=0,"",IF(VLOOKUP(J1584,#REF!,3,0)&gt;0,"ENC","NON ENC"))</f>
        <v/>
      </c>
      <c r="K1590" s="122"/>
      <c r="L1590" s="121" t="str">
        <f>+IF(L1584=0,"",IF(VLOOKUP(L1584,#REF!,3,0)&gt;0,"ENC","NON ENC"))</f>
        <v/>
      </c>
      <c r="M1590" s="122"/>
      <c r="N1590" s="121" t="str">
        <f>+IF(N1584=0,"",IF(VLOOKUP(N1584,#REF!,3,0)&gt;0,"ENC","NON ENC"))</f>
        <v/>
      </c>
      <c r="O1590" s="122"/>
      <c r="P1590" s="121" t="str">
        <f>+IF(P1584=0,"",IF(VLOOKUP(P1584,#REF!,3,0)&gt;0,"ENC","NON ENC"))</f>
        <v/>
      </c>
      <c r="Q1590" s="122"/>
      <c r="R1590" s="121" t="str">
        <f>+IF(R1584=0,"",IF(VLOOKUP(R1584,#REF!,3,0)&gt;0,"ENC","NON ENC"))</f>
        <v/>
      </c>
      <c r="S1590" s="122"/>
      <c r="T1590" s="121" t="str">
        <f>+IF(T1584=0,"",IF(VLOOKUP(T1584,#REF!,3,0)&gt;0,"ENC","NON ENC"))</f>
        <v/>
      </c>
      <c r="U1590" s="122"/>
      <c r="V1590" s="121" t="str">
        <f>+IF(V1584=0,"",IF(VLOOKUP(V1584,#REF!,3,0)&gt;0,"ENC","NON ENC"))</f>
        <v/>
      </c>
      <c r="W1590" s="122"/>
      <c r="X1590" s="121" t="str">
        <f>+IF(X1584=0,"",IF(VLOOKUP(X1584,#REF!,3,0)&gt;0,"ENC","NON ENC"))</f>
        <v/>
      </c>
      <c r="Y1590" s="125"/>
      <c r="Z1590" s="140"/>
      <c r="AA1590" s="141"/>
      <c r="AB1590" s="140"/>
      <c r="AC1590" s="141"/>
      <c r="AD1590" s="134"/>
      <c r="AE1590" s="135"/>
      <c r="AF1590" s="134"/>
      <c r="AG1590" s="135"/>
      <c r="AH1590" s="19"/>
      <c r="AI1590" s="4"/>
      <c r="AL1590" s="4"/>
    </row>
    <row r="1591" spans="1:38" ht="16" thickBot="1">
      <c r="A1591" s="129"/>
      <c r="B1591" s="9" t="s">
        <v>15</v>
      </c>
      <c r="C1591" s="143"/>
      <c r="D1591" s="119"/>
      <c r="E1591" s="120"/>
      <c r="F1591" s="136"/>
      <c r="G1591" s="137"/>
      <c r="H1591" s="138"/>
      <c r="I1591" s="139"/>
      <c r="J1591" s="138"/>
      <c r="K1591" s="139"/>
      <c r="L1591" s="138"/>
      <c r="M1591" s="139"/>
      <c r="N1591" s="138"/>
      <c r="O1591" s="139"/>
      <c r="P1591" s="138"/>
      <c r="Q1591" s="139"/>
      <c r="R1591" s="138"/>
      <c r="S1591" s="139"/>
      <c r="T1591" s="138"/>
      <c r="U1591" s="139"/>
      <c r="V1591" s="138"/>
      <c r="W1591" s="139"/>
      <c r="X1591" s="138"/>
      <c r="Y1591" s="139"/>
      <c r="Z1591" s="138"/>
      <c r="AA1591" s="139"/>
      <c r="AB1591" s="138"/>
      <c r="AC1591" s="139"/>
      <c r="AD1591" s="136"/>
      <c r="AE1591" s="137"/>
      <c r="AF1591" s="136"/>
      <c r="AG1591" s="137"/>
      <c r="AH1591" s="19"/>
      <c r="AI1591" s="4"/>
      <c r="AJ1591" s="149" t="s">
        <v>42</v>
      </c>
      <c r="AK1591" s="150"/>
      <c r="AL1591" s="4"/>
    </row>
    <row r="1592" spans="1:38" ht="16.5" customHeight="1">
      <c r="A1592" s="129"/>
      <c r="B1592" s="6" t="s">
        <v>32</v>
      </c>
      <c r="C1592" s="142" t="s">
        <v>2</v>
      </c>
      <c r="D1592" s="52"/>
      <c r="E1592" s="52"/>
      <c r="F1592" s="52"/>
      <c r="G1592" s="52"/>
      <c r="H1592" s="41"/>
      <c r="I1592" s="41"/>
      <c r="J1592" s="41"/>
      <c r="K1592" s="41"/>
      <c r="L1592" s="41"/>
      <c r="M1592" s="41"/>
      <c r="N1592" s="41"/>
      <c r="O1592" s="41"/>
      <c r="P1592" s="41"/>
      <c r="Q1592" s="41"/>
      <c r="R1592" s="41"/>
      <c r="S1592" s="41"/>
      <c r="T1592" s="41"/>
      <c r="U1592" s="41"/>
      <c r="V1592" s="41"/>
      <c r="W1592" s="41"/>
      <c r="X1592" s="41"/>
      <c r="Y1592" s="49"/>
      <c r="Z1592" s="41"/>
      <c r="AA1592" s="41"/>
      <c r="AB1592" s="41"/>
      <c r="AC1592" s="41"/>
      <c r="AD1592" s="52"/>
      <c r="AE1592" s="7"/>
      <c r="AF1592" s="52"/>
      <c r="AG1592" s="7"/>
      <c r="AH1592" s="19"/>
      <c r="AI1592" s="4"/>
      <c r="AJ1592" s="35" t="s">
        <v>47</v>
      </c>
      <c r="AK1592" s="36">
        <v>1</v>
      </c>
      <c r="AL1592" s="4"/>
    </row>
    <row r="1593" spans="1:38" ht="17">
      <c r="A1593" s="129"/>
      <c r="B1593" s="27" t="s">
        <v>41</v>
      </c>
      <c r="C1593" s="143"/>
      <c r="D1593" s="28">
        <v>0</v>
      </c>
      <c r="E1593" s="28">
        <v>0</v>
      </c>
      <c r="F1593" s="28">
        <v>0</v>
      </c>
      <c r="G1593" s="28">
        <v>0</v>
      </c>
      <c r="H1593" s="28">
        <f>+IF(H1592=0,0,SUM(VLOOKUP(H1592,#REF!,3,0),VLOOKUP(H1592,#REF!,4,0)))</f>
        <v>0</v>
      </c>
      <c r="I1593" s="28">
        <f>+IF(I1592=0,0,VLOOKUP(I1592,#REF!,2,0))</f>
        <v>0</v>
      </c>
      <c r="J1593" s="28">
        <f>+IF(J1592=0,0,SUM(VLOOKUP(J1592,#REF!,3,0),VLOOKUP(J1592,#REF!,4,0)))</f>
        <v>0</v>
      </c>
      <c r="K1593" s="28">
        <f>+IF(K1592=0,0,VLOOKUP(K1592,#REF!,2,0))</f>
        <v>0</v>
      </c>
      <c r="L1593" s="28">
        <f>+IF(L1592=0,0,SUM(VLOOKUP(L1592,#REF!,3,0),VLOOKUP(L1592,#REF!,4,0)))</f>
        <v>0</v>
      </c>
      <c r="M1593" s="28">
        <f>+IF(M1592=0,0,VLOOKUP(M1592,#REF!,2,0))</f>
        <v>0</v>
      </c>
      <c r="N1593" s="28">
        <f>+IF(N1592=0,0,SUM(VLOOKUP(N1592,#REF!,3,0),VLOOKUP(N1592,#REF!,4,0)))</f>
        <v>0</v>
      </c>
      <c r="O1593" s="28">
        <f>+IF(O1592=0,0,VLOOKUP(O1592,#REF!,2,0))</f>
        <v>0</v>
      </c>
      <c r="P1593" s="28">
        <f>+IF(P1592=0,0,SUM(VLOOKUP(P1592,#REF!,3,0),VLOOKUP(P1592,#REF!,4,0)))</f>
        <v>0</v>
      </c>
      <c r="Q1593" s="28">
        <f>+IF(Q1592=0,0,VLOOKUP(Q1592,#REF!,2,0))</f>
        <v>0</v>
      </c>
      <c r="R1593" s="28">
        <f>+IF(R1592=0,0,SUM(VLOOKUP(R1592,#REF!,3,0),VLOOKUP(R1592,#REF!,4,0)))</f>
        <v>0</v>
      </c>
      <c r="S1593" s="28">
        <f>+IF(S1592=0,0,VLOOKUP(S1592,#REF!,2,0))</f>
        <v>0</v>
      </c>
      <c r="T1593" s="28">
        <f>+IF(T1592=0,0,SUM(VLOOKUP(T1592,#REF!,3,0),VLOOKUP(T1592,#REF!,4,0)))</f>
        <v>0</v>
      </c>
      <c r="U1593" s="28">
        <f>+IF(U1592=0,0,VLOOKUP(U1592,#REF!,2,0))</f>
        <v>0</v>
      </c>
      <c r="V1593" s="28">
        <f>+IF(V1592=0,0,SUM(VLOOKUP(V1592,#REF!,3,0),VLOOKUP(V1592,#REF!,4,0)))</f>
        <v>0</v>
      </c>
      <c r="W1593" s="28">
        <f>+IF(W1592=0,0,VLOOKUP(W1592,#REF!,2,0))</f>
        <v>0</v>
      </c>
      <c r="X1593" s="28">
        <f>+IF(X1592=0,0,SUM(VLOOKUP(X1592,#REF!,3,0),VLOOKUP(X1592,#REF!,4,0)))</f>
        <v>0</v>
      </c>
      <c r="Y1593" s="50">
        <f>+IF(Y1592=0,0,VLOOKUP(Y1592,#REF!,2,0))</f>
        <v>0</v>
      </c>
      <c r="Z1593" s="28"/>
      <c r="AA1593" s="28">
        <v>0</v>
      </c>
      <c r="AB1593" s="28">
        <v>0</v>
      </c>
      <c r="AC1593" s="28">
        <v>0</v>
      </c>
      <c r="AD1593" s="28">
        <v>0</v>
      </c>
      <c r="AE1593" s="28">
        <v>0</v>
      </c>
      <c r="AF1593" s="28">
        <v>0</v>
      </c>
      <c r="AG1593" s="28">
        <v>0</v>
      </c>
      <c r="AH1593" s="19"/>
      <c r="AI1593" s="4"/>
      <c r="AJ1593" s="14" t="s">
        <v>44</v>
      </c>
      <c r="AK1593" s="15">
        <v>7</v>
      </c>
      <c r="AL1593" s="4"/>
    </row>
    <row r="1594" spans="1:38" ht="15.5">
      <c r="A1594" s="129"/>
      <c r="B1594" s="8" t="s">
        <v>33</v>
      </c>
      <c r="C1594" s="143"/>
      <c r="D1594" s="24"/>
      <c r="E1594" s="25"/>
      <c r="F1594" s="24"/>
      <c r="G1594" s="25"/>
      <c r="H1594" s="29"/>
      <c r="I1594" s="30"/>
      <c r="J1594" s="29"/>
      <c r="K1594" s="30"/>
      <c r="L1594" s="29"/>
      <c r="M1594" s="30"/>
      <c r="N1594" s="29"/>
      <c r="O1594" s="30"/>
      <c r="P1594" s="29"/>
      <c r="Q1594" s="30"/>
      <c r="R1594" s="29"/>
      <c r="S1594" s="30"/>
      <c r="T1594" s="29"/>
      <c r="U1594" s="30"/>
      <c r="V1594" s="29"/>
      <c r="W1594" s="30"/>
      <c r="X1594" s="29"/>
      <c r="Y1594" s="30"/>
      <c r="Z1594" s="29"/>
      <c r="AA1594" s="30"/>
      <c r="AB1594" s="29"/>
      <c r="AC1594" s="30"/>
      <c r="AD1594" s="24"/>
      <c r="AE1594" s="25"/>
      <c r="AF1594" s="24"/>
      <c r="AG1594" s="25"/>
      <c r="AH1594" s="19"/>
      <c r="AI1594" s="4"/>
      <c r="AJ1594" s="14" t="s">
        <v>45</v>
      </c>
      <c r="AK1594" s="15">
        <v>6</v>
      </c>
      <c r="AL1594" s="4"/>
    </row>
    <row r="1595" spans="1:38" ht="15.5">
      <c r="A1595" s="129"/>
      <c r="B1595" s="8" t="s">
        <v>31</v>
      </c>
      <c r="C1595" s="143"/>
      <c r="D1595" s="115"/>
      <c r="E1595" s="116"/>
      <c r="F1595" s="115"/>
      <c r="G1595" s="116"/>
      <c r="H1595" s="121"/>
      <c r="I1595" s="122"/>
      <c r="J1595" s="121"/>
      <c r="K1595" s="122"/>
      <c r="L1595" s="121"/>
      <c r="M1595" s="122"/>
      <c r="N1595" s="121"/>
      <c r="O1595" s="122"/>
      <c r="P1595" s="121"/>
      <c r="Q1595" s="122"/>
      <c r="R1595" s="121"/>
      <c r="S1595" s="122"/>
      <c r="T1595" s="121"/>
      <c r="U1595" s="122"/>
      <c r="V1595" s="121"/>
      <c r="W1595" s="122"/>
      <c r="X1595" s="121"/>
      <c r="Y1595" s="125"/>
      <c r="Z1595" s="121"/>
      <c r="AA1595" s="122"/>
      <c r="AB1595" s="121"/>
      <c r="AC1595" s="122"/>
      <c r="AD1595" s="115"/>
      <c r="AE1595" s="116"/>
      <c r="AF1595" s="115"/>
      <c r="AG1595" s="116"/>
      <c r="AH1595" s="19"/>
      <c r="AI1595" s="19"/>
      <c r="AJ1595" s="14" t="s">
        <v>48</v>
      </c>
      <c r="AK1595" s="15">
        <f>AK1594*AK1593*AK1592</f>
        <v>42</v>
      </c>
      <c r="AL1595" s="19"/>
    </row>
    <row r="1596" spans="1:38" ht="15.5">
      <c r="A1596" s="129"/>
      <c r="B1596" s="8" t="s">
        <v>34</v>
      </c>
      <c r="C1596" s="143"/>
      <c r="D1596" s="115"/>
      <c r="E1596" s="116"/>
      <c r="F1596" s="115"/>
      <c r="G1596" s="116"/>
      <c r="H1596" s="121"/>
      <c r="I1596" s="122"/>
      <c r="J1596" s="121"/>
      <c r="K1596" s="122"/>
      <c r="L1596" s="121"/>
      <c r="M1596" s="122"/>
      <c r="N1596" s="121"/>
      <c r="O1596" s="122"/>
      <c r="P1596" s="121"/>
      <c r="Q1596" s="122"/>
      <c r="R1596" s="121"/>
      <c r="S1596" s="122"/>
      <c r="T1596" s="121"/>
      <c r="U1596" s="122"/>
      <c r="V1596" s="121"/>
      <c r="W1596" s="122"/>
      <c r="X1596" s="121"/>
      <c r="Y1596" s="125"/>
      <c r="Z1596" s="121"/>
      <c r="AA1596" s="122"/>
      <c r="AB1596" s="121"/>
      <c r="AC1596" s="122"/>
      <c r="AD1596" s="115"/>
      <c r="AE1596" s="116"/>
      <c r="AF1596" s="115"/>
      <c r="AG1596" s="116"/>
      <c r="AH1596" s="19"/>
      <c r="AI1596" s="19"/>
      <c r="AJ1596" s="14" t="s">
        <v>43</v>
      </c>
      <c r="AK1596" s="21">
        <f>SUM(D1569:AG1569,D1577:AG1577,D1585:AG1585,D1593:AG1593,D1601:AG1601,D1609:AG1609)</f>
        <v>0</v>
      </c>
      <c r="AL1596" s="19"/>
    </row>
    <row r="1597" spans="1:38" ht="16" thickBot="1">
      <c r="A1597" s="129"/>
      <c r="B1597" s="8" t="s">
        <v>13</v>
      </c>
      <c r="C1597" s="143"/>
      <c r="D1597" s="115"/>
      <c r="E1597" s="116"/>
      <c r="F1597" s="115"/>
      <c r="G1597" s="116"/>
      <c r="H1597" s="121" t="str">
        <f>+IF(H1592=0,"",VLOOKUP(H1592,#REF!,5,0))</f>
        <v/>
      </c>
      <c r="I1597" s="122"/>
      <c r="J1597" s="121" t="str">
        <f>+IF(J1592=0,"",VLOOKUP(J1592,#REF!,5,0))</f>
        <v/>
      </c>
      <c r="K1597" s="122"/>
      <c r="L1597" s="121" t="str">
        <f>+IF(L1592=0,"",VLOOKUP(L1592,#REF!,5,0))</f>
        <v/>
      </c>
      <c r="M1597" s="122"/>
      <c r="N1597" s="121" t="str">
        <f>+IF(N1592=0,"",VLOOKUP(N1592,#REF!,5,0))</f>
        <v/>
      </c>
      <c r="O1597" s="122"/>
      <c r="P1597" s="121" t="str">
        <f>+IF(P1592=0,"",VLOOKUP(P1592,#REF!,5,0))</f>
        <v/>
      </c>
      <c r="Q1597" s="122"/>
      <c r="R1597" s="121" t="str">
        <f>+IF(R1592=0,"",VLOOKUP(R1592,#REF!,5,0))</f>
        <v/>
      </c>
      <c r="S1597" s="122"/>
      <c r="T1597" s="121" t="str">
        <f>+IF(T1592=0,"",VLOOKUP(T1592,#REF!,5,0))</f>
        <v/>
      </c>
      <c r="U1597" s="122"/>
      <c r="V1597" s="121" t="str">
        <f>+IF(V1592=0,"",VLOOKUP(V1592,#REF!,5,0))</f>
        <v/>
      </c>
      <c r="W1597" s="122"/>
      <c r="X1597" s="121" t="str">
        <f>+IF(X1592=0,"",VLOOKUP(X1592,#REF!,5,0))</f>
        <v/>
      </c>
      <c r="Y1597" s="125"/>
      <c r="Z1597" s="121"/>
      <c r="AA1597" s="122"/>
      <c r="AB1597" s="121"/>
      <c r="AC1597" s="122"/>
      <c r="AD1597" s="115"/>
      <c r="AE1597" s="116"/>
      <c r="AF1597" s="115"/>
      <c r="AG1597" s="116"/>
      <c r="AH1597" s="19"/>
      <c r="AI1597" s="19"/>
      <c r="AJ1597" s="17" t="s">
        <v>12</v>
      </c>
      <c r="AK1597" s="22">
        <f>AK1596/AK1595</f>
        <v>0</v>
      </c>
      <c r="AL1597" s="19"/>
    </row>
    <row r="1598" spans="1:38" ht="15.5">
      <c r="A1598" s="129"/>
      <c r="B1598" s="8" t="s">
        <v>14</v>
      </c>
      <c r="C1598" s="143"/>
      <c r="D1598" s="115"/>
      <c r="E1598" s="116"/>
      <c r="F1598" s="134"/>
      <c r="G1598" s="135"/>
      <c r="H1598" s="121" t="str">
        <f>+IF(H1592=0,"",IF(VLOOKUP(H1592,#REF!,3,0)&gt;0,"ENC","NON ENC"))</f>
        <v/>
      </c>
      <c r="I1598" s="122"/>
      <c r="J1598" s="121" t="str">
        <f>+IF(J1592=0,"",IF(VLOOKUP(J1592,#REF!,3,0)&gt;0,"ENC","NON ENC"))</f>
        <v/>
      </c>
      <c r="K1598" s="122"/>
      <c r="L1598" s="121" t="str">
        <f>+IF(L1592=0,"",IF(VLOOKUP(L1592,#REF!,3,0)&gt;0,"ENC","NON ENC"))</f>
        <v/>
      </c>
      <c r="M1598" s="122"/>
      <c r="N1598" s="121" t="str">
        <f>+IF(N1592=0,"",IF(VLOOKUP(N1592,#REF!,3,0)&gt;0,"ENC","NON ENC"))</f>
        <v/>
      </c>
      <c r="O1598" s="122"/>
      <c r="P1598" s="121" t="str">
        <f>+IF(P1592=0,"",IF(VLOOKUP(P1592,#REF!,3,0)&gt;0,"ENC","NON ENC"))</f>
        <v/>
      </c>
      <c r="Q1598" s="122"/>
      <c r="R1598" s="121" t="str">
        <f>+IF(R1592=0,"",IF(VLOOKUP(R1592,#REF!,3,0)&gt;0,"ENC","NON ENC"))</f>
        <v/>
      </c>
      <c r="S1598" s="122"/>
      <c r="T1598" s="121" t="str">
        <f>+IF(T1592=0,"",IF(VLOOKUP(T1592,#REF!,3,0)&gt;0,"ENC","NON ENC"))</f>
        <v/>
      </c>
      <c r="U1598" s="122"/>
      <c r="V1598" s="121" t="str">
        <f>+IF(V1592=0,"",IF(VLOOKUP(V1592,#REF!,3,0)&gt;0,"ENC","NON ENC"))</f>
        <v/>
      </c>
      <c r="W1598" s="122"/>
      <c r="X1598" s="121" t="str">
        <f>+IF(X1592=0,"",IF(VLOOKUP(X1592,#REF!,3,0)&gt;0,"ENC","NON ENC"))</f>
        <v/>
      </c>
      <c r="Y1598" s="125"/>
      <c r="Z1598" s="140"/>
      <c r="AA1598" s="141"/>
      <c r="AB1598" s="140"/>
      <c r="AC1598" s="141"/>
      <c r="AD1598" s="134"/>
      <c r="AE1598" s="135"/>
      <c r="AF1598" s="134"/>
      <c r="AG1598" s="135"/>
      <c r="AH1598" s="19"/>
      <c r="AI1598" s="19"/>
      <c r="AL1598" s="19"/>
    </row>
    <row r="1599" spans="1:38" ht="16" thickBot="1">
      <c r="A1599" s="129"/>
      <c r="B1599" s="9" t="s">
        <v>15</v>
      </c>
      <c r="C1599" s="144"/>
      <c r="D1599" s="119"/>
      <c r="E1599" s="120"/>
      <c r="F1599" s="136"/>
      <c r="G1599" s="137"/>
      <c r="H1599" s="138"/>
      <c r="I1599" s="139"/>
      <c r="J1599" s="138"/>
      <c r="K1599" s="139"/>
      <c r="L1599" s="138"/>
      <c r="M1599" s="139"/>
      <c r="N1599" s="138"/>
      <c r="O1599" s="139"/>
      <c r="P1599" s="138"/>
      <c r="Q1599" s="139"/>
      <c r="R1599" s="138"/>
      <c r="S1599" s="139"/>
      <c r="T1599" s="138"/>
      <c r="U1599" s="139"/>
      <c r="V1599" s="138"/>
      <c r="W1599" s="139"/>
      <c r="X1599" s="138"/>
      <c r="Y1599" s="139"/>
      <c r="Z1599" s="138"/>
      <c r="AA1599" s="139"/>
      <c r="AB1599" s="138"/>
      <c r="AC1599" s="139"/>
      <c r="AD1599" s="136"/>
      <c r="AE1599" s="137"/>
      <c r="AF1599" s="136"/>
      <c r="AG1599" s="137"/>
      <c r="AH1599" s="19"/>
      <c r="AI1599" s="19"/>
    </row>
    <row r="1600" spans="1:38" ht="16.5" customHeight="1">
      <c r="A1600" s="129"/>
      <c r="B1600" s="6" t="s">
        <v>32</v>
      </c>
      <c r="C1600" s="142" t="s">
        <v>6</v>
      </c>
      <c r="D1600" s="52"/>
      <c r="E1600" s="52"/>
      <c r="F1600" s="52"/>
      <c r="G1600" s="52"/>
      <c r="H1600" s="41"/>
      <c r="I1600" s="41"/>
      <c r="J1600" s="41"/>
      <c r="K1600" s="41"/>
      <c r="L1600" s="41"/>
      <c r="M1600" s="41"/>
      <c r="N1600" s="41"/>
      <c r="O1600" s="41"/>
      <c r="P1600" s="41"/>
      <c r="Q1600" s="41"/>
      <c r="R1600" s="41"/>
      <c r="S1600" s="41"/>
      <c r="T1600" s="41"/>
      <c r="U1600" s="41"/>
      <c r="V1600" s="41"/>
      <c r="W1600" s="41"/>
      <c r="X1600" s="41"/>
      <c r="Y1600" s="49"/>
      <c r="Z1600" s="41"/>
      <c r="AA1600" s="41"/>
      <c r="AB1600" s="41"/>
      <c r="AC1600" s="41"/>
      <c r="AD1600" s="52"/>
      <c r="AE1600" s="7"/>
      <c r="AF1600" s="52"/>
      <c r="AG1600" s="7"/>
      <c r="AH1600" s="19"/>
      <c r="AI1600" s="19"/>
      <c r="AJ1600" s="151" t="s">
        <v>19</v>
      </c>
      <c r="AK1600" s="37" t="s">
        <v>16</v>
      </c>
    </row>
    <row r="1601" spans="1:37" ht="17">
      <c r="A1601" s="129"/>
      <c r="B1601" s="27" t="s">
        <v>41</v>
      </c>
      <c r="C1601" s="143"/>
      <c r="D1601" s="28">
        <v>0</v>
      </c>
      <c r="E1601" s="28">
        <v>0</v>
      </c>
      <c r="F1601" s="28">
        <v>0</v>
      </c>
      <c r="G1601" s="28">
        <v>0</v>
      </c>
      <c r="H1601" s="28">
        <f>+IF(H1600=0,0,SUM(VLOOKUP(H1600,#REF!,3,0),VLOOKUP(H1600,#REF!,4,0)))</f>
        <v>0</v>
      </c>
      <c r="I1601" s="28">
        <f>+IF(I1600=0,0,VLOOKUP(I1600,#REF!,2,0))</f>
        <v>0</v>
      </c>
      <c r="J1601" s="28">
        <f>+IF(J1600=0,0,SUM(VLOOKUP(J1600,#REF!,3,0),VLOOKUP(J1600,#REF!,4,0)))</f>
        <v>0</v>
      </c>
      <c r="K1601" s="28">
        <f>+IF(K1600=0,0,VLOOKUP(K1600,#REF!,2,0))</f>
        <v>0</v>
      </c>
      <c r="L1601" s="28">
        <f>+IF(L1600=0,0,SUM(VLOOKUP(L1600,#REF!,3,0),VLOOKUP(L1600,#REF!,4,0)))</f>
        <v>0</v>
      </c>
      <c r="M1601" s="28">
        <f>+IF(M1600=0,0,VLOOKUP(M1600,#REF!,2,0))</f>
        <v>0</v>
      </c>
      <c r="N1601" s="28">
        <f>+IF(N1600=0,0,SUM(VLOOKUP(N1600,#REF!,3,0),VLOOKUP(N1600,#REF!,4,0)))</f>
        <v>0</v>
      </c>
      <c r="O1601" s="28">
        <f>+IF(O1600=0,0,VLOOKUP(O1600,#REF!,2,0))</f>
        <v>0</v>
      </c>
      <c r="P1601" s="28">
        <f>+IF(P1600=0,0,SUM(VLOOKUP(P1600,#REF!,3,0),VLOOKUP(P1600,#REF!,4,0)))</f>
        <v>0</v>
      </c>
      <c r="Q1601" s="28">
        <f>+IF(Q1600=0,0,VLOOKUP(Q1600,#REF!,2,0))</f>
        <v>0</v>
      </c>
      <c r="R1601" s="28">
        <f>+IF(R1600=0,0,SUM(VLOOKUP(R1600,#REF!,3,0),VLOOKUP(R1600,#REF!,4,0)))</f>
        <v>0</v>
      </c>
      <c r="S1601" s="28">
        <f>+IF(S1600=0,0,VLOOKUP(S1600,#REF!,2,0))</f>
        <v>0</v>
      </c>
      <c r="T1601" s="28">
        <f>+IF(T1600=0,0,SUM(VLOOKUP(T1600,#REF!,3,0),VLOOKUP(T1600,#REF!,4,0)))</f>
        <v>0</v>
      </c>
      <c r="U1601" s="28">
        <f>+IF(U1600=0,0,VLOOKUP(U1600,#REF!,2,0))</f>
        <v>0</v>
      </c>
      <c r="V1601" s="28">
        <f>+IF(V1600=0,0,SUM(VLOOKUP(V1600,#REF!,3,0),VLOOKUP(V1600,#REF!,4,0)))</f>
        <v>0</v>
      </c>
      <c r="W1601" s="28">
        <f>+IF(W1600=0,0,VLOOKUP(W1600,#REF!,2,0))</f>
        <v>0</v>
      </c>
      <c r="X1601" s="28">
        <f>+IF(X1600=0,0,SUM(VLOOKUP(X1600,#REF!,3,0),VLOOKUP(X1600,#REF!,4,0)))</f>
        <v>0</v>
      </c>
      <c r="Y1601" s="50">
        <f>+IF(Y1600=0,0,VLOOKUP(Y1600,#REF!,2,0))</f>
        <v>0</v>
      </c>
      <c r="Z1601" s="28">
        <v>0</v>
      </c>
      <c r="AA1601" s="28">
        <v>0</v>
      </c>
      <c r="AB1601" s="28">
        <v>0</v>
      </c>
      <c r="AC1601" s="28">
        <v>0</v>
      </c>
      <c r="AD1601" s="28">
        <v>0</v>
      </c>
      <c r="AE1601" s="28">
        <v>0</v>
      </c>
      <c r="AF1601" s="28">
        <v>0</v>
      </c>
      <c r="AG1601" s="28">
        <v>0</v>
      </c>
      <c r="AH1601" s="19"/>
      <c r="AI1601" s="19"/>
      <c r="AJ1601" s="134"/>
      <c r="AK1601" s="38" t="s">
        <v>35</v>
      </c>
    </row>
    <row r="1602" spans="1:37" ht="15.5">
      <c r="A1602" s="129"/>
      <c r="B1602" s="8" t="s">
        <v>33</v>
      </c>
      <c r="C1602" s="143"/>
      <c r="D1602" s="24"/>
      <c r="E1602" s="25"/>
      <c r="F1602" s="24"/>
      <c r="G1602" s="25"/>
      <c r="H1602" s="29"/>
      <c r="I1602" s="30"/>
      <c r="J1602" s="29"/>
      <c r="K1602" s="30"/>
      <c r="L1602" s="29"/>
      <c r="M1602" s="30"/>
      <c r="N1602" s="29"/>
      <c r="O1602" s="30"/>
      <c r="P1602" s="29"/>
      <c r="Q1602" s="30"/>
      <c r="R1602" s="29"/>
      <c r="S1602" s="30"/>
      <c r="T1602" s="29"/>
      <c r="U1602" s="30"/>
      <c r="V1602" s="29"/>
      <c r="W1602" s="30"/>
      <c r="X1602" s="29"/>
      <c r="Y1602" s="30"/>
      <c r="Z1602" s="29"/>
      <c r="AA1602" s="30"/>
      <c r="AB1602" s="29"/>
      <c r="AC1602" s="30"/>
      <c r="AD1602" s="24"/>
      <c r="AE1602" s="25"/>
      <c r="AF1602" s="24"/>
      <c r="AG1602" s="25"/>
      <c r="AH1602" s="19"/>
      <c r="AI1602" s="4"/>
      <c r="AJ1602" s="134"/>
      <c r="AK1602" s="39" t="s">
        <v>17</v>
      </c>
    </row>
    <row r="1603" spans="1:37" ht="16" thickBot="1">
      <c r="A1603" s="129"/>
      <c r="B1603" s="8" t="s">
        <v>31</v>
      </c>
      <c r="C1603" s="143"/>
      <c r="D1603" s="115"/>
      <c r="E1603" s="116"/>
      <c r="F1603" s="115"/>
      <c r="G1603" s="116"/>
      <c r="H1603" s="121"/>
      <c r="I1603" s="122"/>
      <c r="J1603" s="121"/>
      <c r="K1603" s="122"/>
      <c r="L1603" s="121"/>
      <c r="M1603" s="122"/>
      <c r="N1603" s="121"/>
      <c r="O1603" s="122"/>
      <c r="P1603" s="121"/>
      <c r="Q1603" s="122"/>
      <c r="R1603" s="121"/>
      <c r="S1603" s="122"/>
      <c r="T1603" s="121"/>
      <c r="U1603" s="122"/>
      <c r="V1603" s="121"/>
      <c r="W1603" s="122"/>
      <c r="X1603" s="121"/>
      <c r="Y1603" s="125"/>
      <c r="Z1603" s="121"/>
      <c r="AA1603" s="122"/>
      <c r="AB1603" s="121"/>
      <c r="AC1603" s="122"/>
      <c r="AD1603" s="115"/>
      <c r="AE1603" s="116"/>
      <c r="AF1603" s="115"/>
      <c r="AG1603" s="116"/>
      <c r="AH1603" s="19"/>
      <c r="AI1603" s="4"/>
      <c r="AJ1603" s="136"/>
      <c r="AK1603" s="31" t="s">
        <v>30</v>
      </c>
    </row>
    <row r="1604" spans="1:37" ht="15.5">
      <c r="A1604" s="129"/>
      <c r="B1604" s="8" t="s">
        <v>34</v>
      </c>
      <c r="C1604" s="143"/>
      <c r="D1604" s="115"/>
      <c r="E1604" s="116"/>
      <c r="F1604" s="115"/>
      <c r="G1604" s="116"/>
      <c r="H1604" s="121"/>
      <c r="I1604" s="122"/>
      <c r="J1604" s="121"/>
      <c r="K1604" s="122"/>
      <c r="L1604" s="121"/>
      <c r="M1604" s="122"/>
      <c r="N1604" s="121"/>
      <c r="O1604" s="122"/>
      <c r="P1604" s="121"/>
      <c r="Q1604" s="122"/>
      <c r="R1604" s="121"/>
      <c r="S1604" s="122"/>
      <c r="T1604" s="121"/>
      <c r="U1604" s="122"/>
      <c r="V1604" s="121"/>
      <c r="W1604" s="122"/>
      <c r="X1604" s="121"/>
      <c r="Y1604" s="125"/>
      <c r="Z1604" s="121"/>
      <c r="AA1604" s="122"/>
      <c r="AB1604" s="121"/>
      <c r="AC1604" s="122"/>
      <c r="AD1604" s="115"/>
      <c r="AE1604" s="116"/>
      <c r="AF1604" s="115"/>
      <c r="AG1604" s="116"/>
      <c r="AH1604" s="19"/>
      <c r="AI1604" s="4"/>
      <c r="AJ1604" s="20"/>
      <c r="AK1604" s="20"/>
    </row>
    <row r="1605" spans="1:37" ht="16" thickBot="1">
      <c r="A1605" s="129"/>
      <c r="B1605" s="8" t="s">
        <v>13</v>
      </c>
      <c r="C1605" s="143"/>
      <c r="D1605" s="115"/>
      <c r="E1605" s="116"/>
      <c r="F1605" s="115"/>
      <c r="G1605" s="116"/>
      <c r="H1605" s="121" t="str">
        <f>+IF(H1600=0,"",VLOOKUP(H1600,#REF!,5,0))</f>
        <v/>
      </c>
      <c r="I1605" s="122"/>
      <c r="J1605" s="121" t="str">
        <f>+IF(J1600=0,"",VLOOKUP(J1600,#REF!,5,0))</f>
        <v/>
      </c>
      <c r="K1605" s="122"/>
      <c r="L1605" s="121" t="str">
        <f>+IF(L1600=0,"",VLOOKUP(L1600,#REF!,5,0))</f>
        <v/>
      </c>
      <c r="M1605" s="122"/>
      <c r="N1605" s="121" t="str">
        <f>+IF(N1600=0,"",VLOOKUP(N1600,#REF!,5,0))</f>
        <v/>
      </c>
      <c r="O1605" s="122"/>
      <c r="P1605" s="121" t="str">
        <f>+IF(P1600=0,"",VLOOKUP(P1600,#REF!,5,0))</f>
        <v/>
      </c>
      <c r="Q1605" s="122"/>
      <c r="R1605" s="121" t="str">
        <f>+IF(R1600=0,"",VLOOKUP(R1600,#REF!,5,0))</f>
        <v/>
      </c>
      <c r="S1605" s="122"/>
      <c r="T1605" s="121" t="str">
        <f>+IF(T1600=0,"",VLOOKUP(T1600,#REF!,5,0))</f>
        <v/>
      </c>
      <c r="U1605" s="122"/>
      <c r="V1605" s="121" t="str">
        <f>+IF(V1600=0,"",VLOOKUP(V1600,#REF!,5,0))</f>
        <v/>
      </c>
      <c r="W1605" s="122"/>
      <c r="X1605" s="121" t="str">
        <f>+IF(X1600=0,"",VLOOKUP(X1600,#REF!,5,0))</f>
        <v/>
      </c>
      <c r="Y1605" s="125"/>
      <c r="Z1605" s="121"/>
      <c r="AA1605" s="122"/>
      <c r="AB1605" s="121"/>
      <c r="AC1605" s="122"/>
      <c r="AD1605" s="115"/>
      <c r="AE1605" s="116"/>
      <c r="AF1605" s="115"/>
      <c r="AG1605" s="116"/>
      <c r="AH1605" s="19"/>
      <c r="AI1605" s="4"/>
      <c r="AJ1605" s="4"/>
      <c r="AK1605" s="4"/>
    </row>
    <row r="1606" spans="1:37" ht="16" thickBot="1">
      <c r="A1606" s="129"/>
      <c r="B1606" s="8" t="s">
        <v>14</v>
      </c>
      <c r="C1606" s="143"/>
      <c r="D1606" s="115"/>
      <c r="E1606" s="116"/>
      <c r="F1606" s="134"/>
      <c r="G1606" s="135"/>
      <c r="H1606" s="121" t="str">
        <f>+IF(H1600=0,"",IF(VLOOKUP(H1600,#REF!,3,0)&gt;0,"ENC","NON ENC"))</f>
        <v/>
      </c>
      <c r="I1606" s="122"/>
      <c r="J1606" s="121" t="str">
        <f>+IF(J1600=0,"",IF(VLOOKUP(J1600,#REF!,3,0)&gt;0,"ENC","NON ENC"))</f>
        <v/>
      </c>
      <c r="K1606" s="122"/>
      <c r="L1606" s="121" t="str">
        <f>+IF(L1600=0,"",IF(VLOOKUP(L1600,#REF!,3,0)&gt;0,"ENC","NON ENC"))</f>
        <v/>
      </c>
      <c r="M1606" s="122"/>
      <c r="N1606" s="121" t="str">
        <f>+IF(N1600=0,"",IF(VLOOKUP(N1600,#REF!,3,0)&gt;0,"ENC","NON ENC"))</f>
        <v/>
      </c>
      <c r="O1606" s="122"/>
      <c r="P1606" s="121" t="str">
        <f>+IF(P1600=0,"",IF(VLOOKUP(P1600,#REF!,3,0)&gt;0,"ENC","NON ENC"))</f>
        <v/>
      </c>
      <c r="Q1606" s="122"/>
      <c r="R1606" s="121" t="str">
        <f>+IF(R1600=0,"",IF(VLOOKUP(R1600,#REF!,3,0)&gt;0,"ENC","NON ENC"))</f>
        <v/>
      </c>
      <c r="S1606" s="122"/>
      <c r="T1606" s="121" t="str">
        <f>+IF(T1600=0,"",IF(VLOOKUP(T1600,#REF!,3,0)&gt;0,"ENC","NON ENC"))</f>
        <v/>
      </c>
      <c r="U1606" s="122"/>
      <c r="V1606" s="121" t="str">
        <f>+IF(V1600=0,"",IF(VLOOKUP(V1600,#REF!,3,0)&gt;0,"ENC","NON ENC"))</f>
        <v/>
      </c>
      <c r="W1606" s="122"/>
      <c r="X1606" s="121" t="str">
        <f>+IF(X1600=0,"",IF(VLOOKUP(X1600,#REF!,3,0)&gt;0,"ENC","NON ENC"))</f>
        <v/>
      </c>
      <c r="Y1606" s="125"/>
      <c r="Z1606" s="140"/>
      <c r="AA1606" s="141"/>
      <c r="AB1606" s="140"/>
      <c r="AC1606" s="141"/>
      <c r="AD1606" s="134"/>
      <c r="AE1606" s="135"/>
      <c r="AF1606" s="134"/>
      <c r="AG1606" s="135"/>
      <c r="AH1606" s="19"/>
      <c r="AI1606" s="4"/>
      <c r="AJ1606" s="11" t="s">
        <v>15</v>
      </c>
      <c r="AK1606" s="10" t="s">
        <v>14</v>
      </c>
    </row>
    <row r="1607" spans="1:37" ht="16" thickBot="1">
      <c r="A1607" s="129"/>
      <c r="B1607" s="9" t="s">
        <v>15</v>
      </c>
      <c r="C1607" s="144"/>
      <c r="D1607" s="119"/>
      <c r="E1607" s="120"/>
      <c r="F1607" s="136"/>
      <c r="G1607" s="137"/>
      <c r="H1607" s="138"/>
      <c r="I1607" s="139"/>
      <c r="J1607" s="138"/>
      <c r="K1607" s="139"/>
      <c r="L1607" s="138"/>
      <c r="M1607" s="139"/>
      <c r="N1607" s="138"/>
      <c r="O1607" s="139"/>
      <c r="P1607" s="138"/>
      <c r="Q1607" s="139"/>
      <c r="R1607" s="138"/>
      <c r="S1607" s="139"/>
      <c r="T1607" s="138"/>
      <c r="U1607" s="139"/>
      <c r="V1607" s="138"/>
      <c r="W1607" s="139"/>
      <c r="X1607" s="138"/>
      <c r="Y1607" s="139"/>
      <c r="Z1607" s="138"/>
      <c r="AA1607" s="139"/>
      <c r="AB1607" s="138"/>
      <c r="AC1607" s="139"/>
      <c r="AD1607" s="136"/>
      <c r="AE1607" s="137"/>
      <c r="AF1607" s="136"/>
      <c r="AG1607" s="137"/>
      <c r="AH1607" s="19"/>
      <c r="AI1607" s="4"/>
      <c r="AJ1607" s="12" t="s">
        <v>20</v>
      </c>
      <c r="AK1607" s="13" t="s">
        <v>29</v>
      </c>
    </row>
    <row r="1608" spans="1:37" ht="15" customHeight="1">
      <c r="A1608" s="129"/>
      <c r="B1608" s="6" t="s">
        <v>32</v>
      </c>
      <c r="C1608" s="142" t="s">
        <v>7</v>
      </c>
      <c r="D1608" s="52"/>
      <c r="E1608" s="52"/>
      <c r="F1608" s="52"/>
      <c r="G1608" s="52"/>
      <c r="H1608" s="41"/>
      <c r="I1608" s="41"/>
      <c r="J1608" s="41"/>
      <c r="K1608" s="41"/>
      <c r="L1608" s="41"/>
      <c r="M1608" s="41"/>
      <c r="N1608" s="41"/>
      <c r="O1608" s="41"/>
      <c r="P1608" s="41"/>
      <c r="Q1608" s="41"/>
      <c r="R1608" s="41"/>
      <c r="S1608" s="41"/>
      <c r="T1608" s="41"/>
      <c r="U1608" s="41"/>
      <c r="V1608" s="41"/>
      <c r="W1608" s="41"/>
      <c r="X1608" s="41"/>
      <c r="Y1608" s="49"/>
      <c r="Z1608" s="41"/>
      <c r="AA1608" s="41"/>
      <c r="AB1608" s="41"/>
      <c r="AC1608" s="41"/>
      <c r="AD1608" s="52"/>
      <c r="AE1608" s="7"/>
      <c r="AF1608" s="52"/>
      <c r="AG1608" s="7"/>
      <c r="AH1608" s="19"/>
      <c r="AI1608" s="4"/>
      <c r="AJ1608" s="14" t="s">
        <v>22</v>
      </c>
      <c r="AK1608" s="16" t="s">
        <v>28</v>
      </c>
    </row>
    <row r="1609" spans="1:37" ht="17">
      <c r="A1609" s="129"/>
      <c r="B1609" s="27" t="s">
        <v>41</v>
      </c>
      <c r="C1609" s="143"/>
      <c r="D1609" s="28">
        <v>0</v>
      </c>
      <c r="E1609" s="28">
        <v>0</v>
      </c>
      <c r="F1609" s="28">
        <v>0</v>
      </c>
      <c r="G1609" s="28">
        <v>0</v>
      </c>
      <c r="H1609" s="28">
        <f>+IF(H1608=0,0,SUM(VLOOKUP(H1608,#REF!,3,0),VLOOKUP(H1608,#REF!,4,0)))</f>
        <v>0</v>
      </c>
      <c r="I1609" s="28">
        <f>+IF(I1608=0,0,VLOOKUP(I1608,#REF!,2,0))</f>
        <v>0</v>
      </c>
      <c r="J1609" s="28">
        <f>+IF(J1608=0,0,SUM(VLOOKUP(J1608,#REF!,3,0),VLOOKUP(J1608,#REF!,4,0)))</f>
        <v>0</v>
      </c>
      <c r="K1609" s="28">
        <f>+IF(K1608=0,0,VLOOKUP(K1608,#REF!,2,0))</f>
        <v>0</v>
      </c>
      <c r="L1609" s="28">
        <f>+IF(L1608=0,0,SUM(VLOOKUP(L1608,#REF!,3,0),VLOOKUP(L1608,#REF!,4,0)))</f>
        <v>0</v>
      </c>
      <c r="M1609" s="28">
        <f>+IF(M1608=0,0,VLOOKUP(M1608,#REF!,2,0))</f>
        <v>0</v>
      </c>
      <c r="N1609" s="28">
        <f>+IF(N1608=0,0,SUM(VLOOKUP(N1608,#REF!,3,0),VLOOKUP(N1608,#REF!,4,0)))</f>
        <v>0</v>
      </c>
      <c r="O1609" s="28">
        <f>+IF(O1608=0,0,VLOOKUP(O1608,#REF!,2,0))</f>
        <v>0</v>
      </c>
      <c r="P1609" s="28">
        <f>+IF(P1608=0,0,SUM(VLOOKUP(P1608,#REF!,3,0),VLOOKUP(P1608,#REF!,4,0)))</f>
        <v>0</v>
      </c>
      <c r="Q1609" s="28">
        <f>+IF(Q1608=0,0,VLOOKUP(Q1608,#REF!,2,0))</f>
        <v>0</v>
      </c>
      <c r="R1609" s="28">
        <f>+IF(R1608=0,0,SUM(VLOOKUP(R1608,#REF!,3,0),VLOOKUP(R1608,#REF!,4,0)))</f>
        <v>0</v>
      </c>
      <c r="S1609" s="28">
        <f>+IF(S1608=0,0,VLOOKUP(S1608,#REF!,2,0))</f>
        <v>0</v>
      </c>
      <c r="T1609" s="28">
        <f>+IF(T1608=0,0,SUM(VLOOKUP(T1608,#REF!,3,0),VLOOKUP(T1608,#REF!,4,0)))</f>
        <v>0</v>
      </c>
      <c r="U1609" s="28">
        <f>+IF(U1608=0,0,VLOOKUP(U1608,#REF!,2,0))</f>
        <v>0</v>
      </c>
      <c r="V1609" s="28">
        <f>+IF(V1608=0,0,SUM(VLOOKUP(V1608,#REF!,3,0),VLOOKUP(V1608,#REF!,4,0)))</f>
        <v>0</v>
      </c>
      <c r="W1609" s="28">
        <f>+IF(W1608=0,0,VLOOKUP(W1608,#REF!,2,0))</f>
        <v>0</v>
      </c>
      <c r="X1609" s="28">
        <f>+IF(X1608=0,0,SUM(VLOOKUP(X1608,#REF!,3,0),VLOOKUP(X1608,#REF!,4,0)))</f>
        <v>0</v>
      </c>
      <c r="Y1609" s="50">
        <f>+IF(Y1608=0,0,VLOOKUP(Y1608,#REF!,2,0))</f>
        <v>0</v>
      </c>
      <c r="Z1609" s="28">
        <v>0</v>
      </c>
      <c r="AA1609" s="28">
        <v>0</v>
      </c>
      <c r="AB1609" s="28">
        <v>0</v>
      </c>
      <c r="AC1609" s="28">
        <v>0</v>
      </c>
      <c r="AD1609" s="28">
        <v>0</v>
      </c>
      <c r="AE1609" s="28">
        <v>0</v>
      </c>
      <c r="AF1609" s="28">
        <v>0</v>
      </c>
      <c r="AG1609" s="28">
        <v>0</v>
      </c>
      <c r="AH1609" s="19"/>
      <c r="AI1609" s="4"/>
      <c r="AJ1609" s="14" t="s">
        <v>21</v>
      </c>
      <c r="AK1609" s="16" t="s">
        <v>25</v>
      </c>
    </row>
    <row r="1610" spans="1:37" ht="15.5">
      <c r="A1610" s="129"/>
      <c r="B1610" s="8" t="s">
        <v>33</v>
      </c>
      <c r="C1610" s="143"/>
      <c r="D1610" s="24"/>
      <c r="E1610" s="25"/>
      <c r="F1610" s="24"/>
      <c r="G1610" s="25"/>
      <c r="H1610" s="29"/>
      <c r="I1610" s="30"/>
      <c r="J1610" s="29"/>
      <c r="K1610" s="30"/>
      <c r="L1610" s="29"/>
      <c r="M1610" s="30"/>
      <c r="N1610" s="29"/>
      <c r="O1610" s="30"/>
      <c r="P1610" s="29"/>
      <c r="Q1610" s="30"/>
      <c r="R1610" s="29"/>
      <c r="S1610" s="30"/>
      <c r="T1610" s="29"/>
      <c r="U1610" s="30"/>
      <c r="V1610" s="29"/>
      <c r="W1610" s="30"/>
      <c r="X1610" s="29"/>
      <c r="Y1610" s="30"/>
      <c r="Z1610" s="29"/>
      <c r="AA1610" s="30"/>
      <c r="AB1610" s="29"/>
      <c r="AC1610" s="30"/>
      <c r="AD1610" s="24"/>
      <c r="AE1610" s="25"/>
      <c r="AF1610" s="24"/>
      <c r="AG1610" s="25"/>
      <c r="AH1610" s="19"/>
      <c r="AI1610" s="4"/>
      <c r="AJ1610" s="14" t="s">
        <v>26</v>
      </c>
      <c r="AK1610" s="16" t="s">
        <v>27</v>
      </c>
    </row>
    <row r="1611" spans="1:37" ht="15.5">
      <c r="A1611" s="129"/>
      <c r="B1611" s="8" t="s">
        <v>31</v>
      </c>
      <c r="C1611" s="143"/>
      <c r="D1611" s="115"/>
      <c r="E1611" s="116"/>
      <c r="F1611" s="115"/>
      <c r="G1611" s="116"/>
      <c r="H1611" s="121"/>
      <c r="I1611" s="122"/>
      <c r="J1611" s="121"/>
      <c r="K1611" s="122"/>
      <c r="L1611" s="121"/>
      <c r="M1611" s="122"/>
      <c r="N1611" s="121"/>
      <c r="O1611" s="122"/>
      <c r="P1611" s="121"/>
      <c r="Q1611" s="122"/>
      <c r="R1611" s="121"/>
      <c r="S1611" s="122"/>
      <c r="T1611" s="121"/>
      <c r="U1611" s="122"/>
      <c r="V1611" s="121"/>
      <c r="W1611" s="122"/>
      <c r="X1611" s="121"/>
      <c r="Y1611" s="125"/>
      <c r="Z1611" s="121"/>
      <c r="AA1611" s="122"/>
      <c r="AB1611" s="121"/>
      <c r="AC1611" s="122"/>
      <c r="AD1611" s="115"/>
      <c r="AE1611" s="116"/>
      <c r="AF1611" s="115"/>
      <c r="AG1611" s="116"/>
      <c r="AH1611" s="19"/>
      <c r="AI1611" s="4"/>
      <c r="AJ1611" s="14" t="s">
        <v>24</v>
      </c>
      <c r="AK1611" s="16" t="s">
        <v>21</v>
      </c>
    </row>
    <row r="1612" spans="1:37" ht="15.5">
      <c r="A1612" s="129"/>
      <c r="B1612" s="8" t="s">
        <v>34</v>
      </c>
      <c r="C1612" s="143"/>
      <c r="D1612" s="115"/>
      <c r="E1612" s="116"/>
      <c r="F1612" s="115"/>
      <c r="G1612" s="116"/>
      <c r="H1612" s="121"/>
      <c r="I1612" s="122"/>
      <c r="J1612" s="121"/>
      <c r="K1612" s="122"/>
      <c r="L1612" s="121"/>
      <c r="M1612" s="122"/>
      <c r="N1612" s="121"/>
      <c r="O1612" s="122"/>
      <c r="P1612" s="121"/>
      <c r="Q1612" s="122"/>
      <c r="R1612" s="121"/>
      <c r="S1612" s="122"/>
      <c r="T1612" s="121"/>
      <c r="U1612" s="122"/>
      <c r="V1612" s="121"/>
      <c r="W1612" s="122"/>
      <c r="X1612" s="121"/>
      <c r="Y1612" s="125"/>
      <c r="Z1612" s="121"/>
      <c r="AA1612" s="122"/>
      <c r="AB1612" s="121"/>
      <c r="AC1612" s="122"/>
      <c r="AD1612" s="115"/>
      <c r="AE1612" s="116"/>
      <c r="AF1612" s="115"/>
      <c r="AG1612" s="116"/>
      <c r="AH1612" s="19"/>
      <c r="AI1612" s="4"/>
      <c r="AJ1612" s="14" t="s">
        <v>3</v>
      </c>
      <c r="AK1612" s="16" t="s">
        <v>4</v>
      </c>
    </row>
    <row r="1613" spans="1:37" ht="15.5">
      <c r="A1613" s="129"/>
      <c r="B1613" s="8" t="s">
        <v>13</v>
      </c>
      <c r="C1613" s="143"/>
      <c r="D1613" s="115"/>
      <c r="E1613" s="116"/>
      <c r="F1613" s="115"/>
      <c r="G1613" s="116"/>
      <c r="H1613" s="121" t="str">
        <f>+IF(H1608=0,"",VLOOKUP(H1608,#REF!,5,0))</f>
        <v/>
      </c>
      <c r="I1613" s="122"/>
      <c r="J1613" s="121" t="str">
        <f>+IF(J1608=0,"",VLOOKUP(J1608,#REF!,5,0))</f>
        <v/>
      </c>
      <c r="K1613" s="122"/>
      <c r="L1613" s="121" t="str">
        <f>+IF(L1608=0,"",VLOOKUP(L1608,#REF!,5,0))</f>
        <v/>
      </c>
      <c r="M1613" s="122"/>
      <c r="N1613" s="121" t="str">
        <f>+IF(N1608=0,"",VLOOKUP(N1608,#REF!,5,0))</f>
        <v/>
      </c>
      <c r="O1613" s="122"/>
      <c r="P1613" s="121" t="str">
        <f>+IF(P1608=0,"",VLOOKUP(P1608,#REF!,5,0))</f>
        <v/>
      </c>
      <c r="Q1613" s="122"/>
      <c r="R1613" s="121" t="str">
        <f>+IF(R1608=0,"",VLOOKUP(R1608,#REF!,5,0))</f>
        <v/>
      </c>
      <c r="S1613" s="122"/>
      <c r="T1613" s="121" t="str">
        <f>+IF(T1608=0,"",VLOOKUP(T1608,#REF!,5,0))</f>
        <v/>
      </c>
      <c r="U1613" s="122"/>
      <c r="V1613" s="121" t="str">
        <f>+IF(V1608=0,"",VLOOKUP(V1608,#REF!,5,0))</f>
        <v/>
      </c>
      <c r="W1613" s="122"/>
      <c r="X1613" s="121" t="str">
        <f>+IF(X1608=0,"",VLOOKUP(X1608,#REF!,5,0))</f>
        <v/>
      </c>
      <c r="Y1613" s="125"/>
      <c r="Z1613" s="121"/>
      <c r="AA1613" s="122"/>
      <c r="AB1613" s="121"/>
      <c r="AC1613" s="122"/>
      <c r="AD1613" s="115"/>
      <c r="AE1613" s="116"/>
      <c r="AF1613" s="115"/>
      <c r="AG1613" s="116"/>
      <c r="AH1613" s="19"/>
      <c r="AI1613" s="4"/>
      <c r="AJ1613" s="14" t="s">
        <v>23</v>
      </c>
      <c r="AK1613" s="16" t="s">
        <v>5</v>
      </c>
    </row>
    <row r="1614" spans="1:37" ht="16" thickBot="1">
      <c r="A1614" s="129"/>
      <c r="B1614" s="8" t="s">
        <v>14</v>
      </c>
      <c r="C1614" s="143"/>
      <c r="D1614" s="115"/>
      <c r="E1614" s="116"/>
      <c r="F1614" s="134"/>
      <c r="G1614" s="135"/>
      <c r="H1614" s="121" t="str">
        <f>+IF(H1608=0,"",IF(VLOOKUP(H1608,#REF!,3,0)&gt;0,"ENC","NON ENC"))</f>
        <v/>
      </c>
      <c r="I1614" s="122"/>
      <c r="J1614" s="121" t="str">
        <f>+IF(J1608=0,"",IF(VLOOKUP(J1608,#REF!,3,0)&gt;0,"ENC","NON ENC"))</f>
        <v/>
      </c>
      <c r="K1614" s="122"/>
      <c r="L1614" s="121" t="str">
        <f>+IF(L1608=0,"",IF(VLOOKUP(L1608,#REF!,3,0)&gt;0,"ENC","NON ENC"))</f>
        <v/>
      </c>
      <c r="M1614" s="122"/>
      <c r="N1614" s="121" t="str">
        <f>+IF(N1608=0,"",IF(VLOOKUP(N1608,#REF!,3,0)&gt;0,"ENC","NON ENC"))</f>
        <v/>
      </c>
      <c r="O1614" s="122"/>
      <c r="P1614" s="121" t="str">
        <f>+IF(P1608=0,"",IF(VLOOKUP(P1608,#REF!,3,0)&gt;0,"ENC","NON ENC"))</f>
        <v/>
      </c>
      <c r="Q1614" s="122"/>
      <c r="R1614" s="121" t="str">
        <f>+IF(R1608=0,"",IF(VLOOKUP(R1608,#REF!,3,0)&gt;0,"ENC","NON ENC"))</f>
        <v/>
      </c>
      <c r="S1614" s="122"/>
      <c r="T1614" s="121" t="str">
        <f>+IF(T1608=0,"",IF(VLOOKUP(T1608,#REF!,3,0)&gt;0,"ENC","NON ENC"))</f>
        <v/>
      </c>
      <c r="U1614" s="122"/>
      <c r="V1614" s="121" t="str">
        <f>+IF(V1608=0,"",IF(VLOOKUP(V1608,#REF!,3,0)&gt;0,"ENC","NON ENC"))</f>
        <v/>
      </c>
      <c r="W1614" s="122"/>
      <c r="X1614" s="121" t="str">
        <f>+IF(X1608=0,"",IF(VLOOKUP(X1608,#REF!,3,0)&gt;0,"ENC","NON ENC"))</f>
        <v/>
      </c>
      <c r="Y1614" s="125"/>
      <c r="Z1614" s="140"/>
      <c r="AA1614" s="141"/>
      <c r="AB1614" s="140"/>
      <c r="AC1614" s="141"/>
      <c r="AD1614" s="134"/>
      <c r="AE1614" s="135"/>
      <c r="AF1614" s="134"/>
      <c r="AG1614" s="135"/>
      <c r="AH1614" s="19"/>
      <c r="AI1614" s="4"/>
      <c r="AJ1614" s="17" t="s">
        <v>23</v>
      </c>
      <c r="AK1614" s="18" t="s">
        <v>23</v>
      </c>
    </row>
    <row r="1615" spans="1:37" ht="16" thickBot="1">
      <c r="A1615" s="129"/>
      <c r="B1615" s="9" t="s">
        <v>15</v>
      </c>
      <c r="C1615" s="144"/>
      <c r="D1615" s="119"/>
      <c r="E1615" s="120"/>
      <c r="F1615" s="136"/>
      <c r="G1615" s="137"/>
      <c r="H1615" s="138"/>
      <c r="I1615" s="139"/>
      <c r="J1615" s="138"/>
      <c r="K1615" s="139"/>
      <c r="L1615" s="138"/>
      <c r="M1615" s="139"/>
      <c r="N1615" s="138"/>
      <c r="O1615" s="139"/>
      <c r="P1615" s="138"/>
      <c r="Q1615" s="139"/>
      <c r="R1615" s="138"/>
      <c r="S1615" s="139"/>
      <c r="T1615" s="138"/>
      <c r="U1615" s="139"/>
      <c r="V1615" s="138"/>
      <c r="W1615" s="139"/>
      <c r="X1615" s="138"/>
      <c r="Y1615" s="139"/>
      <c r="Z1615" s="138"/>
      <c r="AA1615" s="139"/>
      <c r="AB1615" s="138"/>
      <c r="AC1615" s="139"/>
      <c r="AD1615" s="136"/>
      <c r="AE1615" s="137"/>
      <c r="AF1615" s="136"/>
      <c r="AG1615" s="137"/>
      <c r="AH1615" s="19"/>
      <c r="AI1615" s="4"/>
      <c r="AJ1615" s="19"/>
      <c r="AK1615" s="19"/>
    </row>
    <row r="1616" spans="1:37" ht="15.75" customHeight="1" thickBot="1">
      <c r="A1616" s="129"/>
      <c r="B1616" s="6" t="s">
        <v>32</v>
      </c>
      <c r="C1616" s="153" t="s">
        <v>53</v>
      </c>
      <c r="D1616" s="52"/>
      <c r="E1616" s="52"/>
      <c r="F1616" s="52"/>
      <c r="G1616" s="52"/>
      <c r="H1616" s="41"/>
      <c r="I1616" s="41"/>
      <c r="J1616" s="41"/>
      <c r="K1616" s="41"/>
      <c r="L1616" s="41"/>
      <c r="M1616" s="41"/>
      <c r="N1616" s="41"/>
      <c r="O1616" s="41"/>
      <c r="P1616" s="41"/>
      <c r="Q1616" s="41"/>
      <c r="R1616" s="41"/>
      <c r="S1616" s="41"/>
      <c r="T1616" s="41"/>
      <c r="U1616" s="41"/>
      <c r="V1616" s="41"/>
      <c r="W1616" s="41"/>
      <c r="X1616" s="41"/>
      <c r="Y1616" s="49"/>
      <c r="Z1616" s="52"/>
      <c r="AA1616" s="52"/>
      <c r="AB1616" s="52"/>
      <c r="AC1616" s="7"/>
      <c r="AD1616" s="52"/>
      <c r="AE1616" s="7"/>
      <c r="AF1616" s="52"/>
      <c r="AG1616" s="7"/>
      <c r="AH1616" s="19"/>
      <c r="AI1616" s="4"/>
      <c r="AJ1616" s="19"/>
      <c r="AK1616" s="23"/>
    </row>
    <row r="1617" spans="1:38" ht="17.5" thickBot="1">
      <c r="A1617" s="129"/>
      <c r="B1617" s="27" t="s">
        <v>41</v>
      </c>
      <c r="C1617" s="154"/>
      <c r="D1617" s="28">
        <v>0</v>
      </c>
      <c r="E1617" s="28">
        <v>0</v>
      </c>
      <c r="F1617" s="28">
        <v>0</v>
      </c>
      <c r="G1617" s="28">
        <v>0</v>
      </c>
      <c r="H1617" s="28">
        <v>0</v>
      </c>
      <c r="I1617" s="28">
        <v>0</v>
      </c>
      <c r="J1617" s="28">
        <v>0</v>
      </c>
      <c r="K1617" s="28">
        <v>0</v>
      </c>
      <c r="L1617" s="28">
        <v>0</v>
      </c>
      <c r="M1617" s="28">
        <v>0</v>
      </c>
      <c r="N1617" s="28">
        <v>0</v>
      </c>
      <c r="O1617" s="28">
        <v>0</v>
      </c>
      <c r="P1617" s="28">
        <v>0</v>
      </c>
      <c r="Q1617" s="28">
        <v>0</v>
      </c>
      <c r="R1617" s="28">
        <v>0</v>
      </c>
      <c r="S1617" s="28">
        <v>0</v>
      </c>
      <c r="T1617" s="28">
        <v>0</v>
      </c>
      <c r="U1617" s="28">
        <v>0</v>
      </c>
      <c r="V1617" s="28">
        <v>0</v>
      </c>
      <c r="W1617" s="28">
        <v>0</v>
      </c>
      <c r="X1617" s="28">
        <v>0</v>
      </c>
      <c r="Y1617" s="50">
        <v>0</v>
      </c>
      <c r="Z1617" s="28">
        <v>0</v>
      </c>
      <c r="AA1617" s="28">
        <v>0</v>
      </c>
      <c r="AB1617" s="28">
        <v>0</v>
      </c>
      <c r="AC1617" s="28">
        <v>0</v>
      </c>
      <c r="AD1617" s="28">
        <v>0</v>
      </c>
      <c r="AE1617" s="28">
        <v>0</v>
      </c>
      <c r="AF1617" s="28">
        <v>0</v>
      </c>
      <c r="AG1617" s="28">
        <v>0</v>
      </c>
      <c r="AH1617" s="19"/>
      <c r="AI1617" s="4"/>
      <c r="AJ1617" s="156" t="s">
        <v>10</v>
      </c>
      <c r="AK1617" s="157"/>
    </row>
    <row r="1618" spans="1:38" ht="15.5">
      <c r="A1618" s="129"/>
      <c r="B1618" s="8" t="s">
        <v>33</v>
      </c>
      <c r="C1618" s="154"/>
      <c r="D1618" s="24"/>
      <c r="E1618" s="25"/>
      <c r="F1618" s="24"/>
      <c r="G1618" s="25"/>
      <c r="H1618" s="29"/>
      <c r="I1618" s="30"/>
      <c r="J1618" s="29"/>
      <c r="K1618" s="30"/>
      <c r="L1618" s="29"/>
      <c r="M1618" s="30"/>
      <c r="N1618" s="29"/>
      <c r="O1618" s="30"/>
      <c r="P1618" s="29"/>
      <c r="Q1618" s="30"/>
      <c r="R1618" s="29"/>
      <c r="S1618" s="30"/>
      <c r="T1618" s="29"/>
      <c r="U1618" s="30"/>
      <c r="V1618" s="29"/>
      <c r="W1618" s="30"/>
      <c r="X1618" s="29"/>
      <c r="Y1618" s="30"/>
      <c r="Z1618" s="24"/>
      <c r="AA1618" s="25"/>
      <c r="AB1618" s="24"/>
      <c r="AC1618" s="25"/>
      <c r="AD1618" s="24"/>
      <c r="AE1618" s="25"/>
      <c r="AF1618" s="24"/>
      <c r="AG1618" s="25"/>
      <c r="AH1618" s="19"/>
      <c r="AI1618" s="4"/>
      <c r="AJ1618" s="14" t="s">
        <v>11</v>
      </c>
      <c r="AK1618" s="15">
        <v>60</v>
      </c>
    </row>
    <row r="1619" spans="1:38" ht="15.5">
      <c r="A1619" s="129"/>
      <c r="B1619" s="8" t="s">
        <v>31</v>
      </c>
      <c r="C1619" s="154"/>
      <c r="D1619" s="115"/>
      <c r="E1619" s="116"/>
      <c r="F1619" s="115"/>
      <c r="G1619" s="116"/>
      <c r="H1619" s="121"/>
      <c r="I1619" s="122"/>
      <c r="J1619" s="121"/>
      <c r="K1619" s="122"/>
      <c r="L1619" s="121"/>
      <c r="M1619" s="122"/>
      <c r="N1619" s="121"/>
      <c r="O1619" s="122"/>
      <c r="P1619" s="121"/>
      <c r="Q1619" s="122"/>
      <c r="R1619" s="121"/>
      <c r="S1619" s="122"/>
      <c r="T1619" s="121"/>
      <c r="U1619" s="122"/>
      <c r="V1619" s="121"/>
      <c r="W1619" s="122"/>
      <c r="X1619" s="121"/>
      <c r="Y1619" s="125"/>
      <c r="Z1619" s="115"/>
      <c r="AA1619" s="152"/>
      <c r="AB1619" s="115"/>
      <c r="AC1619" s="116"/>
      <c r="AD1619" s="115"/>
      <c r="AE1619" s="116"/>
      <c r="AF1619" s="115"/>
      <c r="AG1619" s="116"/>
      <c r="AH1619" s="19"/>
      <c r="AI1619" s="4"/>
      <c r="AJ1619" s="14" t="s">
        <v>43</v>
      </c>
      <c r="AK1619" s="21">
        <f>SUM(D1569:AG1569,D1577:AG1577,D1585:AG1585,D1593:AG1593,D1601:AG1601,D1609:AG1609)</f>
        <v>0</v>
      </c>
    </row>
    <row r="1620" spans="1:38" ht="16" thickBot="1">
      <c r="A1620" s="129"/>
      <c r="B1620" s="8" t="s">
        <v>34</v>
      </c>
      <c r="C1620" s="154"/>
      <c r="D1620" s="115"/>
      <c r="E1620" s="116"/>
      <c r="F1620" s="115"/>
      <c r="G1620" s="116"/>
      <c r="H1620" s="121"/>
      <c r="I1620" s="122"/>
      <c r="J1620" s="121"/>
      <c r="K1620" s="122"/>
      <c r="L1620" s="121"/>
      <c r="M1620" s="122"/>
      <c r="N1620" s="121"/>
      <c r="O1620" s="122"/>
      <c r="P1620" s="121"/>
      <c r="Q1620" s="122"/>
      <c r="R1620" s="121"/>
      <c r="S1620" s="122"/>
      <c r="T1620" s="121"/>
      <c r="U1620" s="122"/>
      <c r="V1620" s="121"/>
      <c r="W1620" s="122"/>
      <c r="X1620" s="121"/>
      <c r="Y1620" s="125"/>
      <c r="Z1620" s="115"/>
      <c r="AA1620" s="152"/>
      <c r="AB1620" s="115"/>
      <c r="AC1620" s="116"/>
      <c r="AD1620" s="115"/>
      <c r="AE1620" s="116"/>
      <c r="AF1620" s="115"/>
      <c r="AG1620" s="116"/>
      <c r="AH1620" s="19"/>
      <c r="AI1620" s="44"/>
      <c r="AJ1620" s="17" t="s">
        <v>12</v>
      </c>
      <c r="AK1620" s="22">
        <f>AK1619/AK1618</f>
        <v>0</v>
      </c>
      <c r="AL1620" s="44"/>
    </row>
    <row r="1621" spans="1:38" ht="15.5">
      <c r="A1621" s="129"/>
      <c r="B1621" s="8" t="s">
        <v>13</v>
      </c>
      <c r="C1621" s="154"/>
      <c r="D1621" s="115"/>
      <c r="E1621" s="116"/>
      <c r="F1621" s="115"/>
      <c r="G1621" s="116"/>
      <c r="H1621" s="121" t="s">
        <v>7508</v>
      </c>
      <c r="I1621" s="122"/>
      <c r="J1621" s="121" t="s">
        <v>7508</v>
      </c>
      <c r="K1621" s="122"/>
      <c r="L1621" s="121" t="s">
        <v>7508</v>
      </c>
      <c r="M1621" s="122"/>
      <c r="N1621" s="121" t="s">
        <v>7508</v>
      </c>
      <c r="O1621" s="122"/>
      <c r="P1621" s="121" t="s">
        <v>7508</v>
      </c>
      <c r="Q1621" s="122"/>
      <c r="R1621" s="121" t="s">
        <v>7508</v>
      </c>
      <c r="S1621" s="122"/>
      <c r="T1621" s="121" t="s">
        <v>7508</v>
      </c>
      <c r="U1621" s="122"/>
      <c r="V1621" s="121" t="s">
        <v>7508</v>
      </c>
      <c r="W1621" s="122"/>
      <c r="X1621" s="121" t="s">
        <v>7508</v>
      </c>
      <c r="Y1621" s="125"/>
      <c r="Z1621" s="115"/>
      <c r="AA1621" s="152"/>
      <c r="AB1621" s="115"/>
      <c r="AC1621" s="116"/>
      <c r="AD1621" s="115"/>
      <c r="AE1621" s="116"/>
      <c r="AF1621" s="115"/>
      <c r="AG1621" s="116"/>
      <c r="AH1621" s="19"/>
      <c r="AI1621" s="44"/>
      <c r="AJ1621" s="5"/>
      <c r="AK1621" s="5"/>
      <c r="AL1621" s="44"/>
    </row>
    <row r="1622" spans="1:38" ht="15.5">
      <c r="A1622" s="129"/>
      <c r="B1622" s="8" t="s">
        <v>14</v>
      </c>
      <c r="C1622" s="154"/>
      <c r="D1622" s="115"/>
      <c r="E1622" s="116"/>
      <c r="F1622" s="134"/>
      <c r="G1622" s="135"/>
      <c r="H1622" s="160" t="s">
        <v>21</v>
      </c>
      <c r="I1622" s="161"/>
      <c r="J1622" s="160" t="s">
        <v>21</v>
      </c>
      <c r="K1622" s="161"/>
      <c r="L1622" s="160" t="s">
        <v>21</v>
      </c>
      <c r="M1622" s="161"/>
      <c r="N1622" s="160" t="s">
        <v>21</v>
      </c>
      <c r="O1622" s="161"/>
      <c r="P1622" s="160" t="s">
        <v>21</v>
      </c>
      <c r="Q1622" s="161"/>
      <c r="R1622" s="160" t="s">
        <v>21</v>
      </c>
      <c r="S1622" s="161"/>
      <c r="T1622" s="160" t="s">
        <v>21</v>
      </c>
      <c r="U1622" s="161"/>
      <c r="V1622" s="160" t="s">
        <v>21</v>
      </c>
      <c r="W1622" s="161"/>
      <c r="X1622" s="121" t="s">
        <v>7508</v>
      </c>
      <c r="Y1622" s="125"/>
      <c r="Z1622" s="134"/>
      <c r="AA1622" s="135"/>
      <c r="AB1622" s="134"/>
      <c r="AC1622" s="135"/>
      <c r="AD1622" s="134"/>
      <c r="AE1622" s="135"/>
      <c r="AF1622" s="134"/>
      <c r="AG1622" s="135"/>
      <c r="AH1622" s="19"/>
      <c r="AI1622" s="44"/>
      <c r="AJ1622" s="5"/>
      <c r="AK1622" s="5"/>
      <c r="AL1622" s="44"/>
    </row>
    <row r="1623" spans="1:38" ht="16" thickBot="1">
      <c r="A1623" s="130"/>
      <c r="B1623" s="9" t="s">
        <v>15</v>
      </c>
      <c r="C1623" s="155"/>
      <c r="D1623" s="119"/>
      <c r="E1623" s="120"/>
      <c r="F1623" s="136"/>
      <c r="G1623" s="137"/>
      <c r="H1623" s="158" t="s">
        <v>21</v>
      </c>
      <c r="I1623" s="159"/>
      <c r="J1623" s="158" t="s">
        <v>21</v>
      </c>
      <c r="K1623" s="159"/>
      <c r="L1623" s="158" t="s">
        <v>21</v>
      </c>
      <c r="M1623" s="159"/>
      <c r="N1623" s="158" t="s">
        <v>21</v>
      </c>
      <c r="O1623" s="159"/>
      <c r="P1623" s="158" t="s">
        <v>21</v>
      </c>
      <c r="Q1623" s="159"/>
      <c r="R1623" s="158" t="s">
        <v>21</v>
      </c>
      <c r="S1623" s="159"/>
      <c r="T1623" s="158" t="s">
        <v>21</v>
      </c>
      <c r="U1623" s="159"/>
      <c r="V1623" s="158" t="s">
        <v>21</v>
      </c>
      <c r="W1623" s="159"/>
      <c r="X1623" s="138"/>
      <c r="Y1623" s="139"/>
      <c r="Z1623" s="136"/>
      <c r="AA1623" s="137"/>
      <c r="AB1623" s="136"/>
      <c r="AC1623" s="137"/>
      <c r="AD1623" s="136"/>
      <c r="AE1623" s="137"/>
      <c r="AF1623" s="136"/>
      <c r="AG1623" s="137"/>
      <c r="AH1623" s="19"/>
      <c r="AI1623" s="44"/>
      <c r="AJ1623" s="5"/>
      <c r="AK1623" s="5"/>
      <c r="AL1623" s="44"/>
    </row>
    <row r="1624" spans="1:38" ht="13" thickBot="1"/>
    <row r="1625" spans="1:38" ht="20" thickBot="1">
      <c r="A1625" s="2"/>
      <c r="B1625" s="2"/>
      <c r="C1625" s="3"/>
      <c r="D1625" s="117">
        <v>0.25</v>
      </c>
      <c r="E1625" s="118"/>
      <c r="F1625" s="126">
        <v>0.29166666666666702</v>
      </c>
      <c r="G1625" s="127"/>
      <c r="H1625" s="126">
        <v>0.33333333333333298</v>
      </c>
      <c r="I1625" s="127"/>
      <c r="J1625" s="126">
        <v>0.375</v>
      </c>
      <c r="K1625" s="127"/>
      <c r="L1625" s="126">
        <v>0.41666666666666702</v>
      </c>
      <c r="M1625" s="127"/>
      <c r="N1625" s="126">
        <v>0.45833333333333298</v>
      </c>
      <c r="O1625" s="127"/>
      <c r="P1625" s="126">
        <v>0.5</v>
      </c>
      <c r="Q1625" s="127"/>
      <c r="R1625" s="126">
        <v>0.54166666666666696</v>
      </c>
      <c r="S1625" s="127"/>
      <c r="T1625" s="126">
        <v>0.58333333333333304</v>
      </c>
      <c r="U1625" s="127"/>
      <c r="V1625" s="126">
        <v>0.625</v>
      </c>
      <c r="W1625" s="127"/>
      <c r="X1625" s="126">
        <v>0.66666666666666696</v>
      </c>
      <c r="Y1625" s="127"/>
      <c r="Z1625" s="126">
        <v>0.70833333333333304</v>
      </c>
      <c r="AA1625" s="127"/>
      <c r="AB1625" s="126">
        <v>0.75</v>
      </c>
      <c r="AC1625" s="127"/>
      <c r="AD1625" s="126">
        <v>0.79166666666666696</v>
      </c>
      <c r="AE1625" s="127"/>
      <c r="AF1625" s="126">
        <v>0.83333333333333304</v>
      </c>
      <c r="AG1625" s="127"/>
      <c r="AH1625" s="4"/>
      <c r="AI1625" s="4"/>
      <c r="AJ1625" s="4"/>
      <c r="AK1625" s="4"/>
      <c r="AL1625" s="4"/>
    </row>
    <row r="1626" spans="1:38" ht="15" customHeight="1">
      <c r="A1626" s="128"/>
      <c r="B1626" s="6" t="s">
        <v>32</v>
      </c>
      <c r="C1626" s="131" t="s">
        <v>0</v>
      </c>
      <c r="D1626" s="52"/>
      <c r="E1626" s="52"/>
      <c r="F1626" s="52"/>
      <c r="G1626" s="52"/>
      <c r="H1626" s="41"/>
      <c r="I1626" s="41"/>
      <c r="J1626" s="41"/>
      <c r="K1626" s="41"/>
      <c r="L1626" s="41"/>
      <c r="M1626" s="41"/>
      <c r="N1626" s="41"/>
      <c r="O1626" s="41"/>
      <c r="P1626" s="41"/>
      <c r="Q1626" s="41"/>
      <c r="R1626" s="41"/>
      <c r="S1626" s="41"/>
      <c r="T1626" s="41"/>
      <c r="U1626" s="41"/>
      <c r="V1626" s="41"/>
      <c r="W1626" s="41"/>
      <c r="X1626" s="41"/>
      <c r="Y1626" s="49"/>
      <c r="Z1626" s="41"/>
      <c r="AA1626" s="41"/>
      <c r="AB1626" s="41"/>
      <c r="AC1626" s="41"/>
      <c r="AD1626" s="52"/>
      <c r="AE1626" s="7"/>
      <c r="AF1626" s="52"/>
      <c r="AG1626" s="7"/>
      <c r="AH1626" s="19"/>
      <c r="AI1626" s="4"/>
      <c r="AJ1626" s="4"/>
    </row>
    <row r="1627" spans="1:38" ht="17">
      <c r="A1627" s="129"/>
      <c r="B1627" s="27" t="s">
        <v>41</v>
      </c>
      <c r="C1627" s="132"/>
      <c r="D1627" s="28">
        <v>0</v>
      </c>
      <c r="E1627" s="28">
        <v>0</v>
      </c>
      <c r="F1627" s="28">
        <v>0</v>
      </c>
      <c r="G1627" s="28">
        <v>0</v>
      </c>
      <c r="H1627" s="28">
        <f>+IF(H1626=0,0,SUM(VLOOKUP(H1626,#REF!,3,0),VLOOKUP(H1626,#REF!,4,0)))</f>
        <v>0</v>
      </c>
      <c r="I1627" s="28">
        <f>+IF(I1626=0,0,VLOOKUP(I1626,#REF!,2,0))</f>
        <v>0</v>
      </c>
      <c r="J1627" s="28">
        <f>+IF(J1626=0,0,SUM(VLOOKUP(J1626,#REF!,3,0),VLOOKUP(J1626,#REF!,4,0)))</f>
        <v>0</v>
      </c>
      <c r="K1627" s="28">
        <f>+IF(K1626=0,0,VLOOKUP(K1626,#REF!,2,0))</f>
        <v>0</v>
      </c>
      <c r="L1627" s="28">
        <f>+IF(L1626=0,0,SUM(VLOOKUP(L1626,#REF!,3,0),VLOOKUP(L1626,#REF!,4,0)))</f>
        <v>0</v>
      </c>
      <c r="M1627" s="28">
        <f>+IF(M1626=0,0,VLOOKUP(M1626,#REF!,2,0))</f>
        <v>0</v>
      </c>
      <c r="N1627" s="28">
        <f>+IF(N1626=0,0,SUM(VLOOKUP(N1626,#REF!,3,0),VLOOKUP(N1626,#REF!,4,0)))</f>
        <v>0</v>
      </c>
      <c r="O1627" s="28">
        <f>+IF(O1626=0,0,VLOOKUP(O1626,#REF!,2,0))</f>
        <v>0</v>
      </c>
      <c r="P1627" s="28">
        <f>+IF(P1626=0,0,SUM(VLOOKUP(P1626,#REF!,3,0),VLOOKUP(P1626,#REF!,4,0)))</f>
        <v>0</v>
      </c>
      <c r="Q1627" s="28">
        <f>+IF(Q1626=0,0,VLOOKUP(Q1626,#REF!,2,0))</f>
        <v>0</v>
      </c>
      <c r="R1627" s="28">
        <f>+IF(R1626=0,0,SUM(VLOOKUP(R1626,#REF!,3,0),VLOOKUP(R1626,#REF!,4,0)))</f>
        <v>0</v>
      </c>
      <c r="S1627" s="28">
        <f>+IF(S1626=0,0,VLOOKUP(S1626,#REF!,2,0))</f>
        <v>0</v>
      </c>
      <c r="T1627" s="28">
        <f>+IF(T1626=0,0,SUM(VLOOKUP(T1626,#REF!,3,0),VLOOKUP(T1626,#REF!,4,0)))</f>
        <v>0</v>
      </c>
      <c r="U1627" s="28">
        <f>+IF(U1626=0,0,VLOOKUP(U1626,#REF!,2,0))</f>
        <v>0</v>
      </c>
      <c r="V1627" s="28">
        <f>+IF(V1626=0,0,SUM(VLOOKUP(V1626,#REF!,3,0),VLOOKUP(V1626,#REF!,4,0)))</f>
        <v>0</v>
      </c>
      <c r="W1627" s="28">
        <f>+IF(W1626=0,0,VLOOKUP(W1626,#REF!,2,0))</f>
        <v>0</v>
      </c>
      <c r="X1627" s="28">
        <f>+IF(X1626=0,0,SUM(VLOOKUP(X1626,#REF!,3,0),VLOOKUP(X1626,#REF!,4,0)))</f>
        <v>0</v>
      </c>
      <c r="Y1627" s="50">
        <f>+IF(Y1626=0,0,VLOOKUP(Y1626,#REF!,2,0))</f>
        <v>0</v>
      </c>
      <c r="Z1627" s="28">
        <v>0</v>
      </c>
      <c r="AA1627" s="28">
        <v>0</v>
      </c>
      <c r="AB1627" s="28">
        <v>0</v>
      </c>
      <c r="AC1627" s="28">
        <v>0</v>
      </c>
      <c r="AD1627" s="28">
        <v>0</v>
      </c>
      <c r="AE1627" s="28">
        <v>0</v>
      </c>
      <c r="AF1627" s="28">
        <v>0</v>
      </c>
      <c r="AG1627" s="28">
        <v>0</v>
      </c>
      <c r="AH1627" s="19"/>
      <c r="AI1627" s="4"/>
      <c r="AJ1627" s="4"/>
    </row>
    <row r="1628" spans="1:38" ht="15.5">
      <c r="A1628" s="129"/>
      <c r="B1628" s="8" t="s">
        <v>33</v>
      </c>
      <c r="C1628" s="132"/>
      <c r="D1628" s="24"/>
      <c r="E1628" s="25"/>
      <c r="F1628" s="24"/>
      <c r="G1628" s="25"/>
      <c r="H1628" s="29"/>
      <c r="I1628" s="30"/>
      <c r="J1628" s="29"/>
      <c r="K1628" s="30"/>
      <c r="L1628" s="29"/>
      <c r="M1628" s="30"/>
      <c r="N1628" s="29"/>
      <c r="O1628" s="30"/>
      <c r="P1628" s="29"/>
      <c r="Q1628" s="30"/>
      <c r="R1628" s="29"/>
      <c r="S1628" s="30"/>
      <c r="T1628" s="29"/>
      <c r="U1628" s="30"/>
      <c r="V1628" s="29"/>
      <c r="W1628" s="30"/>
      <c r="X1628" s="29"/>
      <c r="Y1628" s="30"/>
      <c r="Z1628" s="29"/>
      <c r="AA1628" s="30"/>
      <c r="AB1628" s="29"/>
      <c r="AC1628" s="30"/>
      <c r="AD1628" s="24"/>
      <c r="AE1628" s="25"/>
      <c r="AF1628" s="24"/>
      <c r="AG1628" s="25"/>
      <c r="AH1628" s="19"/>
      <c r="AI1628" s="4"/>
      <c r="AJ1628" s="4"/>
    </row>
    <row r="1629" spans="1:38" ht="15.5">
      <c r="A1629" s="129"/>
      <c r="B1629" s="8" t="s">
        <v>31</v>
      </c>
      <c r="C1629" s="132"/>
      <c r="D1629" s="115"/>
      <c r="E1629" s="116"/>
      <c r="F1629" s="115"/>
      <c r="G1629" s="116"/>
      <c r="H1629" s="121"/>
      <c r="I1629" s="122"/>
      <c r="J1629" s="121"/>
      <c r="K1629" s="122"/>
      <c r="L1629" s="121"/>
      <c r="M1629" s="122"/>
      <c r="N1629" s="121"/>
      <c r="O1629" s="122"/>
      <c r="P1629" s="121"/>
      <c r="Q1629" s="122"/>
      <c r="R1629" s="121"/>
      <c r="S1629" s="122"/>
      <c r="T1629" s="121"/>
      <c r="U1629" s="122"/>
      <c r="V1629" s="121"/>
      <c r="W1629" s="122"/>
      <c r="X1629" s="121"/>
      <c r="Y1629" s="125"/>
      <c r="Z1629" s="121"/>
      <c r="AA1629" s="122"/>
      <c r="AB1629" s="121"/>
      <c r="AC1629" s="122"/>
      <c r="AD1629" s="115">
        <v>4</v>
      </c>
      <c r="AE1629" s="116"/>
      <c r="AF1629" s="115"/>
      <c r="AG1629" s="116"/>
      <c r="AH1629" s="19"/>
      <c r="AJ1629" s="123" t="s">
        <v>49</v>
      </c>
      <c r="AK1629" s="124"/>
    </row>
    <row r="1630" spans="1:38" ht="15.5">
      <c r="A1630" s="129"/>
      <c r="B1630" s="8" t="s">
        <v>34</v>
      </c>
      <c r="C1630" s="132"/>
      <c r="D1630" s="115"/>
      <c r="E1630" s="116"/>
      <c r="F1630" s="115"/>
      <c r="G1630" s="116"/>
      <c r="H1630" s="121"/>
      <c r="I1630" s="122"/>
      <c r="J1630" s="121"/>
      <c r="K1630" s="122"/>
      <c r="L1630" s="121"/>
      <c r="M1630" s="122"/>
      <c r="N1630" s="121"/>
      <c r="O1630" s="122"/>
      <c r="P1630" s="121"/>
      <c r="Q1630" s="122"/>
      <c r="R1630" s="121"/>
      <c r="S1630" s="122"/>
      <c r="T1630" s="121"/>
      <c r="U1630" s="122"/>
      <c r="V1630" s="121"/>
      <c r="W1630" s="122"/>
      <c r="X1630" s="121"/>
      <c r="Y1630" s="125"/>
      <c r="Z1630" s="121"/>
      <c r="AA1630" s="122"/>
      <c r="AB1630" s="121"/>
      <c r="AC1630" s="122"/>
      <c r="AD1630" s="115"/>
      <c r="AE1630" s="116"/>
      <c r="AF1630" s="115"/>
      <c r="AG1630" s="116"/>
      <c r="AH1630" s="19"/>
      <c r="AJ1630" s="43" t="s">
        <v>51</v>
      </c>
      <c r="AK1630" s="42">
        <f>SUM(H1678:Y1678)</f>
        <v>0</v>
      </c>
    </row>
    <row r="1631" spans="1:38" ht="15.5">
      <c r="A1631" s="129"/>
      <c r="B1631" s="8" t="s">
        <v>13</v>
      </c>
      <c r="C1631" s="132"/>
      <c r="D1631" s="115"/>
      <c r="E1631" s="116"/>
      <c r="F1631" s="115"/>
      <c r="G1631" s="116"/>
      <c r="H1631" s="121" t="str">
        <f>+IF(H1626=0,"",VLOOKUP(H1626,#REF!,5,0))</f>
        <v/>
      </c>
      <c r="I1631" s="122"/>
      <c r="J1631" s="121" t="str">
        <f>+IF(J1626=0,"",VLOOKUP(J1626,#REF!,5,0))</f>
        <v/>
      </c>
      <c r="K1631" s="122"/>
      <c r="L1631" s="121" t="str">
        <f>+IF(L1626=0,"",VLOOKUP(L1626,#REF!,5,0))</f>
        <v/>
      </c>
      <c r="M1631" s="122"/>
      <c r="N1631" s="121" t="str">
        <f>+IF(N1626=0,"",VLOOKUP(N1626,#REF!,5,0))</f>
        <v/>
      </c>
      <c r="O1631" s="122"/>
      <c r="P1631" s="121" t="str">
        <f>+IF(P1626=0,"",VLOOKUP(P1626,#REF!,5,0))</f>
        <v/>
      </c>
      <c r="Q1631" s="122"/>
      <c r="R1631" s="121" t="str">
        <f>+IF(R1626=0,"",VLOOKUP(R1626,#REF!,5,0))</f>
        <v/>
      </c>
      <c r="S1631" s="122"/>
      <c r="T1631" s="121" t="str">
        <f>+IF(T1626=0,"",VLOOKUP(T1626,#REF!,5,0))</f>
        <v/>
      </c>
      <c r="U1631" s="122"/>
      <c r="V1631" s="121" t="str">
        <f>+IF(V1626=0,"",VLOOKUP(V1626,#REF!,5,0))</f>
        <v/>
      </c>
      <c r="W1631" s="122"/>
      <c r="X1631" s="121" t="str">
        <f>+IF(X1626=0,"",VLOOKUP(X1626,#REF!,5,0))</f>
        <v/>
      </c>
      <c r="Y1631" s="125"/>
      <c r="Z1631" s="121"/>
      <c r="AA1631" s="122"/>
      <c r="AB1631" s="121"/>
      <c r="AC1631" s="122"/>
      <c r="AD1631" s="115"/>
      <c r="AE1631" s="116"/>
      <c r="AF1631" s="115"/>
      <c r="AG1631" s="116"/>
      <c r="AH1631" s="19"/>
      <c r="AJ1631" s="43" t="s">
        <v>52</v>
      </c>
      <c r="AK1631" s="42">
        <f>SUM(H1677:Y1677)</f>
        <v>0</v>
      </c>
    </row>
    <row r="1632" spans="1:38" ht="15.5">
      <c r="A1632" s="129"/>
      <c r="B1632" s="8" t="s">
        <v>14</v>
      </c>
      <c r="C1632" s="132"/>
      <c r="D1632" s="115"/>
      <c r="E1632" s="116"/>
      <c r="F1632" s="134"/>
      <c r="G1632" s="135"/>
      <c r="H1632" s="121" t="str">
        <f>+IF(H1626=0,"",IF(VLOOKUP(H1626,#REF!,3,0)&gt;0,"ENC","NON ENC"))</f>
        <v/>
      </c>
      <c r="I1632" s="122"/>
      <c r="J1632" s="121" t="str">
        <f>+IF(J1626=0,"",IF(VLOOKUP(J1626,#REF!,3,0)&gt;0,"ENC","NON ENC"))</f>
        <v/>
      </c>
      <c r="K1632" s="122"/>
      <c r="L1632" s="121" t="str">
        <f>+IF(L1626=0,"",IF(VLOOKUP(L1626,#REF!,3,0)&gt;0,"ENC","NON ENC"))</f>
        <v/>
      </c>
      <c r="M1632" s="122"/>
      <c r="N1632" s="121" t="str">
        <f>+IF(N1626=0,"",IF(VLOOKUP(N1626,#REF!,3,0)&gt;0,"ENC","NON ENC"))</f>
        <v/>
      </c>
      <c r="O1632" s="122"/>
      <c r="P1632" s="121" t="str">
        <f>+IF(P1626=0,"",IF(VLOOKUP(P1626,#REF!,3,0)&gt;0,"ENC","NON ENC"))</f>
        <v/>
      </c>
      <c r="Q1632" s="122"/>
      <c r="R1632" s="121" t="str">
        <f>+IF(R1626=0,"",IF(VLOOKUP(R1626,#REF!,3,0)&gt;0,"ENC","NON ENC"))</f>
        <v/>
      </c>
      <c r="S1632" s="122"/>
      <c r="T1632" s="121" t="str">
        <f>+IF(T1626=0,"",IF(VLOOKUP(T1626,#REF!,3,0)&gt;0,"ENC","NON ENC"))</f>
        <v/>
      </c>
      <c r="U1632" s="122"/>
      <c r="V1632" s="121" t="str">
        <f>+IF(V1626=0,"",IF(VLOOKUP(V1626,#REF!,3,0)&gt;0,"ENC","NON ENC"))</f>
        <v/>
      </c>
      <c r="W1632" s="122"/>
      <c r="X1632" s="121" t="str">
        <f>+IF(X1626=0,"",IF(VLOOKUP(X1626,#REF!,3,0)&gt;0,"ENC","NON ENC"))</f>
        <v/>
      </c>
      <c r="Y1632" s="125"/>
      <c r="Z1632" s="140"/>
      <c r="AA1632" s="141"/>
      <c r="AB1632" s="140"/>
      <c r="AC1632" s="141"/>
      <c r="AD1632" s="134"/>
      <c r="AE1632" s="135"/>
      <c r="AF1632" s="134"/>
      <c r="AG1632" s="135"/>
      <c r="AH1632" s="19"/>
    </row>
    <row r="1633" spans="1:38" ht="16" thickBot="1">
      <c r="A1633" s="129"/>
      <c r="B1633" s="9" t="s">
        <v>15</v>
      </c>
      <c r="C1633" s="133"/>
      <c r="D1633" s="119"/>
      <c r="E1633" s="120"/>
      <c r="F1633" s="136"/>
      <c r="G1633" s="137"/>
      <c r="H1633" s="138"/>
      <c r="I1633" s="139"/>
      <c r="J1633" s="138"/>
      <c r="K1633" s="139"/>
      <c r="L1633" s="138"/>
      <c r="M1633" s="139"/>
      <c r="N1633" s="138"/>
      <c r="O1633" s="139"/>
      <c r="P1633" s="138"/>
      <c r="Q1633" s="139"/>
      <c r="R1633" s="138"/>
      <c r="S1633" s="139"/>
      <c r="T1633" s="138"/>
      <c r="U1633" s="139"/>
      <c r="V1633" s="138"/>
      <c r="W1633" s="139"/>
      <c r="X1633" s="138"/>
      <c r="Y1633" s="139"/>
      <c r="Z1633" s="138"/>
      <c r="AA1633" s="139"/>
      <c r="AB1633" s="138"/>
      <c r="AC1633" s="139"/>
      <c r="AD1633" s="136"/>
      <c r="AE1633" s="137"/>
      <c r="AF1633" s="136"/>
      <c r="AG1633" s="137"/>
      <c r="AH1633" s="19"/>
    </row>
    <row r="1634" spans="1:38" ht="16.5" customHeight="1">
      <c r="A1634" s="129"/>
      <c r="B1634" s="6" t="s">
        <v>32</v>
      </c>
      <c r="C1634" s="142" t="s">
        <v>50</v>
      </c>
      <c r="D1634" s="52"/>
      <c r="E1634" s="52"/>
      <c r="F1634" s="26"/>
      <c r="G1634" s="52"/>
      <c r="H1634" s="41"/>
      <c r="I1634" s="41"/>
      <c r="J1634" s="41"/>
      <c r="K1634" s="41"/>
      <c r="L1634" s="41"/>
      <c r="M1634" s="41"/>
      <c r="N1634" s="41"/>
      <c r="O1634" s="41"/>
      <c r="P1634" s="41"/>
      <c r="Q1634" s="41"/>
      <c r="R1634" s="41"/>
      <c r="S1634" s="41"/>
      <c r="T1634" s="41"/>
      <c r="U1634" s="41"/>
      <c r="V1634" s="41"/>
      <c r="W1634" s="41"/>
      <c r="X1634" s="41"/>
      <c r="Y1634" s="49"/>
      <c r="Z1634" s="41"/>
      <c r="AA1634" s="41"/>
      <c r="AB1634" s="41"/>
      <c r="AC1634" s="41"/>
      <c r="AD1634" s="52"/>
      <c r="AE1634" s="7"/>
      <c r="AF1634" s="52"/>
      <c r="AG1634" s="7"/>
      <c r="AH1634" s="19"/>
    </row>
    <row r="1635" spans="1:38" ht="17">
      <c r="A1635" s="129"/>
      <c r="B1635" s="27" t="s">
        <v>41</v>
      </c>
      <c r="C1635" s="143"/>
      <c r="D1635" s="28">
        <v>0</v>
      </c>
      <c r="E1635" s="28">
        <v>0</v>
      </c>
      <c r="F1635" s="28">
        <v>0</v>
      </c>
      <c r="G1635" s="28">
        <v>0</v>
      </c>
      <c r="H1635" s="28">
        <f>+IF(H1634=0,0,SUM(VLOOKUP(H1634,#REF!,3,0),VLOOKUP(H1634,#REF!,4,0)))</f>
        <v>0</v>
      </c>
      <c r="I1635" s="28">
        <f>+IF(I1634=0,0,VLOOKUP(I1634,#REF!,2,0))</f>
        <v>0</v>
      </c>
      <c r="J1635" s="28">
        <f>+IF(J1634=0,0,SUM(VLOOKUP(J1634,#REF!,3,0),VLOOKUP(J1634,#REF!,4,0)))</f>
        <v>0</v>
      </c>
      <c r="K1635" s="28">
        <f>+IF(K1634=0,0,VLOOKUP(K1634,#REF!,2,0))</f>
        <v>0</v>
      </c>
      <c r="L1635" s="28">
        <f>+IF(L1634=0,0,SUM(VLOOKUP(L1634,#REF!,3,0),VLOOKUP(L1634,#REF!,4,0)))</f>
        <v>0</v>
      </c>
      <c r="M1635" s="28">
        <f>+IF(M1634=0,0,VLOOKUP(M1634,#REF!,2,0))</f>
        <v>0</v>
      </c>
      <c r="N1635" s="28">
        <f>+IF(N1634=0,0,SUM(VLOOKUP(N1634,#REF!,3,0),VLOOKUP(N1634,#REF!,4,0)))</f>
        <v>0</v>
      </c>
      <c r="O1635" s="28">
        <f>+IF(O1634=0,0,VLOOKUP(O1634,#REF!,2,0))</f>
        <v>0</v>
      </c>
      <c r="P1635" s="28">
        <f>+IF(P1634=0,0,SUM(VLOOKUP(P1634,#REF!,3,0),VLOOKUP(P1634,#REF!,4,0)))</f>
        <v>0</v>
      </c>
      <c r="Q1635" s="28">
        <f>+IF(Q1634=0,0,VLOOKUP(Q1634,#REF!,2,0))</f>
        <v>0</v>
      </c>
      <c r="R1635" s="28">
        <f>+IF(R1634=0,0,SUM(VLOOKUP(R1634,#REF!,3,0),VLOOKUP(R1634,#REF!,4,0)))</f>
        <v>0</v>
      </c>
      <c r="S1635" s="28">
        <f>+IF(S1634=0,0,VLOOKUP(S1634,#REF!,2,0))</f>
        <v>0</v>
      </c>
      <c r="T1635" s="28">
        <f>+IF(T1634=0,0,SUM(VLOOKUP(T1634,#REF!,3,0),VLOOKUP(T1634,#REF!,4,0)))</f>
        <v>0</v>
      </c>
      <c r="U1635" s="28">
        <f>+IF(U1634=0,0,VLOOKUP(U1634,#REF!,2,0))</f>
        <v>0</v>
      </c>
      <c r="V1635" s="28">
        <f>+IF(V1634=0,0,SUM(VLOOKUP(V1634,#REF!,3,0),VLOOKUP(V1634,#REF!,4,0)))</f>
        <v>0</v>
      </c>
      <c r="W1635" s="28">
        <f>+IF(W1634=0,0,VLOOKUP(W1634,#REF!,2,0))</f>
        <v>0</v>
      </c>
      <c r="X1635" s="28">
        <f>+IF(X1634=0,0,SUM(VLOOKUP(X1634,#REF!,3,0),VLOOKUP(X1634,#REF!,4,0)))</f>
        <v>0</v>
      </c>
      <c r="Y1635" s="50">
        <f>+IF(Y1634=0,0,VLOOKUP(Y1634,#REF!,2,0))</f>
        <v>0</v>
      </c>
      <c r="Z1635" s="28">
        <v>0</v>
      </c>
      <c r="AA1635" s="28">
        <v>0</v>
      </c>
      <c r="AB1635" s="28">
        <v>0</v>
      </c>
      <c r="AC1635" s="28">
        <v>0</v>
      </c>
      <c r="AD1635" s="28">
        <v>0</v>
      </c>
      <c r="AE1635" s="28">
        <v>0</v>
      </c>
      <c r="AF1635" s="28">
        <v>0</v>
      </c>
      <c r="AG1635" s="28">
        <v>0</v>
      </c>
      <c r="AH1635" s="19"/>
    </row>
    <row r="1636" spans="1:38" ht="15.5">
      <c r="A1636" s="129"/>
      <c r="B1636" s="8" t="s">
        <v>33</v>
      </c>
      <c r="C1636" s="143"/>
      <c r="D1636" s="24"/>
      <c r="E1636" s="25"/>
      <c r="F1636" s="24"/>
      <c r="G1636" s="25"/>
      <c r="H1636" s="29"/>
      <c r="I1636" s="30"/>
      <c r="J1636" s="29"/>
      <c r="K1636" s="30"/>
      <c r="L1636" s="29"/>
      <c r="M1636" s="30"/>
      <c r="N1636" s="29"/>
      <c r="O1636" s="30"/>
      <c r="P1636" s="29"/>
      <c r="Q1636" s="30"/>
      <c r="R1636" s="29"/>
      <c r="S1636" s="30"/>
      <c r="T1636" s="29"/>
      <c r="U1636" s="30"/>
      <c r="V1636" s="29"/>
      <c r="W1636" s="30"/>
      <c r="X1636" s="29"/>
      <c r="Y1636" s="30"/>
      <c r="Z1636" s="29"/>
      <c r="AA1636" s="30"/>
      <c r="AB1636" s="29"/>
      <c r="AC1636" s="30"/>
      <c r="AD1636" s="24"/>
      <c r="AE1636" s="25"/>
      <c r="AF1636" s="24"/>
      <c r="AG1636" s="25"/>
      <c r="AH1636" s="19"/>
      <c r="AI1636" s="4"/>
    </row>
    <row r="1637" spans="1:38" ht="15.5">
      <c r="A1637" s="129"/>
      <c r="B1637" s="8" t="s">
        <v>31</v>
      </c>
      <c r="C1637" s="143"/>
      <c r="D1637" s="115"/>
      <c r="E1637" s="116"/>
      <c r="F1637" s="115"/>
      <c r="G1637" s="116"/>
      <c r="H1637" s="121"/>
      <c r="I1637" s="122"/>
      <c r="J1637" s="121"/>
      <c r="K1637" s="122"/>
      <c r="L1637" s="121"/>
      <c r="M1637" s="122"/>
      <c r="N1637" s="121"/>
      <c r="O1637" s="122"/>
      <c r="P1637" s="121"/>
      <c r="Q1637" s="122"/>
      <c r="R1637" s="121"/>
      <c r="S1637" s="122"/>
      <c r="T1637" s="121"/>
      <c r="U1637" s="122"/>
      <c r="V1637" s="121"/>
      <c r="W1637" s="122"/>
      <c r="X1637" s="121"/>
      <c r="Y1637" s="125"/>
      <c r="Z1637" s="121"/>
      <c r="AA1637" s="125"/>
      <c r="AB1637" s="121"/>
      <c r="AC1637" s="125"/>
      <c r="AD1637" s="115"/>
      <c r="AE1637" s="116"/>
      <c r="AF1637" s="115"/>
      <c r="AG1637" s="116"/>
      <c r="AH1637" s="19"/>
      <c r="AI1637" s="4"/>
    </row>
    <row r="1638" spans="1:38" ht="15.5">
      <c r="A1638" s="129"/>
      <c r="B1638" s="8" t="s">
        <v>34</v>
      </c>
      <c r="C1638" s="143"/>
      <c r="D1638" s="115"/>
      <c r="E1638" s="116"/>
      <c r="F1638" s="115"/>
      <c r="G1638" s="116"/>
      <c r="H1638" s="121"/>
      <c r="I1638" s="122"/>
      <c r="J1638" s="121"/>
      <c r="K1638" s="122"/>
      <c r="L1638" s="121"/>
      <c r="M1638" s="122"/>
      <c r="N1638" s="121"/>
      <c r="O1638" s="122"/>
      <c r="P1638" s="121"/>
      <c r="Q1638" s="122"/>
      <c r="R1638" s="121"/>
      <c r="S1638" s="122"/>
      <c r="T1638" s="121"/>
      <c r="U1638" s="122"/>
      <c r="V1638" s="121"/>
      <c r="W1638" s="122"/>
      <c r="X1638" s="121"/>
      <c r="Y1638" s="125"/>
      <c r="Z1638" s="121"/>
      <c r="AA1638" s="125"/>
      <c r="AB1638" s="121"/>
      <c r="AC1638" s="125"/>
      <c r="AD1638" s="115"/>
      <c r="AE1638" s="116"/>
      <c r="AF1638" s="115"/>
      <c r="AG1638" s="116"/>
      <c r="AH1638" s="19"/>
      <c r="AI1638" s="4"/>
    </row>
    <row r="1639" spans="1:38" ht="16" thickBot="1">
      <c r="A1639" s="129"/>
      <c r="B1639" s="8" t="s">
        <v>13</v>
      </c>
      <c r="C1639" s="143"/>
      <c r="D1639" s="115"/>
      <c r="E1639" s="116"/>
      <c r="F1639" s="115"/>
      <c r="G1639" s="116"/>
      <c r="H1639" s="121" t="str">
        <f>+IF(H1634=0,"",VLOOKUP(H1634,#REF!,5,0))</f>
        <v/>
      </c>
      <c r="I1639" s="122"/>
      <c r="J1639" s="121" t="str">
        <f>+IF(J1634=0,"",VLOOKUP(J1634,#REF!,5,0))</f>
        <v/>
      </c>
      <c r="K1639" s="122"/>
      <c r="L1639" s="121" t="str">
        <f>+IF(L1634=0,"",VLOOKUP(L1634,#REF!,5,0))</f>
        <v/>
      </c>
      <c r="M1639" s="122"/>
      <c r="N1639" s="121" t="str">
        <f>+IF(N1634=0,"",VLOOKUP(N1634,#REF!,5,0))</f>
        <v/>
      </c>
      <c r="O1639" s="122"/>
      <c r="P1639" s="121" t="str">
        <f>+IF(P1634=0,"",VLOOKUP(P1634,#REF!,5,0))</f>
        <v/>
      </c>
      <c r="Q1639" s="122"/>
      <c r="R1639" s="121" t="str">
        <f>+IF(R1634=0,"",VLOOKUP(R1634,#REF!,5,0))</f>
        <v/>
      </c>
      <c r="S1639" s="122"/>
      <c r="T1639" s="121" t="str">
        <f>+IF(T1634=0,"",VLOOKUP(T1634,#REF!,5,0))</f>
        <v/>
      </c>
      <c r="U1639" s="122"/>
      <c r="V1639" s="121" t="str">
        <f>+IF(V1634=0,"",VLOOKUP(V1634,#REF!,5,0))</f>
        <v/>
      </c>
      <c r="W1639" s="122"/>
      <c r="X1639" s="121" t="str">
        <f>+IF(X1634=0,"",VLOOKUP(X1634,#REF!,5,0))</f>
        <v/>
      </c>
      <c r="Y1639" s="125"/>
      <c r="Z1639" s="121"/>
      <c r="AA1639" s="125"/>
      <c r="AB1639" s="121"/>
      <c r="AC1639" s="125"/>
      <c r="AD1639" s="115"/>
      <c r="AE1639" s="116"/>
      <c r="AF1639" s="115"/>
      <c r="AG1639" s="116"/>
      <c r="AH1639" s="19"/>
      <c r="AI1639" s="4"/>
      <c r="AL1639" s="4"/>
    </row>
    <row r="1640" spans="1:38" ht="16" thickBot="1">
      <c r="A1640" s="129"/>
      <c r="B1640" s="8" t="s">
        <v>14</v>
      </c>
      <c r="C1640" s="143"/>
      <c r="D1640" s="115"/>
      <c r="E1640" s="116"/>
      <c r="F1640" s="115"/>
      <c r="G1640" s="116"/>
      <c r="H1640" s="121" t="str">
        <f>+IF(H1634=0,"",IF(VLOOKUP(H1634,#REF!,3,0)&gt;0,"ENC","NON ENC"))</f>
        <v/>
      </c>
      <c r="I1640" s="122"/>
      <c r="J1640" s="121" t="str">
        <f>+IF(J1634=0,"",IF(VLOOKUP(J1634,#REF!,3,0)&gt;0,"ENC","NON ENC"))</f>
        <v/>
      </c>
      <c r="K1640" s="122"/>
      <c r="L1640" s="121" t="str">
        <f>+IF(L1634=0,"",IF(VLOOKUP(L1634,#REF!,3,0)&gt;0,"ENC","NON ENC"))</f>
        <v/>
      </c>
      <c r="M1640" s="122"/>
      <c r="N1640" s="121" t="str">
        <f>+IF(N1634=0,"",IF(VLOOKUP(N1634,#REF!,3,0)&gt;0,"ENC","NON ENC"))</f>
        <v/>
      </c>
      <c r="O1640" s="122"/>
      <c r="P1640" s="121" t="str">
        <f>+IF(P1634=0,"",IF(VLOOKUP(P1634,#REF!,3,0)&gt;0,"ENC","NON ENC"))</f>
        <v/>
      </c>
      <c r="Q1640" s="122"/>
      <c r="R1640" s="121" t="str">
        <f>+IF(R1634=0,"",IF(VLOOKUP(R1634,#REF!,3,0)&gt;0,"ENC","NON ENC"))</f>
        <v/>
      </c>
      <c r="S1640" s="122"/>
      <c r="T1640" s="121" t="str">
        <f>+IF(T1634=0,"",IF(VLOOKUP(T1634,#REF!,3,0)&gt;0,"ENC","NON ENC"))</f>
        <v/>
      </c>
      <c r="U1640" s="122"/>
      <c r="V1640" s="121" t="str">
        <f>+IF(V1634=0,"",IF(VLOOKUP(V1634,#REF!,3,0)&gt;0,"ENC","NON ENC"))</f>
        <v/>
      </c>
      <c r="W1640" s="122"/>
      <c r="X1640" s="121" t="str">
        <f>+IF(X1634=0,"",IF(VLOOKUP(X1634,#REF!,3,0)&gt;0,"ENC","NON ENC"))</f>
        <v/>
      </c>
      <c r="Y1640" s="125"/>
      <c r="Z1640" s="121"/>
      <c r="AA1640" s="125"/>
      <c r="AB1640" s="121"/>
      <c r="AC1640" s="125"/>
      <c r="AD1640" s="115"/>
      <c r="AE1640" s="116"/>
      <c r="AF1640" s="115"/>
      <c r="AG1640" s="116"/>
      <c r="AH1640" s="19"/>
      <c r="AI1640" s="4"/>
      <c r="AJ1640" s="147" t="s">
        <v>46</v>
      </c>
      <c r="AK1640" s="148"/>
      <c r="AL1640" s="4"/>
    </row>
    <row r="1641" spans="1:38" ht="16" thickBot="1">
      <c r="A1641" s="129"/>
      <c r="B1641" s="9" t="s">
        <v>15</v>
      </c>
      <c r="C1641" s="144"/>
      <c r="D1641" s="119"/>
      <c r="E1641" s="120"/>
      <c r="F1641" s="119"/>
      <c r="G1641" s="120"/>
      <c r="H1641" s="138"/>
      <c r="I1641" s="139"/>
      <c r="J1641" s="138"/>
      <c r="K1641" s="139"/>
      <c r="L1641" s="138"/>
      <c r="M1641" s="139"/>
      <c r="N1641" s="138"/>
      <c r="O1641" s="139"/>
      <c r="P1641" s="138"/>
      <c r="Q1641" s="139"/>
      <c r="R1641" s="138"/>
      <c r="S1641" s="139"/>
      <c r="T1641" s="138"/>
      <c r="U1641" s="139"/>
      <c r="V1641" s="138"/>
      <c r="W1641" s="139"/>
      <c r="X1641" s="138"/>
      <c r="Y1641" s="139"/>
      <c r="Z1641" s="145"/>
      <c r="AA1641" s="146"/>
      <c r="AB1641" s="145"/>
      <c r="AC1641" s="146"/>
      <c r="AD1641" s="119"/>
      <c r="AE1641" s="120"/>
      <c r="AF1641" s="119"/>
      <c r="AG1641" s="120"/>
      <c r="AH1641" s="19"/>
      <c r="AI1641" s="4"/>
      <c r="AJ1641" s="33" t="s">
        <v>37</v>
      </c>
      <c r="AK1641" s="34">
        <v>2</v>
      </c>
      <c r="AL1641" s="4"/>
    </row>
    <row r="1642" spans="1:38" ht="16.5" customHeight="1">
      <c r="A1642" s="129"/>
      <c r="B1642" s="6" t="s">
        <v>32</v>
      </c>
      <c r="C1642" s="142" t="s">
        <v>1</v>
      </c>
      <c r="D1642" s="52"/>
      <c r="E1642" s="52"/>
      <c r="F1642" s="52"/>
      <c r="G1642" s="52"/>
      <c r="H1642" s="41"/>
      <c r="I1642" s="41"/>
      <c r="J1642" s="41"/>
      <c r="K1642" s="41"/>
      <c r="L1642" s="41"/>
      <c r="M1642" s="41"/>
      <c r="N1642" s="41"/>
      <c r="O1642" s="41"/>
      <c r="P1642" s="41"/>
      <c r="Q1642" s="41"/>
      <c r="R1642" s="41"/>
      <c r="S1642" s="41"/>
      <c r="T1642" s="41"/>
      <c r="U1642" s="41"/>
      <c r="V1642" s="41"/>
      <c r="W1642" s="41"/>
      <c r="X1642" s="41"/>
      <c r="Y1642" s="49"/>
      <c r="Z1642" s="41"/>
      <c r="AA1642" s="41"/>
      <c r="AB1642" s="41"/>
      <c r="AC1642" s="41"/>
      <c r="AD1642" s="52"/>
      <c r="AE1642" s="7"/>
      <c r="AF1642" s="52"/>
      <c r="AG1642" s="7"/>
      <c r="AH1642" s="19"/>
      <c r="AI1642" s="4"/>
      <c r="AJ1642" s="14" t="s">
        <v>38</v>
      </c>
      <c r="AK1642" s="15">
        <v>11</v>
      </c>
      <c r="AL1642" s="4"/>
    </row>
    <row r="1643" spans="1:38" ht="17">
      <c r="A1643" s="129"/>
      <c r="B1643" s="27" t="s">
        <v>41</v>
      </c>
      <c r="C1643" s="143"/>
      <c r="D1643" s="28">
        <v>0</v>
      </c>
      <c r="E1643" s="28">
        <v>0</v>
      </c>
      <c r="F1643" s="28">
        <v>0</v>
      </c>
      <c r="G1643" s="28">
        <v>0</v>
      </c>
      <c r="H1643" s="28">
        <f>+IF(H1642=0,0,SUM(VLOOKUP(H1642,#REF!,3,0),VLOOKUP(H1642,#REF!,4,0)))</f>
        <v>0</v>
      </c>
      <c r="I1643" s="28">
        <f>+IF(I1642=0,0,VLOOKUP(I1642,#REF!,2,0))</f>
        <v>0</v>
      </c>
      <c r="J1643" s="28">
        <f>+IF(J1642=0,0,SUM(VLOOKUP(J1642,#REF!,3,0),VLOOKUP(J1642,#REF!,4,0)))</f>
        <v>0</v>
      </c>
      <c r="K1643" s="28">
        <f>+IF(K1642=0,0,VLOOKUP(K1642,#REF!,2,0))</f>
        <v>0</v>
      </c>
      <c r="L1643" s="28">
        <f>+IF(L1642=0,0,SUM(VLOOKUP(L1642,#REF!,3,0),VLOOKUP(L1642,#REF!,4,0)))</f>
        <v>0</v>
      </c>
      <c r="M1643" s="28">
        <f>+IF(M1642=0,0,VLOOKUP(M1642,#REF!,2,0))</f>
        <v>0</v>
      </c>
      <c r="N1643" s="28">
        <f>+IF(N1642=0,0,SUM(VLOOKUP(N1642,#REF!,3,0),VLOOKUP(N1642,#REF!,4,0)))</f>
        <v>0</v>
      </c>
      <c r="O1643" s="28">
        <f>+IF(O1642=0,0,VLOOKUP(O1642,#REF!,2,0))</f>
        <v>0</v>
      </c>
      <c r="P1643" s="28">
        <f>+IF(P1642=0,0,SUM(VLOOKUP(P1642,#REF!,3,0),VLOOKUP(P1642,#REF!,4,0)))</f>
        <v>0</v>
      </c>
      <c r="Q1643" s="28">
        <f>+IF(Q1642=0,0,VLOOKUP(Q1642,#REF!,2,0))</f>
        <v>0</v>
      </c>
      <c r="R1643" s="28">
        <f>+IF(R1642=0,0,SUM(VLOOKUP(R1642,#REF!,3,0),VLOOKUP(R1642,#REF!,4,0)))</f>
        <v>0</v>
      </c>
      <c r="S1643" s="28">
        <f>+IF(S1642=0,0,VLOOKUP(S1642,#REF!,2,0))</f>
        <v>0</v>
      </c>
      <c r="T1643" s="28">
        <f>+IF(T1642=0,0,SUM(VLOOKUP(T1642,#REF!,3,0),VLOOKUP(T1642,#REF!,4,0)))</f>
        <v>0</v>
      </c>
      <c r="U1643" s="28">
        <f>+IF(U1642=0,0,VLOOKUP(U1642,#REF!,2,0))</f>
        <v>0</v>
      </c>
      <c r="V1643" s="28">
        <f>+IF(V1642=0,0,SUM(VLOOKUP(V1642,#REF!,3,0),VLOOKUP(V1642,#REF!,4,0)))</f>
        <v>0</v>
      </c>
      <c r="W1643" s="28">
        <f>+IF(W1642=0,0,VLOOKUP(W1642,#REF!,2,0))</f>
        <v>0</v>
      </c>
      <c r="X1643" s="28">
        <f>+IF(X1642=0,0,SUM(VLOOKUP(X1642,#REF!,3,0),VLOOKUP(X1642,#REF!,4,0)))</f>
        <v>0</v>
      </c>
      <c r="Y1643" s="50">
        <f>+IF(Y1642=0,0,VLOOKUP(Y1642,#REF!,2,0))</f>
        <v>0</v>
      </c>
      <c r="Z1643" s="28">
        <v>0</v>
      </c>
      <c r="AA1643" s="28">
        <v>0</v>
      </c>
      <c r="AB1643" s="28">
        <v>0</v>
      </c>
      <c r="AC1643" s="28">
        <v>0</v>
      </c>
      <c r="AD1643" s="28">
        <v>0</v>
      </c>
      <c r="AE1643" s="28">
        <v>0</v>
      </c>
      <c r="AF1643" s="28">
        <v>0</v>
      </c>
      <c r="AG1643" s="28">
        <v>0</v>
      </c>
      <c r="AH1643" s="19"/>
      <c r="AI1643" s="4"/>
      <c r="AJ1643" s="14" t="s">
        <v>39</v>
      </c>
      <c r="AK1643" s="15">
        <v>7</v>
      </c>
      <c r="AL1643" s="4"/>
    </row>
    <row r="1644" spans="1:38" ht="15.5">
      <c r="A1644" s="129"/>
      <c r="B1644" s="8" t="s">
        <v>33</v>
      </c>
      <c r="C1644" s="143"/>
      <c r="D1644" s="24"/>
      <c r="E1644" s="25"/>
      <c r="F1644" s="24"/>
      <c r="G1644" s="25"/>
      <c r="H1644" s="29"/>
      <c r="I1644" s="30"/>
      <c r="J1644" s="29"/>
      <c r="K1644" s="30"/>
      <c r="L1644" s="29"/>
      <c r="M1644" s="30"/>
      <c r="N1644" s="29"/>
      <c r="O1644" s="30"/>
      <c r="P1644" s="29"/>
      <c r="Q1644" s="30"/>
      <c r="R1644" s="29"/>
      <c r="S1644" s="30"/>
      <c r="T1644" s="29"/>
      <c r="U1644" s="30"/>
      <c r="V1644" s="29"/>
      <c r="W1644" s="30"/>
      <c r="X1644" s="29"/>
      <c r="Y1644" s="30"/>
      <c r="Z1644" s="29"/>
      <c r="AA1644" s="30"/>
      <c r="AB1644" s="29"/>
      <c r="AC1644" s="30"/>
      <c r="AD1644" s="24"/>
      <c r="AE1644" s="25"/>
      <c r="AF1644" s="24"/>
      <c r="AG1644" s="25"/>
      <c r="AH1644" s="19"/>
      <c r="AI1644" s="4"/>
      <c r="AJ1644" s="14" t="s">
        <v>36</v>
      </c>
      <c r="AK1644" s="15">
        <f>AK1641*AK1642*AK1643</f>
        <v>154</v>
      </c>
      <c r="AL1644" s="4"/>
    </row>
    <row r="1645" spans="1:38" ht="15.5">
      <c r="A1645" s="129"/>
      <c r="B1645" s="8" t="s">
        <v>31</v>
      </c>
      <c r="C1645" s="143"/>
      <c r="D1645" s="115"/>
      <c r="E1645" s="116"/>
      <c r="F1645" s="115"/>
      <c r="G1645" s="116"/>
      <c r="H1645" s="121"/>
      <c r="I1645" s="122"/>
      <c r="J1645" s="121"/>
      <c r="K1645" s="122"/>
      <c r="L1645" s="121"/>
      <c r="M1645" s="122"/>
      <c r="N1645" s="121"/>
      <c r="O1645" s="122"/>
      <c r="P1645" s="121"/>
      <c r="Q1645" s="122"/>
      <c r="R1645" s="121"/>
      <c r="S1645" s="122"/>
      <c r="T1645" s="121"/>
      <c r="U1645" s="122"/>
      <c r="V1645" s="121"/>
      <c r="W1645" s="122"/>
      <c r="X1645" s="121"/>
      <c r="Y1645" s="125"/>
      <c r="Z1645" s="121"/>
      <c r="AA1645" s="122"/>
      <c r="AB1645" s="121"/>
      <c r="AC1645" s="122"/>
      <c r="AD1645" s="115"/>
      <c r="AE1645" s="116"/>
      <c r="AF1645" s="115"/>
      <c r="AG1645" s="116"/>
      <c r="AH1645" s="19"/>
      <c r="AI1645" s="4"/>
      <c r="AJ1645" s="14" t="s">
        <v>40</v>
      </c>
      <c r="AK1645" s="32">
        <f>SUM(D1629:AG1629,D1637:AG1637,D1645:AG1645,D1653:AG1653,D1661:AG1661,D1669:AG1669)</f>
        <v>4</v>
      </c>
      <c r="AL1645" s="4"/>
    </row>
    <row r="1646" spans="1:38" ht="16" thickBot="1">
      <c r="A1646" s="129"/>
      <c r="B1646" s="8" t="s">
        <v>34</v>
      </c>
      <c r="C1646" s="143"/>
      <c r="D1646" s="115"/>
      <c r="E1646" s="116"/>
      <c r="F1646" s="115"/>
      <c r="G1646" s="116"/>
      <c r="H1646" s="121"/>
      <c r="I1646" s="122"/>
      <c r="J1646" s="121"/>
      <c r="K1646" s="122"/>
      <c r="L1646" s="121"/>
      <c r="M1646" s="122"/>
      <c r="N1646" s="121"/>
      <c r="O1646" s="122"/>
      <c r="P1646" s="121"/>
      <c r="Q1646" s="122"/>
      <c r="R1646" s="121"/>
      <c r="S1646" s="122"/>
      <c r="T1646" s="121"/>
      <c r="U1646" s="122"/>
      <c r="V1646" s="121"/>
      <c r="W1646" s="122"/>
      <c r="X1646" s="121"/>
      <c r="Y1646" s="125"/>
      <c r="Z1646" s="121"/>
      <c r="AA1646" s="122"/>
      <c r="AB1646" s="121"/>
      <c r="AC1646" s="122"/>
      <c r="AD1646" s="115"/>
      <c r="AE1646" s="116"/>
      <c r="AF1646" s="115"/>
      <c r="AG1646" s="116"/>
      <c r="AH1646" s="19"/>
      <c r="AI1646" s="4"/>
      <c r="AJ1646" s="17" t="s">
        <v>18</v>
      </c>
      <c r="AK1646" s="22">
        <f>AK1645/AK1644</f>
        <v>2.5974025974025976E-2</v>
      </c>
      <c r="AL1646" s="4"/>
    </row>
    <row r="1647" spans="1:38" ht="15.5">
      <c r="A1647" s="129"/>
      <c r="B1647" s="8" t="s">
        <v>13</v>
      </c>
      <c r="C1647" s="143"/>
      <c r="D1647" s="115"/>
      <c r="E1647" s="116"/>
      <c r="F1647" s="115"/>
      <c r="G1647" s="116"/>
      <c r="H1647" s="121" t="str">
        <f>+IF(H1642=0,"",VLOOKUP(H1642,#REF!,5,0))</f>
        <v/>
      </c>
      <c r="I1647" s="122"/>
      <c r="J1647" s="121" t="str">
        <f>+IF(J1642=0,"",VLOOKUP(J1642,#REF!,5,0))</f>
        <v/>
      </c>
      <c r="K1647" s="122"/>
      <c r="L1647" s="121" t="str">
        <f>+IF(L1642=0,"",VLOOKUP(L1642,#REF!,5,0))</f>
        <v/>
      </c>
      <c r="M1647" s="122"/>
      <c r="N1647" s="121" t="str">
        <f>+IF(N1642=0,"",VLOOKUP(N1642,#REF!,5,0))</f>
        <v/>
      </c>
      <c r="O1647" s="122"/>
      <c r="P1647" s="121" t="str">
        <f>+IF(P1642=0,"",VLOOKUP(P1642,#REF!,5,0))</f>
        <v/>
      </c>
      <c r="Q1647" s="122"/>
      <c r="R1647" s="121" t="str">
        <f>+IF(R1642=0,"",VLOOKUP(R1642,#REF!,5,0))</f>
        <v/>
      </c>
      <c r="S1647" s="122"/>
      <c r="T1647" s="121" t="str">
        <f>+IF(T1642=0,"",VLOOKUP(T1642,#REF!,5,0))</f>
        <v/>
      </c>
      <c r="U1647" s="122"/>
      <c r="V1647" s="121" t="str">
        <f>+IF(V1642=0,"",VLOOKUP(V1642,#REF!,5,0))</f>
        <v/>
      </c>
      <c r="W1647" s="122"/>
      <c r="X1647" s="121" t="str">
        <f>+IF(X1642=0,"",VLOOKUP(X1642,#REF!,5,0))</f>
        <v/>
      </c>
      <c r="Y1647" s="125"/>
      <c r="Z1647" s="121"/>
      <c r="AA1647" s="122"/>
      <c r="AB1647" s="121"/>
      <c r="AC1647" s="122"/>
      <c r="AD1647" s="115"/>
      <c r="AE1647" s="116"/>
      <c r="AF1647" s="115"/>
      <c r="AG1647" s="116"/>
      <c r="AH1647" s="19"/>
      <c r="AI1647" s="4"/>
      <c r="AL1647" s="4"/>
    </row>
    <row r="1648" spans="1:38" ht="16" thickBot="1">
      <c r="A1648" s="129"/>
      <c r="B1648" s="8" t="s">
        <v>14</v>
      </c>
      <c r="C1648" s="143"/>
      <c r="D1648" s="115"/>
      <c r="E1648" s="116"/>
      <c r="F1648" s="134"/>
      <c r="G1648" s="135"/>
      <c r="H1648" s="121" t="str">
        <f>+IF(H1642=0,"",IF(VLOOKUP(H1642,#REF!,3,0)&gt;0,"ENC","NON ENC"))</f>
        <v/>
      </c>
      <c r="I1648" s="122"/>
      <c r="J1648" s="121" t="str">
        <f>+IF(J1642=0,"",IF(VLOOKUP(J1642,#REF!,3,0)&gt;0,"ENC","NON ENC"))</f>
        <v/>
      </c>
      <c r="K1648" s="122"/>
      <c r="L1648" s="121" t="str">
        <f>+IF(L1642=0,"",IF(VLOOKUP(L1642,#REF!,3,0)&gt;0,"ENC","NON ENC"))</f>
        <v/>
      </c>
      <c r="M1648" s="122"/>
      <c r="N1648" s="121" t="str">
        <f>+IF(N1642=0,"",IF(VLOOKUP(N1642,#REF!,3,0)&gt;0,"ENC","NON ENC"))</f>
        <v/>
      </c>
      <c r="O1648" s="122"/>
      <c r="P1648" s="121" t="str">
        <f>+IF(P1642=0,"",IF(VLOOKUP(P1642,#REF!,3,0)&gt;0,"ENC","NON ENC"))</f>
        <v/>
      </c>
      <c r="Q1648" s="122"/>
      <c r="R1648" s="121" t="str">
        <f>+IF(R1642=0,"",IF(VLOOKUP(R1642,#REF!,3,0)&gt;0,"ENC","NON ENC"))</f>
        <v/>
      </c>
      <c r="S1648" s="122"/>
      <c r="T1648" s="121" t="str">
        <f>+IF(T1642=0,"",IF(VLOOKUP(T1642,#REF!,3,0)&gt;0,"ENC","NON ENC"))</f>
        <v/>
      </c>
      <c r="U1648" s="122"/>
      <c r="V1648" s="121" t="str">
        <f>+IF(V1642=0,"",IF(VLOOKUP(V1642,#REF!,3,0)&gt;0,"ENC","NON ENC"))</f>
        <v/>
      </c>
      <c r="W1648" s="122"/>
      <c r="X1648" s="121" t="str">
        <f>+IF(X1642=0,"",IF(VLOOKUP(X1642,#REF!,3,0)&gt;0,"ENC","NON ENC"))</f>
        <v/>
      </c>
      <c r="Y1648" s="125"/>
      <c r="Z1648" s="140"/>
      <c r="AA1648" s="141"/>
      <c r="AB1648" s="140"/>
      <c r="AC1648" s="141"/>
      <c r="AD1648" s="134"/>
      <c r="AE1648" s="135"/>
      <c r="AF1648" s="134"/>
      <c r="AG1648" s="135"/>
      <c r="AH1648" s="19"/>
      <c r="AI1648" s="4"/>
      <c r="AL1648" s="4"/>
    </row>
    <row r="1649" spans="1:38" ht="16" thickBot="1">
      <c r="A1649" s="129"/>
      <c r="B1649" s="9" t="s">
        <v>15</v>
      </c>
      <c r="C1649" s="143"/>
      <c r="D1649" s="119"/>
      <c r="E1649" s="120"/>
      <c r="F1649" s="136"/>
      <c r="G1649" s="137"/>
      <c r="H1649" s="138"/>
      <c r="I1649" s="139"/>
      <c r="J1649" s="138"/>
      <c r="K1649" s="139"/>
      <c r="L1649" s="138"/>
      <c r="M1649" s="139"/>
      <c r="N1649" s="138"/>
      <c r="O1649" s="139"/>
      <c r="P1649" s="138"/>
      <c r="Q1649" s="139"/>
      <c r="R1649" s="138"/>
      <c r="S1649" s="139"/>
      <c r="T1649" s="138"/>
      <c r="U1649" s="139"/>
      <c r="V1649" s="138"/>
      <c r="W1649" s="139"/>
      <c r="X1649" s="138"/>
      <c r="Y1649" s="139"/>
      <c r="Z1649" s="138"/>
      <c r="AA1649" s="139"/>
      <c r="AB1649" s="138"/>
      <c r="AC1649" s="139"/>
      <c r="AD1649" s="136"/>
      <c r="AE1649" s="137"/>
      <c r="AF1649" s="136"/>
      <c r="AG1649" s="137"/>
      <c r="AH1649" s="19"/>
      <c r="AI1649" s="4"/>
      <c r="AJ1649" s="149" t="s">
        <v>42</v>
      </c>
      <c r="AK1649" s="150"/>
      <c r="AL1649" s="4"/>
    </row>
    <row r="1650" spans="1:38" ht="16.5" customHeight="1">
      <c r="A1650" s="129"/>
      <c r="B1650" s="6" t="s">
        <v>32</v>
      </c>
      <c r="C1650" s="142" t="s">
        <v>2</v>
      </c>
      <c r="D1650" s="52"/>
      <c r="E1650" s="52"/>
      <c r="F1650" s="52"/>
      <c r="G1650" s="52"/>
      <c r="H1650" s="41"/>
      <c r="I1650" s="41"/>
      <c r="J1650" s="41"/>
      <c r="K1650" s="41"/>
      <c r="L1650" s="41"/>
      <c r="M1650" s="41"/>
      <c r="N1650" s="41"/>
      <c r="O1650" s="41"/>
      <c r="P1650" s="41"/>
      <c r="Q1650" s="41"/>
      <c r="R1650" s="41"/>
      <c r="S1650" s="41"/>
      <c r="T1650" s="41"/>
      <c r="U1650" s="41"/>
      <c r="V1650" s="41"/>
      <c r="W1650" s="41"/>
      <c r="X1650" s="41"/>
      <c r="Y1650" s="49"/>
      <c r="Z1650" s="41"/>
      <c r="AA1650" s="41"/>
      <c r="AB1650" s="41"/>
      <c r="AC1650" s="41"/>
      <c r="AD1650" s="52"/>
      <c r="AE1650" s="7"/>
      <c r="AF1650" s="52"/>
      <c r="AG1650" s="7"/>
      <c r="AH1650" s="19"/>
      <c r="AI1650" s="4"/>
      <c r="AJ1650" s="35" t="s">
        <v>47</v>
      </c>
      <c r="AK1650" s="36">
        <v>1</v>
      </c>
      <c r="AL1650" s="4"/>
    </row>
    <row r="1651" spans="1:38" ht="17">
      <c r="A1651" s="129"/>
      <c r="B1651" s="27" t="s">
        <v>41</v>
      </c>
      <c r="C1651" s="143"/>
      <c r="D1651" s="28">
        <v>0</v>
      </c>
      <c r="E1651" s="28">
        <v>0</v>
      </c>
      <c r="F1651" s="28">
        <v>0</v>
      </c>
      <c r="G1651" s="28">
        <v>0</v>
      </c>
      <c r="H1651" s="28">
        <f>+IF(H1650=0,0,SUM(VLOOKUP(H1650,#REF!,3,0),VLOOKUP(H1650,#REF!,4,0)))</f>
        <v>0</v>
      </c>
      <c r="I1651" s="28">
        <f>+IF(I1650=0,0,VLOOKUP(I1650,#REF!,2,0))</f>
        <v>0</v>
      </c>
      <c r="J1651" s="28">
        <f>+IF(J1650=0,0,SUM(VLOOKUP(J1650,#REF!,3,0),VLOOKUP(J1650,#REF!,4,0)))</f>
        <v>0</v>
      </c>
      <c r="K1651" s="28">
        <f>+IF(K1650=0,0,VLOOKUP(K1650,#REF!,2,0))</f>
        <v>0</v>
      </c>
      <c r="L1651" s="28">
        <f>+IF(L1650=0,0,SUM(VLOOKUP(L1650,#REF!,3,0),VLOOKUP(L1650,#REF!,4,0)))</f>
        <v>0</v>
      </c>
      <c r="M1651" s="28">
        <f>+IF(M1650=0,0,VLOOKUP(M1650,#REF!,2,0))</f>
        <v>0</v>
      </c>
      <c r="N1651" s="28">
        <f>+IF(N1650=0,0,SUM(VLOOKUP(N1650,#REF!,3,0),VLOOKUP(N1650,#REF!,4,0)))</f>
        <v>0</v>
      </c>
      <c r="O1651" s="28">
        <f>+IF(O1650=0,0,VLOOKUP(O1650,#REF!,2,0))</f>
        <v>0</v>
      </c>
      <c r="P1651" s="28">
        <f>+IF(P1650=0,0,SUM(VLOOKUP(P1650,#REF!,3,0),VLOOKUP(P1650,#REF!,4,0)))</f>
        <v>0</v>
      </c>
      <c r="Q1651" s="28">
        <f>+IF(Q1650=0,0,VLOOKUP(Q1650,#REF!,2,0))</f>
        <v>0</v>
      </c>
      <c r="R1651" s="28">
        <f>+IF(R1650=0,0,SUM(VLOOKUP(R1650,#REF!,3,0),VLOOKUP(R1650,#REF!,4,0)))</f>
        <v>0</v>
      </c>
      <c r="S1651" s="28">
        <f>+IF(S1650=0,0,VLOOKUP(S1650,#REF!,2,0))</f>
        <v>0</v>
      </c>
      <c r="T1651" s="28">
        <f>+IF(T1650=0,0,SUM(VLOOKUP(T1650,#REF!,3,0),VLOOKUP(T1650,#REF!,4,0)))</f>
        <v>0</v>
      </c>
      <c r="U1651" s="28">
        <f>+IF(U1650=0,0,VLOOKUP(U1650,#REF!,2,0))</f>
        <v>0</v>
      </c>
      <c r="V1651" s="28">
        <f>+IF(V1650=0,0,SUM(VLOOKUP(V1650,#REF!,3,0),VLOOKUP(V1650,#REF!,4,0)))</f>
        <v>0</v>
      </c>
      <c r="W1651" s="28">
        <f>+IF(W1650=0,0,VLOOKUP(W1650,#REF!,2,0))</f>
        <v>0</v>
      </c>
      <c r="X1651" s="28">
        <f>+IF(X1650=0,0,SUM(VLOOKUP(X1650,#REF!,3,0),VLOOKUP(X1650,#REF!,4,0)))</f>
        <v>0</v>
      </c>
      <c r="Y1651" s="50">
        <f>+IF(Y1650=0,0,VLOOKUP(Y1650,#REF!,2,0))</f>
        <v>0</v>
      </c>
      <c r="Z1651" s="28"/>
      <c r="AA1651" s="28">
        <v>0</v>
      </c>
      <c r="AB1651" s="28">
        <v>0</v>
      </c>
      <c r="AC1651" s="28">
        <v>0</v>
      </c>
      <c r="AD1651" s="28">
        <v>0</v>
      </c>
      <c r="AE1651" s="28">
        <v>0</v>
      </c>
      <c r="AF1651" s="28">
        <v>0</v>
      </c>
      <c r="AG1651" s="28">
        <v>0</v>
      </c>
      <c r="AH1651" s="19"/>
      <c r="AI1651" s="4"/>
      <c r="AJ1651" s="14" t="s">
        <v>44</v>
      </c>
      <c r="AK1651" s="15">
        <v>7</v>
      </c>
      <c r="AL1651" s="4"/>
    </row>
    <row r="1652" spans="1:38" ht="15.5">
      <c r="A1652" s="129"/>
      <c r="B1652" s="8" t="s">
        <v>33</v>
      </c>
      <c r="C1652" s="143"/>
      <c r="D1652" s="24"/>
      <c r="E1652" s="25"/>
      <c r="F1652" s="24"/>
      <c r="G1652" s="25"/>
      <c r="H1652" s="29"/>
      <c r="I1652" s="30"/>
      <c r="J1652" s="29"/>
      <c r="K1652" s="30"/>
      <c r="L1652" s="29"/>
      <c r="M1652" s="30"/>
      <c r="N1652" s="29"/>
      <c r="O1652" s="30"/>
      <c r="P1652" s="29"/>
      <c r="Q1652" s="30"/>
      <c r="R1652" s="29"/>
      <c r="S1652" s="30"/>
      <c r="T1652" s="29"/>
      <c r="U1652" s="30"/>
      <c r="V1652" s="29"/>
      <c r="W1652" s="30"/>
      <c r="X1652" s="29"/>
      <c r="Y1652" s="30"/>
      <c r="Z1652" s="29"/>
      <c r="AA1652" s="30"/>
      <c r="AB1652" s="29"/>
      <c r="AC1652" s="30"/>
      <c r="AD1652" s="24"/>
      <c r="AE1652" s="25"/>
      <c r="AF1652" s="24"/>
      <c r="AG1652" s="25"/>
      <c r="AH1652" s="19"/>
      <c r="AI1652" s="4"/>
      <c r="AJ1652" s="14" t="s">
        <v>45</v>
      </c>
      <c r="AK1652" s="15">
        <v>6</v>
      </c>
      <c r="AL1652" s="4"/>
    </row>
    <row r="1653" spans="1:38" ht="15.5">
      <c r="A1653" s="129"/>
      <c r="B1653" s="8" t="s">
        <v>31</v>
      </c>
      <c r="C1653" s="143"/>
      <c r="D1653" s="115"/>
      <c r="E1653" s="116"/>
      <c r="F1653" s="115"/>
      <c r="G1653" s="116"/>
      <c r="H1653" s="121"/>
      <c r="I1653" s="122"/>
      <c r="J1653" s="121"/>
      <c r="K1653" s="122"/>
      <c r="L1653" s="121"/>
      <c r="M1653" s="122"/>
      <c r="N1653" s="121"/>
      <c r="O1653" s="122"/>
      <c r="P1653" s="121"/>
      <c r="Q1653" s="122"/>
      <c r="R1653" s="121"/>
      <c r="S1653" s="122"/>
      <c r="T1653" s="121"/>
      <c r="U1653" s="122"/>
      <c r="V1653" s="121"/>
      <c r="W1653" s="122"/>
      <c r="X1653" s="121"/>
      <c r="Y1653" s="125"/>
      <c r="Z1653" s="121"/>
      <c r="AA1653" s="122"/>
      <c r="AB1653" s="121"/>
      <c r="AC1653" s="122"/>
      <c r="AD1653" s="115"/>
      <c r="AE1653" s="116"/>
      <c r="AF1653" s="115"/>
      <c r="AG1653" s="116"/>
      <c r="AH1653" s="19"/>
      <c r="AI1653" s="19"/>
      <c r="AJ1653" s="14" t="s">
        <v>48</v>
      </c>
      <c r="AK1653" s="15">
        <f>AK1652*AK1651*AK1650</f>
        <v>42</v>
      </c>
      <c r="AL1653" s="19"/>
    </row>
    <row r="1654" spans="1:38" ht="15.5">
      <c r="A1654" s="129"/>
      <c r="B1654" s="8" t="s">
        <v>34</v>
      </c>
      <c r="C1654" s="143"/>
      <c r="D1654" s="115"/>
      <c r="E1654" s="116"/>
      <c r="F1654" s="115"/>
      <c r="G1654" s="116"/>
      <c r="H1654" s="121"/>
      <c r="I1654" s="122"/>
      <c r="J1654" s="121"/>
      <c r="K1654" s="122"/>
      <c r="L1654" s="121"/>
      <c r="M1654" s="122"/>
      <c r="N1654" s="121"/>
      <c r="O1654" s="122"/>
      <c r="P1654" s="121"/>
      <c r="Q1654" s="122"/>
      <c r="R1654" s="121"/>
      <c r="S1654" s="122"/>
      <c r="T1654" s="121"/>
      <c r="U1654" s="122"/>
      <c r="V1654" s="121"/>
      <c r="W1654" s="122"/>
      <c r="X1654" s="121"/>
      <c r="Y1654" s="125"/>
      <c r="Z1654" s="121"/>
      <c r="AA1654" s="122"/>
      <c r="AB1654" s="121"/>
      <c r="AC1654" s="122"/>
      <c r="AD1654" s="115"/>
      <c r="AE1654" s="116"/>
      <c r="AF1654" s="115"/>
      <c r="AG1654" s="116"/>
      <c r="AH1654" s="19"/>
      <c r="AI1654" s="19"/>
      <c r="AJ1654" s="14" t="s">
        <v>43</v>
      </c>
      <c r="AK1654" s="21">
        <f>SUM(D1627:AG1627,D1635:AG1635,D1643:AG1643,D1651:AG1651,D1659:AG1659,D1667:AG1667)</f>
        <v>0</v>
      </c>
      <c r="AL1654" s="19"/>
    </row>
    <row r="1655" spans="1:38" ht="16" thickBot="1">
      <c r="A1655" s="129"/>
      <c r="B1655" s="8" t="s">
        <v>13</v>
      </c>
      <c r="C1655" s="143"/>
      <c r="D1655" s="115"/>
      <c r="E1655" s="116"/>
      <c r="F1655" s="115"/>
      <c r="G1655" s="116"/>
      <c r="H1655" s="121" t="str">
        <f>+IF(H1650=0,"",VLOOKUP(H1650,#REF!,5,0))</f>
        <v/>
      </c>
      <c r="I1655" s="122"/>
      <c r="J1655" s="121" t="str">
        <f>+IF(J1650=0,"",VLOOKUP(J1650,#REF!,5,0))</f>
        <v/>
      </c>
      <c r="K1655" s="122"/>
      <c r="L1655" s="121" t="str">
        <f>+IF(L1650=0,"",VLOOKUP(L1650,#REF!,5,0))</f>
        <v/>
      </c>
      <c r="M1655" s="122"/>
      <c r="N1655" s="121" t="str">
        <f>+IF(N1650=0,"",VLOOKUP(N1650,#REF!,5,0))</f>
        <v/>
      </c>
      <c r="O1655" s="122"/>
      <c r="P1655" s="121" t="str">
        <f>+IF(P1650=0,"",VLOOKUP(P1650,#REF!,5,0))</f>
        <v/>
      </c>
      <c r="Q1655" s="122"/>
      <c r="R1655" s="121" t="str">
        <f>+IF(R1650=0,"",VLOOKUP(R1650,#REF!,5,0))</f>
        <v/>
      </c>
      <c r="S1655" s="122"/>
      <c r="T1655" s="121" t="str">
        <f>+IF(T1650=0,"",VLOOKUP(T1650,#REF!,5,0))</f>
        <v/>
      </c>
      <c r="U1655" s="122"/>
      <c r="V1655" s="121" t="str">
        <f>+IF(V1650=0,"",VLOOKUP(V1650,#REF!,5,0))</f>
        <v/>
      </c>
      <c r="W1655" s="122"/>
      <c r="X1655" s="121" t="str">
        <f>+IF(X1650=0,"",VLOOKUP(X1650,#REF!,5,0))</f>
        <v/>
      </c>
      <c r="Y1655" s="125"/>
      <c r="Z1655" s="121"/>
      <c r="AA1655" s="122"/>
      <c r="AB1655" s="121"/>
      <c r="AC1655" s="122"/>
      <c r="AD1655" s="115"/>
      <c r="AE1655" s="116"/>
      <c r="AF1655" s="115"/>
      <c r="AG1655" s="116"/>
      <c r="AH1655" s="19"/>
      <c r="AI1655" s="19"/>
      <c r="AJ1655" s="17" t="s">
        <v>12</v>
      </c>
      <c r="AK1655" s="22">
        <f>AK1654/AK1653</f>
        <v>0</v>
      </c>
      <c r="AL1655" s="19"/>
    </row>
    <row r="1656" spans="1:38" ht="15.5">
      <c r="A1656" s="129"/>
      <c r="B1656" s="8" t="s">
        <v>14</v>
      </c>
      <c r="C1656" s="143"/>
      <c r="D1656" s="115"/>
      <c r="E1656" s="116"/>
      <c r="F1656" s="134"/>
      <c r="G1656" s="135"/>
      <c r="H1656" s="121" t="str">
        <f>+IF(H1650=0,"",IF(VLOOKUP(H1650,#REF!,3,0)&gt;0,"ENC","NON ENC"))</f>
        <v/>
      </c>
      <c r="I1656" s="122"/>
      <c r="J1656" s="121" t="str">
        <f>+IF(J1650=0,"",IF(VLOOKUP(J1650,#REF!,3,0)&gt;0,"ENC","NON ENC"))</f>
        <v/>
      </c>
      <c r="K1656" s="122"/>
      <c r="L1656" s="121" t="str">
        <f>+IF(L1650=0,"",IF(VLOOKUP(L1650,#REF!,3,0)&gt;0,"ENC","NON ENC"))</f>
        <v/>
      </c>
      <c r="M1656" s="122"/>
      <c r="N1656" s="121" t="str">
        <f>+IF(N1650=0,"",IF(VLOOKUP(N1650,#REF!,3,0)&gt;0,"ENC","NON ENC"))</f>
        <v/>
      </c>
      <c r="O1656" s="122"/>
      <c r="P1656" s="121" t="str">
        <f>+IF(P1650=0,"",IF(VLOOKUP(P1650,#REF!,3,0)&gt;0,"ENC","NON ENC"))</f>
        <v/>
      </c>
      <c r="Q1656" s="122"/>
      <c r="R1656" s="121" t="str">
        <f>+IF(R1650=0,"",IF(VLOOKUP(R1650,#REF!,3,0)&gt;0,"ENC","NON ENC"))</f>
        <v/>
      </c>
      <c r="S1656" s="122"/>
      <c r="T1656" s="121" t="str">
        <f>+IF(T1650=0,"",IF(VLOOKUP(T1650,#REF!,3,0)&gt;0,"ENC","NON ENC"))</f>
        <v/>
      </c>
      <c r="U1656" s="122"/>
      <c r="V1656" s="121" t="str">
        <f>+IF(V1650=0,"",IF(VLOOKUP(V1650,#REF!,3,0)&gt;0,"ENC","NON ENC"))</f>
        <v/>
      </c>
      <c r="W1656" s="122"/>
      <c r="X1656" s="121" t="str">
        <f>+IF(X1650=0,"",IF(VLOOKUP(X1650,#REF!,3,0)&gt;0,"ENC","NON ENC"))</f>
        <v/>
      </c>
      <c r="Y1656" s="125"/>
      <c r="Z1656" s="140"/>
      <c r="AA1656" s="141"/>
      <c r="AB1656" s="140"/>
      <c r="AC1656" s="141"/>
      <c r="AD1656" s="134"/>
      <c r="AE1656" s="135"/>
      <c r="AF1656" s="134"/>
      <c r="AG1656" s="135"/>
      <c r="AH1656" s="19"/>
      <c r="AI1656" s="19"/>
      <c r="AL1656" s="19"/>
    </row>
    <row r="1657" spans="1:38" ht="16" thickBot="1">
      <c r="A1657" s="129"/>
      <c r="B1657" s="9" t="s">
        <v>15</v>
      </c>
      <c r="C1657" s="144"/>
      <c r="D1657" s="119"/>
      <c r="E1657" s="120"/>
      <c r="F1657" s="136"/>
      <c r="G1657" s="137"/>
      <c r="H1657" s="138"/>
      <c r="I1657" s="139"/>
      <c r="J1657" s="138"/>
      <c r="K1657" s="139"/>
      <c r="L1657" s="138"/>
      <c r="M1657" s="139"/>
      <c r="N1657" s="138"/>
      <c r="O1657" s="139"/>
      <c r="P1657" s="138"/>
      <c r="Q1657" s="139"/>
      <c r="R1657" s="138"/>
      <c r="S1657" s="139"/>
      <c r="T1657" s="138"/>
      <c r="U1657" s="139"/>
      <c r="V1657" s="138"/>
      <c r="W1657" s="139"/>
      <c r="X1657" s="138"/>
      <c r="Y1657" s="139"/>
      <c r="Z1657" s="138"/>
      <c r="AA1657" s="139"/>
      <c r="AB1657" s="138"/>
      <c r="AC1657" s="139"/>
      <c r="AD1657" s="136"/>
      <c r="AE1657" s="137"/>
      <c r="AF1657" s="136"/>
      <c r="AG1657" s="137"/>
      <c r="AH1657" s="19"/>
      <c r="AI1657" s="19"/>
    </row>
    <row r="1658" spans="1:38" ht="16.5" customHeight="1">
      <c r="A1658" s="129"/>
      <c r="B1658" s="6" t="s">
        <v>32</v>
      </c>
      <c r="C1658" s="142" t="s">
        <v>6</v>
      </c>
      <c r="D1658" s="52"/>
      <c r="E1658" s="52"/>
      <c r="F1658" s="52"/>
      <c r="G1658" s="52"/>
      <c r="H1658" s="41"/>
      <c r="I1658" s="41"/>
      <c r="J1658" s="41"/>
      <c r="K1658" s="41"/>
      <c r="L1658" s="41"/>
      <c r="M1658" s="41"/>
      <c r="N1658" s="41"/>
      <c r="O1658" s="41"/>
      <c r="P1658" s="41"/>
      <c r="Q1658" s="41"/>
      <c r="R1658" s="41"/>
      <c r="S1658" s="41"/>
      <c r="T1658" s="41"/>
      <c r="U1658" s="41"/>
      <c r="V1658" s="41"/>
      <c r="W1658" s="41"/>
      <c r="X1658" s="41"/>
      <c r="Y1658" s="49"/>
      <c r="Z1658" s="41"/>
      <c r="AA1658" s="41"/>
      <c r="AB1658" s="41"/>
      <c r="AC1658" s="41"/>
      <c r="AD1658" s="52"/>
      <c r="AE1658" s="7"/>
      <c r="AF1658" s="52"/>
      <c r="AG1658" s="7"/>
      <c r="AH1658" s="19"/>
      <c r="AI1658" s="19"/>
      <c r="AJ1658" s="151" t="s">
        <v>19</v>
      </c>
      <c r="AK1658" s="37" t="s">
        <v>16</v>
      </c>
    </row>
    <row r="1659" spans="1:38" ht="17">
      <c r="A1659" s="129"/>
      <c r="B1659" s="27" t="s">
        <v>41</v>
      </c>
      <c r="C1659" s="143"/>
      <c r="D1659" s="28">
        <v>0</v>
      </c>
      <c r="E1659" s="28">
        <v>0</v>
      </c>
      <c r="F1659" s="28">
        <v>0</v>
      </c>
      <c r="G1659" s="28">
        <v>0</v>
      </c>
      <c r="H1659" s="28">
        <f>+IF(H1658=0,0,SUM(VLOOKUP(H1658,#REF!,3,0),VLOOKUP(H1658,#REF!,4,0)))</f>
        <v>0</v>
      </c>
      <c r="I1659" s="28">
        <f>+IF(I1658=0,0,VLOOKUP(I1658,#REF!,2,0))</f>
        <v>0</v>
      </c>
      <c r="J1659" s="28">
        <f>+IF(J1658=0,0,SUM(VLOOKUP(J1658,#REF!,3,0),VLOOKUP(J1658,#REF!,4,0)))</f>
        <v>0</v>
      </c>
      <c r="K1659" s="28">
        <f>+IF(K1658=0,0,VLOOKUP(K1658,#REF!,2,0))</f>
        <v>0</v>
      </c>
      <c r="L1659" s="28">
        <f>+IF(L1658=0,0,SUM(VLOOKUP(L1658,#REF!,3,0),VLOOKUP(L1658,#REF!,4,0)))</f>
        <v>0</v>
      </c>
      <c r="M1659" s="28">
        <f>+IF(M1658=0,0,VLOOKUP(M1658,#REF!,2,0))</f>
        <v>0</v>
      </c>
      <c r="N1659" s="28">
        <f>+IF(N1658=0,0,SUM(VLOOKUP(N1658,#REF!,3,0),VLOOKUP(N1658,#REF!,4,0)))</f>
        <v>0</v>
      </c>
      <c r="O1659" s="28">
        <f>+IF(O1658=0,0,VLOOKUP(O1658,#REF!,2,0))</f>
        <v>0</v>
      </c>
      <c r="P1659" s="28">
        <f>+IF(P1658=0,0,SUM(VLOOKUP(P1658,#REF!,3,0),VLOOKUP(P1658,#REF!,4,0)))</f>
        <v>0</v>
      </c>
      <c r="Q1659" s="28">
        <f>+IF(Q1658=0,0,VLOOKUP(Q1658,#REF!,2,0))</f>
        <v>0</v>
      </c>
      <c r="R1659" s="28">
        <f>+IF(R1658=0,0,SUM(VLOOKUP(R1658,#REF!,3,0),VLOOKUP(R1658,#REF!,4,0)))</f>
        <v>0</v>
      </c>
      <c r="S1659" s="28">
        <f>+IF(S1658=0,0,VLOOKUP(S1658,#REF!,2,0))</f>
        <v>0</v>
      </c>
      <c r="T1659" s="28">
        <f>+IF(T1658=0,0,SUM(VLOOKUP(T1658,#REF!,3,0),VLOOKUP(T1658,#REF!,4,0)))</f>
        <v>0</v>
      </c>
      <c r="U1659" s="28">
        <f>+IF(U1658=0,0,VLOOKUP(U1658,#REF!,2,0))</f>
        <v>0</v>
      </c>
      <c r="V1659" s="28">
        <f>+IF(V1658=0,0,SUM(VLOOKUP(V1658,#REF!,3,0),VLOOKUP(V1658,#REF!,4,0)))</f>
        <v>0</v>
      </c>
      <c r="W1659" s="28">
        <f>+IF(W1658=0,0,VLOOKUP(W1658,#REF!,2,0))</f>
        <v>0</v>
      </c>
      <c r="X1659" s="28">
        <f>+IF(X1658=0,0,SUM(VLOOKUP(X1658,#REF!,3,0),VLOOKUP(X1658,#REF!,4,0)))</f>
        <v>0</v>
      </c>
      <c r="Y1659" s="50">
        <f>+IF(Y1658=0,0,VLOOKUP(Y1658,#REF!,2,0))</f>
        <v>0</v>
      </c>
      <c r="Z1659" s="28">
        <v>0</v>
      </c>
      <c r="AA1659" s="28">
        <v>0</v>
      </c>
      <c r="AB1659" s="28">
        <v>0</v>
      </c>
      <c r="AC1659" s="28">
        <v>0</v>
      </c>
      <c r="AD1659" s="28">
        <v>0</v>
      </c>
      <c r="AE1659" s="28">
        <v>0</v>
      </c>
      <c r="AF1659" s="28">
        <v>0</v>
      </c>
      <c r="AG1659" s="28">
        <v>0</v>
      </c>
      <c r="AH1659" s="19"/>
      <c r="AI1659" s="19"/>
      <c r="AJ1659" s="134"/>
      <c r="AK1659" s="38" t="s">
        <v>35</v>
      </c>
    </row>
    <row r="1660" spans="1:38" ht="15.5">
      <c r="A1660" s="129"/>
      <c r="B1660" s="8" t="s">
        <v>33</v>
      </c>
      <c r="C1660" s="143"/>
      <c r="D1660" s="24"/>
      <c r="E1660" s="25"/>
      <c r="F1660" s="24"/>
      <c r="G1660" s="25"/>
      <c r="H1660" s="29"/>
      <c r="I1660" s="30"/>
      <c r="J1660" s="29"/>
      <c r="K1660" s="30"/>
      <c r="L1660" s="29"/>
      <c r="M1660" s="30"/>
      <c r="N1660" s="29"/>
      <c r="O1660" s="30"/>
      <c r="P1660" s="29"/>
      <c r="Q1660" s="30"/>
      <c r="R1660" s="29"/>
      <c r="S1660" s="30"/>
      <c r="T1660" s="29"/>
      <c r="U1660" s="30"/>
      <c r="V1660" s="29"/>
      <c r="W1660" s="30"/>
      <c r="X1660" s="29"/>
      <c r="Y1660" s="30"/>
      <c r="Z1660" s="29"/>
      <c r="AA1660" s="30"/>
      <c r="AB1660" s="29"/>
      <c r="AC1660" s="30"/>
      <c r="AD1660" s="24"/>
      <c r="AE1660" s="25"/>
      <c r="AF1660" s="24"/>
      <c r="AG1660" s="25"/>
      <c r="AH1660" s="19"/>
      <c r="AI1660" s="4"/>
      <c r="AJ1660" s="134"/>
      <c r="AK1660" s="39" t="s">
        <v>17</v>
      </c>
    </row>
    <row r="1661" spans="1:38" ht="16" thickBot="1">
      <c r="A1661" s="129"/>
      <c r="B1661" s="8" t="s">
        <v>31</v>
      </c>
      <c r="C1661" s="143"/>
      <c r="D1661" s="115"/>
      <c r="E1661" s="116"/>
      <c r="F1661" s="115"/>
      <c r="G1661" s="116"/>
      <c r="H1661" s="121"/>
      <c r="I1661" s="122"/>
      <c r="J1661" s="121"/>
      <c r="K1661" s="122"/>
      <c r="L1661" s="121"/>
      <c r="M1661" s="122"/>
      <c r="N1661" s="121"/>
      <c r="O1661" s="122"/>
      <c r="P1661" s="121"/>
      <c r="Q1661" s="122"/>
      <c r="R1661" s="121"/>
      <c r="S1661" s="122"/>
      <c r="T1661" s="121"/>
      <c r="U1661" s="122"/>
      <c r="V1661" s="121"/>
      <c r="W1661" s="122"/>
      <c r="X1661" s="121"/>
      <c r="Y1661" s="125"/>
      <c r="Z1661" s="121"/>
      <c r="AA1661" s="122"/>
      <c r="AB1661" s="121"/>
      <c r="AC1661" s="122"/>
      <c r="AD1661" s="115"/>
      <c r="AE1661" s="116"/>
      <c r="AF1661" s="115"/>
      <c r="AG1661" s="116"/>
      <c r="AH1661" s="19"/>
      <c r="AI1661" s="4"/>
      <c r="AJ1661" s="136"/>
      <c r="AK1661" s="31" t="s">
        <v>30</v>
      </c>
    </row>
    <row r="1662" spans="1:38" ht="15.5">
      <c r="A1662" s="129"/>
      <c r="B1662" s="8" t="s">
        <v>34</v>
      </c>
      <c r="C1662" s="143"/>
      <c r="D1662" s="115"/>
      <c r="E1662" s="116"/>
      <c r="F1662" s="115"/>
      <c r="G1662" s="116"/>
      <c r="H1662" s="121"/>
      <c r="I1662" s="122"/>
      <c r="J1662" s="121"/>
      <c r="K1662" s="122"/>
      <c r="L1662" s="121"/>
      <c r="M1662" s="122"/>
      <c r="N1662" s="121"/>
      <c r="O1662" s="122"/>
      <c r="P1662" s="121"/>
      <c r="Q1662" s="122"/>
      <c r="R1662" s="121"/>
      <c r="S1662" s="122"/>
      <c r="T1662" s="121"/>
      <c r="U1662" s="122"/>
      <c r="V1662" s="121"/>
      <c r="W1662" s="122"/>
      <c r="X1662" s="121"/>
      <c r="Y1662" s="125"/>
      <c r="Z1662" s="121"/>
      <c r="AA1662" s="122"/>
      <c r="AB1662" s="121"/>
      <c r="AC1662" s="122"/>
      <c r="AD1662" s="115"/>
      <c r="AE1662" s="116"/>
      <c r="AF1662" s="115"/>
      <c r="AG1662" s="116"/>
      <c r="AH1662" s="19"/>
      <c r="AI1662" s="4"/>
      <c r="AJ1662" s="20"/>
      <c r="AK1662" s="20"/>
    </row>
    <row r="1663" spans="1:38" ht="16" thickBot="1">
      <c r="A1663" s="129"/>
      <c r="B1663" s="8" t="s">
        <v>13</v>
      </c>
      <c r="C1663" s="143"/>
      <c r="D1663" s="115"/>
      <c r="E1663" s="116"/>
      <c r="F1663" s="115"/>
      <c r="G1663" s="116"/>
      <c r="H1663" s="121" t="str">
        <f>+IF(H1658=0,"",VLOOKUP(H1658,#REF!,5,0))</f>
        <v/>
      </c>
      <c r="I1663" s="122"/>
      <c r="J1663" s="121" t="str">
        <f>+IF(J1658=0,"",VLOOKUP(J1658,#REF!,5,0))</f>
        <v/>
      </c>
      <c r="K1663" s="122"/>
      <c r="L1663" s="121" t="str">
        <f>+IF(L1658=0,"",VLOOKUP(L1658,#REF!,5,0))</f>
        <v/>
      </c>
      <c r="M1663" s="122"/>
      <c r="N1663" s="121" t="str">
        <f>+IF(N1658=0,"",VLOOKUP(N1658,#REF!,5,0))</f>
        <v/>
      </c>
      <c r="O1663" s="122"/>
      <c r="P1663" s="121" t="str">
        <f>+IF(P1658=0,"",VLOOKUP(P1658,#REF!,5,0))</f>
        <v/>
      </c>
      <c r="Q1663" s="122"/>
      <c r="R1663" s="121" t="str">
        <f>+IF(R1658=0,"",VLOOKUP(R1658,#REF!,5,0))</f>
        <v/>
      </c>
      <c r="S1663" s="122"/>
      <c r="T1663" s="121" t="str">
        <f>+IF(T1658=0,"",VLOOKUP(T1658,#REF!,5,0))</f>
        <v/>
      </c>
      <c r="U1663" s="122"/>
      <c r="V1663" s="121" t="str">
        <f>+IF(V1658=0,"",VLOOKUP(V1658,#REF!,5,0))</f>
        <v/>
      </c>
      <c r="W1663" s="122"/>
      <c r="X1663" s="121" t="str">
        <f>+IF(X1658=0,"",VLOOKUP(X1658,#REF!,5,0))</f>
        <v/>
      </c>
      <c r="Y1663" s="125"/>
      <c r="Z1663" s="121"/>
      <c r="AA1663" s="122"/>
      <c r="AB1663" s="121"/>
      <c r="AC1663" s="122"/>
      <c r="AD1663" s="115"/>
      <c r="AE1663" s="116"/>
      <c r="AF1663" s="115"/>
      <c r="AG1663" s="116"/>
      <c r="AH1663" s="19"/>
      <c r="AI1663" s="4"/>
      <c r="AJ1663" s="4"/>
      <c r="AK1663" s="4"/>
    </row>
    <row r="1664" spans="1:38" ht="16" thickBot="1">
      <c r="A1664" s="129"/>
      <c r="B1664" s="8" t="s">
        <v>14</v>
      </c>
      <c r="C1664" s="143"/>
      <c r="D1664" s="115"/>
      <c r="E1664" s="116"/>
      <c r="F1664" s="134"/>
      <c r="G1664" s="135"/>
      <c r="H1664" s="121" t="str">
        <f>+IF(H1658=0,"",IF(VLOOKUP(H1658,#REF!,3,0)&gt;0,"ENC","NON ENC"))</f>
        <v/>
      </c>
      <c r="I1664" s="122"/>
      <c r="J1664" s="121" t="str">
        <f>+IF(J1658=0,"",IF(VLOOKUP(J1658,#REF!,3,0)&gt;0,"ENC","NON ENC"))</f>
        <v/>
      </c>
      <c r="K1664" s="122"/>
      <c r="L1664" s="121" t="str">
        <f>+IF(L1658=0,"",IF(VLOOKUP(L1658,#REF!,3,0)&gt;0,"ENC","NON ENC"))</f>
        <v/>
      </c>
      <c r="M1664" s="122"/>
      <c r="N1664" s="121" t="str">
        <f>+IF(N1658=0,"",IF(VLOOKUP(N1658,#REF!,3,0)&gt;0,"ENC","NON ENC"))</f>
        <v/>
      </c>
      <c r="O1664" s="122"/>
      <c r="P1664" s="121" t="str">
        <f>+IF(P1658=0,"",IF(VLOOKUP(P1658,#REF!,3,0)&gt;0,"ENC","NON ENC"))</f>
        <v/>
      </c>
      <c r="Q1664" s="122"/>
      <c r="R1664" s="121" t="str">
        <f>+IF(R1658=0,"",IF(VLOOKUP(R1658,#REF!,3,0)&gt;0,"ENC","NON ENC"))</f>
        <v/>
      </c>
      <c r="S1664" s="122"/>
      <c r="T1664" s="121" t="str">
        <f>+IF(T1658=0,"",IF(VLOOKUP(T1658,#REF!,3,0)&gt;0,"ENC","NON ENC"))</f>
        <v/>
      </c>
      <c r="U1664" s="122"/>
      <c r="V1664" s="121" t="str">
        <f>+IF(V1658=0,"",IF(VLOOKUP(V1658,#REF!,3,0)&gt;0,"ENC","NON ENC"))</f>
        <v/>
      </c>
      <c r="W1664" s="122"/>
      <c r="X1664" s="121" t="str">
        <f>+IF(X1658=0,"",IF(VLOOKUP(X1658,#REF!,3,0)&gt;0,"ENC","NON ENC"))</f>
        <v/>
      </c>
      <c r="Y1664" s="125"/>
      <c r="Z1664" s="140"/>
      <c r="AA1664" s="141"/>
      <c r="AB1664" s="140"/>
      <c r="AC1664" s="141"/>
      <c r="AD1664" s="134"/>
      <c r="AE1664" s="135"/>
      <c r="AF1664" s="134"/>
      <c r="AG1664" s="135"/>
      <c r="AH1664" s="19"/>
      <c r="AI1664" s="4"/>
      <c r="AJ1664" s="11" t="s">
        <v>15</v>
      </c>
      <c r="AK1664" s="10" t="s">
        <v>14</v>
      </c>
    </row>
    <row r="1665" spans="1:38" ht="16" thickBot="1">
      <c r="A1665" s="129"/>
      <c r="B1665" s="9" t="s">
        <v>15</v>
      </c>
      <c r="C1665" s="144"/>
      <c r="D1665" s="119"/>
      <c r="E1665" s="120"/>
      <c r="F1665" s="136"/>
      <c r="G1665" s="137"/>
      <c r="H1665" s="138"/>
      <c r="I1665" s="139"/>
      <c r="J1665" s="138"/>
      <c r="K1665" s="139"/>
      <c r="L1665" s="138"/>
      <c r="M1665" s="139"/>
      <c r="N1665" s="138"/>
      <c r="O1665" s="139"/>
      <c r="P1665" s="138"/>
      <c r="Q1665" s="139"/>
      <c r="R1665" s="138"/>
      <c r="S1665" s="139"/>
      <c r="T1665" s="138"/>
      <c r="U1665" s="139"/>
      <c r="V1665" s="138"/>
      <c r="W1665" s="139"/>
      <c r="X1665" s="138"/>
      <c r="Y1665" s="139"/>
      <c r="Z1665" s="138"/>
      <c r="AA1665" s="139"/>
      <c r="AB1665" s="138"/>
      <c r="AC1665" s="139"/>
      <c r="AD1665" s="136"/>
      <c r="AE1665" s="137"/>
      <c r="AF1665" s="136"/>
      <c r="AG1665" s="137"/>
      <c r="AH1665" s="19"/>
      <c r="AI1665" s="4"/>
      <c r="AJ1665" s="12" t="s">
        <v>20</v>
      </c>
      <c r="AK1665" s="13" t="s">
        <v>29</v>
      </c>
    </row>
    <row r="1666" spans="1:38" ht="16.5" customHeight="1">
      <c r="A1666" s="129"/>
      <c r="B1666" s="6" t="s">
        <v>32</v>
      </c>
      <c r="C1666" s="142" t="s">
        <v>7</v>
      </c>
      <c r="D1666" s="52"/>
      <c r="E1666" s="52"/>
      <c r="F1666" s="52"/>
      <c r="G1666" s="52"/>
      <c r="H1666" s="41"/>
      <c r="I1666" s="41"/>
      <c r="J1666" s="41"/>
      <c r="K1666" s="41"/>
      <c r="L1666" s="41"/>
      <c r="M1666" s="41"/>
      <c r="N1666" s="41"/>
      <c r="O1666" s="41"/>
      <c r="P1666" s="41"/>
      <c r="Q1666" s="41"/>
      <c r="R1666" s="41"/>
      <c r="S1666" s="41"/>
      <c r="T1666" s="41"/>
      <c r="U1666" s="41"/>
      <c r="V1666" s="41"/>
      <c r="W1666" s="41"/>
      <c r="X1666" s="41"/>
      <c r="Y1666" s="49"/>
      <c r="Z1666" s="41"/>
      <c r="AA1666" s="41"/>
      <c r="AB1666" s="41"/>
      <c r="AC1666" s="41"/>
      <c r="AD1666" s="52"/>
      <c r="AE1666" s="7"/>
      <c r="AF1666" s="52"/>
      <c r="AG1666" s="7"/>
      <c r="AH1666" s="19"/>
      <c r="AI1666" s="4"/>
      <c r="AJ1666" s="14" t="s">
        <v>22</v>
      </c>
      <c r="AK1666" s="16" t="s">
        <v>28</v>
      </c>
    </row>
    <row r="1667" spans="1:38" ht="17">
      <c r="A1667" s="129"/>
      <c r="B1667" s="27" t="s">
        <v>41</v>
      </c>
      <c r="C1667" s="143"/>
      <c r="D1667" s="28">
        <v>0</v>
      </c>
      <c r="E1667" s="28">
        <v>0</v>
      </c>
      <c r="F1667" s="28">
        <v>0</v>
      </c>
      <c r="G1667" s="28">
        <v>0</v>
      </c>
      <c r="H1667" s="28">
        <f>+IF(H1666=0,0,SUM(VLOOKUP(H1666,#REF!,3,0),VLOOKUP(H1666,#REF!,4,0)))</f>
        <v>0</v>
      </c>
      <c r="I1667" s="28">
        <f>+IF(I1666=0,0,VLOOKUP(I1666,#REF!,2,0))</f>
        <v>0</v>
      </c>
      <c r="J1667" s="28">
        <f>+IF(J1666=0,0,SUM(VLOOKUP(J1666,#REF!,3,0),VLOOKUP(J1666,#REF!,4,0)))</f>
        <v>0</v>
      </c>
      <c r="K1667" s="28">
        <f>+IF(K1666=0,0,VLOOKUP(K1666,#REF!,2,0))</f>
        <v>0</v>
      </c>
      <c r="L1667" s="28">
        <f>+IF(L1666=0,0,SUM(VLOOKUP(L1666,#REF!,3,0),VLOOKUP(L1666,#REF!,4,0)))</f>
        <v>0</v>
      </c>
      <c r="M1667" s="28">
        <f>+IF(M1666=0,0,VLOOKUP(M1666,#REF!,2,0))</f>
        <v>0</v>
      </c>
      <c r="N1667" s="28">
        <f>+IF(N1666=0,0,SUM(VLOOKUP(N1666,#REF!,3,0),VLOOKUP(N1666,#REF!,4,0)))</f>
        <v>0</v>
      </c>
      <c r="O1667" s="28">
        <f>+IF(O1666=0,0,VLOOKUP(O1666,#REF!,2,0))</f>
        <v>0</v>
      </c>
      <c r="P1667" s="28">
        <f>+IF(P1666=0,0,SUM(VLOOKUP(P1666,#REF!,3,0),VLOOKUP(P1666,#REF!,4,0)))</f>
        <v>0</v>
      </c>
      <c r="Q1667" s="28">
        <f>+IF(Q1666=0,0,VLOOKUP(Q1666,#REF!,2,0))</f>
        <v>0</v>
      </c>
      <c r="R1667" s="28">
        <f>+IF(R1666=0,0,SUM(VLOOKUP(R1666,#REF!,3,0),VLOOKUP(R1666,#REF!,4,0)))</f>
        <v>0</v>
      </c>
      <c r="S1667" s="28">
        <f>+IF(S1666=0,0,VLOOKUP(S1666,#REF!,2,0))</f>
        <v>0</v>
      </c>
      <c r="T1667" s="28">
        <f>+IF(T1666=0,0,SUM(VLOOKUP(T1666,#REF!,3,0),VLOOKUP(T1666,#REF!,4,0)))</f>
        <v>0</v>
      </c>
      <c r="U1667" s="28">
        <f>+IF(U1666=0,0,VLOOKUP(U1666,#REF!,2,0))</f>
        <v>0</v>
      </c>
      <c r="V1667" s="28">
        <f>+IF(V1666=0,0,SUM(VLOOKUP(V1666,#REF!,3,0),VLOOKUP(V1666,#REF!,4,0)))</f>
        <v>0</v>
      </c>
      <c r="W1667" s="28">
        <f>+IF(W1666=0,0,VLOOKUP(W1666,#REF!,2,0))</f>
        <v>0</v>
      </c>
      <c r="X1667" s="28">
        <f>+IF(X1666=0,0,SUM(VLOOKUP(X1666,#REF!,3,0),VLOOKUP(X1666,#REF!,4,0)))</f>
        <v>0</v>
      </c>
      <c r="Y1667" s="50">
        <f>+IF(Y1666=0,0,VLOOKUP(Y1666,#REF!,2,0))</f>
        <v>0</v>
      </c>
      <c r="Z1667" s="28">
        <v>0</v>
      </c>
      <c r="AA1667" s="28">
        <v>0</v>
      </c>
      <c r="AB1667" s="28">
        <v>0</v>
      </c>
      <c r="AC1667" s="28">
        <v>0</v>
      </c>
      <c r="AD1667" s="28">
        <v>0</v>
      </c>
      <c r="AE1667" s="28">
        <v>0</v>
      </c>
      <c r="AF1667" s="28">
        <v>0</v>
      </c>
      <c r="AG1667" s="28">
        <v>0</v>
      </c>
      <c r="AH1667" s="19"/>
      <c r="AI1667" s="4"/>
      <c r="AJ1667" s="14" t="s">
        <v>21</v>
      </c>
      <c r="AK1667" s="16" t="s">
        <v>25</v>
      </c>
    </row>
    <row r="1668" spans="1:38" ht="15.5">
      <c r="A1668" s="129"/>
      <c r="B1668" s="8" t="s">
        <v>33</v>
      </c>
      <c r="C1668" s="143"/>
      <c r="D1668" s="24"/>
      <c r="E1668" s="25"/>
      <c r="F1668" s="24"/>
      <c r="G1668" s="25"/>
      <c r="H1668" s="29"/>
      <c r="I1668" s="30"/>
      <c r="J1668" s="29"/>
      <c r="K1668" s="30"/>
      <c r="L1668" s="29"/>
      <c r="M1668" s="30"/>
      <c r="N1668" s="29"/>
      <c r="O1668" s="30"/>
      <c r="P1668" s="29"/>
      <c r="Q1668" s="30"/>
      <c r="R1668" s="29"/>
      <c r="S1668" s="30"/>
      <c r="T1668" s="29"/>
      <c r="U1668" s="30"/>
      <c r="V1668" s="29"/>
      <c r="W1668" s="30"/>
      <c r="X1668" s="29"/>
      <c r="Y1668" s="30"/>
      <c r="Z1668" s="29"/>
      <c r="AA1668" s="30"/>
      <c r="AB1668" s="29"/>
      <c r="AC1668" s="30"/>
      <c r="AD1668" s="24"/>
      <c r="AE1668" s="25"/>
      <c r="AF1668" s="24"/>
      <c r="AG1668" s="25"/>
      <c r="AH1668" s="19"/>
      <c r="AI1668" s="4"/>
      <c r="AJ1668" s="14" t="s">
        <v>26</v>
      </c>
      <c r="AK1668" s="16" t="s">
        <v>27</v>
      </c>
    </row>
    <row r="1669" spans="1:38" ht="15.5">
      <c r="A1669" s="129"/>
      <c r="B1669" s="8" t="s">
        <v>31</v>
      </c>
      <c r="C1669" s="143"/>
      <c r="D1669" s="115"/>
      <c r="E1669" s="116"/>
      <c r="F1669" s="115"/>
      <c r="G1669" s="116"/>
      <c r="H1669" s="121"/>
      <c r="I1669" s="122"/>
      <c r="J1669" s="121"/>
      <c r="K1669" s="122"/>
      <c r="L1669" s="121"/>
      <c r="M1669" s="122"/>
      <c r="N1669" s="121"/>
      <c r="O1669" s="122"/>
      <c r="P1669" s="121"/>
      <c r="Q1669" s="122"/>
      <c r="R1669" s="121"/>
      <c r="S1669" s="122"/>
      <c r="T1669" s="121"/>
      <c r="U1669" s="122"/>
      <c r="V1669" s="121"/>
      <c r="W1669" s="122"/>
      <c r="X1669" s="121"/>
      <c r="Y1669" s="125"/>
      <c r="Z1669" s="121"/>
      <c r="AA1669" s="122"/>
      <c r="AB1669" s="121"/>
      <c r="AC1669" s="122"/>
      <c r="AD1669" s="115"/>
      <c r="AE1669" s="116"/>
      <c r="AF1669" s="115"/>
      <c r="AG1669" s="116"/>
      <c r="AH1669" s="19"/>
      <c r="AI1669" s="4"/>
      <c r="AJ1669" s="14" t="s">
        <v>24</v>
      </c>
      <c r="AK1669" s="16" t="s">
        <v>21</v>
      </c>
    </row>
    <row r="1670" spans="1:38" ht="15.5">
      <c r="A1670" s="129"/>
      <c r="B1670" s="8" t="s">
        <v>34</v>
      </c>
      <c r="C1670" s="143"/>
      <c r="D1670" s="115"/>
      <c r="E1670" s="116"/>
      <c r="F1670" s="115"/>
      <c r="G1670" s="116"/>
      <c r="H1670" s="121"/>
      <c r="I1670" s="122"/>
      <c r="J1670" s="121"/>
      <c r="K1670" s="122"/>
      <c r="L1670" s="121"/>
      <c r="M1670" s="122"/>
      <c r="N1670" s="121"/>
      <c r="O1670" s="122"/>
      <c r="P1670" s="121"/>
      <c r="Q1670" s="122"/>
      <c r="R1670" s="121"/>
      <c r="S1670" s="122"/>
      <c r="T1670" s="121"/>
      <c r="U1670" s="122"/>
      <c r="V1670" s="121"/>
      <c r="W1670" s="122"/>
      <c r="X1670" s="121"/>
      <c r="Y1670" s="125"/>
      <c r="Z1670" s="121"/>
      <c r="AA1670" s="122"/>
      <c r="AB1670" s="121"/>
      <c r="AC1670" s="122"/>
      <c r="AD1670" s="115"/>
      <c r="AE1670" s="116"/>
      <c r="AF1670" s="115"/>
      <c r="AG1670" s="116"/>
      <c r="AH1670" s="19"/>
      <c r="AI1670" s="4"/>
      <c r="AJ1670" s="14" t="s">
        <v>3</v>
      </c>
      <c r="AK1670" s="16" t="s">
        <v>4</v>
      </c>
    </row>
    <row r="1671" spans="1:38" ht="15.5">
      <c r="A1671" s="129"/>
      <c r="B1671" s="8" t="s">
        <v>13</v>
      </c>
      <c r="C1671" s="143"/>
      <c r="D1671" s="115"/>
      <c r="E1671" s="116"/>
      <c r="F1671" s="115"/>
      <c r="G1671" s="116"/>
      <c r="H1671" s="121" t="str">
        <f>+IF(H1666=0,"",VLOOKUP(H1666,#REF!,5,0))</f>
        <v/>
      </c>
      <c r="I1671" s="122"/>
      <c r="J1671" s="121" t="str">
        <f>+IF(J1666=0,"",VLOOKUP(J1666,#REF!,5,0))</f>
        <v/>
      </c>
      <c r="K1671" s="122"/>
      <c r="L1671" s="121" t="str">
        <f>+IF(L1666=0,"",VLOOKUP(L1666,#REF!,5,0))</f>
        <v/>
      </c>
      <c r="M1671" s="122"/>
      <c r="N1671" s="121" t="str">
        <f>+IF(N1666=0,"",VLOOKUP(N1666,#REF!,5,0))</f>
        <v/>
      </c>
      <c r="O1671" s="122"/>
      <c r="P1671" s="121" t="str">
        <f>+IF(P1666=0,"",VLOOKUP(P1666,#REF!,5,0))</f>
        <v/>
      </c>
      <c r="Q1671" s="122"/>
      <c r="R1671" s="121" t="str">
        <f>+IF(R1666=0,"",VLOOKUP(R1666,#REF!,5,0))</f>
        <v/>
      </c>
      <c r="S1671" s="122"/>
      <c r="T1671" s="121" t="str">
        <f>+IF(T1666=0,"",VLOOKUP(T1666,#REF!,5,0))</f>
        <v/>
      </c>
      <c r="U1671" s="122"/>
      <c r="V1671" s="121" t="str">
        <f>+IF(V1666=0,"",VLOOKUP(V1666,#REF!,5,0))</f>
        <v/>
      </c>
      <c r="W1671" s="122"/>
      <c r="X1671" s="121" t="str">
        <f>+IF(X1666=0,"",VLOOKUP(X1666,#REF!,5,0))</f>
        <v/>
      </c>
      <c r="Y1671" s="125"/>
      <c r="Z1671" s="121"/>
      <c r="AA1671" s="122"/>
      <c r="AB1671" s="121"/>
      <c r="AC1671" s="122"/>
      <c r="AD1671" s="115"/>
      <c r="AE1671" s="116"/>
      <c r="AF1671" s="115"/>
      <c r="AG1671" s="116"/>
      <c r="AH1671" s="19"/>
      <c r="AI1671" s="4"/>
      <c r="AJ1671" s="14" t="s">
        <v>23</v>
      </c>
      <c r="AK1671" s="16" t="s">
        <v>5</v>
      </c>
    </row>
    <row r="1672" spans="1:38" ht="16" thickBot="1">
      <c r="A1672" s="129"/>
      <c r="B1672" s="8" t="s">
        <v>14</v>
      </c>
      <c r="C1672" s="143"/>
      <c r="D1672" s="115"/>
      <c r="E1672" s="116"/>
      <c r="F1672" s="134"/>
      <c r="G1672" s="135"/>
      <c r="H1672" s="121" t="str">
        <f>+IF(H1666=0,"",IF(VLOOKUP(H1666,#REF!,3,0)&gt;0,"ENC","NON ENC"))</f>
        <v/>
      </c>
      <c r="I1672" s="122"/>
      <c r="J1672" s="121" t="str">
        <f>+IF(J1666=0,"",IF(VLOOKUP(J1666,#REF!,3,0)&gt;0,"ENC","NON ENC"))</f>
        <v/>
      </c>
      <c r="K1672" s="122"/>
      <c r="L1672" s="121" t="str">
        <f>+IF(L1666=0,"",IF(VLOOKUP(L1666,#REF!,3,0)&gt;0,"ENC","NON ENC"))</f>
        <v/>
      </c>
      <c r="M1672" s="122"/>
      <c r="N1672" s="121" t="str">
        <f>+IF(N1666=0,"",IF(VLOOKUP(N1666,#REF!,3,0)&gt;0,"ENC","NON ENC"))</f>
        <v/>
      </c>
      <c r="O1672" s="122"/>
      <c r="P1672" s="121" t="str">
        <f>+IF(P1666=0,"",IF(VLOOKUP(P1666,#REF!,3,0)&gt;0,"ENC","NON ENC"))</f>
        <v/>
      </c>
      <c r="Q1672" s="122"/>
      <c r="R1672" s="121" t="str">
        <f>+IF(R1666=0,"",IF(VLOOKUP(R1666,#REF!,3,0)&gt;0,"ENC","NON ENC"))</f>
        <v/>
      </c>
      <c r="S1672" s="122"/>
      <c r="T1672" s="121" t="str">
        <f>+IF(T1666=0,"",IF(VLOOKUP(T1666,#REF!,3,0)&gt;0,"ENC","NON ENC"))</f>
        <v/>
      </c>
      <c r="U1672" s="122"/>
      <c r="V1672" s="121" t="str">
        <f>+IF(V1666=0,"",IF(VLOOKUP(V1666,#REF!,3,0)&gt;0,"ENC","NON ENC"))</f>
        <v/>
      </c>
      <c r="W1672" s="122"/>
      <c r="X1672" s="121" t="str">
        <f>+IF(X1666=0,"",IF(VLOOKUP(X1666,#REF!,3,0)&gt;0,"ENC","NON ENC"))</f>
        <v/>
      </c>
      <c r="Y1672" s="125"/>
      <c r="Z1672" s="140"/>
      <c r="AA1672" s="141"/>
      <c r="AB1672" s="140"/>
      <c r="AC1672" s="141"/>
      <c r="AD1672" s="134"/>
      <c r="AE1672" s="135"/>
      <c r="AF1672" s="134"/>
      <c r="AG1672" s="135"/>
      <c r="AH1672" s="19"/>
      <c r="AI1672" s="4"/>
      <c r="AJ1672" s="17" t="s">
        <v>23</v>
      </c>
      <c r="AK1672" s="18" t="s">
        <v>23</v>
      </c>
    </row>
    <row r="1673" spans="1:38" ht="16" thickBot="1">
      <c r="A1673" s="129"/>
      <c r="B1673" s="9" t="s">
        <v>15</v>
      </c>
      <c r="C1673" s="144"/>
      <c r="D1673" s="119"/>
      <c r="E1673" s="120"/>
      <c r="F1673" s="136"/>
      <c r="G1673" s="137"/>
      <c r="H1673" s="138"/>
      <c r="I1673" s="139"/>
      <c r="J1673" s="138"/>
      <c r="K1673" s="139"/>
      <c r="L1673" s="138"/>
      <c r="M1673" s="139"/>
      <c r="N1673" s="138"/>
      <c r="O1673" s="139"/>
      <c r="P1673" s="138"/>
      <c r="Q1673" s="139"/>
      <c r="R1673" s="138"/>
      <c r="S1673" s="139"/>
      <c r="T1673" s="138"/>
      <c r="U1673" s="139"/>
      <c r="V1673" s="138"/>
      <c r="W1673" s="139"/>
      <c r="X1673" s="138"/>
      <c r="Y1673" s="139"/>
      <c r="Z1673" s="138"/>
      <c r="AA1673" s="139"/>
      <c r="AB1673" s="138"/>
      <c r="AC1673" s="139"/>
      <c r="AD1673" s="136"/>
      <c r="AE1673" s="137"/>
      <c r="AF1673" s="136"/>
      <c r="AG1673" s="137"/>
      <c r="AH1673" s="19"/>
      <c r="AI1673" s="4"/>
      <c r="AJ1673" s="19"/>
      <c r="AK1673" s="19"/>
    </row>
    <row r="1674" spans="1:38" ht="17.25" customHeight="1" thickBot="1">
      <c r="A1674" s="129"/>
      <c r="B1674" s="6" t="s">
        <v>32</v>
      </c>
      <c r="C1674" s="153" t="s">
        <v>53</v>
      </c>
      <c r="D1674" s="52"/>
      <c r="E1674" s="52"/>
      <c r="F1674" s="52"/>
      <c r="G1674" s="52"/>
      <c r="H1674" s="41"/>
      <c r="I1674" s="41"/>
      <c r="J1674" s="41"/>
      <c r="K1674" s="41"/>
      <c r="L1674" s="41"/>
      <c r="M1674" s="41"/>
      <c r="N1674" s="41"/>
      <c r="O1674" s="41"/>
      <c r="P1674" s="41"/>
      <c r="Q1674" s="41"/>
      <c r="R1674" s="41"/>
      <c r="S1674" s="41"/>
      <c r="T1674" s="41"/>
      <c r="U1674" s="41"/>
      <c r="V1674" s="41"/>
      <c r="W1674" s="41"/>
      <c r="X1674" s="41"/>
      <c r="Y1674" s="49"/>
      <c r="Z1674" s="52"/>
      <c r="AA1674" s="52"/>
      <c r="AB1674" s="52"/>
      <c r="AC1674" s="7"/>
      <c r="AD1674" s="52"/>
      <c r="AE1674" s="7"/>
      <c r="AF1674" s="52"/>
      <c r="AG1674" s="7"/>
      <c r="AH1674" s="19"/>
      <c r="AI1674" s="4"/>
      <c r="AJ1674" s="19"/>
      <c r="AK1674" s="23"/>
    </row>
    <row r="1675" spans="1:38" ht="17.5" thickBot="1">
      <c r="A1675" s="129"/>
      <c r="B1675" s="27" t="s">
        <v>41</v>
      </c>
      <c r="C1675" s="154"/>
      <c r="D1675" s="28">
        <v>0</v>
      </c>
      <c r="E1675" s="28">
        <v>0</v>
      </c>
      <c r="F1675" s="28">
        <v>0</v>
      </c>
      <c r="G1675" s="28">
        <v>0</v>
      </c>
      <c r="H1675" s="28">
        <v>0</v>
      </c>
      <c r="I1675" s="28">
        <v>0</v>
      </c>
      <c r="J1675" s="28">
        <v>0</v>
      </c>
      <c r="K1675" s="28">
        <v>0</v>
      </c>
      <c r="L1675" s="28">
        <v>0</v>
      </c>
      <c r="M1675" s="28">
        <v>0</v>
      </c>
      <c r="N1675" s="28">
        <v>0</v>
      </c>
      <c r="O1675" s="28">
        <v>0</v>
      </c>
      <c r="P1675" s="28">
        <v>0</v>
      </c>
      <c r="Q1675" s="28">
        <v>0</v>
      </c>
      <c r="R1675" s="28">
        <v>0</v>
      </c>
      <c r="S1675" s="28">
        <v>0</v>
      </c>
      <c r="T1675" s="28">
        <v>0</v>
      </c>
      <c r="U1675" s="28">
        <v>0</v>
      </c>
      <c r="V1675" s="28">
        <v>0</v>
      </c>
      <c r="W1675" s="28">
        <v>0</v>
      </c>
      <c r="X1675" s="28">
        <v>0</v>
      </c>
      <c r="Y1675" s="50">
        <v>0</v>
      </c>
      <c r="Z1675" s="28">
        <v>0</v>
      </c>
      <c r="AA1675" s="28">
        <v>0</v>
      </c>
      <c r="AB1675" s="28">
        <v>0</v>
      </c>
      <c r="AC1675" s="28">
        <v>0</v>
      </c>
      <c r="AD1675" s="28">
        <v>0</v>
      </c>
      <c r="AE1675" s="28">
        <v>0</v>
      </c>
      <c r="AF1675" s="28">
        <v>0</v>
      </c>
      <c r="AG1675" s="28">
        <v>0</v>
      </c>
      <c r="AH1675" s="19"/>
      <c r="AI1675" s="4"/>
      <c r="AJ1675" s="156" t="s">
        <v>10</v>
      </c>
      <c r="AK1675" s="157"/>
    </row>
    <row r="1676" spans="1:38" ht="15.5">
      <c r="A1676" s="129"/>
      <c r="B1676" s="8" t="s">
        <v>33</v>
      </c>
      <c r="C1676" s="154"/>
      <c r="D1676" s="24"/>
      <c r="E1676" s="25"/>
      <c r="F1676" s="24"/>
      <c r="G1676" s="25"/>
      <c r="H1676" s="29"/>
      <c r="I1676" s="30"/>
      <c r="J1676" s="29"/>
      <c r="K1676" s="30"/>
      <c r="L1676" s="29"/>
      <c r="M1676" s="30"/>
      <c r="N1676" s="29"/>
      <c r="O1676" s="30"/>
      <c r="P1676" s="29"/>
      <c r="Q1676" s="30"/>
      <c r="R1676" s="29"/>
      <c r="S1676" s="30"/>
      <c r="T1676" s="29"/>
      <c r="U1676" s="30"/>
      <c r="V1676" s="29"/>
      <c r="W1676" s="30"/>
      <c r="X1676" s="29"/>
      <c r="Y1676" s="30"/>
      <c r="Z1676" s="24"/>
      <c r="AA1676" s="25"/>
      <c r="AB1676" s="24"/>
      <c r="AC1676" s="25"/>
      <c r="AD1676" s="24"/>
      <c r="AE1676" s="25"/>
      <c r="AF1676" s="24"/>
      <c r="AG1676" s="25"/>
      <c r="AH1676" s="19"/>
      <c r="AI1676" s="4"/>
      <c r="AJ1676" s="14" t="s">
        <v>11</v>
      </c>
      <c r="AK1676" s="15">
        <v>60</v>
      </c>
    </row>
    <row r="1677" spans="1:38" ht="15.5">
      <c r="A1677" s="129"/>
      <c r="B1677" s="8" t="s">
        <v>31</v>
      </c>
      <c r="C1677" s="154"/>
      <c r="D1677" s="115"/>
      <c r="E1677" s="116"/>
      <c r="F1677" s="115"/>
      <c r="G1677" s="116"/>
      <c r="H1677" s="121"/>
      <c r="I1677" s="122"/>
      <c r="J1677" s="121"/>
      <c r="K1677" s="122"/>
      <c r="L1677" s="121"/>
      <c r="M1677" s="122"/>
      <c r="N1677" s="121"/>
      <c r="O1677" s="122"/>
      <c r="P1677" s="121"/>
      <c r="Q1677" s="122"/>
      <c r="R1677" s="121"/>
      <c r="S1677" s="122"/>
      <c r="T1677" s="121"/>
      <c r="U1677" s="122"/>
      <c r="V1677" s="121"/>
      <c r="W1677" s="122"/>
      <c r="X1677" s="121"/>
      <c r="Y1677" s="125"/>
      <c r="Z1677" s="115"/>
      <c r="AA1677" s="152"/>
      <c r="AB1677" s="115"/>
      <c r="AC1677" s="116"/>
      <c r="AD1677" s="115"/>
      <c r="AE1677" s="116"/>
      <c r="AF1677" s="115"/>
      <c r="AG1677" s="116"/>
      <c r="AH1677" s="19"/>
      <c r="AI1677" s="4"/>
      <c r="AJ1677" s="14" t="s">
        <v>43</v>
      </c>
      <c r="AK1677" s="21">
        <f>SUM(D1627:AG1627,D1635:AG1635,D1643:AG1643,D1651:AG1651,D1659:AG1659,D1667:AG1667)</f>
        <v>0</v>
      </c>
    </row>
    <row r="1678" spans="1:38" ht="16" thickBot="1">
      <c r="A1678" s="129"/>
      <c r="B1678" s="8" t="s">
        <v>34</v>
      </c>
      <c r="C1678" s="154"/>
      <c r="D1678" s="115"/>
      <c r="E1678" s="116"/>
      <c r="F1678" s="115"/>
      <c r="G1678" s="116"/>
      <c r="H1678" s="121"/>
      <c r="I1678" s="122"/>
      <c r="J1678" s="121"/>
      <c r="K1678" s="122"/>
      <c r="L1678" s="121"/>
      <c r="M1678" s="122"/>
      <c r="N1678" s="121"/>
      <c r="O1678" s="122"/>
      <c r="P1678" s="121"/>
      <c r="Q1678" s="122"/>
      <c r="R1678" s="121"/>
      <c r="S1678" s="122"/>
      <c r="T1678" s="121"/>
      <c r="U1678" s="122"/>
      <c r="V1678" s="121"/>
      <c r="W1678" s="122"/>
      <c r="X1678" s="121"/>
      <c r="Y1678" s="125"/>
      <c r="Z1678" s="115"/>
      <c r="AA1678" s="152"/>
      <c r="AB1678" s="115"/>
      <c r="AC1678" s="116"/>
      <c r="AD1678" s="115"/>
      <c r="AE1678" s="116"/>
      <c r="AF1678" s="115"/>
      <c r="AG1678" s="116"/>
      <c r="AH1678" s="19"/>
      <c r="AI1678" s="44"/>
      <c r="AJ1678" s="17" t="s">
        <v>12</v>
      </c>
      <c r="AK1678" s="22">
        <f>AK1677/AK1676</f>
        <v>0</v>
      </c>
      <c r="AL1678" s="44"/>
    </row>
    <row r="1679" spans="1:38" ht="15.5">
      <c r="A1679" s="129"/>
      <c r="B1679" s="8" t="s">
        <v>13</v>
      </c>
      <c r="C1679" s="154"/>
      <c r="D1679" s="115"/>
      <c r="E1679" s="116"/>
      <c r="F1679" s="115"/>
      <c r="G1679" s="116"/>
      <c r="H1679" s="121" t="s">
        <v>7508</v>
      </c>
      <c r="I1679" s="122"/>
      <c r="J1679" s="121" t="s">
        <v>7508</v>
      </c>
      <c r="K1679" s="122"/>
      <c r="L1679" s="121" t="s">
        <v>7508</v>
      </c>
      <c r="M1679" s="122"/>
      <c r="N1679" s="121" t="s">
        <v>7508</v>
      </c>
      <c r="O1679" s="122"/>
      <c r="P1679" s="121" t="s">
        <v>7508</v>
      </c>
      <c r="Q1679" s="122"/>
      <c r="R1679" s="121" t="s">
        <v>7508</v>
      </c>
      <c r="S1679" s="122"/>
      <c r="T1679" s="121" t="s">
        <v>7508</v>
      </c>
      <c r="U1679" s="122"/>
      <c r="V1679" s="121" t="s">
        <v>7508</v>
      </c>
      <c r="W1679" s="122"/>
      <c r="X1679" s="121" t="s">
        <v>7508</v>
      </c>
      <c r="Y1679" s="125"/>
      <c r="Z1679" s="115"/>
      <c r="AA1679" s="152"/>
      <c r="AB1679" s="115"/>
      <c r="AC1679" s="116"/>
      <c r="AD1679" s="115"/>
      <c r="AE1679" s="116"/>
      <c r="AF1679" s="115"/>
      <c r="AG1679" s="116"/>
      <c r="AH1679" s="19"/>
      <c r="AI1679" s="44"/>
      <c r="AJ1679" s="5"/>
      <c r="AK1679" s="5"/>
      <c r="AL1679" s="44"/>
    </row>
    <row r="1680" spans="1:38" ht="15.5">
      <c r="A1680" s="129"/>
      <c r="B1680" s="8" t="s">
        <v>14</v>
      </c>
      <c r="C1680" s="154"/>
      <c r="D1680" s="115"/>
      <c r="E1680" s="116"/>
      <c r="F1680" s="134"/>
      <c r="G1680" s="135"/>
      <c r="H1680" s="160" t="s">
        <v>21</v>
      </c>
      <c r="I1680" s="161"/>
      <c r="J1680" s="160" t="s">
        <v>21</v>
      </c>
      <c r="K1680" s="161"/>
      <c r="L1680" s="160" t="s">
        <v>21</v>
      </c>
      <c r="M1680" s="161"/>
      <c r="N1680" s="160" t="s">
        <v>21</v>
      </c>
      <c r="O1680" s="161"/>
      <c r="P1680" s="160" t="s">
        <v>21</v>
      </c>
      <c r="Q1680" s="161"/>
      <c r="R1680" s="160" t="s">
        <v>21</v>
      </c>
      <c r="S1680" s="161"/>
      <c r="T1680" s="160" t="s">
        <v>21</v>
      </c>
      <c r="U1680" s="161"/>
      <c r="V1680" s="160" t="s">
        <v>21</v>
      </c>
      <c r="W1680" s="161"/>
      <c r="X1680" s="121" t="s">
        <v>7508</v>
      </c>
      <c r="Y1680" s="125"/>
      <c r="Z1680" s="134"/>
      <c r="AA1680" s="135"/>
      <c r="AB1680" s="134"/>
      <c r="AC1680" s="135"/>
      <c r="AD1680" s="134"/>
      <c r="AE1680" s="135"/>
      <c r="AF1680" s="134"/>
      <c r="AG1680" s="135"/>
      <c r="AH1680" s="19"/>
      <c r="AI1680" s="44"/>
      <c r="AJ1680" s="5"/>
      <c r="AK1680" s="5"/>
      <c r="AL1680" s="44"/>
    </row>
    <row r="1681" spans="1:38" ht="16" thickBot="1">
      <c r="A1681" s="130"/>
      <c r="B1681" s="9" t="s">
        <v>15</v>
      </c>
      <c r="C1681" s="155"/>
      <c r="D1681" s="119"/>
      <c r="E1681" s="120"/>
      <c r="F1681" s="136"/>
      <c r="G1681" s="137"/>
      <c r="H1681" s="158" t="s">
        <v>21</v>
      </c>
      <c r="I1681" s="159"/>
      <c r="J1681" s="158" t="s">
        <v>21</v>
      </c>
      <c r="K1681" s="159"/>
      <c r="L1681" s="158" t="s">
        <v>21</v>
      </c>
      <c r="M1681" s="159"/>
      <c r="N1681" s="158" t="s">
        <v>21</v>
      </c>
      <c r="O1681" s="159"/>
      <c r="P1681" s="158" t="s">
        <v>21</v>
      </c>
      <c r="Q1681" s="159"/>
      <c r="R1681" s="158" t="s">
        <v>21</v>
      </c>
      <c r="S1681" s="159"/>
      <c r="T1681" s="158" t="s">
        <v>21</v>
      </c>
      <c r="U1681" s="159"/>
      <c r="V1681" s="158" t="s">
        <v>21</v>
      </c>
      <c r="W1681" s="159"/>
      <c r="X1681" s="138"/>
      <c r="Y1681" s="139"/>
      <c r="Z1681" s="136"/>
      <c r="AA1681" s="137"/>
      <c r="AB1681" s="136"/>
      <c r="AC1681" s="137"/>
      <c r="AD1681" s="136"/>
      <c r="AE1681" s="137"/>
      <c r="AF1681" s="136"/>
      <c r="AG1681" s="137"/>
      <c r="AH1681" s="19"/>
      <c r="AI1681" s="44"/>
      <c r="AJ1681" s="5"/>
      <c r="AK1681" s="5"/>
      <c r="AL1681" s="44"/>
    </row>
    <row r="1682" spans="1:38" ht="13" thickBot="1"/>
    <row r="1683" spans="1:38" ht="20" thickBot="1">
      <c r="A1683" s="2"/>
      <c r="B1683" s="2"/>
      <c r="C1683" s="3"/>
      <c r="D1683" s="117">
        <v>0.25</v>
      </c>
      <c r="E1683" s="118"/>
      <c r="F1683" s="126">
        <v>0.29166666666666702</v>
      </c>
      <c r="G1683" s="127"/>
      <c r="H1683" s="126">
        <v>0.33333333333333298</v>
      </c>
      <c r="I1683" s="127"/>
      <c r="J1683" s="126">
        <v>0.375</v>
      </c>
      <c r="K1683" s="127"/>
      <c r="L1683" s="126">
        <v>0.41666666666666702</v>
      </c>
      <c r="M1683" s="127"/>
      <c r="N1683" s="126">
        <v>0.45833333333333298</v>
      </c>
      <c r="O1683" s="127"/>
      <c r="P1683" s="126">
        <v>0.5</v>
      </c>
      <c r="Q1683" s="127"/>
      <c r="R1683" s="126">
        <v>0.54166666666666696</v>
      </c>
      <c r="S1683" s="127"/>
      <c r="T1683" s="126">
        <v>0.58333333333333304</v>
      </c>
      <c r="U1683" s="127"/>
      <c r="V1683" s="126">
        <v>0.625</v>
      </c>
      <c r="W1683" s="127"/>
      <c r="X1683" s="126">
        <v>0.66666666666666696</v>
      </c>
      <c r="Y1683" s="127"/>
      <c r="Z1683" s="126">
        <v>0.70833333333333304</v>
      </c>
      <c r="AA1683" s="127"/>
      <c r="AB1683" s="126">
        <v>0.75</v>
      </c>
      <c r="AC1683" s="127"/>
      <c r="AD1683" s="126">
        <v>0.79166666666666696</v>
      </c>
      <c r="AE1683" s="127"/>
      <c r="AF1683" s="126">
        <v>0.83333333333333304</v>
      </c>
      <c r="AG1683" s="127"/>
      <c r="AH1683" s="4"/>
      <c r="AI1683" s="4"/>
      <c r="AJ1683" s="4"/>
      <c r="AK1683" s="4"/>
      <c r="AL1683" s="4"/>
    </row>
    <row r="1684" spans="1:38" ht="15" customHeight="1">
      <c r="A1684" s="128"/>
      <c r="B1684" s="6" t="s">
        <v>32</v>
      </c>
      <c r="C1684" s="131" t="s">
        <v>0</v>
      </c>
      <c r="D1684" s="52"/>
      <c r="E1684" s="52"/>
      <c r="F1684" s="52"/>
      <c r="G1684" s="52"/>
      <c r="H1684" s="41"/>
      <c r="I1684" s="41"/>
      <c r="J1684" s="41"/>
      <c r="K1684" s="41"/>
      <c r="L1684" s="41"/>
      <c r="M1684" s="41"/>
      <c r="N1684" s="41"/>
      <c r="O1684" s="41"/>
      <c r="P1684" s="41"/>
      <c r="Q1684" s="41"/>
      <c r="R1684" s="41"/>
      <c r="S1684" s="41"/>
      <c r="T1684" s="41"/>
      <c r="U1684" s="41"/>
      <c r="V1684" s="41"/>
      <c r="W1684" s="41"/>
      <c r="X1684" s="41"/>
      <c r="Y1684" s="49"/>
      <c r="Z1684" s="41"/>
      <c r="AA1684" s="41"/>
      <c r="AB1684" s="41"/>
      <c r="AC1684" s="41"/>
      <c r="AD1684" s="52"/>
      <c r="AE1684" s="7"/>
      <c r="AF1684" s="52"/>
      <c r="AG1684" s="7"/>
      <c r="AH1684" s="19"/>
      <c r="AI1684" s="4"/>
      <c r="AJ1684" s="4"/>
    </row>
    <row r="1685" spans="1:38" ht="17">
      <c r="A1685" s="129"/>
      <c r="B1685" s="27" t="s">
        <v>41</v>
      </c>
      <c r="C1685" s="132"/>
      <c r="D1685" s="28">
        <v>0</v>
      </c>
      <c r="E1685" s="28">
        <v>0</v>
      </c>
      <c r="F1685" s="28">
        <v>0</v>
      </c>
      <c r="G1685" s="28">
        <v>0</v>
      </c>
      <c r="H1685" s="28">
        <f>+IF(H1684=0,0,SUM(VLOOKUP(H1684,#REF!,3,0),VLOOKUP(H1684,#REF!,4,0)))</f>
        <v>0</v>
      </c>
      <c r="I1685" s="28">
        <f>+IF(I1684=0,0,VLOOKUP(I1684,#REF!,2,0))</f>
        <v>0</v>
      </c>
      <c r="J1685" s="28">
        <f>+IF(J1684=0,0,SUM(VLOOKUP(J1684,#REF!,3,0),VLOOKUP(J1684,#REF!,4,0)))</f>
        <v>0</v>
      </c>
      <c r="K1685" s="28">
        <f>+IF(K1684=0,0,VLOOKUP(K1684,#REF!,2,0))</f>
        <v>0</v>
      </c>
      <c r="L1685" s="28">
        <f>+IF(L1684=0,0,SUM(VLOOKUP(L1684,#REF!,3,0),VLOOKUP(L1684,#REF!,4,0)))</f>
        <v>0</v>
      </c>
      <c r="M1685" s="28">
        <f>+IF(M1684=0,0,VLOOKUP(M1684,#REF!,2,0))</f>
        <v>0</v>
      </c>
      <c r="N1685" s="28">
        <f>+IF(N1684=0,0,SUM(VLOOKUP(N1684,#REF!,3,0),VLOOKUP(N1684,#REF!,4,0)))</f>
        <v>0</v>
      </c>
      <c r="O1685" s="28">
        <f>+IF(O1684=0,0,VLOOKUP(O1684,#REF!,2,0))</f>
        <v>0</v>
      </c>
      <c r="P1685" s="28">
        <f>+IF(P1684=0,0,SUM(VLOOKUP(P1684,#REF!,3,0),VLOOKUP(P1684,#REF!,4,0)))</f>
        <v>0</v>
      </c>
      <c r="Q1685" s="28">
        <f>+IF(Q1684=0,0,VLOOKUP(Q1684,#REF!,2,0))</f>
        <v>0</v>
      </c>
      <c r="R1685" s="28">
        <f>+IF(R1684=0,0,SUM(VLOOKUP(R1684,#REF!,3,0),VLOOKUP(R1684,#REF!,4,0)))</f>
        <v>0</v>
      </c>
      <c r="S1685" s="28">
        <f>+IF(S1684=0,0,VLOOKUP(S1684,#REF!,2,0))</f>
        <v>0</v>
      </c>
      <c r="T1685" s="28">
        <f>+IF(T1684=0,0,SUM(VLOOKUP(T1684,#REF!,3,0),VLOOKUP(T1684,#REF!,4,0)))</f>
        <v>0</v>
      </c>
      <c r="U1685" s="28">
        <f>+IF(U1684=0,0,VLOOKUP(U1684,#REF!,2,0))</f>
        <v>0</v>
      </c>
      <c r="V1685" s="28">
        <f>+IF(V1684=0,0,SUM(VLOOKUP(V1684,#REF!,3,0),VLOOKUP(V1684,#REF!,4,0)))</f>
        <v>0</v>
      </c>
      <c r="W1685" s="28">
        <f>+IF(W1684=0,0,VLOOKUP(W1684,#REF!,2,0))</f>
        <v>0</v>
      </c>
      <c r="X1685" s="28">
        <f>+IF(X1684=0,0,SUM(VLOOKUP(X1684,#REF!,3,0),VLOOKUP(X1684,#REF!,4,0)))</f>
        <v>0</v>
      </c>
      <c r="Y1685" s="50">
        <f>+IF(Y1684=0,0,VLOOKUP(Y1684,#REF!,2,0))</f>
        <v>0</v>
      </c>
      <c r="Z1685" s="28">
        <v>0</v>
      </c>
      <c r="AA1685" s="28">
        <v>0</v>
      </c>
      <c r="AB1685" s="28">
        <v>0</v>
      </c>
      <c r="AC1685" s="28">
        <v>0</v>
      </c>
      <c r="AD1685" s="28">
        <v>0</v>
      </c>
      <c r="AE1685" s="28">
        <v>0</v>
      </c>
      <c r="AF1685" s="28">
        <v>0</v>
      </c>
      <c r="AG1685" s="28">
        <v>0</v>
      </c>
      <c r="AH1685" s="19"/>
      <c r="AI1685" s="4"/>
      <c r="AJ1685" s="4"/>
    </row>
    <row r="1686" spans="1:38" ht="15.5">
      <c r="A1686" s="129"/>
      <c r="B1686" s="8" t="s">
        <v>33</v>
      </c>
      <c r="C1686" s="132"/>
      <c r="D1686" s="24"/>
      <c r="E1686" s="25"/>
      <c r="F1686" s="24"/>
      <c r="G1686" s="25"/>
      <c r="H1686" s="29"/>
      <c r="I1686" s="30"/>
      <c r="J1686" s="29"/>
      <c r="K1686" s="30"/>
      <c r="L1686" s="29"/>
      <c r="M1686" s="30"/>
      <c r="N1686" s="29"/>
      <c r="O1686" s="30"/>
      <c r="P1686" s="29"/>
      <c r="Q1686" s="30"/>
      <c r="R1686" s="29"/>
      <c r="S1686" s="30"/>
      <c r="T1686" s="29"/>
      <c r="U1686" s="30"/>
      <c r="V1686" s="29"/>
      <c r="W1686" s="30"/>
      <c r="X1686" s="29"/>
      <c r="Y1686" s="30"/>
      <c r="Z1686" s="29"/>
      <c r="AA1686" s="30"/>
      <c r="AB1686" s="29"/>
      <c r="AC1686" s="30"/>
      <c r="AD1686" s="24"/>
      <c r="AE1686" s="25"/>
      <c r="AF1686" s="24"/>
      <c r="AG1686" s="25"/>
      <c r="AH1686" s="19"/>
      <c r="AI1686" s="4"/>
      <c r="AJ1686" s="4"/>
    </row>
    <row r="1687" spans="1:38" ht="15.5">
      <c r="A1687" s="129"/>
      <c r="B1687" s="8" t="s">
        <v>31</v>
      </c>
      <c r="C1687" s="132"/>
      <c r="D1687" s="115"/>
      <c r="E1687" s="116"/>
      <c r="F1687" s="115"/>
      <c r="G1687" s="116"/>
      <c r="H1687" s="121"/>
      <c r="I1687" s="122"/>
      <c r="J1687" s="121"/>
      <c r="K1687" s="122"/>
      <c r="L1687" s="121"/>
      <c r="M1687" s="122"/>
      <c r="N1687" s="121"/>
      <c r="O1687" s="122"/>
      <c r="P1687" s="121"/>
      <c r="Q1687" s="122"/>
      <c r="R1687" s="121"/>
      <c r="S1687" s="122"/>
      <c r="T1687" s="121"/>
      <c r="U1687" s="122"/>
      <c r="V1687" s="121"/>
      <c r="W1687" s="122"/>
      <c r="X1687" s="121"/>
      <c r="Y1687" s="125"/>
      <c r="Z1687" s="121"/>
      <c r="AA1687" s="122"/>
      <c r="AB1687" s="121"/>
      <c r="AC1687" s="122"/>
      <c r="AD1687" s="115">
        <v>4</v>
      </c>
      <c r="AE1687" s="116"/>
      <c r="AF1687" s="115"/>
      <c r="AG1687" s="116"/>
      <c r="AH1687" s="19"/>
      <c r="AJ1687" s="123" t="s">
        <v>49</v>
      </c>
      <c r="AK1687" s="124"/>
    </row>
    <row r="1688" spans="1:38" ht="15.5">
      <c r="A1688" s="129"/>
      <c r="B1688" s="8" t="s">
        <v>34</v>
      </c>
      <c r="C1688" s="132"/>
      <c r="D1688" s="115"/>
      <c r="E1688" s="116"/>
      <c r="F1688" s="115"/>
      <c r="G1688" s="116"/>
      <c r="H1688" s="121"/>
      <c r="I1688" s="122"/>
      <c r="J1688" s="121"/>
      <c r="K1688" s="122"/>
      <c r="L1688" s="121"/>
      <c r="M1688" s="122"/>
      <c r="N1688" s="121"/>
      <c r="O1688" s="122"/>
      <c r="P1688" s="121"/>
      <c r="Q1688" s="122"/>
      <c r="R1688" s="121"/>
      <c r="S1688" s="122"/>
      <c r="T1688" s="121"/>
      <c r="U1688" s="122"/>
      <c r="V1688" s="121"/>
      <c r="W1688" s="122"/>
      <c r="X1688" s="121"/>
      <c r="Y1688" s="125"/>
      <c r="Z1688" s="121"/>
      <c r="AA1688" s="122"/>
      <c r="AB1688" s="121"/>
      <c r="AC1688" s="122"/>
      <c r="AD1688" s="115"/>
      <c r="AE1688" s="116"/>
      <c r="AF1688" s="115"/>
      <c r="AG1688" s="116"/>
      <c r="AH1688" s="19"/>
      <c r="AJ1688" s="43" t="s">
        <v>51</v>
      </c>
      <c r="AK1688" s="42">
        <f>SUM(H1736:Y1736)</f>
        <v>0</v>
      </c>
    </row>
    <row r="1689" spans="1:38" ht="15.5">
      <c r="A1689" s="129"/>
      <c r="B1689" s="8" t="s">
        <v>13</v>
      </c>
      <c r="C1689" s="132"/>
      <c r="D1689" s="115"/>
      <c r="E1689" s="116"/>
      <c r="F1689" s="115"/>
      <c r="G1689" s="116"/>
      <c r="H1689" s="121" t="str">
        <f>+IF(H1684=0,"",VLOOKUP(H1684,#REF!,5,0))</f>
        <v/>
      </c>
      <c r="I1689" s="122"/>
      <c r="J1689" s="121" t="str">
        <f>+IF(J1684=0,"",VLOOKUP(J1684,#REF!,5,0))</f>
        <v/>
      </c>
      <c r="K1689" s="122"/>
      <c r="L1689" s="121" t="str">
        <f>+IF(L1684=0,"",VLOOKUP(L1684,#REF!,5,0))</f>
        <v/>
      </c>
      <c r="M1689" s="122"/>
      <c r="N1689" s="121" t="str">
        <f>+IF(N1684=0,"",VLOOKUP(N1684,#REF!,5,0))</f>
        <v/>
      </c>
      <c r="O1689" s="122"/>
      <c r="P1689" s="121" t="str">
        <f>+IF(P1684=0,"",VLOOKUP(P1684,#REF!,5,0))</f>
        <v/>
      </c>
      <c r="Q1689" s="122"/>
      <c r="R1689" s="121" t="str">
        <f>+IF(R1684=0,"",VLOOKUP(R1684,#REF!,5,0))</f>
        <v/>
      </c>
      <c r="S1689" s="122"/>
      <c r="T1689" s="121" t="str">
        <f>+IF(T1684=0,"",VLOOKUP(T1684,#REF!,5,0))</f>
        <v/>
      </c>
      <c r="U1689" s="122"/>
      <c r="V1689" s="121" t="str">
        <f>+IF(V1684=0,"",VLOOKUP(V1684,#REF!,5,0))</f>
        <v/>
      </c>
      <c r="W1689" s="122"/>
      <c r="X1689" s="121" t="str">
        <f>+IF(X1684=0,"",VLOOKUP(X1684,#REF!,5,0))</f>
        <v/>
      </c>
      <c r="Y1689" s="125"/>
      <c r="Z1689" s="121"/>
      <c r="AA1689" s="122"/>
      <c r="AB1689" s="121"/>
      <c r="AC1689" s="122"/>
      <c r="AD1689" s="115"/>
      <c r="AE1689" s="116"/>
      <c r="AF1689" s="115"/>
      <c r="AG1689" s="116"/>
      <c r="AH1689" s="19"/>
      <c r="AJ1689" s="43" t="s">
        <v>52</v>
      </c>
      <c r="AK1689" s="42">
        <f>SUM(H1735:Y1735)</f>
        <v>0</v>
      </c>
    </row>
    <row r="1690" spans="1:38" ht="15.5">
      <c r="A1690" s="129"/>
      <c r="B1690" s="8" t="s">
        <v>14</v>
      </c>
      <c r="C1690" s="132"/>
      <c r="D1690" s="115"/>
      <c r="E1690" s="116"/>
      <c r="F1690" s="134"/>
      <c r="G1690" s="135"/>
      <c r="H1690" s="121" t="str">
        <f>+IF(H1684=0,"",IF(VLOOKUP(H1684,#REF!,3,0)&gt;0,"ENC","NON ENC"))</f>
        <v/>
      </c>
      <c r="I1690" s="122"/>
      <c r="J1690" s="121" t="str">
        <f>+IF(J1684=0,"",IF(VLOOKUP(J1684,#REF!,3,0)&gt;0,"ENC","NON ENC"))</f>
        <v/>
      </c>
      <c r="K1690" s="122"/>
      <c r="L1690" s="121" t="str">
        <f>+IF(L1684=0,"",IF(VLOOKUP(L1684,#REF!,3,0)&gt;0,"ENC","NON ENC"))</f>
        <v/>
      </c>
      <c r="M1690" s="122"/>
      <c r="N1690" s="121" t="str">
        <f>+IF(N1684=0,"",IF(VLOOKUP(N1684,#REF!,3,0)&gt;0,"ENC","NON ENC"))</f>
        <v/>
      </c>
      <c r="O1690" s="122"/>
      <c r="P1690" s="121" t="str">
        <f>+IF(P1684=0,"",IF(VLOOKUP(P1684,#REF!,3,0)&gt;0,"ENC","NON ENC"))</f>
        <v/>
      </c>
      <c r="Q1690" s="122"/>
      <c r="R1690" s="121" t="str">
        <f>+IF(R1684=0,"",IF(VLOOKUP(R1684,#REF!,3,0)&gt;0,"ENC","NON ENC"))</f>
        <v/>
      </c>
      <c r="S1690" s="122"/>
      <c r="T1690" s="121" t="str">
        <f>+IF(T1684=0,"",IF(VLOOKUP(T1684,#REF!,3,0)&gt;0,"ENC","NON ENC"))</f>
        <v/>
      </c>
      <c r="U1690" s="122"/>
      <c r="V1690" s="121" t="str">
        <f>+IF(V1684=0,"",IF(VLOOKUP(V1684,#REF!,3,0)&gt;0,"ENC","NON ENC"))</f>
        <v/>
      </c>
      <c r="W1690" s="122"/>
      <c r="X1690" s="121" t="str">
        <f>+IF(X1684=0,"",IF(VLOOKUP(X1684,#REF!,3,0)&gt;0,"ENC","NON ENC"))</f>
        <v/>
      </c>
      <c r="Y1690" s="125"/>
      <c r="Z1690" s="140"/>
      <c r="AA1690" s="141"/>
      <c r="AB1690" s="140"/>
      <c r="AC1690" s="141"/>
      <c r="AD1690" s="134"/>
      <c r="AE1690" s="135"/>
      <c r="AF1690" s="134"/>
      <c r="AG1690" s="135"/>
      <c r="AH1690" s="19"/>
    </row>
    <row r="1691" spans="1:38" ht="16" thickBot="1">
      <c r="A1691" s="129"/>
      <c r="B1691" s="9" t="s">
        <v>15</v>
      </c>
      <c r="C1691" s="133"/>
      <c r="D1691" s="119"/>
      <c r="E1691" s="120"/>
      <c r="F1691" s="136"/>
      <c r="G1691" s="137"/>
      <c r="H1691" s="138"/>
      <c r="I1691" s="139"/>
      <c r="J1691" s="138"/>
      <c r="K1691" s="139"/>
      <c r="L1691" s="138"/>
      <c r="M1691" s="139"/>
      <c r="N1691" s="138"/>
      <c r="O1691" s="139"/>
      <c r="P1691" s="138"/>
      <c r="Q1691" s="139"/>
      <c r="R1691" s="138"/>
      <c r="S1691" s="139"/>
      <c r="T1691" s="138"/>
      <c r="U1691" s="139"/>
      <c r="V1691" s="138"/>
      <c r="W1691" s="139"/>
      <c r="X1691" s="138"/>
      <c r="Y1691" s="139"/>
      <c r="Z1691" s="138"/>
      <c r="AA1691" s="139"/>
      <c r="AB1691" s="138"/>
      <c r="AC1691" s="139"/>
      <c r="AD1691" s="136"/>
      <c r="AE1691" s="137"/>
      <c r="AF1691" s="136"/>
      <c r="AG1691" s="137"/>
      <c r="AH1691" s="19"/>
    </row>
    <row r="1692" spans="1:38" ht="16.5" customHeight="1">
      <c r="A1692" s="129"/>
      <c r="B1692" s="6" t="s">
        <v>32</v>
      </c>
      <c r="C1692" s="142" t="s">
        <v>50</v>
      </c>
      <c r="D1692" s="52"/>
      <c r="E1692" s="52"/>
      <c r="F1692" s="26"/>
      <c r="G1692" s="52"/>
      <c r="H1692" s="41"/>
      <c r="I1692" s="41"/>
      <c r="J1692" s="41"/>
      <c r="K1692" s="41"/>
      <c r="L1692" s="41"/>
      <c r="M1692" s="41"/>
      <c r="N1692" s="41"/>
      <c r="O1692" s="41"/>
      <c r="P1692" s="41"/>
      <c r="Q1692" s="41"/>
      <c r="R1692" s="41"/>
      <c r="S1692" s="41"/>
      <c r="T1692" s="41"/>
      <c r="U1692" s="41"/>
      <c r="V1692" s="41"/>
      <c r="W1692" s="41"/>
      <c r="X1692" s="41"/>
      <c r="Y1692" s="49"/>
      <c r="Z1692" s="41"/>
      <c r="AA1692" s="41"/>
      <c r="AB1692" s="41"/>
      <c r="AC1692" s="41"/>
      <c r="AD1692" s="52"/>
      <c r="AE1692" s="7"/>
      <c r="AF1692" s="52"/>
      <c r="AG1692" s="7"/>
      <c r="AH1692" s="19"/>
    </row>
    <row r="1693" spans="1:38" ht="17">
      <c r="A1693" s="129"/>
      <c r="B1693" s="27" t="s">
        <v>41</v>
      </c>
      <c r="C1693" s="143"/>
      <c r="D1693" s="28">
        <v>0</v>
      </c>
      <c r="E1693" s="28">
        <v>0</v>
      </c>
      <c r="F1693" s="28">
        <v>0</v>
      </c>
      <c r="G1693" s="28">
        <v>0</v>
      </c>
      <c r="H1693" s="28">
        <f>+IF(H1692=0,0,SUM(VLOOKUP(H1692,#REF!,3,0),VLOOKUP(H1692,#REF!,4,0)))</f>
        <v>0</v>
      </c>
      <c r="I1693" s="28">
        <f>+IF(I1692=0,0,VLOOKUP(I1692,#REF!,2,0))</f>
        <v>0</v>
      </c>
      <c r="J1693" s="28">
        <f>+IF(J1692=0,0,SUM(VLOOKUP(J1692,#REF!,3,0),VLOOKUP(J1692,#REF!,4,0)))</f>
        <v>0</v>
      </c>
      <c r="K1693" s="28">
        <f>+IF(K1692=0,0,VLOOKUP(K1692,#REF!,2,0))</f>
        <v>0</v>
      </c>
      <c r="L1693" s="28">
        <f>+IF(L1692=0,0,SUM(VLOOKUP(L1692,#REF!,3,0),VLOOKUP(L1692,#REF!,4,0)))</f>
        <v>0</v>
      </c>
      <c r="M1693" s="28">
        <f>+IF(M1692=0,0,VLOOKUP(M1692,#REF!,2,0))</f>
        <v>0</v>
      </c>
      <c r="N1693" s="28">
        <f>+IF(N1692=0,0,SUM(VLOOKUP(N1692,#REF!,3,0),VLOOKUP(N1692,#REF!,4,0)))</f>
        <v>0</v>
      </c>
      <c r="O1693" s="28">
        <f>+IF(O1692=0,0,VLOOKUP(O1692,#REF!,2,0))</f>
        <v>0</v>
      </c>
      <c r="P1693" s="28">
        <f>+IF(P1692=0,0,SUM(VLOOKUP(P1692,#REF!,3,0),VLOOKUP(P1692,#REF!,4,0)))</f>
        <v>0</v>
      </c>
      <c r="Q1693" s="28">
        <f>+IF(Q1692=0,0,VLOOKUP(Q1692,#REF!,2,0))</f>
        <v>0</v>
      </c>
      <c r="R1693" s="28">
        <f>+IF(R1692=0,0,SUM(VLOOKUP(R1692,#REF!,3,0),VLOOKUP(R1692,#REF!,4,0)))</f>
        <v>0</v>
      </c>
      <c r="S1693" s="28">
        <f>+IF(S1692=0,0,VLOOKUP(S1692,#REF!,2,0))</f>
        <v>0</v>
      </c>
      <c r="T1693" s="28">
        <f>+IF(T1692=0,0,SUM(VLOOKUP(T1692,#REF!,3,0),VLOOKUP(T1692,#REF!,4,0)))</f>
        <v>0</v>
      </c>
      <c r="U1693" s="28">
        <f>+IF(U1692=0,0,VLOOKUP(U1692,#REF!,2,0))</f>
        <v>0</v>
      </c>
      <c r="V1693" s="28">
        <f>+IF(V1692=0,0,SUM(VLOOKUP(V1692,#REF!,3,0),VLOOKUP(V1692,#REF!,4,0)))</f>
        <v>0</v>
      </c>
      <c r="W1693" s="28">
        <f>+IF(W1692=0,0,VLOOKUP(W1692,#REF!,2,0))</f>
        <v>0</v>
      </c>
      <c r="X1693" s="28">
        <f>+IF(X1692=0,0,SUM(VLOOKUP(X1692,#REF!,3,0),VLOOKUP(X1692,#REF!,4,0)))</f>
        <v>0</v>
      </c>
      <c r="Y1693" s="50">
        <f>+IF(Y1692=0,0,VLOOKUP(Y1692,#REF!,2,0))</f>
        <v>0</v>
      </c>
      <c r="Z1693" s="28">
        <v>0</v>
      </c>
      <c r="AA1693" s="28">
        <v>0</v>
      </c>
      <c r="AB1693" s="28">
        <v>0</v>
      </c>
      <c r="AC1693" s="28">
        <v>0</v>
      </c>
      <c r="AD1693" s="28">
        <v>0</v>
      </c>
      <c r="AE1693" s="28">
        <v>0</v>
      </c>
      <c r="AF1693" s="28">
        <v>0</v>
      </c>
      <c r="AG1693" s="28">
        <v>0</v>
      </c>
      <c r="AH1693" s="19"/>
    </row>
    <row r="1694" spans="1:38" ht="15.5">
      <c r="A1694" s="129"/>
      <c r="B1694" s="8" t="s">
        <v>33</v>
      </c>
      <c r="C1694" s="143"/>
      <c r="D1694" s="24"/>
      <c r="E1694" s="25"/>
      <c r="F1694" s="24"/>
      <c r="G1694" s="25"/>
      <c r="H1694" s="29"/>
      <c r="I1694" s="30"/>
      <c r="J1694" s="29"/>
      <c r="K1694" s="30"/>
      <c r="L1694" s="29"/>
      <c r="M1694" s="30"/>
      <c r="N1694" s="29"/>
      <c r="O1694" s="30"/>
      <c r="P1694" s="29"/>
      <c r="Q1694" s="30"/>
      <c r="R1694" s="29"/>
      <c r="S1694" s="30"/>
      <c r="T1694" s="29"/>
      <c r="U1694" s="30"/>
      <c r="V1694" s="29"/>
      <c r="W1694" s="30"/>
      <c r="X1694" s="29"/>
      <c r="Y1694" s="30"/>
      <c r="Z1694" s="29"/>
      <c r="AA1694" s="30"/>
      <c r="AB1694" s="29"/>
      <c r="AC1694" s="30"/>
      <c r="AD1694" s="24"/>
      <c r="AE1694" s="25"/>
      <c r="AF1694" s="24"/>
      <c r="AG1694" s="25"/>
      <c r="AH1694" s="19"/>
      <c r="AI1694" s="4"/>
    </row>
    <row r="1695" spans="1:38" ht="15.5">
      <c r="A1695" s="129"/>
      <c r="B1695" s="8" t="s">
        <v>31</v>
      </c>
      <c r="C1695" s="143"/>
      <c r="D1695" s="115"/>
      <c r="E1695" s="116"/>
      <c r="F1695" s="115"/>
      <c r="G1695" s="116"/>
      <c r="H1695" s="121"/>
      <c r="I1695" s="122"/>
      <c r="J1695" s="121"/>
      <c r="K1695" s="122"/>
      <c r="L1695" s="121"/>
      <c r="M1695" s="122"/>
      <c r="N1695" s="121"/>
      <c r="O1695" s="122"/>
      <c r="P1695" s="121"/>
      <c r="Q1695" s="122"/>
      <c r="R1695" s="121"/>
      <c r="S1695" s="122"/>
      <c r="T1695" s="121"/>
      <c r="U1695" s="122"/>
      <c r="V1695" s="121"/>
      <c r="W1695" s="122"/>
      <c r="X1695" s="121"/>
      <c r="Y1695" s="125"/>
      <c r="Z1695" s="121"/>
      <c r="AA1695" s="125"/>
      <c r="AB1695" s="121"/>
      <c r="AC1695" s="125"/>
      <c r="AD1695" s="115"/>
      <c r="AE1695" s="116"/>
      <c r="AF1695" s="115"/>
      <c r="AG1695" s="116"/>
      <c r="AH1695" s="19"/>
      <c r="AI1695" s="4"/>
    </row>
    <row r="1696" spans="1:38" ht="15.5">
      <c r="A1696" s="129"/>
      <c r="B1696" s="8" t="s">
        <v>34</v>
      </c>
      <c r="C1696" s="143"/>
      <c r="D1696" s="115"/>
      <c r="E1696" s="116"/>
      <c r="F1696" s="115"/>
      <c r="G1696" s="116"/>
      <c r="H1696" s="121"/>
      <c r="I1696" s="122"/>
      <c r="J1696" s="121"/>
      <c r="K1696" s="122"/>
      <c r="L1696" s="121"/>
      <c r="M1696" s="122"/>
      <c r="N1696" s="121"/>
      <c r="O1696" s="122"/>
      <c r="P1696" s="121"/>
      <c r="Q1696" s="122"/>
      <c r="R1696" s="121"/>
      <c r="S1696" s="122"/>
      <c r="T1696" s="121"/>
      <c r="U1696" s="122"/>
      <c r="V1696" s="121"/>
      <c r="W1696" s="122"/>
      <c r="X1696" s="121"/>
      <c r="Y1696" s="125"/>
      <c r="Z1696" s="121"/>
      <c r="AA1696" s="125"/>
      <c r="AB1696" s="121"/>
      <c r="AC1696" s="125"/>
      <c r="AD1696" s="115"/>
      <c r="AE1696" s="116"/>
      <c r="AF1696" s="115"/>
      <c r="AG1696" s="116"/>
      <c r="AH1696" s="19"/>
      <c r="AI1696" s="4"/>
    </row>
    <row r="1697" spans="1:38" ht="16" thickBot="1">
      <c r="A1697" s="129"/>
      <c r="B1697" s="8" t="s">
        <v>13</v>
      </c>
      <c r="C1697" s="143"/>
      <c r="D1697" s="115"/>
      <c r="E1697" s="116"/>
      <c r="F1697" s="115"/>
      <c r="G1697" s="116"/>
      <c r="H1697" s="121" t="str">
        <f>+IF(H1692=0,"",VLOOKUP(H1692,#REF!,5,0))</f>
        <v/>
      </c>
      <c r="I1697" s="122"/>
      <c r="J1697" s="121" t="str">
        <f>+IF(J1692=0,"",VLOOKUP(J1692,#REF!,5,0))</f>
        <v/>
      </c>
      <c r="K1697" s="122"/>
      <c r="L1697" s="121" t="str">
        <f>+IF(L1692=0,"",VLOOKUP(L1692,#REF!,5,0))</f>
        <v/>
      </c>
      <c r="M1697" s="122"/>
      <c r="N1697" s="121" t="str">
        <f>+IF(N1692=0,"",VLOOKUP(N1692,#REF!,5,0))</f>
        <v/>
      </c>
      <c r="O1697" s="122"/>
      <c r="P1697" s="121" t="str">
        <f>+IF(P1692=0,"",VLOOKUP(P1692,#REF!,5,0))</f>
        <v/>
      </c>
      <c r="Q1697" s="122"/>
      <c r="R1697" s="121" t="str">
        <f>+IF(R1692=0,"",VLOOKUP(R1692,#REF!,5,0))</f>
        <v/>
      </c>
      <c r="S1697" s="122"/>
      <c r="T1697" s="121" t="str">
        <f>+IF(T1692=0,"",VLOOKUP(T1692,#REF!,5,0))</f>
        <v/>
      </c>
      <c r="U1697" s="122"/>
      <c r="V1697" s="121" t="str">
        <f>+IF(V1692=0,"",VLOOKUP(V1692,#REF!,5,0))</f>
        <v/>
      </c>
      <c r="W1697" s="122"/>
      <c r="X1697" s="121" t="str">
        <f>+IF(X1692=0,"",VLOOKUP(X1692,#REF!,5,0))</f>
        <v/>
      </c>
      <c r="Y1697" s="125"/>
      <c r="Z1697" s="121"/>
      <c r="AA1697" s="125"/>
      <c r="AB1697" s="121"/>
      <c r="AC1697" s="125"/>
      <c r="AD1697" s="115"/>
      <c r="AE1697" s="116"/>
      <c r="AF1697" s="115"/>
      <c r="AG1697" s="116"/>
      <c r="AH1697" s="19"/>
      <c r="AI1697" s="4"/>
      <c r="AL1697" s="4"/>
    </row>
    <row r="1698" spans="1:38" ht="16" thickBot="1">
      <c r="A1698" s="129"/>
      <c r="B1698" s="8" t="s">
        <v>14</v>
      </c>
      <c r="C1698" s="143"/>
      <c r="D1698" s="115"/>
      <c r="E1698" s="116"/>
      <c r="F1698" s="115"/>
      <c r="G1698" s="116"/>
      <c r="H1698" s="121" t="str">
        <f>+IF(H1692=0,"",IF(VLOOKUP(H1692,#REF!,3,0)&gt;0,"ENC","NON ENC"))</f>
        <v/>
      </c>
      <c r="I1698" s="122"/>
      <c r="J1698" s="121" t="str">
        <f>+IF(J1692=0,"",IF(VLOOKUP(J1692,#REF!,3,0)&gt;0,"ENC","NON ENC"))</f>
        <v/>
      </c>
      <c r="K1698" s="122"/>
      <c r="L1698" s="121" t="str">
        <f>+IF(L1692=0,"",IF(VLOOKUP(L1692,#REF!,3,0)&gt;0,"ENC","NON ENC"))</f>
        <v/>
      </c>
      <c r="M1698" s="122"/>
      <c r="N1698" s="121" t="str">
        <f>+IF(N1692=0,"",IF(VLOOKUP(N1692,#REF!,3,0)&gt;0,"ENC","NON ENC"))</f>
        <v/>
      </c>
      <c r="O1698" s="122"/>
      <c r="P1698" s="121" t="str">
        <f>+IF(P1692=0,"",IF(VLOOKUP(P1692,#REF!,3,0)&gt;0,"ENC","NON ENC"))</f>
        <v/>
      </c>
      <c r="Q1698" s="122"/>
      <c r="R1698" s="121" t="str">
        <f>+IF(R1692=0,"",IF(VLOOKUP(R1692,#REF!,3,0)&gt;0,"ENC","NON ENC"))</f>
        <v/>
      </c>
      <c r="S1698" s="122"/>
      <c r="T1698" s="121" t="str">
        <f>+IF(T1692=0,"",IF(VLOOKUP(T1692,#REF!,3,0)&gt;0,"ENC","NON ENC"))</f>
        <v/>
      </c>
      <c r="U1698" s="122"/>
      <c r="V1698" s="121" t="str">
        <f>+IF(V1692=0,"",IF(VLOOKUP(V1692,#REF!,3,0)&gt;0,"ENC","NON ENC"))</f>
        <v/>
      </c>
      <c r="W1698" s="122"/>
      <c r="X1698" s="121" t="str">
        <f>+IF(X1692=0,"",IF(VLOOKUP(X1692,#REF!,3,0)&gt;0,"ENC","NON ENC"))</f>
        <v/>
      </c>
      <c r="Y1698" s="125"/>
      <c r="Z1698" s="121"/>
      <c r="AA1698" s="125"/>
      <c r="AB1698" s="121"/>
      <c r="AC1698" s="125"/>
      <c r="AD1698" s="115"/>
      <c r="AE1698" s="116"/>
      <c r="AF1698" s="115"/>
      <c r="AG1698" s="116"/>
      <c r="AH1698" s="19"/>
      <c r="AI1698" s="4"/>
      <c r="AJ1698" s="147" t="s">
        <v>46</v>
      </c>
      <c r="AK1698" s="148"/>
      <c r="AL1698" s="4"/>
    </row>
    <row r="1699" spans="1:38" ht="16" thickBot="1">
      <c r="A1699" s="129"/>
      <c r="B1699" s="9" t="s">
        <v>15</v>
      </c>
      <c r="C1699" s="144"/>
      <c r="D1699" s="119"/>
      <c r="E1699" s="120"/>
      <c r="F1699" s="119"/>
      <c r="G1699" s="120"/>
      <c r="H1699" s="138"/>
      <c r="I1699" s="139"/>
      <c r="J1699" s="138"/>
      <c r="K1699" s="139"/>
      <c r="L1699" s="138"/>
      <c r="M1699" s="139"/>
      <c r="N1699" s="138"/>
      <c r="O1699" s="139"/>
      <c r="P1699" s="138"/>
      <c r="Q1699" s="139"/>
      <c r="R1699" s="138"/>
      <c r="S1699" s="139"/>
      <c r="T1699" s="138"/>
      <c r="U1699" s="139"/>
      <c r="V1699" s="138"/>
      <c r="W1699" s="139"/>
      <c r="X1699" s="138"/>
      <c r="Y1699" s="139"/>
      <c r="Z1699" s="145"/>
      <c r="AA1699" s="146"/>
      <c r="AB1699" s="145"/>
      <c r="AC1699" s="146"/>
      <c r="AD1699" s="119"/>
      <c r="AE1699" s="120"/>
      <c r="AF1699" s="119"/>
      <c r="AG1699" s="120"/>
      <c r="AH1699" s="19"/>
      <c r="AI1699" s="4"/>
      <c r="AJ1699" s="33" t="s">
        <v>37</v>
      </c>
      <c r="AK1699" s="34">
        <v>2</v>
      </c>
      <c r="AL1699" s="4"/>
    </row>
    <row r="1700" spans="1:38" ht="16.5" customHeight="1">
      <c r="A1700" s="129"/>
      <c r="B1700" s="6" t="s">
        <v>32</v>
      </c>
      <c r="C1700" s="142" t="s">
        <v>1</v>
      </c>
      <c r="D1700" s="52"/>
      <c r="E1700" s="52"/>
      <c r="F1700" s="52"/>
      <c r="G1700" s="52"/>
      <c r="H1700" s="41"/>
      <c r="I1700" s="41"/>
      <c r="J1700" s="41"/>
      <c r="K1700" s="41"/>
      <c r="L1700" s="41"/>
      <c r="M1700" s="41"/>
      <c r="N1700" s="41"/>
      <c r="O1700" s="41"/>
      <c r="P1700" s="41"/>
      <c r="Q1700" s="41"/>
      <c r="R1700" s="41"/>
      <c r="S1700" s="41"/>
      <c r="T1700" s="41"/>
      <c r="U1700" s="41"/>
      <c r="V1700" s="41"/>
      <c r="W1700" s="41"/>
      <c r="X1700" s="41"/>
      <c r="Y1700" s="49"/>
      <c r="Z1700" s="41"/>
      <c r="AA1700" s="41"/>
      <c r="AB1700" s="41"/>
      <c r="AC1700" s="41"/>
      <c r="AD1700" s="52"/>
      <c r="AE1700" s="7"/>
      <c r="AF1700" s="52"/>
      <c r="AG1700" s="7"/>
      <c r="AH1700" s="19"/>
      <c r="AI1700" s="4"/>
      <c r="AJ1700" s="14" t="s">
        <v>38</v>
      </c>
      <c r="AK1700" s="15">
        <v>11</v>
      </c>
      <c r="AL1700" s="4"/>
    </row>
    <row r="1701" spans="1:38" ht="17">
      <c r="A1701" s="129"/>
      <c r="B1701" s="27" t="s">
        <v>41</v>
      </c>
      <c r="C1701" s="143"/>
      <c r="D1701" s="28">
        <v>0</v>
      </c>
      <c r="E1701" s="28">
        <v>0</v>
      </c>
      <c r="F1701" s="28">
        <v>0</v>
      </c>
      <c r="G1701" s="28">
        <v>0</v>
      </c>
      <c r="H1701" s="28">
        <f>+IF(H1700=0,0,SUM(VLOOKUP(H1700,#REF!,3,0),VLOOKUP(H1700,#REF!,4,0)))</f>
        <v>0</v>
      </c>
      <c r="I1701" s="28">
        <f>+IF(I1700=0,0,VLOOKUP(I1700,#REF!,2,0))</f>
        <v>0</v>
      </c>
      <c r="J1701" s="28">
        <f>+IF(J1700=0,0,SUM(VLOOKUP(J1700,#REF!,3,0),VLOOKUP(J1700,#REF!,4,0)))</f>
        <v>0</v>
      </c>
      <c r="K1701" s="28">
        <f>+IF(K1700=0,0,VLOOKUP(K1700,#REF!,2,0))</f>
        <v>0</v>
      </c>
      <c r="L1701" s="28">
        <f>+IF(L1700=0,0,SUM(VLOOKUP(L1700,#REF!,3,0),VLOOKUP(L1700,#REF!,4,0)))</f>
        <v>0</v>
      </c>
      <c r="M1701" s="28">
        <f>+IF(M1700=0,0,VLOOKUP(M1700,#REF!,2,0))</f>
        <v>0</v>
      </c>
      <c r="N1701" s="28">
        <f>+IF(N1700=0,0,SUM(VLOOKUP(N1700,#REF!,3,0),VLOOKUP(N1700,#REF!,4,0)))</f>
        <v>0</v>
      </c>
      <c r="O1701" s="28">
        <f>+IF(O1700=0,0,VLOOKUP(O1700,#REF!,2,0))</f>
        <v>0</v>
      </c>
      <c r="P1701" s="28">
        <f>+IF(P1700=0,0,SUM(VLOOKUP(P1700,#REF!,3,0),VLOOKUP(P1700,#REF!,4,0)))</f>
        <v>0</v>
      </c>
      <c r="Q1701" s="28">
        <f>+IF(Q1700=0,0,VLOOKUP(Q1700,#REF!,2,0))</f>
        <v>0</v>
      </c>
      <c r="R1701" s="28">
        <f>+IF(R1700=0,0,SUM(VLOOKUP(R1700,#REF!,3,0),VLOOKUP(R1700,#REF!,4,0)))</f>
        <v>0</v>
      </c>
      <c r="S1701" s="28">
        <f>+IF(S1700=0,0,VLOOKUP(S1700,#REF!,2,0))</f>
        <v>0</v>
      </c>
      <c r="T1701" s="28">
        <f>+IF(T1700=0,0,SUM(VLOOKUP(T1700,#REF!,3,0),VLOOKUP(T1700,#REF!,4,0)))</f>
        <v>0</v>
      </c>
      <c r="U1701" s="28">
        <f>+IF(U1700=0,0,VLOOKUP(U1700,#REF!,2,0))</f>
        <v>0</v>
      </c>
      <c r="V1701" s="28">
        <f>+IF(V1700=0,0,SUM(VLOOKUP(V1700,#REF!,3,0),VLOOKUP(V1700,#REF!,4,0)))</f>
        <v>0</v>
      </c>
      <c r="W1701" s="28">
        <f>+IF(W1700=0,0,VLOOKUP(W1700,#REF!,2,0))</f>
        <v>0</v>
      </c>
      <c r="X1701" s="28">
        <f>+IF(X1700=0,0,SUM(VLOOKUP(X1700,#REF!,3,0),VLOOKUP(X1700,#REF!,4,0)))</f>
        <v>0</v>
      </c>
      <c r="Y1701" s="50">
        <f>+IF(Y1700=0,0,VLOOKUP(Y1700,#REF!,2,0))</f>
        <v>0</v>
      </c>
      <c r="Z1701" s="28">
        <v>0</v>
      </c>
      <c r="AA1701" s="28">
        <v>0</v>
      </c>
      <c r="AB1701" s="28">
        <v>0</v>
      </c>
      <c r="AC1701" s="28">
        <v>0</v>
      </c>
      <c r="AD1701" s="28">
        <v>0</v>
      </c>
      <c r="AE1701" s="28">
        <v>0</v>
      </c>
      <c r="AF1701" s="28">
        <v>0</v>
      </c>
      <c r="AG1701" s="28">
        <v>0</v>
      </c>
      <c r="AH1701" s="19"/>
      <c r="AI1701" s="4"/>
      <c r="AJ1701" s="14" t="s">
        <v>39</v>
      </c>
      <c r="AK1701" s="15">
        <v>7</v>
      </c>
      <c r="AL1701" s="4"/>
    </row>
    <row r="1702" spans="1:38" ht="15.5">
      <c r="A1702" s="129"/>
      <c r="B1702" s="8" t="s">
        <v>33</v>
      </c>
      <c r="C1702" s="143"/>
      <c r="D1702" s="24"/>
      <c r="E1702" s="25"/>
      <c r="F1702" s="24"/>
      <c r="G1702" s="25"/>
      <c r="H1702" s="29"/>
      <c r="I1702" s="30"/>
      <c r="J1702" s="29"/>
      <c r="K1702" s="30"/>
      <c r="L1702" s="29"/>
      <c r="M1702" s="30"/>
      <c r="N1702" s="29"/>
      <c r="O1702" s="30"/>
      <c r="P1702" s="29"/>
      <c r="Q1702" s="30"/>
      <c r="R1702" s="29"/>
      <c r="S1702" s="30"/>
      <c r="T1702" s="29"/>
      <c r="U1702" s="30"/>
      <c r="V1702" s="29"/>
      <c r="W1702" s="30"/>
      <c r="X1702" s="29"/>
      <c r="Y1702" s="30"/>
      <c r="Z1702" s="29"/>
      <c r="AA1702" s="30"/>
      <c r="AB1702" s="29"/>
      <c r="AC1702" s="30"/>
      <c r="AD1702" s="24"/>
      <c r="AE1702" s="25"/>
      <c r="AF1702" s="24"/>
      <c r="AG1702" s="25"/>
      <c r="AH1702" s="19"/>
      <c r="AI1702" s="4"/>
      <c r="AJ1702" s="14" t="s">
        <v>36</v>
      </c>
      <c r="AK1702" s="15">
        <f>AK1699*AK1700*AK1701</f>
        <v>154</v>
      </c>
      <c r="AL1702" s="4"/>
    </row>
    <row r="1703" spans="1:38" ht="15.5">
      <c r="A1703" s="129"/>
      <c r="B1703" s="8" t="s">
        <v>31</v>
      </c>
      <c r="C1703" s="143"/>
      <c r="D1703" s="115"/>
      <c r="E1703" s="116"/>
      <c r="F1703" s="115"/>
      <c r="G1703" s="116"/>
      <c r="H1703" s="121"/>
      <c r="I1703" s="122"/>
      <c r="J1703" s="121"/>
      <c r="K1703" s="122"/>
      <c r="L1703" s="121"/>
      <c r="M1703" s="122"/>
      <c r="N1703" s="121"/>
      <c r="O1703" s="122"/>
      <c r="P1703" s="121"/>
      <c r="Q1703" s="122"/>
      <c r="R1703" s="121"/>
      <c r="S1703" s="122"/>
      <c r="T1703" s="121"/>
      <c r="U1703" s="122"/>
      <c r="V1703" s="121"/>
      <c r="W1703" s="122"/>
      <c r="X1703" s="121"/>
      <c r="Y1703" s="125"/>
      <c r="Z1703" s="121"/>
      <c r="AA1703" s="122"/>
      <c r="AB1703" s="121"/>
      <c r="AC1703" s="122"/>
      <c r="AD1703" s="115"/>
      <c r="AE1703" s="116"/>
      <c r="AF1703" s="115"/>
      <c r="AG1703" s="116"/>
      <c r="AH1703" s="19"/>
      <c r="AI1703" s="4"/>
      <c r="AJ1703" s="14" t="s">
        <v>40</v>
      </c>
      <c r="AK1703" s="32">
        <f>SUM(D1687:AG1687,D1695:AG1695,D1703:AG1703,D1711:AG1711,D1719:AG1719,D1727:AG1727)</f>
        <v>4</v>
      </c>
      <c r="AL1703" s="4"/>
    </row>
    <row r="1704" spans="1:38" ht="16" thickBot="1">
      <c r="A1704" s="129"/>
      <c r="B1704" s="8" t="s">
        <v>34</v>
      </c>
      <c r="C1704" s="143"/>
      <c r="D1704" s="115"/>
      <c r="E1704" s="116"/>
      <c r="F1704" s="115"/>
      <c r="G1704" s="116"/>
      <c r="H1704" s="121"/>
      <c r="I1704" s="122"/>
      <c r="J1704" s="121"/>
      <c r="K1704" s="122"/>
      <c r="L1704" s="121"/>
      <c r="M1704" s="122"/>
      <c r="N1704" s="121"/>
      <c r="O1704" s="122"/>
      <c r="P1704" s="121"/>
      <c r="Q1704" s="122"/>
      <c r="R1704" s="121"/>
      <c r="S1704" s="122"/>
      <c r="T1704" s="121"/>
      <c r="U1704" s="122"/>
      <c r="V1704" s="121"/>
      <c r="W1704" s="122"/>
      <c r="X1704" s="121"/>
      <c r="Y1704" s="125"/>
      <c r="Z1704" s="121"/>
      <c r="AA1704" s="122"/>
      <c r="AB1704" s="121"/>
      <c r="AC1704" s="122"/>
      <c r="AD1704" s="115"/>
      <c r="AE1704" s="116"/>
      <c r="AF1704" s="115"/>
      <c r="AG1704" s="116"/>
      <c r="AH1704" s="19"/>
      <c r="AI1704" s="4"/>
      <c r="AJ1704" s="17" t="s">
        <v>18</v>
      </c>
      <c r="AK1704" s="22">
        <f>AK1703/AK1702</f>
        <v>2.5974025974025976E-2</v>
      </c>
      <c r="AL1704" s="4"/>
    </row>
    <row r="1705" spans="1:38" ht="15.5">
      <c r="A1705" s="129"/>
      <c r="B1705" s="8" t="s">
        <v>13</v>
      </c>
      <c r="C1705" s="143"/>
      <c r="D1705" s="115"/>
      <c r="E1705" s="116"/>
      <c r="F1705" s="115"/>
      <c r="G1705" s="116"/>
      <c r="H1705" s="121" t="str">
        <f>+IF(H1700=0,"",VLOOKUP(H1700,#REF!,5,0))</f>
        <v/>
      </c>
      <c r="I1705" s="122"/>
      <c r="J1705" s="121" t="str">
        <f>+IF(J1700=0,"",VLOOKUP(J1700,#REF!,5,0))</f>
        <v/>
      </c>
      <c r="K1705" s="122"/>
      <c r="L1705" s="121" t="str">
        <f>+IF(L1700=0,"",VLOOKUP(L1700,#REF!,5,0))</f>
        <v/>
      </c>
      <c r="M1705" s="122"/>
      <c r="N1705" s="121" t="str">
        <f>+IF(N1700=0,"",VLOOKUP(N1700,#REF!,5,0))</f>
        <v/>
      </c>
      <c r="O1705" s="122"/>
      <c r="P1705" s="121" t="str">
        <f>+IF(P1700=0,"",VLOOKUP(P1700,#REF!,5,0))</f>
        <v/>
      </c>
      <c r="Q1705" s="122"/>
      <c r="R1705" s="121" t="str">
        <f>+IF(R1700=0,"",VLOOKUP(R1700,#REF!,5,0))</f>
        <v/>
      </c>
      <c r="S1705" s="122"/>
      <c r="T1705" s="121" t="str">
        <f>+IF(T1700=0,"",VLOOKUP(T1700,#REF!,5,0))</f>
        <v/>
      </c>
      <c r="U1705" s="122"/>
      <c r="V1705" s="121" t="str">
        <f>+IF(V1700=0,"",VLOOKUP(V1700,#REF!,5,0))</f>
        <v/>
      </c>
      <c r="W1705" s="122"/>
      <c r="X1705" s="121" t="str">
        <f>+IF(X1700=0,"",VLOOKUP(X1700,#REF!,5,0))</f>
        <v/>
      </c>
      <c r="Y1705" s="125"/>
      <c r="Z1705" s="121"/>
      <c r="AA1705" s="122"/>
      <c r="AB1705" s="121"/>
      <c r="AC1705" s="122"/>
      <c r="AD1705" s="115"/>
      <c r="AE1705" s="116"/>
      <c r="AF1705" s="115"/>
      <c r="AG1705" s="116"/>
      <c r="AH1705" s="19"/>
      <c r="AI1705" s="4"/>
      <c r="AL1705" s="4"/>
    </row>
    <row r="1706" spans="1:38" ht="16" thickBot="1">
      <c r="A1706" s="129"/>
      <c r="B1706" s="8" t="s">
        <v>14</v>
      </c>
      <c r="C1706" s="143"/>
      <c r="D1706" s="115"/>
      <c r="E1706" s="116"/>
      <c r="F1706" s="134"/>
      <c r="G1706" s="135"/>
      <c r="H1706" s="121" t="str">
        <f>+IF(H1700=0,"",IF(VLOOKUP(H1700,#REF!,3,0)&gt;0,"ENC","NON ENC"))</f>
        <v/>
      </c>
      <c r="I1706" s="122"/>
      <c r="J1706" s="121" t="str">
        <f>+IF(J1700=0,"",IF(VLOOKUP(J1700,#REF!,3,0)&gt;0,"ENC","NON ENC"))</f>
        <v/>
      </c>
      <c r="K1706" s="122"/>
      <c r="L1706" s="121" t="str">
        <f>+IF(L1700=0,"",IF(VLOOKUP(L1700,#REF!,3,0)&gt;0,"ENC","NON ENC"))</f>
        <v/>
      </c>
      <c r="M1706" s="122"/>
      <c r="N1706" s="121" t="str">
        <f>+IF(N1700=0,"",IF(VLOOKUP(N1700,#REF!,3,0)&gt;0,"ENC","NON ENC"))</f>
        <v/>
      </c>
      <c r="O1706" s="122"/>
      <c r="P1706" s="121" t="str">
        <f>+IF(P1700=0,"",IF(VLOOKUP(P1700,#REF!,3,0)&gt;0,"ENC","NON ENC"))</f>
        <v/>
      </c>
      <c r="Q1706" s="122"/>
      <c r="R1706" s="121" t="str">
        <f>+IF(R1700=0,"",IF(VLOOKUP(R1700,#REF!,3,0)&gt;0,"ENC","NON ENC"))</f>
        <v/>
      </c>
      <c r="S1706" s="122"/>
      <c r="T1706" s="121" t="str">
        <f>+IF(T1700=0,"",IF(VLOOKUP(T1700,#REF!,3,0)&gt;0,"ENC","NON ENC"))</f>
        <v/>
      </c>
      <c r="U1706" s="122"/>
      <c r="V1706" s="121" t="str">
        <f>+IF(V1700=0,"",IF(VLOOKUP(V1700,#REF!,3,0)&gt;0,"ENC","NON ENC"))</f>
        <v/>
      </c>
      <c r="W1706" s="122"/>
      <c r="X1706" s="121" t="str">
        <f>+IF(X1700=0,"",IF(VLOOKUP(X1700,#REF!,3,0)&gt;0,"ENC","NON ENC"))</f>
        <v/>
      </c>
      <c r="Y1706" s="125"/>
      <c r="Z1706" s="140"/>
      <c r="AA1706" s="141"/>
      <c r="AB1706" s="140"/>
      <c r="AC1706" s="141"/>
      <c r="AD1706" s="134"/>
      <c r="AE1706" s="135"/>
      <c r="AF1706" s="134"/>
      <c r="AG1706" s="135"/>
      <c r="AH1706" s="19"/>
      <c r="AI1706" s="4"/>
      <c r="AL1706" s="4"/>
    </row>
    <row r="1707" spans="1:38" ht="16" thickBot="1">
      <c r="A1707" s="129"/>
      <c r="B1707" s="9" t="s">
        <v>15</v>
      </c>
      <c r="C1707" s="143"/>
      <c r="D1707" s="119"/>
      <c r="E1707" s="120"/>
      <c r="F1707" s="136"/>
      <c r="G1707" s="137"/>
      <c r="H1707" s="138"/>
      <c r="I1707" s="139"/>
      <c r="J1707" s="138"/>
      <c r="K1707" s="139"/>
      <c r="L1707" s="138"/>
      <c r="M1707" s="139"/>
      <c r="N1707" s="138"/>
      <c r="O1707" s="139"/>
      <c r="P1707" s="138"/>
      <c r="Q1707" s="139"/>
      <c r="R1707" s="138"/>
      <c r="S1707" s="139"/>
      <c r="T1707" s="138"/>
      <c r="U1707" s="139"/>
      <c r="V1707" s="138"/>
      <c r="W1707" s="139"/>
      <c r="X1707" s="138"/>
      <c r="Y1707" s="139"/>
      <c r="Z1707" s="138"/>
      <c r="AA1707" s="139"/>
      <c r="AB1707" s="138"/>
      <c r="AC1707" s="139"/>
      <c r="AD1707" s="136"/>
      <c r="AE1707" s="137"/>
      <c r="AF1707" s="136"/>
      <c r="AG1707" s="137"/>
      <c r="AH1707" s="19"/>
      <c r="AI1707" s="4"/>
      <c r="AJ1707" s="149" t="s">
        <v>42</v>
      </c>
      <c r="AK1707" s="150"/>
      <c r="AL1707" s="4"/>
    </row>
    <row r="1708" spans="1:38" ht="16.5" customHeight="1">
      <c r="A1708" s="129"/>
      <c r="B1708" s="6" t="s">
        <v>32</v>
      </c>
      <c r="C1708" s="142" t="s">
        <v>2</v>
      </c>
      <c r="D1708" s="52"/>
      <c r="E1708" s="52"/>
      <c r="F1708" s="52"/>
      <c r="G1708" s="52"/>
      <c r="H1708" s="41"/>
      <c r="I1708" s="41"/>
      <c r="J1708" s="41"/>
      <c r="K1708" s="41"/>
      <c r="L1708" s="41"/>
      <c r="M1708" s="41"/>
      <c r="N1708" s="41"/>
      <c r="O1708" s="41"/>
      <c r="P1708" s="41"/>
      <c r="Q1708" s="41"/>
      <c r="R1708" s="41"/>
      <c r="S1708" s="41"/>
      <c r="T1708" s="41"/>
      <c r="U1708" s="41"/>
      <c r="V1708" s="41"/>
      <c r="W1708" s="41"/>
      <c r="X1708" s="41"/>
      <c r="Y1708" s="49"/>
      <c r="Z1708" s="41"/>
      <c r="AA1708" s="41"/>
      <c r="AB1708" s="41"/>
      <c r="AC1708" s="41"/>
      <c r="AD1708" s="52"/>
      <c r="AE1708" s="7"/>
      <c r="AF1708" s="52"/>
      <c r="AG1708" s="7"/>
      <c r="AH1708" s="19"/>
      <c r="AI1708" s="4"/>
      <c r="AJ1708" s="35" t="s">
        <v>47</v>
      </c>
      <c r="AK1708" s="36">
        <v>1</v>
      </c>
      <c r="AL1708" s="4"/>
    </row>
    <row r="1709" spans="1:38" ht="17">
      <c r="A1709" s="129"/>
      <c r="B1709" s="27" t="s">
        <v>41</v>
      </c>
      <c r="C1709" s="143"/>
      <c r="D1709" s="28">
        <v>0</v>
      </c>
      <c r="E1709" s="28">
        <v>0</v>
      </c>
      <c r="F1709" s="28">
        <v>0</v>
      </c>
      <c r="G1709" s="28">
        <v>0</v>
      </c>
      <c r="H1709" s="28">
        <f>+IF(H1708=0,0,SUM(VLOOKUP(H1708,#REF!,3,0),VLOOKUP(H1708,#REF!,4,0)))</f>
        <v>0</v>
      </c>
      <c r="I1709" s="28">
        <f>+IF(I1708=0,0,VLOOKUP(I1708,#REF!,2,0))</f>
        <v>0</v>
      </c>
      <c r="J1709" s="28">
        <f>+IF(J1708=0,0,SUM(VLOOKUP(J1708,#REF!,3,0),VLOOKUP(J1708,#REF!,4,0)))</f>
        <v>0</v>
      </c>
      <c r="K1709" s="28">
        <f>+IF(K1708=0,0,VLOOKUP(K1708,#REF!,2,0))</f>
        <v>0</v>
      </c>
      <c r="L1709" s="28">
        <f>+IF(L1708=0,0,SUM(VLOOKUP(L1708,#REF!,3,0),VLOOKUP(L1708,#REF!,4,0)))</f>
        <v>0</v>
      </c>
      <c r="M1709" s="28">
        <f>+IF(M1708=0,0,VLOOKUP(M1708,#REF!,2,0))</f>
        <v>0</v>
      </c>
      <c r="N1709" s="28">
        <f>+IF(N1708=0,0,SUM(VLOOKUP(N1708,#REF!,3,0),VLOOKUP(N1708,#REF!,4,0)))</f>
        <v>0</v>
      </c>
      <c r="O1709" s="28">
        <f>+IF(O1708=0,0,VLOOKUP(O1708,#REF!,2,0))</f>
        <v>0</v>
      </c>
      <c r="P1709" s="28">
        <f>+IF(P1708=0,0,SUM(VLOOKUP(P1708,#REF!,3,0),VLOOKUP(P1708,#REF!,4,0)))</f>
        <v>0</v>
      </c>
      <c r="Q1709" s="28">
        <f>+IF(Q1708=0,0,VLOOKUP(Q1708,#REF!,2,0))</f>
        <v>0</v>
      </c>
      <c r="R1709" s="28">
        <f>+IF(R1708=0,0,SUM(VLOOKUP(R1708,#REF!,3,0),VLOOKUP(R1708,#REF!,4,0)))</f>
        <v>0</v>
      </c>
      <c r="S1709" s="28">
        <f>+IF(S1708=0,0,VLOOKUP(S1708,#REF!,2,0))</f>
        <v>0</v>
      </c>
      <c r="T1709" s="28">
        <f>+IF(T1708=0,0,SUM(VLOOKUP(T1708,#REF!,3,0),VLOOKUP(T1708,#REF!,4,0)))</f>
        <v>0</v>
      </c>
      <c r="U1709" s="28">
        <f>+IF(U1708=0,0,VLOOKUP(U1708,#REF!,2,0))</f>
        <v>0</v>
      </c>
      <c r="V1709" s="28">
        <f>+IF(V1708=0,0,SUM(VLOOKUP(V1708,#REF!,3,0),VLOOKUP(V1708,#REF!,4,0)))</f>
        <v>0</v>
      </c>
      <c r="W1709" s="28">
        <f>+IF(W1708=0,0,VLOOKUP(W1708,#REF!,2,0))</f>
        <v>0</v>
      </c>
      <c r="X1709" s="28">
        <f>+IF(X1708=0,0,SUM(VLOOKUP(X1708,#REF!,3,0),VLOOKUP(X1708,#REF!,4,0)))</f>
        <v>0</v>
      </c>
      <c r="Y1709" s="50">
        <f>+IF(Y1708=0,0,VLOOKUP(Y1708,#REF!,2,0))</f>
        <v>0</v>
      </c>
      <c r="Z1709" s="28"/>
      <c r="AA1709" s="28">
        <v>0</v>
      </c>
      <c r="AB1709" s="28">
        <v>0</v>
      </c>
      <c r="AC1709" s="28">
        <v>0</v>
      </c>
      <c r="AD1709" s="28">
        <v>0</v>
      </c>
      <c r="AE1709" s="28">
        <v>0</v>
      </c>
      <c r="AF1709" s="28">
        <v>0</v>
      </c>
      <c r="AG1709" s="28">
        <v>0</v>
      </c>
      <c r="AH1709" s="19"/>
      <c r="AI1709" s="4"/>
      <c r="AJ1709" s="14" t="s">
        <v>44</v>
      </c>
      <c r="AK1709" s="15">
        <v>7</v>
      </c>
      <c r="AL1709" s="4"/>
    </row>
    <row r="1710" spans="1:38" ht="15.5">
      <c r="A1710" s="129"/>
      <c r="B1710" s="8" t="s">
        <v>33</v>
      </c>
      <c r="C1710" s="143"/>
      <c r="D1710" s="24"/>
      <c r="E1710" s="25"/>
      <c r="F1710" s="24"/>
      <c r="G1710" s="25"/>
      <c r="H1710" s="29"/>
      <c r="I1710" s="30"/>
      <c r="J1710" s="29"/>
      <c r="K1710" s="30"/>
      <c r="L1710" s="29"/>
      <c r="M1710" s="30"/>
      <c r="N1710" s="29"/>
      <c r="O1710" s="30"/>
      <c r="P1710" s="29"/>
      <c r="Q1710" s="30"/>
      <c r="R1710" s="29"/>
      <c r="S1710" s="30"/>
      <c r="T1710" s="29"/>
      <c r="U1710" s="30"/>
      <c r="V1710" s="29"/>
      <c r="W1710" s="30"/>
      <c r="X1710" s="29"/>
      <c r="Y1710" s="30"/>
      <c r="Z1710" s="29"/>
      <c r="AA1710" s="30"/>
      <c r="AB1710" s="29"/>
      <c r="AC1710" s="30"/>
      <c r="AD1710" s="24"/>
      <c r="AE1710" s="25"/>
      <c r="AF1710" s="24"/>
      <c r="AG1710" s="25"/>
      <c r="AH1710" s="19"/>
      <c r="AI1710" s="4"/>
      <c r="AJ1710" s="14" t="s">
        <v>45</v>
      </c>
      <c r="AK1710" s="15">
        <v>6</v>
      </c>
      <c r="AL1710" s="4"/>
    </row>
    <row r="1711" spans="1:38" ht="15.5">
      <c r="A1711" s="129"/>
      <c r="B1711" s="8" t="s">
        <v>31</v>
      </c>
      <c r="C1711" s="143"/>
      <c r="D1711" s="115"/>
      <c r="E1711" s="116"/>
      <c r="F1711" s="115"/>
      <c r="G1711" s="116"/>
      <c r="H1711" s="121"/>
      <c r="I1711" s="122"/>
      <c r="J1711" s="121"/>
      <c r="K1711" s="122"/>
      <c r="L1711" s="121"/>
      <c r="M1711" s="122"/>
      <c r="N1711" s="121"/>
      <c r="O1711" s="122"/>
      <c r="P1711" s="121"/>
      <c r="Q1711" s="122"/>
      <c r="R1711" s="121"/>
      <c r="S1711" s="122"/>
      <c r="T1711" s="121"/>
      <c r="U1711" s="122"/>
      <c r="V1711" s="121"/>
      <c r="W1711" s="122"/>
      <c r="X1711" s="121"/>
      <c r="Y1711" s="125"/>
      <c r="Z1711" s="121"/>
      <c r="AA1711" s="122"/>
      <c r="AB1711" s="121"/>
      <c r="AC1711" s="122"/>
      <c r="AD1711" s="115"/>
      <c r="AE1711" s="116"/>
      <c r="AF1711" s="115"/>
      <c r="AG1711" s="116"/>
      <c r="AH1711" s="19"/>
      <c r="AI1711" s="19"/>
      <c r="AJ1711" s="14" t="s">
        <v>48</v>
      </c>
      <c r="AK1711" s="15">
        <f>AK1710*AK1709*AK1708</f>
        <v>42</v>
      </c>
      <c r="AL1711" s="19"/>
    </row>
    <row r="1712" spans="1:38" ht="15.5">
      <c r="A1712" s="129"/>
      <c r="B1712" s="8" t="s">
        <v>34</v>
      </c>
      <c r="C1712" s="143"/>
      <c r="D1712" s="115"/>
      <c r="E1712" s="116"/>
      <c r="F1712" s="115"/>
      <c r="G1712" s="116"/>
      <c r="H1712" s="121"/>
      <c r="I1712" s="122"/>
      <c r="J1712" s="121"/>
      <c r="K1712" s="122"/>
      <c r="L1712" s="121"/>
      <c r="M1712" s="122"/>
      <c r="N1712" s="121"/>
      <c r="O1712" s="122"/>
      <c r="P1712" s="121"/>
      <c r="Q1712" s="122"/>
      <c r="R1712" s="121"/>
      <c r="S1712" s="122"/>
      <c r="T1712" s="121"/>
      <c r="U1712" s="122"/>
      <c r="V1712" s="121"/>
      <c r="W1712" s="122"/>
      <c r="X1712" s="121"/>
      <c r="Y1712" s="125"/>
      <c r="Z1712" s="121"/>
      <c r="AA1712" s="122"/>
      <c r="AB1712" s="121"/>
      <c r="AC1712" s="122"/>
      <c r="AD1712" s="115"/>
      <c r="AE1712" s="116"/>
      <c r="AF1712" s="115"/>
      <c r="AG1712" s="116"/>
      <c r="AH1712" s="19"/>
      <c r="AI1712" s="19"/>
      <c r="AJ1712" s="14" t="s">
        <v>43</v>
      </c>
      <c r="AK1712" s="21">
        <f>SUM(D1685:AG1685,D1693:AG1693,D1701:AG1701,D1709:AG1709,D1717:AG1717,D1725:AG1725)</f>
        <v>0</v>
      </c>
      <c r="AL1712" s="19"/>
    </row>
    <row r="1713" spans="1:38" ht="16" thickBot="1">
      <c r="A1713" s="129"/>
      <c r="B1713" s="8" t="s">
        <v>13</v>
      </c>
      <c r="C1713" s="143"/>
      <c r="D1713" s="115"/>
      <c r="E1713" s="116"/>
      <c r="F1713" s="115"/>
      <c r="G1713" s="116"/>
      <c r="H1713" s="121" t="str">
        <f>+IF(H1708=0,"",VLOOKUP(H1708,#REF!,5,0))</f>
        <v/>
      </c>
      <c r="I1713" s="122"/>
      <c r="J1713" s="121" t="str">
        <f>+IF(J1708=0,"",VLOOKUP(J1708,#REF!,5,0))</f>
        <v/>
      </c>
      <c r="K1713" s="122"/>
      <c r="L1713" s="121" t="str">
        <f>+IF(L1708=0,"",VLOOKUP(L1708,#REF!,5,0))</f>
        <v/>
      </c>
      <c r="M1713" s="122"/>
      <c r="N1713" s="121" t="str">
        <f>+IF(N1708=0,"",VLOOKUP(N1708,#REF!,5,0))</f>
        <v/>
      </c>
      <c r="O1713" s="122"/>
      <c r="P1713" s="121" t="str">
        <f>+IF(P1708=0,"",VLOOKUP(P1708,#REF!,5,0))</f>
        <v/>
      </c>
      <c r="Q1713" s="122"/>
      <c r="R1713" s="121" t="str">
        <f>+IF(R1708=0,"",VLOOKUP(R1708,#REF!,5,0))</f>
        <v/>
      </c>
      <c r="S1713" s="122"/>
      <c r="T1713" s="121" t="str">
        <f>+IF(T1708=0,"",VLOOKUP(T1708,#REF!,5,0))</f>
        <v/>
      </c>
      <c r="U1713" s="122"/>
      <c r="V1713" s="121" t="str">
        <f>+IF(V1708=0,"",VLOOKUP(V1708,#REF!,5,0))</f>
        <v/>
      </c>
      <c r="W1713" s="122"/>
      <c r="X1713" s="121" t="str">
        <f>+IF(X1708=0,"",VLOOKUP(X1708,#REF!,5,0))</f>
        <v/>
      </c>
      <c r="Y1713" s="125"/>
      <c r="Z1713" s="121"/>
      <c r="AA1713" s="122"/>
      <c r="AB1713" s="121"/>
      <c r="AC1713" s="122"/>
      <c r="AD1713" s="115"/>
      <c r="AE1713" s="116"/>
      <c r="AF1713" s="115"/>
      <c r="AG1713" s="116"/>
      <c r="AH1713" s="19"/>
      <c r="AI1713" s="19"/>
      <c r="AJ1713" s="17" t="s">
        <v>12</v>
      </c>
      <c r="AK1713" s="22">
        <f>AK1712/AK1711</f>
        <v>0</v>
      </c>
      <c r="AL1713" s="19"/>
    </row>
    <row r="1714" spans="1:38" ht="15.5">
      <c r="A1714" s="129"/>
      <c r="B1714" s="8" t="s">
        <v>14</v>
      </c>
      <c r="C1714" s="143"/>
      <c r="D1714" s="115"/>
      <c r="E1714" s="116"/>
      <c r="F1714" s="134"/>
      <c r="G1714" s="135"/>
      <c r="H1714" s="121" t="str">
        <f>+IF(H1708=0,"",IF(VLOOKUP(H1708,#REF!,3,0)&gt;0,"ENC","NON ENC"))</f>
        <v/>
      </c>
      <c r="I1714" s="122"/>
      <c r="J1714" s="121" t="str">
        <f>+IF(J1708=0,"",IF(VLOOKUP(J1708,#REF!,3,0)&gt;0,"ENC","NON ENC"))</f>
        <v/>
      </c>
      <c r="K1714" s="122"/>
      <c r="L1714" s="121" t="str">
        <f>+IF(L1708=0,"",IF(VLOOKUP(L1708,#REF!,3,0)&gt;0,"ENC","NON ENC"))</f>
        <v/>
      </c>
      <c r="M1714" s="122"/>
      <c r="N1714" s="121" t="str">
        <f>+IF(N1708=0,"",IF(VLOOKUP(N1708,#REF!,3,0)&gt;0,"ENC","NON ENC"))</f>
        <v/>
      </c>
      <c r="O1714" s="122"/>
      <c r="P1714" s="121" t="str">
        <f>+IF(P1708=0,"",IF(VLOOKUP(P1708,#REF!,3,0)&gt;0,"ENC","NON ENC"))</f>
        <v/>
      </c>
      <c r="Q1714" s="122"/>
      <c r="R1714" s="121" t="str">
        <f>+IF(R1708=0,"",IF(VLOOKUP(R1708,#REF!,3,0)&gt;0,"ENC","NON ENC"))</f>
        <v/>
      </c>
      <c r="S1714" s="122"/>
      <c r="T1714" s="121" t="str">
        <f>+IF(T1708=0,"",IF(VLOOKUP(T1708,#REF!,3,0)&gt;0,"ENC","NON ENC"))</f>
        <v/>
      </c>
      <c r="U1714" s="122"/>
      <c r="V1714" s="121" t="str">
        <f>+IF(V1708=0,"",IF(VLOOKUP(V1708,#REF!,3,0)&gt;0,"ENC","NON ENC"))</f>
        <v/>
      </c>
      <c r="W1714" s="122"/>
      <c r="X1714" s="121" t="str">
        <f>+IF(X1708=0,"",IF(VLOOKUP(X1708,#REF!,3,0)&gt;0,"ENC","NON ENC"))</f>
        <v/>
      </c>
      <c r="Y1714" s="125"/>
      <c r="Z1714" s="140"/>
      <c r="AA1714" s="141"/>
      <c r="AB1714" s="140"/>
      <c r="AC1714" s="141"/>
      <c r="AD1714" s="134"/>
      <c r="AE1714" s="135"/>
      <c r="AF1714" s="134"/>
      <c r="AG1714" s="135"/>
      <c r="AH1714" s="19"/>
      <c r="AI1714" s="19"/>
      <c r="AL1714" s="19"/>
    </row>
    <row r="1715" spans="1:38" ht="16" thickBot="1">
      <c r="A1715" s="129"/>
      <c r="B1715" s="9" t="s">
        <v>15</v>
      </c>
      <c r="C1715" s="144"/>
      <c r="D1715" s="119"/>
      <c r="E1715" s="120"/>
      <c r="F1715" s="136"/>
      <c r="G1715" s="137"/>
      <c r="H1715" s="138"/>
      <c r="I1715" s="139"/>
      <c r="J1715" s="138"/>
      <c r="K1715" s="139"/>
      <c r="L1715" s="138"/>
      <c r="M1715" s="139"/>
      <c r="N1715" s="138"/>
      <c r="O1715" s="139"/>
      <c r="P1715" s="138"/>
      <c r="Q1715" s="139"/>
      <c r="R1715" s="138"/>
      <c r="S1715" s="139"/>
      <c r="T1715" s="138"/>
      <c r="U1715" s="139"/>
      <c r="V1715" s="138"/>
      <c r="W1715" s="139"/>
      <c r="X1715" s="138"/>
      <c r="Y1715" s="139"/>
      <c r="Z1715" s="138"/>
      <c r="AA1715" s="139"/>
      <c r="AB1715" s="138"/>
      <c r="AC1715" s="139"/>
      <c r="AD1715" s="136"/>
      <c r="AE1715" s="137"/>
      <c r="AF1715" s="136"/>
      <c r="AG1715" s="137"/>
      <c r="AH1715" s="19"/>
      <c r="AI1715" s="19"/>
    </row>
    <row r="1716" spans="1:38" ht="16.5" customHeight="1">
      <c r="A1716" s="129"/>
      <c r="B1716" s="6" t="s">
        <v>32</v>
      </c>
      <c r="C1716" s="142" t="s">
        <v>6</v>
      </c>
      <c r="D1716" s="52"/>
      <c r="E1716" s="52"/>
      <c r="F1716" s="52"/>
      <c r="G1716" s="52"/>
      <c r="H1716" s="41"/>
      <c r="I1716" s="41"/>
      <c r="J1716" s="41"/>
      <c r="K1716" s="41"/>
      <c r="L1716" s="41"/>
      <c r="M1716" s="41"/>
      <c r="N1716" s="41"/>
      <c r="O1716" s="41"/>
      <c r="P1716" s="41"/>
      <c r="Q1716" s="41"/>
      <c r="R1716" s="41"/>
      <c r="S1716" s="41"/>
      <c r="T1716" s="41"/>
      <c r="U1716" s="41"/>
      <c r="V1716" s="41"/>
      <c r="W1716" s="41"/>
      <c r="X1716" s="41"/>
      <c r="Y1716" s="49"/>
      <c r="Z1716" s="41"/>
      <c r="AA1716" s="41"/>
      <c r="AB1716" s="41"/>
      <c r="AC1716" s="41"/>
      <c r="AD1716" s="52"/>
      <c r="AE1716" s="7"/>
      <c r="AF1716" s="52"/>
      <c r="AG1716" s="7"/>
      <c r="AH1716" s="19"/>
      <c r="AI1716" s="19"/>
      <c r="AJ1716" s="151" t="s">
        <v>19</v>
      </c>
      <c r="AK1716" s="37" t="s">
        <v>16</v>
      </c>
    </row>
    <row r="1717" spans="1:38" ht="17">
      <c r="A1717" s="129"/>
      <c r="B1717" s="27" t="s">
        <v>41</v>
      </c>
      <c r="C1717" s="143"/>
      <c r="D1717" s="28">
        <v>0</v>
      </c>
      <c r="E1717" s="28">
        <v>0</v>
      </c>
      <c r="F1717" s="28">
        <v>0</v>
      </c>
      <c r="G1717" s="28">
        <v>0</v>
      </c>
      <c r="H1717" s="28">
        <f>+IF(H1716=0,0,SUM(VLOOKUP(H1716,#REF!,3,0),VLOOKUP(H1716,#REF!,4,0)))</f>
        <v>0</v>
      </c>
      <c r="I1717" s="28">
        <f>+IF(I1716=0,0,VLOOKUP(I1716,#REF!,2,0))</f>
        <v>0</v>
      </c>
      <c r="J1717" s="28">
        <f>+IF(J1716=0,0,SUM(VLOOKUP(J1716,#REF!,3,0),VLOOKUP(J1716,#REF!,4,0)))</f>
        <v>0</v>
      </c>
      <c r="K1717" s="28">
        <f>+IF(K1716=0,0,VLOOKUP(K1716,#REF!,2,0))</f>
        <v>0</v>
      </c>
      <c r="L1717" s="28">
        <f>+IF(L1716=0,0,SUM(VLOOKUP(L1716,#REF!,3,0),VLOOKUP(L1716,#REF!,4,0)))</f>
        <v>0</v>
      </c>
      <c r="M1717" s="28">
        <f>+IF(M1716=0,0,VLOOKUP(M1716,#REF!,2,0))</f>
        <v>0</v>
      </c>
      <c r="N1717" s="28">
        <f>+IF(N1716=0,0,SUM(VLOOKUP(N1716,#REF!,3,0),VLOOKUP(N1716,#REF!,4,0)))</f>
        <v>0</v>
      </c>
      <c r="O1717" s="28">
        <f>+IF(O1716=0,0,VLOOKUP(O1716,#REF!,2,0))</f>
        <v>0</v>
      </c>
      <c r="P1717" s="28">
        <f>+IF(P1716=0,0,SUM(VLOOKUP(P1716,#REF!,3,0),VLOOKUP(P1716,#REF!,4,0)))</f>
        <v>0</v>
      </c>
      <c r="Q1717" s="28">
        <f>+IF(Q1716=0,0,VLOOKUP(Q1716,#REF!,2,0))</f>
        <v>0</v>
      </c>
      <c r="R1717" s="28">
        <f>+IF(R1716=0,0,SUM(VLOOKUP(R1716,#REF!,3,0),VLOOKUP(R1716,#REF!,4,0)))</f>
        <v>0</v>
      </c>
      <c r="S1717" s="28">
        <f>+IF(S1716=0,0,VLOOKUP(S1716,#REF!,2,0))</f>
        <v>0</v>
      </c>
      <c r="T1717" s="28">
        <f>+IF(T1716=0,0,SUM(VLOOKUP(T1716,#REF!,3,0),VLOOKUP(T1716,#REF!,4,0)))</f>
        <v>0</v>
      </c>
      <c r="U1717" s="28">
        <f>+IF(U1716=0,0,VLOOKUP(U1716,#REF!,2,0))</f>
        <v>0</v>
      </c>
      <c r="V1717" s="28">
        <f>+IF(V1716=0,0,SUM(VLOOKUP(V1716,#REF!,3,0),VLOOKUP(V1716,#REF!,4,0)))</f>
        <v>0</v>
      </c>
      <c r="W1717" s="28">
        <f>+IF(W1716=0,0,VLOOKUP(W1716,#REF!,2,0))</f>
        <v>0</v>
      </c>
      <c r="X1717" s="28">
        <f>+IF(X1716=0,0,SUM(VLOOKUP(X1716,#REF!,3,0),VLOOKUP(X1716,#REF!,4,0)))</f>
        <v>0</v>
      </c>
      <c r="Y1717" s="50">
        <f>+IF(Y1716=0,0,VLOOKUP(Y1716,#REF!,2,0))</f>
        <v>0</v>
      </c>
      <c r="Z1717" s="28">
        <v>0</v>
      </c>
      <c r="AA1717" s="28">
        <v>0</v>
      </c>
      <c r="AB1717" s="28">
        <v>0</v>
      </c>
      <c r="AC1717" s="28">
        <v>0</v>
      </c>
      <c r="AD1717" s="28">
        <v>0</v>
      </c>
      <c r="AE1717" s="28">
        <v>0</v>
      </c>
      <c r="AF1717" s="28">
        <v>0</v>
      </c>
      <c r="AG1717" s="28">
        <v>0</v>
      </c>
      <c r="AH1717" s="19"/>
      <c r="AI1717" s="19"/>
      <c r="AJ1717" s="134"/>
      <c r="AK1717" s="38" t="s">
        <v>35</v>
      </c>
    </row>
    <row r="1718" spans="1:38" ht="15.5">
      <c r="A1718" s="129"/>
      <c r="B1718" s="8" t="s">
        <v>33</v>
      </c>
      <c r="C1718" s="143"/>
      <c r="D1718" s="24"/>
      <c r="E1718" s="25"/>
      <c r="F1718" s="24"/>
      <c r="G1718" s="25"/>
      <c r="H1718" s="29"/>
      <c r="I1718" s="30"/>
      <c r="J1718" s="29"/>
      <c r="K1718" s="30"/>
      <c r="L1718" s="29"/>
      <c r="M1718" s="30"/>
      <c r="N1718" s="29"/>
      <c r="O1718" s="30"/>
      <c r="P1718" s="29"/>
      <c r="Q1718" s="30"/>
      <c r="R1718" s="29"/>
      <c r="S1718" s="30"/>
      <c r="T1718" s="29"/>
      <c r="U1718" s="30"/>
      <c r="V1718" s="29"/>
      <c r="W1718" s="30"/>
      <c r="X1718" s="29"/>
      <c r="Y1718" s="30"/>
      <c r="Z1718" s="29"/>
      <c r="AA1718" s="30"/>
      <c r="AB1718" s="29"/>
      <c r="AC1718" s="30"/>
      <c r="AD1718" s="24"/>
      <c r="AE1718" s="25"/>
      <c r="AF1718" s="24"/>
      <c r="AG1718" s="25"/>
      <c r="AH1718" s="19"/>
      <c r="AI1718" s="4"/>
      <c r="AJ1718" s="134"/>
      <c r="AK1718" s="39" t="s">
        <v>17</v>
      </c>
    </row>
    <row r="1719" spans="1:38" ht="16" thickBot="1">
      <c r="A1719" s="129"/>
      <c r="B1719" s="8" t="s">
        <v>31</v>
      </c>
      <c r="C1719" s="143"/>
      <c r="D1719" s="115"/>
      <c r="E1719" s="116"/>
      <c r="F1719" s="115"/>
      <c r="G1719" s="116"/>
      <c r="H1719" s="121"/>
      <c r="I1719" s="122"/>
      <c r="J1719" s="121"/>
      <c r="K1719" s="122"/>
      <c r="L1719" s="121"/>
      <c r="M1719" s="122"/>
      <c r="N1719" s="121"/>
      <c r="O1719" s="122"/>
      <c r="P1719" s="121"/>
      <c r="Q1719" s="122"/>
      <c r="R1719" s="121"/>
      <c r="S1719" s="122"/>
      <c r="T1719" s="121"/>
      <c r="U1719" s="122"/>
      <c r="V1719" s="121"/>
      <c r="W1719" s="122"/>
      <c r="X1719" s="121"/>
      <c r="Y1719" s="125"/>
      <c r="Z1719" s="121"/>
      <c r="AA1719" s="122"/>
      <c r="AB1719" s="121"/>
      <c r="AC1719" s="122"/>
      <c r="AD1719" s="115"/>
      <c r="AE1719" s="116"/>
      <c r="AF1719" s="115"/>
      <c r="AG1719" s="116"/>
      <c r="AH1719" s="19"/>
      <c r="AI1719" s="4"/>
      <c r="AJ1719" s="136"/>
      <c r="AK1719" s="31" t="s">
        <v>30</v>
      </c>
    </row>
    <row r="1720" spans="1:38" ht="15.5">
      <c r="A1720" s="129"/>
      <c r="B1720" s="8" t="s">
        <v>34</v>
      </c>
      <c r="C1720" s="143"/>
      <c r="D1720" s="115"/>
      <c r="E1720" s="116"/>
      <c r="F1720" s="115"/>
      <c r="G1720" s="116"/>
      <c r="H1720" s="121"/>
      <c r="I1720" s="122"/>
      <c r="J1720" s="121"/>
      <c r="K1720" s="122"/>
      <c r="L1720" s="121"/>
      <c r="M1720" s="122"/>
      <c r="N1720" s="121"/>
      <c r="O1720" s="122"/>
      <c r="P1720" s="121"/>
      <c r="Q1720" s="122"/>
      <c r="R1720" s="121"/>
      <c r="S1720" s="122"/>
      <c r="T1720" s="121"/>
      <c r="U1720" s="122"/>
      <c r="V1720" s="121"/>
      <c r="W1720" s="122"/>
      <c r="X1720" s="121"/>
      <c r="Y1720" s="125"/>
      <c r="Z1720" s="121"/>
      <c r="AA1720" s="122"/>
      <c r="AB1720" s="121"/>
      <c r="AC1720" s="122"/>
      <c r="AD1720" s="115"/>
      <c r="AE1720" s="116"/>
      <c r="AF1720" s="115"/>
      <c r="AG1720" s="116"/>
      <c r="AH1720" s="19"/>
      <c r="AI1720" s="4"/>
      <c r="AJ1720" s="20"/>
      <c r="AK1720" s="20"/>
    </row>
    <row r="1721" spans="1:38" ht="16" thickBot="1">
      <c r="A1721" s="129"/>
      <c r="B1721" s="8" t="s">
        <v>13</v>
      </c>
      <c r="C1721" s="143"/>
      <c r="D1721" s="115"/>
      <c r="E1721" s="116"/>
      <c r="F1721" s="115"/>
      <c r="G1721" s="116"/>
      <c r="H1721" s="121" t="str">
        <f>+IF(H1716=0,"",VLOOKUP(H1716,#REF!,5,0))</f>
        <v/>
      </c>
      <c r="I1721" s="122"/>
      <c r="J1721" s="121" t="str">
        <f>+IF(J1716=0,"",VLOOKUP(J1716,#REF!,5,0))</f>
        <v/>
      </c>
      <c r="K1721" s="122"/>
      <c r="L1721" s="121" t="str">
        <f>+IF(L1716=0,"",VLOOKUP(L1716,#REF!,5,0))</f>
        <v/>
      </c>
      <c r="M1721" s="122"/>
      <c r="N1721" s="121" t="str">
        <f>+IF(N1716=0,"",VLOOKUP(N1716,#REF!,5,0))</f>
        <v/>
      </c>
      <c r="O1721" s="122"/>
      <c r="P1721" s="121" t="str">
        <f>+IF(P1716=0,"",VLOOKUP(P1716,#REF!,5,0))</f>
        <v/>
      </c>
      <c r="Q1721" s="122"/>
      <c r="R1721" s="121" t="str">
        <f>+IF(R1716=0,"",VLOOKUP(R1716,#REF!,5,0))</f>
        <v/>
      </c>
      <c r="S1721" s="122"/>
      <c r="T1721" s="121" t="str">
        <f>+IF(T1716=0,"",VLOOKUP(T1716,#REF!,5,0))</f>
        <v/>
      </c>
      <c r="U1721" s="122"/>
      <c r="V1721" s="121" t="str">
        <f>+IF(V1716=0,"",VLOOKUP(V1716,#REF!,5,0))</f>
        <v/>
      </c>
      <c r="W1721" s="122"/>
      <c r="X1721" s="121" t="str">
        <f>+IF(X1716=0,"",VLOOKUP(X1716,#REF!,5,0))</f>
        <v/>
      </c>
      <c r="Y1721" s="125"/>
      <c r="Z1721" s="121"/>
      <c r="AA1721" s="122"/>
      <c r="AB1721" s="121"/>
      <c r="AC1721" s="122"/>
      <c r="AD1721" s="115"/>
      <c r="AE1721" s="116"/>
      <c r="AF1721" s="115"/>
      <c r="AG1721" s="116"/>
      <c r="AH1721" s="19"/>
      <c r="AI1721" s="4"/>
      <c r="AJ1721" s="4"/>
      <c r="AK1721" s="4"/>
    </row>
    <row r="1722" spans="1:38" ht="16" thickBot="1">
      <c r="A1722" s="129"/>
      <c r="B1722" s="8" t="s">
        <v>14</v>
      </c>
      <c r="C1722" s="143"/>
      <c r="D1722" s="115"/>
      <c r="E1722" s="116"/>
      <c r="F1722" s="134"/>
      <c r="G1722" s="135"/>
      <c r="H1722" s="121" t="str">
        <f>+IF(H1716=0,"",IF(VLOOKUP(H1716,#REF!,3,0)&gt;0,"ENC","NON ENC"))</f>
        <v/>
      </c>
      <c r="I1722" s="122"/>
      <c r="J1722" s="121" t="str">
        <f>+IF(J1716=0,"",IF(VLOOKUP(J1716,#REF!,3,0)&gt;0,"ENC","NON ENC"))</f>
        <v/>
      </c>
      <c r="K1722" s="122"/>
      <c r="L1722" s="121" t="str">
        <f>+IF(L1716=0,"",IF(VLOOKUP(L1716,#REF!,3,0)&gt;0,"ENC","NON ENC"))</f>
        <v/>
      </c>
      <c r="M1722" s="122"/>
      <c r="N1722" s="121" t="str">
        <f>+IF(N1716=0,"",IF(VLOOKUP(N1716,#REF!,3,0)&gt;0,"ENC","NON ENC"))</f>
        <v/>
      </c>
      <c r="O1722" s="122"/>
      <c r="P1722" s="121" t="str">
        <f>+IF(P1716=0,"",IF(VLOOKUP(P1716,#REF!,3,0)&gt;0,"ENC","NON ENC"))</f>
        <v/>
      </c>
      <c r="Q1722" s="122"/>
      <c r="R1722" s="121" t="str">
        <f>+IF(R1716=0,"",IF(VLOOKUP(R1716,#REF!,3,0)&gt;0,"ENC","NON ENC"))</f>
        <v/>
      </c>
      <c r="S1722" s="122"/>
      <c r="T1722" s="121" t="str">
        <f>+IF(T1716=0,"",IF(VLOOKUP(T1716,#REF!,3,0)&gt;0,"ENC","NON ENC"))</f>
        <v/>
      </c>
      <c r="U1722" s="122"/>
      <c r="V1722" s="121" t="str">
        <f>+IF(V1716=0,"",IF(VLOOKUP(V1716,#REF!,3,0)&gt;0,"ENC","NON ENC"))</f>
        <v/>
      </c>
      <c r="W1722" s="122"/>
      <c r="X1722" s="121" t="str">
        <f>+IF(X1716=0,"",IF(VLOOKUP(X1716,#REF!,3,0)&gt;0,"ENC","NON ENC"))</f>
        <v/>
      </c>
      <c r="Y1722" s="125"/>
      <c r="Z1722" s="140"/>
      <c r="AA1722" s="141"/>
      <c r="AB1722" s="140"/>
      <c r="AC1722" s="141"/>
      <c r="AD1722" s="134"/>
      <c r="AE1722" s="135"/>
      <c r="AF1722" s="134"/>
      <c r="AG1722" s="135"/>
      <c r="AH1722" s="19"/>
      <c r="AI1722" s="4"/>
      <c r="AJ1722" s="11" t="s">
        <v>15</v>
      </c>
      <c r="AK1722" s="10" t="s">
        <v>14</v>
      </c>
    </row>
    <row r="1723" spans="1:38" ht="16" thickBot="1">
      <c r="A1723" s="129"/>
      <c r="B1723" s="9" t="s">
        <v>15</v>
      </c>
      <c r="C1723" s="144"/>
      <c r="D1723" s="119"/>
      <c r="E1723" s="120"/>
      <c r="F1723" s="136"/>
      <c r="G1723" s="137"/>
      <c r="H1723" s="138"/>
      <c r="I1723" s="139"/>
      <c r="J1723" s="138"/>
      <c r="K1723" s="139"/>
      <c r="L1723" s="138"/>
      <c r="M1723" s="139"/>
      <c r="N1723" s="138"/>
      <c r="O1723" s="139"/>
      <c r="P1723" s="138"/>
      <c r="Q1723" s="139"/>
      <c r="R1723" s="138"/>
      <c r="S1723" s="139"/>
      <c r="T1723" s="138"/>
      <c r="U1723" s="139"/>
      <c r="V1723" s="138"/>
      <c r="W1723" s="139"/>
      <c r="X1723" s="138"/>
      <c r="Y1723" s="139"/>
      <c r="Z1723" s="138"/>
      <c r="AA1723" s="139"/>
      <c r="AB1723" s="138"/>
      <c r="AC1723" s="139"/>
      <c r="AD1723" s="136"/>
      <c r="AE1723" s="137"/>
      <c r="AF1723" s="136"/>
      <c r="AG1723" s="137"/>
      <c r="AH1723" s="19"/>
      <c r="AI1723" s="4"/>
      <c r="AJ1723" s="12" t="s">
        <v>20</v>
      </c>
      <c r="AK1723" s="13" t="s">
        <v>29</v>
      </c>
    </row>
    <row r="1724" spans="1:38" ht="16.5" customHeight="1">
      <c r="A1724" s="129"/>
      <c r="B1724" s="6" t="s">
        <v>32</v>
      </c>
      <c r="C1724" s="142" t="s">
        <v>7</v>
      </c>
      <c r="D1724" s="52"/>
      <c r="E1724" s="52"/>
      <c r="F1724" s="52"/>
      <c r="G1724" s="52"/>
      <c r="H1724" s="41"/>
      <c r="I1724" s="41"/>
      <c r="J1724" s="41"/>
      <c r="K1724" s="41"/>
      <c r="L1724" s="41"/>
      <c r="M1724" s="41"/>
      <c r="N1724" s="41"/>
      <c r="O1724" s="41"/>
      <c r="P1724" s="41"/>
      <c r="Q1724" s="41"/>
      <c r="R1724" s="41"/>
      <c r="S1724" s="41"/>
      <c r="T1724" s="41"/>
      <c r="U1724" s="41"/>
      <c r="V1724" s="41"/>
      <c r="W1724" s="41"/>
      <c r="X1724" s="41"/>
      <c r="Y1724" s="49"/>
      <c r="Z1724" s="41"/>
      <c r="AA1724" s="41"/>
      <c r="AB1724" s="41"/>
      <c r="AC1724" s="41"/>
      <c r="AD1724" s="52"/>
      <c r="AE1724" s="7"/>
      <c r="AF1724" s="52"/>
      <c r="AG1724" s="7"/>
      <c r="AH1724" s="19"/>
      <c r="AI1724" s="4"/>
      <c r="AJ1724" s="14" t="s">
        <v>22</v>
      </c>
      <c r="AK1724" s="16" t="s">
        <v>28</v>
      </c>
    </row>
    <row r="1725" spans="1:38" ht="17">
      <c r="A1725" s="129"/>
      <c r="B1725" s="27" t="s">
        <v>41</v>
      </c>
      <c r="C1725" s="143"/>
      <c r="D1725" s="28">
        <v>0</v>
      </c>
      <c r="E1725" s="28">
        <v>0</v>
      </c>
      <c r="F1725" s="28">
        <v>0</v>
      </c>
      <c r="G1725" s="28">
        <v>0</v>
      </c>
      <c r="H1725" s="28">
        <f>+IF(H1724=0,0,SUM(VLOOKUP(H1724,#REF!,3,0),VLOOKUP(H1724,#REF!,4,0)))</f>
        <v>0</v>
      </c>
      <c r="I1725" s="28">
        <f>+IF(I1724=0,0,VLOOKUP(I1724,#REF!,2,0))</f>
        <v>0</v>
      </c>
      <c r="J1725" s="28">
        <f>+IF(J1724=0,0,SUM(VLOOKUP(J1724,#REF!,3,0),VLOOKUP(J1724,#REF!,4,0)))</f>
        <v>0</v>
      </c>
      <c r="K1725" s="28">
        <f>+IF(K1724=0,0,VLOOKUP(K1724,#REF!,2,0))</f>
        <v>0</v>
      </c>
      <c r="L1725" s="28">
        <f>+IF(L1724=0,0,SUM(VLOOKUP(L1724,#REF!,3,0),VLOOKUP(L1724,#REF!,4,0)))</f>
        <v>0</v>
      </c>
      <c r="M1725" s="28">
        <f>+IF(M1724=0,0,VLOOKUP(M1724,#REF!,2,0))</f>
        <v>0</v>
      </c>
      <c r="N1725" s="28">
        <f>+IF(N1724=0,0,SUM(VLOOKUP(N1724,#REF!,3,0),VLOOKUP(N1724,#REF!,4,0)))</f>
        <v>0</v>
      </c>
      <c r="O1725" s="28">
        <f>+IF(O1724=0,0,VLOOKUP(O1724,#REF!,2,0))</f>
        <v>0</v>
      </c>
      <c r="P1725" s="28">
        <f>+IF(P1724=0,0,SUM(VLOOKUP(P1724,#REF!,3,0),VLOOKUP(P1724,#REF!,4,0)))</f>
        <v>0</v>
      </c>
      <c r="Q1725" s="28">
        <f>+IF(Q1724=0,0,VLOOKUP(Q1724,#REF!,2,0))</f>
        <v>0</v>
      </c>
      <c r="R1725" s="28">
        <f>+IF(R1724=0,0,SUM(VLOOKUP(R1724,#REF!,3,0),VLOOKUP(R1724,#REF!,4,0)))</f>
        <v>0</v>
      </c>
      <c r="S1725" s="28">
        <f>+IF(S1724=0,0,VLOOKUP(S1724,#REF!,2,0))</f>
        <v>0</v>
      </c>
      <c r="T1725" s="28">
        <f>+IF(T1724=0,0,SUM(VLOOKUP(T1724,#REF!,3,0),VLOOKUP(T1724,#REF!,4,0)))</f>
        <v>0</v>
      </c>
      <c r="U1725" s="28">
        <f>+IF(U1724=0,0,VLOOKUP(U1724,#REF!,2,0))</f>
        <v>0</v>
      </c>
      <c r="V1725" s="28">
        <f>+IF(V1724=0,0,SUM(VLOOKUP(V1724,#REF!,3,0),VLOOKUP(V1724,#REF!,4,0)))</f>
        <v>0</v>
      </c>
      <c r="W1725" s="28">
        <f>+IF(W1724=0,0,VLOOKUP(W1724,#REF!,2,0))</f>
        <v>0</v>
      </c>
      <c r="X1725" s="28">
        <f>+IF(X1724=0,0,SUM(VLOOKUP(X1724,#REF!,3,0),VLOOKUP(X1724,#REF!,4,0)))</f>
        <v>0</v>
      </c>
      <c r="Y1725" s="50">
        <f>+IF(Y1724=0,0,VLOOKUP(Y1724,#REF!,2,0))</f>
        <v>0</v>
      </c>
      <c r="Z1725" s="28">
        <v>0</v>
      </c>
      <c r="AA1725" s="28">
        <v>0</v>
      </c>
      <c r="AB1725" s="28">
        <v>0</v>
      </c>
      <c r="AC1725" s="28">
        <v>0</v>
      </c>
      <c r="AD1725" s="28">
        <v>0</v>
      </c>
      <c r="AE1725" s="28">
        <v>0</v>
      </c>
      <c r="AF1725" s="28">
        <v>0</v>
      </c>
      <c r="AG1725" s="28">
        <v>0</v>
      </c>
      <c r="AH1725" s="19"/>
      <c r="AI1725" s="4"/>
      <c r="AJ1725" s="14" t="s">
        <v>21</v>
      </c>
      <c r="AK1725" s="16" t="s">
        <v>25</v>
      </c>
    </row>
    <row r="1726" spans="1:38" ht="15.5">
      <c r="A1726" s="129"/>
      <c r="B1726" s="8" t="s">
        <v>33</v>
      </c>
      <c r="C1726" s="143"/>
      <c r="D1726" s="24"/>
      <c r="E1726" s="25"/>
      <c r="F1726" s="24"/>
      <c r="G1726" s="25"/>
      <c r="H1726" s="29"/>
      <c r="I1726" s="30"/>
      <c r="J1726" s="29"/>
      <c r="K1726" s="30"/>
      <c r="L1726" s="29"/>
      <c r="M1726" s="30"/>
      <c r="N1726" s="29"/>
      <c r="O1726" s="30"/>
      <c r="P1726" s="29"/>
      <c r="Q1726" s="30"/>
      <c r="R1726" s="29"/>
      <c r="S1726" s="30"/>
      <c r="T1726" s="29"/>
      <c r="U1726" s="30"/>
      <c r="V1726" s="29"/>
      <c r="W1726" s="30"/>
      <c r="X1726" s="29"/>
      <c r="Y1726" s="30"/>
      <c r="Z1726" s="29"/>
      <c r="AA1726" s="30"/>
      <c r="AB1726" s="29"/>
      <c r="AC1726" s="30"/>
      <c r="AD1726" s="24"/>
      <c r="AE1726" s="25"/>
      <c r="AF1726" s="24"/>
      <c r="AG1726" s="25"/>
      <c r="AH1726" s="19"/>
      <c r="AI1726" s="4"/>
      <c r="AJ1726" s="14" t="s">
        <v>26</v>
      </c>
      <c r="AK1726" s="16" t="s">
        <v>27</v>
      </c>
    </row>
    <row r="1727" spans="1:38" ht="15.5">
      <c r="A1727" s="129"/>
      <c r="B1727" s="8" t="s">
        <v>31</v>
      </c>
      <c r="C1727" s="143"/>
      <c r="D1727" s="115"/>
      <c r="E1727" s="116"/>
      <c r="F1727" s="115"/>
      <c r="G1727" s="116"/>
      <c r="H1727" s="121"/>
      <c r="I1727" s="122"/>
      <c r="J1727" s="121"/>
      <c r="K1727" s="122"/>
      <c r="L1727" s="121"/>
      <c r="M1727" s="122"/>
      <c r="N1727" s="121"/>
      <c r="O1727" s="122"/>
      <c r="P1727" s="121"/>
      <c r="Q1727" s="122"/>
      <c r="R1727" s="121"/>
      <c r="S1727" s="122"/>
      <c r="T1727" s="121"/>
      <c r="U1727" s="122"/>
      <c r="V1727" s="121"/>
      <c r="W1727" s="122"/>
      <c r="X1727" s="121"/>
      <c r="Y1727" s="125"/>
      <c r="Z1727" s="121"/>
      <c r="AA1727" s="122"/>
      <c r="AB1727" s="121"/>
      <c r="AC1727" s="122"/>
      <c r="AD1727" s="115"/>
      <c r="AE1727" s="116"/>
      <c r="AF1727" s="115"/>
      <c r="AG1727" s="116"/>
      <c r="AH1727" s="19"/>
      <c r="AI1727" s="4"/>
      <c r="AJ1727" s="14" t="s">
        <v>24</v>
      </c>
      <c r="AK1727" s="16" t="s">
        <v>21</v>
      </c>
    </row>
    <row r="1728" spans="1:38" ht="15.5">
      <c r="A1728" s="129"/>
      <c r="B1728" s="8" t="s">
        <v>34</v>
      </c>
      <c r="C1728" s="143"/>
      <c r="D1728" s="115"/>
      <c r="E1728" s="116"/>
      <c r="F1728" s="115"/>
      <c r="G1728" s="116"/>
      <c r="H1728" s="121"/>
      <c r="I1728" s="122"/>
      <c r="J1728" s="121"/>
      <c r="K1728" s="122"/>
      <c r="L1728" s="121"/>
      <c r="M1728" s="122"/>
      <c r="N1728" s="121"/>
      <c r="O1728" s="122"/>
      <c r="P1728" s="121"/>
      <c r="Q1728" s="122"/>
      <c r="R1728" s="121"/>
      <c r="S1728" s="122"/>
      <c r="T1728" s="121"/>
      <c r="U1728" s="122"/>
      <c r="V1728" s="121"/>
      <c r="W1728" s="122"/>
      <c r="X1728" s="121"/>
      <c r="Y1728" s="125"/>
      <c r="Z1728" s="121"/>
      <c r="AA1728" s="122"/>
      <c r="AB1728" s="121"/>
      <c r="AC1728" s="122"/>
      <c r="AD1728" s="115"/>
      <c r="AE1728" s="116"/>
      <c r="AF1728" s="115"/>
      <c r="AG1728" s="116"/>
      <c r="AH1728" s="19"/>
      <c r="AI1728" s="4"/>
      <c r="AJ1728" s="14" t="s">
        <v>3</v>
      </c>
      <c r="AK1728" s="16" t="s">
        <v>4</v>
      </c>
    </row>
    <row r="1729" spans="1:38" ht="15.5">
      <c r="A1729" s="129"/>
      <c r="B1729" s="8" t="s">
        <v>13</v>
      </c>
      <c r="C1729" s="143"/>
      <c r="D1729" s="115"/>
      <c r="E1729" s="116"/>
      <c r="F1729" s="115"/>
      <c r="G1729" s="116"/>
      <c r="H1729" s="121" t="str">
        <f>+IF(H1724=0,"",VLOOKUP(H1724,#REF!,5,0))</f>
        <v/>
      </c>
      <c r="I1729" s="122"/>
      <c r="J1729" s="121" t="str">
        <f>+IF(J1724=0,"",VLOOKUP(J1724,#REF!,5,0))</f>
        <v/>
      </c>
      <c r="K1729" s="122"/>
      <c r="L1729" s="121" t="str">
        <f>+IF(L1724=0,"",VLOOKUP(L1724,#REF!,5,0))</f>
        <v/>
      </c>
      <c r="M1729" s="122"/>
      <c r="N1729" s="121" t="str">
        <f>+IF(N1724=0,"",VLOOKUP(N1724,#REF!,5,0))</f>
        <v/>
      </c>
      <c r="O1729" s="122"/>
      <c r="P1729" s="121" t="str">
        <f>+IF(P1724=0,"",VLOOKUP(P1724,#REF!,5,0))</f>
        <v/>
      </c>
      <c r="Q1729" s="122"/>
      <c r="R1729" s="121" t="str">
        <f>+IF(R1724=0,"",VLOOKUP(R1724,#REF!,5,0))</f>
        <v/>
      </c>
      <c r="S1729" s="122"/>
      <c r="T1729" s="121" t="str">
        <f>+IF(T1724=0,"",VLOOKUP(T1724,#REF!,5,0))</f>
        <v/>
      </c>
      <c r="U1729" s="122"/>
      <c r="V1729" s="121" t="str">
        <f>+IF(V1724=0,"",VLOOKUP(V1724,#REF!,5,0))</f>
        <v/>
      </c>
      <c r="W1729" s="122"/>
      <c r="X1729" s="121" t="str">
        <f>+IF(X1724=0,"",VLOOKUP(X1724,#REF!,5,0))</f>
        <v/>
      </c>
      <c r="Y1729" s="125"/>
      <c r="Z1729" s="121"/>
      <c r="AA1729" s="122"/>
      <c r="AB1729" s="121"/>
      <c r="AC1729" s="122"/>
      <c r="AD1729" s="115"/>
      <c r="AE1729" s="116"/>
      <c r="AF1729" s="115"/>
      <c r="AG1729" s="116"/>
      <c r="AH1729" s="19"/>
      <c r="AI1729" s="4"/>
      <c r="AJ1729" s="14" t="s">
        <v>23</v>
      </c>
      <c r="AK1729" s="16" t="s">
        <v>5</v>
      </c>
    </row>
    <row r="1730" spans="1:38" ht="16" thickBot="1">
      <c r="A1730" s="129"/>
      <c r="B1730" s="8" t="s">
        <v>14</v>
      </c>
      <c r="C1730" s="143"/>
      <c r="D1730" s="115"/>
      <c r="E1730" s="116"/>
      <c r="F1730" s="134"/>
      <c r="G1730" s="135"/>
      <c r="H1730" s="121" t="str">
        <f>+IF(H1724=0,"",IF(VLOOKUP(H1724,#REF!,3,0)&gt;0,"ENC","NON ENC"))</f>
        <v/>
      </c>
      <c r="I1730" s="122"/>
      <c r="J1730" s="121" t="str">
        <f>+IF(J1724=0,"",IF(VLOOKUP(J1724,#REF!,3,0)&gt;0,"ENC","NON ENC"))</f>
        <v/>
      </c>
      <c r="K1730" s="122"/>
      <c r="L1730" s="121" t="str">
        <f>+IF(L1724=0,"",IF(VLOOKUP(L1724,#REF!,3,0)&gt;0,"ENC","NON ENC"))</f>
        <v/>
      </c>
      <c r="M1730" s="122"/>
      <c r="N1730" s="121" t="str">
        <f>+IF(N1724=0,"",IF(VLOOKUP(N1724,#REF!,3,0)&gt;0,"ENC","NON ENC"))</f>
        <v/>
      </c>
      <c r="O1730" s="122"/>
      <c r="P1730" s="121" t="str">
        <f>+IF(P1724=0,"",IF(VLOOKUP(P1724,#REF!,3,0)&gt;0,"ENC","NON ENC"))</f>
        <v/>
      </c>
      <c r="Q1730" s="122"/>
      <c r="R1730" s="121" t="str">
        <f>+IF(R1724=0,"",IF(VLOOKUP(R1724,#REF!,3,0)&gt;0,"ENC","NON ENC"))</f>
        <v/>
      </c>
      <c r="S1730" s="122"/>
      <c r="T1730" s="121" t="str">
        <f>+IF(T1724=0,"",IF(VLOOKUP(T1724,#REF!,3,0)&gt;0,"ENC","NON ENC"))</f>
        <v/>
      </c>
      <c r="U1730" s="122"/>
      <c r="V1730" s="121" t="str">
        <f>+IF(V1724=0,"",IF(VLOOKUP(V1724,#REF!,3,0)&gt;0,"ENC","NON ENC"))</f>
        <v/>
      </c>
      <c r="W1730" s="122"/>
      <c r="X1730" s="121" t="str">
        <f>+IF(X1724=0,"",IF(VLOOKUP(X1724,#REF!,3,0)&gt;0,"ENC","NON ENC"))</f>
        <v/>
      </c>
      <c r="Y1730" s="125"/>
      <c r="Z1730" s="140"/>
      <c r="AA1730" s="141"/>
      <c r="AB1730" s="140"/>
      <c r="AC1730" s="141"/>
      <c r="AD1730" s="134"/>
      <c r="AE1730" s="135"/>
      <c r="AF1730" s="134"/>
      <c r="AG1730" s="135"/>
      <c r="AH1730" s="19"/>
      <c r="AI1730" s="4"/>
      <c r="AJ1730" s="17" t="s">
        <v>23</v>
      </c>
      <c r="AK1730" s="18" t="s">
        <v>23</v>
      </c>
    </row>
    <row r="1731" spans="1:38" ht="16" thickBot="1">
      <c r="A1731" s="129"/>
      <c r="B1731" s="9" t="s">
        <v>15</v>
      </c>
      <c r="C1731" s="144"/>
      <c r="D1731" s="119"/>
      <c r="E1731" s="120"/>
      <c r="F1731" s="136"/>
      <c r="G1731" s="137"/>
      <c r="H1731" s="138"/>
      <c r="I1731" s="139"/>
      <c r="J1731" s="138"/>
      <c r="K1731" s="139"/>
      <c r="L1731" s="138"/>
      <c r="M1731" s="139"/>
      <c r="N1731" s="138"/>
      <c r="O1731" s="139"/>
      <c r="P1731" s="138"/>
      <c r="Q1731" s="139"/>
      <c r="R1731" s="138"/>
      <c r="S1731" s="139"/>
      <c r="T1731" s="138"/>
      <c r="U1731" s="139"/>
      <c r="V1731" s="138"/>
      <c r="W1731" s="139"/>
      <c r="X1731" s="138"/>
      <c r="Y1731" s="139"/>
      <c r="Z1731" s="138"/>
      <c r="AA1731" s="139"/>
      <c r="AB1731" s="138"/>
      <c r="AC1731" s="139"/>
      <c r="AD1731" s="136"/>
      <c r="AE1731" s="137"/>
      <c r="AF1731" s="136"/>
      <c r="AG1731" s="137"/>
      <c r="AH1731" s="19"/>
      <c r="AI1731" s="4"/>
      <c r="AJ1731" s="19"/>
      <c r="AK1731" s="19"/>
    </row>
    <row r="1732" spans="1:38" ht="17.25" customHeight="1" thickBot="1">
      <c r="A1732" s="129"/>
      <c r="B1732" s="6" t="s">
        <v>32</v>
      </c>
      <c r="C1732" s="153" t="s">
        <v>53</v>
      </c>
      <c r="D1732" s="52"/>
      <c r="E1732" s="52"/>
      <c r="F1732" s="52"/>
      <c r="G1732" s="52"/>
      <c r="H1732" s="41"/>
      <c r="I1732" s="41"/>
      <c r="J1732" s="41"/>
      <c r="K1732" s="41"/>
      <c r="L1732" s="41"/>
      <c r="M1732" s="41"/>
      <c r="N1732" s="41"/>
      <c r="O1732" s="41"/>
      <c r="P1732" s="41"/>
      <c r="Q1732" s="41"/>
      <c r="R1732" s="41"/>
      <c r="S1732" s="41"/>
      <c r="T1732" s="41"/>
      <c r="U1732" s="41"/>
      <c r="V1732" s="41"/>
      <c r="W1732" s="41"/>
      <c r="X1732" s="41"/>
      <c r="Y1732" s="49"/>
      <c r="Z1732" s="52"/>
      <c r="AA1732" s="52"/>
      <c r="AB1732" s="52"/>
      <c r="AC1732" s="7"/>
      <c r="AD1732" s="52"/>
      <c r="AE1732" s="7"/>
      <c r="AF1732" s="52"/>
      <c r="AG1732" s="7"/>
      <c r="AH1732" s="19"/>
      <c r="AI1732" s="4"/>
      <c r="AJ1732" s="19"/>
      <c r="AK1732" s="23"/>
    </row>
    <row r="1733" spans="1:38" ht="17.5" thickBot="1">
      <c r="A1733" s="129"/>
      <c r="B1733" s="27" t="s">
        <v>41</v>
      </c>
      <c r="C1733" s="154"/>
      <c r="D1733" s="28">
        <v>0</v>
      </c>
      <c r="E1733" s="28">
        <v>0</v>
      </c>
      <c r="F1733" s="28">
        <v>0</v>
      </c>
      <c r="G1733" s="28">
        <v>0</v>
      </c>
      <c r="H1733" s="28">
        <v>0</v>
      </c>
      <c r="I1733" s="28">
        <v>0</v>
      </c>
      <c r="J1733" s="28">
        <v>0</v>
      </c>
      <c r="K1733" s="28">
        <v>0</v>
      </c>
      <c r="L1733" s="28">
        <v>0</v>
      </c>
      <c r="M1733" s="28">
        <v>0</v>
      </c>
      <c r="N1733" s="28">
        <v>0</v>
      </c>
      <c r="O1733" s="28">
        <v>0</v>
      </c>
      <c r="P1733" s="28">
        <v>0</v>
      </c>
      <c r="Q1733" s="28">
        <v>0</v>
      </c>
      <c r="R1733" s="28">
        <v>0</v>
      </c>
      <c r="S1733" s="28">
        <v>0</v>
      </c>
      <c r="T1733" s="28">
        <v>0</v>
      </c>
      <c r="U1733" s="28">
        <v>0</v>
      </c>
      <c r="V1733" s="28">
        <v>0</v>
      </c>
      <c r="W1733" s="28">
        <v>0</v>
      </c>
      <c r="X1733" s="28">
        <v>0</v>
      </c>
      <c r="Y1733" s="50">
        <v>0</v>
      </c>
      <c r="Z1733" s="28">
        <v>0</v>
      </c>
      <c r="AA1733" s="28">
        <v>0</v>
      </c>
      <c r="AB1733" s="28">
        <v>0</v>
      </c>
      <c r="AC1733" s="28">
        <v>0</v>
      </c>
      <c r="AD1733" s="28">
        <v>0</v>
      </c>
      <c r="AE1733" s="28">
        <v>0</v>
      </c>
      <c r="AF1733" s="28">
        <v>0</v>
      </c>
      <c r="AG1733" s="28">
        <v>0</v>
      </c>
      <c r="AH1733" s="19"/>
      <c r="AI1733" s="4"/>
      <c r="AJ1733" s="156" t="s">
        <v>10</v>
      </c>
      <c r="AK1733" s="157"/>
    </row>
    <row r="1734" spans="1:38" ht="15.5">
      <c r="A1734" s="129"/>
      <c r="B1734" s="8" t="s">
        <v>33</v>
      </c>
      <c r="C1734" s="154"/>
      <c r="D1734" s="24"/>
      <c r="E1734" s="25"/>
      <c r="F1734" s="24"/>
      <c r="G1734" s="25"/>
      <c r="H1734" s="29"/>
      <c r="I1734" s="30"/>
      <c r="J1734" s="29"/>
      <c r="K1734" s="30"/>
      <c r="L1734" s="29"/>
      <c r="M1734" s="30"/>
      <c r="N1734" s="29"/>
      <c r="O1734" s="30"/>
      <c r="P1734" s="29"/>
      <c r="Q1734" s="30"/>
      <c r="R1734" s="29"/>
      <c r="S1734" s="30"/>
      <c r="T1734" s="29"/>
      <c r="U1734" s="30"/>
      <c r="V1734" s="29"/>
      <c r="W1734" s="30"/>
      <c r="X1734" s="29"/>
      <c r="Y1734" s="30"/>
      <c r="Z1734" s="24"/>
      <c r="AA1734" s="25"/>
      <c r="AB1734" s="24"/>
      <c r="AC1734" s="25"/>
      <c r="AD1734" s="24"/>
      <c r="AE1734" s="25"/>
      <c r="AF1734" s="24"/>
      <c r="AG1734" s="25"/>
      <c r="AH1734" s="19"/>
      <c r="AI1734" s="4"/>
      <c r="AJ1734" s="14" t="s">
        <v>11</v>
      </c>
      <c r="AK1734" s="15">
        <v>60</v>
      </c>
    </row>
    <row r="1735" spans="1:38" ht="15.5">
      <c r="A1735" s="129"/>
      <c r="B1735" s="8" t="s">
        <v>31</v>
      </c>
      <c r="C1735" s="154"/>
      <c r="D1735" s="115"/>
      <c r="E1735" s="116"/>
      <c r="F1735" s="115"/>
      <c r="G1735" s="116"/>
      <c r="H1735" s="121"/>
      <c r="I1735" s="122"/>
      <c r="J1735" s="121"/>
      <c r="K1735" s="122"/>
      <c r="L1735" s="121"/>
      <c r="M1735" s="122"/>
      <c r="N1735" s="121"/>
      <c r="O1735" s="122"/>
      <c r="P1735" s="121"/>
      <c r="Q1735" s="122"/>
      <c r="R1735" s="121"/>
      <c r="S1735" s="122"/>
      <c r="T1735" s="121"/>
      <c r="U1735" s="122"/>
      <c r="V1735" s="121"/>
      <c r="W1735" s="122"/>
      <c r="X1735" s="121"/>
      <c r="Y1735" s="125"/>
      <c r="Z1735" s="115"/>
      <c r="AA1735" s="152"/>
      <c r="AB1735" s="115"/>
      <c r="AC1735" s="116"/>
      <c r="AD1735" s="115"/>
      <c r="AE1735" s="116"/>
      <c r="AF1735" s="115"/>
      <c r="AG1735" s="116"/>
      <c r="AH1735" s="19"/>
      <c r="AI1735" s="4"/>
      <c r="AJ1735" s="14" t="s">
        <v>43</v>
      </c>
      <c r="AK1735" s="21">
        <f>SUM(D1685:AG1685,D1693:AG1693,D1701:AG1701,D1709:AG1709,D1717:AG1717,D1725:AG1725)</f>
        <v>0</v>
      </c>
    </row>
    <row r="1736" spans="1:38" ht="16" thickBot="1">
      <c r="A1736" s="129"/>
      <c r="B1736" s="8" t="s">
        <v>34</v>
      </c>
      <c r="C1736" s="154"/>
      <c r="D1736" s="115"/>
      <c r="E1736" s="116"/>
      <c r="F1736" s="115"/>
      <c r="G1736" s="116"/>
      <c r="H1736" s="121"/>
      <c r="I1736" s="122"/>
      <c r="J1736" s="121"/>
      <c r="K1736" s="122"/>
      <c r="L1736" s="121"/>
      <c r="M1736" s="122"/>
      <c r="N1736" s="121"/>
      <c r="O1736" s="122"/>
      <c r="P1736" s="121"/>
      <c r="Q1736" s="122"/>
      <c r="R1736" s="121"/>
      <c r="S1736" s="122"/>
      <c r="T1736" s="121"/>
      <c r="U1736" s="122"/>
      <c r="V1736" s="121"/>
      <c r="W1736" s="122"/>
      <c r="X1736" s="121"/>
      <c r="Y1736" s="125"/>
      <c r="Z1736" s="115"/>
      <c r="AA1736" s="152"/>
      <c r="AB1736" s="115"/>
      <c r="AC1736" s="116"/>
      <c r="AD1736" s="115"/>
      <c r="AE1736" s="116"/>
      <c r="AF1736" s="115"/>
      <c r="AG1736" s="116"/>
      <c r="AH1736" s="19"/>
      <c r="AI1736" s="44"/>
      <c r="AJ1736" s="17" t="s">
        <v>12</v>
      </c>
      <c r="AK1736" s="22">
        <f>AK1735/AK1734</f>
        <v>0</v>
      </c>
      <c r="AL1736" s="44"/>
    </row>
    <row r="1737" spans="1:38" ht="15.5">
      <c r="A1737" s="129"/>
      <c r="B1737" s="8" t="s">
        <v>13</v>
      </c>
      <c r="C1737" s="154"/>
      <c r="D1737" s="115"/>
      <c r="E1737" s="116"/>
      <c r="F1737" s="115"/>
      <c r="G1737" s="116"/>
      <c r="H1737" s="121" t="s">
        <v>7508</v>
      </c>
      <c r="I1737" s="122"/>
      <c r="J1737" s="121" t="s">
        <v>7508</v>
      </c>
      <c r="K1737" s="122"/>
      <c r="L1737" s="121" t="s">
        <v>7508</v>
      </c>
      <c r="M1737" s="122"/>
      <c r="N1737" s="121" t="s">
        <v>7508</v>
      </c>
      <c r="O1737" s="122"/>
      <c r="P1737" s="121" t="s">
        <v>7508</v>
      </c>
      <c r="Q1737" s="122"/>
      <c r="R1737" s="121" t="s">
        <v>7508</v>
      </c>
      <c r="S1737" s="122"/>
      <c r="T1737" s="121" t="s">
        <v>7508</v>
      </c>
      <c r="U1737" s="122"/>
      <c r="V1737" s="121" t="s">
        <v>7508</v>
      </c>
      <c r="W1737" s="122"/>
      <c r="X1737" s="121" t="s">
        <v>7508</v>
      </c>
      <c r="Y1737" s="125"/>
      <c r="Z1737" s="115"/>
      <c r="AA1737" s="152"/>
      <c r="AB1737" s="115"/>
      <c r="AC1737" s="116"/>
      <c r="AD1737" s="115"/>
      <c r="AE1737" s="116"/>
      <c r="AF1737" s="115"/>
      <c r="AG1737" s="116"/>
      <c r="AH1737" s="19"/>
      <c r="AI1737" s="44"/>
      <c r="AJ1737" s="5"/>
      <c r="AK1737" s="5"/>
      <c r="AL1737" s="44"/>
    </row>
    <row r="1738" spans="1:38" ht="15.5">
      <c r="A1738" s="129"/>
      <c r="B1738" s="8" t="s">
        <v>14</v>
      </c>
      <c r="C1738" s="154"/>
      <c r="D1738" s="115"/>
      <c r="E1738" s="116"/>
      <c r="F1738" s="134"/>
      <c r="G1738" s="135"/>
      <c r="H1738" s="160" t="s">
        <v>21</v>
      </c>
      <c r="I1738" s="161"/>
      <c r="J1738" s="160" t="s">
        <v>21</v>
      </c>
      <c r="K1738" s="161"/>
      <c r="L1738" s="160" t="s">
        <v>21</v>
      </c>
      <c r="M1738" s="161"/>
      <c r="N1738" s="160" t="s">
        <v>21</v>
      </c>
      <c r="O1738" s="161"/>
      <c r="P1738" s="160" t="s">
        <v>21</v>
      </c>
      <c r="Q1738" s="161"/>
      <c r="R1738" s="160" t="s">
        <v>21</v>
      </c>
      <c r="S1738" s="161"/>
      <c r="T1738" s="160" t="s">
        <v>21</v>
      </c>
      <c r="U1738" s="161"/>
      <c r="V1738" s="160" t="s">
        <v>21</v>
      </c>
      <c r="W1738" s="161"/>
      <c r="X1738" s="121" t="s">
        <v>7508</v>
      </c>
      <c r="Y1738" s="125"/>
      <c r="Z1738" s="134"/>
      <c r="AA1738" s="135"/>
      <c r="AB1738" s="134"/>
      <c r="AC1738" s="135"/>
      <c r="AD1738" s="134"/>
      <c r="AE1738" s="135"/>
      <c r="AF1738" s="134"/>
      <c r="AG1738" s="135"/>
      <c r="AH1738" s="19"/>
      <c r="AI1738" s="44"/>
      <c r="AJ1738" s="5"/>
      <c r="AK1738" s="5"/>
      <c r="AL1738" s="44"/>
    </row>
    <row r="1739" spans="1:38" ht="16" thickBot="1">
      <c r="A1739" s="130"/>
      <c r="B1739" s="9" t="s">
        <v>15</v>
      </c>
      <c r="C1739" s="155"/>
      <c r="D1739" s="119"/>
      <c r="E1739" s="120"/>
      <c r="F1739" s="136"/>
      <c r="G1739" s="137"/>
      <c r="H1739" s="158" t="s">
        <v>21</v>
      </c>
      <c r="I1739" s="159"/>
      <c r="J1739" s="158" t="s">
        <v>21</v>
      </c>
      <c r="K1739" s="159"/>
      <c r="L1739" s="158" t="s">
        <v>21</v>
      </c>
      <c r="M1739" s="159"/>
      <c r="N1739" s="158" t="s">
        <v>21</v>
      </c>
      <c r="O1739" s="159"/>
      <c r="P1739" s="158" t="s">
        <v>21</v>
      </c>
      <c r="Q1739" s="159"/>
      <c r="R1739" s="158" t="s">
        <v>21</v>
      </c>
      <c r="S1739" s="159"/>
      <c r="T1739" s="158" t="s">
        <v>21</v>
      </c>
      <c r="U1739" s="159"/>
      <c r="V1739" s="158" t="s">
        <v>21</v>
      </c>
      <c r="W1739" s="159"/>
      <c r="X1739" s="138"/>
      <c r="Y1739" s="139"/>
      <c r="Z1739" s="136"/>
      <c r="AA1739" s="137"/>
      <c r="AB1739" s="136"/>
      <c r="AC1739" s="137"/>
      <c r="AD1739" s="136"/>
      <c r="AE1739" s="137"/>
      <c r="AF1739" s="136"/>
      <c r="AG1739" s="137"/>
      <c r="AH1739" s="19"/>
      <c r="AI1739" s="44"/>
      <c r="AJ1739" s="5"/>
      <c r="AK1739" s="5"/>
      <c r="AL1739" s="44"/>
    </row>
    <row r="1740" spans="1:38" ht="13" thickBot="1"/>
    <row r="1741" spans="1:38" ht="20" thickBot="1">
      <c r="A1741" s="2"/>
      <c r="B1741" s="2"/>
      <c r="C1741" s="3"/>
      <c r="D1741" s="117">
        <v>0.25</v>
      </c>
      <c r="E1741" s="118"/>
      <c r="F1741" s="126">
        <v>0.29166666666666702</v>
      </c>
      <c r="G1741" s="127"/>
      <c r="H1741" s="126">
        <v>0.33333333333333298</v>
      </c>
      <c r="I1741" s="127"/>
      <c r="J1741" s="126">
        <v>0.375</v>
      </c>
      <c r="K1741" s="127"/>
      <c r="L1741" s="126">
        <v>0.41666666666666702</v>
      </c>
      <c r="M1741" s="127"/>
      <c r="N1741" s="126">
        <v>0.45833333333333298</v>
      </c>
      <c r="O1741" s="127"/>
      <c r="P1741" s="126">
        <v>0.5</v>
      </c>
      <c r="Q1741" s="127"/>
      <c r="R1741" s="126">
        <v>0.54166666666666696</v>
      </c>
      <c r="S1741" s="127"/>
      <c r="T1741" s="126">
        <v>0.58333333333333304</v>
      </c>
      <c r="U1741" s="127"/>
      <c r="V1741" s="126">
        <v>0.625</v>
      </c>
      <c r="W1741" s="127"/>
      <c r="X1741" s="126">
        <v>0.66666666666666696</v>
      </c>
      <c r="Y1741" s="127"/>
      <c r="Z1741" s="126">
        <v>0.70833333333333304</v>
      </c>
      <c r="AA1741" s="127"/>
      <c r="AB1741" s="126">
        <v>0.75</v>
      </c>
      <c r="AC1741" s="127"/>
      <c r="AD1741" s="126">
        <v>0.79166666666666696</v>
      </c>
      <c r="AE1741" s="127"/>
      <c r="AF1741" s="126">
        <v>0.83333333333333304</v>
      </c>
      <c r="AG1741" s="127"/>
      <c r="AH1741" s="4"/>
      <c r="AI1741" s="4"/>
      <c r="AJ1741" s="4"/>
      <c r="AK1741" s="4"/>
      <c r="AL1741" s="4"/>
    </row>
    <row r="1742" spans="1:38" ht="15" customHeight="1">
      <c r="A1742" s="128"/>
      <c r="B1742" s="6" t="s">
        <v>32</v>
      </c>
      <c r="C1742" s="131" t="s">
        <v>0</v>
      </c>
      <c r="D1742" s="52"/>
      <c r="E1742" s="52"/>
      <c r="F1742" s="52"/>
      <c r="G1742" s="52"/>
      <c r="H1742" s="41"/>
      <c r="I1742" s="41"/>
      <c r="J1742" s="41"/>
      <c r="K1742" s="41"/>
      <c r="L1742" s="41"/>
      <c r="M1742" s="41"/>
      <c r="N1742" s="41"/>
      <c r="O1742" s="41"/>
      <c r="P1742" s="41"/>
      <c r="Q1742" s="41"/>
      <c r="R1742" s="41"/>
      <c r="S1742" s="41"/>
      <c r="T1742" s="41"/>
      <c r="U1742" s="41"/>
      <c r="V1742" s="41"/>
      <c r="W1742" s="41"/>
      <c r="X1742" s="41"/>
      <c r="Y1742" s="49"/>
      <c r="Z1742" s="41"/>
      <c r="AA1742" s="41"/>
      <c r="AB1742" s="41"/>
      <c r="AC1742" s="41"/>
      <c r="AD1742" s="52"/>
      <c r="AE1742" s="7"/>
      <c r="AF1742" s="52"/>
      <c r="AG1742" s="7"/>
      <c r="AH1742" s="19"/>
      <c r="AI1742" s="4"/>
      <c r="AJ1742" s="4"/>
    </row>
    <row r="1743" spans="1:38" ht="17">
      <c r="A1743" s="129"/>
      <c r="B1743" s="27" t="s">
        <v>41</v>
      </c>
      <c r="C1743" s="132"/>
      <c r="D1743" s="28">
        <v>0</v>
      </c>
      <c r="E1743" s="28">
        <v>0</v>
      </c>
      <c r="F1743" s="28">
        <v>0</v>
      </c>
      <c r="G1743" s="28">
        <v>0</v>
      </c>
      <c r="H1743" s="28">
        <f>+IF(H1742=0,0,SUM(VLOOKUP(H1742,#REF!,3,0),VLOOKUP(H1742,#REF!,4,0)))</f>
        <v>0</v>
      </c>
      <c r="I1743" s="28">
        <f>+IF(I1742=0,0,VLOOKUP(I1742,#REF!,2,0))</f>
        <v>0</v>
      </c>
      <c r="J1743" s="28">
        <f>+IF(J1742=0,0,SUM(VLOOKUP(J1742,#REF!,3,0),VLOOKUP(J1742,#REF!,4,0)))</f>
        <v>0</v>
      </c>
      <c r="K1743" s="28">
        <f>+IF(K1742=0,0,VLOOKUP(K1742,#REF!,2,0))</f>
        <v>0</v>
      </c>
      <c r="L1743" s="28">
        <f>+IF(L1742=0,0,SUM(VLOOKUP(L1742,#REF!,3,0),VLOOKUP(L1742,#REF!,4,0)))</f>
        <v>0</v>
      </c>
      <c r="M1743" s="28">
        <f>+IF(M1742=0,0,VLOOKUP(M1742,#REF!,2,0))</f>
        <v>0</v>
      </c>
      <c r="N1743" s="28">
        <f>+IF(N1742=0,0,SUM(VLOOKUP(N1742,#REF!,3,0),VLOOKUP(N1742,#REF!,4,0)))</f>
        <v>0</v>
      </c>
      <c r="O1743" s="28">
        <f>+IF(O1742=0,0,VLOOKUP(O1742,#REF!,2,0))</f>
        <v>0</v>
      </c>
      <c r="P1743" s="28">
        <f>+IF(P1742=0,0,SUM(VLOOKUP(P1742,#REF!,3,0),VLOOKUP(P1742,#REF!,4,0)))</f>
        <v>0</v>
      </c>
      <c r="Q1743" s="28">
        <f>+IF(Q1742=0,0,VLOOKUP(Q1742,#REF!,2,0))</f>
        <v>0</v>
      </c>
      <c r="R1743" s="28">
        <f>+IF(R1742=0,0,SUM(VLOOKUP(R1742,#REF!,3,0),VLOOKUP(R1742,#REF!,4,0)))</f>
        <v>0</v>
      </c>
      <c r="S1743" s="28">
        <f>+IF(S1742=0,0,VLOOKUP(S1742,#REF!,2,0))</f>
        <v>0</v>
      </c>
      <c r="T1743" s="28">
        <f>+IF(T1742=0,0,SUM(VLOOKUP(T1742,#REF!,3,0),VLOOKUP(T1742,#REF!,4,0)))</f>
        <v>0</v>
      </c>
      <c r="U1743" s="28">
        <f>+IF(U1742=0,0,VLOOKUP(U1742,#REF!,2,0))</f>
        <v>0</v>
      </c>
      <c r="V1743" s="28">
        <f>+IF(V1742=0,0,SUM(VLOOKUP(V1742,#REF!,3,0),VLOOKUP(V1742,#REF!,4,0)))</f>
        <v>0</v>
      </c>
      <c r="W1743" s="28">
        <f>+IF(W1742=0,0,VLOOKUP(W1742,#REF!,2,0))</f>
        <v>0</v>
      </c>
      <c r="X1743" s="28">
        <f>+IF(X1742=0,0,SUM(VLOOKUP(X1742,#REF!,3,0),VLOOKUP(X1742,#REF!,4,0)))</f>
        <v>0</v>
      </c>
      <c r="Y1743" s="50">
        <f>+IF(Y1742=0,0,VLOOKUP(Y1742,#REF!,2,0))</f>
        <v>0</v>
      </c>
      <c r="Z1743" s="28">
        <v>0</v>
      </c>
      <c r="AA1743" s="28">
        <v>0</v>
      </c>
      <c r="AB1743" s="28">
        <v>0</v>
      </c>
      <c r="AC1743" s="28">
        <v>0</v>
      </c>
      <c r="AD1743" s="28">
        <v>0</v>
      </c>
      <c r="AE1743" s="28">
        <v>0</v>
      </c>
      <c r="AF1743" s="28">
        <v>0</v>
      </c>
      <c r="AG1743" s="28">
        <v>0</v>
      </c>
      <c r="AH1743" s="19"/>
      <c r="AI1743" s="4"/>
      <c r="AJ1743" s="4"/>
    </row>
    <row r="1744" spans="1:38" ht="15.5">
      <c r="A1744" s="129"/>
      <c r="B1744" s="8" t="s">
        <v>33</v>
      </c>
      <c r="C1744" s="132"/>
      <c r="D1744" s="24"/>
      <c r="E1744" s="25"/>
      <c r="F1744" s="24"/>
      <c r="G1744" s="25"/>
      <c r="H1744" s="29"/>
      <c r="I1744" s="30"/>
      <c r="J1744" s="29"/>
      <c r="K1744" s="30"/>
      <c r="L1744" s="29"/>
      <c r="M1744" s="30"/>
      <c r="N1744" s="29"/>
      <c r="O1744" s="30"/>
      <c r="P1744" s="29"/>
      <c r="Q1744" s="30"/>
      <c r="R1744" s="29"/>
      <c r="S1744" s="30"/>
      <c r="T1744" s="29"/>
      <c r="U1744" s="30"/>
      <c r="V1744" s="29"/>
      <c r="W1744" s="30"/>
      <c r="X1744" s="29"/>
      <c r="Y1744" s="30"/>
      <c r="Z1744" s="29"/>
      <c r="AA1744" s="30"/>
      <c r="AB1744" s="29"/>
      <c r="AC1744" s="30"/>
      <c r="AD1744" s="24"/>
      <c r="AE1744" s="25"/>
      <c r="AF1744" s="24"/>
      <c r="AG1744" s="25"/>
      <c r="AH1744" s="19"/>
      <c r="AI1744" s="4"/>
      <c r="AJ1744" s="4"/>
    </row>
    <row r="1745" spans="1:38" ht="15.5">
      <c r="A1745" s="129"/>
      <c r="B1745" s="8" t="s">
        <v>31</v>
      </c>
      <c r="C1745" s="132"/>
      <c r="D1745" s="115"/>
      <c r="E1745" s="116"/>
      <c r="F1745" s="115"/>
      <c r="G1745" s="116"/>
      <c r="H1745" s="121"/>
      <c r="I1745" s="122"/>
      <c r="J1745" s="121"/>
      <c r="K1745" s="122"/>
      <c r="L1745" s="121"/>
      <c r="M1745" s="122"/>
      <c r="N1745" s="121"/>
      <c r="O1745" s="122"/>
      <c r="P1745" s="121"/>
      <c r="Q1745" s="122"/>
      <c r="R1745" s="121"/>
      <c r="S1745" s="122"/>
      <c r="T1745" s="121"/>
      <c r="U1745" s="122"/>
      <c r="V1745" s="121"/>
      <c r="W1745" s="122"/>
      <c r="X1745" s="121"/>
      <c r="Y1745" s="125"/>
      <c r="Z1745" s="121"/>
      <c r="AA1745" s="122"/>
      <c r="AB1745" s="121"/>
      <c r="AC1745" s="122"/>
      <c r="AD1745" s="115">
        <v>4</v>
      </c>
      <c r="AE1745" s="116"/>
      <c r="AF1745" s="115"/>
      <c r="AG1745" s="116"/>
      <c r="AH1745" s="19"/>
      <c r="AJ1745" s="123" t="s">
        <v>49</v>
      </c>
      <c r="AK1745" s="124"/>
    </row>
    <row r="1746" spans="1:38" ht="15.5">
      <c r="A1746" s="129"/>
      <c r="B1746" s="8" t="s">
        <v>34</v>
      </c>
      <c r="C1746" s="132"/>
      <c r="D1746" s="115"/>
      <c r="E1746" s="116"/>
      <c r="F1746" s="115"/>
      <c r="G1746" s="116"/>
      <c r="H1746" s="121"/>
      <c r="I1746" s="122"/>
      <c r="J1746" s="121"/>
      <c r="K1746" s="122"/>
      <c r="L1746" s="121"/>
      <c r="M1746" s="122"/>
      <c r="N1746" s="121"/>
      <c r="O1746" s="122"/>
      <c r="P1746" s="121"/>
      <c r="Q1746" s="122"/>
      <c r="R1746" s="121"/>
      <c r="S1746" s="122"/>
      <c r="T1746" s="121"/>
      <c r="U1746" s="122"/>
      <c r="V1746" s="121"/>
      <c r="W1746" s="122"/>
      <c r="X1746" s="121"/>
      <c r="Y1746" s="125"/>
      <c r="Z1746" s="121"/>
      <c r="AA1746" s="122"/>
      <c r="AB1746" s="121"/>
      <c r="AC1746" s="122"/>
      <c r="AD1746" s="115"/>
      <c r="AE1746" s="116"/>
      <c r="AF1746" s="115"/>
      <c r="AG1746" s="116"/>
      <c r="AH1746" s="19"/>
      <c r="AJ1746" s="43" t="s">
        <v>51</v>
      </c>
      <c r="AK1746" s="42">
        <f>SUM(H1794:Y1794)</f>
        <v>0</v>
      </c>
    </row>
    <row r="1747" spans="1:38" ht="15.5">
      <c r="A1747" s="129"/>
      <c r="B1747" s="8" t="s">
        <v>13</v>
      </c>
      <c r="C1747" s="132"/>
      <c r="D1747" s="115"/>
      <c r="E1747" s="116"/>
      <c r="F1747" s="115"/>
      <c r="G1747" s="116"/>
      <c r="H1747" s="121" t="str">
        <f>+IF(H1742=0,"",VLOOKUP(H1742,#REF!,5,0))</f>
        <v/>
      </c>
      <c r="I1747" s="122"/>
      <c r="J1747" s="121" t="str">
        <f>+IF(J1742=0,"",VLOOKUP(J1742,#REF!,5,0))</f>
        <v/>
      </c>
      <c r="K1747" s="122"/>
      <c r="L1747" s="121" t="str">
        <f>+IF(L1742=0,"",VLOOKUP(L1742,#REF!,5,0))</f>
        <v/>
      </c>
      <c r="M1747" s="122"/>
      <c r="N1747" s="121" t="str">
        <f>+IF(N1742=0,"",VLOOKUP(N1742,#REF!,5,0))</f>
        <v/>
      </c>
      <c r="O1747" s="122"/>
      <c r="P1747" s="121" t="str">
        <f>+IF(P1742=0,"",VLOOKUP(P1742,#REF!,5,0))</f>
        <v/>
      </c>
      <c r="Q1747" s="122"/>
      <c r="R1747" s="121" t="str">
        <f>+IF(R1742=0,"",VLOOKUP(R1742,#REF!,5,0))</f>
        <v/>
      </c>
      <c r="S1747" s="122"/>
      <c r="T1747" s="121" t="str">
        <f>+IF(T1742=0,"",VLOOKUP(T1742,#REF!,5,0))</f>
        <v/>
      </c>
      <c r="U1747" s="122"/>
      <c r="V1747" s="121" t="str">
        <f>+IF(V1742=0,"",VLOOKUP(V1742,#REF!,5,0))</f>
        <v/>
      </c>
      <c r="W1747" s="122"/>
      <c r="X1747" s="121" t="str">
        <f>+IF(X1742=0,"",VLOOKUP(X1742,#REF!,5,0))</f>
        <v/>
      </c>
      <c r="Y1747" s="125"/>
      <c r="Z1747" s="121"/>
      <c r="AA1747" s="122"/>
      <c r="AB1747" s="121"/>
      <c r="AC1747" s="122"/>
      <c r="AD1747" s="115"/>
      <c r="AE1747" s="116"/>
      <c r="AF1747" s="115"/>
      <c r="AG1747" s="116"/>
      <c r="AH1747" s="19"/>
      <c r="AJ1747" s="43" t="s">
        <v>52</v>
      </c>
      <c r="AK1747" s="42">
        <f>SUM(H1793:Y1793)</f>
        <v>0</v>
      </c>
    </row>
    <row r="1748" spans="1:38" ht="15.5">
      <c r="A1748" s="129"/>
      <c r="B1748" s="8" t="s">
        <v>14</v>
      </c>
      <c r="C1748" s="132"/>
      <c r="D1748" s="115"/>
      <c r="E1748" s="116"/>
      <c r="F1748" s="134"/>
      <c r="G1748" s="135"/>
      <c r="H1748" s="121" t="str">
        <f>+IF(H1742=0,"",IF(VLOOKUP(H1742,#REF!,3,0)&gt;0,"ENC","NON ENC"))</f>
        <v/>
      </c>
      <c r="I1748" s="122"/>
      <c r="J1748" s="121" t="str">
        <f>+IF(J1742=0,"",IF(VLOOKUP(J1742,#REF!,3,0)&gt;0,"ENC","NON ENC"))</f>
        <v/>
      </c>
      <c r="K1748" s="122"/>
      <c r="L1748" s="121" t="str">
        <f>+IF(L1742=0,"",IF(VLOOKUP(L1742,#REF!,3,0)&gt;0,"ENC","NON ENC"))</f>
        <v/>
      </c>
      <c r="M1748" s="122"/>
      <c r="N1748" s="121" t="str">
        <f>+IF(N1742=0,"",IF(VLOOKUP(N1742,#REF!,3,0)&gt;0,"ENC","NON ENC"))</f>
        <v/>
      </c>
      <c r="O1748" s="122"/>
      <c r="P1748" s="121" t="str">
        <f>+IF(P1742=0,"",IF(VLOOKUP(P1742,#REF!,3,0)&gt;0,"ENC","NON ENC"))</f>
        <v/>
      </c>
      <c r="Q1748" s="122"/>
      <c r="R1748" s="121" t="str">
        <f>+IF(R1742=0,"",IF(VLOOKUP(R1742,#REF!,3,0)&gt;0,"ENC","NON ENC"))</f>
        <v/>
      </c>
      <c r="S1748" s="122"/>
      <c r="T1748" s="121" t="str">
        <f>+IF(T1742=0,"",IF(VLOOKUP(T1742,#REF!,3,0)&gt;0,"ENC","NON ENC"))</f>
        <v/>
      </c>
      <c r="U1748" s="122"/>
      <c r="V1748" s="121" t="str">
        <f>+IF(V1742=0,"",IF(VLOOKUP(V1742,#REF!,3,0)&gt;0,"ENC","NON ENC"))</f>
        <v/>
      </c>
      <c r="W1748" s="122"/>
      <c r="X1748" s="121" t="str">
        <f>+IF(X1742=0,"",IF(VLOOKUP(X1742,#REF!,3,0)&gt;0,"ENC","NON ENC"))</f>
        <v/>
      </c>
      <c r="Y1748" s="125"/>
      <c r="Z1748" s="140"/>
      <c r="AA1748" s="141"/>
      <c r="AB1748" s="140"/>
      <c r="AC1748" s="141"/>
      <c r="AD1748" s="134"/>
      <c r="AE1748" s="135"/>
      <c r="AF1748" s="134"/>
      <c r="AG1748" s="135"/>
      <c r="AH1748" s="19"/>
    </row>
    <row r="1749" spans="1:38" ht="16" thickBot="1">
      <c r="A1749" s="129"/>
      <c r="B1749" s="9" t="s">
        <v>15</v>
      </c>
      <c r="C1749" s="133"/>
      <c r="D1749" s="119"/>
      <c r="E1749" s="120"/>
      <c r="F1749" s="136"/>
      <c r="G1749" s="137"/>
      <c r="H1749" s="138"/>
      <c r="I1749" s="139"/>
      <c r="J1749" s="138"/>
      <c r="K1749" s="139"/>
      <c r="L1749" s="138"/>
      <c r="M1749" s="139"/>
      <c r="N1749" s="138"/>
      <c r="O1749" s="139"/>
      <c r="P1749" s="138"/>
      <c r="Q1749" s="139"/>
      <c r="R1749" s="138"/>
      <c r="S1749" s="139"/>
      <c r="T1749" s="138"/>
      <c r="U1749" s="139"/>
      <c r="V1749" s="138"/>
      <c r="W1749" s="139"/>
      <c r="X1749" s="138"/>
      <c r="Y1749" s="139"/>
      <c r="Z1749" s="138"/>
      <c r="AA1749" s="139"/>
      <c r="AB1749" s="138"/>
      <c r="AC1749" s="139"/>
      <c r="AD1749" s="136"/>
      <c r="AE1749" s="137"/>
      <c r="AF1749" s="136"/>
      <c r="AG1749" s="137"/>
      <c r="AH1749" s="19"/>
    </row>
    <row r="1750" spans="1:38" ht="16.5" customHeight="1">
      <c r="A1750" s="129"/>
      <c r="B1750" s="6" t="s">
        <v>32</v>
      </c>
      <c r="C1750" s="142" t="s">
        <v>50</v>
      </c>
      <c r="D1750" s="52"/>
      <c r="E1750" s="52"/>
      <c r="F1750" s="26"/>
      <c r="G1750" s="52"/>
      <c r="H1750" s="41"/>
      <c r="I1750" s="41"/>
      <c r="J1750" s="41"/>
      <c r="K1750" s="41"/>
      <c r="L1750" s="41"/>
      <c r="M1750" s="41"/>
      <c r="N1750" s="41"/>
      <c r="O1750" s="41"/>
      <c r="P1750" s="41"/>
      <c r="Q1750" s="41"/>
      <c r="R1750" s="41"/>
      <c r="S1750" s="41"/>
      <c r="T1750" s="41"/>
      <c r="U1750" s="41"/>
      <c r="V1750" s="41"/>
      <c r="W1750" s="41"/>
      <c r="X1750" s="41"/>
      <c r="Y1750" s="49"/>
      <c r="Z1750" s="41"/>
      <c r="AA1750" s="41"/>
      <c r="AB1750" s="41"/>
      <c r="AC1750" s="41"/>
      <c r="AD1750" s="52"/>
      <c r="AE1750" s="7"/>
      <c r="AF1750" s="52"/>
      <c r="AG1750" s="7"/>
      <c r="AH1750" s="19"/>
    </row>
    <row r="1751" spans="1:38" ht="17">
      <c r="A1751" s="129"/>
      <c r="B1751" s="27" t="s">
        <v>41</v>
      </c>
      <c r="C1751" s="143"/>
      <c r="D1751" s="28">
        <v>0</v>
      </c>
      <c r="E1751" s="28">
        <v>0</v>
      </c>
      <c r="F1751" s="28">
        <v>0</v>
      </c>
      <c r="G1751" s="28">
        <v>0</v>
      </c>
      <c r="H1751" s="28">
        <f>+IF(H1750=0,0,SUM(VLOOKUP(H1750,#REF!,3,0),VLOOKUP(H1750,#REF!,4,0)))</f>
        <v>0</v>
      </c>
      <c r="I1751" s="28">
        <f>+IF(I1750=0,0,VLOOKUP(I1750,#REF!,2,0))</f>
        <v>0</v>
      </c>
      <c r="J1751" s="28">
        <f>+IF(J1750=0,0,SUM(VLOOKUP(J1750,#REF!,3,0),VLOOKUP(J1750,#REF!,4,0)))</f>
        <v>0</v>
      </c>
      <c r="K1751" s="28">
        <f>+IF(K1750=0,0,VLOOKUP(K1750,#REF!,2,0))</f>
        <v>0</v>
      </c>
      <c r="L1751" s="28">
        <f>+IF(L1750=0,0,SUM(VLOOKUP(L1750,#REF!,3,0),VLOOKUP(L1750,#REF!,4,0)))</f>
        <v>0</v>
      </c>
      <c r="M1751" s="28">
        <f>+IF(M1750=0,0,VLOOKUP(M1750,#REF!,2,0))</f>
        <v>0</v>
      </c>
      <c r="N1751" s="28">
        <f>+IF(N1750=0,0,SUM(VLOOKUP(N1750,#REF!,3,0),VLOOKUP(N1750,#REF!,4,0)))</f>
        <v>0</v>
      </c>
      <c r="O1751" s="28">
        <f>+IF(O1750=0,0,VLOOKUP(O1750,#REF!,2,0))</f>
        <v>0</v>
      </c>
      <c r="P1751" s="28">
        <f>+IF(P1750=0,0,SUM(VLOOKUP(P1750,#REF!,3,0),VLOOKUP(P1750,#REF!,4,0)))</f>
        <v>0</v>
      </c>
      <c r="Q1751" s="28">
        <f>+IF(Q1750=0,0,VLOOKUP(Q1750,#REF!,2,0))</f>
        <v>0</v>
      </c>
      <c r="R1751" s="28">
        <f>+IF(R1750=0,0,SUM(VLOOKUP(R1750,#REF!,3,0),VLOOKUP(R1750,#REF!,4,0)))</f>
        <v>0</v>
      </c>
      <c r="S1751" s="28">
        <f>+IF(S1750=0,0,VLOOKUP(S1750,#REF!,2,0))</f>
        <v>0</v>
      </c>
      <c r="T1751" s="28">
        <f>+IF(T1750=0,0,SUM(VLOOKUP(T1750,#REF!,3,0),VLOOKUP(T1750,#REF!,4,0)))</f>
        <v>0</v>
      </c>
      <c r="U1751" s="28">
        <f>+IF(U1750=0,0,VLOOKUP(U1750,#REF!,2,0))</f>
        <v>0</v>
      </c>
      <c r="V1751" s="28">
        <f>+IF(V1750=0,0,SUM(VLOOKUP(V1750,#REF!,3,0),VLOOKUP(V1750,#REF!,4,0)))</f>
        <v>0</v>
      </c>
      <c r="W1751" s="28">
        <f>+IF(W1750=0,0,VLOOKUP(W1750,#REF!,2,0))</f>
        <v>0</v>
      </c>
      <c r="X1751" s="28">
        <f>+IF(X1750=0,0,SUM(VLOOKUP(X1750,#REF!,3,0),VLOOKUP(X1750,#REF!,4,0)))</f>
        <v>0</v>
      </c>
      <c r="Y1751" s="50">
        <f>+IF(Y1750=0,0,VLOOKUP(Y1750,#REF!,2,0))</f>
        <v>0</v>
      </c>
      <c r="Z1751" s="28">
        <v>0</v>
      </c>
      <c r="AA1751" s="28">
        <v>0</v>
      </c>
      <c r="AB1751" s="28">
        <v>0</v>
      </c>
      <c r="AC1751" s="28">
        <v>0</v>
      </c>
      <c r="AD1751" s="28">
        <v>0</v>
      </c>
      <c r="AE1751" s="28">
        <v>0</v>
      </c>
      <c r="AF1751" s="28">
        <v>0</v>
      </c>
      <c r="AG1751" s="28">
        <v>0</v>
      </c>
      <c r="AH1751" s="19"/>
    </row>
    <row r="1752" spans="1:38" ht="15.5">
      <c r="A1752" s="129"/>
      <c r="B1752" s="8" t="s">
        <v>33</v>
      </c>
      <c r="C1752" s="143"/>
      <c r="D1752" s="24"/>
      <c r="E1752" s="25"/>
      <c r="F1752" s="24"/>
      <c r="G1752" s="25"/>
      <c r="H1752" s="29"/>
      <c r="I1752" s="30"/>
      <c r="J1752" s="29"/>
      <c r="K1752" s="30"/>
      <c r="L1752" s="29"/>
      <c r="M1752" s="30"/>
      <c r="N1752" s="29"/>
      <c r="O1752" s="30"/>
      <c r="P1752" s="29"/>
      <c r="Q1752" s="30"/>
      <c r="R1752" s="29"/>
      <c r="S1752" s="30"/>
      <c r="T1752" s="29"/>
      <c r="U1752" s="30"/>
      <c r="V1752" s="29"/>
      <c r="W1752" s="30"/>
      <c r="X1752" s="29"/>
      <c r="Y1752" s="30"/>
      <c r="Z1752" s="29"/>
      <c r="AA1752" s="30"/>
      <c r="AB1752" s="29"/>
      <c r="AC1752" s="30"/>
      <c r="AD1752" s="24"/>
      <c r="AE1752" s="25"/>
      <c r="AF1752" s="24"/>
      <c r="AG1752" s="25"/>
      <c r="AH1752" s="19"/>
      <c r="AI1752" s="4"/>
    </row>
    <row r="1753" spans="1:38" ht="15.5">
      <c r="A1753" s="129"/>
      <c r="B1753" s="8" t="s">
        <v>31</v>
      </c>
      <c r="C1753" s="143"/>
      <c r="D1753" s="115"/>
      <c r="E1753" s="116"/>
      <c r="F1753" s="115"/>
      <c r="G1753" s="116"/>
      <c r="H1753" s="121"/>
      <c r="I1753" s="122"/>
      <c r="J1753" s="121"/>
      <c r="K1753" s="122"/>
      <c r="L1753" s="121"/>
      <c r="M1753" s="122"/>
      <c r="N1753" s="121"/>
      <c r="O1753" s="122"/>
      <c r="P1753" s="121"/>
      <c r="Q1753" s="122"/>
      <c r="R1753" s="121"/>
      <c r="S1753" s="122"/>
      <c r="T1753" s="121"/>
      <c r="U1753" s="122"/>
      <c r="V1753" s="121"/>
      <c r="W1753" s="122"/>
      <c r="X1753" s="121"/>
      <c r="Y1753" s="125"/>
      <c r="Z1753" s="121"/>
      <c r="AA1753" s="125"/>
      <c r="AB1753" s="121"/>
      <c r="AC1753" s="125"/>
      <c r="AD1753" s="115"/>
      <c r="AE1753" s="116"/>
      <c r="AF1753" s="115"/>
      <c r="AG1753" s="116"/>
      <c r="AH1753" s="19"/>
      <c r="AI1753" s="4"/>
    </row>
    <row r="1754" spans="1:38" ht="15.5">
      <c r="A1754" s="129"/>
      <c r="B1754" s="8" t="s">
        <v>34</v>
      </c>
      <c r="C1754" s="143"/>
      <c r="D1754" s="115"/>
      <c r="E1754" s="116"/>
      <c r="F1754" s="115"/>
      <c r="G1754" s="116"/>
      <c r="H1754" s="121"/>
      <c r="I1754" s="122"/>
      <c r="J1754" s="121"/>
      <c r="K1754" s="122"/>
      <c r="L1754" s="121"/>
      <c r="M1754" s="122"/>
      <c r="N1754" s="121"/>
      <c r="O1754" s="122"/>
      <c r="P1754" s="121"/>
      <c r="Q1754" s="122"/>
      <c r="R1754" s="121"/>
      <c r="S1754" s="122"/>
      <c r="T1754" s="121"/>
      <c r="U1754" s="122"/>
      <c r="V1754" s="121"/>
      <c r="W1754" s="122"/>
      <c r="X1754" s="121"/>
      <c r="Y1754" s="125"/>
      <c r="Z1754" s="121"/>
      <c r="AA1754" s="125"/>
      <c r="AB1754" s="121"/>
      <c r="AC1754" s="125"/>
      <c r="AD1754" s="115"/>
      <c r="AE1754" s="116"/>
      <c r="AF1754" s="115"/>
      <c r="AG1754" s="116"/>
      <c r="AH1754" s="19"/>
      <c r="AI1754" s="4"/>
    </row>
    <row r="1755" spans="1:38" ht="16" thickBot="1">
      <c r="A1755" s="129"/>
      <c r="B1755" s="8" t="s">
        <v>13</v>
      </c>
      <c r="C1755" s="143"/>
      <c r="D1755" s="115"/>
      <c r="E1755" s="116"/>
      <c r="F1755" s="115"/>
      <c r="G1755" s="116"/>
      <c r="H1755" s="121" t="str">
        <f>+IF(H1750=0,"",VLOOKUP(H1750,#REF!,5,0))</f>
        <v/>
      </c>
      <c r="I1755" s="122"/>
      <c r="J1755" s="121" t="str">
        <f>+IF(J1750=0,"",VLOOKUP(J1750,#REF!,5,0))</f>
        <v/>
      </c>
      <c r="K1755" s="122"/>
      <c r="L1755" s="121" t="str">
        <f>+IF(L1750=0,"",VLOOKUP(L1750,#REF!,5,0))</f>
        <v/>
      </c>
      <c r="M1755" s="122"/>
      <c r="N1755" s="121" t="str">
        <f>+IF(N1750=0,"",VLOOKUP(N1750,#REF!,5,0))</f>
        <v/>
      </c>
      <c r="O1755" s="122"/>
      <c r="P1755" s="121" t="str">
        <f>+IF(P1750=0,"",VLOOKUP(P1750,#REF!,5,0))</f>
        <v/>
      </c>
      <c r="Q1755" s="122"/>
      <c r="R1755" s="121" t="str">
        <f>+IF(R1750=0,"",VLOOKUP(R1750,#REF!,5,0))</f>
        <v/>
      </c>
      <c r="S1755" s="122"/>
      <c r="T1755" s="121" t="str">
        <f>+IF(T1750=0,"",VLOOKUP(T1750,#REF!,5,0))</f>
        <v/>
      </c>
      <c r="U1755" s="122"/>
      <c r="V1755" s="121" t="str">
        <f>+IF(V1750=0,"",VLOOKUP(V1750,#REF!,5,0))</f>
        <v/>
      </c>
      <c r="W1755" s="122"/>
      <c r="X1755" s="121" t="str">
        <f>+IF(X1750=0,"",VLOOKUP(X1750,#REF!,5,0))</f>
        <v/>
      </c>
      <c r="Y1755" s="125"/>
      <c r="Z1755" s="121"/>
      <c r="AA1755" s="125"/>
      <c r="AB1755" s="121"/>
      <c r="AC1755" s="125"/>
      <c r="AD1755" s="115"/>
      <c r="AE1755" s="116"/>
      <c r="AF1755" s="115"/>
      <c r="AG1755" s="116"/>
      <c r="AH1755" s="19"/>
      <c r="AI1755" s="4"/>
      <c r="AL1755" s="4"/>
    </row>
    <row r="1756" spans="1:38" ht="16" thickBot="1">
      <c r="A1756" s="129"/>
      <c r="B1756" s="8" t="s">
        <v>14</v>
      </c>
      <c r="C1756" s="143"/>
      <c r="D1756" s="115"/>
      <c r="E1756" s="116"/>
      <c r="F1756" s="115"/>
      <c r="G1756" s="116"/>
      <c r="H1756" s="121" t="str">
        <f>+IF(H1750=0,"",IF(VLOOKUP(H1750,#REF!,3,0)&gt;0,"ENC","NON ENC"))</f>
        <v/>
      </c>
      <c r="I1756" s="122"/>
      <c r="J1756" s="121" t="str">
        <f>+IF(J1750=0,"",IF(VLOOKUP(J1750,#REF!,3,0)&gt;0,"ENC","NON ENC"))</f>
        <v/>
      </c>
      <c r="K1756" s="122"/>
      <c r="L1756" s="121" t="str">
        <f>+IF(L1750=0,"",IF(VLOOKUP(L1750,#REF!,3,0)&gt;0,"ENC","NON ENC"))</f>
        <v/>
      </c>
      <c r="M1756" s="122"/>
      <c r="N1756" s="121" t="str">
        <f>+IF(N1750=0,"",IF(VLOOKUP(N1750,#REF!,3,0)&gt;0,"ENC","NON ENC"))</f>
        <v/>
      </c>
      <c r="O1756" s="122"/>
      <c r="P1756" s="121" t="str">
        <f>+IF(P1750=0,"",IF(VLOOKUP(P1750,#REF!,3,0)&gt;0,"ENC","NON ENC"))</f>
        <v/>
      </c>
      <c r="Q1756" s="122"/>
      <c r="R1756" s="121" t="str">
        <f>+IF(R1750=0,"",IF(VLOOKUP(R1750,#REF!,3,0)&gt;0,"ENC","NON ENC"))</f>
        <v/>
      </c>
      <c r="S1756" s="122"/>
      <c r="T1756" s="121" t="str">
        <f>+IF(T1750=0,"",IF(VLOOKUP(T1750,#REF!,3,0)&gt;0,"ENC","NON ENC"))</f>
        <v/>
      </c>
      <c r="U1756" s="122"/>
      <c r="V1756" s="121" t="str">
        <f>+IF(V1750=0,"",IF(VLOOKUP(V1750,#REF!,3,0)&gt;0,"ENC","NON ENC"))</f>
        <v/>
      </c>
      <c r="W1756" s="122"/>
      <c r="X1756" s="121" t="str">
        <f>+IF(X1750=0,"",IF(VLOOKUP(X1750,#REF!,3,0)&gt;0,"ENC","NON ENC"))</f>
        <v/>
      </c>
      <c r="Y1756" s="125"/>
      <c r="Z1756" s="121"/>
      <c r="AA1756" s="125"/>
      <c r="AB1756" s="121"/>
      <c r="AC1756" s="125"/>
      <c r="AD1756" s="115"/>
      <c r="AE1756" s="116"/>
      <c r="AF1756" s="115"/>
      <c r="AG1756" s="116"/>
      <c r="AH1756" s="19"/>
      <c r="AI1756" s="4"/>
      <c r="AJ1756" s="147" t="s">
        <v>46</v>
      </c>
      <c r="AK1756" s="148"/>
      <c r="AL1756" s="4"/>
    </row>
    <row r="1757" spans="1:38" ht="16" thickBot="1">
      <c r="A1757" s="129"/>
      <c r="B1757" s="9" t="s">
        <v>15</v>
      </c>
      <c r="C1757" s="144"/>
      <c r="D1757" s="119"/>
      <c r="E1757" s="120"/>
      <c r="F1757" s="119"/>
      <c r="G1757" s="120"/>
      <c r="H1757" s="138"/>
      <c r="I1757" s="139"/>
      <c r="J1757" s="138"/>
      <c r="K1757" s="139"/>
      <c r="L1757" s="138"/>
      <c r="M1757" s="139"/>
      <c r="N1757" s="138"/>
      <c r="O1757" s="139"/>
      <c r="P1757" s="138"/>
      <c r="Q1757" s="139"/>
      <c r="R1757" s="138"/>
      <c r="S1757" s="139"/>
      <c r="T1757" s="138"/>
      <c r="U1757" s="139"/>
      <c r="V1757" s="138"/>
      <c r="W1757" s="139"/>
      <c r="X1757" s="138"/>
      <c r="Y1757" s="139"/>
      <c r="Z1757" s="145"/>
      <c r="AA1757" s="146"/>
      <c r="AB1757" s="145"/>
      <c r="AC1757" s="146"/>
      <c r="AD1757" s="119"/>
      <c r="AE1757" s="120"/>
      <c r="AF1757" s="119"/>
      <c r="AG1757" s="120"/>
      <c r="AH1757" s="19"/>
      <c r="AI1757" s="4"/>
      <c r="AJ1757" s="33" t="s">
        <v>37</v>
      </c>
      <c r="AK1757" s="34">
        <v>2</v>
      </c>
      <c r="AL1757" s="4"/>
    </row>
    <row r="1758" spans="1:38" ht="16.5" customHeight="1">
      <c r="A1758" s="129"/>
      <c r="B1758" s="6" t="s">
        <v>32</v>
      </c>
      <c r="C1758" s="142" t="s">
        <v>1</v>
      </c>
      <c r="D1758" s="52"/>
      <c r="E1758" s="52"/>
      <c r="F1758" s="52"/>
      <c r="G1758" s="52"/>
      <c r="H1758" s="41"/>
      <c r="I1758" s="41"/>
      <c r="J1758" s="41"/>
      <c r="K1758" s="41"/>
      <c r="L1758" s="41"/>
      <c r="M1758" s="41"/>
      <c r="N1758" s="41"/>
      <c r="O1758" s="41"/>
      <c r="P1758" s="41"/>
      <c r="Q1758" s="41"/>
      <c r="R1758" s="41"/>
      <c r="S1758" s="41"/>
      <c r="T1758" s="41"/>
      <c r="U1758" s="41"/>
      <c r="V1758" s="41"/>
      <c r="W1758" s="41"/>
      <c r="X1758" s="41"/>
      <c r="Y1758" s="49"/>
      <c r="Z1758" s="41"/>
      <c r="AA1758" s="41"/>
      <c r="AB1758" s="41"/>
      <c r="AC1758" s="41"/>
      <c r="AD1758" s="52"/>
      <c r="AE1758" s="7"/>
      <c r="AF1758" s="52"/>
      <c r="AG1758" s="7"/>
      <c r="AH1758" s="19"/>
      <c r="AI1758" s="4"/>
      <c r="AJ1758" s="14" t="s">
        <v>38</v>
      </c>
      <c r="AK1758" s="15">
        <v>11</v>
      </c>
      <c r="AL1758" s="4"/>
    </row>
    <row r="1759" spans="1:38" ht="17">
      <c r="A1759" s="129"/>
      <c r="B1759" s="27" t="s">
        <v>41</v>
      </c>
      <c r="C1759" s="143"/>
      <c r="D1759" s="28">
        <v>0</v>
      </c>
      <c r="E1759" s="28">
        <v>0</v>
      </c>
      <c r="F1759" s="28">
        <v>0</v>
      </c>
      <c r="G1759" s="28">
        <v>0</v>
      </c>
      <c r="H1759" s="28">
        <f>+IF(H1758=0,0,SUM(VLOOKUP(H1758,#REF!,3,0),VLOOKUP(H1758,#REF!,4,0)))</f>
        <v>0</v>
      </c>
      <c r="I1759" s="28">
        <f>+IF(I1758=0,0,VLOOKUP(I1758,#REF!,2,0))</f>
        <v>0</v>
      </c>
      <c r="J1759" s="28">
        <f>+IF(J1758=0,0,SUM(VLOOKUP(J1758,#REF!,3,0),VLOOKUP(J1758,#REF!,4,0)))</f>
        <v>0</v>
      </c>
      <c r="K1759" s="28">
        <f>+IF(K1758=0,0,VLOOKUP(K1758,#REF!,2,0))</f>
        <v>0</v>
      </c>
      <c r="L1759" s="28">
        <f>+IF(L1758=0,0,SUM(VLOOKUP(L1758,#REF!,3,0),VLOOKUP(L1758,#REF!,4,0)))</f>
        <v>0</v>
      </c>
      <c r="M1759" s="28">
        <f>+IF(M1758=0,0,VLOOKUP(M1758,#REF!,2,0))</f>
        <v>0</v>
      </c>
      <c r="N1759" s="28">
        <f>+IF(N1758=0,0,SUM(VLOOKUP(N1758,#REF!,3,0),VLOOKUP(N1758,#REF!,4,0)))</f>
        <v>0</v>
      </c>
      <c r="O1759" s="28">
        <f>+IF(O1758=0,0,VLOOKUP(O1758,#REF!,2,0))</f>
        <v>0</v>
      </c>
      <c r="P1759" s="28">
        <f>+IF(P1758=0,0,SUM(VLOOKUP(P1758,#REF!,3,0),VLOOKUP(P1758,#REF!,4,0)))</f>
        <v>0</v>
      </c>
      <c r="Q1759" s="28">
        <f>+IF(Q1758=0,0,VLOOKUP(Q1758,#REF!,2,0))</f>
        <v>0</v>
      </c>
      <c r="R1759" s="28">
        <f>+IF(R1758=0,0,SUM(VLOOKUP(R1758,#REF!,3,0),VLOOKUP(R1758,#REF!,4,0)))</f>
        <v>0</v>
      </c>
      <c r="S1759" s="28">
        <f>+IF(S1758=0,0,VLOOKUP(S1758,#REF!,2,0))</f>
        <v>0</v>
      </c>
      <c r="T1759" s="28">
        <f>+IF(T1758=0,0,SUM(VLOOKUP(T1758,#REF!,3,0),VLOOKUP(T1758,#REF!,4,0)))</f>
        <v>0</v>
      </c>
      <c r="U1759" s="28">
        <f>+IF(U1758=0,0,VLOOKUP(U1758,#REF!,2,0))</f>
        <v>0</v>
      </c>
      <c r="V1759" s="28">
        <f>+IF(V1758=0,0,SUM(VLOOKUP(V1758,#REF!,3,0),VLOOKUP(V1758,#REF!,4,0)))</f>
        <v>0</v>
      </c>
      <c r="W1759" s="28">
        <f>+IF(W1758=0,0,VLOOKUP(W1758,#REF!,2,0))</f>
        <v>0</v>
      </c>
      <c r="X1759" s="28">
        <f>+IF(X1758=0,0,SUM(VLOOKUP(X1758,#REF!,3,0),VLOOKUP(X1758,#REF!,4,0)))</f>
        <v>0</v>
      </c>
      <c r="Y1759" s="50">
        <f>+IF(Y1758=0,0,VLOOKUP(Y1758,#REF!,2,0))</f>
        <v>0</v>
      </c>
      <c r="Z1759" s="28">
        <v>0</v>
      </c>
      <c r="AA1759" s="28">
        <v>0</v>
      </c>
      <c r="AB1759" s="28">
        <v>0</v>
      </c>
      <c r="AC1759" s="28">
        <v>0</v>
      </c>
      <c r="AD1759" s="28">
        <v>0</v>
      </c>
      <c r="AE1759" s="28">
        <v>0</v>
      </c>
      <c r="AF1759" s="28">
        <v>0</v>
      </c>
      <c r="AG1759" s="28">
        <v>0</v>
      </c>
      <c r="AH1759" s="19"/>
      <c r="AI1759" s="4"/>
      <c r="AJ1759" s="14" t="s">
        <v>39</v>
      </c>
      <c r="AK1759" s="15">
        <v>7</v>
      </c>
      <c r="AL1759" s="4"/>
    </row>
    <row r="1760" spans="1:38" ht="15.5">
      <c r="A1760" s="129"/>
      <c r="B1760" s="8" t="s">
        <v>33</v>
      </c>
      <c r="C1760" s="143"/>
      <c r="D1760" s="24"/>
      <c r="E1760" s="25"/>
      <c r="F1760" s="24"/>
      <c r="G1760" s="25"/>
      <c r="H1760" s="29"/>
      <c r="I1760" s="30"/>
      <c r="J1760" s="29"/>
      <c r="K1760" s="30"/>
      <c r="L1760" s="29"/>
      <c r="M1760" s="30"/>
      <c r="N1760" s="29"/>
      <c r="O1760" s="30"/>
      <c r="P1760" s="29"/>
      <c r="Q1760" s="30"/>
      <c r="R1760" s="29"/>
      <c r="S1760" s="30"/>
      <c r="T1760" s="29"/>
      <c r="U1760" s="30"/>
      <c r="V1760" s="29"/>
      <c r="W1760" s="30"/>
      <c r="X1760" s="29"/>
      <c r="Y1760" s="30"/>
      <c r="Z1760" s="29"/>
      <c r="AA1760" s="30"/>
      <c r="AB1760" s="29"/>
      <c r="AC1760" s="30"/>
      <c r="AD1760" s="24"/>
      <c r="AE1760" s="25"/>
      <c r="AF1760" s="24"/>
      <c r="AG1760" s="25"/>
      <c r="AH1760" s="19"/>
      <c r="AI1760" s="4"/>
      <c r="AJ1760" s="14" t="s">
        <v>36</v>
      </c>
      <c r="AK1760" s="15">
        <f>AK1757*AK1758*AK1759</f>
        <v>154</v>
      </c>
      <c r="AL1760" s="4"/>
    </row>
    <row r="1761" spans="1:38" ht="15.5">
      <c r="A1761" s="129"/>
      <c r="B1761" s="8" t="s">
        <v>31</v>
      </c>
      <c r="C1761" s="143"/>
      <c r="D1761" s="115"/>
      <c r="E1761" s="116"/>
      <c r="F1761" s="115"/>
      <c r="G1761" s="116"/>
      <c r="H1761" s="121"/>
      <c r="I1761" s="122"/>
      <c r="J1761" s="121"/>
      <c r="K1761" s="122"/>
      <c r="L1761" s="121"/>
      <c r="M1761" s="122"/>
      <c r="N1761" s="121"/>
      <c r="O1761" s="122"/>
      <c r="P1761" s="121"/>
      <c r="Q1761" s="122"/>
      <c r="R1761" s="121"/>
      <c r="S1761" s="122"/>
      <c r="T1761" s="121"/>
      <c r="U1761" s="122"/>
      <c r="V1761" s="121"/>
      <c r="W1761" s="122"/>
      <c r="X1761" s="121"/>
      <c r="Y1761" s="125"/>
      <c r="Z1761" s="121"/>
      <c r="AA1761" s="122"/>
      <c r="AB1761" s="121"/>
      <c r="AC1761" s="122"/>
      <c r="AD1761" s="115"/>
      <c r="AE1761" s="116"/>
      <c r="AF1761" s="115"/>
      <c r="AG1761" s="116"/>
      <c r="AH1761" s="19"/>
      <c r="AI1761" s="4"/>
      <c r="AJ1761" s="14" t="s">
        <v>40</v>
      </c>
      <c r="AK1761" s="32">
        <f>SUM(D1745:AG1745,D1753:AG1753,D1761:AG1761,D1769:AG1769,D1777:AG1777,D1785:AG1785)</f>
        <v>4</v>
      </c>
      <c r="AL1761" s="4"/>
    </row>
    <row r="1762" spans="1:38" ht="16" thickBot="1">
      <c r="A1762" s="129"/>
      <c r="B1762" s="8" t="s">
        <v>34</v>
      </c>
      <c r="C1762" s="143"/>
      <c r="D1762" s="115"/>
      <c r="E1762" s="116"/>
      <c r="F1762" s="115"/>
      <c r="G1762" s="116"/>
      <c r="H1762" s="121"/>
      <c r="I1762" s="122"/>
      <c r="J1762" s="121"/>
      <c r="K1762" s="122"/>
      <c r="L1762" s="121"/>
      <c r="M1762" s="122"/>
      <c r="N1762" s="121"/>
      <c r="O1762" s="122"/>
      <c r="P1762" s="121"/>
      <c r="Q1762" s="122"/>
      <c r="R1762" s="121"/>
      <c r="S1762" s="122"/>
      <c r="T1762" s="121"/>
      <c r="U1762" s="122"/>
      <c r="V1762" s="121"/>
      <c r="W1762" s="122"/>
      <c r="X1762" s="121"/>
      <c r="Y1762" s="125"/>
      <c r="Z1762" s="121"/>
      <c r="AA1762" s="122"/>
      <c r="AB1762" s="121"/>
      <c r="AC1762" s="122"/>
      <c r="AD1762" s="115"/>
      <c r="AE1762" s="116"/>
      <c r="AF1762" s="115"/>
      <c r="AG1762" s="116"/>
      <c r="AH1762" s="19"/>
      <c r="AI1762" s="4"/>
      <c r="AJ1762" s="17" t="s">
        <v>18</v>
      </c>
      <c r="AK1762" s="22">
        <f>AK1761/AK1760</f>
        <v>2.5974025974025976E-2</v>
      </c>
      <c r="AL1762" s="4"/>
    </row>
    <row r="1763" spans="1:38" ht="15.5">
      <c r="A1763" s="129"/>
      <c r="B1763" s="8" t="s">
        <v>13</v>
      </c>
      <c r="C1763" s="143"/>
      <c r="D1763" s="115"/>
      <c r="E1763" s="116"/>
      <c r="F1763" s="115"/>
      <c r="G1763" s="116"/>
      <c r="H1763" s="121" t="str">
        <f>+IF(H1758=0,"",VLOOKUP(H1758,#REF!,5,0))</f>
        <v/>
      </c>
      <c r="I1763" s="122"/>
      <c r="J1763" s="121" t="str">
        <f>+IF(J1758=0,"",VLOOKUP(J1758,#REF!,5,0))</f>
        <v/>
      </c>
      <c r="K1763" s="122"/>
      <c r="L1763" s="121" t="str">
        <f>+IF(L1758=0,"",VLOOKUP(L1758,#REF!,5,0))</f>
        <v/>
      </c>
      <c r="M1763" s="122"/>
      <c r="N1763" s="121" t="str">
        <f>+IF(N1758=0,"",VLOOKUP(N1758,#REF!,5,0))</f>
        <v/>
      </c>
      <c r="O1763" s="122"/>
      <c r="P1763" s="121" t="str">
        <f>+IF(P1758=0,"",VLOOKUP(P1758,#REF!,5,0))</f>
        <v/>
      </c>
      <c r="Q1763" s="122"/>
      <c r="R1763" s="121" t="str">
        <f>+IF(R1758=0,"",VLOOKUP(R1758,#REF!,5,0))</f>
        <v/>
      </c>
      <c r="S1763" s="122"/>
      <c r="T1763" s="121" t="str">
        <f>+IF(T1758=0,"",VLOOKUP(T1758,#REF!,5,0))</f>
        <v/>
      </c>
      <c r="U1763" s="122"/>
      <c r="V1763" s="121" t="str">
        <f>+IF(V1758=0,"",VLOOKUP(V1758,#REF!,5,0))</f>
        <v/>
      </c>
      <c r="W1763" s="122"/>
      <c r="X1763" s="121" t="str">
        <f>+IF(X1758=0,"",VLOOKUP(X1758,#REF!,5,0))</f>
        <v/>
      </c>
      <c r="Y1763" s="125"/>
      <c r="Z1763" s="121"/>
      <c r="AA1763" s="122"/>
      <c r="AB1763" s="121"/>
      <c r="AC1763" s="122"/>
      <c r="AD1763" s="115"/>
      <c r="AE1763" s="116"/>
      <c r="AF1763" s="115"/>
      <c r="AG1763" s="116"/>
      <c r="AH1763" s="19"/>
      <c r="AI1763" s="4"/>
      <c r="AL1763" s="4"/>
    </row>
    <row r="1764" spans="1:38" ht="16" thickBot="1">
      <c r="A1764" s="129"/>
      <c r="B1764" s="8" t="s">
        <v>14</v>
      </c>
      <c r="C1764" s="143"/>
      <c r="D1764" s="115"/>
      <c r="E1764" s="116"/>
      <c r="F1764" s="134"/>
      <c r="G1764" s="135"/>
      <c r="H1764" s="121" t="str">
        <f>+IF(H1758=0,"",IF(VLOOKUP(H1758,#REF!,3,0)&gt;0,"ENC","NON ENC"))</f>
        <v/>
      </c>
      <c r="I1764" s="122"/>
      <c r="J1764" s="121" t="str">
        <f>+IF(J1758=0,"",IF(VLOOKUP(J1758,#REF!,3,0)&gt;0,"ENC","NON ENC"))</f>
        <v/>
      </c>
      <c r="K1764" s="122"/>
      <c r="L1764" s="121" t="str">
        <f>+IF(L1758=0,"",IF(VLOOKUP(L1758,#REF!,3,0)&gt;0,"ENC","NON ENC"))</f>
        <v/>
      </c>
      <c r="M1764" s="122"/>
      <c r="N1764" s="121" t="str">
        <f>+IF(N1758=0,"",IF(VLOOKUP(N1758,#REF!,3,0)&gt;0,"ENC","NON ENC"))</f>
        <v/>
      </c>
      <c r="O1764" s="122"/>
      <c r="P1764" s="121" t="str">
        <f>+IF(P1758=0,"",IF(VLOOKUP(P1758,#REF!,3,0)&gt;0,"ENC","NON ENC"))</f>
        <v/>
      </c>
      <c r="Q1764" s="122"/>
      <c r="R1764" s="121" t="str">
        <f>+IF(R1758=0,"",IF(VLOOKUP(R1758,#REF!,3,0)&gt;0,"ENC","NON ENC"))</f>
        <v/>
      </c>
      <c r="S1764" s="122"/>
      <c r="T1764" s="121" t="str">
        <f>+IF(T1758=0,"",IF(VLOOKUP(T1758,#REF!,3,0)&gt;0,"ENC","NON ENC"))</f>
        <v/>
      </c>
      <c r="U1764" s="122"/>
      <c r="V1764" s="121" t="str">
        <f>+IF(V1758=0,"",IF(VLOOKUP(V1758,#REF!,3,0)&gt;0,"ENC","NON ENC"))</f>
        <v/>
      </c>
      <c r="W1764" s="122"/>
      <c r="X1764" s="121" t="str">
        <f>+IF(X1758=0,"",IF(VLOOKUP(X1758,#REF!,3,0)&gt;0,"ENC","NON ENC"))</f>
        <v/>
      </c>
      <c r="Y1764" s="125"/>
      <c r="Z1764" s="140"/>
      <c r="AA1764" s="141"/>
      <c r="AB1764" s="140"/>
      <c r="AC1764" s="141"/>
      <c r="AD1764" s="134"/>
      <c r="AE1764" s="135"/>
      <c r="AF1764" s="134"/>
      <c r="AG1764" s="135"/>
      <c r="AH1764" s="19"/>
      <c r="AI1764" s="4"/>
      <c r="AL1764" s="4"/>
    </row>
    <row r="1765" spans="1:38" ht="16" thickBot="1">
      <c r="A1765" s="129"/>
      <c r="B1765" s="9" t="s">
        <v>15</v>
      </c>
      <c r="C1765" s="143"/>
      <c r="D1765" s="119"/>
      <c r="E1765" s="120"/>
      <c r="F1765" s="136"/>
      <c r="G1765" s="137"/>
      <c r="H1765" s="138"/>
      <c r="I1765" s="139"/>
      <c r="J1765" s="138"/>
      <c r="K1765" s="139"/>
      <c r="L1765" s="138"/>
      <c r="M1765" s="139"/>
      <c r="N1765" s="138"/>
      <c r="O1765" s="139"/>
      <c r="P1765" s="138"/>
      <c r="Q1765" s="139"/>
      <c r="R1765" s="138"/>
      <c r="S1765" s="139"/>
      <c r="T1765" s="138"/>
      <c r="U1765" s="139"/>
      <c r="V1765" s="138"/>
      <c r="W1765" s="139"/>
      <c r="X1765" s="138"/>
      <c r="Y1765" s="139"/>
      <c r="Z1765" s="138"/>
      <c r="AA1765" s="139"/>
      <c r="AB1765" s="138"/>
      <c r="AC1765" s="139"/>
      <c r="AD1765" s="136"/>
      <c r="AE1765" s="137"/>
      <c r="AF1765" s="136"/>
      <c r="AG1765" s="137"/>
      <c r="AH1765" s="19"/>
      <c r="AI1765" s="4"/>
      <c r="AJ1765" s="149" t="s">
        <v>42</v>
      </c>
      <c r="AK1765" s="150"/>
      <c r="AL1765" s="4"/>
    </row>
    <row r="1766" spans="1:38" ht="16.5" customHeight="1">
      <c r="A1766" s="129"/>
      <c r="B1766" s="6" t="s">
        <v>32</v>
      </c>
      <c r="C1766" s="142" t="s">
        <v>2</v>
      </c>
      <c r="D1766" s="52"/>
      <c r="E1766" s="52"/>
      <c r="F1766" s="52"/>
      <c r="G1766" s="52"/>
      <c r="H1766" s="41"/>
      <c r="I1766" s="41"/>
      <c r="J1766" s="41"/>
      <c r="K1766" s="41"/>
      <c r="L1766" s="41"/>
      <c r="M1766" s="41"/>
      <c r="N1766" s="41"/>
      <c r="O1766" s="41"/>
      <c r="P1766" s="41"/>
      <c r="Q1766" s="41"/>
      <c r="R1766" s="41"/>
      <c r="S1766" s="41"/>
      <c r="T1766" s="41"/>
      <c r="U1766" s="41"/>
      <c r="V1766" s="41"/>
      <c r="W1766" s="41"/>
      <c r="X1766" s="41"/>
      <c r="Y1766" s="49"/>
      <c r="Z1766" s="41"/>
      <c r="AA1766" s="41"/>
      <c r="AB1766" s="41"/>
      <c r="AC1766" s="41"/>
      <c r="AD1766" s="52"/>
      <c r="AE1766" s="7"/>
      <c r="AF1766" s="52"/>
      <c r="AG1766" s="7"/>
      <c r="AH1766" s="19"/>
      <c r="AI1766" s="4"/>
      <c r="AJ1766" s="35" t="s">
        <v>47</v>
      </c>
      <c r="AK1766" s="36">
        <v>1</v>
      </c>
      <c r="AL1766" s="4"/>
    </row>
    <row r="1767" spans="1:38" ht="17">
      <c r="A1767" s="129"/>
      <c r="B1767" s="27" t="s">
        <v>41</v>
      </c>
      <c r="C1767" s="143"/>
      <c r="D1767" s="28">
        <v>0</v>
      </c>
      <c r="E1767" s="28">
        <v>0</v>
      </c>
      <c r="F1767" s="28">
        <v>0</v>
      </c>
      <c r="G1767" s="28">
        <v>0</v>
      </c>
      <c r="H1767" s="28">
        <f>+IF(H1766=0,0,SUM(VLOOKUP(H1766,#REF!,3,0),VLOOKUP(H1766,#REF!,4,0)))</f>
        <v>0</v>
      </c>
      <c r="I1767" s="28">
        <f>+IF(I1766=0,0,VLOOKUP(I1766,#REF!,2,0))</f>
        <v>0</v>
      </c>
      <c r="J1767" s="28">
        <f>+IF(J1766=0,0,SUM(VLOOKUP(J1766,#REF!,3,0),VLOOKUP(J1766,#REF!,4,0)))</f>
        <v>0</v>
      </c>
      <c r="K1767" s="28">
        <f>+IF(K1766=0,0,VLOOKUP(K1766,#REF!,2,0))</f>
        <v>0</v>
      </c>
      <c r="L1767" s="28">
        <f>+IF(L1766=0,0,SUM(VLOOKUP(L1766,#REF!,3,0),VLOOKUP(L1766,#REF!,4,0)))</f>
        <v>0</v>
      </c>
      <c r="M1767" s="28">
        <f>+IF(M1766=0,0,VLOOKUP(M1766,#REF!,2,0))</f>
        <v>0</v>
      </c>
      <c r="N1767" s="28">
        <f>+IF(N1766=0,0,SUM(VLOOKUP(N1766,#REF!,3,0),VLOOKUP(N1766,#REF!,4,0)))</f>
        <v>0</v>
      </c>
      <c r="O1767" s="28">
        <f>+IF(O1766=0,0,VLOOKUP(O1766,#REF!,2,0))</f>
        <v>0</v>
      </c>
      <c r="P1767" s="28">
        <f>+IF(P1766=0,0,SUM(VLOOKUP(P1766,#REF!,3,0),VLOOKUP(P1766,#REF!,4,0)))</f>
        <v>0</v>
      </c>
      <c r="Q1767" s="28">
        <f>+IF(Q1766=0,0,VLOOKUP(Q1766,#REF!,2,0))</f>
        <v>0</v>
      </c>
      <c r="R1767" s="28">
        <f>+IF(R1766=0,0,SUM(VLOOKUP(R1766,#REF!,3,0),VLOOKUP(R1766,#REF!,4,0)))</f>
        <v>0</v>
      </c>
      <c r="S1767" s="28">
        <f>+IF(S1766=0,0,VLOOKUP(S1766,#REF!,2,0))</f>
        <v>0</v>
      </c>
      <c r="T1767" s="28">
        <f>+IF(T1766=0,0,SUM(VLOOKUP(T1766,#REF!,3,0),VLOOKUP(T1766,#REF!,4,0)))</f>
        <v>0</v>
      </c>
      <c r="U1767" s="28">
        <f>+IF(U1766=0,0,VLOOKUP(U1766,#REF!,2,0))</f>
        <v>0</v>
      </c>
      <c r="V1767" s="28">
        <f>+IF(V1766=0,0,SUM(VLOOKUP(V1766,#REF!,3,0),VLOOKUP(V1766,#REF!,4,0)))</f>
        <v>0</v>
      </c>
      <c r="W1767" s="28">
        <f>+IF(W1766=0,0,VLOOKUP(W1766,#REF!,2,0))</f>
        <v>0</v>
      </c>
      <c r="X1767" s="28">
        <f>+IF(X1766=0,0,SUM(VLOOKUP(X1766,#REF!,3,0),VLOOKUP(X1766,#REF!,4,0)))</f>
        <v>0</v>
      </c>
      <c r="Y1767" s="50">
        <f>+IF(Y1766=0,0,VLOOKUP(Y1766,#REF!,2,0))</f>
        <v>0</v>
      </c>
      <c r="Z1767" s="28"/>
      <c r="AA1767" s="28">
        <v>0</v>
      </c>
      <c r="AB1767" s="28">
        <v>0</v>
      </c>
      <c r="AC1767" s="28">
        <v>0</v>
      </c>
      <c r="AD1767" s="28">
        <v>0</v>
      </c>
      <c r="AE1767" s="28">
        <v>0</v>
      </c>
      <c r="AF1767" s="28">
        <v>0</v>
      </c>
      <c r="AG1767" s="28">
        <v>0</v>
      </c>
      <c r="AH1767" s="19"/>
      <c r="AI1767" s="4"/>
      <c r="AJ1767" s="14" t="s">
        <v>44</v>
      </c>
      <c r="AK1767" s="15">
        <v>7</v>
      </c>
      <c r="AL1767" s="4"/>
    </row>
    <row r="1768" spans="1:38" ht="15.5">
      <c r="A1768" s="129"/>
      <c r="B1768" s="8" t="s">
        <v>33</v>
      </c>
      <c r="C1768" s="143"/>
      <c r="D1768" s="24"/>
      <c r="E1768" s="25"/>
      <c r="F1768" s="24"/>
      <c r="G1768" s="25"/>
      <c r="H1768" s="29"/>
      <c r="I1768" s="30"/>
      <c r="J1768" s="29"/>
      <c r="K1768" s="30"/>
      <c r="L1768" s="29"/>
      <c r="M1768" s="30"/>
      <c r="N1768" s="29"/>
      <c r="O1768" s="30"/>
      <c r="P1768" s="29"/>
      <c r="Q1768" s="30"/>
      <c r="R1768" s="29"/>
      <c r="S1768" s="30"/>
      <c r="T1768" s="29"/>
      <c r="U1768" s="30"/>
      <c r="V1768" s="29"/>
      <c r="W1768" s="30"/>
      <c r="X1768" s="29"/>
      <c r="Y1768" s="30"/>
      <c r="Z1768" s="29"/>
      <c r="AA1768" s="30"/>
      <c r="AB1768" s="29"/>
      <c r="AC1768" s="30"/>
      <c r="AD1768" s="24"/>
      <c r="AE1768" s="25"/>
      <c r="AF1768" s="24"/>
      <c r="AG1768" s="25"/>
      <c r="AH1768" s="19"/>
      <c r="AI1768" s="4"/>
      <c r="AJ1768" s="14" t="s">
        <v>45</v>
      </c>
      <c r="AK1768" s="15">
        <v>6</v>
      </c>
      <c r="AL1768" s="4"/>
    </row>
    <row r="1769" spans="1:38" ht="15.5">
      <c r="A1769" s="129"/>
      <c r="B1769" s="8" t="s">
        <v>31</v>
      </c>
      <c r="C1769" s="143"/>
      <c r="D1769" s="115"/>
      <c r="E1769" s="116"/>
      <c r="F1769" s="115"/>
      <c r="G1769" s="116"/>
      <c r="H1769" s="121"/>
      <c r="I1769" s="122"/>
      <c r="J1769" s="121"/>
      <c r="K1769" s="122"/>
      <c r="L1769" s="121"/>
      <c r="M1769" s="122"/>
      <c r="N1769" s="121"/>
      <c r="O1769" s="122"/>
      <c r="P1769" s="121"/>
      <c r="Q1769" s="122"/>
      <c r="R1769" s="121"/>
      <c r="S1769" s="122"/>
      <c r="T1769" s="121"/>
      <c r="U1769" s="122"/>
      <c r="V1769" s="121"/>
      <c r="W1769" s="122"/>
      <c r="X1769" s="121"/>
      <c r="Y1769" s="125"/>
      <c r="Z1769" s="121"/>
      <c r="AA1769" s="122"/>
      <c r="AB1769" s="121"/>
      <c r="AC1769" s="122"/>
      <c r="AD1769" s="115"/>
      <c r="AE1769" s="116"/>
      <c r="AF1769" s="115"/>
      <c r="AG1769" s="116"/>
      <c r="AH1769" s="19"/>
      <c r="AI1769" s="19"/>
      <c r="AJ1769" s="14" t="s">
        <v>48</v>
      </c>
      <c r="AK1769" s="15">
        <f>AK1768*AK1767*AK1766</f>
        <v>42</v>
      </c>
      <c r="AL1769" s="19"/>
    </row>
    <row r="1770" spans="1:38" ht="15.5">
      <c r="A1770" s="129"/>
      <c r="B1770" s="8" t="s">
        <v>34</v>
      </c>
      <c r="C1770" s="143"/>
      <c r="D1770" s="115"/>
      <c r="E1770" s="116"/>
      <c r="F1770" s="115"/>
      <c r="G1770" s="116"/>
      <c r="H1770" s="121"/>
      <c r="I1770" s="122"/>
      <c r="J1770" s="121"/>
      <c r="K1770" s="122"/>
      <c r="L1770" s="121"/>
      <c r="M1770" s="122"/>
      <c r="N1770" s="121"/>
      <c r="O1770" s="122"/>
      <c r="P1770" s="121"/>
      <c r="Q1770" s="122"/>
      <c r="R1770" s="121"/>
      <c r="S1770" s="122"/>
      <c r="T1770" s="121"/>
      <c r="U1770" s="122"/>
      <c r="V1770" s="121"/>
      <c r="W1770" s="122"/>
      <c r="X1770" s="121"/>
      <c r="Y1770" s="125"/>
      <c r="Z1770" s="121"/>
      <c r="AA1770" s="122"/>
      <c r="AB1770" s="121"/>
      <c r="AC1770" s="122"/>
      <c r="AD1770" s="115"/>
      <c r="AE1770" s="116"/>
      <c r="AF1770" s="115"/>
      <c r="AG1770" s="116"/>
      <c r="AH1770" s="19"/>
      <c r="AI1770" s="19"/>
      <c r="AJ1770" s="14" t="s">
        <v>43</v>
      </c>
      <c r="AK1770" s="21">
        <f>SUM(D1743:AG1743,D1751:AG1751,D1759:AG1759,D1767:AG1767,D1775:AG1775,D1783:AG1783)</f>
        <v>0</v>
      </c>
      <c r="AL1770" s="19"/>
    </row>
    <row r="1771" spans="1:38" ht="16" thickBot="1">
      <c r="A1771" s="129"/>
      <c r="B1771" s="8" t="s">
        <v>13</v>
      </c>
      <c r="C1771" s="143"/>
      <c r="D1771" s="115"/>
      <c r="E1771" s="116"/>
      <c r="F1771" s="115"/>
      <c r="G1771" s="116"/>
      <c r="H1771" s="121" t="str">
        <f>+IF(H1766=0,"",VLOOKUP(H1766,#REF!,5,0))</f>
        <v/>
      </c>
      <c r="I1771" s="122"/>
      <c r="J1771" s="121" t="str">
        <f>+IF(J1766=0,"",VLOOKUP(J1766,#REF!,5,0))</f>
        <v/>
      </c>
      <c r="K1771" s="122"/>
      <c r="L1771" s="121" t="str">
        <f>+IF(L1766=0,"",VLOOKUP(L1766,#REF!,5,0))</f>
        <v/>
      </c>
      <c r="M1771" s="122"/>
      <c r="N1771" s="121" t="str">
        <f>+IF(N1766=0,"",VLOOKUP(N1766,#REF!,5,0))</f>
        <v/>
      </c>
      <c r="O1771" s="122"/>
      <c r="P1771" s="121" t="str">
        <f>+IF(P1766=0,"",VLOOKUP(P1766,#REF!,5,0))</f>
        <v/>
      </c>
      <c r="Q1771" s="122"/>
      <c r="R1771" s="121" t="str">
        <f>+IF(R1766=0,"",VLOOKUP(R1766,#REF!,5,0))</f>
        <v/>
      </c>
      <c r="S1771" s="122"/>
      <c r="T1771" s="121" t="str">
        <f>+IF(T1766=0,"",VLOOKUP(T1766,#REF!,5,0))</f>
        <v/>
      </c>
      <c r="U1771" s="122"/>
      <c r="V1771" s="121" t="str">
        <f>+IF(V1766=0,"",VLOOKUP(V1766,#REF!,5,0))</f>
        <v/>
      </c>
      <c r="W1771" s="122"/>
      <c r="X1771" s="121" t="str">
        <f>+IF(X1766=0,"",VLOOKUP(X1766,#REF!,5,0))</f>
        <v/>
      </c>
      <c r="Y1771" s="125"/>
      <c r="Z1771" s="121"/>
      <c r="AA1771" s="122"/>
      <c r="AB1771" s="121"/>
      <c r="AC1771" s="122"/>
      <c r="AD1771" s="115"/>
      <c r="AE1771" s="116"/>
      <c r="AF1771" s="115"/>
      <c r="AG1771" s="116"/>
      <c r="AH1771" s="19"/>
      <c r="AI1771" s="19"/>
      <c r="AJ1771" s="17" t="s">
        <v>12</v>
      </c>
      <c r="AK1771" s="22">
        <f>AK1770/AK1769</f>
        <v>0</v>
      </c>
      <c r="AL1771" s="19"/>
    </row>
    <row r="1772" spans="1:38" ht="15.5">
      <c r="A1772" s="129"/>
      <c r="B1772" s="8" t="s">
        <v>14</v>
      </c>
      <c r="C1772" s="143"/>
      <c r="D1772" s="115"/>
      <c r="E1772" s="116"/>
      <c r="F1772" s="134"/>
      <c r="G1772" s="135"/>
      <c r="H1772" s="121" t="str">
        <f>+IF(H1766=0,"",IF(VLOOKUP(H1766,#REF!,3,0)&gt;0,"ENC","NON ENC"))</f>
        <v/>
      </c>
      <c r="I1772" s="122"/>
      <c r="J1772" s="121" t="str">
        <f>+IF(J1766=0,"",IF(VLOOKUP(J1766,#REF!,3,0)&gt;0,"ENC","NON ENC"))</f>
        <v/>
      </c>
      <c r="K1772" s="122"/>
      <c r="L1772" s="121" t="str">
        <f>+IF(L1766=0,"",IF(VLOOKUP(L1766,#REF!,3,0)&gt;0,"ENC","NON ENC"))</f>
        <v/>
      </c>
      <c r="M1772" s="122"/>
      <c r="N1772" s="121" t="str">
        <f>+IF(N1766=0,"",IF(VLOOKUP(N1766,#REF!,3,0)&gt;0,"ENC","NON ENC"))</f>
        <v/>
      </c>
      <c r="O1772" s="122"/>
      <c r="P1772" s="121" t="str">
        <f>+IF(P1766=0,"",IF(VLOOKUP(P1766,#REF!,3,0)&gt;0,"ENC","NON ENC"))</f>
        <v/>
      </c>
      <c r="Q1772" s="122"/>
      <c r="R1772" s="121" t="str">
        <f>+IF(R1766=0,"",IF(VLOOKUP(R1766,#REF!,3,0)&gt;0,"ENC","NON ENC"))</f>
        <v/>
      </c>
      <c r="S1772" s="122"/>
      <c r="T1772" s="121" t="str">
        <f>+IF(T1766=0,"",IF(VLOOKUP(T1766,#REF!,3,0)&gt;0,"ENC","NON ENC"))</f>
        <v/>
      </c>
      <c r="U1772" s="122"/>
      <c r="V1772" s="121" t="str">
        <f>+IF(V1766=0,"",IF(VLOOKUP(V1766,#REF!,3,0)&gt;0,"ENC","NON ENC"))</f>
        <v/>
      </c>
      <c r="W1772" s="122"/>
      <c r="X1772" s="121" t="str">
        <f>+IF(X1766=0,"",IF(VLOOKUP(X1766,#REF!,3,0)&gt;0,"ENC","NON ENC"))</f>
        <v/>
      </c>
      <c r="Y1772" s="125"/>
      <c r="Z1772" s="140"/>
      <c r="AA1772" s="141"/>
      <c r="AB1772" s="140"/>
      <c r="AC1772" s="141"/>
      <c r="AD1772" s="134"/>
      <c r="AE1772" s="135"/>
      <c r="AF1772" s="134"/>
      <c r="AG1772" s="135"/>
      <c r="AH1772" s="19"/>
      <c r="AI1772" s="19"/>
      <c r="AL1772" s="19"/>
    </row>
    <row r="1773" spans="1:38" ht="16" thickBot="1">
      <c r="A1773" s="129"/>
      <c r="B1773" s="9" t="s">
        <v>15</v>
      </c>
      <c r="C1773" s="144"/>
      <c r="D1773" s="119"/>
      <c r="E1773" s="120"/>
      <c r="F1773" s="136"/>
      <c r="G1773" s="137"/>
      <c r="H1773" s="138"/>
      <c r="I1773" s="139"/>
      <c r="J1773" s="138"/>
      <c r="K1773" s="139"/>
      <c r="L1773" s="138"/>
      <c r="M1773" s="139"/>
      <c r="N1773" s="138"/>
      <c r="O1773" s="139"/>
      <c r="P1773" s="138"/>
      <c r="Q1773" s="139"/>
      <c r="R1773" s="138"/>
      <c r="S1773" s="139"/>
      <c r="T1773" s="138"/>
      <c r="U1773" s="139"/>
      <c r="V1773" s="138"/>
      <c r="W1773" s="139"/>
      <c r="X1773" s="138"/>
      <c r="Y1773" s="139"/>
      <c r="Z1773" s="138"/>
      <c r="AA1773" s="139"/>
      <c r="AB1773" s="138"/>
      <c r="AC1773" s="139"/>
      <c r="AD1773" s="136"/>
      <c r="AE1773" s="137"/>
      <c r="AF1773" s="136"/>
      <c r="AG1773" s="137"/>
      <c r="AH1773" s="19"/>
      <c r="AI1773" s="19"/>
    </row>
    <row r="1774" spans="1:38" ht="16.5" customHeight="1">
      <c r="A1774" s="129"/>
      <c r="B1774" s="6" t="s">
        <v>32</v>
      </c>
      <c r="C1774" s="142" t="s">
        <v>6</v>
      </c>
      <c r="D1774" s="52"/>
      <c r="E1774" s="52"/>
      <c r="F1774" s="52"/>
      <c r="G1774" s="52"/>
      <c r="H1774" s="41"/>
      <c r="I1774" s="41"/>
      <c r="J1774" s="41"/>
      <c r="K1774" s="41"/>
      <c r="L1774" s="41"/>
      <c r="M1774" s="41"/>
      <c r="N1774" s="41"/>
      <c r="O1774" s="41"/>
      <c r="P1774" s="41"/>
      <c r="Q1774" s="41"/>
      <c r="R1774" s="41"/>
      <c r="S1774" s="41"/>
      <c r="T1774" s="41"/>
      <c r="U1774" s="41"/>
      <c r="V1774" s="41"/>
      <c r="W1774" s="41"/>
      <c r="X1774" s="41"/>
      <c r="Y1774" s="49"/>
      <c r="Z1774" s="41"/>
      <c r="AA1774" s="41"/>
      <c r="AB1774" s="41"/>
      <c r="AC1774" s="41"/>
      <c r="AD1774" s="52"/>
      <c r="AE1774" s="7"/>
      <c r="AF1774" s="52"/>
      <c r="AG1774" s="7"/>
      <c r="AH1774" s="19"/>
      <c r="AI1774" s="19"/>
      <c r="AJ1774" s="151" t="s">
        <v>19</v>
      </c>
      <c r="AK1774" s="37" t="s">
        <v>16</v>
      </c>
    </row>
    <row r="1775" spans="1:38" ht="17">
      <c r="A1775" s="129"/>
      <c r="B1775" s="27" t="s">
        <v>41</v>
      </c>
      <c r="C1775" s="143"/>
      <c r="D1775" s="28">
        <v>0</v>
      </c>
      <c r="E1775" s="28">
        <v>0</v>
      </c>
      <c r="F1775" s="28">
        <v>0</v>
      </c>
      <c r="G1775" s="28">
        <v>0</v>
      </c>
      <c r="H1775" s="28">
        <f>+IF(H1774=0,0,SUM(VLOOKUP(H1774,#REF!,3,0),VLOOKUP(H1774,#REF!,4,0)))</f>
        <v>0</v>
      </c>
      <c r="I1775" s="28">
        <f>+IF(I1774=0,0,VLOOKUP(I1774,#REF!,2,0))</f>
        <v>0</v>
      </c>
      <c r="J1775" s="28">
        <f>+IF(J1774=0,0,SUM(VLOOKUP(J1774,#REF!,3,0),VLOOKUP(J1774,#REF!,4,0)))</f>
        <v>0</v>
      </c>
      <c r="K1775" s="28">
        <f>+IF(K1774=0,0,VLOOKUP(K1774,#REF!,2,0))</f>
        <v>0</v>
      </c>
      <c r="L1775" s="28">
        <f>+IF(L1774=0,0,SUM(VLOOKUP(L1774,#REF!,3,0),VLOOKUP(L1774,#REF!,4,0)))</f>
        <v>0</v>
      </c>
      <c r="M1775" s="28">
        <f>+IF(M1774=0,0,VLOOKUP(M1774,#REF!,2,0))</f>
        <v>0</v>
      </c>
      <c r="N1775" s="28">
        <f>+IF(N1774=0,0,SUM(VLOOKUP(N1774,#REF!,3,0),VLOOKUP(N1774,#REF!,4,0)))</f>
        <v>0</v>
      </c>
      <c r="O1775" s="28">
        <f>+IF(O1774=0,0,VLOOKUP(O1774,#REF!,2,0))</f>
        <v>0</v>
      </c>
      <c r="P1775" s="28">
        <f>+IF(P1774=0,0,SUM(VLOOKUP(P1774,#REF!,3,0),VLOOKUP(P1774,#REF!,4,0)))</f>
        <v>0</v>
      </c>
      <c r="Q1775" s="28">
        <f>+IF(Q1774=0,0,VLOOKUP(Q1774,#REF!,2,0))</f>
        <v>0</v>
      </c>
      <c r="R1775" s="28">
        <f>+IF(R1774=0,0,SUM(VLOOKUP(R1774,#REF!,3,0),VLOOKUP(R1774,#REF!,4,0)))</f>
        <v>0</v>
      </c>
      <c r="S1775" s="28">
        <f>+IF(S1774=0,0,VLOOKUP(S1774,#REF!,2,0))</f>
        <v>0</v>
      </c>
      <c r="T1775" s="28">
        <f>+IF(T1774=0,0,SUM(VLOOKUP(T1774,#REF!,3,0),VLOOKUP(T1774,#REF!,4,0)))</f>
        <v>0</v>
      </c>
      <c r="U1775" s="28">
        <f>+IF(U1774=0,0,VLOOKUP(U1774,#REF!,2,0))</f>
        <v>0</v>
      </c>
      <c r="V1775" s="28">
        <f>+IF(V1774=0,0,SUM(VLOOKUP(V1774,#REF!,3,0),VLOOKUP(V1774,#REF!,4,0)))</f>
        <v>0</v>
      </c>
      <c r="W1775" s="28">
        <f>+IF(W1774=0,0,VLOOKUP(W1774,#REF!,2,0))</f>
        <v>0</v>
      </c>
      <c r="X1775" s="28">
        <f>+IF(X1774=0,0,SUM(VLOOKUP(X1774,#REF!,3,0),VLOOKUP(X1774,#REF!,4,0)))</f>
        <v>0</v>
      </c>
      <c r="Y1775" s="50">
        <f>+IF(Y1774=0,0,VLOOKUP(Y1774,#REF!,2,0))</f>
        <v>0</v>
      </c>
      <c r="Z1775" s="28">
        <v>0</v>
      </c>
      <c r="AA1775" s="28">
        <v>0</v>
      </c>
      <c r="AB1775" s="28">
        <v>0</v>
      </c>
      <c r="AC1775" s="28">
        <v>0</v>
      </c>
      <c r="AD1775" s="28">
        <v>0</v>
      </c>
      <c r="AE1775" s="28">
        <v>0</v>
      </c>
      <c r="AF1775" s="28">
        <v>0</v>
      </c>
      <c r="AG1775" s="28">
        <v>0</v>
      </c>
      <c r="AH1775" s="19"/>
      <c r="AI1775" s="19"/>
      <c r="AJ1775" s="134"/>
      <c r="AK1775" s="38" t="s">
        <v>35</v>
      </c>
    </row>
    <row r="1776" spans="1:38" ht="15.5">
      <c r="A1776" s="129"/>
      <c r="B1776" s="8" t="s">
        <v>33</v>
      </c>
      <c r="C1776" s="143"/>
      <c r="D1776" s="24"/>
      <c r="E1776" s="25"/>
      <c r="F1776" s="24"/>
      <c r="G1776" s="25"/>
      <c r="H1776" s="29"/>
      <c r="I1776" s="30"/>
      <c r="J1776" s="29"/>
      <c r="K1776" s="30"/>
      <c r="L1776" s="29"/>
      <c r="M1776" s="30"/>
      <c r="N1776" s="29"/>
      <c r="O1776" s="30"/>
      <c r="P1776" s="29"/>
      <c r="Q1776" s="30"/>
      <c r="R1776" s="29"/>
      <c r="S1776" s="30"/>
      <c r="T1776" s="29"/>
      <c r="U1776" s="30"/>
      <c r="V1776" s="29"/>
      <c r="W1776" s="30"/>
      <c r="X1776" s="29"/>
      <c r="Y1776" s="30"/>
      <c r="Z1776" s="29"/>
      <c r="AA1776" s="30"/>
      <c r="AB1776" s="29"/>
      <c r="AC1776" s="30"/>
      <c r="AD1776" s="24"/>
      <c r="AE1776" s="25"/>
      <c r="AF1776" s="24"/>
      <c r="AG1776" s="25"/>
      <c r="AH1776" s="19"/>
      <c r="AI1776" s="4"/>
      <c r="AJ1776" s="134"/>
      <c r="AK1776" s="39" t="s">
        <v>17</v>
      </c>
    </row>
    <row r="1777" spans="1:37" ht="16" thickBot="1">
      <c r="A1777" s="129"/>
      <c r="B1777" s="8" t="s">
        <v>31</v>
      </c>
      <c r="C1777" s="143"/>
      <c r="D1777" s="115"/>
      <c r="E1777" s="116"/>
      <c r="F1777" s="115"/>
      <c r="G1777" s="116"/>
      <c r="H1777" s="121"/>
      <c r="I1777" s="122"/>
      <c r="J1777" s="121"/>
      <c r="K1777" s="122"/>
      <c r="L1777" s="121"/>
      <c r="M1777" s="122"/>
      <c r="N1777" s="121"/>
      <c r="O1777" s="122"/>
      <c r="P1777" s="121"/>
      <c r="Q1777" s="122"/>
      <c r="R1777" s="121"/>
      <c r="S1777" s="122"/>
      <c r="T1777" s="121"/>
      <c r="U1777" s="122"/>
      <c r="V1777" s="121"/>
      <c r="W1777" s="122"/>
      <c r="X1777" s="121"/>
      <c r="Y1777" s="125"/>
      <c r="Z1777" s="121"/>
      <c r="AA1777" s="122"/>
      <c r="AB1777" s="121"/>
      <c r="AC1777" s="122"/>
      <c r="AD1777" s="115"/>
      <c r="AE1777" s="116"/>
      <c r="AF1777" s="115"/>
      <c r="AG1777" s="116"/>
      <c r="AH1777" s="19"/>
      <c r="AI1777" s="4"/>
      <c r="AJ1777" s="136"/>
      <c r="AK1777" s="31" t="s">
        <v>30</v>
      </c>
    </row>
    <row r="1778" spans="1:37" ht="15.5">
      <c r="A1778" s="129"/>
      <c r="B1778" s="8" t="s">
        <v>34</v>
      </c>
      <c r="C1778" s="143"/>
      <c r="D1778" s="115"/>
      <c r="E1778" s="116"/>
      <c r="F1778" s="115"/>
      <c r="G1778" s="116"/>
      <c r="H1778" s="121"/>
      <c r="I1778" s="122"/>
      <c r="J1778" s="121"/>
      <c r="K1778" s="122"/>
      <c r="L1778" s="121"/>
      <c r="M1778" s="122"/>
      <c r="N1778" s="121"/>
      <c r="O1778" s="122"/>
      <c r="P1778" s="121"/>
      <c r="Q1778" s="122"/>
      <c r="R1778" s="121"/>
      <c r="S1778" s="122"/>
      <c r="T1778" s="121"/>
      <c r="U1778" s="122"/>
      <c r="V1778" s="121"/>
      <c r="W1778" s="122"/>
      <c r="X1778" s="121"/>
      <c r="Y1778" s="125"/>
      <c r="Z1778" s="121"/>
      <c r="AA1778" s="122"/>
      <c r="AB1778" s="121"/>
      <c r="AC1778" s="122"/>
      <c r="AD1778" s="115"/>
      <c r="AE1778" s="116"/>
      <c r="AF1778" s="115"/>
      <c r="AG1778" s="116"/>
      <c r="AH1778" s="19"/>
      <c r="AI1778" s="4"/>
      <c r="AJ1778" s="20"/>
      <c r="AK1778" s="20"/>
    </row>
    <row r="1779" spans="1:37" ht="16" thickBot="1">
      <c r="A1779" s="129"/>
      <c r="B1779" s="8" t="s">
        <v>13</v>
      </c>
      <c r="C1779" s="143"/>
      <c r="D1779" s="115"/>
      <c r="E1779" s="116"/>
      <c r="F1779" s="115"/>
      <c r="G1779" s="116"/>
      <c r="H1779" s="121" t="str">
        <f>+IF(H1774=0,"",VLOOKUP(H1774,#REF!,5,0))</f>
        <v/>
      </c>
      <c r="I1779" s="122"/>
      <c r="J1779" s="121" t="str">
        <f>+IF(J1774=0,"",VLOOKUP(J1774,#REF!,5,0))</f>
        <v/>
      </c>
      <c r="K1779" s="122"/>
      <c r="L1779" s="121" t="str">
        <f>+IF(L1774=0,"",VLOOKUP(L1774,#REF!,5,0))</f>
        <v/>
      </c>
      <c r="M1779" s="122"/>
      <c r="N1779" s="121" t="str">
        <f>+IF(N1774=0,"",VLOOKUP(N1774,#REF!,5,0))</f>
        <v/>
      </c>
      <c r="O1779" s="122"/>
      <c r="P1779" s="121" t="str">
        <f>+IF(P1774=0,"",VLOOKUP(P1774,#REF!,5,0))</f>
        <v/>
      </c>
      <c r="Q1779" s="122"/>
      <c r="R1779" s="121" t="str">
        <f>+IF(R1774=0,"",VLOOKUP(R1774,#REF!,5,0))</f>
        <v/>
      </c>
      <c r="S1779" s="122"/>
      <c r="T1779" s="121" t="str">
        <f>+IF(T1774=0,"",VLOOKUP(T1774,#REF!,5,0))</f>
        <v/>
      </c>
      <c r="U1779" s="122"/>
      <c r="V1779" s="121" t="str">
        <f>+IF(V1774=0,"",VLOOKUP(V1774,#REF!,5,0))</f>
        <v/>
      </c>
      <c r="W1779" s="122"/>
      <c r="X1779" s="121" t="str">
        <f>+IF(X1774=0,"",VLOOKUP(X1774,#REF!,5,0))</f>
        <v/>
      </c>
      <c r="Y1779" s="125"/>
      <c r="Z1779" s="121"/>
      <c r="AA1779" s="122"/>
      <c r="AB1779" s="121"/>
      <c r="AC1779" s="122"/>
      <c r="AD1779" s="115"/>
      <c r="AE1779" s="116"/>
      <c r="AF1779" s="115"/>
      <c r="AG1779" s="116"/>
      <c r="AH1779" s="19"/>
      <c r="AI1779" s="4"/>
      <c r="AJ1779" s="4"/>
      <c r="AK1779" s="4"/>
    </row>
    <row r="1780" spans="1:37" ht="16" thickBot="1">
      <c r="A1780" s="129"/>
      <c r="B1780" s="8" t="s">
        <v>14</v>
      </c>
      <c r="C1780" s="143"/>
      <c r="D1780" s="115"/>
      <c r="E1780" s="116"/>
      <c r="F1780" s="134"/>
      <c r="G1780" s="135"/>
      <c r="H1780" s="121" t="str">
        <f>+IF(H1774=0,"",IF(VLOOKUP(H1774,#REF!,3,0)&gt;0,"ENC","NON ENC"))</f>
        <v/>
      </c>
      <c r="I1780" s="122"/>
      <c r="J1780" s="121" t="str">
        <f>+IF(J1774=0,"",IF(VLOOKUP(J1774,#REF!,3,0)&gt;0,"ENC","NON ENC"))</f>
        <v/>
      </c>
      <c r="K1780" s="122"/>
      <c r="L1780" s="121" t="str">
        <f>+IF(L1774=0,"",IF(VLOOKUP(L1774,#REF!,3,0)&gt;0,"ENC","NON ENC"))</f>
        <v/>
      </c>
      <c r="M1780" s="122"/>
      <c r="N1780" s="121" t="str">
        <f>+IF(N1774=0,"",IF(VLOOKUP(N1774,#REF!,3,0)&gt;0,"ENC","NON ENC"))</f>
        <v/>
      </c>
      <c r="O1780" s="122"/>
      <c r="P1780" s="121" t="str">
        <f>+IF(P1774=0,"",IF(VLOOKUP(P1774,#REF!,3,0)&gt;0,"ENC","NON ENC"))</f>
        <v/>
      </c>
      <c r="Q1780" s="122"/>
      <c r="R1780" s="121" t="str">
        <f>+IF(R1774=0,"",IF(VLOOKUP(R1774,#REF!,3,0)&gt;0,"ENC","NON ENC"))</f>
        <v/>
      </c>
      <c r="S1780" s="122"/>
      <c r="T1780" s="121" t="str">
        <f>+IF(T1774=0,"",IF(VLOOKUP(T1774,#REF!,3,0)&gt;0,"ENC","NON ENC"))</f>
        <v/>
      </c>
      <c r="U1780" s="122"/>
      <c r="V1780" s="121" t="str">
        <f>+IF(V1774=0,"",IF(VLOOKUP(V1774,#REF!,3,0)&gt;0,"ENC","NON ENC"))</f>
        <v/>
      </c>
      <c r="W1780" s="122"/>
      <c r="X1780" s="121" t="str">
        <f>+IF(X1774=0,"",IF(VLOOKUP(X1774,#REF!,3,0)&gt;0,"ENC","NON ENC"))</f>
        <v/>
      </c>
      <c r="Y1780" s="125"/>
      <c r="Z1780" s="140"/>
      <c r="AA1780" s="141"/>
      <c r="AB1780" s="140"/>
      <c r="AC1780" s="141"/>
      <c r="AD1780" s="134"/>
      <c r="AE1780" s="135"/>
      <c r="AF1780" s="134"/>
      <c r="AG1780" s="135"/>
      <c r="AH1780" s="19"/>
      <c r="AI1780" s="4"/>
      <c r="AJ1780" s="11" t="s">
        <v>15</v>
      </c>
      <c r="AK1780" s="10" t="s">
        <v>14</v>
      </c>
    </row>
    <row r="1781" spans="1:37" ht="16" thickBot="1">
      <c r="A1781" s="129"/>
      <c r="B1781" s="9" t="s">
        <v>15</v>
      </c>
      <c r="C1781" s="144"/>
      <c r="D1781" s="119"/>
      <c r="E1781" s="120"/>
      <c r="F1781" s="136"/>
      <c r="G1781" s="137"/>
      <c r="H1781" s="138"/>
      <c r="I1781" s="139"/>
      <c r="J1781" s="138"/>
      <c r="K1781" s="139"/>
      <c r="L1781" s="138"/>
      <c r="M1781" s="139"/>
      <c r="N1781" s="138"/>
      <c r="O1781" s="139"/>
      <c r="P1781" s="138"/>
      <c r="Q1781" s="139"/>
      <c r="R1781" s="138"/>
      <c r="S1781" s="139"/>
      <c r="T1781" s="138"/>
      <c r="U1781" s="139"/>
      <c r="V1781" s="138"/>
      <c r="W1781" s="139"/>
      <c r="X1781" s="138"/>
      <c r="Y1781" s="139"/>
      <c r="Z1781" s="138"/>
      <c r="AA1781" s="139"/>
      <c r="AB1781" s="138"/>
      <c r="AC1781" s="139"/>
      <c r="AD1781" s="136"/>
      <c r="AE1781" s="137"/>
      <c r="AF1781" s="136"/>
      <c r="AG1781" s="137"/>
      <c r="AH1781" s="19"/>
      <c r="AI1781" s="4"/>
      <c r="AJ1781" s="12" t="s">
        <v>20</v>
      </c>
      <c r="AK1781" s="13" t="s">
        <v>29</v>
      </c>
    </row>
    <row r="1782" spans="1:37" ht="15" customHeight="1">
      <c r="A1782" s="129"/>
      <c r="B1782" s="6" t="s">
        <v>32</v>
      </c>
      <c r="C1782" s="142" t="s">
        <v>7</v>
      </c>
      <c r="D1782" s="52"/>
      <c r="E1782" s="52"/>
      <c r="F1782" s="52"/>
      <c r="G1782" s="52"/>
      <c r="H1782" s="41"/>
      <c r="I1782" s="41"/>
      <c r="J1782" s="41"/>
      <c r="K1782" s="41"/>
      <c r="L1782" s="41"/>
      <c r="M1782" s="41"/>
      <c r="N1782" s="41"/>
      <c r="O1782" s="41"/>
      <c r="P1782" s="41"/>
      <c r="Q1782" s="41"/>
      <c r="R1782" s="41"/>
      <c r="S1782" s="41"/>
      <c r="T1782" s="41"/>
      <c r="U1782" s="41"/>
      <c r="V1782" s="41"/>
      <c r="W1782" s="41"/>
      <c r="X1782" s="41"/>
      <c r="Y1782" s="49"/>
      <c r="Z1782" s="41"/>
      <c r="AA1782" s="41"/>
      <c r="AB1782" s="41"/>
      <c r="AC1782" s="41"/>
      <c r="AD1782" s="52"/>
      <c r="AE1782" s="7"/>
      <c r="AF1782" s="52"/>
      <c r="AG1782" s="7"/>
      <c r="AH1782" s="19"/>
      <c r="AI1782" s="4"/>
      <c r="AJ1782" s="14" t="s">
        <v>22</v>
      </c>
      <c r="AK1782" s="16" t="s">
        <v>28</v>
      </c>
    </row>
    <row r="1783" spans="1:37" ht="17">
      <c r="A1783" s="129"/>
      <c r="B1783" s="27" t="s">
        <v>41</v>
      </c>
      <c r="C1783" s="143"/>
      <c r="D1783" s="28">
        <v>0</v>
      </c>
      <c r="E1783" s="28">
        <v>0</v>
      </c>
      <c r="F1783" s="28">
        <v>0</v>
      </c>
      <c r="G1783" s="28">
        <v>0</v>
      </c>
      <c r="H1783" s="28">
        <f>+IF(H1782=0,0,SUM(VLOOKUP(H1782,#REF!,3,0),VLOOKUP(H1782,#REF!,4,0)))</f>
        <v>0</v>
      </c>
      <c r="I1783" s="28">
        <f>+IF(I1782=0,0,VLOOKUP(I1782,#REF!,2,0))</f>
        <v>0</v>
      </c>
      <c r="J1783" s="28">
        <f>+IF(J1782=0,0,SUM(VLOOKUP(J1782,#REF!,3,0),VLOOKUP(J1782,#REF!,4,0)))</f>
        <v>0</v>
      </c>
      <c r="K1783" s="28">
        <f>+IF(K1782=0,0,VLOOKUP(K1782,#REF!,2,0))</f>
        <v>0</v>
      </c>
      <c r="L1783" s="28">
        <f>+IF(L1782=0,0,SUM(VLOOKUP(L1782,#REF!,3,0),VLOOKUP(L1782,#REF!,4,0)))</f>
        <v>0</v>
      </c>
      <c r="M1783" s="28">
        <f>+IF(M1782=0,0,VLOOKUP(M1782,#REF!,2,0))</f>
        <v>0</v>
      </c>
      <c r="N1783" s="28">
        <f>+IF(N1782=0,0,SUM(VLOOKUP(N1782,#REF!,3,0),VLOOKUP(N1782,#REF!,4,0)))</f>
        <v>0</v>
      </c>
      <c r="O1783" s="28">
        <f>+IF(O1782=0,0,VLOOKUP(O1782,#REF!,2,0))</f>
        <v>0</v>
      </c>
      <c r="P1783" s="28">
        <f>+IF(P1782=0,0,SUM(VLOOKUP(P1782,#REF!,3,0),VLOOKUP(P1782,#REF!,4,0)))</f>
        <v>0</v>
      </c>
      <c r="Q1783" s="28">
        <f>+IF(Q1782=0,0,VLOOKUP(Q1782,#REF!,2,0))</f>
        <v>0</v>
      </c>
      <c r="R1783" s="28">
        <f>+IF(R1782=0,0,SUM(VLOOKUP(R1782,#REF!,3,0),VLOOKUP(R1782,#REF!,4,0)))</f>
        <v>0</v>
      </c>
      <c r="S1783" s="28">
        <f>+IF(S1782=0,0,VLOOKUP(S1782,#REF!,2,0))</f>
        <v>0</v>
      </c>
      <c r="T1783" s="28">
        <f>+IF(T1782=0,0,SUM(VLOOKUP(T1782,#REF!,3,0),VLOOKUP(T1782,#REF!,4,0)))</f>
        <v>0</v>
      </c>
      <c r="U1783" s="28">
        <f>+IF(U1782=0,0,VLOOKUP(U1782,#REF!,2,0))</f>
        <v>0</v>
      </c>
      <c r="V1783" s="28">
        <f>+IF(V1782=0,0,SUM(VLOOKUP(V1782,#REF!,3,0),VLOOKUP(V1782,#REF!,4,0)))</f>
        <v>0</v>
      </c>
      <c r="W1783" s="28">
        <f>+IF(W1782=0,0,VLOOKUP(W1782,#REF!,2,0))</f>
        <v>0</v>
      </c>
      <c r="X1783" s="28">
        <f>+IF(X1782=0,0,SUM(VLOOKUP(X1782,#REF!,3,0),VLOOKUP(X1782,#REF!,4,0)))</f>
        <v>0</v>
      </c>
      <c r="Y1783" s="50">
        <f>+IF(Y1782=0,0,VLOOKUP(Y1782,#REF!,2,0))</f>
        <v>0</v>
      </c>
      <c r="Z1783" s="28">
        <v>0</v>
      </c>
      <c r="AA1783" s="28">
        <v>0</v>
      </c>
      <c r="AB1783" s="28">
        <v>0</v>
      </c>
      <c r="AC1783" s="28">
        <v>0</v>
      </c>
      <c r="AD1783" s="28">
        <v>0</v>
      </c>
      <c r="AE1783" s="28">
        <v>0</v>
      </c>
      <c r="AF1783" s="28">
        <v>0</v>
      </c>
      <c r="AG1783" s="28">
        <v>0</v>
      </c>
      <c r="AH1783" s="19"/>
      <c r="AI1783" s="4"/>
      <c r="AJ1783" s="14" t="s">
        <v>21</v>
      </c>
      <c r="AK1783" s="16" t="s">
        <v>25</v>
      </c>
    </row>
    <row r="1784" spans="1:37" ht="15.5">
      <c r="A1784" s="129"/>
      <c r="B1784" s="8" t="s">
        <v>33</v>
      </c>
      <c r="C1784" s="143"/>
      <c r="D1784" s="24"/>
      <c r="E1784" s="25"/>
      <c r="F1784" s="24"/>
      <c r="G1784" s="25"/>
      <c r="H1784" s="29"/>
      <c r="I1784" s="30"/>
      <c r="J1784" s="29"/>
      <c r="K1784" s="30"/>
      <c r="L1784" s="29"/>
      <c r="M1784" s="30"/>
      <c r="N1784" s="29"/>
      <c r="O1784" s="30"/>
      <c r="P1784" s="29"/>
      <c r="Q1784" s="30"/>
      <c r="R1784" s="29"/>
      <c r="S1784" s="30"/>
      <c r="T1784" s="29"/>
      <c r="U1784" s="30"/>
      <c r="V1784" s="29"/>
      <c r="W1784" s="30"/>
      <c r="X1784" s="29"/>
      <c r="Y1784" s="30"/>
      <c r="Z1784" s="29"/>
      <c r="AA1784" s="30"/>
      <c r="AB1784" s="29"/>
      <c r="AC1784" s="30"/>
      <c r="AD1784" s="24"/>
      <c r="AE1784" s="25"/>
      <c r="AF1784" s="24"/>
      <c r="AG1784" s="25"/>
      <c r="AH1784" s="19"/>
      <c r="AI1784" s="4"/>
      <c r="AJ1784" s="14" t="s">
        <v>26</v>
      </c>
      <c r="AK1784" s="16" t="s">
        <v>27</v>
      </c>
    </row>
    <row r="1785" spans="1:37" ht="15.5">
      <c r="A1785" s="129"/>
      <c r="B1785" s="8" t="s">
        <v>31</v>
      </c>
      <c r="C1785" s="143"/>
      <c r="D1785" s="115"/>
      <c r="E1785" s="116"/>
      <c r="F1785" s="115"/>
      <c r="G1785" s="116"/>
      <c r="H1785" s="121"/>
      <c r="I1785" s="122"/>
      <c r="J1785" s="121"/>
      <c r="K1785" s="122"/>
      <c r="L1785" s="121"/>
      <c r="M1785" s="122"/>
      <c r="N1785" s="121"/>
      <c r="O1785" s="122"/>
      <c r="P1785" s="121"/>
      <c r="Q1785" s="122"/>
      <c r="R1785" s="121"/>
      <c r="S1785" s="122"/>
      <c r="T1785" s="121"/>
      <c r="U1785" s="122"/>
      <c r="V1785" s="121"/>
      <c r="W1785" s="122"/>
      <c r="X1785" s="121"/>
      <c r="Y1785" s="125"/>
      <c r="Z1785" s="121"/>
      <c r="AA1785" s="122"/>
      <c r="AB1785" s="121"/>
      <c r="AC1785" s="122"/>
      <c r="AD1785" s="115"/>
      <c r="AE1785" s="116"/>
      <c r="AF1785" s="115"/>
      <c r="AG1785" s="116"/>
      <c r="AH1785" s="19"/>
      <c r="AI1785" s="4"/>
      <c r="AJ1785" s="14" t="s">
        <v>24</v>
      </c>
      <c r="AK1785" s="16" t="s">
        <v>21</v>
      </c>
    </row>
    <row r="1786" spans="1:37" ht="15.5">
      <c r="A1786" s="129"/>
      <c r="B1786" s="8" t="s">
        <v>34</v>
      </c>
      <c r="C1786" s="143"/>
      <c r="D1786" s="115"/>
      <c r="E1786" s="116"/>
      <c r="F1786" s="115"/>
      <c r="G1786" s="116"/>
      <c r="H1786" s="121"/>
      <c r="I1786" s="122"/>
      <c r="J1786" s="121"/>
      <c r="K1786" s="122"/>
      <c r="L1786" s="121"/>
      <c r="M1786" s="122"/>
      <c r="N1786" s="121"/>
      <c r="O1786" s="122"/>
      <c r="P1786" s="121"/>
      <c r="Q1786" s="122"/>
      <c r="R1786" s="121"/>
      <c r="S1786" s="122"/>
      <c r="T1786" s="121"/>
      <c r="U1786" s="122"/>
      <c r="V1786" s="121"/>
      <c r="W1786" s="122"/>
      <c r="X1786" s="121"/>
      <c r="Y1786" s="125"/>
      <c r="Z1786" s="121"/>
      <c r="AA1786" s="122"/>
      <c r="AB1786" s="121"/>
      <c r="AC1786" s="122"/>
      <c r="AD1786" s="115"/>
      <c r="AE1786" s="116"/>
      <c r="AF1786" s="115"/>
      <c r="AG1786" s="116"/>
      <c r="AH1786" s="19"/>
      <c r="AI1786" s="4"/>
      <c r="AJ1786" s="14" t="s">
        <v>3</v>
      </c>
      <c r="AK1786" s="16" t="s">
        <v>4</v>
      </c>
    </row>
    <row r="1787" spans="1:37" ht="15.5">
      <c r="A1787" s="129"/>
      <c r="B1787" s="8" t="s">
        <v>13</v>
      </c>
      <c r="C1787" s="143"/>
      <c r="D1787" s="115"/>
      <c r="E1787" s="116"/>
      <c r="F1787" s="115"/>
      <c r="G1787" s="116"/>
      <c r="H1787" s="121" t="str">
        <f>+IF(H1782=0,"",VLOOKUP(H1782,#REF!,5,0))</f>
        <v/>
      </c>
      <c r="I1787" s="122"/>
      <c r="J1787" s="121" t="str">
        <f>+IF(J1782=0,"",VLOOKUP(J1782,#REF!,5,0))</f>
        <v/>
      </c>
      <c r="K1787" s="122"/>
      <c r="L1787" s="121" t="str">
        <f>+IF(L1782=0,"",VLOOKUP(L1782,#REF!,5,0))</f>
        <v/>
      </c>
      <c r="M1787" s="122"/>
      <c r="N1787" s="121" t="str">
        <f>+IF(N1782=0,"",VLOOKUP(N1782,#REF!,5,0))</f>
        <v/>
      </c>
      <c r="O1787" s="122"/>
      <c r="P1787" s="121" t="str">
        <f>+IF(P1782=0,"",VLOOKUP(P1782,#REF!,5,0))</f>
        <v/>
      </c>
      <c r="Q1787" s="122"/>
      <c r="R1787" s="121" t="str">
        <f>+IF(R1782=0,"",VLOOKUP(R1782,#REF!,5,0))</f>
        <v/>
      </c>
      <c r="S1787" s="122"/>
      <c r="T1787" s="121" t="str">
        <f>+IF(T1782=0,"",VLOOKUP(T1782,#REF!,5,0))</f>
        <v/>
      </c>
      <c r="U1787" s="122"/>
      <c r="V1787" s="121" t="str">
        <f>+IF(V1782=0,"",VLOOKUP(V1782,#REF!,5,0))</f>
        <v/>
      </c>
      <c r="W1787" s="122"/>
      <c r="X1787" s="121" t="str">
        <f>+IF(X1782=0,"",VLOOKUP(X1782,#REF!,5,0))</f>
        <v/>
      </c>
      <c r="Y1787" s="125"/>
      <c r="Z1787" s="121"/>
      <c r="AA1787" s="122"/>
      <c r="AB1787" s="121"/>
      <c r="AC1787" s="122"/>
      <c r="AD1787" s="115"/>
      <c r="AE1787" s="116"/>
      <c r="AF1787" s="115"/>
      <c r="AG1787" s="116"/>
      <c r="AH1787" s="19"/>
      <c r="AI1787" s="4"/>
      <c r="AJ1787" s="14" t="s">
        <v>23</v>
      </c>
      <c r="AK1787" s="16" t="s">
        <v>5</v>
      </c>
    </row>
    <row r="1788" spans="1:37" ht="16" thickBot="1">
      <c r="A1788" s="129"/>
      <c r="B1788" s="8" t="s">
        <v>14</v>
      </c>
      <c r="C1788" s="143"/>
      <c r="D1788" s="115"/>
      <c r="E1788" s="116"/>
      <c r="F1788" s="134"/>
      <c r="G1788" s="135"/>
      <c r="H1788" s="121" t="str">
        <f>+IF(H1782=0,"",IF(VLOOKUP(H1782,#REF!,3,0)&gt;0,"ENC","NON ENC"))</f>
        <v/>
      </c>
      <c r="I1788" s="122"/>
      <c r="J1788" s="121" t="str">
        <f>+IF(J1782=0,"",IF(VLOOKUP(J1782,#REF!,3,0)&gt;0,"ENC","NON ENC"))</f>
        <v/>
      </c>
      <c r="K1788" s="122"/>
      <c r="L1788" s="121" t="str">
        <f>+IF(L1782=0,"",IF(VLOOKUP(L1782,#REF!,3,0)&gt;0,"ENC","NON ENC"))</f>
        <v/>
      </c>
      <c r="M1788" s="122"/>
      <c r="N1788" s="121" t="str">
        <f>+IF(N1782=0,"",IF(VLOOKUP(N1782,#REF!,3,0)&gt;0,"ENC","NON ENC"))</f>
        <v/>
      </c>
      <c r="O1788" s="122"/>
      <c r="P1788" s="121" t="str">
        <f>+IF(P1782=0,"",IF(VLOOKUP(P1782,#REF!,3,0)&gt;0,"ENC","NON ENC"))</f>
        <v/>
      </c>
      <c r="Q1788" s="122"/>
      <c r="R1788" s="121" t="str">
        <f>+IF(R1782=0,"",IF(VLOOKUP(R1782,#REF!,3,0)&gt;0,"ENC","NON ENC"))</f>
        <v/>
      </c>
      <c r="S1788" s="122"/>
      <c r="T1788" s="121" t="str">
        <f>+IF(T1782=0,"",IF(VLOOKUP(T1782,#REF!,3,0)&gt;0,"ENC","NON ENC"))</f>
        <v/>
      </c>
      <c r="U1788" s="122"/>
      <c r="V1788" s="121" t="str">
        <f>+IF(V1782=0,"",IF(VLOOKUP(V1782,#REF!,3,0)&gt;0,"ENC","NON ENC"))</f>
        <v/>
      </c>
      <c r="W1788" s="122"/>
      <c r="X1788" s="121" t="str">
        <f>+IF(X1782=0,"",IF(VLOOKUP(X1782,#REF!,3,0)&gt;0,"ENC","NON ENC"))</f>
        <v/>
      </c>
      <c r="Y1788" s="125"/>
      <c r="Z1788" s="140"/>
      <c r="AA1788" s="141"/>
      <c r="AB1788" s="140"/>
      <c r="AC1788" s="141"/>
      <c r="AD1788" s="134"/>
      <c r="AE1788" s="135"/>
      <c r="AF1788" s="134"/>
      <c r="AG1788" s="135"/>
      <c r="AH1788" s="19"/>
      <c r="AI1788" s="4"/>
      <c r="AJ1788" s="17" t="s">
        <v>23</v>
      </c>
      <c r="AK1788" s="18" t="s">
        <v>23</v>
      </c>
    </row>
    <row r="1789" spans="1:37" ht="16" thickBot="1">
      <c r="A1789" s="129"/>
      <c r="B1789" s="9" t="s">
        <v>15</v>
      </c>
      <c r="C1789" s="144"/>
      <c r="D1789" s="119"/>
      <c r="E1789" s="120"/>
      <c r="F1789" s="136"/>
      <c r="G1789" s="137"/>
      <c r="H1789" s="138"/>
      <c r="I1789" s="139"/>
      <c r="J1789" s="138"/>
      <c r="K1789" s="139"/>
      <c r="L1789" s="138"/>
      <c r="M1789" s="139"/>
      <c r="N1789" s="138"/>
      <c r="O1789" s="139"/>
      <c r="P1789" s="138"/>
      <c r="Q1789" s="139"/>
      <c r="R1789" s="138"/>
      <c r="S1789" s="139"/>
      <c r="T1789" s="138"/>
      <c r="U1789" s="139"/>
      <c r="V1789" s="138"/>
      <c r="W1789" s="139"/>
      <c r="X1789" s="138"/>
      <c r="Y1789" s="139"/>
      <c r="Z1789" s="138"/>
      <c r="AA1789" s="139"/>
      <c r="AB1789" s="138"/>
      <c r="AC1789" s="139"/>
      <c r="AD1789" s="136"/>
      <c r="AE1789" s="137"/>
      <c r="AF1789" s="136"/>
      <c r="AG1789" s="137"/>
      <c r="AH1789" s="19"/>
      <c r="AI1789" s="4"/>
      <c r="AJ1789" s="19"/>
      <c r="AK1789" s="19"/>
    </row>
    <row r="1790" spans="1:37" ht="15.75" customHeight="1" thickBot="1">
      <c r="A1790" s="129"/>
      <c r="B1790" s="6" t="s">
        <v>32</v>
      </c>
      <c r="C1790" s="153" t="s">
        <v>53</v>
      </c>
      <c r="D1790" s="52"/>
      <c r="E1790" s="52"/>
      <c r="F1790" s="52"/>
      <c r="G1790" s="52"/>
      <c r="H1790" s="41"/>
      <c r="I1790" s="41"/>
      <c r="J1790" s="41"/>
      <c r="K1790" s="41"/>
      <c r="L1790" s="41"/>
      <c r="M1790" s="41"/>
      <c r="N1790" s="41"/>
      <c r="O1790" s="41"/>
      <c r="P1790" s="41"/>
      <c r="Q1790" s="41"/>
      <c r="R1790" s="41"/>
      <c r="S1790" s="41"/>
      <c r="T1790" s="41"/>
      <c r="U1790" s="41"/>
      <c r="V1790" s="41"/>
      <c r="W1790" s="41"/>
      <c r="X1790" s="41"/>
      <c r="Y1790" s="49"/>
      <c r="Z1790" s="52"/>
      <c r="AA1790" s="52"/>
      <c r="AB1790" s="52"/>
      <c r="AC1790" s="7"/>
      <c r="AD1790" s="52"/>
      <c r="AE1790" s="7"/>
      <c r="AF1790" s="52"/>
      <c r="AG1790" s="7"/>
      <c r="AH1790" s="19"/>
      <c r="AI1790" s="4"/>
      <c r="AJ1790" s="19"/>
      <c r="AK1790" s="23"/>
    </row>
    <row r="1791" spans="1:37" ht="17.5" thickBot="1">
      <c r="A1791" s="129"/>
      <c r="B1791" s="27" t="s">
        <v>41</v>
      </c>
      <c r="C1791" s="154"/>
      <c r="D1791" s="28">
        <v>0</v>
      </c>
      <c r="E1791" s="28">
        <v>0</v>
      </c>
      <c r="F1791" s="28">
        <v>0</v>
      </c>
      <c r="G1791" s="28">
        <v>0</v>
      </c>
      <c r="H1791" s="28">
        <v>0</v>
      </c>
      <c r="I1791" s="28">
        <v>0</v>
      </c>
      <c r="J1791" s="28">
        <v>0</v>
      </c>
      <c r="K1791" s="28">
        <v>0</v>
      </c>
      <c r="L1791" s="28">
        <v>0</v>
      </c>
      <c r="M1791" s="28">
        <v>0</v>
      </c>
      <c r="N1791" s="28">
        <v>0</v>
      </c>
      <c r="O1791" s="28">
        <v>0</v>
      </c>
      <c r="P1791" s="28">
        <v>0</v>
      </c>
      <c r="Q1791" s="28">
        <v>0</v>
      </c>
      <c r="R1791" s="28">
        <v>0</v>
      </c>
      <c r="S1791" s="28">
        <v>0</v>
      </c>
      <c r="T1791" s="28">
        <v>0</v>
      </c>
      <c r="U1791" s="28">
        <v>0</v>
      </c>
      <c r="V1791" s="28">
        <v>0</v>
      </c>
      <c r="W1791" s="28">
        <v>0</v>
      </c>
      <c r="X1791" s="28">
        <v>0</v>
      </c>
      <c r="Y1791" s="50">
        <v>0</v>
      </c>
      <c r="Z1791" s="28">
        <v>0</v>
      </c>
      <c r="AA1791" s="28">
        <v>0</v>
      </c>
      <c r="AB1791" s="28">
        <v>0</v>
      </c>
      <c r="AC1791" s="28">
        <v>0</v>
      </c>
      <c r="AD1791" s="28">
        <v>0</v>
      </c>
      <c r="AE1791" s="28">
        <v>0</v>
      </c>
      <c r="AF1791" s="28">
        <v>0</v>
      </c>
      <c r="AG1791" s="28">
        <v>0</v>
      </c>
      <c r="AH1791" s="19"/>
      <c r="AI1791" s="4"/>
      <c r="AJ1791" s="156" t="s">
        <v>10</v>
      </c>
      <c r="AK1791" s="157"/>
    </row>
    <row r="1792" spans="1:37" ht="15.5">
      <c r="A1792" s="129"/>
      <c r="B1792" s="8" t="s">
        <v>33</v>
      </c>
      <c r="C1792" s="154"/>
      <c r="D1792" s="24"/>
      <c r="E1792" s="25"/>
      <c r="F1792" s="24"/>
      <c r="G1792" s="25"/>
      <c r="H1792" s="29"/>
      <c r="I1792" s="30"/>
      <c r="J1792" s="29"/>
      <c r="K1792" s="30"/>
      <c r="L1792" s="29"/>
      <c r="M1792" s="30"/>
      <c r="N1792" s="29"/>
      <c r="O1792" s="30"/>
      <c r="P1792" s="29"/>
      <c r="Q1792" s="30"/>
      <c r="R1792" s="29"/>
      <c r="S1792" s="30"/>
      <c r="T1792" s="29"/>
      <c r="U1792" s="30"/>
      <c r="V1792" s="29"/>
      <c r="W1792" s="30"/>
      <c r="X1792" s="29"/>
      <c r="Y1792" s="30"/>
      <c r="Z1792" s="24"/>
      <c r="AA1792" s="25"/>
      <c r="AB1792" s="24"/>
      <c r="AC1792" s="25"/>
      <c r="AD1792" s="24"/>
      <c r="AE1792" s="25"/>
      <c r="AF1792" s="24"/>
      <c r="AG1792" s="25"/>
      <c r="AH1792" s="19"/>
      <c r="AI1792" s="4"/>
      <c r="AJ1792" s="14" t="s">
        <v>11</v>
      </c>
      <c r="AK1792" s="15">
        <v>60</v>
      </c>
    </row>
    <row r="1793" spans="1:38" ht="15.5">
      <c r="A1793" s="129"/>
      <c r="B1793" s="8" t="s">
        <v>31</v>
      </c>
      <c r="C1793" s="154"/>
      <c r="D1793" s="115"/>
      <c r="E1793" s="116"/>
      <c r="F1793" s="115"/>
      <c r="G1793" s="116"/>
      <c r="H1793" s="121"/>
      <c r="I1793" s="122"/>
      <c r="J1793" s="121"/>
      <c r="K1793" s="122"/>
      <c r="L1793" s="121"/>
      <c r="M1793" s="122"/>
      <c r="N1793" s="121"/>
      <c r="O1793" s="122"/>
      <c r="P1793" s="121"/>
      <c r="Q1793" s="122"/>
      <c r="R1793" s="121"/>
      <c r="S1793" s="122"/>
      <c r="T1793" s="121"/>
      <c r="U1793" s="122"/>
      <c r="V1793" s="121"/>
      <c r="W1793" s="122"/>
      <c r="X1793" s="121"/>
      <c r="Y1793" s="125"/>
      <c r="Z1793" s="115"/>
      <c r="AA1793" s="152"/>
      <c r="AB1793" s="115"/>
      <c r="AC1793" s="116"/>
      <c r="AD1793" s="115"/>
      <c r="AE1793" s="116"/>
      <c r="AF1793" s="115"/>
      <c r="AG1793" s="116"/>
      <c r="AH1793" s="19"/>
      <c r="AI1793" s="4"/>
      <c r="AJ1793" s="14" t="s">
        <v>43</v>
      </c>
      <c r="AK1793" s="21">
        <f>SUM(D1743:AG1743,D1751:AG1751,D1759:AG1759,D1767:AG1767,D1775:AG1775,D1783:AG1783)</f>
        <v>0</v>
      </c>
    </row>
    <row r="1794" spans="1:38" ht="16" thickBot="1">
      <c r="A1794" s="129"/>
      <c r="B1794" s="8" t="s">
        <v>34</v>
      </c>
      <c r="C1794" s="154"/>
      <c r="D1794" s="115"/>
      <c r="E1794" s="116"/>
      <c r="F1794" s="115"/>
      <c r="G1794" s="116"/>
      <c r="H1794" s="121"/>
      <c r="I1794" s="122"/>
      <c r="J1794" s="121"/>
      <c r="K1794" s="122"/>
      <c r="L1794" s="121"/>
      <c r="M1794" s="122"/>
      <c r="N1794" s="121"/>
      <c r="O1794" s="122"/>
      <c r="P1794" s="121"/>
      <c r="Q1794" s="122"/>
      <c r="R1794" s="121"/>
      <c r="S1794" s="122"/>
      <c r="T1794" s="121"/>
      <c r="U1794" s="122"/>
      <c r="V1794" s="121"/>
      <c r="W1794" s="122"/>
      <c r="X1794" s="121"/>
      <c r="Y1794" s="125"/>
      <c r="Z1794" s="115"/>
      <c r="AA1794" s="152"/>
      <c r="AB1794" s="115"/>
      <c r="AC1794" s="116"/>
      <c r="AD1794" s="115"/>
      <c r="AE1794" s="116"/>
      <c r="AF1794" s="115"/>
      <c r="AG1794" s="116"/>
      <c r="AH1794" s="19"/>
      <c r="AI1794" s="44"/>
      <c r="AJ1794" s="17" t="s">
        <v>12</v>
      </c>
      <c r="AK1794" s="22">
        <f>AK1793/AK1792</f>
        <v>0</v>
      </c>
      <c r="AL1794" s="44"/>
    </row>
    <row r="1795" spans="1:38" ht="15.5">
      <c r="A1795" s="129"/>
      <c r="B1795" s="8" t="s">
        <v>13</v>
      </c>
      <c r="C1795" s="154"/>
      <c r="D1795" s="115"/>
      <c r="E1795" s="116"/>
      <c r="F1795" s="115"/>
      <c r="G1795" s="116"/>
      <c r="H1795" s="121" t="s">
        <v>7508</v>
      </c>
      <c r="I1795" s="122"/>
      <c r="J1795" s="121" t="s">
        <v>7508</v>
      </c>
      <c r="K1795" s="122"/>
      <c r="L1795" s="121" t="s">
        <v>7508</v>
      </c>
      <c r="M1795" s="122"/>
      <c r="N1795" s="121" t="s">
        <v>7508</v>
      </c>
      <c r="O1795" s="122"/>
      <c r="P1795" s="121" t="s">
        <v>7508</v>
      </c>
      <c r="Q1795" s="122"/>
      <c r="R1795" s="121" t="s">
        <v>7508</v>
      </c>
      <c r="S1795" s="122"/>
      <c r="T1795" s="121" t="s">
        <v>7508</v>
      </c>
      <c r="U1795" s="122"/>
      <c r="V1795" s="121" t="s">
        <v>7508</v>
      </c>
      <c r="W1795" s="122"/>
      <c r="X1795" s="121" t="s">
        <v>7508</v>
      </c>
      <c r="Y1795" s="125"/>
      <c r="Z1795" s="115"/>
      <c r="AA1795" s="152"/>
      <c r="AB1795" s="115"/>
      <c r="AC1795" s="116"/>
      <c r="AD1795" s="115"/>
      <c r="AE1795" s="116"/>
      <c r="AF1795" s="115"/>
      <c r="AG1795" s="116"/>
      <c r="AH1795" s="19"/>
      <c r="AI1795" s="44"/>
      <c r="AJ1795" s="5"/>
      <c r="AK1795" s="5"/>
      <c r="AL1795" s="44"/>
    </row>
    <row r="1796" spans="1:38" ht="15.5">
      <c r="A1796" s="129"/>
      <c r="B1796" s="8" t="s">
        <v>14</v>
      </c>
      <c r="C1796" s="154"/>
      <c r="D1796" s="115"/>
      <c r="E1796" s="116"/>
      <c r="F1796" s="134"/>
      <c r="G1796" s="135"/>
      <c r="H1796" s="160" t="s">
        <v>21</v>
      </c>
      <c r="I1796" s="161"/>
      <c r="J1796" s="160" t="s">
        <v>21</v>
      </c>
      <c r="K1796" s="161"/>
      <c r="L1796" s="160" t="s">
        <v>21</v>
      </c>
      <c r="M1796" s="161"/>
      <c r="N1796" s="160" t="s">
        <v>21</v>
      </c>
      <c r="O1796" s="161"/>
      <c r="P1796" s="160" t="s">
        <v>21</v>
      </c>
      <c r="Q1796" s="161"/>
      <c r="R1796" s="160" t="s">
        <v>21</v>
      </c>
      <c r="S1796" s="161"/>
      <c r="T1796" s="160" t="s">
        <v>21</v>
      </c>
      <c r="U1796" s="161"/>
      <c r="V1796" s="160" t="s">
        <v>21</v>
      </c>
      <c r="W1796" s="161"/>
      <c r="X1796" s="121" t="s">
        <v>7508</v>
      </c>
      <c r="Y1796" s="125"/>
      <c r="Z1796" s="134"/>
      <c r="AA1796" s="135"/>
      <c r="AB1796" s="134"/>
      <c r="AC1796" s="135"/>
      <c r="AD1796" s="134"/>
      <c r="AE1796" s="135"/>
      <c r="AF1796" s="134"/>
      <c r="AG1796" s="135"/>
      <c r="AH1796" s="19"/>
      <c r="AI1796" s="44"/>
      <c r="AJ1796" s="5"/>
      <c r="AK1796" s="5"/>
      <c r="AL1796" s="44"/>
    </row>
    <row r="1797" spans="1:38" ht="16" thickBot="1">
      <c r="A1797" s="130"/>
      <c r="B1797" s="9" t="s">
        <v>15</v>
      </c>
      <c r="C1797" s="155"/>
      <c r="D1797" s="119"/>
      <c r="E1797" s="120"/>
      <c r="F1797" s="136"/>
      <c r="G1797" s="137"/>
      <c r="H1797" s="158" t="s">
        <v>21</v>
      </c>
      <c r="I1797" s="159"/>
      <c r="J1797" s="158" t="s">
        <v>21</v>
      </c>
      <c r="K1797" s="159"/>
      <c r="L1797" s="158" t="s">
        <v>21</v>
      </c>
      <c r="M1797" s="159"/>
      <c r="N1797" s="158" t="s">
        <v>21</v>
      </c>
      <c r="O1797" s="159"/>
      <c r="P1797" s="158" t="s">
        <v>21</v>
      </c>
      <c r="Q1797" s="159"/>
      <c r="R1797" s="158" t="s">
        <v>21</v>
      </c>
      <c r="S1797" s="159"/>
      <c r="T1797" s="158" t="s">
        <v>21</v>
      </c>
      <c r="U1797" s="159"/>
      <c r="V1797" s="158" t="s">
        <v>21</v>
      </c>
      <c r="W1797" s="159"/>
      <c r="X1797" s="138"/>
      <c r="Y1797" s="139"/>
      <c r="Z1797" s="136"/>
      <c r="AA1797" s="137"/>
      <c r="AB1797" s="136"/>
      <c r="AC1797" s="137"/>
      <c r="AD1797" s="136"/>
      <c r="AE1797" s="137"/>
      <c r="AF1797" s="136"/>
      <c r="AG1797" s="137"/>
      <c r="AH1797" s="19"/>
      <c r="AI1797" s="44"/>
      <c r="AJ1797" s="5"/>
      <c r="AK1797" s="5"/>
      <c r="AL1797" s="44"/>
    </row>
    <row r="1798" spans="1:38" ht="13" thickBot="1"/>
    <row r="1799" spans="1:38" ht="20" thickBot="1">
      <c r="A1799" s="2"/>
      <c r="B1799" s="2"/>
      <c r="C1799" s="3"/>
      <c r="D1799" s="117">
        <v>0.25</v>
      </c>
      <c r="E1799" s="118"/>
      <c r="F1799" s="126">
        <v>0.29166666666666702</v>
      </c>
      <c r="G1799" s="127"/>
      <c r="H1799" s="126">
        <v>0.33333333333333298</v>
      </c>
      <c r="I1799" s="127"/>
      <c r="J1799" s="126">
        <v>0.375</v>
      </c>
      <c r="K1799" s="127"/>
      <c r="L1799" s="126">
        <v>0.41666666666666702</v>
      </c>
      <c r="M1799" s="127"/>
      <c r="N1799" s="126">
        <v>0.45833333333333298</v>
      </c>
      <c r="O1799" s="127"/>
      <c r="P1799" s="126">
        <v>0.5</v>
      </c>
      <c r="Q1799" s="127"/>
      <c r="R1799" s="126">
        <v>0.54166666666666696</v>
      </c>
      <c r="S1799" s="127"/>
      <c r="T1799" s="126">
        <v>0.58333333333333304</v>
      </c>
      <c r="U1799" s="127"/>
      <c r="V1799" s="126">
        <v>0.625</v>
      </c>
      <c r="W1799" s="127"/>
      <c r="X1799" s="126">
        <v>0.66666666666666696</v>
      </c>
      <c r="Y1799" s="127"/>
      <c r="Z1799" s="126">
        <v>0.70833333333333304</v>
      </c>
      <c r="AA1799" s="127"/>
      <c r="AB1799" s="126">
        <v>0.75</v>
      </c>
      <c r="AC1799" s="127"/>
      <c r="AD1799" s="126">
        <v>0.79166666666666696</v>
      </c>
      <c r="AE1799" s="127"/>
      <c r="AF1799" s="126">
        <v>0.83333333333333304</v>
      </c>
      <c r="AG1799" s="127"/>
      <c r="AH1799" s="4"/>
      <c r="AI1799" s="4"/>
      <c r="AJ1799" s="4"/>
      <c r="AK1799" s="4"/>
      <c r="AL1799" s="4"/>
    </row>
    <row r="1800" spans="1:38" ht="15" customHeight="1">
      <c r="A1800" s="128"/>
      <c r="B1800" s="6" t="s">
        <v>32</v>
      </c>
      <c r="C1800" s="131" t="s">
        <v>0</v>
      </c>
      <c r="D1800" s="52"/>
      <c r="E1800" s="52"/>
      <c r="F1800" s="52"/>
      <c r="G1800" s="52"/>
      <c r="H1800" s="41"/>
      <c r="I1800" s="41"/>
      <c r="J1800" s="41"/>
      <c r="K1800" s="41"/>
      <c r="L1800" s="41"/>
      <c r="M1800" s="41"/>
      <c r="N1800" s="41"/>
      <c r="O1800" s="41"/>
      <c r="P1800" s="41"/>
      <c r="Q1800" s="41"/>
      <c r="R1800" s="41"/>
      <c r="S1800" s="41"/>
      <c r="T1800" s="41"/>
      <c r="U1800" s="41"/>
      <c r="V1800" s="41"/>
      <c r="W1800" s="41"/>
      <c r="X1800" s="41"/>
      <c r="Y1800" s="49"/>
      <c r="Z1800" s="41"/>
      <c r="AA1800" s="41"/>
      <c r="AB1800" s="41"/>
      <c r="AC1800" s="41"/>
      <c r="AD1800" s="52"/>
      <c r="AE1800" s="7"/>
      <c r="AF1800" s="52"/>
      <c r="AG1800" s="7"/>
      <c r="AH1800" s="19"/>
      <c r="AI1800" s="4"/>
      <c r="AJ1800" s="4"/>
    </row>
    <row r="1801" spans="1:38" ht="17">
      <c r="A1801" s="129"/>
      <c r="B1801" s="27" t="s">
        <v>41</v>
      </c>
      <c r="C1801" s="132"/>
      <c r="D1801" s="28">
        <v>0</v>
      </c>
      <c r="E1801" s="28">
        <v>0</v>
      </c>
      <c r="F1801" s="28">
        <v>0</v>
      </c>
      <c r="G1801" s="28">
        <v>0</v>
      </c>
      <c r="H1801" s="28">
        <f>+IF(H1800=0,0,SUM(VLOOKUP(H1800,#REF!,3,0),VLOOKUP(H1800,#REF!,4,0)))</f>
        <v>0</v>
      </c>
      <c r="I1801" s="28">
        <f>+IF(I1800=0,0,VLOOKUP(I1800,#REF!,2,0))</f>
        <v>0</v>
      </c>
      <c r="J1801" s="28">
        <f>+IF(J1800=0,0,SUM(VLOOKUP(J1800,#REF!,3,0),VLOOKUP(J1800,#REF!,4,0)))</f>
        <v>0</v>
      </c>
      <c r="K1801" s="28">
        <f>+IF(K1800=0,0,VLOOKUP(K1800,#REF!,2,0))</f>
        <v>0</v>
      </c>
      <c r="L1801" s="28">
        <f>+IF(L1800=0,0,SUM(VLOOKUP(L1800,#REF!,3,0),VLOOKUP(L1800,#REF!,4,0)))</f>
        <v>0</v>
      </c>
      <c r="M1801" s="28">
        <f>+IF(M1800=0,0,VLOOKUP(M1800,#REF!,2,0))</f>
        <v>0</v>
      </c>
      <c r="N1801" s="28">
        <f>+IF(N1800=0,0,SUM(VLOOKUP(N1800,#REF!,3,0),VLOOKUP(N1800,#REF!,4,0)))</f>
        <v>0</v>
      </c>
      <c r="O1801" s="28">
        <f>+IF(O1800=0,0,VLOOKUP(O1800,#REF!,2,0))</f>
        <v>0</v>
      </c>
      <c r="P1801" s="28">
        <f>+IF(P1800=0,0,SUM(VLOOKUP(P1800,#REF!,3,0),VLOOKUP(P1800,#REF!,4,0)))</f>
        <v>0</v>
      </c>
      <c r="Q1801" s="28">
        <f>+IF(Q1800=0,0,VLOOKUP(Q1800,#REF!,2,0))</f>
        <v>0</v>
      </c>
      <c r="R1801" s="28">
        <f>+IF(R1800=0,0,SUM(VLOOKUP(R1800,#REF!,3,0),VLOOKUP(R1800,#REF!,4,0)))</f>
        <v>0</v>
      </c>
      <c r="S1801" s="28">
        <f>+IF(S1800=0,0,VLOOKUP(S1800,#REF!,2,0))</f>
        <v>0</v>
      </c>
      <c r="T1801" s="28">
        <f>+IF(T1800=0,0,SUM(VLOOKUP(T1800,#REF!,3,0),VLOOKUP(T1800,#REF!,4,0)))</f>
        <v>0</v>
      </c>
      <c r="U1801" s="28">
        <f>+IF(U1800=0,0,VLOOKUP(U1800,#REF!,2,0))</f>
        <v>0</v>
      </c>
      <c r="V1801" s="28">
        <f>+IF(V1800=0,0,SUM(VLOOKUP(V1800,#REF!,3,0),VLOOKUP(V1800,#REF!,4,0)))</f>
        <v>0</v>
      </c>
      <c r="W1801" s="28">
        <f>+IF(W1800=0,0,VLOOKUP(W1800,#REF!,2,0))</f>
        <v>0</v>
      </c>
      <c r="X1801" s="28">
        <f>+IF(X1800=0,0,SUM(VLOOKUP(X1800,#REF!,3,0),VLOOKUP(X1800,#REF!,4,0)))</f>
        <v>0</v>
      </c>
      <c r="Y1801" s="50">
        <f>+IF(Y1800=0,0,VLOOKUP(Y1800,#REF!,2,0))</f>
        <v>0</v>
      </c>
      <c r="Z1801" s="28">
        <v>0</v>
      </c>
      <c r="AA1801" s="28">
        <v>0</v>
      </c>
      <c r="AB1801" s="28">
        <v>0</v>
      </c>
      <c r="AC1801" s="28">
        <v>0</v>
      </c>
      <c r="AD1801" s="28">
        <v>0</v>
      </c>
      <c r="AE1801" s="28">
        <v>0</v>
      </c>
      <c r="AF1801" s="28">
        <v>0</v>
      </c>
      <c r="AG1801" s="28">
        <v>0</v>
      </c>
      <c r="AH1801" s="19"/>
      <c r="AI1801" s="4"/>
      <c r="AJ1801" s="4"/>
    </row>
    <row r="1802" spans="1:38" ht="15.5">
      <c r="A1802" s="129"/>
      <c r="B1802" s="8" t="s">
        <v>33</v>
      </c>
      <c r="C1802" s="132"/>
      <c r="D1802" s="24"/>
      <c r="E1802" s="25"/>
      <c r="F1802" s="24"/>
      <c r="G1802" s="25"/>
      <c r="H1802" s="29"/>
      <c r="I1802" s="30"/>
      <c r="J1802" s="29"/>
      <c r="K1802" s="30"/>
      <c r="L1802" s="29"/>
      <c r="M1802" s="30"/>
      <c r="N1802" s="29"/>
      <c r="O1802" s="30"/>
      <c r="P1802" s="29"/>
      <c r="Q1802" s="30"/>
      <c r="R1802" s="29"/>
      <c r="S1802" s="30"/>
      <c r="T1802" s="29"/>
      <c r="U1802" s="30"/>
      <c r="V1802" s="29"/>
      <c r="W1802" s="30"/>
      <c r="X1802" s="29"/>
      <c r="Y1802" s="30"/>
      <c r="Z1802" s="29"/>
      <c r="AA1802" s="30"/>
      <c r="AB1802" s="29"/>
      <c r="AC1802" s="30"/>
      <c r="AD1802" s="24"/>
      <c r="AE1802" s="25"/>
      <c r="AF1802" s="24"/>
      <c r="AG1802" s="25"/>
      <c r="AH1802" s="19"/>
      <c r="AI1802" s="4"/>
      <c r="AJ1802" s="4"/>
    </row>
    <row r="1803" spans="1:38" ht="15.5">
      <c r="A1803" s="129"/>
      <c r="B1803" s="8" t="s">
        <v>31</v>
      </c>
      <c r="C1803" s="132"/>
      <c r="D1803" s="115"/>
      <c r="E1803" s="116"/>
      <c r="F1803" s="115"/>
      <c r="G1803" s="116"/>
      <c r="H1803" s="121"/>
      <c r="I1803" s="122"/>
      <c r="J1803" s="121"/>
      <c r="K1803" s="122"/>
      <c r="L1803" s="121"/>
      <c r="M1803" s="122"/>
      <c r="N1803" s="121"/>
      <c r="O1803" s="122"/>
      <c r="P1803" s="121"/>
      <c r="Q1803" s="122"/>
      <c r="R1803" s="121"/>
      <c r="S1803" s="122"/>
      <c r="T1803" s="121"/>
      <c r="U1803" s="122"/>
      <c r="V1803" s="121"/>
      <c r="W1803" s="122"/>
      <c r="X1803" s="121"/>
      <c r="Y1803" s="125"/>
      <c r="Z1803" s="121"/>
      <c r="AA1803" s="122"/>
      <c r="AB1803" s="121"/>
      <c r="AC1803" s="122"/>
      <c r="AD1803" s="115">
        <v>4</v>
      </c>
      <c r="AE1803" s="116"/>
      <c r="AF1803" s="115"/>
      <c r="AG1803" s="116"/>
      <c r="AH1803" s="19"/>
      <c r="AJ1803" s="123" t="s">
        <v>49</v>
      </c>
      <c r="AK1803" s="124"/>
    </row>
    <row r="1804" spans="1:38" ht="15.5">
      <c r="A1804" s="129"/>
      <c r="B1804" s="8" t="s">
        <v>34</v>
      </c>
      <c r="C1804" s="132"/>
      <c r="D1804" s="115"/>
      <c r="E1804" s="116"/>
      <c r="F1804" s="115"/>
      <c r="G1804" s="116"/>
      <c r="H1804" s="121"/>
      <c r="I1804" s="122"/>
      <c r="J1804" s="121"/>
      <c r="K1804" s="122"/>
      <c r="L1804" s="121"/>
      <c r="M1804" s="122"/>
      <c r="N1804" s="121"/>
      <c r="O1804" s="122"/>
      <c r="P1804" s="121"/>
      <c r="Q1804" s="122"/>
      <c r="R1804" s="121"/>
      <c r="S1804" s="122"/>
      <c r="T1804" s="121"/>
      <c r="U1804" s="122"/>
      <c r="V1804" s="121"/>
      <c r="W1804" s="122"/>
      <c r="X1804" s="121"/>
      <c r="Y1804" s="125"/>
      <c r="Z1804" s="121"/>
      <c r="AA1804" s="122"/>
      <c r="AB1804" s="121"/>
      <c r="AC1804" s="122"/>
      <c r="AD1804" s="115"/>
      <c r="AE1804" s="116"/>
      <c r="AF1804" s="115"/>
      <c r="AG1804" s="116"/>
      <c r="AH1804" s="19"/>
      <c r="AJ1804" s="43" t="s">
        <v>51</v>
      </c>
      <c r="AK1804" s="42">
        <f>SUM(H1852:Y1852)</f>
        <v>0</v>
      </c>
    </row>
    <row r="1805" spans="1:38" ht="15.5">
      <c r="A1805" s="129"/>
      <c r="B1805" s="8" t="s">
        <v>13</v>
      </c>
      <c r="C1805" s="132"/>
      <c r="D1805" s="115"/>
      <c r="E1805" s="116"/>
      <c r="F1805" s="115"/>
      <c r="G1805" s="116"/>
      <c r="H1805" s="121" t="str">
        <f>+IF(H1800=0,"",VLOOKUP(H1800,#REF!,5,0))</f>
        <v/>
      </c>
      <c r="I1805" s="122"/>
      <c r="J1805" s="121" t="str">
        <f>+IF(J1800=0,"",VLOOKUP(J1800,#REF!,5,0))</f>
        <v/>
      </c>
      <c r="K1805" s="122"/>
      <c r="L1805" s="121" t="str">
        <f>+IF(L1800=0,"",VLOOKUP(L1800,#REF!,5,0))</f>
        <v/>
      </c>
      <c r="M1805" s="122"/>
      <c r="N1805" s="121" t="str">
        <f>+IF(N1800=0,"",VLOOKUP(N1800,#REF!,5,0))</f>
        <v/>
      </c>
      <c r="O1805" s="122"/>
      <c r="P1805" s="121" t="str">
        <f>+IF(P1800=0,"",VLOOKUP(P1800,#REF!,5,0))</f>
        <v/>
      </c>
      <c r="Q1805" s="122"/>
      <c r="R1805" s="121" t="str">
        <f>+IF(R1800=0,"",VLOOKUP(R1800,#REF!,5,0))</f>
        <v/>
      </c>
      <c r="S1805" s="122"/>
      <c r="T1805" s="121" t="str">
        <f>+IF(T1800=0,"",VLOOKUP(T1800,#REF!,5,0))</f>
        <v/>
      </c>
      <c r="U1805" s="122"/>
      <c r="V1805" s="121" t="str">
        <f>+IF(V1800=0,"",VLOOKUP(V1800,#REF!,5,0))</f>
        <v/>
      </c>
      <c r="W1805" s="122"/>
      <c r="X1805" s="121" t="str">
        <f>+IF(X1800=0,"",VLOOKUP(X1800,#REF!,5,0))</f>
        <v/>
      </c>
      <c r="Y1805" s="125"/>
      <c r="Z1805" s="121"/>
      <c r="AA1805" s="122"/>
      <c r="AB1805" s="121"/>
      <c r="AC1805" s="122"/>
      <c r="AD1805" s="115"/>
      <c r="AE1805" s="116"/>
      <c r="AF1805" s="115"/>
      <c r="AG1805" s="116"/>
      <c r="AH1805" s="19"/>
      <c r="AJ1805" s="43" t="s">
        <v>52</v>
      </c>
      <c r="AK1805" s="42">
        <f>SUM(H1851:Y1851)</f>
        <v>0</v>
      </c>
    </row>
    <row r="1806" spans="1:38" ht="15.5">
      <c r="A1806" s="129"/>
      <c r="B1806" s="8" t="s">
        <v>14</v>
      </c>
      <c r="C1806" s="132"/>
      <c r="D1806" s="115"/>
      <c r="E1806" s="116"/>
      <c r="F1806" s="134"/>
      <c r="G1806" s="135"/>
      <c r="H1806" s="121" t="str">
        <f>+IF(H1800=0,"",IF(VLOOKUP(H1800,#REF!,3,0)&gt;0,"ENC","NON ENC"))</f>
        <v/>
      </c>
      <c r="I1806" s="122"/>
      <c r="J1806" s="121" t="str">
        <f>+IF(J1800=0,"",IF(VLOOKUP(J1800,#REF!,3,0)&gt;0,"ENC","NON ENC"))</f>
        <v/>
      </c>
      <c r="K1806" s="122"/>
      <c r="L1806" s="121" t="str">
        <f>+IF(L1800=0,"",IF(VLOOKUP(L1800,#REF!,3,0)&gt;0,"ENC","NON ENC"))</f>
        <v/>
      </c>
      <c r="M1806" s="122"/>
      <c r="N1806" s="121" t="str">
        <f>+IF(N1800=0,"",IF(VLOOKUP(N1800,#REF!,3,0)&gt;0,"ENC","NON ENC"))</f>
        <v/>
      </c>
      <c r="O1806" s="122"/>
      <c r="P1806" s="121" t="str">
        <f>+IF(P1800=0,"",IF(VLOOKUP(P1800,#REF!,3,0)&gt;0,"ENC","NON ENC"))</f>
        <v/>
      </c>
      <c r="Q1806" s="122"/>
      <c r="R1806" s="121" t="str">
        <f>+IF(R1800=0,"",IF(VLOOKUP(R1800,#REF!,3,0)&gt;0,"ENC","NON ENC"))</f>
        <v/>
      </c>
      <c r="S1806" s="122"/>
      <c r="T1806" s="121" t="str">
        <f>+IF(T1800=0,"",IF(VLOOKUP(T1800,#REF!,3,0)&gt;0,"ENC","NON ENC"))</f>
        <v/>
      </c>
      <c r="U1806" s="122"/>
      <c r="V1806" s="121" t="str">
        <f>+IF(V1800=0,"",IF(VLOOKUP(V1800,#REF!,3,0)&gt;0,"ENC","NON ENC"))</f>
        <v/>
      </c>
      <c r="W1806" s="122"/>
      <c r="X1806" s="121" t="str">
        <f>+IF(X1800=0,"",IF(VLOOKUP(X1800,#REF!,3,0)&gt;0,"ENC","NON ENC"))</f>
        <v/>
      </c>
      <c r="Y1806" s="125"/>
      <c r="Z1806" s="140"/>
      <c r="AA1806" s="141"/>
      <c r="AB1806" s="140"/>
      <c r="AC1806" s="141"/>
      <c r="AD1806" s="134"/>
      <c r="AE1806" s="135"/>
      <c r="AF1806" s="134"/>
      <c r="AG1806" s="135"/>
      <c r="AH1806" s="19"/>
    </row>
    <row r="1807" spans="1:38" ht="16" thickBot="1">
      <c r="A1807" s="129"/>
      <c r="B1807" s="9" t="s">
        <v>15</v>
      </c>
      <c r="C1807" s="133"/>
      <c r="D1807" s="119"/>
      <c r="E1807" s="120"/>
      <c r="F1807" s="136"/>
      <c r="G1807" s="137"/>
      <c r="H1807" s="138"/>
      <c r="I1807" s="139"/>
      <c r="J1807" s="138"/>
      <c r="K1807" s="139"/>
      <c r="L1807" s="138"/>
      <c r="M1807" s="139"/>
      <c r="N1807" s="138"/>
      <c r="O1807" s="139"/>
      <c r="P1807" s="138"/>
      <c r="Q1807" s="139"/>
      <c r="R1807" s="138"/>
      <c r="S1807" s="139"/>
      <c r="T1807" s="138"/>
      <c r="U1807" s="139"/>
      <c r="V1807" s="138"/>
      <c r="W1807" s="139"/>
      <c r="X1807" s="138"/>
      <c r="Y1807" s="139"/>
      <c r="Z1807" s="138"/>
      <c r="AA1807" s="139"/>
      <c r="AB1807" s="138"/>
      <c r="AC1807" s="139"/>
      <c r="AD1807" s="136"/>
      <c r="AE1807" s="137"/>
      <c r="AF1807" s="136"/>
      <c r="AG1807" s="137"/>
      <c r="AH1807" s="19"/>
    </row>
    <row r="1808" spans="1:38" ht="16.5" customHeight="1">
      <c r="A1808" s="129"/>
      <c r="B1808" s="6" t="s">
        <v>32</v>
      </c>
      <c r="C1808" s="142" t="s">
        <v>50</v>
      </c>
      <c r="D1808" s="52"/>
      <c r="E1808" s="52"/>
      <c r="F1808" s="26"/>
      <c r="G1808" s="52"/>
      <c r="H1808" s="41"/>
      <c r="I1808" s="41"/>
      <c r="J1808" s="41"/>
      <c r="K1808" s="41"/>
      <c r="L1808" s="41"/>
      <c r="M1808" s="41"/>
      <c r="N1808" s="41"/>
      <c r="O1808" s="41"/>
      <c r="P1808" s="41"/>
      <c r="Q1808" s="41"/>
      <c r="R1808" s="41"/>
      <c r="S1808" s="41"/>
      <c r="T1808" s="41"/>
      <c r="U1808" s="41"/>
      <c r="V1808" s="41"/>
      <c r="W1808" s="41"/>
      <c r="X1808" s="41"/>
      <c r="Y1808" s="49"/>
      <c r="Z1808" s="41"/>
      <c r="AA1808" s="41"/>
      <c r="AB1808" s="41"/>
      <c r="AC1808" s="41"/>
      <c r="AD1808" s="52"/>
      <c r="AE1808" s="7"/>
      <c r="AF1808" s="52"/>
      <c r="AG1808" s="7"/>
      <c r="AH1808" s="19"/>
    </row>
    <row r="1809" spans="1:38" ht="17">
      <c r="A1809" s="129"/>
      <c r="B1809" s="27" t="s">
        <v>41</v>
      </c>
      <c r="C1809" s="143"/>
      <c r="D1809" s="28">
        <v>0</v>
      </c>
      <c r="E1809" s="28">
        <v>0</v>
      </c>
      <c r="F1809" s="28">
        <v>0</v>
      </c>
      <c r="G1809" s="28">
        <v>0</v>
      </c>
      <c r="H1809" s="28">
        <f>+IF(H1808=0,0,SUM(VLOOKUP(H1808,#REF!,3,0),VLOOKUP(H1808,#REF!,4,0)))</f>
        <v>0</v>
      </c>
      <c r="I1809" s="28">
        <f>+IF(I1808=0,0,VLOOKUP(I1808,#REF!,2,0))</f>
        <v>0</v>
      </c>
      <c r="J1809" s="28">
        <f>+IF(J1808=0,0,SUM(VLOOKUP(J1808,#REF!,3,0),VLOOKUP(J1808,#REF!,4,0)))</f>
        <v>0</v>
      </c>
      <c r="K1809" s="28">
        <f>+IF(K1808=0,0,VLOOKUP(K1808,#REF!,2,0))</f>
        <v>0</v>
      </c>
      <c r="L1809" s="28">
        <f>+IF(L1808=0,0,SUM(VLOOKUP(L1808,#REF!,3,0),VLOOKUP(L1808,#REF!,4,0)))</f>
        <v>0</v>
      </c>
      <c r="M1809" s="28">
        <f>+IF(M1808=0,0,VLOOKUP(M1808,#REF!,2,0))</f>
        <v>0</v>
      </c>
      <c r="N1809" s="28">
        <f>+IF(N1808=0,0,SUM(VLOOKUP(N1808,#REF!,3,0),VLOOKUP(N1808,#REF!,4,0)))</f>
        <v>0</v>
      </c>
      <c r="O1809" s="28">
        <f>+IF(O1808=0,0,VLOOKUP(O1808,#REF!,2,0))</f>
        <v>0</v>
      </c>
      <c r="P1809" s="28">
        <f>+IF(P1808=0,0,SUM(VLOOKUP(P1808,#REF!,3,0),VLOOKUP(P1808,#REF!,4,0)))</f>
        <v>0</v>
      </c>
      <c r="Q1809" s="28">
        <f>+IF(Q1808=0,0,VLOOKUP(Q1808,#REF!,2,0))</f>
        <v>0</v>
      </c>
      <c r="R1809" s="28">
        <f>+IF(R1808=0,0,SUM(VLOOKUP(R1808,#REF!,3,0),VLOOKUP(R1808,#REF!,4,0)))</f>
        <v>0</v>
      </c>
      <c r="S1809" s="28">
        <f>+IF(S1808=0,0,VLOOKUP(S1808,#REF!,2,0))</f>
        <v>0</v>
      </c>
      <c r="T1809" s="28">
        <f>+IF(T1808=0,0,SUM(VLOOKUP(T1808,#REF!,3,0),VLOOKUP(T1808,#REF!,4,0)))</f>
        <v>0</v>
      </c>
      <c r="U1809" s="28">
        <f>+IF(U1808=0,0,VLOOKUP(U1808,#REF!,2,0))</f>
        <v>0</v>
      </c>
      <c r="V1809" s="28">
        <f>+IF(V1808=0,0,SUM(VLOOKUP(V1808,#REF!,3,0),VLOOKUP(V1808,#REF!,4,0)))</f>
        <v>0</v>
      </c>
      <c r="W1809" s="28">
        <f>+IF(W1808=0,0,VLOOKUP(W1808,#REF!,2,0))</f>
        <v>0</v>
      </c>
      <c r="X1809" s="28">
        <f>+IF(X1808=0,0,SUM(VLOOKUP(X1808,#REF!,3,0),VLOOKUP(X1808,#REF!,4,0)))</f>
        <v>0</v>
      </c>
      <c r="Y1809" s="50">
        <f>+IF(Y1808=0,0,VLOOKUP(Y1808,#REF!,2,0))</f>
        <v>0</v>
      </c>
      <c r="Z1809" s="28">
        <v>0</v>
      </c>
      <c r="AA1809" s="28">
        <v>0</v>
      </c>
      <c r="AB1809" s="28">
        <v>0</v>
      </c>
      <c r="AC1809" s="28">
        <v>0</v>
      </c>
      <c r="AD1809" s="28">
        <v>0</v>
      </c>
      <c r="AE1809" s="28">
        <v>0</v>
      </c>
      <c r="AF1809" s="28">
        <v>0</v>
      </c>
      <c r="AG1809" s="28">
        <v>0</v>
      </c>
      <c r="AH1809" s="19"/>
    </row>
    <row r="1810" spans="1:38" ht="15.5">
      <c r="A1810" s="129"/>
      <c r="B1810" s="8" t="s">
        <v>33</v>
      </c>
      <c r="C1810" s="143"/>
      <c r="D1810" s="24"/>
      <c r="E1810" s="25"/>
      <c r="F1810" s="24"/>
      <c r="G1810" s="25"/>
      <c r="H1810" s="29"/>
      <c r="I1810" s="30"/>
      <c r="J1810" s="29"/>
      <c r="K1810" s="30"/>
      <c r="L1810" s="29"/>
      <c r="M1810" s="30"/>
      <c r="N1810" s="29"/>
      <c r="O1810" s="30"/>
      <c r="P1810" s="29"/>
      <c r="Q1810" s="30"/>
      <c r="R1810" s="29"/>
      <c r="S1810" s="30"/>
      <c r="T1810" s="29"/>
      <c r="U1810" s="30"/>
      <c r="V1810" s="29"/>
      <c r="W1810" s="30"/>
      <c r="X1810" s="29"/>
      <c r="Y1810" s="30"/>
      <c r="Z1810" s="29"/>
      <c r="AA1810" s="30"/>
      <c r="AB1810" s="29"/>
      <c r="AC1810" s="30"/>
      <c r="AD1810" s="24"/>
      <c r="AE1810" s="25"/>
      <c r="AF1810" s="24"/>
      <c r="AG1810" s="25"/>
      <c r="AH1810" s="19"/>
      <c r="AI1810" s="4"/>
    </row>
    <row r="1811" spans="1:38" ht="15.5">
      <c r="A1811" s="129"/>
      <c r="B1811" s="8" t="s">
        <v>31</v>
      </c>
      <c r="C1811" s="143"/>
      <c r="D1811" s="115"/>
      <c r="E1811" s="116"/>
      <c r="F1811" s="115"/>
      <c r="G1811" s="116"/>
      <c r="H1811" s="121"/>
      <c r="I1811" s="122"/>
      <c r="J1811" s="121"/>
      <c r="K1811" s="122"/>
      <c r="L1811" s="121"/>
      <c r="M1811" s="122"/>
      <c r="N1811" s="121"/>
      <c r="O1811" s="122"/>
      <c r="P1811" s="121"/>
      <c r="Q1811" s="122"/>
      <c r="R1811" s="121"/>
      <c r="S1811" s="122"/>
      <c r="T1811" s="121"/>
      <c r="U1811" s="122"/>
      <c r="V1811" s="121"/>
      <c r="W1811" s="122"/>
      <c r="X1811" s="121"/>
      <c r="Y1811" s="125"/>
      <c r="Z1811" s="121"/>
      <c r="AA1811" s="125"/>
      <c r="AB1811" s="121"/>
      <c r="AC1811" s="125"/>
      <c r="AD1811" s="115"/>
      <c r="AE1811" s="116"/>
      <c r="AF1811" s="115"/>
      <c r="AG1811" s="116"/>
      <c r="AH1811" s="19"/>
      <c r="AI1811" s="4"/>
    </row>
    <row r="1812" spans="1:38" ht="15.5">
      <c r="A1812" s="129"/>
      <c r="B1812" s="8" t="s">
        <v>34</v>
      </c>
      <c r="C1812" s="143"/>
      <c r="D1812" s="115"/>
      <c r="E1812" s="116"/>
      <c r="F1812" s="115"/>
      <c r="G1812" s="116"/>
      <c r="H1812" s="121"/>
      <c r="I1812" s="122"/>
      <c r="J1812" s="121"/>
      <c r="K1812" s="122"/>
      <c r="L1812" s="121"/>
      <c r="M1812" s="122"/>
      <c r="N1812" s="121"/>
      <c r="O1812" s="122"/>
      <c r="P1812" s="121"/>
      <c r="Q1812" s="122"/>
      <c r="R1812" s="121"/>
      <c r="S1812" s="122"/>
      <c r="T1812" s="121"/>
      <c r="U1812" s="122"/>
      <c r="V1812" s="121"/>
      <c r="W1812" s="122"/>
      <c r="X1812" s="121"/>
      <c r="Y1812" s="125"/>
      <c r="Z1812" s="121"/>
      <c r="AA1812" s="125"/>
      <c r="AB1812" s="121"/>
      <c r="AC1812" s="125"/>
      <c r="AD1812" s="115"/>
      <c r="AE1812" s="116"/>
      <c r="AF1812" s="115"/>
      <c r="AG1812" s="116"/>
      <c r="AH1812" s="19"/>
      <c r="AI1812" s="4"/>
    </row>
    <row r="1813" spans="1:38" ht="16" thickBot="1">
      <c r="A1813" s="129"/>
      <c r="B1813" s="8" t="s">
        <v>13</v>
      </c>
      <c r="C1813" s="143"/>
      <c r="D1813" s="115"/>
      <c r="E1813" s="116"/>
      <c r="F1813" s="115"/>
      <c r="G1813" s="116"/>
      <c r="H1813" s="121" t="str">
        <f>+IF(H1808=0,"",VLOOKUP(H1808,#REF!,5,0))</f>
        <v/>
      </c>
      <c r="I1813" s="122"/>
      <c r="J1813" s="121" t="str">
        <f>+IF(J1808=0,"",VLOOKUP(J1808,#REF!,5,0))</f>
        <v/>
      </c>
      <c r="K1813" s="122"/>
      <c r="L1813" s="121" t="str">
        <f>+IF(L1808=0,"",VLOOKUP(L1808,#REF!,5,0))</f>
        <v/>
      </c>
      <c r="M1813" s="122"/>
      <c r="N1813" s="121" t="str">
        <f>+IF(N1808=0,"",VLOOKUP(N1808,#REF!,5,0))</f>
        <v/>
      </c>
      <c r="O1813" s="122"/>
      <c r="P1813" s="121" t="str">
        <f>+IF(P1808=0,"",VLOOKUP(P1808,#REF!,5,0))</f>
        <v/>
      </c>
      <c r="Q1813" s="122"/>
      <c r="R1813" s="121" t="str">
        <f>+IF(R1808=0,"",VLOOKUP(R1808,#REF!,5,0))</f>
        <v/>
      </c>
      <c r="S1813" s="122"/>
      <c r="T1813" s="121" t="str">
        <f>+IF(T1808=0,"",VLOOKUP(T1808,#REF!,5,0))</f>
        <v/>
      </c>
      <c r="U1813" s="122"/>
      <c r="V1813" s="121" t="str">
        <f>+IF(V1808=0,"",VLOOKUP(V1808,#REF!,5,0))</f>
        <v/>
      </c>
      <c r="W1813" s="122"/>
      <c r="X1813" s="121" t="str">
        <f>+IF(X1808=0,"",VLOOKUP(X1808,#REF!,5,0))</f>
        <v/>
      </c>
      <c r="Y1813" s="125"/>
      <c r="Z1813" s="121"/>
      <c r="AA1813" s="125"/>
      <c r="AB1813" s="121"/>
      <c r="AC1813" s="125"/>
      <c r="AD1813" s="115"/>
      <c r="AE1813" s="116"/>
      <c r="AF1813" s="115"/>
      <c r="AG1813" s="116"/>
      <c r="AH1813" s="19"/>
      <c r="AI1813" s="4"/>
      <c r="AL1813" s="4"/>
    </row>
    <row r="1814" spans="1:38" ht="16" thickBot="1">
      <c r="A1814" s="129"/>
      <c r="B1814" s="8" t="s">
        <v>14</v>
      </c>
      <c r="C1814" s="143"/>
      <c r="D1814" s="115"/>
      <c r="E1814" s="116"/>
      <c r="F1814" s="115"/>
      <c r="G1814" s="116"/>
      <c r="H1814" s="121" t="str">
        <f>+IF(H1808=0,"",IF(VLOOKUP(H1808,#REF!,3,0)&gt;0,"ENC","NON ENC"))</f>
        <v/>
      </c>
      <c r="I1814" s="122"/>
      <c r="J1814" s="121" t="str">
        <f>+IF(J1808=0,"",IF(VLOOKUP(J1808,#REF!,3,0)&gt;0,"ENC","NON ENC"))</f>
        <v/>
      </c>
      <c r="K1814" s="122"/>
      <c r="L1814" s="121" t="str">
        <f>+IF(L1808=0,"",IF(VLOOKUP(L1808,#REF!,3,0)&gt;0,"ENC","NON ENC"))</f>
        <v/>
      </c>
      <c r="M1814" s="122"/>
      <c r="N1814" s="121" t="str">
        <f>+IF(N1808=0,"",IF(VLOOKUP(N1808,#REF!,3,0)&gt;0,"ENC","NON ENC"))</f>
        <v/>
      </c>
      <c r="O1814" s="122"/>
      <c r="P1814" s="121" t="str">
        <f>+IF(P1808=0,"",IF(VLOOKUP(P1808,#REF!,3,0)&gt;0,"ENC","NON ENC"))</f>
        <v/>
      </c>
      <c r="Q1814" s="122"/>
      <c r="R1814" s="121" t="str">
        <f>+IF(R1808=0,"",IF(VLOOKUP(R1808,#REF!,3,0)&gt;0,"ENC","NON ENC"))</f>
        <v/>
      </c>
      <c r="S1814" s="122"/>
      <c r="T1814" s="121" t="str">
        <f>+IF(T1808=0,"",IF(VLOOKUP(T1808,#REF!,3,0)&gt;0,"ENC","NON ENC"))</f>
        <v/>
      </c>
      <c r="U1814" s="122"/>
      <c r="V1814" s="121" t="str">
        <f>+IF(V1808=0,"",IF(VLOOKUP(V1808,#REF!,3,0)&gt;0,"ENC","NON ENC"))</f>
        <v/>
      </c>
      <c r="W1814" s="122"/>
      <c r="X1814" s="121" t="str">
        <f>+IF(X1808=0,"",IF(VLOOKUP(X1808,#REF!,3,0)&gt;0,"ENC","NON ENC"))</f>
        <v/>
      </c>
      <c r="Y1814" s="125"/>
      <c r="Z1814" s="121"/>
      <c r="AA1814" s="125"/>
      <c r="AB1814" s="121"/>
      <c r="AC1814" s="125"/>
      <c r="AD1814" s="115"/>
      <c r="AE1814" s="116"/>
      <c r="AF1814" s="115"/>
      <c r="AG1814" s="116"/>
      <c r="AH1814" s="19"/>
      <c r="AI1814" s="4"/>
      <c r="AJ1814" s="147" t="s">
        <v>46</v>
      </c>
      <c r="AK1814" s="148"/>
      <c r="AL1814" s="4"/>
    </row>
    <row r="1815" spans="1:38" ht="16" thickBot="1">
      <c r="A1815" s="129"/>
      <c r="B1815" s="9" t="s">
        <v>15</v>
      </c>
      <c r="C1815" s="144"/>
      <c r="D1815" s="119"/>
      <c r="E1815" s="120"/>
      <c r="F1815" s="119"/>
      <c r="G1815" s="120"/>
      <c r="H1815" s="138"/>
      <c r="I1815" s="139"/>
      <c r="J1815" s="138"/>
      <c r="K1815" s="139"/>
      <c r="L1815" s="138"/>
      <c r="M1815" s="139"/>
      <c r="N1815" s="138"/>
      <c r="O1815" s="139"/>
      <c r="P1815" s="138"/>
      <c r="Q1815" s="139"/>
      <c r="R1815" s="138"/>
      <c r="S1815" s="139"/>
      <c r="T1815" s="138"/>
      <c r="U1815" s="139"/>
      <c r="V1815" s="138"/>
      <c r="W1815" s="139"/>
      <c r="X1815" s="138"/>
      <c r="Y1815" s="139"/>
      <c r="Z1815" s="145"/>
      <c r="AA1815" s="146"/>
      <c r="AB1815" s="145"/>
      <c r="AC1815" s="146"/>
      <c r="AD1815" s="119"/>
      <c r="AE1815" s="120"/>
      <c r="AF1815" s="119"/>
      <c r="AG1815" s="120"/>
      <c r="AH1815" s="19"/>
      <c r="AI1815" s="4"/>
      <c r="AJ1815" s="33" t="s">
        <v>37</v>
      </c>
      <c r="AK1815" s="34">
        <v>2</v>
      </c>
      <c r="AL1815" s="4"/>
    </row>
    <row r="1816" spans="1:38" ht="16.5" customHeight="1">
      <c r="A1816" s="129"/>
      <c r="B1816" s="6" t="s">
        <v>32</v>
      </c>
      <c r="C1816" s="142" t="s">
        <v>1</v>
      </c>
      <c r="D1816" s="52"/>
      <c r="E1816" s="52"/>
      <c r="F1816" s="52"/>
      <c r="G1816" s="52"/>
      <c r="H1816" s="41"/>
      <c r="I1816" s="41"/>
      <c r="J1816" s="41"/>
      <c r="K1816" s="41"/>
      <c r="L1816" s="41"/>
      <c r="M1816" s="41"/>
      <c r="N1816" s="41"/>
      <c r="O1816" s="41"/>
      <c r="P1816" s="41"/>
      <c r="Q1816" s="41"/>
      <c r="R1816" s="41"/>
      <c r="S1816" s="41"/>
      <c r="T1816" s="41"/>
      <c r="U1816" s="41"/>
      <c r="V1816" s="41"/>
      <c r="W1816" s="41"/>
      <c r="X1816" s="41"/>
      <c r="Y1816" s="49"/>
      <c r="Z1816" s="41"/>
      <c r="AA1816" s="41"/>
      <c r="AB1816" s="41"/>
      <c r="AC1816" s="41"/>
      <c r="AD1816" s="52"/>
      <c r="AE1816" s="7"/>
      <c r="AF1816" s="52"/>
      <c r="AG1816" s="7"/>
      <c r="AH1816" s="19"/>
      <c r="AI1816" s="4"/>
      <c r="AJ1816" s="14" t="s">
        <v>38</v>
      </c>
      <c r="AK1816" s="15">
        <v>11</v>
      </c>
      <c r="AL1816" s="4"/>
    </row>
    <row r="1817" spans="1:38" ht="17">
      <c r="A1817" s="129"/>
      <c r="B1817" s="27" t="s">
        <v>41</v>
      </c>
      <c r="C1817" s="143"/>
      <c r="D1817" s="28">
        <v>0</v>
      </c>
      <c r="E1817" s="28">
        <v>0</v>
      </c>
      <c r="F1817" s="28">
        <v>0</v>
      </c>
      <c r="G1817" s="28">
        <v>0</v>
      </c>
      <c r="H1817" s="28">
        <f>+IF(H1816=0,0,SUM(VLOOKUP(H1816,#REF!,3,0),VLOOKUP(H1816,#REF!,4,0)))</f>
        <v>0</v>
      </c>
      <c r="I1817" s="28">
        <f>+IF(I1816=0,0,VLOOKUP(I1816,#REF!,2,0))</f>
        <v>0</v>
      </c>
      <c r="J1817" s="28">
        <f>+IF(J1816=0,0,SUM(VLOOKUP(J1816,#REF!,3,0),VLOOKUP(J1816,#REF!,4,0)))</f>
        <v>0</v>
      </c>
      <c r="K1817" s="28">
        <f>+IF(K1816=0,0,VLOOKUP(K1816,#REF!,2,0))</f>
        <v>0</v>
      </c>
      <c r="L1817" s="28">
        <f>+IF(L1816=0,0,SUM(VLOOKUP(L1816,#REF!,3,0),VLOOKUP(L1816,#REF!,4,0)))</f>
        <v>0</v>
      </c>
      <c r="M1817" s="28">
        <f>+IF(M1816=0,0,VLOOKUP(M1816,#REF!,2,0))</f>
        <v>0</v>
      </c>
      <c r="N1817" s="28">
        <f>+IF(N1816=0,0,SUM(VLOOKUP(N1816,#REF!,3,0),VLOOKUP(N1816,#REF!,4,0)))</f>
        <v>0</v>
      </c>
      <c r="O1817" s="28">
        <f>+IF(O1816=0,0,VLOOKUP(O1816,#REF!,2,0))</f>
        <v>0</v>
      </c>
      <c r="P1817" s="28">
        <f>+IF(P1816=0,0,SUM(VLOOKUP(P1816,#REF!,3,0),VLOOKUP(P1816,#REF!,4,0)))</f>
        <v>0</v>
      </c>
      <c r="Q1817" s="28">
        <f>+IF(Q1816=0,0,VLOOKUP(Q1816,#REF!,2,0))</f>
        <v>0</v>
      </c>
      <c r="R1817" s="28">
        <f>+IF(R1816=0,0,SUM(VLOOKUP(R1816,#REF!,3,0),VLOOKUP(R1816,#REF!,4,0)))</f>
        <v>0</v>
      </c>
      <c r="S1817" s="28">
        <f>+IF(S1816=0,0,VLOOKUP(S1816,#REF!,2,0))</f>
        <v>0</v>
      </c>
      <c r="T1817" s="28">
        <f>+IF(T1816=0,0,SUM(VLOOKUP(T1816,#REF!,3,0),VLOOKUP(T1816,#REF!,4,0)))</f>
        <v>0</v>
      </c>
      <c r="U1817" s="28">
        <f>+IF(U1816=0,0,VLOOKUP(U1816,#REF!,2,0))</f>
        <v>0</v>
      </c>
      <c r="V1817" s="28">
        <f>+IF(V1816=0,0,SUM(VLOOKUP(V1816,#REF!,3,0),VLOOKUP(V1816,#REF!,4,0)))</f>
        <v>0</v>
      </c>
      <c r="W1817" s="28">
        <f>+IF(W1816=0,0,VLOOKUP(W1816,#REF!,2,0))</f>
        <v>0</v>
      </c>
      <c r="X1817" s="28">
        <f>+IF(X1816=0,0,SUM(VLOOKUP(X1816,#REF!,3,0),VLOOKUP(X1816,#REF!,4,0)))</f>
        <v>0</v>
      </c>
      <c r="Y1817" s="50">
        <f>+IF(Y1816=0,0,VLOOKUP(Y1816,#REF!,2,0))</f>
        <v>0</v>
      </c>
      <c r="Z1817" s="28">
        <v>0</v>
      </c>
      <c r="AA1817" s="28">
        <v>0</v>
      </c>
      <c r="AB1817" s="28">
        <v>0</v>
      </c>
      <c r="AC1817" s="28">
        <v>0</v>
      </c>
      <c r="AD1817" s="28">
        <v>0</v>
      </c>
      <c r="AE1817" s="28">
        <v>0</v>
      </c>
      <c r="AF1817" s="28">
        <v>0</v>
      </c>
      <c r="AG1817" s="28">
        <v>0</v>
      </c>
      <c r="AH1817" s="19"/>
      <c r="AI1817" s="4"/>
      <c r="AJ1817" s="14" t="s">
        <v>39</v>
      </c>
      <c r="AK1817" s="15">
        <v>7</v>
      </c>
      <c r="AL1817" s="4"/>
    </row>
    <row r="1818" spans="1:38" ht="15.5">
      <c r="A1818" s="129"/>
      <c r="B1818" s="8" t="s">
        <v>33</v>
      </c>
      <c r="C1818" s="143"/>
      <c r="D1818" s="24"/>
      <c r="E1818" s="25"/>
      <c r="F1818" s="24"/>
      <c r="G1818" s="25"/>
      <c r="H1818" s="29"/>
      <c r="I1818" s="30"/>
      <c r="J1818" s="29"/>
      <c r="K1818" s="30"/>
      <c r="L1818" s="29"/>
      <c r="M1818" s="30"/>
      <c r="N1818" s="29"/>
      <c r="O1818" s="30"/>
      <c r="P1818" s="29"/>
      <c r="Q1818" s="30"/>
      <c r="R1818" s="29"/>
      <c r="S1818" s="30"/>
      <c r="T1818" s="29"/>
      <c r="U1818" s="30"/>
      <c r="V1818" s="29"/>
      <c r="W1818" s="30"/>
      <c r="X1818" s="29"/>
      <c r="Y1818" s="30"/>
      <c r="Z1818" s="29"/>
      <c r="AA1818" s="30"/>
      <c r="AB1818" s="29"/>
      <c r="AC1818" s="30"/>
      <c r="AD1818" s="24"/>
      <c r="AE1818" s="25"/>
      <c r="AF1818" s="24"/>
      <c r="AG1818" s="25"/>
      <c r="AH1818" s="19"/>
      <c r="AI1818" s="4"/>
      <c r="AJ1818" s="14" t="s">
        <v>36</v>
      </c>
      <c r="AK1818" s="15">
        <f>AK1815*AK1816*AK1817</f>
        <v>154</v>
      </c>
      <c r="AL1818" s="4"/>
    </row>
    <row r="1819" spans="1:38" ht="15.5">
      <c r="A1819" s="129"/>
      <c r="B1819" s="8" t="s">
        <v>31</v>
      </c>
      <c r="C1819" s="143"/>
      <c r="D1819" s="115"/>
      <c r="E1819" s="116"/>
      <c r="F1819" s="115"/>
      <c r="G1819" s="116"/>
      <c r="H1819" s="121"/>
      <c r="I1819" s="122"/>
      <c r="J1819" s="121"/>
      <c r="K1819" s="122"/>
      <c r="L1819" s="121"/>
      <c r="M1819" s="122"/>
      <c r="N1819" s="121"/>
      <c r="O1819" s="122"/>
      <c r="P1819" s="121"/>
      <c r="Q1819" s="122"/>
      <c r="R1819" s="121"/>
      <c r="S1819" s="122"/>
      <c r="T1819" s="121"/>
      <c r="U1819" s="122"/>
      <c r="V1819" s="121"/>
      <c r="W1819" s="122"/>
      <c r="X1819" s="121"/>
      <c r="Y1819" s="125"/>
      <c r="Z1819" s="121"/>
      <c r="AA1819" s="122"/>
      <c r="AB1819" s="121"/>
      <c r="AC1819" s="122"/>
      <c r="AD1819" s="115"/>
      <c r="AE1819" s="116"/>
      <c r="AF1819" s="115"/>
      <c r="AG1819" s="116"/>
      <c r="AH1819" s="19"/>
      <c r="AI1819" s="4"/>
      <c r="AJ1819" s="14" t="s">
        <v>40</v>
      </c>
      <c r="AK1819" s="32">
        <f>SUM(D1803:AG1803,D1811:AG1811,D1819:AG1819,D1827:AG1827,D1835:AG1835,D1843:AG1843)</f>
        <v>4</v>
      </c>
      <c r="AL1819" s="4"/>
    </row>
    <row r="1820" spans="1:38" ht="16" thickBot="1">
      <c r="A1820" s="129"/>
      <c r="B1820" s="8" t="s">
        <v>34</v>
      </c>
      <c r="C1820" s="143"/>
      <c r="D1820" s="115"/>
      <c r="E1820" s="116"/>
      <c r="F1820" s="115"/>
      <c r="G1820" s="116"/>
      <c r="H1820" s="121"/>
      <c r="I1820" s="122"/>
      <c r="J1820" s="121"/>
      <c r="K1820" s="122"/>
      <c r="L1820" s="121"/>
      <c r="M1820" s="122"/>
      <c r="N1820" s="121"/>
      <c r="O1820" s="122"/>
      <c r="P1820" s="121"/>
      <c r="Q1820" s="122"/>
      <c r="R1820" s="121"/>
      <c r="S1820" s="122"/>
      <c r="T1820" s="121"/>
      <c r="U1820" s="122"/>
      <c r="V1820" s="121"/>
      <c r="W1820" s="122"/>
      <c r="X1820" s="121"/>
      <c r="Y1820" s="125"/>
      <c r="Z1820" s="121"/>
      <c r="AA1820" s="122"/>
      <c r="AB1820" s="121"/>
      <c r="AC1820" s="122"/>
      <c r="AD1820" s="115"/>
      <c r="AE1820" s="116"/>
      <c r="AF1820" s="115"/>
      <c r="AG1820" s="116"/>
      <c r="AH1820" s="19"/>
      <c r="AI1820" s="4"/>
      <c r="AJ1820" s="17" t="s">
        <v>18</v>
      </c>
      <c r="AK1820" s="22">
        <f>AK1819/AK1818</f>
        <v>2.5974025974025976E-2</v>
      </c>
      <c r="AL1820" s="4"/>
    </row>
    <row r="1821" spans="1:38" ht="15.5">
      <c r="A1821" s="129"/>
      <c r="B1821" s="8" t="s">
        <v>13</v>
      </c>
      <c r="C1821" s="143"/>
      <c r="D1821" s="115"/>
      <c r="E1821" s="116"/>
      <c r="F1821" s="115"/>
      <c r="G1821" s="116"/>
      <c r="H1821" s="121" t="str">
        <f>+IF(H1816=0,"",VLOOKUP(H1816,#REF!,5,0))</f>
        <v/>
      </c>
      <c r="I1821" s="122"/>
      <c r="J1821" s="121" t="str">
        <f>+IF(J1816=0,"",VLOOKUP(J1816,#REF!,5,0))</f>
        <v/>
      </c>
      <c r="K1821" s="122"/>
      <c r="L1821" s="121" t="str">
        <f>+IF(L1816=0,"",VLOOKUP(L1816,#REF!,5,0))</f>
        <v/>
      </c>
      <c r="M1821" s="122"/>
      <c r="N1821" s="121" t="str">
        <f>+IF(N1816=0,"",VLOOKUP(N1816,#REF!,5,0))</f>
        <v/>
      </c>
      <c r="O1821" s="122"/>
      <c r="P1821" s="121" t="str">
        <f>+IF(P1816=0,"",VLOOKUP(P1816,#REF!,5,0))</f>
        <v/>
      </c>
      <c r="Q1821" s="122"/>
      <c r="R1821" s="121" t="str">
        <f>+IF(R1816=0,"",VLOOKUP(R1816,#REF!,5,0))</f>
        <v/>
      </c>
      <c r="S1821" s="122"/>
      <c r="T1821" s="121" t="str">
        <f>+IF(T1816=0,"",VLOOKUP(T1816,#REF!,5,0))</f>
        <v/>
      </c>
      <c r="U1821" s="122"/>
      <c r="V1821" s="121" t="str">
        <f>+IF(V1816=0,"",VLOOKUP(V1816,#REF!,5,0))</f>
        <v/>
      </c>
      <c r="W1821" s="122"/>
      <c r="X1821" s="121" t="str">
        <f>+IF(X1816=0,"",VLOOKUP(X1816,#REF!,5,0))</f>
        <v/>
      </c>
      <c r="Y1821" s="125"/>
      <c r="Z1821" s="121"/>
      <c r="AA1821" s="122"/>
      <c r="AB1821" s="121"/>
      <c r="AC1821" s="122"/>
      <c r="AD1821" s="115"/>
      <c r="AE1821" s="116"/>
      <c r="AF1821" s="115"/>
      <c r="AG1821" s="116"/>
      <c r="AH1821" s="19"/>
      <c r="AI1821" s="4"/>
      <c r="AL1821" s="4"/>
    </row>
    <row r="1822" spans="1:38" ht="16" thickBot="1">
      <c r="A1822" s="129"/>
      <c r="B1822" s="8" t="s">
        <v>14</v>
      </c>
      <c r="C1822" s="143"/>
      <c r="D1822" s="115"/>
      <c r="E1822" s="116"/>
      <c r="F1822" s="134"/>
      <c r="G1822" s="135"/>
      <c r="H1822" s="121" t="str">
        <f>+IF(H1816=0,"",IF(VLOOKUP(H1816,#REF!,3,0)&gt;0,"ENC","NON ENC"))</f>
        <v/>
      </c>
      <c r="I1822" s="122"/>
      <c r="J1822" s="121" t="str">
        <f>+IF(J1816=0,"",IF(VLOOKUP(J1816,#REF!,3,0)&gt;0,"ENC","NON ENC"))</f>
        <v/>
      </c>
      <c r="K1822" s="122"/>
      <c r="L1822" s="121" t="str">
        <f>+IF(L1816=0,"",IF(VLOOKUP(L1816,#REF!,3,0)&gt;0,"ENC","NON ENC"))</f>
        <v/>
      </c>
      <c r="M1822" s="122"/>
      <c r="N1822" s="121" t="str">
        <f>+IF(N1816=0,"",IF(VLOOKUP(N1816,#REF!,3,0)&gt;0,"ENC","NON ENC"))</f>
        <v/>
      </c>
      <c r="O1822" s="122"/>
      <c r="P1822" s="121" t="str">
        <f>+IF(P1816=0,"",IF(VLOOKUP(P1816,#REF!,3,0)&gt;0,"ENC","NON ENC"))</f>
        <v/>
      </c>
      <c r="Q1822" s="122"/>
      <c r="R1822" s="121" t="str">
        <f>+IF(R1816=0,"",IF(VLOOKUP(R1816,#REF!,3,0)&gt;0,"ENC","NON ENC"))</f>
        <v/>
      </c>
      <c r="S1822" s="122"/>
      <c r="T1822" s="121" t="str">
        <f>+IF(T1816=0,"",IF(VLOOKUP(T1816,#REF!,3,0)&gt;0,"ENC","NON ENC"))</f>
        <v/>
      </c>
      <c r="U1822" s="122"/>
      <c r="V1822" s="121" t="str">
        <f>+IF(V1816=0,"",IF(VLOOKUP(V1816,#REF!,3,0)&gt;0,"ENC","NON ENC"))</f>
        <v/>
      </c>
      <c r="W1822" s="122"/>
      <c r="X1822" s="121" t="str">
        <f>+IF(X1816=0,"",IF(VLOOKUP(X1816,#REF!,3,0)&gt;0,"ENC","NON ENC"))</f>
        <v/>
      </c>
      <c r="Y1822" s="125"/>
      <c r="Z1822" s="140"/>
      <c r="AA1822" s="141"/>
      <c r="AB1822" s="140"/>
      <c r="AC1822" s="141"/>
      <c r="AD1822" s="134"/>
      <c r="AE1822" s="135"/>
      <c r="AF1822" s="134"/>
      <c r="AG1822" s="135"/>
      <c r="AH1822" s="19"/>
      <c r="AI1822" s="4"/>
      <c r="AL1822" s="4"/>
    </row>
    <row r="1823" spans="1:38" ht="16" thickBot="1">
      <c r="A1823" s="129"/>
      <c r="B1823" s="9" t="s">
        <v>15</v>
      </c>
      <c r="C1823" s="143"/>
      <c r="D1823" s="119"/>
      <c r="E1823" s="120"/>
      <c r="F1823" s="136"/>
      <c r="G1823" s="137"/>
      <c r="H1823" s="138"/>
      <c r="I1823" s="139"/>
      <c r="J1823" s="138"/>
      <c r="K1823" s="139"/>
      <c r="L1823" s="138"/>
      <c r="M1823" s="139"/>
      <c r="N1823" s="138"/>
      <c r="O1823" s="139"/>
      <c r="P1823" s="138"/>
      <c r="Q1823" s="139"/>
      <c r="R1823" s="138"/>
      <c r="S1823" s="139"/>
      <c r="T1823" s="138"/>
      <c r="U1823" s="139"/>
      <c r="V1823" s="138"/>
      <c r="W1823" s="139"/>
      <c r="X1823" s="138"/>
      <c r="Y1823" s="139"/>
      <c r="Z1823" s="138"/>
      <c r="AA1823" s="139"/>
      <c r="AB1823" s="138"/>
      <c r="AC1823" s="139"/>
      <c r="AD1823" s="136"/>
      <c r="AE1823" s="137"/>
      <c r="AF1823" s="136"/>
      <c r="AG1823" s="137"/>
      <c r="AH1823" s="19"/>
      <c r="AI1823" s="4"/>
      <c r="AJ1823" s="149" t="s">
        <v>42</v>
      </c>
      <c r="AK1823" s="150"/>
      <c r="AL1823" s="4"/>
    </row>
    <row r="1824" spans="1:38" ht="16.5" customHeight="1">
      <c r="A1824" s="129"/>
      <c r="B1824" s="6" t="s">
        <v>32</v>
      </c>
      <c r="C1824" s="142" t="s">
        <v>2</v>
      </c>
      <c r="D1824" s="52"/>
      <c r="E1824" s="52"/>
      <c r="F1824" s="52"/>
      <c r="G1824" s="52"/>
      <c r="H1824" s="41"/>
      <c r="I1824" s="41"/>
      <c r="J1824" s="41"/>
      <c r="K1824" s="41"/>
      <c r="L1824" s="41"/>
      <c r="M1824" s="41"/>
      <c r="N1824" s="41"/>
      <c r="O1824" s="41"/>
      <c r="P1824" s="41"/>
      <c r="Q1824" s="41"/>
      <c r="R1824" s="41"/>
      <c r="S1824" s="41"/>
      <c r="T1824" s="41"/>
      <c r="U1824" s="41"/>
      <c r="V1824" s="41"/>
      <c r="W1824" s="41"/>
      <c r="X1824" s="41"/>
      <c r="Y1824" s="49"/>
      <c r="Z1824" s="41"/>
      <c r="AA1824" s="41"/>
      <c r="AB1824" s="41"/>
      <c r="AC1824" s="41"/>
      <c r="AD1824" s="52"/>
      <c r="AE1824" s="7"/>
      <c r="AF1824" s="52"/>
      <c r="AG1824" s="7"/>
      <c r="AH1824" s="19"/>
      <c r="AI1824" s="4"/>
      <c r="AJ1824" s="35" t="s">
        <v>47</v>
      </c>
      <c r="AK1824" s="36">
        <v>1</v>
      </c>
      <c r="AL1824" s="4"/>
    </row>
    <row r="1825" spans="1:38" ht="17">
      <c r="A1825" s="129"/>
      <c r="B1825" s="27" t="s">
        <v>41</v>
      </c>
      <c r="C1825" s="143"/>
      <c r="D1825" s="28">
        <v>0</v>
      </c>
      <c r="E1825" s="28">
        <v>0</v>
      </c>
      <c r="F1825" s="28">
        <v>0</v>
      </c>
      <c r="G1825" s="28">
        <v>0</v>
      </c>
      <c r="H1825" s="28">
        <f>+IF(H1824=0,0,SUM(VLOOKUP(H1824,#REF!,3,0),VLOOKUP(H1824,#REF!,4,0)))</f>
        <v>0</v>
      </c>
      <c r="I1825" s="28">
        <f>+IF(I1824=0,0,VLOOKUP(I1824,#REF!,2,0))</f>
        <v>0</v>
      </c>
      <c r="J1825" s="28">
        <f>+IF(J1824=0,0,SUM(VLOOKUP(J1824,#REF!,3,0),VLOOKUP(J1824,#REF!,4,0)))</f>
        <v>0</v>
      </c>
      <c r="K1825" s="28">
        <f>+IF(K1824=0,0,VLOOKUP(K1824,#REF!,2,0))</f>
        <v>0</v>
      </c>
      <c r="L1825" s="28">
        <f>+IF(L1824=0,0,SUM(VLOOKUP(L1824,#REF!,3,0),VLOOKUP(L1824,#REF!,4,0)))</f>
        <v>0</v>
      </c>
      <c r="M1825" s="28">
        <f>+IF(M1824=0,0,VLOOKUP(M1824,#REF!,2,0))</f>
        <v>0</v>
      </c>
      <c r="N1825" s="28">
        <f>+IF(N1824=0,0,SUM(VLOOKUP(N1824,#REF!,3,0),VLOOKUP(N1824,#REF!,4,0)))</f>
        <v>0</v>
      </c>
      <c r="O1825" s="28">
        <f>+IF(O1824=0,0,VLOOKUP(O1824,#REF!,2,0))</f>
        <v>0</v>
      </c>
      <c r="P1825" s="28">
        <f>+IF(P1824=0,0,SUM(VLOOKUP(P1824,#REF!,3,0),VLOOKUP(P1824,#REF!,4,0)))</f>
        <v>0</v>
      </c>
      <c r="Q1825" s="28">
        <f>+IF(Q1824=0,0,VLOOKUP(Q1824,#REF!,2,0))</f>
        <v>0</v>
      </c>
      <c r="R1825" s="28">
        <f>+IF(R1824=0,0,SUM(VLOOKUP(R1824,#REF!,3,0),VLOOKUP(R1824,#REF!,4,0)))</f>
        <v>0</v>
      </c>
      <c r="S1825" s="28">
        <f>+IF(S1824=0,0,VLOOKUP(S1824,#REF!,2,0))</f>
        <v>0</v>
      </c>
      <c r="T1825" s="28">
        <f>+IF(T1824=0,0,SUM(VLOOKUP(T1824,#REF!,3,0),VLOOKUP(T1824,#REF!,4,0)))</f>
        <v>0</v>
      </c>
      <c r="U1825" s="28">
        <f>+IF(U1824=0,0,VLOOKUP(U1824,#REF!,2,0))</f>
        <v>0</v>
      </c>
      <c r="V1825" s="28">
        <f>+IF(V1824=0,0,SUM(VLOOKUP(V1824,#REF!,3,0),VLOOKUP(V1824,#REF!,4,0)))</f>
        <v>0</v>
      </c>
      <c r="W1825" s="28">
        <f>+IF(W1824=0,0,VLOOKUP(W1824,#REF!,2,0))</f>
        <v>0</v>
      </c>
      <c r="X1825" s="28">
        <f>+IF(X1824=0,0,SUM(VLOOKUP(X1824,#REF!,3,0),VLOOKUP(X1824,#REF!,4,0)))</f>
        <v>0</v>
      </c>
      <c r="Y1825" s="50">
        <f>+IF(Y1824=0,0,VLOOKUP(Y1824,#REF!,2,0))</f>
        <v>0</v>
      </c>
      <c r="Z1825" s="28"/>
      <c r="AA1825" s="28">
        <v>0</v>
      </c>
      <c r="AB1825" s="28">
        <v>0</v>
      </c>
      <c r="AC1825" s="28">
        <v>0</v>
      </c>
      <c r="AD1825" s="28">
        <v>0</v>
      </c>
      <c r="AE1825" s="28">
        <v>0</v>
      </c>
      <c r="AF1825" s="28">
        <v>0</v>
      </c>
      <c r="AG1825" s="28">
        <v>0</v>
      </c>
      <c r="AH1825" s="19"/>
      <c r="AI1825" s="4"/>
      <c r="AJ1825" s="14" t="s">
        <v>44</v>
      </c>
      <c r="AK1825" s="15">
        <v>7</v>
      </c>
      <c r="AL1825" s="4"/>
    </row>
    <row r="1826" spans="1:38" ht="15.5">
      <c r="A1826" s="129"/>
      <c r="B1826" s="8" t="s">
        <v>33</v>
      </c>
      <c r="C1826" s="143"/>
      <c r="D1826" s="24"/>
      <c r="E1826" s="25"/>
      <c r="F1826" s="24"/>
      <c r="G1826" s="25"/>
      <c r="H1826" s="29"/>
      <c r="I1826" s="30"/>
      <c r="J1826" s="29"/>
      <c r="K1826" s="30"/>
      <c r="L1826" s="29"/>
      <c r="M1826" s="30"/>
      <c r="N1826" s="29"/>
      <c r="O1826" s="30"/>
      <c r="P1826" s="29"/>
      <c r="Q1826" s="30"/>
      <c r="R1826" s="29"/>
      <c r="S1826" s="30"/>
      <c r="T1826" s="29"/>
      <c r="U1826" s="30"/>
      <c r="V1826" s="29"/>
      <c r="W1826" s="30"/>
      <c r="X1826" s="29"/>
      <c r="Y1826" s="30"/>
      <c r="Z1826" s="29"/>
      <c r="AA1826" s="30"/>
      <c r="AB1826" s="29"/>
      <c r="AC1826" s="30"/>
      <c r="AD1826" s="24"/>
      <c r="AE1826" s="25"/>
      <c r="AF1826" s="24"/>
      <c r="AG1826" s="25"/>
      <c r="AH1826" s="19"/>
      <c r="AI1826" s="4"/>
      <c r="AJ1826" s="14" t="s">
        <v>45</v>
      </c>
      <c r="AK1826" s="15">
        <v>6</v>
      </c>
      <c r="AL1826" s="4"/>
    </row>
    <row r="1827" spans="1:38" ht="15.5">
      <c r="A1827" s="129"/>
      <c r="B1827" s="8" t="s">
        <v>31</v>
      </c>
      <c r="C1827" s="143"/>
      <c r="D1827" s="115"/>
      <c r="E1827" s="116"/>
      <c r="F1827" s="115"/>
      <c r="G1827" s="116"/>
      <c r="H1827" s="121"/>
      <c r="I1827" s="122"/>
      <c r="J1827" s="121"/>
      <c r="K1827" s="122"/>
      <c r="L1827" s="121"/>
      <c r="M1827" s="122"/>
      <c r="N1827" s="121"/>
      <c r="O1827" s="122"/>
      <c r="P1827" s="121"/>
      <c r="Q1827" s="122"/>
      <c r="R1827" s="121"/>
      <c r="S1827" s="122"/>
      <c r="T1827" s="121"/>
      <c r="U1827" s="122"/>
      <c r="V1827" s="121"/>
      <c r="W1827" s="122"/>
      <c r="X1827" s="121"/>
      <c r="Y1827" s="125"/>
      <c r="Z1827" s="121"/>
      <c r="AA1827" s="122"/>
      <c r="AB1827" s="121"/>
      <c r="AC1827" s="122"/>
      <c r="AD1827" s="115"/>
      <c r="AE1827" s="116"/>
      <c r="AF1827" s="115"/>
      <c r="AG1827" s="116"/>
      <c r="AH1827" s="19"/>
      <c r="AI1827" s="19"/>
      <c r="AJ1827" s="14" t="s">
        <v>48</v>
      </c>
      <c r="AK1827" s="15">
        <f>AK1826*AK1825*AK1824</f>
        <v>42</v>
      </c>
      <c r="AL1827" s="19"/>
    </row>
    <row r="1828" spans="1:38" ht="15.5">
      <c r="A1828" s="129"/>
      <c r="B1828" s="8" t="s">
        <v>34</v>
      </c>
      <c r="C1828" s="143"/>
      <c r="D1828" s="115"/>
      <c r="E1828" s="116"/>
      <c r="F1828" s="115"/>
      <c r="G1828" s="116"/>
      <c r="H1828" s="121"/>
      <c r="I1828" s="122"/>
      <c r="J1828" s="121"/>
      <c r="K1828" s="122"/>
      <c r="L1828" s="121"/>
      <c r="M1828" s="122"/>
      <c r="N1828" s="121"/>
      <c r="O1828" s="122"/>
      <c r="P1828" s="121"/>
      <c r="Q1828" s="122"/>
      <c r="R1828" s="121"/>
      <c r="S1828" s="122"/>
      <c r="T1828" s="121"/>
      <c r="U1828" s="122"/>
      <c r="V1828" s="121"/>
      <c r="W1828" s="122"/>
      <c r="X1828" s="121"/>
      <c r="Y1828" s="125"/>
      <c r="Z1828" s="121"/>
      <c r="AA1828" s="122"/>
      <c r="AB1828" s="121"/>
      <c r="AC1828" s="122"/>
      <c r="AD1828" s="115"/>
      <c r="AE1828" s="116"/>
      <c r="AF1828" s="115"/>
      <c r="AG1828" s="116"/>
      <c r="AH1828" s="19"/>
      <c r="AI1828" s="19"/>
      <c r="AJ1828" s="14" t="s">
        <v>43</v>
      </c>
      <c r="AK1828" s="21">
        <f>SUM(D1801:AG1801,D1809:AG1809,D1817:AG1817,D1825:AG1825,D1833:AG1833,D1841:AG1841)</f>
        <v>0</v>
      </c>
      <c r="AL1828" s="19"/>
    </row>
    <row r="1829" spans="1:38" ht="16" thickBot="1">
      <c r="A1829" s="129"/>
      <c r="B1829" s="8" t="s">
        <v>13</v>
      </c>
      <c r="C1829" s="143"/>
      <c r="D1829" s="115"/>
      <c r="E1829" s="116"/>
      <c r="F1829" s="115"/>
      <c r="G1829" s="116"/>
      <c r="H1829" s="121" t="str">
        <f>+IF(H1824=0,"",VLOOKUP(H1824,#REF!,5,0))</f>
        <v/>
      </c>
      <c r="I1829" s="122"/>
      <c r="J1829" s="121" t="str">
        <f>+IF(J1824=0,"",VLOOKUP(J1824,#REF!,5,0))</f>
        <v/>
      </c>
      <c r="K1829" s="122"/>
      <c r="L1829" s="121" t="str">
        <f>+IF(L1824=0,"",VLOOKUP(L1824,#REF!,5,0))</f>
        <v/>
      </c>
      <c r="M1829" s="122"/>
      <c r="N1829" s="121" t="str">
        <f>+IF(N1824=0,"",VLOOKUP(N1824,#REF!,5,0))</f>
        <v/>
      </c>
      <c r="O1829" s="122"/>
      <c r="P1829" s="121" t="str">
        <f>+IF(P1824=0,"",VLOOKUP(P1824,#REF!,5,0))</f>
        <v/>
      </c>
      <c r="Q1829" s="122"/>
      <c r="R1829" s="121" t="str">
        <f>+IF(R1824=0,"",VLOOKUP(R1824,#REF!,5,0))</f>
        <v/>
      </c>
      <c r="S1829" s="122"/>
      <c r="T1829" s="121" t="str">
        <f>+IF(T1824=0,"",VLOOKUP(T1824,#REF!,5,0))</f>
        <v/>
      </c>
      <c r="U1829" s="122"/>
      <c r="V1829" s="121" t="str">
        <f>+IF(V1824=0,"",VLOOKUP(V1824,#REF!,5,0))</f>
        <v/>
      </c>
      <c r="W1829" s="122"/>
      <c r="X1829" s="121" t="str">
        <f>+IF(X1824=0,"",VLOOKUP(X1824,#REF!,5,0))</f>
        <v/>
      </c>
      <c r="Y1829" s="125"/>
      <c r="Z1829" s="121"/>
      <c r="AA1829" s="122"/>
      <c r="AB1829" s="121"/>
      <c r="AC1829" s="122"/>
      <c r="AD1829" s="115"/>
      <c r="AE1829" s="116"/>
      <c r="AF1829" s="115"/>
      <c r="AG1829" s="116"/>
      <c r="AH1829" s="19"/>
      <c r="AI1829" s="19"/>
      <c r="AJ1829" s="17" t="s">
        <v>12</v>
      </c>
      <c r="AK1829" s="22">
        <f>AK1828/AK1827</f>
        <v>0</v>
      </c>
      <c r="AL1829" s="19"/>
    </row>
    <row r="1830" spans="1:38" ht="15.5">
      <c r="A1830" s="129"/>
      <c r="B1830" s="8" t="s">
        <v>14</v>
      </c>
      <c r="C1830" s="143"/>
      <c r="D1830" s="115"/>
      <c r="E1830" s="116"/>
      <c r="F1830" s="134"/>
      <c r="G1830" s="135"/>
      <c r="H1830" s="121" t="str">
        <f>+IF(H1824=0,"",IF(VLOOKUP(H1824,#REF!,3,0)&gt;0,"ENC","NON ENC"))</f>
        <v/>
      </c>
      <c r="I1830" s="122"/>
      <c r="J1830" s="121" t="str">
        <f>+IF(J1824=0,"",IF(VLOOKUP(J1824,#REF!,3,0)&gt;0,"ENC","NON ENC"))</f>
        <v/>
      </c>
      <c r="K1830" s="122"/>
      <c r="L1830" s="121" t="str">
        <f>+IF(L1824=0,"",IF(VLOOKUP(L1824,#REF!,3,0)&gt;0,"ENC","NON ENC"))</f>
        <v/>
      </c>
      <c r="M1830" s="122"/>
      <c r="N1830" s="121" t="str">
        <f>+IF(N1824=0,"",IF(VLOOKUP(N1824,#REF!,3,0)&gt;0,"ENC","NON ENC"))</f>
        <v/>
      </c>
      <c r="O1830" s="122"/>
      <c r="P1830" s="121" t="str">
        <f>+IF(P1824=0,"",IF(VLOOKUP(P1824,#REF!,3,0)&gt;0,"ENC","NON ENC"))</f>
        <v/>
      </c>
      <c r="Q1830" s="122"/>
      <c r="R1830" s="121" t="str">
        <f>+IF(R1824=0,"",IF(VLOOKUP(R1824,#REF!,3,0)&gt;0,"ENC","NON ENC"))</f>
        <v/>
      </c>
      <c r="S1830" s="122"/>
      <c r="T1830" s="121" t="str">
        <f>+IF(T1824=0,"",IF(VLOOKUP(T1824,#REF!,3,0)&gt;0,"ENC","NON ENC"))</f>
        <v/>
      </c>
      <c r="U1830" s="122"/>
      <c r="V1830" s="121" t="str">
        <f>+IF(V1824=0,"",IF(VLOOKUP(V1824,#REF!,3,0)&gt;0,"ENC","NON ENC"))</f>
        <v/>
      </c>
      <c r="W1830" s="122"/>
      <c r="X1830" s="121" t="str">
        <f>+IF(X1824=0,"",IF(VLOOKUP(X1824,#REF!,3,0)&gt;0,"ENC","NON ENC"))</f>
        <v/>
      </c>
      <c r="Y1830" s="125"/>
      <c r="Z1830" s="140"/>
      <c r="AA1830" s="141"/>
      <c r="AB1830" s="140"/>
      <c r="AC1830" s="141"/>
      <c r="AD1830" s="134"/>
      <c r="AE1830" s="135"/>
      <c r="AF1830" s="134"/>
      <c r="AG1830" s="135"/>
      <c r="AH1830" s="19"/>
      <c r="AI1830" s="19"/>
      <c r="AL1830" s="19"/>
    </row>
    <row r="1831" spans="1:38" ht="16" thickBot="1">
      <c r="A1831" s="129"/>
      <c r="B1831" s="9" t="s">
        <v>15</v>
      </c>
      <c r="C1831" s="144"/>
      <c r="D1831" s="119"/>
      <c r="E1831" s="120"/>
      <c r="F1831" s="136"/>
      <c r="G1831" s="137"/>
      <c r="H1831" s="138"/>
      <c r="I1831" s="139"/>
      <c r="J1831" s="138"/>
      <c r="K1831" s="139"/>
      <c r="L1831" s="138"/>
      <c r="M1831" s="139"/>
      <c r="N1831" s="138"/>
      <c r="O1831" s="139"/>
      <c r="P1831" s="138"/>
      <c r="Q1831" s="139"/>
      <c r="R1831" s="138"/>
      <c r="S1831" s="139"/>
      <c r="T1831" s="138"/>
      <c r="U1831" s="139"/>
      <c r="V1831" s="138"/>
      <c r="W1831" s="139"/>
      <c r="X1831" s="138"/>
      <c r="Y1831" s="139"/>
      <c r="Z1831" s="138"/>
      <c r="AA1831" s="139"/>
      <c r="AB1831" s="138"/>
      <c r="AC1831" s="139"/>
      <c r="AD1831" s="136"/>
      <c r="AE1831" s="137"/>
      <c r="AF1831" s="136"/>
      <c r="AG1831" s="137"/>
      <c r="AH1831" s="19"/>
      <c r="AI1831" s="19"/>
    </row>
    <row r="1832" spans="1:38" ht="16.5" customHeight="1">
      <c r="A1832" s="129"/>
      <c r="B1832" s="6" t="s">
        <v>32</v>
      </c>
      <c r="C1832" s="142" t="s">
        <v>6</v>
      </c>
      <c r="D1832" s="52"/>
      <c r="E1832" s="52"/>
      <c r="F1832" s="52"/>
      <c r="G1832" s="52"/>
      <c r="H1832" s="41"/>
      <c r="I1832" s="41"/>
      <c r="J1832" s="41"/>
      <c r="K1832" s="41"/>
      <c r="L1832" s="41"/>
      <c r="M1832" s="41"/>
      <c r="N1832" s="41"/>
      <c r="O1832" s="41"/>
      <c r="P1832" s="41"/>
      <c r="Q1832" s="41"/>
      <c r="R1832" s="41"/>
      <c r="S1832" s="41"/>
      <c r="T1832" s="41"/>
      <c r="U1832" s="41"/>
      <c r="V1832" s="41"/>
      <c r="W1832" s="41"/>
      <c r="X1832" s="41"/>
      <c r="Y1832" s="49"/>
      <c r="Z1832" s="41"/>
      <c r="AA1832" s="41"/>
      <c r="AB1832" s="41"/>
      <c r="AC1832" s="41"/>
      <c r="AD1832" s="52"/>
      <c r="AE1832" s="7"/>
      <c r="AF1832" s="52"/>
      <c r="AG1832" s="7"/>
      <c r="AH1832" s="19"/>
      <c r="AI1832" s="19"/>
      <c r="AJ1832" s="151" t="s">
        <v>19</v>
      </c>
      <c r="AK1832" s="37" t="s">
        <v>16</v>
      </c>
    </row>
    <row r="1833" spans="1:38" ht="17">
      <c r="A1833" s="129"/>
      <c r="B1833" s="27" t="s">
        <v>41</v>
      </c>
      <c r="C1833" s="143"/>
      <c r="D1833" s="28">
        <v>0</v>
      </c>
      <c r="E1833" s="28">
        <v>0</v>
      </c>
      <c r="F1833" s="28">
        <v>0</v>
      </c>
      <c r="G1833" s="28">
        <v>0</v>
      </c>
      <c r="H1833" s="28">
        <f>+IF(H1832=0,0,SUM(VLOOKUP(H1832,#REF!,3,0),VLOOKUP(H1832,#REF!,4,0)))</f>
        <v>0</v>
      </c>
      <c r="I1833" s="28">
        <f>+IF(I1832=0,0,VLOOKUP(I1832,#REF!,2,0))</f>
        <v>0</v>
      </c>
      <c r="J1833" s="28">
        <f>+IF(J1832=0,0,SUM(VLOOKUP(J1832,#REF!,3,0),VLOOKUP(J1832,#REF!,4,0)))</f>
        <v>0</v>
      </c>
      <c r="K1833" s="28">
        <f>+IF(K1832=0,0,VLOOKUP(K1832,#REF!,2,0))</f>
        <v>0</v>
      </c>
      <c r="L1833" s="28">
        <f>+IF(L1832=0,0,SUM(VLOOKUP(L1832,#REF!,3,0),VLOOKUP(L1832,#REF!,4,0)))</f>
        <v>0</v>
      </c>
      <c r="M1833" s="28">
        <f>+IF(M1832=0,0,VLOOKUP(M1832,#REF!,2,0))</f>
        <v>0</v>
      </c>
      <c r="N1833" s="28">
        <f>+IF(N1832=0,0,SUM(VLOOKUP(N1832,#REF!,3,0),VLOOKUP(N1832,#REF!,4,0)))</f>
        <v>0</v>
      </c>
      <c r="O1833" s="28">
        <f>+IF(O1832=0,0,VLOOKUP(O1832,#REF!,2,0))</f>
        <v>0</v>
      </c>
      <c r="P1833" s="28">
        <f>+IF(P1832=0,0,SUM(VLOOKUP(P1832,#REF!,3,0),VLOOKUP(P1832,#REF!,4,0)))</f>
        <v>0</v>
      </c>
      <c r="Q1833" s="28">
        <f>+IF(Q1832=0,0,VLOOKUP(Q1832,#REF!,2,0))</f>
        <v>0</v>
      </c>
      <c r="R1833" s="28">
        <f>+IF(R1832=0,0,SUM(VLOOKUP(R1832,#REF!,3,0),VLOOKUP(R1832,#REF!,4,0)))</f>
        <v>0</v>
      </c>
      <c r="S1833" s="28">
        <f>+IF(S1832=0,0,VLOOKUP(S1832,#REF!,2,0))</f>
        <v>0</v>
      </c>
      <c r="T1833" s="28">
        <f>+IF(T1832=0,0,SUM(VLOOKUP(T1832,#REF!,3,0),VLOOKUP(T1832,#REF!,4,0)))</f>
        <v>0</v>
      </c>
      <c r="U1833" s="28">
        <f>+IF(U1832=0,0,VLOOKUP(U1832,#REF!,2,0))</f>
        <v>0</v>
      </c>
      <c r="V1833" s="28">
        <f>+IF(V1832=0,0,SUM(VLOOKUP(V1832,#REF!,3,0),VLOOKUP(V1832,#REF!,4,0)))</f>
        <v>0</v>
      </c>
      <c r="W1833" s="28">
        <f>+IF(W1832=0,0,VLOOKUP(W1832,#REF!,2,0))</f>
        <v>0</v>
      </c>
      <c r="X1833" s="28">
        <f>+IF(X1832=0,0,SUM(VLOOKUP(X1832,#REF!,3,0),VLOOKUP(X1832,#REF!,4,0)))</f>
        <v>0</v>
      </c>
      <c r="Y1833" s="50">
        <f>+IF(Y1832=0,0,VLOOKUP(Y1832,#REF!,2,0))</f>
        <v>0</v>
      </c>
      <c r="Z1833" s="28">
        <v>0</v>
      </c>
      <c r="AA1833" s="28">
        <v>0</v>
      </c>
      <c r="AB1833" s="28">
        <v>0</v>
      </c>
      <c r="AC1833" s="28">
        <v>0</v>
      </c>
      <c r="AD1833" s="28">
        <v>0</v>
      </c>
      <c r="AE1833" s="28">
        <v>0</v>
      </c>
      <c r="AF1833" s="28">
        <v>0</v>
      </c>
      <c r="AG1833" s="28">
        <v>0</v>
      </c>
      <c r="AH1833" s="19"/>
      <c r="AI1833" s="19"/>
      <c r="AJ1833" s="134"/>
      <c r="AK1833" s="38" t="s">
        <v>35</v>
      </c>
    </row>
    <row r="1834" spans="1:38" ht="15.5">
      <c r="A1834" s="129"/>
      <c r="B1834" s="8" t="s">
        <v>33</v>
      </c>
      <c r="C1834" s="143"/>
      <c r="D1834" s="24"/>
      <c r="E1834" s="25"/>
      <c r="F1834" s="24"/>
      <c r="G1834" s="25"/>
      <c r="H1834" s="29"/>
      <c r="I1834" s="30"/>
      <c r="J1834" s="29"/>
      <c r="K1834" s="30"/>
      <c r="L1834" s="29"/>
      <c r="M1834" s="30"/>
      <c r="N1834" s="29"/>
      <c r="O1834" s="30"/>
      <c r="P1834" s="29"/>
      <c r="Q1834" s="30"/>
      <c r="R1834" s="29"/>
      <c r="S1834" s="30"/>
      <c r="T1834" s="29"/>
      <c r="U1834" s="30"/>
      <c r="V1834" s="29"/>
      <c r="W1834" s="30"/>
      <c r="X1834" s="29"/>
      <c r="Y1834" s="30"/>
      <c r="Z1834" s="29"/>
      <c r="AA1834" s="30"/>
      <c r="AB1834" s="29"/>
      <c r="AC1834" s="30"/>
      <c r="AD1834" s="24"/>
      <c r="AE1834" s="25"/>
      <c r="AF1834" s="24"/>
      <c r="AG1834" s="25"/>
      <c r="AH1834" s="19"/>
      <c r="AI1834" s="4"/>
      <c r="AJ1834" s="134"/>
      <c r="AK1834" s="39" t="s">
        <v>17</v>
      </c>
    </row>
    <row r="1835" spans="1:38" ht="16" thickBot="1">
      <c r="A1835" s="129"/>
      <c r="B1835" s="8" t="s">
        <v>31</v>
      </c>
      <c r="C1835" s="143"/>
      <c r="D1835" s="115"/>
      <c r="E1835" s="116"/>
      <c r="F1835" s="115"/>
      <c r="G1835" s="116"/>
      <c r="H1835" s="121"/>
      <c r="I1835" s="122"/>
      <c r="J1835" s="121"/>
      <c r="K1835" s="122"/>
      <c r="L1835" s="121"/>
      <c r="M1835" s="122"/>
      <c r="N1835" s="121"/>
      <c r="O1835" s="122"/>
      <c r="P1835" s="121"/>
      <c r="Q1835" s="122"/>
      <c r="R1835" s="121"/>
      <c r="S1835" s="122"/>
      <c r="T1835" s="121"/>
      <c r="U1835" s="122"/>
      <c r="V1835" s="121"/>
      <c r="W1835" s="122"/>
      <c r="X1835" s="121"/>
      <c r="Y1835" s="125"/>
      <c r="Z1835" s="121"/>
      <c r="AA1835" s="122"/>
      <c r="AB1835" s="121"/>
      <c r="AC1835" s="122"/>
      <c r="AD1835" s="115"/>
      <c r="AE1835" s="116"/>
      <c r="AF1835" s="115"/>
      <c r="AG1835" s="116"/>
      <c r="AH1835" s="19"/>
      <c r="AI1835" s="4"/>
      <c r="AJ1835" s="136"/>
      <c r="AK1835" s="31" t="s">
        <v>30</v>
      </c>
    </row>
    <row r="1836" spans="1:38" ht="15.5">
      <c r="A1836" s="129"/>
      <c r="B1836" s="8" t="s">
        <v>34</v>
      </c>
      <c r="C1836" s="143"/>
      <c r="D1836" s="115"/>
      <c r="E1836" s="116"/>
      <c r="F1836" s="115"/>
      <c r="G1836" s="116"/>
      <c r="H1836" s="121"/>
      <c r="I1836" s="122"/>
      <c r="J1836" s="121"/>
      <c r="K1836" s="122"/>
      <c r="L1836" s="121"/>
      <c r="M1836" s="122"/>
      <c r="N1836" s="121"/>
      <c r="O1836" s="122"/>
      <c r="P1836" s="121"/>
      <c r="Q1836" s="122"/>
      <c r="R1836" s="121"/>
      <c r="S1836" s="122"/>
      <c r="T1836" s="121"/>
      <c r="U1836" s="122"/>
      <c r="V1836" s="121"/>
      <c r="W1836" s="122"/>
      <c r="X1836" s="121"/>
      <c r="Y1836" s="125"/>
      <c r="Z1836" s="121"/>
      <c r="AA1836" s="122"/>
      <c r="AB1836" s="121"/>
      <c r="AC1836" s="122"/>
      <c r="AD1836" s="115"/>
      <c r="AE1836" s="116"/>
      <c r="AF1836" s="115"/>
      <c r="AG1836" s="116"/>
      <c r="AH1836" s="19"/>
      <c r="AI1836" s="4"/>
      <c r="AJ1836" s="20"/>
      <c r="AK1836" s="20"/>
    </row>
    <row r="1837" spans="1:38" ht="16" thickBot="1">
      <c r="A1837" s="129"/>
      <c r="B1837" s="8" t="s">
        <v>13</v>
      </c>
      <c r="C1837" s="143"/>
      <c r="D1837" s="115"/>
      <c r="E1837" s="116"/>
      <c r="F1837" s="115"/>
      <c r="G1837" s="116"/>
      <c r="H1837" s="121" t="str">
        <f>+IF(H1832=0,"",VLOOKUP(H1832,#REF!,5,0))</f>
        <v/>
      </c>
      <c r="I1837" s="122"/>
      <c r="J1837" s="121" t="str">
        <f>+IF(J1832=0,"",VLOOKUP(J1832,#REF!,5,0))</f>
        <v/>
      </c>
      <c r="K1837" s="122"/>
      <c r="L1837" s="121" t="str">
        <f>+IF(L1832=0,"",VLOOKUP(L1832,#REF!,5,0))</f>
        <v/>
      </c>
      <c r="M1837" s="122"/>
      <c r="N1837" s="121" t="str">
        <f>+IF(N1832=0,"",VLOOKUP(N1832,#REF!,5,0))</f>
        <v/>
      </c>
      <c r="O1837" s="122"/>
      <c r="P1837" s="121" t="str">
        <f>+IF(P1832=0,"",VLOOKUP(P1832,#REF!,5,0))</f>
        <v/>
      </c>
      <c r="Q1837" s="122"/>
      <c r="R1837" s="121" t="str">
        <f>+IF(R1832=0,"",VLOOKUP(R1832,#REF!,5,0))</f>
        <v/>
      </c>
      <c r="S1837" s="122"/>
      <c r="T1837" s="121" t="str">
        <f>+IF(T1832=0,"",VLOOKUP(T1832,#REF!,5,0))</f>
        <v/>
      </c>
      <c r="U1837" s="122"/>
      <c r="V1837" s="121" t="str">
        <f>+IF(V1832=0,"",VLOOKUP(V1832,#REF!,5,0))</f>
        <v/>
      </c>
      <c r="W1837" s="122"/>
      <c r="X1837" s="121" t="str">
        <f>+IF(X1832=0,"",VLOOKUP(X1832,#REF!,5,0))</f>
        <v/>
      </c>
      <c r="Y1837" s="125"/>
      <c r="Z1837" s="121"/>
      <c r="AA1837" s="122"/>
      <c r="AB1837" s="121"/>
      <c r="AC1837" s="122"/>
      <c r="AD1837" s="115"/>
      <c r="AE1837" s="116"/>
      <c r="AF1837" s="115"/>
      <c r="AG1837" s="116"/>
      <c r="AH1837" s="19"/>
      <c r="AI1837" s="4"/>
      <c r="AJ1837" s="4"/>
      <c r="AK1837" s="4"/>
    </row>
    <row r="1838" spans="1:38" ht="16" thickBot="1">
      <c r="A1838" s="129"/>
      <c r="B1838" s="8" t="s">
        <v>14</v>
      </c>
      <c r="C1838" s="143"/>
      <c r="D1838" s="115"/>
      <c r="E1838" s="116"/>
      <c r="F1838" s="134"/>
      <c r="G1838" s="135"/>
      <c r="H1838" s="121" t="str">
        <f>+IF(H1832=0,"",IF(VLOOKUP(H1832,#REF!,3,0)&gt;0,"ENC","NON ENC"))</f>
        <v/>
      </c>
      <c r="I1838" s="122"/>
      <c r="J1838" s="121" t="str">
        <f>+IF(J1832=0,"",IF(VLOOKUP(J1832,#REF!,3,0)&gt;0,"ENC","NON ENC"))</f>
        <v/>
      </c>
      <c r="K1838" s="122"/>
      <c r="L1838" s="121" t="str">
        <f>+IF(L1832=0,"",IF(VLOOKUP(L1832,#REF!,3,0)&gt;0,"ENC","NON ENC"))</f>
        <v/>
      </c>
      <c r="M1838" s="122"/>
      <c r="N1838" s="121" t="str">
        <f>+IF(N1832=0,"",IF(VLOOKUP(N1832,#REF!,3,0)&gt;0,"ENC","NON ENC"))</f>
        <v/>
      </c>
      <c r="O1838" s="122"/>
      <c r="P1838" s="121" t="str">
        <f>+IF(P1832=0,"",IF(VLOOKUP(P1832,#REF!,3,0)&gt;0,"ENC","NON ENC"))</f>
        <v/>
      </c>
      <c r="Q1838" s="122"/>
      <c r="R1838" s="121" t="str">
        <f>+IF(R1832=0,"",IF(VLOOKUP(R1832,#REF!,3,0)&gt;0,"ENC","NON ENC"))</f>
        <v/>
      </c>
      <c r="S1838" s="122"/>
      <c r="T1838" s="121" t="str">
        <f>+IF(T1832=0,"",IF(VLOOKUP(T1832,#REF!,3,0)&gt;0,"ENC","NON ENC"))</f>
        <v/>
      </c>
      <c r="U1838" s="122"/>
      <c r="V1838" s="121" t="str">
        <f>+IF(V1832=0,"",IF(VLOOKUP(V1832,#REF!,3,0)&gt;0,"ENC","NON ENC"))</f>
        <v/>
      </c>
      <c r="W1838" s="122"/>
      <c r="X1838" s="121" t="str">
        <f>+IF(X1832=0,"",IF(VLOOKUP(X1832,#REF!,3,0)&gt;0,"ENC","NON ENC"))</f>
        <v/>
      </c>
      <c r="Y1838" s="125"/>
      <c r="Z1838" s="140"/>
      <c r="AA1838" s="141"/>
      <c r="AB1838" s="140"/>
      <c r="AC1838" s="141"/>
      <c r="AD1838" s="134"/>
      <c r="AE1838" s="135"/>
      <c r="AF1838" s="134"/>
      <c r="AG1838" s="135"/>
      <c r="AH1838" s="19"/>
      <c r="AI1838" s="4"/>
      <c r="AJ1838" s="11" t="s">
        <v>15</v>
      </c>
      <c r="AK1838" s="10" t="s">
        <v>14</v>
      </c>
    </row>
    <row r="1839" spans="1:38" ht="16" thickBot="1">
      <c r="A1839" s="129"/>
      <c r="B1839" s="9" t="s">
        <v>15</v>
      </c>
      <c r="C1839" s="144"/>
      <c r="D1839" s="119"/>
      <c r="E1839" s="120"/>
      <c r="F1839" s="136"/>
      <c r="G1839" s="137"/>
      <c r="H1839" s="138"/>
      <c r="I1839" s="139"/>
      <c r="J1839" s="138"/>
      <c r="K1839" s="139"/>
      <c r="L1839" s="138"/>
      <c r="M1839" s="139"/>
      <c r="N1839" s="138"/>
      <c r="O1839" s="139"/>
      <c r="P1839" s="138"/>
      <c r="Q1839" s="139"/>
      <c r="R1839" s="138"/>
      <c r="S1839" s="139"/>
      <c r="T1839" s="138"/>
      <c r="U1839" s="139"/>
      <c r="V1839" s="138"/>
      <c r="W1839" s="139"/>
      <c r="X1839" s="138"/>
      <c r="Y1839" s="139"/>
      <c r="Z1839" s="138"/>
      <c r="AA1839" s="139"/>
      <c r="AB1839" s="138"/>
      <c r="AC1839" s="139"/>
      <c r="AD1839" s="136"/>
      <c r="AE1839" s="137"/>
      <c r="AF1839" s="136"/>
      <c r="AG1839" s="137"/>
      <c r="AH1839" s="19"/>
      <c r="AI1839" s="4"/>
      <c r="AJ1839" s="12" t="s">
        <v>20</v>
      </c>
      <c r="AK1839" s="13" t="s">
        <v>29</v>
      </c>
    </row>
    <row r="1840" spans="1:38" ht="16.5" customHeight="1">
      <c r="A1840" s="129"/>
      <c r="B1840" s="6" t="s">
        <v>32</v>
      </c>
      <c r="C1840" s="142" t="s">
        <v>7</v>
      </c>
      <c r="D1840" s="52"/>
      <c r="E1840" s="52"/>
      <c r="F1840" s="52"/>
      <c r="G1840" s="52"/>
      <c r="H1840" s="41"/>
      <c r="I1840" s="41"/>
      <c r="J1840" s="41"/>
      <c r="K1840" s="41"/>
      <c r="L1840" s="41"/>
      <c r="M1840" s="41"/>
      <c r="N1840" s="41"/>
      <c r="O1840" s="41"/>
      <c r="P1840" s="41"/>
      <c r="Q1840" s="41"/>
      <c r="R1840" s="41"/>
      <c r="S1840" s="41"/>
      <c r="T1840" s="41"/>
      <c r="U1840" s="41"/>
      <c r="V1840" s="41"/>
      <c r="W1840" s="41"/>
      <c r="X1840" s="41"/>
      <c r="Y1840" s="49"/>
      <c r="Z1840" s="41"/>
      <c r="AA1840" s="41"/>
      <c r="AB1840" s="41"/>
      <c r="AC1840" s="41"/>
      <c r="AD1840" s="52"/>
      <c r="AE1840" s="7"/>
      <c r="AF1840" s="52"/>
      <c r="AG1840" s="7"/>
      <c r="AH1840" s="19"/>
      <c r="AI1840" s="4"/>
      <c r="AJ1840" s="14" t="s">
        <v>22</v>
      </c>
      <c r="AK1840" s="16" t="s">
        <v>28</v>
      </c>
    </row>
    <row r="1841" spans="1:38" ht="17">
      <c r="A1841" s="129"/>
      <c r="B1841" s="27" t="s">
        <v>41</v>
      </c>
      <c r="C1841" s="143"/>
      <c r="D1841" s="28">
        <v>0</v>
      </c>
      <c r="E1841" s="28">
        <v>0</v>
      </c>
      <c r="F1841" s="28">
        <v>0</v>
      </c>
      <c r="G1841" s="28">
        <v>0</v>
      </c>
      <c r="H1841" s="28">
        <f>+IF(H1840=0,0,SUM(VLOOKUP(H1840,#REF!,3,0),VLOOKUP(H1840,#REF!,4,0)))</f>
        <v>0</v>
      </c>
      <c r="I1841" s="28">
        <f>+IF(I1840=0,0,VLOOKUP(I1840,#REF!,2,0))</f>
        <v>0</v>
      </c>
      <c r="J1841" s="28">
        <f>+IF(J1840=0,0,SUM(VLOOKUP(J1840,#REF!,3,0),VLOOKUP(J1840,#REF!,4,0)))</f>
        <v>0</v>
      </c>
      <c r="K1841" s="28">
        <f>+IF(K1840=0,0,VLOOKUP(K1840,#REF!,2,0))</f>
        <v>0</v>
      </c>
      <c r="L1841" s="28">
        <f>+IF(L1840=0,0,SUM(VLOOKUP(L1840,#REF!,3,0),VLOOKUP(L1840,#REF!,4,0)))</f>
        <v>0</v>
      </c>
      <c r="M1841" s="28">
        <f>+IF(M1840=0,0,VLOOKUP(M1840,#REF!,2,0))</f>
        <v>0</v>
      </c>
      <c r="N1841" s="28">
        <f>+IF(N1840=0,0,SUM(VLOOKUP(N1840,#REF!,3,0),VLOOKUP(N1840,#REF!,4,0)))</f>
        <v>0</v>
      </c>
      <c r="O1841" s="28">
        <f>+IF(O1840=0,0,VLOOKUP(O1840,#REF!,2,0))</f>
        <v>0</v>
      </c>
      <c r="P1841" s="28">
        <f>+IF(P1840=0,0,SUM(VLOOKUP(P1840,#REF!,3,0),VLOOKUP(P1840,#REF!,4,0)))</f>
        <v>0</v>
      </c>
      <c r="Q1841" s="28">
        <f>+IF(Q1840=0,0,VLOOKUP(Q1840,#REF!,2,0))</f>
        <v>0</v>
      </c>
      <c r="R1841" s="28">
        <f>+IF(R1840=0,0,SUM(VLOOKUP(R1840,#REF!,3,0),VLOOKUP(R1840,#REF!,4,0)))</f>
        <v>0</v>
      </c>
      <c r="S1841" s="28">
        <f>+IF(S1840=0,0,VLOOKUP(S1840,#REF!,2,0))</f>
        <v>0</v>
      </c>
      <c r="T1841" s="28">
        <f>+IF(T1840=0,0,SUM(VLOOKUP(T1840,#REF!,3,0),VLOOKUP(T1840,#REF!,4,0)))</f>
        <v>0</v>
      </c>
      <c r="U1841" s="28">
        <f>+IF(U1840=0,0,VLOOKUP(U1840,#REF!,2,0))</f>
        <v>0</v>
      </c>
      <c r="V1841" s="28">
        <f>+IF(V1840=0,0,SUM(VLOOKUP(V1840,#REF!,3,0),VLOOKUP(V1840,#REF!,4,0)))</f>
        <v>0</v>
      </c>
      <c r="W1841" s="28">
        <f>+IF(W1840=0,0,VLOOKUP(W1840,#REF!,2,0))</f>
        <v>0</v>
      </c>
      <c r="X1841" s="28">
        <f>+IF(X1840=0,0,SUM(VLOOKUP(X1840,#REF!,3,0),VLOOKUP(X1840,#REF!,4,0)))</f>
        <v>0</v>
      </c>
      <c r="Y1841" s="50">
        <f>+IF(Y1840=0,0,VLOOKUP(Y1840,#REF!,2,0))</f>
        <v>0</v>
      </c>
      <c r="Z1841" s="28">
        <v>0</v>
      </c>
      <c r="AA1841" s="28">
        <v>0</v>
      </c>
      <c r="AB1841" s="28">
        <v>0</v>
      </c>
      <c r="AC1841" s="28">
        <v>0</v>
      </c>
      <c r="AD1841" s="28">
        <v>0</v>
      </c>
      <c r="AE1841" s="28">
        <v>0</v>
      </c>
      <c r="AF1841" s="28">
        <v>0</v>
      </c>
      <c r="AG1841" s="28">
        <v>0</v>
      </c>
      <c r="AH1841" s="19"/>
      <c r="AI1841" s="4"/>
      <c r="AJ1841" s="14" t="s">
        <v>21</v>
      </c>
      <c r="AK1841" s="16" t="s">
        <v>25</v>
      </c>
    </row>
    <row r="1842" spans="1:38" ht="15.5">
      <c r="A1842" s="129"/>
      <c r="B1842" s="8" t="s">
        <v>33</v>
      </c>
      <c r="C1842" s="143"/>
      <c r="D1842" s="24"/>
      <c r="E1842" s="25"/>
      <c r="F1842" s="24"/>
      <c r="G1842" s="25"/>
      <c r="H1842" s="29"/>
      <c r="I1842" s="30"/>
      <c r="J1842" s="29"/>
      <c r="K1842" s="30"/>
      <c r="L1842" s="29"/>
      <c r="M1842" s="30"/>
      <c r="N1842" s="29"/>
      <c r="O1842" s="30"/>
      <c r="P1842" s="29"/>
      <c r="Q1842" s="30"/>
      <c r="R1842" s="29"/>
      <c r="S1842" s="30"/>
      <c r="T1842" s="29"/>
      <c r="U1842" s="30"/>
      <c r="V1842" s="29"/>
      <c r="W1842" s="30"/>
      <c r="X1842" s="29"/>
      <c r="Y1842" s="30"/>
      <c r="Z1842" s="29"/>
      <c r="AA1842" s="30"/>
      <c r="AB1842" s="29"/>
      <c r="AC1842" s="30"/>
      <c r="AD1842" s="24"/>
      <c r="AE1842" s="25"/>
      <c r="AF1842" s="24"/>
      <c r="AG1842" s="25"/>
      <c r="AH1842" s="19"/>
      <c r="AI1842" s="4"/>
      <c r="AJ1842" s="14" t="s">
        <v>26</v>
      </c>
      <c r="AK1842" s="16" t="s">
        <v>27</v>
      </c>
    </row>
    <row r="1843" spans="1:38" ht="15.5">
      <c r="A1843" s="129"/>
      <c r="B1843" s="8" t="s">
        <v>31</v>
      </c>
      <c r="C1843" s="143"/>
      <c r="D1843" s="115"/>
      <c r="E1843" s="116"/>
      <c r="F1843" s="115"/>
      <c r="G1843" s="116"/>
      <c r="H1843" s="121"/>
      <c r="I1843" s="122"/>
      <c r="J1843" s="121"/>
      <c r="K1843" s="122"/>
      <c r="L1843" s="121"/>
      <c r="M1843" s="122"/>
      <c r="N1843" s="121"/>
      <c r="O1843" s="122"/>
      <c r="P1843" s="121"/>
      <c r="Q1843" s="122"/>
      <c r="R1843" s="121"/>
      <c r="S1843" s="122"/>
      <c r="T1843" s="121"/>
      <c r="U1843" s="122"/>
      <c r="V1843" s="121"/>
      <c r="W1843" s="122"/>
      <c r="X1843" s="121"/>
      <c r="Y1843" s="125"/>
      <c r="Z1843" s="121"/>
      <c r="AA1843" s="122"/>
      <c r="AB1843" s="121"/>
      <c r="AC1843" s="122"/>
      <c r="AD1843" s="115"/>
      <c r="AE1843" s="116"/>
      <c r="AF1843" s="115"/>
      <c r="AG1843" s="116"/>
      <c r="AH1843" s="19"/>
      <c r="AI1843" s="4"/>
      <c r="AJ1843" s="14" t="s">
        <v>24</v>
      </c>
      <c r="AK1843" s="16" t="s">
        <v>21</v>
      </c>
    </row>
    <row r="1844" spans="1:38" ht="15.5">
      <c r="A1844" s="129"/>
      <c r="B1844" s="8" t="s">
        <v>34</v>
      </c>
      <c r="C1844" s="143"/>
      <c r="D1844" s="115"/>
      <c r="E1844" s="116"/>
      <c r="F1844" s="115"/>
      <c r="G1844" s="116"/>
      <c r="H1844" s="121"/>
      <c r="I1844" s="122"/>
      <c r="J1844" s="121"/>
      <c r="K1844" s="122"/>
      <c r="L1844" s="121"/>
      <c r="M1844" s="122"/>
      <c r="N1844" s="121"/>
      <c r="O1844" s="122"/>
      <c r="P1844" s="121"/>
      <c r="Q1844" s="122"/>
      <c r="R1844" s="121"/>
      <c r="S1844" s="122"/>
      <c r="T1844" s="121"/>
      <c r="U1844" s="122"/>
      <c r="V1844" s="121"/>
      <c r="W1844" s="122"/>
      <c r="X1844" s="121"/>
      <c r="Y1844" s="125"/>
      <c r="Z1844" s="121"/>
      <c r="AA1844" s="122"/>
      <c r="AB1844" s="121"/>
      <c r="AC1844" s="122"/>
      <c r="AD1844" s="115"/>
      <c r="AE1844" s="116"/>
      <c r="AF1844" s="115"/>
      <c r="AG1844" s="116"/>
      <c r="AH1844" s="19"/>
      <c r="AI1844" s="4"/>
      <c r="AJ1844" s="14" t="s">
        <v>3</v>
      </c>
      <c r="AK1844" s="16" t="s">
        <v>4</v>
      </c>
    </row>
    <row r="1845" spans="1:38" ht="15.5">
      <c r="A1845" s="129"/>
      <c r="B1845" s="8" t="s">
        <v>13</v>
      </c>
      <c r="C1845" s="143"/>
      <c r="D1845" s="115"/>
      <c r="E1845" s="116"/>
      <c r="F1845" s="115"/>
      <c r="G1845" s="116"/>
      <c r="H1845" s="121" t="str">
        <f>+IF(H1840=0,"",VLOOKUP(H1840,#REF!,5,0))</f>
        <v/>
      </c>
      <c r="I1845" s="122"/>
      <c r="J1845" s="121" t="str">
        <f>+IF(J1840=0,"",VLOOKUP(J1840,#REF!,5,0))</f>
        <v/>
      </c>
      <c r="K1845" s="122"/>
      <c r="L1845" s="121" t="str">
        <f>+IF(L1840=0,"",VLOOKUP(L1840,#REF!,5,0))</f>
        <v/>
      </c>
      <c r="M1845" s="122"/>
      <c r="N1845" s="121" t="str">
        <f>+IF(N1840=0,"",VLOOKUP(N1840,#REF!,5,0))</f>
        <v/>
      </c>
      <c r="O1845" s="122"/>
      <c r="P1845" s="121" t="str">
        <f>+IF(P1840=0,"",VLOOKUP(P1840,#REF!,5,0))</f>
        <v/>
      </c>
      <c r="Q1845" s="122"/>
      <c r="R1845" s="121" t="str">
        <f>+IF(R1840=0,"",VLOOKUP(R1840,#REF!,5,0))</f>
        <v/>
      </c>
      <c r="S1845" s="122"/>
      <c r="T1845" s="121" t="str">
        <f>+IF(T1840=0,"",VLOOKUP(T1840,#REF!,5,0))</f>
        <v/>
      </c>
      <c r="U1845" s="122"/>
      <c r="V1845" s="121" t="str">
        <f>+IF(V1840=0,"",VLOOKUP(V1840,#REF!,5,0))</f>
        <v/>
      </c>
      <c r="W1845" s="122"/>
      <c r="X1845" s="121" t="str">
        <f>+IF(X1840=0,"",VLOOKUP(X1840,#REF!,5,0))</f>
        <v/>
      </c>
      <c r="Y1845" s="125"/>
      <c r="Z1845" s="121"/>
      <c r="AA1845" s="122"/>
      <c r="AB1845" s="121"/>
      <c r="AC1845" s="122"/>
      <c r="AD1845" s="115"/>
      <c r="AE1845" s="116"/>
      <c r="AF1845" s="115"/>
      <c r="AG1845" s="116"/>
      <c r="AH1845" s="19"/>
      <c r="AI1845" s="4"/>
      <c r="AJ1845" s="14" t="s">
        <v>23</v>
      </c>
      <c r="AK1845" s="16" t="s">
        <v>5</v>
      </c>
    </row>
    <row r="1846" spans="1:38" ht="16" thickBot="1">
      <c r="A1846" s="129"/>
      <c r="B1846" s="8" t="s">
        <v>14</v>
      </c>
      <c r="C1846" s="143"/>
      <c r="D1846" s="115"/>
      <c r="E1846" s="116"/>
      <c r="F1846" s="134"/>
      <c r="G1846" s="135"/>
      <c r="H1846" s="121" t="str">
        <f>+IF(H1840=0,"",IF(VLOOKUP(H1840,#REF!,3,0)&gt;0,"ENC","NON ENC"))</f>
        <v/>
      </c>
      <c r="I1846" s="122"/>
      <c r="J1846" s="121" t="str">
        <f>+IF(J1840=0,"",IF(VLOOKUP(J1840,#REF!,3,0)&gt;0,"ENC","NON ENC"))</f>
        <v/>
      </c>
      <c r="K1846" s="122"/>
      <c r="L1846" s="121" t="str">
        <f>+IF(L1840=0,"",IF(VLOOKUP(L1840,#REF!,3,0)&gt;0,"ENC","NON ENC"))</f>
        <v/>
      </c>
      <c r="M1846" s="122"/>
      <c r="N1846" s="121" t="str">
        <f>+IF(N1840=0,"",IF(VLOOKUP(N1840,#REF!,3,0)&gt;0,"ENC","NON ENC"))</f>
        <v/>
      </c>
      <c r="O1846" s="122"/>
      <c r="P1846" s="121" t="str">
        <f>+IF(P1840=0,"",IF(VLOOKUP(P1840,#REF!,3,0)&gt;0,"ENC","NON ENC"))</f>
        <v/>
      </c>
      <c r="Q1846" s="122"/>
      <c r="R1846" s="121" t="str">
        <f>+IF(R1840=0,"",IF(VLOOKUP(R1840,#REF!,3,0)&gt;0,"ENC","NON ENC"))</f>
        <v/>
      </c>
      <c r="S1846" s="122"/>
      <c r="T1846" s="121" t="str">
        <f>+IF(T1840=0,"",IF(VLOOKUP(T1840,#REF!,3,0)&gt;0,"ENC","NON ENC"))</f>
        <v/>
      </c>
      <c r="U1846" s="122"/>
      <c r="V1846" s="121" t="str">
        <f>+IF(V1840=0,"",IF(VLOOKUP(V1840,#REF!,3,0)&gt;0,"ENC","NON ENC"))</f>
        <v/>
      </c>
      <c r="W1846" s="122"/>
      <c r="X1846" s="121" t="str">
        <f>+IF(X1840=0,"",IF(VLOOKUP(X1840,#REF!,3,0)&gt;0,"ENC","NON ENC"))</f>
        <v/>
      </c>
      <c r="Y1846" s="125"/>
      <c r="Z1846" s="140"/>
      <c r="AA1846" s="141"/>
      <c r="AB1846" s="140"/>
      <c r="AC1846" s="141"/>
      <c r="AD1846" s="134"/>
      <c r="AE1846" s="135"/>
      <c r="AF1846" s="134"/>
      <c r="AG1846" s="135"/>
      <c r="AH1846" s="19"/>
      <c r="AI1846" s="4"/>
      <c r="AJ1846" s="17" t="s">
        <v>23</v>
      </c>
      <c r="AK1846" s="18" t="s">
        <v>23</v>
      </c>
    </row>
    <row r="1847" spans="1:38" ht="16" thickBot="1">
      <c r="A1847" s="129"/>
      <c r="B1847" s="9" t="s">
        <v>15</v>
      </c>
      <c r="C1847" s="144"/>
      <c r="D1847" s="119"/>
      <c r="E1847" s="120"/>
      <c r="F1847" s="136"/>
      <c r="G1847" s="137"/>
      <c r="H1847" s="138"/>
      <c r="I1847" s="139"/>
      <c r="J1847" s="138"/>
      <c r="K1847" s="139"/>
      <c r="L1847" s="138"/>
      <c r="M1847" s="139"/>
      <c r="N1847" s="138"/>
      <c r="O1847" s="139"/>
      <c r="P1847" s="138"/>
      <c r="Q1847" s="139"/>
      <c r="R1847" s="138"/>
      <c r="S1847" s="139"/>
      <c r="T1847" s="138"/>
      <c r="U1847" s="139"/>
      <c r="V1847" s="138"/>
      <c r="W1847" s="139"/>
      <c r="X1847" s="138"/>
      <c r="Y1847" s="139"/>
      <c r="Z1847" s="138"/>
      <c r="AA1847" s="139"/>
      <c r="AB1847" s="138"/>
      <c r="AC1847" s="139"/>
      <c r="AD1847" s="136"/>
      <c r="AE1847" s="137"/>
      <c r="AF1847" s="136"/>
      <c r="AG1847" s="137"/>
      <c r="AH1847" s="19"/>
      <c r="AI1847" s="4"/>
      <c r="AJ1847" s="19"/>
      <c r="AK1847" s="19"/>
    </row>
    <row r="1848" spans="1:38" ht="17.25" customHeight="1" thickBot="1">
      <c r="A1848" s="129"/>
      <c r="B1848" s="6" t="s">
        <v>32</v>
      </c>
      <c r="C1848" s="153" t="s">
        <v>53</v>
      </c>
      <c r="D1848" s="52"/>
      <c r="E1848" s="52"/>
      <c r="F1848" s="52"/>
      <c r="G1848" s="52"/>
      <c r="H1848" s="41"/>
      <c r="I1848" s="41"/>
      <c r="J1848" s="41"/>
      <c r="K1848" s="41"/>
      <c r="L1848" s="41"/>
      <c r="M1848" s="41"/>
      <c r="N1848" s="41"/>
      <c r="O1848" s="41"/>
      <c r="P1848" s="41"/>
      <c r="Q1848" s="41"/>
      <c r="R1848" s="41"/>
      <c r="S1848" s="41"/>
      <c r="T1848" s="41"/>
      <c r="U1848" s="41"/>
      <c r="V1848" s="41"/>
      <c r="W1848" s="41"/>
      <c r="X1848" s="41"/>
      <c r="Y1848" s="49"/>
      <c r="Z1848" s="52"/>
      <c r="AA1848" s="52"/>
      <c r="AB1848" s="52"/>
      <c r="AC1848" s="7"/>
      <c r="AD1848" s="52"/>
      <c r="AE1848" s="7"/>
      <c r="AF1848" s="52"/>
      <c r="AG1848" s="7"/>
      <c r="AH1848" s="19"/>
      <c r="AI1848" s="4"/>
      <c r="AJ1848" s="19"/>
      <c r="AK1848" s="23"/>
    </row>
    <row r="1849" spans="1:38" ht="17.5" thickBot="1">
      <c r="A1849" s="129"/>
      <c r="B1849" s="27" t="s">
        <v>41</v>
      </c>
      <c r="C1849" s="154"/>
      <c r="D1849" s="28">
        <v>0</v>
      </c>
      <c r="E1849" s="28">
        <v>0</v>
      </c>
      <c r="F1849" s="28">
        <v>0</v>
      </c>
      <c r="G1849" s="28">
        <v>0</v>
      </c>
      <c r="H1849" s="28">
        <v>0</v>
      </c>
      <c r="I1849" s="28">
        <v>0</v>
      </c>
      <c r="J1849" s="28">
        <v>0</v>
      </c>
      <c r="K1849" s="28">
        <v>0</v>
      </c>
      <c r="L1849" s="28">
        <v>0</v>
      </c>
      <c r="M1849" s="28">
        <v>0</v>
      </c>
      <c r="N1849" s="28">
        <v>0</v>
      </c>
      <c r="O1849" s="28">
        <v>0</v>
      </c>
      <c r="P1849" s="28">
        <v>0</v>
      </c>
      <c r="Q1849" s="28">
        <v>0</v>
      </c>
      <c r="R1849" s="28">
        <v>0</v>
      </c>
      <c r="S1849" s="28">
        <v>0</v>
      </c>
      <c r="T1849" s="28">
        <v>0</v>
      </c>
      <c r="U1849" s="28">
        <v>0</v>
      </c>
      <c r="V1849" s="28">
        <v>0</v>
      </c>
      <c r="W1849" s="28">
        <v>0</v>
      </c>
      <c r="X1849" s="28">
        <v>0</v>
      </c>
      <c r="Y1849" s="50">
        <v>0</v>
      </c>
      <c r="Z1849" s="28">
        <v>0</v>
      </c>
      <c r="AA1849" s="28">
        <v>0</v>
      </c>
      <c r="AB1849" s="28">
        <v>0</v>
      </c>
      <c r="AC1849" s="28">
        <v>0</v>
      </c>
      <c r="AD1849" s="28">
        <v>0</v>
      </c>
      <c r="AE1849" s="28">
        <v>0</v>
      </c>
      <c r="AF1849" s="28">
        <v>0</v>
      </c>
      <c r="AG1849" s="28">
        <v>0</v>
      </c>
      <c r="AH1849" s="19"/>
      <c r="AI1849" s="4"/>
      <c r="AJ1849" s="156" t="s">
        <v>10</v>
      </c>
      <c r="AK1849" s="157"/>
    </row>
    <row r="1850" spans="1:38" ht="15.5">
      <c r="A1850" s="129"/>
      <c r="B1850" s="8" t="s">
        <v>33</v>
      </c>
      <c r="C1850" s="154"/>
      <c r="D1850" s="24"/>
      <c r="E1850" s="25"/>
      <c r="F1850" s="24"/>
      <c r="G1850" s="25"/>
      <c r="H1850" s="29"/>
      <c r="I1850" s="30"/>
      <c r="J1850" s="29"/>
      <c r="K1850" s="30"/>
      <c r="L1850" s="29"/>
      <c r="M1850" s="30"/>
      <c r="N1850" s="29"/>
      <c r="O1850" s="30"/>
      <c r="P1850" s="29"/>
      <c r="Q1850" s="30"/>
      <c r="R1850" s="29"/>
      <c r="S1850" s="30"/>
      <c r="T1850" s="29"/>
      <c r="U1850" s="30"/>
      <c r="V1850" s="29"/>
      <c r="W1850" s="30"/>
      <c r="X1850" s="29"/>
      <c r="Y1850" s="30"/>
      <c r="Z1850" s="24"/>
      <c r="AA1850" s="25"/>
      <c r="AB1850" s="24"/>
      <c r="AC1850" s="25"/>
      <c r="AD1850" s="24"/>
      <c r="AE1850" s="25"/>
      <c r="AF1850" s="24"/>
      <c r="AG1850" s="25"/>
      <c r="AH1850" s="19"/>
      <c r="AI1850" s="4"/>
      <c r="AJ1850" s="14" t="s">
        <v>11</v>
      </c>
      <c r="AK1850" s="15">
        <v>60</v>
      </c>
    </row>
    <row r="1851" spans="1:38" ht="15.5">
      <c r="A1851" s="129"/>
      <c r="B1851" s="8" t="s">
        <v>31</v>
      </c>
      <c r="C1851" s="154"/>
      <c r="D1851" s="115"/>
      <c r="E1851" s="116"/>
      <c r="F1851" s="115"/>
      <c r="G1851" s="116"/>
      <c r="H1851" s="121"/>
      <c r="I1851" s="122"/>
      <c r="J1851" s="121"/>
      <c r="K1851" s="122"/>
      <c r="L1851" s="121"/>
      <c r="M1851" s="122"/>
      <c r="N1851" s="121"/>
      <c r="O1851" s="122"/>
      <c r="P1851" s="121"/>
      <c r="Q1851" s="122"/>
      <c r="R1851" s="121"/>
      <c r="S1851" s="122"/>
      <c r="T1851" s="121"/>
      <c r="U1851" s="122"/>
      <c r="V1851" s="121"/>
      <c r="W1851" s="122"/>
      <c r="X1851" s="121"/>
      <c r="Y1851" s="125"/>
      <c r="Z1851" s="115"/>
      <c r="AA1851" s="152"/>
      <c r="AB1851" s="115"/>
      <c r="AC1851" s="116"/>
      <c r="AD1851" s="115"/>
      <c r="AE1851" s="116"/>
      <c r="AF1851" s="115"/>
      <c r="AG1851" s="116"/>
      <c r="AH1851" s="19"/>
      <c r="AI1851" s="4"/>
      <c r="AJ1851" s="14" t="s">
        <v>43</v>
      </c>
      <c r="AK1851" s="21">
        <f>SUM(D1801:AG1801,D1809:AG1809,D1817:AG1817,D1825:AG1825,D1833:AG1833,D1841:AG1841)</f>
        <v>0</v>
      </c>
    </row>
    <row r="1852" spans="1:38" ht="16" thickBot="1">
      <c r="A1852" s="129"/>
      <c r="B1852" s="8" t="s">
        <v>34</v>
      </c>
      <c r="C1852" s="154"/>
      <c r="D1852" s="115"/>
      <c r="E1852" s="116"/>
      <c r="F1852" s="115"/>
      <c r="G1852" s="116"/>
      <c r="H1852" s="121"/>
      <c r="I1852" s="122"/>
      <c r="J1852" s="121"/>
      <c r="K1852" s="122"/>
      <c r="L1852" s="121"/>
      <c r="M1852" s="122"/>
      <c r="N1852" s="121"/>
      <c r="O1852" s="122"/>
      <c r="P1852" s="121"/>
      <c r="Q1852" s="122"/>
      <c r="R1852" s="121"/>
      <c r="S1852" s="122"/>
      <c r="T1852" s="121"/>
      <c r="U1852" s="122"/>
      <c r="V1852" s="121"/>
      <c r="W1852" s="122"/>
      <c r="X1852" s="121"/>
      <c r="Y1852" s="125"/>
      <c r="Z1852" s="115"/>
      <c r="AA1852" s="152"/>
      <c r="AB1852" s="115"/>
      <c r="AC1852" s="116"/>
      <c r="AD1852" s="115"/>
      <c r="AE1852" s="116"/>
      <c r="AF1852" s="115"/>
      <c r="AG1852" s="116"/>
      <c r="AH1852" s="19"/>
      <c r="AI1852" s="44"/>
      <c r="AJ1852" s="17" t="s">
        <v>12</v>
      </c>
      <c r="AK1852" s="22">
        <f>AK1851/AK1850</f>
        <v>0</v>
      </c>
      <c r="AL1852" s="44"/>
    </row>
    <row r="1853" spans="1:38" ht="15.5">
      <c r="A1853" s="129"/>
      <c r="B1853" s="8" t="s">
        <v>13</v>
      </c>
      <c r="C1853" s="154"/>
      <c r="D1853" s="115"/>
      <c r="E1853" s="116"/>
      <c r="F1853" s="115"/>
      <c r="G1853" s="116"/>
      <c r="H1853" s="121" t="s">
        <v>7508</v>
      </c>
      <c r="I1853" s="122"/>
      <c r="J1853" s="121" t="s">
        <v>7508</v>
      </c>
      <c r="K1853" s="122"/>
      <c r="L1853" s="121" t="s">
        <v>7508</v>
      </c>
      <c r="M1853" s="122"/>
      <c r="N1853" s="121" t="s">
        <v>7508</v>
      </c>
      <c r="O1853" s="122"/>
      <c r="P1853" s="121" t="s">
        <v>7508</v>
      </c>
      <c r="Q1853" s="122"/>
      <c r="R1853" s="121" t="s">
        <v>7508</v>
      </c>
      <c r="S1853" s="122"/>
      <c r="T1853" s="121" t="s">
        <v>7508</v>
      </c>
      <c r="U1853" s="122"/>
      <c r="V1853" s="121" t="s">
        <v>7508</v>
      </c>
      <c r="W1853" s="122"/>
      <c r="X1853" s="121" t="s">
        <v>7508</v>
      </c>
      <c r="Y1853" s="125"/>
      <c r="Z1853" s="115"/>
      <c r="AA1853" s="152"/>
      <c r="AB1853" s="115"/>
      <c r="AC1853" s="116"/>
      <c r="AD1853" s="115"/>
      <c r="AE1853" s="116"/>
      <c r="AF1853" s="115"/>
      <c r="AG1853" s="116"/>
      <c r="AH1853" s="19"/>
      <c r="AI1853" s="44"/>
      <c r="AJ1853" s="5"/>
      <c r="AK1853" s="5"/>
      <c r="AL1853" s="44"/>
    </row>
    <row r="1854" spans="1:38" ht="15.5">
      <c r="A1854" s="129"/>
      <c r="B1854" s="8" t="s">
        <v>14</v>
      </c>
      <c r="C1854" s="154"/>
      <c r="D1854" s="115"/>
      <c r="E1854" s="116"/>
      <c r="F1854" s="134"/>
      <c r="G1854" s="135"/>
      <c r="H1854" s="160" t="s">
        <v>21</v>
      </c>
      <c r="I1854" s="161"/>
      <c r="J1854" s="160" t="s">
        <v>21</v>
      </c>
      <c r="K1854" s="161"/>
      <c r="L1854" s="160" t="s">
        <v>21</v>
      </c>
      <c r="M1854" s="161"/>
      <c r="N1854" s="160" t="s">
        <v>21</v>
      </c>
      <c r="O1854" s="161"/>
      <c r="P1854" s="160" t="s">
        <v>21</v>
      </c>
      <c r="Q1854" s="161"/>
      <c r="R1854" s="160" t="s">
        <v>21</v>
      </c>
      <c r="S1854" s="161"/>
      <c r="T1854" s="160" t="s">
        <v>21</v>
      </c>
      <c r="U1854" s="161"/>
      <c r="V1854" s="160" t="s">
        <v>21</v>
      </c>
      <c r="W1854" s="161"/>
      <c r="X1854" s="121" t="s">
        <v>7508</v>
      </c>
      <c r="Y1854" s="125"/>
      <c r="Z1854" s="134"/>
      <c r="AA1854" s="135"/>
      <c r="AB1854" s="134"/>
      <c r="AC1854" s="135"/>
      <c r="AD1854" s="134"/>
      <c r="AE1854" s="135"/>
      <c r="AF1854" s="134"/>
      <c r="AG1854" s="135"/>
      <c r="AH1854" s="19"/>
      <c r="AI1854" s="44"/>
      <c r="AJ1854" s="5"/>
      <c r="AK1854" s="5"/>
      <c r="AL1854" s="44"/>
    </row>
    <row r="1855" spans="1:38" ht="16" thickBot="1">
      <c r="A1855" s="130"/>
      <c r="B1855" s="9" t="s">
        <v>15</v>
      </c>
      <c r="C1855" s="155"/>
      <c r="D1855" s="119"/>
      <c r="E1855" s="120"/>
      <c r="F1855" s="136"/>
      <c r="G1855" s="137"/>
      <c r="H1855" s="158" t="s">
        <v>21</v>
      </c>
      <c r="I1855" s="159"/>
      <c r="J1855" s="158" t="s">
        <v>21</v>
      </c>
      <c r="K1855" s="159"/>
      <c r="L1855" s="158" t="s">
        <v>21</v>
      </c>
      <c r="M1855" s="159"/>
      <c r="N1855" s="158" t="s">
        <v>21</v>
      </c>
      <c r="O1855" s="159"/>
      <c r="P1855" s="158" t="s">
        <v>21</v>
      </c>
      <c r="Q1855" s="159"/>
      <c r="R1855" s="158" t="s">
        <v>21</v>
      </c>
      <c r="S1855" s="159"/>
      <c r="T1855" s="158" t="s">
        <v>21</v>
      </c>
      <c r="U1855" s="159"/>
      <c r="V1855" s="158" t="s">
        <v>21</v>
      </c>
      <c r="W1855" s="159"/>
      <c r="X1855" s="138"/>
      <c r="Y1855" s="139"/>
      <c r="Z1855" s="136"/>
      <c r="AA1855" s="137"/>
      <c r="AB1855" s="136"/>
      <c r="AC1855" s="137"/>
      <c r="AD1855" s="136"/>
      <c r="AE1855" s="137"/>
      <c r="AF1855" s="136"/>
      <c r="AG1855" s="137"/>
      <c r="AH1855" s="19"/>
      <c r="AI1855" s="44"/>
      <c r="AJ1855" s="5"/>
      <c r="AK1855" s="5"/>
      <c r="AL1855" s="44"/>
    </row>
    <row r="1856" spans="1:38" ht="13" thickBot="1"/>
    <row r="1857" spans="1:38" ht="20" thickBot="1">
      <c r="A1857" s="2"/>
      <c r="B1857" s="2"/>
      <c r="C1857" s="3"/>
      <c r="D1857" s="117">
        <v>0.25</v>
      </c>
      <c r="E1857" s="118"/>
      <c r="F1857" s="126">
        <v>0.29166666666666702</v>
      </c>
      <c r="G1857" s="127"/>
      <c r="H1857" s="126">
        <v>0.33333333333333298</v>
      </c>
      <c r="I1857" s="127"/>
      <c r="J1857" s="126">
        <v>0.375</v>
      </c>
      <c r="K1857" s="127"/>
      <c r="L1857" s="126">
        <v>0.41666666666666702</v>
      </c>
      <c r="M1857" s="127"/>
      <c r="N1857" s="126">
        <v>0.45833333333333298</v>
      </c>
      <c r="O1857" s="127"/>
      <c r="P1857" s="126">
        <v>0.5</v>
      </c>
      <c r="Q1857" s="127"/>
      <c r="R1857" s="126">
        <v>0.54166666666666696</v>
      </c>
      <c r="S1857" s="127"/>
      <c r="T1857" s="126">
        <v>0.58333333333333304</v>
      </c>
      <c r="U1857" s="127"/>
      <c r="V1857" s="126">
        <v>0.625</v>
      </c>
      <c r="W1857" s="127"/>
      <c r="X1857" s="126">
        <v>0.66666666666666696</v>
      </c>
      <c r="Y1857" s="127"/>
      <c r="Z1857" s="126">
        <v>0.70833333333333304</v>
      </c>
      <c r="AA1857" s="127"/>
      <c r="AB1857" s="126">
        <v>0.75</v>
      </c>
      <c r="AC1857" s="127"/>
      <c r="AD1857" s="126">
        <v>0.79166666666666696</v>
      </c>
      <c r="AE1857" s="127"/>
      <c r="AF1857" s="126">
        <v>0.83333333333333304</v>
      </c>
      <c r="AG1857" s="127"/>
      <c r="AH1857" s="4"/>
      <c r="AI1857" s="4"/>
      <c r="AJ1857" s="4"/>
      <c r="AK1857" s="4"/>
      <c r="AL1857" s="4"/>
    </row>
    <row r="1858" spans="1:38" ht="15" customHeight="1">
      <c r="A1858" s="128"/>
      <c r="B1858" s="6" t="s">
        <v>32</v>
      </c>
      <c r="C1858" s="131" t="s">
        <v>0</v>
      </c>
      <c r="D1858" s="52"/>
      <c r="E1858" s="52"/>
      <c r="F1858" s="52"/>
      <c r="G1858" s="52"/>
      <c r="H1858" s="41"/>
      <c r="I1858" s="41"/>
      <c r="J1858" s="41"/>
      <c r="K1858" s="41"/>
      <c r="L1858" s="41"/>
      <c r="M1858" s="41"/>
      <c r="N1858" s="41"/>
      <c r="O1858" s="41"/>
      <c r="P1858" s="41"/>
      <c r="Q1858" s="41"/>
      <c r="R1858" s="41"/>
      <c r="S1858" s="41"/>
      <c r="T1858" s="41"/>
      <c r="U1858" s="41"/>
      <c r="V1858" s="41"/>
      <c r="W1858" s="41"/>
      <c r="X1858" s="41"/>
      <c r="Y1858" s="49"/>
      <c r="Z1858" s="41"/>
      <c r="AA1858" s="41"/>
      <c r="AB1858" s="41"/>
      <c r="AC1858" s="41"/>
      <c r="AD1858" s="52"/>
      <c r="AE1858" s="7"/>
      <c r="AF1858" s="52"/>
      <c r="AG1858" s="7"/>
      <c r="AH1858" s="19"/>
      <c r="AI1858" s="4"/>
      <c r="AJ1858" s="4"/>
    </row>
    <row r="1859" spans="1:38" ht="17">
      <c r="A1859" s="129"/>
      <c r="B1859" s="27" t="s">
        <v>41</v>
      </c>
      <c r="C1859" s="132"/>
      <c r="D1859" s="28">
        <v>0</v>
      </c>
      <c r="E1859" s="28">
        <v>0</v>
      </c>
      <c r="F1859" s="28">
        <v>0</v>
      </c>
      <c r="G1859" s="28">
        <v>0</v>
      </c>
      <c r="H1859" s="28">
        <f>+IF(H1858=0,0,SUM(VLOOKUP(H1858,#REF!,3,0),VLOOKUP(H1858,#REF!,4,0)))</f>
        <v>0</v>
      </c>
      <c r="I1859" s="28">
        <f>+IF(I1858=0,0,VLOOKUP(I1858,#REF!,2,0))</f>
        <v>0</v>
      </c>
      <c r="J1859" s="28">
        <f>+IF(J1858=0,0,SUM(VLOOKUP(J1858,#REF!,3,0),VLOOKUP(J1858,#REF!,4,0)))</f>
        <v>0</v>
      </c>
      <c r="K1859" s="28">
        <f>+IF(K1858=0,0,VLOOKUP(K1858,#REF!,2,0))</f>
        <v>0</v>
      </c>
      <c r="L1859" s="28">
        <f>+IF(L1858=0,0,SUM(VLOOKUP(L1858,#REF!,3,0),VLOOKUP(L1858,#REF!,4,0)))</f>
        <v>0</v>
      </c>
      <c r="M1859" s="28">
        <f>+IF(M1858=0,0,VLOOKUP(M1858,#REF!,2,0))</f>
        <v>0</v>
      </c>
      <c r="N1859" s="28">
        <f>+IF(N1858=0,0,SUM(VLOOKUP(N1858,#REF!,3,0),VLOOKUP(N1858,#REF!,4,0)))</f>
        <v>0</v>
      </c>
      <c r="O1859" s="28">
        <f>+IF(O1858=0,0,VLOOKUP(O1858,#REF!,2,0))</f>
        <v>0</v>
      </c>
      <c r="P1859" s="28">
        <f>+IF(P1858=0,0,SUM(VLOOKUP(P1858,#REF!,3,0),VLOOKUP(P1858,#REF!,4,0)))</f>
        <v>0</v>
      </c>
      <c r="Q1859" s="28">
        <f>+IF(Q1858=0,0,VLOOKUP(Q1858,#REF!,2,0))</f>
        <v>0</v>
      </c>
      <c r="R1859" s="28">
        <f>+IF(R1858=0,0,SUM(VLOOKUP(R1858,#REF!,3,0),VLOOKUP(R1858,#REF!,4,0)))</f>
        <v>0</v>
      </c>
      <c r="S1859" s="28">
        <f>+IF(S1858=0,0,VLOOKUP(S1858,#REF!,2,0))</f>
        <v>0</v>
      </c>
      <c r="T1859" s="28">
        <f>+IF(T1858=0,0,SUM(VLOOKUP(T1858,#REF!,3,0),VLOOKUP(T1858,#REF!,4,0)))</f>
        <v>0</v>
      </c>
      <c r="U1859" s="28">
        <f>+IF(U1858=0,0,VLOOKUP(U1858,#REF!,2,0))</f>
        <v>0</v>
      </c>
      <c r="V1859" s="28">
        <f>+IF(V1858=0,0,SUM(VLOOKUP(V1858,#REF!,3,0),VLOOKUP(V1858,#REF!,4,0)))</f>
        <v>0</v>
      </c>
      <c r="W1859" s="28">
        <f>+IF(W1858=0,0,VLOOKUP(W1858,#REF!,2,0))</f>
        <v>0</v>
      </c>
      <c r="X1859" s="28">
        <f>+IF(X1858=0,0,SUM(VLOOKUP(X1858,#REF!,3,0),VLOOKUP(X1858,#REF!,4,0)))</f>
        <v>0</v>
      </c>
      <c r="Y1859" s="50">
        <f>+IF(Y1858=0,0,VLOOKUP(Y1858,#REF!,2,0))</f>
        <v>0</v>
      </c>
      <c r="Z1859" s="28">
        <v>0</v>
      </c>
      <c r="AA1859" s="28">
        <v>0</v>
      </c>
      <c r="AB1859" s="28">
        <v>0</v>
      </c>
      <c r="AC1859" s="28">
        <v>0</v>
      </c>
      <c r="AD1859" s="28">
        <v>0</v>
      </c>
      <c r="AE1859" s="28">
        <v>0</v>
      </c>
      <c r="AF1859" s="28">
        <v>0</v>
      </c>
      <c r="AG1859" s="28">
        <v>0</v>
      </c>
      <c r="AH1859" s="19"/>
      <c r="AI1859" s="4"/>
      <c r="AJ1859" s="4"/>
    </row>
    <row r="1860" spans="1:38" ht="15.5">
      <c r="A1860" s="129"/>
      <c r="B1860" s="8" t="s">
        <v>33</v>
      </c>
      <c r="C1860" s="132"/>
      <c r="D1860" s="24"/>
      <c r="E1860" s="25"/>
      <c r="F1860" s="24"/>
      <c r="G1860" s="25"/>
      <c r="H1860" s="29"/>
      <c r="I1860" s="30"/>
      <c r="J1860" s="29"/>
      <c r="K1860" s="30"/>
      <c r="L1860" s="29"/>
      <c r="M1860" s="30"/>
      <c r="N1860" s="29"/>
      <c r="O1860" s="30"/>
      <c r="P1860" s="29"/>
      <c r="Q1860" s="30"/>
      <c r="R1860" s="29"/>
      <c r="S1860" s="30"/>
      <c r="T1860" s="29"/>
      <c r="U1860" s="30"/>
      <c r="V1860" s="29"/>
      <c r="W1860" s="30"/>
      <c r="X1860" s="29"/>
      <c r="Y1860" s="30"/>
      <c r="Z1860" s="29"/>
      <c r="AA1860" s="30"/>
      <c r="AB1860" s="29"/>
      <c r="AC1860" s="30"/>
      <c r="AD1860" s="24"/>
      <c r="AE1860" s="25"/>
      <c r="AF1860" s="24"/>
      <c r="AG1860" s="25"/>
      <c r="AH1860" s="19"/>
      <c r="AI1860" s="4"/>
      <c r="AJ1860" s="4"/>
    </row>
    <row r="1861" spans="1:38" ht="15.5">
      <c r="A1861" s="129"/>
      <c r="B1861" s="8" t="s">
        <v>31</v>
      </c>
      <c r="C1861" s="132"/>
      <c r="D1861" s="115"/>
      <c r="E1861" s="116"/>
      <c r="F1861" s="115"/>
      <c r="G1861" s="116"/>
      <c r="H1861" s="121"/>
      <c r="I1861" s="122"/>
      <c r="J1861" s="121"/>
      <c r="K1861" s="122"/>
      <c r="L1861" s="121"/>
      <c r="M1861" s="122"/>
      <c r="N1861" s="121"/>
      <c r="O1861" s="122"/>
      <c r="P1861" s="121"/>
      <c r="Q1861" s="122"/>
      <c r="R1861" s="121"/>
      <c r="S1861" s="122"/>
      <c r="T1861" s="121"/>
      <c r="U1861" s="122"/>
      <c r="V1861" s="121"/>
      <c r="W1861" s="122"/>
      <c r="X1861" s="121"/>
      <c r="Y1861" s="125"/>
      <c r="Z1861" s="121"/>
      <c r="AA1861" s="122"/>
      <c r="AB1861" s="121"/>
      <c r="AC1861" s="122"/>
      <c r="AD1861" s="115">
        <v>4</v>
      </c>
      <c r="AE1861" s="116"/>
      <c r="AF1861" s="115"/>
      <c r="AG1861" s="116"/>
      <c r="AH1861" s="19"/>
      <c r="AJ1861" s="123" t="s">
        <v>49</v>
      </c>
      <c r="AK1861" s="124"/>
    </row>
    <row r="1862" spans="1:38" ht="15.5">
      <c r="A1862" s="129"/>
      <c r="B1862" s="8" t="s">
        <v>34</v>
      </c>
      <c r="C1862" s="132"/>
      <c r="D1862" s="115"/>
      <c r="E1862" s="116"/>
      <c r="F1862" s="115"/>
      <c r="G1862" s="116"/>
      <c r="H1862" s="121"/>
      <c r="I1862" s="122"/>
      <c r="J1862" s="121"/>
      <c r="K1862" s="122"/>
      <c r="L1862" s="121"/>
      <c r="M1862" s="122"/>
      <c r="N1862" s="121"/>
      <c r="O1862" s="122"/>
      <c r="P1862" s="121"/>
      <c r="Q1862" s="122"/>
      <c r="R1862" s="121"/>
      <c r="S1862" s="122"/>
      <c r="T1862" s="121"/>
      <c r="U1862" s="122"/>
      <c r="V1862" s="121"/>
      <c r="W1862" s="122"/>
      <c r="X1862" s="121"/>
      <c r="Y1862" s="125"/>
      <c r="Z1862" s="121"/>
      <c r="AA1862" s="122"/>
      <c r="AB1862" s="121"/>
      <c r="AC1862" s="122"/>
      <c r="AD1862" s="115"/>
      <c r="AE1862" s="116"/>
      <c r="AF1862" s="115"/>
      <c r="AG1862" s="116"/>
      <c r="AH1862" s="19"/>
      <c r="AJ1862" s="43" t="s">
        <v>51</v>
      </c>
      <c r="AK1862" s="42">
        <f>SUM(H1910:Y1910)</f>
        <v>0</v>
      </c>
    </row>
    <row r="1863" spans="1:38" ht="15.5">
      <c r="A1863" s="129"/>
      <c r="B1863" s="8" t="s">
        <v>13</v>
      </c>
      <c r="C1863" s="132"/>
      <c r="D1863" s="115"/>
      <c r="E1863" s="116"/>
      <c r="F1863" s="115"/>
      <c r="G1863" s="116"/>
      <c r="H1863" s="121" t="str">
        <f>+IF(H1858=0,"",VLOOKUP(H1858,#REF!,5,0))</f>
        <v/>
      </c>
      <c r="I1863" s="122"/>
      <c r="J1863" s="121" t="str">
        <f>+IF(J1858=0,"",VLOOKUP(J1858,#REF!,5,0))</f>
        <v/>
      </c>
      <c r="K1863" s="122"/>
      <c r="L1863" s="121" t="str">
        <f>+IF(L1858=0,"",VLOOKUP(L1858,#REF!,5,0))</f>
        <v/>
      </c>
      <c r="M1863" s="122"/>
      <c r="N1863" s="121" t="str">
        <f>+IF(N1858=0,"",VLOOKUP(N1858,#REF!,5,0))</f>
        <v/>
      </c>
      <c r="O1863" s="122"/>
      <c r="P1863" s="121" t="str">
        <f>+IF(P1858=0,"",VLOOKUP(P1858,#REF!,5,0))</f>
        <v/>
      </c>
      <c r="Q1863" s="122"/>
      <c r="R1863" s="121" t="str">
        <f>+IF(R1858=0,"",VLOOKUP(R1858,#REF!,5,0))</f>
        <v/>
      </c>
      <c r="S1863" s="122"/>
      <c r="T1863" s="121" t="str">
        <f>+IF(T1858=0,"",VLOOKUP(T1858,#REF!,5,0))</f>
        <v/>
      </c>
      <c r="U1863" s="122"/>
      <c r="V1863" s="121" t="str">
        <f>+IF(V1858=0,"",VLOOKUP(V1858,#REF!,5,0))</f>
        <v/>
      </c>
      <c r="W1863" s="122"/>
      <c r="X1863" s="121" t="str">
        <f>+IF(X1858=0,"",VLOOKUP(X1858,#REF!,5,0))</f>
        <v/>
      </c>
      <c r="Y1863" s="125"/>
      <c r="Z1863" s="121"/>
      <c r="AA1863" s="122"/>
      <c r="AB1863" s="121"/>
      <c r="AC1863" s="122"/>
      <c r="AD1863" s="115"/>
      <c r="AE1863" s="116"/>
      <c r="AF1863" s="115"/>
      <c r="AG1863" s="116"/>
      <c r="AH1863" s="19"/>
      <c r="AJ1863" s="43" t="s">
        <v>52</v>
      </c>
      <c r="AK1863" s="42">
        <f>SUM(H1909:Y1909)</f>
        <v>0</v>
      </c>
    </row>
    <row r="1864" spans="1:38" ht="15.5">
      <c r="A1864" s="129"/>
      <c r="B1864" s="8" t="s">
        <v>14</v>
      </c>
      <c r="C1864" s="132"/>
      <c r="D1864" s="115"/>
      <c r="E1864" s="116"/>
      <c r="F1864" s="134"/>
      <c r="G1864" s="135"/>
      <c r="H1864" s="121" t="str">
        <f>+IF(H1858=0,"",IF(VLOOKUP(H1858,#REF!,3,0)&gt;0,"ENC","NON ENC"))</f>
        <v/>
      </c>
      <c r="I1864" s="122"/>
      <c r="J1864" s="121" t="str">
        <f>+IF(J1858=0,"",IF(VLOOKUP(J1858,#REF!,3,0)&gt;0,"ENC","NON ENC"))</f>
        <v/>
      </c>
      <c r="K1864" s="122"/>
      <c r="L1864" s="121" t="str">
        <f>+IF(L1858=0,"",IF(VLOOKUP(L1858,#REF!,3,0)&gt;0,"ENC","NON ENC"))</f>
        <v/>
      </c>
      <c r="M1864" s="122"/>
      <c r="N1864" s="121" t="str">
        <f>+IF(N1858=0,"",IF(VLOOKUP(N1858,#REF!,3,0)&gt;0,"ENC","NON ENC"))</f>
        <v/>
      </c>
      <c r="O1864" s="122"/>
      <c r="P1864" s="121" t="str">
        <f>+IF(P1858=0,"",IF(VLOOKUP(P1858,#REF!,3,0)&gt;0,"ENC","NON ENC"))</f>
        <v/>
      </c>
      <c r="Q1864" s="122"/>
      <c r="R1864" s="121" t="str">
        <f>+IF(R1858=0,"",IF(VLOOKUP(R1858,#REF!,3,0)&gt;0,"ENC","NON ENC"))</f>
        <v/>
      </c>
      <c r="S1864" s="122"/>
      <c r="T1864" s="121" t="str">
        <f>+IF(T1858=0,"",IF(VLOOKUP(T1858,#REF!,3,0)&gt;0,"ENC","NON ENC"))</f>
        <v/>
      </c>
      <c r="U1864" s="122"/>
      <c r="V1864" s="121" t="str">
        <f>+IF(V1858=0,"",IF(VLOOKUP(V1858,#REF!,3,0)&gt;0,"ENC","NON ENC"))</f>
        <v/>
      </c>
      <c r="W1864" s="122"/>
      <c r="X1864" s="121" t="str">
        <f>+IF(X1858=0,"",IF(VLOOKUP(X1858,#REF!,3,0)&gt;0,"ENC","NON ENC"))</f>
        <v/>
      </c>
      <c r="Y1864" s="125"/>
      <c r="Z1864" s="140"/>
      <c r="AA1864" s="141"/>
      <c r="AB1864" s="140"/>
      <c r="AC1864" s="141"/>
      <c r="AD1864" s="134"/>
      <c r="AE1864" s="135"/>
      <c r="AF1864" s="134"/>
      <c r="AG1864" s="135"/>
      <c r="AH1864" s="19"/>
    </row>
    <row r="1865" spans="1:38" ht="16" thickBot="1">
      <c r="A1865" s="129"/>
      <c r="B1865" s="9" t="s">
        <v>15</v>
      </c>
      <c r="C1865" s="133"/>
      <c r="D1865" s="119"/>
      <c r="E1865" s="120"/>
      <c r="F1865" s="136"/>
      <c r="G1865" s="137"/>
      <c r="H1865" s="138"/>
      <c r="I1865" s="139"/>
      <c r="J1865" s="138"/>
      <c r="K1865" s="139"/>
      <c r="L1865" s="138"/>
      <c r="M1865" s="139"/>
      <c r="N1865" s="138"/>
      <c r="O1865" s="139"/>
      <c r="P1865" s="138"/>
      <c r="Q1865" s="139"/>
      <c r="R1865" s="138"/>
      <c r="S1865" s="139"/>
      <c r="T1865" s="138"/>
      <c r="U1865" s="139"/>
      <c r="V1865" s="138"/>
      <c r="W1865" s="139"/>
      <c r="X1865" s="138"/>
      <c r="Y1865" s="139"/>
      <c r="Z1865" s="138"/>
      <c r="AA1865" s="139"/>
      <c r="AB1865" s="138"/>
      <c r="AC1865" s="139"/>
      <c r="AD1865" s="136"/>
      <c r="AE1865" s="137"/>
      <c r="AF1865" s="136"/>
      <c r="AG1865" s="137"/>
      <c r="AH1865" s="19"/>
    </row>
    <row r="1866" spans="1:38" ht="16.5" customHeight="1">
      <c r="A1866" s="129"/>
      <c r="B1866" s="6" t="s">
        <v>32</v>
      </c>
      <c r="C1866" s="142" t="s">
        <v>50</v>
      </c>
      <c r="D1866" s="52"/>
      <c r="E1866" s="52"/>
      <c r="F1866" s="26"/>
      <c r="G1866" s="52"/>
      <c r="H1866" s="41"/>
      <c r="I1866" s="41"/>
      <c r="J1866" s="41"/>
      <c r="K1866" s="41"/>
      <c r="L1866" s="41"/>
      <c r="M1866" s="41"/>
      <c r="N1866" s="41"/>
      <c r="O1866" s="41"/>
      <c r="P1866" s="41"/>
      <c r="Q1866" s="41"/>
      <c r="R1866" s="41"/>
      <c r="S1866" s="41"/>
      <c r="T1866" s="41"/>
      <c r="U1866" s="41"/>
      <c r="V1866" s="41"/>
      <c r="W1866" s="41"/>
      <c r="X1866" s="41"/>
      <c r="Y1866" s="49"/>
      <c r="Z1866" s="41"/>
      <c r="AA1866" s="41"/>
      <c r="AB1866" s="41"/>
      <c r="AC1866" s="41"/>
      <c r="AD1866" s="52"/>
      <c r="AE1866" s="7"/>
      <c r="AF1866" s="52"/>
      <c r="AG1866" s="7"/>
      <c r="AH1866" s="19"/>
    </row>
    <row r="1867" spans="1:38" ht="17">
      <c r="A1867" s="129"/>
      <c r="B1867" s="27" t="s">
        <v>41</v>
      </c>
      <c r="C1867" s="143"/>
      <c r="D1867" s="28">
        <v>0</v>
      </c>
      <c r="E1867" s="28">
        <v>0</v>
      </c>
      <c r="F1867" s="28">
        <v>0</v>
      </c>
      <c r="G1867" s="28">
        <v>0</v>
      </c>
      <c r="H1867" s="28">
        <f>+IF(H1866=0,0,SUM(VLOOKUP(H1866,#REF!,3,0),VLOOKUP(H1866,#REF!,4,0)))</f>
        <v>0</v>
      </c>
      <c r="I1867" s="28">
        <f>+IF(I1866=0,0,VLOOKUP(I1866,#REF!,2,0))</f>
        <v>0</v>
      </c>
      <c r="J1867" s="28">
        <f>+IF(J1866=0,0,SUM(VLOOKUP(J1866,#REF!,3,0),VLOOKUP(J1866,#REF!,4,0)))</f>
        <v>0</v>
      </c>
      <c r="K1867" s="28">
        <f>+IF(K1866=0,0,VLOOKUP(K1866,#REF!,2,0))</f>
        <v>0</v>
      </c>
      <c r="L1867" s="28">
        <f>+IF(L1866=0,0,SUM(VLOOKUP(L1866,#REF!,3,0),VLOOKUP(L1866,#REF!,4,0)))</f>
        <v>0</v>
      </c>
      <c r="M1867" s="28">
        <f>+IF(M1866=0,0,VLOOKUP(M1866,#REF!,2,0))</f>
        <v>0</v>
      </c>
      <c r="N1867" s="28">
        <f>+IF(N1866=0,0,SUM(VLOOKUP(N1866,#REF!,3,0),VLOOKUP(N1866,#REF!,4,0)))</f>
        <v>0</v>
      </c>
      <c r="O1867" s="28">
        <f>+IF(O1866=0,0,VLOOKUP(O1866,#REF!,2,0))</f>
        <v>0</v>
      </c>
      <c r="P1867" s="28">
        <f>+IF(P1866=0,0,SUM(VLOOKUP(P1866,#REF!,3,0),VLOOKUP(P1866,#REF!,4,0)))</f>
        <v>0</v>
      </c>
      <c r="Q1867" s="28">
        <f>+IF(Q1866=0,0,VLOOKUP(Q1866,#REF!,2,0))</f>
        <v>0</v>
      </c>
      <c r="R1867" s="28">
        <f>+IF(R1866=0,0,SUM(VLOOKUP(R1866,#REF!,3,0),VLOOKUP(R1866,#REF!,4,0)))</f>
        <v>0</v>
      </c>
      <c r="S1867" s="28">
        <f>+IF(S1866=0,0,VLOOKUP(S1866,#REF!,2,0))</f>
        <v>0</v>
      </c>
      <c r="T1867" s="28">
        <f>+IF(T1866=0,0,SUM(VLOOKUP(T1866,#REF!,3,0),VLOOKUP(T1866,#REF!,4,0)))</f>
        <v>0</v>
      </c>
      <c r="U1867" s="28">
        <f>+IF(U1866=0,0,VLOOKUP(U1866,#REF!,2,0))</f>
        <v>0</v>
      </c>
      <c r="V1867" s="28">
        <f>+IF(V1866=0,0,SUM(VLOOKUP(V1866,#REF!,3,0),VLOOKUP(V1866,#REF!,4,0)))</f>
        <v>0</v>
      </c>
      <c r="W1867" s="28">
        <f>+IF(W1866=0,0,VLOOKUP(W1866,#REF!,2,0))</f>
        <v>0</v>
      </c>
      <c r="X1867" s="28">
        <f>+IF(X1866=0,0,SUM(VLOOKUP(X1866,#REF!,3,0),VLOOKUP(X1866,#REF!,4,0)))</f>
        <v>0</v>
      </c>
      <c r="Y1867" s="50">
        <f>+IF(Y1866=0,0,VLOOKUP(Y1866,#REF!,2,0))</f>
        <v>0</v>
      </c>
      <c r="Z1867" s="28">
        <v>0</v>
      </c>
      <c r="AA1867" s="28">
        <v>0</v>
      </c>
      <c r="AB1867" s="28">
        <v>0</v>
      </c>
      <c r="AC1867" s="28">
        <v>0</v>
      </c>
      <c r="AD1867" s="28">
        <v>0</v>
      </c>
      <c r="AE1867" s="28">
        <v>0</v>
      </c>
      <c r="AF1867" s="28">
        <v>0</v>
      </c>
      <c r="AG1867" s="28">
        <v>0</v>
      </c>
      <c r="AH1867" s="19"/>
    </row>
    <row r="1868" spans="1:38" ht="15.5">
      <c r="A1868" s="129"/>
      <c r="B1868" s="8" t="s">
        <v>33</v>
      </c>
      <c r="C1868" s="143"/>
      <c r="D1868" s="24"/>
      <c r="E1868" s="25"/>
      <c r="F1868" s="24"/>
      <c r="G1868" s="25"/>
      <c r="H1868" s="29"/>
      <c r="I1868" s="30"/>
      <c r="J1868" s="29"/>
      <c r="K1868" s="30"/>
      <c r="L1868" s="29"/>
      <c r="M1868" s="30"/>
      <c r="N1868" s="29"/>
      <c r="O1868" s="30"/>
      <c r="P1868" s="29"/>
      <c r="Q1868" s="30"/>
      <c r="R1868" s="29"/>
      <c r="S1868" s="30"/>
      <c r="T1868" s="29"/>
      <c r="U1868" s="30"/>
      <c r="V1868" s="29"/>
      <c r="W1868" s="30"/>
      <c r="X1868" s="29"/>
      <c r="Y1868" s="30"/>
      <c r="Z1868" s="29"/>
      <c r="AA1868" s="30"/>
      <c r="AB1868" s="29"/>
      <c r="AC1868" s="30"/>
      <c r="AD1868" s="24"/>
      <c r="AE1868" s="25"/>
      <c r="AF1868" s="24"/>
      <c r="AG1868" s="25"/>
      <c r="AH1868" s="19"/>
      <c r="AI1868" s="4"/>
    </row>
    <row r="1869" spans="1:38" ht="15.5">
      <c r="A1869" s="129"/>
      <c r="B1869" s="8" t="s">
        <v>31</v>
      </c>
      <c r="C1869" s="143"/>
      <c r="D1869" s="115"/>
      <c r="E1869" s="116"/>
      <c r="F1869" s="115"/>
      <c r="G1869" s="116"/>
      <c r="H1869" s="121"/>
      <c r="I1869" s="122"/>
      <c r="J1869" s="121"/>
      <c r="K1869" s="122"/>
      <c r="L1869" s="121"/>
      <c r="M1869" s="122"/>
      <c r="N1869" s="121"/>
      <c r="O1869" s="122"/>
      <c r="P1869" s="121"/>
      <c r="Q1869" s="122"/>
      <c r="R1869" s="121"/>
      <c r="S1869" s="122"/>
      <c r="T1869" s="121"/>
      <c r="U1869" s="122"/>
      <c r="V1869" s="121"/>
      <c r="W1869" s="122"/>
      <c r="X1869" s="121"/>
      <c r="Y1869" s="125"/>
      <c r="Z1869" s="121"/>
      <c r="AA1869" s="125"/>
      <c r="AB1869" s="121"/>
      <c r="AC1869" s="125"/>
      <c r="AD1869" s="115"/>
      <c r="AE1869" s="116"/>
      <c r="AF1869" s="115"/>
      <c r="AG1869" s="116"/>
      <c r="AH1869" s="19"/>
      <c r="AI1869" s="4"/>
    </row>
    <row r="1870" spans="1:38" ht="15.5">
      <c r="A1870" s="129"/>
      <c r="B1870" s="8" t="s">
        <v>34</v>
      </c>
      <c r="C1870" s="143"/>
      <c r="D1870" s="115"/>
      <c r="E1870" s="116"/>
      <c r="F1870" s="115"/>
      <c r="G1870" s="116"/>
      <c r="H1870" s="121"/>
      <c r="I1870" s="122"/>
      <c r="J1870" s="121"/>
      <c r="K1870" s="122"/>
      <c r="L1870" s="121"/>
      <c r="M1870" s="122"/>
      <c r="N1870" s="121"/>
      <c r="O1870" s="122"/>
      <c r="P1870" s="121"/>
      <c r="Q1870" s="122"/>
      <c r="R1870" s="121"/>
      <c r="S1870" s="122"/>
      <c r="T1870" s="121"/>
      <c r="U1870" s="122"/>
      <c r="V1870" s="121"/>
      <c r="W1870" s="122"/>
      <c r="X1870" s="121"/>
      <c r="Y1870" s="125"/>
      <c r="Z1870" s="121"/>
      <c r="AA1870" s="125"/>
      <c r="AB1870" s="121"/>
      <c r="AC1870" s="125"/>
      <c r="AD1870" s="115"/>
      <c r="AE1870" s="116"/>
      <c r="AF1870" s="115"/>
      <c r="AG1870" s="116"/>
      <c r="AH1870" s="19"/>
      <c r="AI1870" s="4"/>
    </row>
    <row r="1871" spans="1:38" ht="16" thickBot="1">
      <c r="A1871" s="129"/>
      <c r="B1871" s="8" t="s">
        <v>13</v>
      </c>
      <c r="C1871" s="143"/>
      <c r="D1871" s="115"/>
      <c r="E1871" s="116"/>
      <c r="F1871" s="115"/>
      <c r="G1871" s="116"/>
      <c r="H1871" s="121" t="str">
        <f>+IF(H1866=0,"",VLOOKUP(H1866,#REF!,5,0))</f>
        <v/>
      </c>
      <c r="I1871" s="122"/>
      <c r="J1871" s="121" t="str">
        <f>+IF(J1866=0,"",VLOOKUP(J1866,#REF!,5,0))</f>
        <v/>
      </c>
      <c r="K1871" s="122"/>
      <c r="L1871" s="121" t="str">
        <f>+IF(L1866=0,"",VLOOKUP(L1866,#REF!,5,0))</f>
        <v/>
      </c>
      <c r="M1871" s="122"/>
      <c r="N1871" s="121" t="str">
        <f>+IF(N1866=0,"",VLOOKUP(N1866,#REF!,5,0))</f>
        <v/>
      </c>
      <c r="O1871" s="122"/>
      <c r="P1871" s="121" t="str">
        <f>+IF(P1866=0,"",VLOOKUP(P1866,#REF!,5,0))</f>
        <v/>
      </c>
      <c r="Q1871" s="122"/>
      <c r="R1871" s="121" t="str">
        <f>+IF(R1866=0,"",VLOOKUP(R1866,#REF!,5,0))</f>
        <v/>
      </c>
      <c r="S1871" s="122"/>
      <c r="T1871" s="121" t="str">
        <f>+IF(T1866=0,"",VLOOKUP(T1866,#REF!,5,0))</f>
        <v/>
      </c>
      <c r="U1871" s="122"/>
      <c r="V1871" s="121" t="str">
        <f>+IF(V1866=0,"",VLOOKUP(V1866,#REF!,5,0))</f>
        <v/>
      </c>
      <c r="W1871" s="122"/>
      <c r="X1871" s="121" t="str">
        <f>+IF(X1866=0,"",VLOOKUP(X1866,#REF!,5,0))</f>
        <v/>
      </c>
      <c r="Y1871" s="125"/>
      <c r="Z1871" s="121"/>
      <c r="AA1871" s="125"/>
      <c r="AB1871" s="121"/>
      <c r="AC1871" s="125"/>
      <c r="AD1871" s="115"/>
      <c r="AE1871" s="116"/>
      <c r="AF1871" s="115"/>
      <c r="AG1871" s="116"/>
      <c r="AH1871" s="19"/>
      <c r="AI1871" s="4"/>
      <c r="AL1871" s="4"/>
    </row>
    <row r="1872" spans="1:38" ht="16" thickBot="1">
      <c r="A1872" s="129"/>
      <c r="B1872" s="8" t="s">
        <v>14</v>
      </c>
      <c r="C1872" s="143"/>
      <c r="D1872" s="115"/>
      <c r="E1872" s="116"/>
      <c r="F1872" s="115"/>
      <c r="G1872" s="116"/>
      <c r="H1872" s="121" t="str">
        <f>+IF(H1866=0,"",IF(VLOOKUP(H1866,#REF!,3,0)&gt;0,"ENC","NON ENC"))</f>
        <v/>
      </c>
      <c r="I1872" s="122"/>
      <c r="J1872" s="121" t="str">
        <f>+IF(J1866=0,"",IF(VLOOKUP(J1866,#REF!,3,0)&gt;0,"ENC","NON ENC"))</f>
        <v/>
      </c>
      <c r="K1872" s="122"/>
      <c r="L1872" s="121" t="str">
        <f>+IF(L1866=0,"",IF(VLOOKUP(L1866,#REF!,3,0)&gt;0,"ENC","NON ENC"))</f>
        <v/>
      </c>
      <c r="M1872" s="122"/>
      <c r="N1872" s="121" t="str">
        <f>+IF(N1866=0,"",IF(VLOOKUP(N1866,#REF!,3,0)&gt;0,"ENC","NON ENC"))</f>
        <v/>
      </c>
      <c r="O1872" s="122"/>
      <c r="P1872" s="121" t="str">
        <f>+IF(P1866=0,"",IF(VLOOKUP(P1866,#REF!,3,0)&gt;0,"ENC","NON ENC"))</f>
        <v/>
      </c>
      <c r="Q1872" s="122"/>
      <c r="R1872" s="121" t="str">
        <f>+IF(R1866=0,"",IF(VLOOKUP(R1866,#REF!,3,0)&gt;0,"ENC","NON ENC"))</f>
        <v/>
      </c>
      <c r="S1872" s="122"/>
      <c r="T1872" s="121" t="str">
        <f>+IF(T1866=0,"",IF(VLOOKUP(T1866,#REF!,3,0)&gt;0,"ENC","NON ENC"))</f>
        <v/>
      </c>
      <c r="U1872" s="122"/>
      <c r="V1872" s="121" t="str">
        <f>+IF(V1866=0,"",IF(VLOOKUP(V1866,#REF!,3,0)&gt;0,"ENC","NON ENC"))</f>
        <v/>
      </c>
      <c r="W1872" s="122"/>
      <c r="X1872" s="121" t="str">
        <f>+IF(X1866=0,"",IF(VLOOKUP(X1866,#REF!,3,0)&gt;0,"ENC","NON ENC"))</f>
        <v/>
      </c>
      <c r="Y1872" s="125"/>
      <c r="Z1872" s="121"/>
      <c r="AA1872" s="125"/>
      <c r="AB1872" s="121"/>
      <c r="AC1872" s="125"/>
      <c r="AD1872" s="115"/>
      <c r="AE1872" s="116"/>
      <c r="AF1872" s="115"/>
      <c r="AG1872" s="116"/>
      <c r="AH1872" s="19"/>
      <c r="AI1872" s="4"/>
      <c r="AJ1872" s="147" t="s">
        <v>46</v>
      </c>
      <c r="AK1872" s="148"/>
      <c r="AL1872" s="4"/>
    </row>
    <row r="1873" spans="1:38" ht="16" thickBot="1">
      <c r="A1873" s="129"/>
      <c r="B1873" s="9" t="s">
        <v>15</v>
      </c>
      <c r="C1873" s="144"/>
      <c r="D1873" s="119"/>
      <c r="E1873" s="120"/>
      <c r="F1873" s="119"/>
      <c r="G1873" s="120"/>
      <c r="H1873" s="138"/>
      <c r="I1873" s="139"/>
      <c r="J1873" s="138"/>
      <c r="K1873" s="139"/>
      <c r="L1873" s="138"/>
      <c r="M1873" s="139"/>
      <c r="N1873" s="138"/>
      <c r="O1873" s="139"/>
      <c r="P1873" s="138"/>
      <c r="Q1873" s="139"/>
      <c r="R1873" s="138"/>
      <c r="S1873" s="139"/>
      <c r="T1873" s="138"/>
      <c r="U1873" s="139"/>
      <c r="V1873" s="138"/>
      <c r="W1873" s="139"/>
      <c r="X1873" s="138"/>
      <c r="Y1873" s="139"/>
      <c r="Z1873" s="145"/>
      <c r="AA1873" s="146"/>
      <c r="AB1873" s="145"/>
      <c r="AC1873" s="146"/>
      <c r="AD1873" s="119"/>
      <c r="AE1873" s="120"/>
      <c r="AF1873" s="119"/>
      <c r="AG1873" s="120"/>
      <c r="AH1873" s="19"/>
      <c r="AI1873" s="4"/>
      <c r="AJ1873" s="33" t="s">
        <v>37</v>
      </c>
      <c r="AK1873" s="34">
        <v>2</v>
      </c>
      <c r="AL1873" s="4"/>
    </row>
    <row r="1874" spans="1:38" ht="16.5" customHeight="1">
      <c r="A1874" s="129"/>
      <c r="B1874" s="6" t="s">
        <v>32</v>
      </c>
      <c r="C1874" s="142" t="s">
        <v>1</v>
      </c>
      <c r="D1874" s="52"/>
      <c r="E1874" s="52"/>
      <c r="F1874" s="52"/>
      <c r="G1874" s="52"/>
      <c r="H1874" s="41"/>
      <c r="I1874" s="41"/>
      <c r="J1874" s="41"/>
      <c r="K1874" s="41"/>
      <c r="L1874" s="41"/>
      <c r="M1874" s="41"/>
      <c r="N1874" s="41"/>
      <c r="O1874" s="41"/>
      <c r="P1874" s="41"/>
      <c r="Q1874" s="41"/>
      <c r="R1874" s="41"/>
      <c r="S1874" s="41"/>
      <c r="T1874" s="41"/>
      <c r="U1874" s="41"/>
      <c r="V1874" s="41"/>
      <c r="W1874" s="41"/>
      <c r="X1874" s="41"/>
      <c r="Y1874" s="49"/>
      <c r="Z1874" s="41"/>
      <c r="AA1874" s="41"/>
      <c r="AB1874" s="41"/>
      <c r="AC1874" s="41"/>
      <c r="AD1874" s="52"/>
      <c r="AE1874" s="7"/>
      <c r="AF1874" s="52"/>
      <c r="AG1874" s="7"/>
      <c r="AH1874" s="19"/>
      <c r="AI1874" s="4"/>
      <c r="AJ1874" s="14" t="s">
        <v>38</v>
      </c>
      <c r="AK1874" s="15">
        <v>11</v>
      </c>
      <c r="AL1874" s="4"/>
    </row>
    <row r="1875" spans="1:38" ht="17">
      <c r="A1875" s="129"/>
      <c r="B1875" s="27" t="s">
        <v>41</v>
      </c>
      <c r="C1875" s="143"/>
      <c r="D1875" s="28">
        <v>0</v>
      </c>
      <c r="E1875" s="28">
        <v>0</v>
      </c>
      <c r="F1875" s="28">
        <v>0</v>
      </c>
      <c r="G1875" s="28">
        <v>0</v>
      </c>
      <c r="H1875" s="28">
        <f>+IF(H1874=0,0,SUM(VLOOKUP(H1874,#REF!,3,0),VLOOKUP(H1874,#REF!,4,0)))</f>
        <v>0</v>
      </c>
      <c r="I1875" s="28">
        <f>+IF(I1874=0,0,VLOOKUP(I1874,#REF!,2,0))</f>
        <v>0</v>
      </c>
      <c r="J1875" s="28">
        <f>+IF(J1874=0,0,SUM(VLOOKUP(J1874,#REF!,3,0),VLOOKUP(J1874,#REF!,4,0)))</f>
        <v>0</v>
      </c>
      <c r="K1875" s="28">
        <f>+IF(K1874=0,0,VLOOKUP(K1874,#REF!,2,0))</f>
        <v>0</v>
      </c>
      <c r="L1875" s="28">
        <f>+IF(L1874=0,0,SUM(VLOOKUP(L1874,#REF!,3,0),VLOOKUP(L1874,#REF!,4,0)))</f>
        <v>0</v>
      </c>
      <c r="M1875" s="28">
        <f>+IF(M1874=0,0,VLOOKUP(M1874,#REF!,2,0))</f>
        <v>0</v>
      </c>
      <c r="N1875" s="28">
        <f>+IF(N1874=0,0,SUM(VLOOKUP(N1874,#REF!,3,0),VLOOKUP(N1874,#REF!,4,0)))</f>
        <v>0</v>
      </c>
      <c r="O1875" s="28">
        <f>+IF(O1874=0,0,VLOOKUP(O1874,#REF!,2,0))</f>
        <v>0</v>
      </c>
      <c r="P1875" s="28">
        <f>+IF(P1874=0,0,SUM(VLOOKUP(P1874,#REF!,3,0),VLOOKUP(P1874,#REF!,4,0)))</f>
        <v>0</v>
      </c>
      <c r="Q1875" s="28">
        <f>+IF(Q1874=0,0,VLOOKUP(Q1874,#REF!,2,0))</f>
        <v>0</v>
      </c>
      <c r="R1875" s="28">
        <f>+IF(R1874=0,0,SUM(VLOOKUP(R1874,#REF!,3,0),VLOOKUP(R1874,#REF!,4,0)))</f>
        <v>0</v>
      </c>
      <c r="S1875" s="28">
        <f>+IF(S1874=0,0,VLOOKUP(S1874,#REF!,2,0))</f>
        <v>0</v>
      </c>
      <c r="T1875" s="28">
        <f>+IF(T1874=0,0,SUM(VLOOKUP(T1874,#REF!,3,0),VLOOKUP(T1874,#REF!,4,0)))</f>
        <v>0</v>
      </c>
      <c r="U1875" s="28">
        <f>+IF(U1874=0,0,VLOOKUP(U1874,#REF!,2,0))</f>
        <v>0</v>
      </c>
      <c r="V1875" s="28">
        <f>+IF(V1874=0,0,SUM(VLOOKUP(V1874,#REF!,3,0),VLOOKUP(V1874,#REF!,4,0)))</f>
        <v>0</v>
      </c>
      <c r="W1875" s="28">
        <f>+IF(W1874=0,0,VLOOKUP(W1874,#REF!,2,0))</f>
        <v>0</v>
      </c>
      <c r="X1875" s="28">
        <f>+IF(X1874=0,0,SUM(VLOOKUP(X1874,#REF!,3,0),VLOOKUP(X1874,#REF!,4,0)))</f>
        <v>0</v>
      </c>
      <c r="Y1875" s="50">
        <f>+IF(Y1874=0,0,VLOOKUP(Y1874,#REF!,2,0))</f>
        <v>0</v>
      </c>
      <c r="Z1875" s="28">
        <v>0</v>
      </c>
      <c r="AA1875" s="28">
        <v>0</v>
      </c>
      <c r="AB1875" s="28">
        <v>0</v>
      </c>
      <c r="AC1875" s="28">
        <v>0</v>
      </c>
      <c r="AD1875" s="28">
        <v>0</v>
      </c>
      <c r="AE1875" s="28">
        <v>0</v>
      </c>
      <c r="AF1875" s="28">
        <v>0</v>
      </c>
      <c r="AG1875" s="28">
        <v>0</v>
      </c>
      <c r="AH1875" s="19"/>
      <c r="AI1875" s="4"/>
      <c r="AJ1875" s="14" t="s">
        <v>39</v>
      </c>
      <c r="AK1875" s="15">
        <v>7</v>
      </c>
      <c r="AL1875" s="4"/>
    </row>
    <row r="1876" spans="1:38" ht="15.5">
      <c r="A1876" s="129"/>
      <c r="B1876" s="8" t="s">
        <v>33</v>
      </c>
      <c r="C1876" s="143"/>
      <c r="D1876" s="24"/>
      <c r="E1876" s="25"/>
      <c r="F1876" s="24"/>
      <c r="G1876" s="25"/>
      <c r="H1876" s="29"/>
      <c r="I1876" s="30"/>
      <c r="J1876" s="29"/>
      <c r="K1876" s="30"/>
      <c r="L1876" s="29"/>
      <c r="M1876" s="30"/>
      <c r="N1876" s="29"/>
      <c r="O1876" s="30"/>
      <c r="P1876" s="29"/>
      <c r="Q1876" s="30"/>
      <c r="R1876" s="29"/>
      <c r="S1876" s="30"/>
      <c r="T1876" s="29"/>
      <c r="U1876" s="30"/>
      <c r="V1876" s="29"/>
      <c r="W1876" s="30"/>
      <c r="X1876" s="29"/>
      <c r="Y1876" s="30"/>
      <c r="Z1876" s="29"/>
      <c r="AA1876" s="30"/>
      <c r="AB1876" s="29"/>
      <c r="AC1876" s="30"/>
      <c r="AD1876" s="24"/>
      <c r="AE1876" s="25"/>
      <c r="AF1876" s="24"/>
      <c r="AG1876" s="25"/>
      <c r="AH1876" s="19"/>
      <c r="AI1876" s="4"/>
      <c r="AJ1876" s="14" t="s">
        <v>36</v>
      </c>
      <c r="AK1876" s="15">
        <f>AK1873*AK1874*AK1875</f>
        <v>154</v>
      </c>
      <c r="AL1876" s="4"/>
    </row>
    <row r="1877" spans="1:38" ht="15.5">
      <c r="A1877" s="129"/>
      <c r="B1877" s="8" t="s">
        <v>31</v>
      </c>
      <c r="C1877" s="143"/>
      <c r="D1877" s="115"/>
      <c r="E1877" s="116"/>
      <c r="F1877" s="115"/>
      <c r="G1877" s="116"/>
      <c r="H1877" s="121"/>
      <c r="I1877" s="122"/>
      <c r="J1877" s="121"/>
      <c r="K1877" s="122"/>
      <c r="L1877" s="121"/>
      <c r="M1877" s="122"/>
      <c r="N1877" s="121"/>
      <c r="O1877" s="122"/>
      <c r="P1877" s="121"/>
      <c r="Q1877" s="122"/>
      <c r="R1877" s="121"/>
      <c r="S1877" s="122"/>
      <c r="T1877" s="121"/>
      <c r="U1877" s="122"/>
      <c r="V1877" s="121"/>
      <c r="W1877" s="122"/>
      <c r="X1877" s="121"/>
      <c r="Y1877" s="125"/>
      <c r="Z1877" s="121"/>
      <c r="AA1877" s="122"/>
      <c r="AB1877" s="121"/>
      <c r="AC1877" s="122"/>
      <c r="AD1877" s="115"/>
      <c r="AE1877" s="116"/>
      <c r="AF1877" s="115"/>
      <c r="AG1877" s="116"/>
      <c r="AH1877" s="19"/>
      <c r="AI1877" s="4"/>
      <c r="AJ1877" s="14" t="s">
        <v>40</v>
      </c>
      <c r="AK1877" s="32">
        <f>SUM(D1861:AG1861,D1869:AG1869,D1877:AG1877,D1885:AG1885,D1893:AG1893,D1901:AG1901)</f>
        <v>4</v>
      </c>
      <c r="AL1877" s="4"/>
    </row>
    <row r="1878" spans="1:38" ht="16" thickBot="1">
      <c r="A1878" s="129"/>
      <c r="B1878" s="8" t="s">
        <v>34</v>
      </c>
      <c r="C1878" s="143"/>
      <c r="D1878" s="115"/>
      <c r="E1878" s="116"/>
      <c r="F1878" s="115"/>
      <c r="G1878" s="116"/>
      <c r="H1878" s="121"/>
      <c r="I1878" s="122"/>
      <c r="J1878" s="121"/>
      <c r="K1878" s="122"/>
      <c r="L1878" s="121"/>
      <c r="M1878" s="122"/>
      <c r="N1878" s="121"/>
      <c r="O1878" s="122"/>
      <c r="P1878" s="121"/>
      <c r="Q1878" s="122"/>
      <c r="R1878" s="121"/>
      <c r="S1878" s="122"/>
      <c r="T1878" s="121"/>
      <c r="U1878" s="122"/>
      <c r="V1878" s="121"/>
      <c r="W1878" s="122"/>
      <c r="X1878" s="121"/>
      <c r="Y1878" s="125"/>
      <c r="Z1878" s="121"/>
      <c r="AA1878" s="122"/>
      <c r="AB1878" s="121"/>
      <c r="AC1878" s="122"/>
      <c r="AD1878" s="115"/>
      <c r="AE1878" s="116"/>
      <c r="AF1878" s="115"/>
      <c r="AG1878" s="116"/>
      <c r="AH1878" s="19"/>
      <c r="AI1878" s="4"/>
      <c r="AJ1878" s="17" t="s">
        <v>18</v>
      </c>
      <c r="AK1878" s="22">
        <f>AK1877/AK1876</f>
        <v>2.5974025974025976E-2</v>
      </c>
      <c r="AL1878" s="4"/>
    </row>
    <row r="1879" spans="1:38" ht="15.5">
      <c r="A1879" s="129"/>
      <c r="B1879" s="8" t="s">
        <v>13</v>
      </c>
      <c r="C1879" s="143"/>
      <c r="D1879" s="115"/>
      <c r="E1879" s="116"/>
      <c r="F1879" s="115"/>
      <c r="G1879" s="116"/>
      <c r="H1879" s="121" t="str">
        <f>+IF(H1874=0,"",VLOOKUP(H1874,#REF!,5,0))</f>
        <v/>
      </c>
      <c r="I1879" s="122"/>
      <c r="J1879" s="121" t="str">
        <f>+IF(J1874=0,"",VLOOKUP(J1874,#REF!,5,0))</f>
        <v/>
      </c>
      <c r="K1879" s="122"/>
      <c r="L1879" s="121" t="str">
        <f>+IF(L1874=0,"",VLOOKUP(L1874,#REF!,5,0))</f>
        <v/>
      </c>
      <c r="M1879" s="122"/>
      <c r="N1879" s="121" t="str">
        <f>+IF(N1874=0,"",VLOOKUP(N1874,#REF!,5,0))</f>
        <v/>
      </c>
      <c r="O1879" s="122"/>
      <c r="P1879" s="121" t="str">
        <f>+IF(P1874=0,"",VLOOKUP(P1874,#REF!,5,0))</f>
        <v/>
      </c>
      <c r="Q1879" s="122"/>
      <c r="R1879" s="121" t="str">
        <f>+IF(R1874=0,"",VLOOKUP(R1874,#REF!,5,0))</f>
        <v/>
      </c>
      <c r="S1879" s="122"/>
      <c r="T1879" s="121" t="str">
        <f>+IF(T1874=0,"",VLOOKUP(T1874,#REF!,5,0))</f>
        <v/>
      </c>
      <c r="U1879" s="122"/>
      <c r="V1879" s="121" t="str">
        <f>+IF(V1874=0,"",VLOOKUP(V1874,#REF!,5,0))</f>
        <v/>
      </c>
      <c r="W1879" s="122"/>
      <c r="X1879" s="121" t="str">
        <f>+IF(X1874=0,"",VLOOKUP(X1874,#REF!,5,0))</f>
        <v/>
      </c>
      <c r="Y1879" s="125"/>
      <c r="Z1879" s="121"/>
      <c r="AA1879" s="122"/>
      <c r="AB1879" s="121"/>
      <c r="AC1879" s="122"/>
      <c r="AD1879" s="115"/>
      <c r="AE1879" s="116"/>
      <c r="AF1879" s="115"/>
      <c r="AG1879" s="116"/>
      <c r="AH1879" s="19"/>
      <c r="AI1879" s="4"/>
      <c r="AL1879" s="4"/>
    </row>
    <row r="1880" spans="1:38" ht="16" thickBot="1">
      <c r="A1880" s="129"/>
      <c r="B1880" s="8" t="s">
        <v>14</v>
      </c>
      <c r="C1880" s="143"/>
      <c r="D1880" s="115"/>
      <c r="E1880" s="116"/>
      <c r="F1880" s="134"/>
      <c r="G1880" s="135"/>
      <c r="H1880" s="121" t="str">
        <f>+IF(H1874=0,"",IF(VLOOKUP(H1874,#REF!,3,0)&gt;0,"ENC","NON ENC"))</f>
        <v/>
      </c>
      <c r="I1880" s="122"/>
      <c r="J1880" s="121" t="str">
        <f>+IF(J1874=0,"",IF(VLOOKUP(J1874,#REF!,3,0)&gt;0,"ENC","NON ENC"))</f>
        <v/>
      </c>
      <c r="K1880" s="122"/>
      <c r="L1880" s="121" t="str">
        <f>+IF(L1874=0,"",IF(VLOOKUP(L1874,#REF!,3,0)&gt;0,"ENC","NON ENC"))</f>
        <v/>
      </c>
      <c r="M1880" s="122"/>
      <c r="N1880" s="121" t="str">
        <f>+IF(N1874=0,"",IF(VLOOKUP(N1874,#REF!,3,0)&gt;0,"ENC","NON ENC"))</f>
        <v/>
      </c>
      <c r="O1880" s="122"/>
      <c r="P1880" s="121" t="str">
        <f>+IF(P1874=0,"",IF(VLOOKUP(P1874,#REF!,3,0)&gt;0,"ENC","NON ENC"))</f>
        <v/>
      </c>
      <c r="Q1880" s="122"/>
      <c r="R1880" s="121" t="str">
        <f>+IF(R1874=0,"",IF(VLOOKUP(R1874,#REF!,3,0)&gt;0,"ENC","NON ENC"))</f>
        <v/>
      </c>
      <c r="S1880" s="122"/>
      <c r="T1880" s="121" t="str">
        <f>+IF(T1874=0,"",IF(VLOOKUP(T1874,#REF!,3,0)&gt;0,"ENC","NON ENC"))</f>
        <v/>
      </c>
      <c r="U1880" s="122"/>
      <c r="V1880" s="121" t="str">
        <f>+IF(V1874=0,"",IF(VLOOKUP(V1874,#REF!,3,0)&gt;0,"ENC","NON ENC"))</f>
        <v/>
      </c>
      <c r="W1880" s="122"/>
      <c r="X1880" s="121" t="str">
        <f>+IF(X1874=0,"",IF(VLOOKUP(X1874,#REF!,3,0)&gt;0,"ENC","NON ENC"))</f>
        <v/>
      </c>
      <c r="Y1880" s="125"/>
      <c r="Z1880" s="140"/>
      <c r="AA1880" s="141"/>
      <c r="AB1880" s="140"/>
      <c r="AC1880" s="141"/>
      <c r="AD1880" s="134"/>
      <c r="AE1880" s="135"/>
      <c r="AF1880" s="134"/>
      <c r="AG1880" s="135"/>
      <c r="AH1880" s="19"/>
      <c r="AI1880" s="4"/>
      <c r="AL1880" s="4"/>
    </row>
    <row r="1881" spans="1:38" ht="16" thickBot="1">
      <c r="A1881" s="129"/>
      <c r="B1881" s="9" t="s">
        <v>15</v>
      </c>
      <c r="C1881" s="143"/>
      <c r="D1881" s="119"/>
      <c r="E1881" s="120"/>
      <c r="F1881" s="136"/>
      <c r="G1881" s="137"/>
      <c r="H1881" s="138"/>
      <c r="I1881" s="139"/>
      <c r="J1881" s="138"/>
      <c r="K1881" s="139"/>
      <c r="L1881" s="138"/>
      <c r="M1881" s="139"/>
      <c r="N1881" s="138"/>
      <c r="O1881" s="139"/>
      <c r="P1881" s="138"/>
      <c r="Q1881" s="139"/>
      <c r="R1881" s="138"/>
      <c r="S1881" s="139"/>
      <c r="T1881" s="138"/>
      <c r="U1881" s="139"/>
      <c r="V1881" s="138"/>
      <c r="W1881" s="139"/>
      <c r="X1881" s="138"/>
      <c r="Y1881" s="139"/>
      <c r="Z1881" s="138"/>
      <c r="AA1881" s="139"/>
      <c r="AB1881" s="138"/>
      <c r="AC1881" s="139"/>
      <c r="AD1881" s="136"/>
      <c r="AE1881" s="137"/>
      <c r="AF1881" s="136"/>
      <c r="AG1881" s="137"/>
      <c r="AH1881" s="19"/>
      <c r="AI1881" s="4"/>
      <c r="AJ1881" s="149" t="s">
        <v>42</v>
      </c>
      <c r="AK1881" s="150"/>
      <c r="AL1881" s="4"/>
    </row>
    <row r="1882" spans="1:38" ht="16.5" customHeight="1">
      <c r="A1882" s="129"/>
      <c r="B1882" s="6" t="s">
        <v>32</v>
      </c>
      <c r="C1882" s="142" t="s">
        <v>2</v>
      </c>
      <c r="D1882" s="52"/>
      <c r="E1882" s="52"/>
      <c r="F1882" s="52"/>
      <c r="G1882" s="52"/>
      <c r="H1882" s="41"/>
      <c r="I1882" s="41"/>
      <c r="J1882" s="41"/>
      <c r="K1882" s="41"/>
      <c r="L1882" s="41"/>
      <c r="M1882" s="41"/>
      <c r="N1882" s="41"/>
      <c r="O1882" s="41"/>
      <c r="P1882" s="41"/>
      <c r="Q1882" s="41"/>
      <c r="R1882" s="41"/>
      <c r="S1882" s="41"/>
      <c r="T1882" s="41"/>
      <c r="U1882" s="41"/>
      <c r="V1882" s="41"/>
      <c r="W1882" s="41"/>
      <c r="X1882" s="41"/>
      <c r="Y1882" s="49"/>
      <c r="Z1882" s="41"/>
      <c r="AA1882" s="41"/>
      <c r="AB1882" s="41"/>
      <c r="AC1882" s="41"/>
      <c r="AD1882" s="52"/>
      <c r="AE1882" s="7"/>
      <c r="AF1882" s="52"/>
      <c r="AG1882" s="7"/>
      <c r="AH1882" s="19"/>
      <c r="AI1882" s="4"/>
      <c r="AJ1882" s="35" t="s">
        <v>47</v>
      </c>
      <c r="AK1882" s="36">
        <v>1</v>
      </c>
      <c r="AL1882" s="4"/>
    </row>
    <row r="1883" spans="1:38" ht="17">
      <c r="A1883" s="129"/>
      <c r="B1883" s="27" t="s">
        <v>41</v>
      </c>
      <c r="C1883" s="143"/>
      <c r="D1883" s="28">
        <v>0</v>
      </c>
      <c r="E1883" s="28">
        <v>0</v>
      </c>
      <c r="F1883" s="28">
        <v>0</v>
      </c>
      <c r="G1883" s="28">
        <v>0</v>
      </c>
      <c r="H1883" s="28">
        <f>+IF(H1882=0,0,SUM(VLOOKUP(H1882,#REF!,3,0),VLOOKUP(H1882,#REF!,4,0)))</f>
        <v>0</v>
      </c>
      <c r="I1883" s="28">
        <f>+IF(I1882=0,0,VLOOKUP(I1882,#REF!,2,0))</f>
        <v>0</v>
      </c>
      <c r="J1883" s="28">
        <f>+IF(J1882=0,0,SUM(VLOOKUP(J1882,#REF!,3,0),VLOOKUP(J1882,#REF!,4,0)))</f>
        <v>0</v>
      </c>
      <c r="K1883" s="28">
        <f>+IF(K1882=0,0,VLOOKUP(K1882,#REF!,2,0))</f>
        <v>0</v>
      </c>
      <c r="L1883" s="28">
        <f>+IF(L1882=0,0,SUM(VLOOKUP(L1882,#REF!,3,0),VLOOKUP(L1882,#REF!,4,0)))</f>
        <v>0</v>
      </c>
      <c r="M1883" s="28">
        <f>+IF(M1882=0,0,VLOOKUP(M1882,#REF!,2,0))</f>
        <v>0</v>
      </c>
      <c r="N1883" s="28">
        <f>+IF(N1882=0,0,SUM(VLOOKUP(N1882,#REF!,3,0),VLOOKUP(N1882,#REF!,4,0)))</f>
        <v>0</v>
      </c>
      <c r="O1883" s="28">
        <f>+IF(O1882=0,0,VLOOKUP(O1882,#REF!,2,0))</f>
        <v>0</v>
      </c>
      <c r="P1883" s="28">
        <f>+IF(P1882=0,0,SUM(VLOOKUP(P1882,#REF!,3,0),VLOOKUP(P1882,#REF!,4,0)))</f>
        <v>0</v>
      </c>
      <c r="Q1883" s="28">
        <f>+IF(Q1882=0,0,VLOOKUP(Q1882,#REF!,2,0))</f>
        <v>0</v>
      </c>
      <c r="R1883" s="28">
        <f>+IF(R1882=0,0,SUM(VLOOKUP(R1882,#REF!,3,0),VLOOKUP(R1882,#REF!,4,0)))</f>
        <v>0</v>
      </c>
      <c r="S1883" s="28">
        <f>+IF(S1882=0,0,VLOOKUP(S1882,#REF!,2,0))</f>
        <v>0</v>
      </c>
      <c r="T1883" s="28">
        <f>+IF(T1882=0,0,SUM(VLOOKUP(T1882,#REF!,3,0),VLOOKUP(T1882,#REF!,4,0)))</f>
        <v>0</v>
      </c>
      <c r="U1883" s="28">
        <f>+IF(U1882=0,0,VLOOKUP(U1882,#REF!,2,0))</f>
        <v>0</v>
      </c>
      <c r="V1883" s="28">
        <f>+IF(V1882=0,0,SUM(VLOOKUP(V1882,#REF!,3,0),VLOOKUP(V1882,#REF!,4,0)))</f>
        <v>0</v>
      </c>
      <c r="W1883" s="28">
        <f>+IF(W1882=0,0,VLOOKUP(W1882,#REF!,2,0))</f>
        <v>0</v>
      </c>
      <c r="X1883" s="28">
        <f>+IF(X1882=0,0,SUM(VLOOKUP(X1882,#REF!,3,0),VLOOKUP(X1882,#REF!,4,0)))</f>
        <v>0</v>
      </c>
      <c r="Y1883" s="50">
        <f>+IF(Y1882=0,0,VLOOKUP(Y1882,#REF!,2,0))</f>
        <v>0</v>
      </c>
      <c r="Z1883" s="28"/>
      <c r="AA1883" s="28">
        <v>0</v>
      </c>
      <c r="AB1883" s="28">
        <v>0</v>
      </c>
      <c r="AC1883" s="28">
        <v>0</v>
      </c>
      <c r="AD1883" s="28">
        <v>0</v>
      </c>
      <c r="AE1883" s="28">
        <v>0</v>
      </c>
      <c r="AF1883" s="28">
        <v>0</v>
      </c>
      <c r="AG1883" s="28">
        <v>0</v>
      </c>
      <c r="AH1883" s="19"/>
      <c r="AI1883" s="4"/>
      <c r="AJ1883" s="14" t="s">
        <v>44</v>
      </c>
      <c r="AK1883" s="15">
        <v>7</v>
      </c>
      <c r="AL1883" s="4"/>
    </row>
    <row r="1884" spans="1:38" ht="15.5">
      <c r="A1884" s="129"/>
      <c r="B1884" s="8" t="s">
        <v>33</v>
      </c>
      <c r="C1884" s="143"/>
      <c r="D1884" s="24"/>
      <c r="E1884" s="25"/>
      <c r="F1884" s="24"/>
      <c r="G1884" s="25"/>
      <c r="H1884" s="29"/>
      <c r="I1884" s="30"/>
      <c r="J1884" s="29"/>
      <c r="K1884" s="30"/>
      <c r="L1884" s="29"/>
      <c r="M1884" s="30"/>
      <c r="N1884" s="29"/>
      <c r="O1884" s="30"/>
      <c r="P1884" s="29"/>
      <c r="Q1884" s="30"/>
      <c r="R1884" s="29"/>
      <c r="S1884" s="30"/>
      <c r="T1884" s="29"/>
      <c r="U1884" s="30"/>
      <c r="V1884" s="29"/>
      <c r="W1884" s="30"/>
      <c r="X1884" s="29"/>
      <c r="Y1884" s="30"/>
      <c r="Z1884" s="29"/>
      <c r="AA1884" s="30"/>
      <c r="AB1884" s="29"/>
      <c r="AC1884" s="30"/>
      <c r="AD1884" s="24"/>
      <c r="AE1884" s="25"/>
      <c r="AF1884" s="24"/>
      <c r="AG1884" s="25"/>
      <c r="AH1884" s="19"/>
      <c r="AI1884" s="4"/>
      <c r="AJ1884" s="14" t="s">
        <v>45</v>
      </c>
      <c r="AK1884" s="15">
        <v>6</v>
      </c>
      <c r="AL1884" s="4"/>
    </row>
    <row r="1885" spans="1:38" ht="15.5">
      <c r="A1885" s="129"/>
      <c r="B1885" s="8" t="s">
        <v>31</v>
      </c>
      <c r="C1885" s="143"/>
      <c r="D1885" s="115"/>
      <c r="E1885" s="116"/>
      <c r="F1885" s="115"/>
      <c r="G1885" s="116"/>
      <c r="H1885" s="121"/>
      <c r="I1885" s="122"/>
      <c r="J1885" s="121"/>
      <c r="K1885" s="122"/>
      <c r="L1885" s="121"/>
      <c r="M1885" s="122"/>
      <c r="N1885" s="121"/>
      <c r="O1885" s="122"/>
      <c r="P1885" s="121"/>
      <c r="Q1885" s="122"/>
      <c r="R1885" s="121"/>
      <c r="S1885" s="122"/>
      <c r="T1885" s="121"/>
      <c r="U1885" s="122"/>
      <c r="V1885" s="121"/>
      <c r="W1885" s="122"/>
      <c r="X1885" s="121"/>
      <c r="Y1885" s="125"/>
      <c r="Z1885" s="121"/>
      <c r="AA1885" s="122"/>
      <c r="AB1885" s="121"/>
      <c r="AC1885" s="122"/>
      <c r="AD1885" s="115"/>
      <c r="AE1885" s="116"/>
      <c r="AF1885" s="115"/>
      <c r="AG1885" s="116"/>
      <c r="AH1885" s="19"/>
      <c r="AI1885" s="19"/>
      <c r="AJ1885" s="14" t="s">
        <v>48</v>
      </c>
      <c r="AK1885" s="15">
        <f>AK1884*AK1883*AK1882</f>
        <v>42</v>
      </c>
      <c r="AL1885" s="19"/>
    </row>
    <row r="1886" spans="1:38" ht="15.5">
      <c r="A1886" s="129"/>
      <c r="B1886" s="8" t="s">
        <v>34</v>
      </c>
      <c r="C1886" s="143"/>
      <c r="D1886" s="115"/>
      <c r="E1886" s="116"/>
      <c r="F1886" s="115"/>
      <c r="G1886" s="116"/>
      <c r="H1886" s="121"/>
      <c r="I1886" s="122"/>
      <c r="J1886" s="121"/>
      <c r="K1886" s="122"/>
      <c r="L1886" s="121"/>
      <c r="M1886" s="122"/>
      <c r="N1886" s="121"/>
      <c r="O1886" s="122"/>
      <c r="P1886" s="121"/>
      <c r="Q1886" s="122"/>
      <c r="R1886" s="121"/>
      <c r="S1886" s="122"/>
      <c r="T1886" s="121"/>
      <c r="U1886" s="122"/>
      <c r="V1886" s="121"/>
      <c r="W1886" s="122"/>
      <c r="X1886" s="121"/>
      <c r="Y1886" s="125"/>
      <c r="Z1886" s="121"/>
      <c r="AA1886" s="122"/>
      <c r="AB1886" s="121"/>
      <c r="AC1886" s="122"/>
      <c r="AD1886" s="115"/>
      <c r="AE1886" s="116"/>
      <c r="AF1886" s="115"/>
      <c r="AG1886" s="116"/>
      <c r="AH1886" s="19"/>
      <c r="AI1886" s="19"/>
      <c r="AJ1886" s="14" t="s">
        <v>43</v>
      </c>
      <c r="AK1886" s="21">
        <f>SUM(D1859:AG1859,D1867:AG1867,D1875:AG1875,D1883:AG1883,D1891:AG1891,D1899:AG1899)</f>
        <v>0</v>
      </c>
      <c r="AL1886" s="19"/>
    </row>
    <row r="1887" spans="1:38" ht="16" thickBot="1">
      <c r="A1887" s="129"/>
      <c r="B1887" s="8" t="s">
        <v>13</v>
      </c>
      <c r="C1887" s="143"/>
      <c r="D1887" s="115"/>
      <c r="E1887" s="116"/>
      <c r="F1887" s="115"/>
      <c r="G1887" s="116"/>
      <c r="H1887" s="121" t="str">
        <f>+IF(H1882=0,"",VLOOKUP(H1882,#REF!,5,0))</f>
        <v/>
      </c>
      <c r="I1887" s="122"/>
      <c r="J1887" s="121" t="str">
        <f>+IF(J1882=0,"",VLOOKUP(J1882,#REF!,5,0))</f>
        <v/>
      </c>
      <c r="K1887" s="122"/>
      <c r="L1887" s="121" t="str">
        <f>+IF(L1882=0,"",VLOOKUP(L1882,#REF!,5,0))</f>
        <v/>
      </c>
      <c r="M1887" s="122"/>
      <c r="N1887" s="121" t="str">
        <f>+IF(N1882=0,"",VLOOKUP(N1882,#REF!,5,0))</f>
        <v/>
      </c>
      <c r="O1887" s="122"/>
      <c r="P1887" s="121" t="str">
        <f>+IF(P1882=0,"",VLOOKUP(P1882,#REF!,5,0))</f>
        <v/>
      </c>
      <c r="Q1887" s="122"/>
      <c r="R1887" s="121" t="str">
        <f>+IF(R1882=0,"",VLOOKUP(R1882,#REF!,5,0))</f>
        <v/>
      </c>
      <c r="S1887" s="122"/>
      <c r="T1887" s="121" t="str">
        <f>+IF(T1882=0,"",VLOOKUP(T1882,#REF!,5,0))</f>
        <v/>
      </c>
      <c r="U1887" s="122"/>
      <c r="V1887" s="121" t="str">
        <f>+IF(V1882=0,"",VLOOKUP(V1882,#REF!,5,0))</f>
        <v/>
      </c>
      <c r="W1887" s="122"/>
      <c r="X1887" s="121" t="str">
        <f>+IF(X1882=0,"",VLOOKUP(X1882,#REF!,5,0))</f>
        <v/>
      </c>
      <c r="Y1887" s="125"/>
      <c r="Z1887" s="121"/>
      <c r="AA1887" s="122"/>
      <c r="AB1887" s="121"/>
      <c r="AC1887" s="122"/>
      <c r="AD1887" s="115"/>
      <c r="AE1887" s="116"/>
      <c r="AF1887" s="115"/>
      <c r="AG1887" s="116"/>
      <c r="AH1887" s="19"/>
      <c r="AI1887" s="19"/>
      <c r="AJ1887" s="17" t="s">
        <v>12</v>
      </c>
      <c r="AK1887" s="22">
        <f>AK1886/AK1885</f>
        <v>0</v>
      </c>
      <c r="AL1887" s="19"/>
    </row>
    <row r="1888" spans="1:38" ht="15.5">
      <c r="A1888" s="129"/>
      <c r="B1888" s="8" t="s">
        <v>14</v>
      </c>
      <c r="C1888" s="143"/>
      <c r="D1888" s="115"/>
      <c r="E1888" s="116"/>
      <c r="F1888" s="134"/>
      <c r="G1888" s="135"/>
      <c r="H1888" s="121" t="str">
        <f>+IF(H1882=0,"",IF(VLOOKUP(H1882,#REF!,3,0)&gt;0,"ENC","NON ENC"))</f>
        <v/>
      </c>
      <c r="I1888" s="122"/>
      <c r="J1888" s="121" t="str">
        <f>+IF(J1882=0,"",IF(VLOOKUP(J1882,#REF!,3,0)&gt;0,"ENC","NON ENC"))</f>
        <v/>
      </c>
      <c r="K1888" s="122"/>
      <c r="L1888" s="121" t="str">
        <f>+IF(L1882=0,"",IF(VLOOKUP(L1882,#REF!,3,0)&gt;0,"ENC","NON ENC"))</f>
        <v/>
      </c>
      <c r="M1888" s="122"/>
      <c r="N1888" s="121" t="str">
        <f>+IF(N1882=0,"",IF(VLOOKUP(N1882,#REF!,3,0)&gt;0,"ENC","NON ENC"))</f>
        <v/>
      </c>
      <c r="O1888" s="122"/>
      <c r="P1888" s="121" t="str">
        <f>+IF(P1882=0,"",IF(VLOOKUP(P1882,#REF!,3,0)&gt;0,"ENC","NON ENC"))</f>
        <v/>
      </c>
      <c r="Q1888" s="122"/>
      <c r="R1888" s="121" t="str">
        <f>+IF(R1882=0,"",IF(VLOOKUP(R1882,#REF!,3,0)&gt;0,"ENC","NON ENC"))</f>
        <v/>
      </c>
      <c r="S1888" s="122"/>
      <c r="T1888" s="121" t="str">
        <f>+IF(T1882=0,"",IF(VLOOKUP(T1882,#REF!,3,0)&gt;0,"ENC","NON ENC"))</f>
        <v/>
      </c>
      <c r="U1888" s="122"/>
      <c r="V1888" s="121" t="str">
        <f>+IF(V1882=0,"",IF(VLOOKUP(V1882,#REF!,3,0)&gt;0,"ENC","NON ENC"))</f>
        <v/>
      </c>
      <c r="W1888" s="122"/>
      <c r="X1888" s="121" t="str">
        <f>+IF(X1882=0,"",IF(VLOOKUP(X1882,#REF!,3,0)&gt;0,"ENC","NON ENC"))</f>
        <v/>
      </c>
      <c r="Y1888" s="125"/>
      <c r="Z1888" s="140"/>
      <c r="AA1888" s="141"/>
      <c r="AB1888" s="140"/>
      <c r="AC1888" s="141"/>
      <c r="AD1888" s="134"/>
      <c r="AE1888" s="135"/>
      <c r="AF1888" s="134"/>
      <c r="AG1888" s="135"/>
      <c r="AH1888" s="19"/>
      <c r="AI1888" s="19"/>
      <c r="AL1888" s="19"/>
    </row>
    <row r="1889" spans="1:37" ht="16" thickBot="1">
      <c r="A1889" s="129"/>
      <c r="B1889" s="9" t="s">
        <v>15</v>
      </c>
      <c r="C1889" s="144"/>
      <c r="D1889" s="119"/>
      <c r="E1889" s="120"/>
      <c r="F1889" s="136"/>
      <c r="G1889" s="137"/>
      <c r="H1889" s="138"/>
      <c r="I1889" s="139"/>
      <c r="J1889" s="138"/>
      <c r="K1889" s="139"/>
      <c r="L1889" s="138"/>
      <c r="M1889" s="139"/>
      <c r="N1889" s="138"/>
      <c r="O1889" s="139"/>
      <c r="P1889" s="138"/>
      <c r="Q1889" s="139"/>
      <c r="R1889" s="138"/>
      <c r="S1889" s="139"/>
      <c r="T1889" s="138"/>
      <c r="U1889" s="139"/>
      <c r="V1889" s="138"/>
      <c r="W1889" s="139"/>
      <c r="X1889" s="138"/>
      <c r="Y1889" s="139"/>
      <c r="Z1889" s="138"/>
      <c r="AA1889" s="139"/>
      <c r="AB1889" s="138"/>
      <c r="AC1889" s="139"/>
      <c r="AD1889" s="136"/>
      <c r="AE1889" s="137"/>
      <c r="AF1889" s="136"/>
      <c r="AG1889" s="137"/>
      <c r="AH1889" s="19"/>
      <c r="AI1889" s="19"/>
    </row>
    <row r="1890" spans="1:37" ht="15" customHeight="1">
      <c r="A1890" s="129"/>
      <c r="B1890" s="6" t="s">
        <v>32</v>
      </c>
      <c r="C1890" s="142" t="s">
        <v>6</v>
      </c>
      <c r="D1890" s="52"/>
      <c r="E1890" s="52"/>
      <c r="F1890" s="52"/>
      <c r="G1890" s="52"/>
      <c r="H1890" s="41"/>
      <c r="I1890" s="41"/>
      <c r="J1890" s="41"/>
      <c r="K1890" s="41"/>
      <c r="L1890" s="41"/>
      <c r="M1890" s="41"/>
      <c r="N1890" s="41"/>
      <c r="O1890" s="41"/>
      <c r="P1890" s="41"/>
      <c r="Q1890" s="41"/>
      <c r="R1890" s="41"/>
      <c r="S1890" s="41"/>
      <c r="T1890" s="41"/>
      <c r="U1890" s="41"/>
      <c r="V1890" s="41"/>
      <c r="W1890" s="41"/>
      <c r="X1890" s="41"/>
      <c r="Y1890" s="49"/>
      <c r="Z1890" s="41"/>
      <c r="AA1890" s="41"/>
      <c r="AB1890" s="41"/>
      <c r="AC1890" s="41"/>
      <c r="AD1890" s="52"/>
      <c r="AE1890" s="7"/>
      <c r="AF1890" s="52"/>
      <c r="AG1890" s="7"/>
      <c r="AH1890" s="19"/>
      <c r="AI1890" s="19"/>
      <c r="AJ1890" s="151" t="s">
        <v>19</v>
      </c>
      <c r="AK1890" s="37" t="s">
        <v>16</v>
      </c>
    </row>
    <row r="1891" spans="1:37" ht="17">
      <c r="A1891" s="129"/>
      <c r="B1891" s="27" t="s">
        <v>41</v>
      </c>
      <c r="C1891" s="143"/>
      <c r="D1891" s="28">
        <v>0</v>
      </c>
      <c r="E1891" s="28">
        <v>0</v>
      </c>
      <c r="F1891" s="28">
        <v>0</v>
      </c>
      <c r="G1891" s="28">
        <v>0</v>
      </c>
      <c r="H1891" s="28">
        <f>+IF(H1890=0,0,SUM(VLOOKUP(H1890,#REF!,3,0),VLOOKUP(H1890,#REF!,4,0)))</f>
        <v>0</v>
      </c>
      <c r="I1891" s="28">
        <f>+IF(I1890=0,0,VLOOKUP(I1890,#REF!,2,0))</f>
        <v>0</v>
      </c>
      <c r="J1891" s="28">
        <f>+IF(J1890=0,0,SUM(VLOOKUP(J1890,#REF!,3,0),VLOOKUP(J1890,#REF!,4,0)))</f>
        <v>0</v>
      </c>
      <c r="K1891" s="28">
        <f>+IF(K1890=0,0,VLOOKUP(K1890,#REF!,2,0))</f>
        <v>0</v>
      </c>
      <c r="L1891" s="28">
        <f>+IF(L1890=0,0,SUM(VLOOKUP(L1890,#REF!,3,0),VLOOKUP(L1890,#REF!,4,0)))</f>
        <v>0</v>
      </c>
      <c r="M1891" s="28">
        <f>+IF(M1890=0,0,VLOOKUP(M1890,#REF!,2,0))</f>
        <v>0</v>
      </c>
      <c r="N1891" s="28">
        <f>+IF(N1890=0,0,SUM(VLOOKUP(N1890,#REF!,3,0),VLOOKUP(N1890,#REF!,4,0)))</f>
        <v>0</v>
      </c>
      <c r="O1891" s="28">
        <f>+IF(O1890=0,0,VLOOKUP(O1890,#REF!,2,0))</f>
        <v>0</v>
      </c>
      <c r="P1891" s="28">
        <f>+IF(P1890=0,0,SUM(VLOOKUP(P1890,#REF!,3,0),VLOOKUP(P1890,#REF!,4,0)))</f>
        <v>0</v>
      </c>
      <c r="Q1891" s="28">
        <f>+IF(Q1890=0,0,VLOOKUP(Q1890,#REF!,2,0))</f>
        <v>0</v>
      </c>
      <c r="R1891" s="28">
        <f>+IF(R1890=0,0,SUM(VLOOKUP(R1890,#REF!,3,0),VLOOKUP(R1890,#REF!,4,0)))</f>
        <v>0</v>
      </c>
      <c r="S1891" s="28">
        <f>+IF(S1890=0,0,VLOOKUP(S1890,#REF!,2,0))</f>
        <v>0</v>
      </c>
      <c r="T1891" s="28">
        <f>+IF(T1890=0,0,SUM(VLOOKUP(T1890,#REF!,3,0),VLOOKUP(T1890,#REF!,4,0)))</f>
        <v>0</v>
      </c>
      <c r="U1891" s="28">
        <f>+IF(U1890=0,0,VLOOKUP(U1890,#REF!,2,0))</f>
        <v>0</v>
      </c>
      <c r="V1891" s="28">
        <f>+IF(V1890=0,0,SUM(VLOOKUP(V1890,#REF!,3,0),VLOOKUP(V1890,#REF!,4,0)))</f>
        <v>0</v>
      </c>
      <c r="W1891" s="28">
        <f>+IF(W1890=0,0,VLOOKUP(W1890,#REF!,2,0))</f>
        <v>0</v>
      </c>
      <c r="X1891" s="28">
        <f>+IF(X1890=0,0,SUM(VLOOKUP(X1890,#REF!,3,0),VLOOKUP(X1890,#REF!,4,0)))</f>
        <v>0</v>
      </c>
      <c r="Y1891" s="50">
        <f>+IF(Y1890=0,0,VLOOKUP(Y1890,#REF!,2,0))</f>
        <v>0</v>
      </c>
      <c r="Z1891" s="28">
        <v>0</v>
      </c>
      <c r="AA1891" s="28">
        <v>0</v>
      </c>
      <c r="AB1891" s="28">
        <v>0</v>
      </c>
      <c r="AC1891" s="28">
        <v>0</v>
      </c>
      <c r="AD1891" s="28">
        <v>0</v>
      </c>
      <c r="AE1891" s="28">
        <v>0</v>
      </c>
      <c r="AF1891" s="28">
        <v>0</v>
      </c>
      <c r="AG1891" s="28">
        <v>0</v>
      </c>
      <c r="AH1891" s="19"/>
      <c r="AI1891" s="19"/>
      <c r="AJ1891" s="134"/>
      <c r="AK1891" s="38" t="s">
        <v>35</v>
      </c>
    </row>
    <row r="1892" spans="1:37" ht="15.5">
      <c r="A1892" s="129"/>
      <c r="B1892" s="8" t="s">
        <v>33</v>
      </c>
      <c r="C1892" s="143"/>
      <c r="D1892" s="24"/>
      <c r="E1892" s="25"/>
      <c r="F1892" s="24"/>
      <c r="G1892" s="25"/>
      <c r="H1892" s="29"/>
      <c r="I1892" s="30"/>
      <c r="J1892" s="29"/>
      <c r="K1892" s="30"/>
      <c r="L1892" s="29"/>
      <c r="M1892" s="30"/>
      <c r="N1892" s="29"/>
      <c r="O1892" s="30"/>
      <c r="P1892" s="29"/>
      <c r="Q1892" s="30"/>
      <c r="R1892" s="29"/>
      <c r="S1892" s="30"/>
      <c r="T1892" s="29"/>
      <c r="U1892" s="30"/>
      <c r="V1892" s="29"/>
      <c r="W1892" s="30"/>
      <c r="X1892" s="29"/>
      <c r="Y1892" s="30"/>
      <c r="Z1892" s="29"/>
      <c r="AA1892" s="30"/>
      <c r="AB1892" s="29"/>
      <c r="AC1892" s="30"/>
      <c r="AD1892" s="24"/>
      <c r="AE1892" s="25"/>
      <c r="AF1892" s="24"/>
      <c r="AG1892" s="25"/>
      <c r="AH1892" s="19"/>
      <c r="AI1892" s="4"/>
      <c r="AJ1892" s="134"/>
      <c r="AK1892" s="39" t="s">
        <v>17</v>
      </c>
    </row>
    <row r="1893" spans="1:37" ht="16" thickBot="1">
      <c r="A1893" s="129"/>
      <c r="B1893" s="8" t="s">
        <v>31</v>
      </c>
      <c r="C1893" s="143"/>
      <c r="D1893" s="115"/>
      <c r="E1893" s="116"/>
      <c r="F1893" s="115"/>
      <c r="G1893" s="116"/>
      <c r="H1893" s="121"/>
      <c r="I1893" s="122"/>
      <c r="J1893" s="121"/>
      <c r="K1893" s="122"/>
      <c r="L1893" s="121"/>
      <c r="M1893" s="122"/>
      <c r="N1893" s="121"/>
      <c r="O1893" s="122"/>
      <c r="P1893" s="121"/>
      <c r="Q1893" s="122"/>
      <c r="R1893" s="121"/>
      <c r="S1893" s="122"/>
      <c r="T1893" s="121"/>
      <c r="U1893" s="122"/>
      <c r="V1893" s="121"/>
      <c r="W1893" s="122"/>
      <c r="X1893" s="121"/>
      <c r="Y1893" s="125"/>
      <c r="Z1893" s="121"/>
      <c r="AA1893" s="122"/>
      <c r="AB1893" s="121"/>
      <c r="AC1893" s="122"/>
      <c r="AD1893" s="115"/>
      <c r="AE1893" s="116"/>
      <c r="AF1893" s="115"/>
      <c r="AG1893" s="116"/>
      <c r="AH1893" s="19"/>
      <c r="AI1893" s="4"/>
      <c r="AJ1893" s="136"/>
      <c r="AK1893" s="31" t="s">
        <v>30</v>
      </c>
    </row>
    <row r="1894" spans="1:37" ht="15.5">
      <c r="A1894" s="129"/>
      <c r="B1894" s="8" t="s">
        <v>34</v>
      </c>
      <c r="C1894" s="143"/>
      <c r="D1894" s="115"/>
      <c r="E1894" s="116"/>
      <c r="F1894" s="115"/>
      <c r="G1894" s="116"/>
      <c r="H1894" s="121"/>
      <c r="I1894" s="122"/>
      <c r="J1894" s="121"/>
      <c r="K1894" s="122"/>
      <c r="L1894" s="121"/>
      <c r="M1894" s="122"/>
      <c r="N1894" s="121"/>
      <c r="O1894" s="122"/>
      <c r="P1894" s="121"/>
      <c r="Q1894" s="122"/>
      <c r="R1894" s="121"/>
      <c r="S1894" s="122"/>
      <c r="T1894" s="121"/>
      <c r="U1894" s="122"/>
      <c r="V1894" s="121"/>
      <c r="W1894" s="122"/>
      <c r="X1894" s="121"/>
      <c r="Y1894" s="125"/>
      <c r="Z1894" s="121"/>
      <c r="AA1894" s="122"/>
      <c r="AB1894" s="121"/>
      <c r="AC1894" s="122"/>
      <c r="AD1894" s="115"/>
      <c r="AE1894" s="116"/>
      <c r="AF1894" s="115"/>
      <c r="AG1894" s="116"/>
      <c r="AH1894" s="19"/>
      <c r="AI1894" s="4"/>
      <c r="AJ1894" s="20"/>
      <c r="AK1894" s="20"/>
    </row>
    <row r="1895" spans="1:37" ht="16" thickBot="1">
      <c r="A1895" s="129"/>
      <c r="B1895" s="8" t="s">
        <v>13</v>
      </c>
      <c r="C1895" s="143"/>
      <c r="D1895" s="115"/>
      <c r="E1895" s="116"/>
      <c r="F1895" s="115"/>
      <c r="G1895" s="116"/>
      <c r="H1895" s="121" t="str">
        <f>+IF(H1890=0,"",VLOOKUP(H1890,#REF!,5,0))</f>
        <v/>
      </c>
      <c r="I1895" s="122"/>
      <c r="J1895" s="121" t="str">
        <f>+IF(J1890=0,"",VLOOKUP(J1890,#REF!,5,0))</f>
        <v/>
      </c>
      <c r="K1895" s="122"/>
      <c r="L1895" s="121" t="str">
        <f>+IF(L1890=0,"",VLOOKUP(L1890,#REF!,5,0))</f>
        <v/>
      </c>
      <c r="M1895" s="122"/>
      <c r="N1895" s="121" t="str">
        <f>+IF(N1890=0,"",VLOOKUP(N1890,#REF!,5,0))</f>
        <v/>
      </c>
      <c r="O1895" s="122"/>
      <c r="P1895" s="121" t="str">
        <f>+IF(P1890=0,"",VLOOKUP(P1890,#REF!,5,0))</f>
        <v/>
      </c>
      <c r="Q1895" s="122"/>
      <c r="R1895" s="121" t="str">
        <f>+IF(R1890=0,"",VLOOKUP(R1890,#REF!,5,0))</f>
        <v/>
      </c>
      <c r="S1895" s="122"/>
      <c r="T1895" s="121" t="str">
        <f>+IF(T1890=0,"",VLOOKUP(T1890,#REF!,5,0))</f>
        <v/>
      </c>
      <c r="U1895" s="122"/>
      <c r="V1895" s="121" t="str">
        <f>+IF(V1890=0,"",VLOOKUP(V1890,#REF!,5,0))</f>
        <v/>
      </c>
      <c r="W1895" s="122"/>
      <c r="X1895" s="121" t="str">
        <f>+IF(X1890=0,"",VLOOKUP(X1890,#REF!,5,0))</f>
        <v/>
      </c>
      <c r="Y1895" s="125"/>
      <c r="Z1895" s="121"/>
      <c r="AA1895" s="122"/>
      <c r="AB1895" s="121"/>
      <c r="AC1895" s="122"/>
      <c r="AD1895" s="115"/>
      <c r="AE1895" s="116"/>
      <c r="AF1895" s="115"/>
      <c r="AG1895" s="116"/>
      <c r="AH1895" s="19"/>
      <c r="AI1895" s="4"/>
      <c r="AJ1895" s="4"/>
      <c r="AK1895" s="4"/>
    </row>
    <row r="1896" spans="1:37" ht="16" thickBot="1">
      <c r="A1896" s="129"/>
      <c r="B1896" s="8" t="s">
        <v>14</v>
      </c>
      <c r="C1896" s="143"/>
      <c r="D1896" s="115"/>
      <c r="E1896" s="116"/>
      <c r="F1896" s="134"/>
      <c r="G1896" s="135"/>
      <c r="H1896" s="121" t="str">
        <f>+IF(H1890=0,"",IF(VLOOKUP(H1890,#REF!,3,0)&gt;0,"ENC","NON ENC"))</f>
        <v/>
      </c>
      <c r="I1896" s="122"/>
      <c r="J1896" s="121" t="str">
        <f>+IF(J1890=0,"",IF(VLOOKUP(J1890,#REF!,3,0)&gt;0,"ENC","NON ENC"))</f>
        <v/>
      </c>
      <c r="K1896" s="122"/>
      <c r="L1896" s="121" t="str">
        <f>+IF(L1890=0,"",IF(VLOOKUP(L1890,#REF!,3,0)&gt;0,"ENC","NON ENC"))</f>
        <v/>
      </c>
      <c r="M1896" s="122"/>
      <c r="N1896" s="121" t="str">
        <f>+IF(N1890=0,"",IF(VLOOKUP(N1890,#REF!,3,0)&gt;0,"ENC","NON ENC"))</f>
        <v/>
      </c>
      <c r="O1896" s="122"/>
      <c r="P1896" s="121" t="str">
        <f>+IF(P1890=0,"",IF(VLOOKUP(P1890,#REF!,3,0)&gt;0,"ENC","NON ENC"))</f>
        <v/>
      </c>
      <c r="Q1896" s="122"/>
      <c r="R1896" s="121" t="str">
        <f>+IF(R1890=0,"",IF(VLOOKUP(R1890,#REF!,3,0)&gt;0,"ENC","NON ENC"))</f>
        <v/>
      </c>
      <c r="S1896" s="122"/>
      <c r="T1896" s="121" t="str">
        <f>+IF(T1890=0,"",IF(VLOOKUP(T1890,#REF!,3,0)&gt;0,"ENC","NON ENC"))</f>
        <v/>
      </c>
      <c r="U1896" s="122"/>
      <c r="V1896" s="121" t="str">
        <f>+IF(V1890=0,"",IF(VLOOKUP(V1890,#REF!,3,0)&gt;0,"ENC","NON ENC"))</f>
        <v/>
      </c>
      <c r="W1896" s="122"/>
      <c r="X1896" s="121" t="str">
        <f>+IF(X1890=0,"",IF(VLOOKUP(X1890,#REF!,3,0)&gt;0,"ENC","NON ENC"))</f>
        <v/>
      </c>
      <c r="Y1896" s="125"/>
      <c r="Z1896" s="140"/>
      <c r="AA1896" s="141"/>
      <c r="AB1896" s="140"/>
      <c r="AC1896" s="141"/>
      <c r="AD1896" s="134"/>
      <c r="AE1896" s="135"/>
      <c r="AF1896" s="134"/>
      <c r="AG1896" s="135"/>
      <c r="AH1896" s="19"/>
      <c r="AI1896" s="4"/>
      <c r="AJ1896" s="11" t="s">
        <v>15</v>
      </c>
      <c r="AK1896" s="10" t="s">
        <v>14</v>
      </c>
    </row>
    <row r="1897" spans="1:37" ht="16" thickBot="1">
      <c r="A1897" s="129"/>
      <c r="B1897" s="9" t="s">
        <v>15</v>
      </c>
      <c r="C1897" s="144"/>
      <c r="D1897" s="119"/>
      <c r="E1897" s="120"/>
      <c r="F1897" s="136"/>
      <c r="G1897" s="137"/>
      <c r="H1897" s="138"/>
      <c r="I1897" s="139"/>
      <c r="J1897" s="138"/>
      <c r="K1897" s="139"/>
      <c r="L1897" s="138"/>
      <c r="M1897" s="139"/>
      <c r="N1897" s="138"/>
      <c r="O1897" s="139"/>
      <c r="P1897" s="138"/>
      <c r="Q1897" s="139"/>
      <c r="R1897" s="138"/>
      <c r="S1897" s="139"/>
      <c r="T1897" s="138"/>
      <c r="U1897" s="139"/>
      <c r="V1897" s="138"/>
      <c r="W1897" s="139"/>
      <c r="X1897" s="138"/>
      <c r="Y1897" s="139"/>
      <c r="Z1897" s="138"/>
      <c r="AA1897" s="139"/>
      <c r="AB1897" s="138"/>
      <c r="AC1897" s="139"/>
      <c r="AD1897" s="136"/>
      <c r="AE1897" s="137"/>
      <c r="AF1897" s="136"/>
      <c r="AG1897" s="137"/>
      <c r="AH1897" s="19"/>
      <c r="AI1897" s="4"/>
      <c r="AJ1897" s="12" t="s">
        <v>20</v>
      </c>
      <c r="AK1897" s="13" t="s">
        <v>29</v>
      </c>
    </row>
    <row r="1898" spans="1:37" ht="15" customHeight="1">
      <c r="A1898" s="129"/>
      <c r="B1898" s="6" t="s">
        <v>32</v>
      </c>
      <c r="C1898" s="142" t="s">
        <v>7</v>
      </c>
      <c r="D1898" s="52"/>
      <c r="E1898" s="52"/>
      <c r="F1898" s="52"/>
      <c r="G1898" s="52"/>
      <c r="H1898" s="41"/>
      <c r="I1898" s="41"/>
      <c r="J1898" s="41"/>
      <c r="K1898" s="41"/>
      <c r="L1898" s="41"/>
      <c r="M1898" s="41"/>
      <c r="N1898" s="41"/>
      <c r="O1898" s="41"/>
      <c r="P1898" s="41"/>
      <c r="Q1898" s="41"/>
      <c r="R1898" s="41"/>
      <c r="S1898" s="41"/>
      <c r="T1898" s="41"/>
      <c r="U1898" s="41"/>
      <c r="V1898" s="41"/>
      <c r="W1898" s="41"/>
      <c r="X1898" s="41"/>
      <c r="Y1898" s="49"/>
      <c r="Z1898" s="41"/>
      <c r="AA1898" s="41"/>
      <c r="AB1898" s="41"/>
      <c r="AC1898" s="41"/>
      <c r="AD1898" s="52"/>
      <c r="AE1898" s="7"/>
      <c r="AF1898" s="52"/>
      <c r="AG1898" s="7"/>
      <c r="AH1898" s="19"/>
      <c r="AI1898" s="4"/>
      <c r="AJ1898" s="14" t="s">
        <v>22</v>
      </c>
      <c r="AK1898" s="16" t="s">
        <v>28</v>
      </c>
    </row>
    <row r="1899" spans="1:37" ht="17">
      <c r="A1899" s="129"/>
      <c r="B1899" s="27" t="s">
        <v>41</v>
      </c>
      <c r="C1899" s="143"/>
      <c r="D1899" s="28">
        <v>0</v>
      </c>
      <c r="E1899" s="28">
        <v>0</v>
      </c>
      <c r="F1899" s="28">
        <v>0</v>
      </c>
      <c r="G1899" s="28">
        <v>0</v>
      </c>
      <c r="H1899" s="28">
        <f>+IF(H1898=0,0,SUM(VLOOKUP(H1898,#REF!,3,0),VLOOKUP(H1898,#REF!,4,0)))</f>
        <v>0</v>
      </c>
      <c r="I1899" s="28">
        <f>+IF(I1898=0,0,VLOOKUP(I1898,#REF!,2,0))</f>
        <v>0</v>
      </c>
      <c r="J1899" s="28">
        <f>+IF(J1898=0,0,SUM(VLOOKUP(J1898,#REF!,3,0),VLOOKUP(J1898,#REF!,4,0)))</f>
        <v>0</v>
      </c>
      <c r="K1899" s="28">
        <f>+IF(K1898=0,0,VLOOKUP(K1898,#REF!,2,0))</f>
        <v>0</v>
      </c>
      <c r="L1899" s="28">
        <f>+IF(L1898=0,0,SUM(VLOOKUP(L1898,#REF!,3,0),VLOOKUP(L1898,#REF!,4,0)))</f>
        <v>0</v>
      </c>
      <c r="M1899" s="28">
        <f>+IF(M1898=0,0,VLOOKUP(M1898,#REF!,2,0))</f>
        <v>0</v>
      </c>
      <c r="N1899" s="28">
        <f>+IF(N1898=0,0,SUM(VLOOKUP(N1898,#REF!,3,0),VLOOKUP(N1898,#REF!,4,0)))</f>
        <v>0</v>
      </c>
      <c r="O1899" s="28">
        <f>+IF(O1898=0,0,VLOOKUP(O1898,#REF!,2,0))</f>
        <v>0</v>
      </c>
      <c r="P1899" s="28">
        <f>+IF(P1898=0,0,SUM(VLOOKUP(P1898,#REF!,3,0),VLOOKUP(P1898,#REF!,4,0)))</f>
        <v>0</v>
      </c>
      <c r="Q1899" s="28">
        <f>+IF(Q1898=0,0,VLOOKUP(Q1898,#REF!,2,0))</f>
        <v>0</v>
      </c>
      <c r="R1899" s="28">
        <f>+IF(R1898=0,0,SUM(VLOOKUP(R1898,#REF!,3,0),VLOOKUP(R1898,#REF!,4,0)))</f>
        <v>0</v>
      </c>
      <c r="S1899" s="28">
        <f>+IF(S1898=0,0,VLOOKUP(S1898,#REF!,2,0))</f>
        <v>0</v>
      </c>
      <c r="T1899" s="28">
        <f>+IF(T1898=0,0,SUM(VLOOKUP(T1898,#REF!,3,0),VLOOKUP(T1898,#REF!,4,0)))</f>
        <v>0</v>
      </c>
      <c r="U1899" s="28">
        <f>+IF(U1898=0,0,VLOOKUP(U1898,#REF!,2,0))</f>
        <v>0</v>
      </c>
      <c r="V1899" s="28">
        <f>+IF(V1898=0,0,SUM(VLOOKUP(V1898,#REF!,3,0),VLOOKUP(V1898,#REF!,4,0)))</f>
        <v>0</v>
      </c>
      <c r="W1899" s="28">
        <f>+IF(W1898=0,0,VLOOKUP(W1898,#REF!,2,0))</f>
        <v>0</v>
      </c>
      <c r="X1899" s="28">
        <f>+IF(X1898=0,0,SUM(VLOOKUP(X1898,#REF!,3,0),VLOOKUP(X1898,#REF!,4,0)))</f>
        <v>0</v>
      </c>
      <c r="Y1899" s="50">
        <f>+IF(Y1898=0,0,VLOOKUP(Y1898,#REF!,2,0))</f>
        <v>0</v>
      </c>
      <c r="Z1899" s="28">
        <v>0</v>
      </c>
      <c r="AA1899" s="28">
        <v>0</v>
      </c>
      <c r="AB1899" s="28">
        <v>0</v>
      </c>
      <c r="AC1899" s="28">
        <v>0</v>
      </c>
      <c r="AD1899" s="28">
        <v>0</v>
      </c>
      <c r="AE1899" s="28">
        <v>0</v>
      </c>
      <c r="AF1899" s="28">
        <v>0</v>
      </c>
      <c r="AG1899" s="28">
        <v>0</v>
      </c>
      <c r="AH1899" s="19"/>
      <c r="AI1899" s="4"/>
      <c r="AJ1899" s="14" t="s">
        <v>21</v>
      </c>
      <c r="AK1899" s="16" t="s">
        <v>25</v>
      </c>
    </row>
    <row r="1900" spans="1:37" ht="15.5">
      <c r="A1900" s="129"/>
      <c r="B1900" s="8" t="s">
        <v>33</v>
      </c>
      <c r="C1900" s="143"/>
      <c r="D1900" s="24"/>
      <c r="E1900" s="25"/>
      <c r="F1900" s="24"/>
      <c r="G1900" s="25"/>
      <c r="H1900" s="29"/>
      <c r="I1900" s="30"/>
      <c r="J1900" s="29"/>
      <c r="K1900" s="30"/>
      <c r="L1900" s="29"/>
      <c r="M1900" s="30"/>
      <c r="N1900" s="29"/>
      <c r="O1900" s="30"/>
      <c r="P1900" s="29"/>
      <c r="Q1900" s="30"/>
      <c r="R1900" s="29"/>
      <c r="S1900" s="30"/>
      <c r="T1900" s="29"/>
      <c r="U1900" s="30"/>
      <c r="V1900" s="29"/>
      <c r="W1900" s="30"/>
      <c r="X1900" s="29"/>
      <c r="Y1900" s="30"/>
      <c r="Z1900" s="29"/>
      <c r="AA1900" s="30"/>
      <c r="AB1900" s="29"/>
      <c r="AC1900" s="30"/>
      <c r="AD1900" s="24"/>
      <c r="AE1900" s="25"/>
      <c r="AF1900" s="24"/>
      <c r="AG1900" s="25"/>
      <c r="AH1900" s="19"/>
      <c r="AI1900" s="4"/>
      <c r="AJ1900" s="14" t="s">
        <v>26</v>
      </c>
      <c r="AK1900" s="16" t="s">
        <v>27</v>
      </c>
    </row>
    <row r="1901" spans="1:37" ht="15.5">
      <c r="A1901" s="129"/>
      <c r="B1901" s="8" t="s">
        <v>31</v>
      </c>
      <c r="C1901" s="143"/>
      <c r="D1901" s="115"/>
      <c r="E1901" s="116"/>
      <c r="F1901" s="115"/>
      <c r="G1901" s="116"/>
      <c r="H1901" s="121"/>
      <c r="I1901" s="122"/>
      <c r="J1901" s="121"/>
      <c r="K1901" s="122"/>
      <c r="L1901" s="121"/>
      <c r="M1901" s="122"/>
      <c r="N1901" s="121"/>
      <c r="O1901" s="122"/>
      <c r="P1901" s="121"/>
      <c r="Q1901" s="122"/>
      <c r="R1901" s="121"/>
      <c r="S1901" s="122"/>
      <c r="T1901" s="121"/>
      <c r="U1901" s="122"/>
      <c r="V1901" s="121"/>
      <c r="W1901" s="122"/>
      <c r="X1901" s="121"/>
      <c r="Y1901" s="125"/>
      <c r="Z1901" s="121"/>
      <c r="AA1901" s="122"/>
      <c r="AB1901" s="121"/>
      <c r="AC1901" s="122"/>
      <c r="AD1901" s="115"/>
      <c r="AE1901" s="116"/>
      <c r="AF1901" s="115"/>
      <c r="AG1901" s="116"/>
      <c r="AH1901" s="19"/>
      <c r="AI1901" s="4"/>
      <c r="AJ1901" s="14" t="s">
        <v>24</v>
      </c>
      <c r="AK1901" s="16" t="s">
        <v>21</v>
      </c>
    </row>
    <row r="1902" spans="1:37" ht="15.5">
      <c r="A1902" s="129"/>
      <c r="B1902" s="8" t="s">
        <v>34</v>
      </c>
      <c r="C1902" s="143"/>
      <c r="D1902" s="115"/>
      <c r="E1902" s="116"/>
      <c r="F1902" s="115"/>
      <c r="G1902" s="116"/>
      <c r="H1902" s="121"/>
      <c r="I1902" s="122"/>
      <c r="J1902" s="121"/>
      <c r="K1902" s="122"/>
      <c r="L1902" s="121"/>
      <c r="M1902" s="122"/>
      <c r="N1902" s="121"/>
      <c r="O1902" s="122"/>
      <c r="P1902" s="121"/>
      <c r="Q1902" s="122"/>
      <c r="R1902" s="121"/>
      <c r="S1902" s="122"/>
      <c r="T1902" s="121"/>
      <c r="U1902" s="122"/>
      <c r="V1902" s="121"/>
      <c r="W1902" s="122"/>
      <c r="X1902" s="121"/>
      <c r="Y1902" s="125"/>
      <c r="Z1902" s="121"/>
      <c r="AA1902" s="122"/>
      <c r="AB1902" s="121"/>
      <c r="AC1902" s="122"/>
      <c r="AD1902" s="115"/>
      <c r="AE1902" s="116"/>
      <c r="AF1902" s="115"/>
      <c r="AG1902" s="116"/>
      <c r="AH1902" s="19"/>
      <c r="AI1902" s="4"/>
      <c r="AJ1902" s="14" t="s">
        <v>3</v>
      </c>
      <c r="AK1902" s="16" t="s">
        <v>4</v>
      </c>
    </row>
    <row r="1903" spans="1:37" ht="15.5">
      <c r="A1903" s="129"/>
      <c r="B1903" s="8" t="s">
        <v>13</v>
      </c>
      <c r="C1903" s="143"/>
      <c r="D1903" s="115"/>
      <c r="E1903" s="116"/>
      <c r="F1903" s="115"/>
      <c r="G1903" s="116"/>
      <c r="H1903" s="121" t="str">
        <f>+IF(H1898=0,"",VLOOKUP(H1898,#REF!,5,0))</f>
        <v/>
      </c>
      <c r="I1903" s="122"/>
      <c r="J1903" s="121" t="str">
        <f>+IF(J1898=0,"",VLOOKUP(J1898,#REF!,5,0))</f>
        <v/>
      </c>
      <c r="K1903" s="122"/>
      <c r="L1903" s="121" t="str">
        <f>+IF(L1898=0,"",VLOOKUP(L1898,#REF!,5,0))</f>
        <v/>
      </c>
      <c r="M1903" s="122"/>
      <c r="N1903" s="121" t="str">
        <f>+IF(N1898=0,"",VLOOKUP(N1898,#REF!,5,0))</f>
        <v/>
      </c>
      <c r="O1903" s="122"/>
      <c r="P1903" s="121" t="str">
        <f>+IF(P1898=0,"",VLOOKUP(P1898,#REF!,5,0))</f>
        <v/>
      </c>
      <c r="Q1903" s="122"/>
      <c r="R1903" s="121" t="str">
        <f>+IF(R1898=0,"",VLOOKUP(R1898,#REF!,5,0))</f>
        <v/>
      </c>
      <c r="S1903" s="122"/>
      <c r="T1903" s="121" t="str">
        <f>+IF(T1898=0,"",VLOOKUP(T1898,#REF!,5,0))</f>
        <v/>
      </c>
      <c r="U1903" s="122"/>
      <c r="V1903" s="121" t="str">
        <f>+IF(V1898=0,"",VLOOKUP(V1898,#REF!,5,0))</f>
        <v/>
      </c>
      <c r="W1903" s="122"/>
      <c r="X1903" s="121" t="str">
        <f>+IF(X1898=0,"",VLOOKUP(X1898,#REF!,5,0))</f>
        <v/>
      </c>
      <c r="Y1903" s="125"/>
      <c r="Z1903" s="121"/>
      <c r="AA1903" s="122"/>
      <c r="AB1903" s="121"/>
      <c r="AC1903" s="122"/>
      <c r="AD1903" s="115"/>
      <c r="AE1903" s="116"/>
      <c r="AF1903" s="115"/>
      <c r="AG1903" s="116"/>
      <c r="AH1903" s="19"/>
      <c r="AI1903" s="4"/>
      <c r="AJ1903" s="14" t="s">
        <v>23</v>
      </c>
      <c r="AK1903" s="16" t="s">
        <v>5</v>
      </c>
    </row>
    <row r="1904" spans="1:37" ht="16" thickBot="1">
      <c r="A1904" s="129"/>
      <c r="B1904" s="8" t="s">
        <v>14</v>
      </c>
      <c r="C1904" s="143"/>
      <c r="D1904" s="115"/>
      <c r="E1904" s="116"/>
      <c r="F1904" s="134"/>
      <c r="G1904" s="135"/>
      <c r="H1904" s="121" t="str">
        <f>+IF(H1898=0,"",IF(VLOOKUP(H1898,#REF!,3,0)&gt;0,"ENC","NON ENC"))</f>
        <v/>
      </c>
      <c r="I1904" s="122"/>
      <c r="J1904" s="121" t="str">
        <f>+IF(J1898=0,"",IF(VLOOKUP(J1898,#REF!,3,0)&gt;0,"ENC","NON ENC"))</f>
        <v/>
      </c>
      <c r="K1904" s="122"/>
      <c r="L1904" s="121" t="str">
        <f>+IF(L1898=0,"",IF(VLOOKUP(L1898,#REF!,3,0)&gt;0,"ENC","NON ENC"))</f>
        <v/>
      </c>
      <c r="M1904" s="122"/>
      <c r="N1904" s="121" t="str">
        <f>+IF(N1898=0,"",IF(VLOOKUP(N1898,#REF!,3,0)&gt;0,"ENC","NON ENC"))</f>
        <v/>
      </c>
      <c r="O1904" s="122"/>
      <c r="P1904" s="121" t="str">
        <f>+IF(P1898=0,"",IF(VLOOKUP(P1898,#REF!,3,0)&gt;0,"ENC","NON ENC"))</f>
        <v/>
      </c>
      <c r="Q1904" s="122"/>
      <c r="R1904" s="121" t="str">
        <f>+IF(R1898=0,"",IF(VLOOKUP(R1898,#REF!,3,0)&gt;0,"ENC","NON ENC"))</f>
        <v/>
      </c>
      <c r="S1904" s="122"/>
      <c r="T1904" s="121" t="str">
        <f>+IF(T1898=0,"",IF(VLOOKUP(T1898,#REF!,3,0)&gt;0,"ENC","NON ENC"))</f>
        <v/>
      </c>
      <c r="U1904" s="122"/>
      <c r="V1904" s="121" t="str">
        <f>+IF(V1898=0,"",IF(VLOOKUP(V1898,#REF!,3,0)&gt;0,"ENC","NON ENC"))</f>
        <v/>
      </c>
      <c r="W1904" s="122"/>
      <c r="X1904" s="121" t="str">
        <f>+IF(X1898=0,"",IF(VLOOKUP(X1898,#REF!,3,0)&gt;0,"ENC","NON ENC"))</f>
        <v/>
      </c>
      <c r="Y1904" s="125"/>
      <c r="Z1904" s="140"/>
      <c r="AA1904" s="141"/>
      <c r="AB1904" s="140"/>
      <c r="AC1904" s="141"/>
      <c r="AD1904" s="134"/>
      <c r="AE1904" s="135"/>
      <c r="AF1904" s="134"/>
      <c r="AG1904" s="135"/>
      <c r="AH1904" s="19"/>
      <c r="AI1904" s="4"/>
      <c r="AJ1904" s="17" t="s">
        <v>23</v>
      </c>
      <c r="AK1904" s="18" t="s">
        <v>23</v>
      </c>
    </row>
    <row r="1905" spans="1:38" ht="16" thickBot="1">
      <c r="A1905" s="129"/>
      <c r="B1905" s="9" t="s">
        <v>15</v>
      </c>
      <c r="C1905" s="144"/>
      <c r="D1905" s="119"/>
      <c r="E1905" s="120"/>
      <c r="F1905" s="136"/>
      <c r="G1905" s="137"/>
      <c r="H1905" s="138"/>
      <c r="I1905" s="139"/>
      <c r="J1905" s="138"/>
      <c r="K1905" s="139"/>
      <c r="L1905" s="138"/>
      <c r="M1905" s="139"/>
      <c r="N1905" s="138"/>
      <c r="O1905" s="139"/>
      <c r="P1905" s="138"/>
      <c r="Q1905" s="139"/>
      <c r="R1905" s="138"/>
      <c r="S1905" s="139"/>
      <c r="T1905" s="138"/>
      <c r="U1905" s="139"/>
      <c r="V1905" s="138"/>
      <c r="W1905" s="139"/>
      <c r="X1905" s="138"/>
      <c r="Y1905" s="139"/>
      <c r="Z1905" s="138"/>
      <c r="AA1905" s="139"/>
      <c r="AB1905" s="138"/>
      <c r="AC1905" s="139"/>
      <c r="AD1905" s="136"/>
      <c r="AE1905" s="137"/>
      <c r="AF1905" s="136"/>
      <c r="AG1905" s="137"/>
      <c r="AH1905" s="19"/>
      <c r="AI1905" s="4"/>
      <c r="AJ1905" s="19"/>
      <c r="AK1905" s="19"/>
    </row>
    <row r="1906" spans="1:38" ht="17.25" customHeight="1" thickBot="1">
      <c r="A1906" s="129"/>
      <c r="B1906" s="6" t="s">
        <v>32</v>
      </c>
      <c r="C1906" s="153" t="s">
        <v>53</v>
      </c>
      <c r="D1906" s="52"/>
      <c r="E1906" s="52"/>
      <c r="F1906" s="52"/>
      <c r="G1906" s="52"/>
      <c r="H1906" s="41"/>
      <c r="I1906" s="41"/>
      <c r="J1906" s="41"/>
      <c r="K1906" s="41"/>
      <c r="L1906" s="41"/>
      <c r="M1906" s="41"/>
      <c r="N1906" s="41"/>
      <c r="O1906" s="41"/>
      <c r="P1906" s="41"/>
      <c r="Q1906" s="41"/>
      <c r="R1906" s="41"/>
      <c r="S1906" s="41"/>
      <c r="T1906" s="41"/>
      <c r="U1906" s="41"/>
      <c r="V1906" s="41"/>
      <c r="W1906" s="41"/>
      <c r="X1906" s="41"/>
      <c r="Y1906" s="49"/>
      <c r="Z1906" s="52"/>
      <c r="AA1906" s="52"/>
      <c r="AB1906" s="52"/>
      <c r="AC1906" s="7"/>
      <c r="AD1906" s="52"/>
      <c r="AE1906" s="7"/>
      <c r="AF1906" s="52"/>
      <c r="AG1906" s="7"/>
      <c r="AH1906" s="19"/>
      <c r="AI1906" s="4"/>
      <c r="AJ1906" s="19"/>
      <c r="AK1906" s="23"/>
    </row>
    <row r="1907" spans="1:38" ht="17.5" thickBot="1">
      <c r="A1907" s="129"/>
      <c r="B1907" s="27" t="s">
        <v>41</v>
      </c>
      <c r="C1907" s="154"/>
      <c r="D1907" s="28">
        <v>0</v>
      </c>
      <c r="E1907" s="28">
        <v>0</v>
      </c>
      <c r="F1907" s="28">
        <v>0</v>
      </c>
      <c r="G1907" s="28">
        <v>0</v>
      </c>
      <c r="H1907" s="28">
        <v>0</v>
      </c>
      <c r="I1907" s="28">
        <v>0</v>
      </c>
      <c r="J1907" s="28">
        <v>0</v>
      </c>
      <c r="K1907" s="28">
        <v>0</v>
      </c>
      <c r="L1907" s="28">
        <v>0</v>
      </c>
      <c r="M1907" s="28">
        <v>0</v>
      </c>
      <c r="N1907" s="28">
        <v>0</v>
      </c>
      <c r="O1907" s="28">
        <v>0</v>
      </c>
      <c r="P1907" s="28">
        <v>0</v>
      </c>
      <c r="Q1907" s="28">
        <v>0</v>
      </c>
      <c r="R1907" s="28">
        <v>0</v>
      </c>
      <c r="S1907" s="28">
        <v>0</v>
      </c>
      <c r="T1907" s="28">
        <v>0</v>
      </c>
      <c r="U1907" s="28">
        <v>0</v>
      </c>
      <c r="V1907" s="28">
        <v>0</v>
      </c>
      <c r="W1907" s="28">
        <v>0</v>
      </c>
      <c r="X1907" s="28">
        <v>0</v>
      </c>
      <c r="Y1907" s="50">
        <v>0</v>
      </c>
      <c r="Z1907" s="28">
        <v>0</v>
      </c>
      <c r="AA1907" s="28">
        <v>0</v>
      </c>
      <c r="AB1907" s="28">
        <v>0</v>
      </c>
      <c r="AC1907" s="28">
        <v>0</v>
      </c>
      <c r="AD1907" s="28">
        <v>0</v>
      </c>
      <c r="AE1907" s="28">
        <v>0</v>
      </c>
      <c r="AF1907" s="28">
        <v>0</v>
      </c>
      <c r="AG1907" s="28">
        <v>0</v>
      </c>
      <c r="AH1907" s="19"/>
      <c r="AI1907" s="4"/>
      <c r="AJ1907" s="156" t="s">
        <v>10</v>
      </c>
      <c r="AK1907" s="157"/>
    </row>
    <row r="1908" spans="1:38" ht="15.5">
      <c r="A1908" s="129"/>
      <c r="B1908" s="8" t="s">
        <v>33</v>
      </c>
      <c r="C1908" s="154"/>
      <c r="D1908" s="24"/>
      <c r="E1908" s="25"/>
      <c r="F1908" s="24"/>
      <c r="G1908" s="25"/>
      <c r="H1908" s="29"/>
      <c r="I1908" s="30"/>
      <c r="J1908" s="29"/>
      <c r="K1908" s="30"/>
      <c r="L1908" s="29"/>
      <c r="M1908" s="30"/>
      <c r="N1908" s="29"/>
      <c r="O1908" s="30"/>
      <c r="P1908" s="29"/>
      <c r="Q1908" s="30"/>
      <c r="R1908" s="29"/>
      <c r="S1908" s="30"/>
      <c r="T1908" s="29"/>
      <c r="U1908" s="30"/>
      <c r="V1908" s="29"/>
      <c r="W1908" s="30"/>
      <c r="X1908" s="29"/>
      <c r="Y1908" s="30"/>
      <c r="Z1908" s="24"/>
      <c r="AA1908" s="25"/>
      <c r="AB1908" s="24"/>
      <c r="AC1908" s="25"/>
      <c r="AD1908" s="24"/>
      <c r="AE1908" s="25"/>
      <c r="AF1908" s="24"/>
      <c r="AG1908" s="25"/>
      <c r="AH1908" s="19"/>
      <c r="AI1908" s="4"/>
      <c r="AJ1908" s="14" t="s">
        <v>11</v>
      </c>
      <c r="AK1908" s="15">
        <v>60</v>
      </c>
    </row>
    <row r="1909" spans="1:38" ht="15.5">
      <c r="A1909" s="129"/>
      <c r="B1909" s="8" t="s">
        <v>31</v>
      </c>
      <c r="C1909" s="154"/>
      <c r="D1909" s="115"/>
      <c r="E1909" s="116"/>
      <c r="F1909" s="115"/>
      <c r="G1909" s="116"/>
      <c r="H1909" s="121"/>
      <c r="I1909" s="122"/>
      <c r="J1909" s="121"/>
      <c r="K1909" s="122"/>
      <c r="L1909" s="121"/>
      <c r="M1909" s="122"/>
      <c r="N1909" s="121"/>
      <c r="O1909" s="122"/>
      <c r="P1909" s="121"/>
      <c r="Q1909" s="122"/>
      <c r="R1909" s="121"/>
      <c r="S1909" s="122"/>
      <c r="T1909" s="121"/>
      <c r="U1909" s="122"/>
      <c r="V1909" s="121"/>
      <c r="W1909" s="122"/>
      <c r="X1909" s="121"/>
      <c r="Y1909" s="125"/>
      <c r="Z1909" s="115"/>
      <c r="AA1909" s="152"/>
      <c r="AB1909" s="115"/>
      <c r="AC1909" s="116"/>
      <c r="AD1909" s="115"/>
      <c r="AE1909" s="116"/>
      <c r="AF1909" s="115"/>
      <c r="AG1909" s="116"/>
      <c r="AH1909" s="19"/>
      <c r="AI1909" s="4"/>
      <c r="AJ1909" s="14" t="s">
        <v>43</v>
      </c>
      <c r="AK1909" s="21">
        <f>SUM(D1859:AG1859,D1867:AG1867,D1875:AG1875,D1883:AG1883,D1891:AG1891,D1899:AG1899)</f>
        <v>0</v>
      </c>
    </row>
    <row r="1910" spans="1:38" ht="16" thickBot="1">
      <c r="A1910" s="129"/>
      <c r="B1910" s="8" t="s">
        <v>34</v>
      </c>
      <c r="C1910" s="154"/>
      <c r="D1910" s="115"/>
      <c r="E1910" s="116"/>
      <c r="F1910" s="115"/>
      <c r="G1910" s="116"/>
      <c r="H1910" s="121"/>
      <c r="I1910" s="122"/>
      <c r="J1910" s="121"/>
      <c r="K1910" s="122"/>
      <c r="L1910" s="121"/>
      <c r="M1910" s="122"/>
      <c r="N1910" s="121"/>
      <c r="O1910" s="122"/>
      <c r="P1910" s="121"/>
      <c r="Q1910" s="122"/>
      <c r="R1910" s="121"/>
      <c r="S1910" s="122"/>
      <c r="T1910" s="121"/>
      <c r="U1910" s="122"/>
      <c r="V1910" s="121"/>
      <c r="W1910" s="122"/>
      <c r="X1910" s="121"/>
      <c r="Y1910" s="125"/>
      <c r="Z1910" s="115"/>
      <c r="AA1910" s="152"/>
      <c r="AB1910" s="115"/>
      <c r="AC1910" s="116"/>
      <c r="AD1910" s="115"/>
      <c r="AE1910" s="116"/>
      <c r="AF1910" s="115"/>
      <c r="AG1910" s="116"/>
      <c r="AH1910" s="19"/>
      <c r="AI1910" s="44"/>
      <c r="AJ1910" s="17" t="s">
        <v>12</v>
      </c>
      <c r="AK1910" s="22">
        <f>AK1909/AK1908</f>
        <v>0</v>
      </c>
      <c r="AL1910" s="44"/>
    </row>
    <row r="1911" spans="1:38" ht="15.5">
      <c r="A1911" s="129"/>
      <c r="B1911" s="8" t="s">
        <v>13</v>
      </c>
      <c r="C1911" s="154"/>
      <c r="D1911" s="115"/>
      <c r="E1911" s="116"/>
      <c r="F1911" s="115"/>
      <c r="G1911" s="116"/>
      <c r="H1911" s="121" t="s">
        <v>7508</v>
      </c>
      <c r="I1911" s="122"/>
      <c r="J1911" s="121" t="s">
        <v>7508</v>
      </c>
      <c r="K1911" s="122"/>
      <c r="L1911" s="121" t="s">
        <v>7508</v>
      </c>
      <c r="M1911" s="122"/>
      <c r="N1911" s="121" t="s">
        <v>7508</v>
      </c>
      <c r="O1911" s="122"/>
      <c r="P1911" s="121" t="s">
        <v>7508</v>
      </c>
      <c r="Q1911" s="122"/>
      <c r="R1911" s="121" t="s">
        <v>7508</v>
      </c>
      <c r="S1911" s="122"/>
      <c r="T1911" s="121" t="s">
        <v>7508</v>
      </c>
      <c r="U1911" s="122"/>
      <c r="V1911" s="121" t="s">
        <v>7508</v>
      </c>
      <c r="W1911" s="122"/>
      <c r="X1911" s="121" t="s">
        <v>7508</v>
      </c>
      <c r="Y1911" s="125"/>
      <c r="Z1911" s="115"/>
      <c r="AA1911" s="152"/>
      <c r="AB1911" s="115"/>
      <c r="AC1911" s="116"/>
      <c r="AD1911" s="115"/>
      <c r="AE1911" s="116"/>
      <c r="AF1911" s="115"/>
      <c r="AG1911" s="116"/>
      <c r="AH1911" s="19"/>
      <c r="AI1911" s="44"/>
      <c r="AJ1911" s="5"/>
      <c r="AK1911" s="5"/>
      <c r="AL1911" s="44"/>
    </row>
    <row r="1912" spans="1:38" ht="15.5">
      <c r="A1912" s="129"/>
      <c r="B1912" s="8" t="s">
        <v>14</v>
      </c>
      <c r="C1912" s="154"/>
      <c r="D1912" s="115"/>
      <c r="E1912" s="116"/>
      <c r="F1912" s="134"/>
      <c r="G1912" s="135"/>
      <c r="H1912" s="160" t="s">
        <v>21</v>
      </c>
      <c r="I1912" s="161"/>
      <c r="J1912" s="160" t="s">
        <v>21</v>
      </c>
      <c r="K1912" s="161"/>
      <c r="L1912" s="160" t="s">
        <v>21</v>
      </c>
      <c r="M1912" s="161"/>
      <c r="N1912" s="160" t="s">
        <v>21</v>
      </c>
      <c r="O1912" s="161"/>
      <c r="P1912" s="160" t="s">
        <v>21</v>
      </c>
      <c r="Q1912" s="161"/>
      <c r="R1912" s="160" t="s">
        <v>21</v>
      </c>
      <c r="S1912" s="161"/>
      <c r="T1912" s="160" t="s">
        <v>21</v>
      </c>
      <c r="U1912" s="161"/>
      <c r="V1912" s="160" t="s">
        <v>21</v>
      </c>
      <c r="W1912" s="161"/>
      <c r="X1912" s="121" t="s">
        <v>7508</v>
      </c>
      <c r="Y1912" s="125"/>
      <c r="Z1912" s="134"/>
      <c r="AA1912" s="135"/>
      <c r="AB1912" s="134"/>
      <c r="AC1912" s="135"/>
      <c r="AD1912" s="134"/>
      <c r="AE1912" s="135"/>
      <c r="AF1912" s="134"/>
      <c r="AG1912" s="135"/>
      <c r="AH1912" s="19"/>
      <c r="AI1912" s="44"/>
      <c r="AJ1912" s="5"/>
      <c r="AK1912" s="5"/>
      <c r="AL1912" s="44"/>
    </row>
    <row r="1913" spans="1:38" ht="16" thickBot="1">
      <c r="A1913" s="130"/>
      <c r="B1913" s="9" t="s">
        <v>15</v>
      </c>
      <c r="C1913" s="155"/>
      <c r="D1913" s="119"/>
      <c r="E1913" s="120"/>
      <c r="F1913" s="136"/>
      <c r="G1913" s="137"/>
      <c r="H1913" s="158" t="s">
        <v>21</v>
      </c>
      <c r="I1913" s="159"/>
      <c r="J1913" s="158" t="s">
        <v>21</v>
      </c>
      <c r="K1913" s="159"/>
      <c r="L1913" s="158" t="s">
        <v>21</v>
      </c>
      <c r="M1913" s="159"/>
      <c r="N1913" s="158" t="s">
        <v>21</v>
      </c>
      <c r="O1913" s="159"/>
      <c r="P1913" s="158" t="s">
        <v>21</v>
      </c>
      <c r="Q1913" s="159"/>
      <c r="R1913" s="158" t="s">
        <v>21</v>
      </c>
      <c r="S1913" s="159"/>
      <c r="T1913" s="158" t="s">
        <v>21</v>
      </c>
      <c r="U1913" s="159"/>
      <c r="V1913" s="158" t="s">
        <v>21</v>
      </c>
      <c r="W1913" s="159"/>
      <c r="X1913" s="138"/>
      <c r="Y1913" s="139"/>
      <c r="Z1913" s="136"/>
      <c r="AA1913" s="137"/>
      <c r="AB1913" s="136"/>
      <c r="AC1913" s="137"/>
      <c r="AD1913" s="136"/>
      <c r="AE1913" s="137"/>
      <c r="AF1913" s="136"/>
      <c r="AG1913" s="137"/>
      <c r="AH1913" s="19"/>
      <c r="AI1913" s="44"/>
      <c r="AJ1913" s="5"/>
      <c r="AK1913" s="5"/>
      <c r="AL1913" s="44"/>
    </row>
    <row r="1914" spans="1:38" ht="13" thickBot="1"/>
    <row r="1915" spans="1:38" ht="20" thickBot="1">
      <c r="A1915" s="2"/>
      <c r="B1915" s="2"/>
      <c r="C1915" s="3"/>
      <c r="D1915" s="117">
        <v>0.25</v>
      </c>
      <c r="E1915" s="118"/>
      <c r="F1915" s="126">
        <v>0.29166666666666702</v>
      </c>
      <c r="G1915" s="127"/>
      <c r="H1915" s="126">
        <v>0.33333333333333298</v>
      </c>
      <c r="I1915" s="127"/>
      <c r="J1915" s="126">
        <v>0.375</v>
      </c>
      <c r="K1915" s="127"/>
      <c r="L1915" s="126">
        <v>0.41666666666666702</v>
      </c>
      <c r="M1915" s="127"/>
      <c r="N1915" s="126">
        <v>0.45833333333333298</v>
      </c>
      <c r="O1915" s="127"/>
      <c r="P1915" s="126">
        <v>0.5</v>
      </c>
      <c r="Q1915" s="127"/>
      <c r="R1915" s="126">
        <v>0.54166666666666696</v>
      </c>
      <c r="S1915" s="127"/>
      <c r="T1915" s="126">
        <v>0.58333333333333304</v>
      </c>
      <c r="U1915" s="127"/>
      <c r="V1915" s="126">
        <v>0.625</v>
      </c>
      <c r="W1915" s="127"/>
      <c r="X1915" s="126">
        <v>0.66666666666666696</v>
      </c>
      <c r="Y1915" s="127"/>
      <c r="Z1915" s="126">
        <v>0.70833333333333304</v>
      </c>
      <c r="AA1915" s="127"/>
      <c r="AB1915" s="126">
        <v>0.75</v>
      </c>
      <c r="AC1915" s="127"/>
      <c r="AD1915" s="126">
        <v>0.79166666666666696</v>
      </c>
      <c r="AE1915" s="127"/>
      <c r="AF1915" s="126">
        <v>0.83333333333333304</v>
      </c>
      <c r="AG1915" s="127"/>
      <c r="AH1915" s="4"/>
      <c r="AI1915" s="4"/>
      <c r="AJ1915" s="4"/>
      <c r="AK1915" s="4"/>
      <c r="AL1915" s="4"/>
    </row>
    <row r="1916" spans="1:38" ht="15" customHeight="1">
      <c r="A1916" s="128"/>
      <c r="B1916" s="6" t="s">
        <v>32</v>
      </c>
      <c r="C1916" s="131" t="s">
        <v>0</v>
      </c>
      <c r="D1916" s="52"/>
      <c r="E1916" s="52"/>
      <c r="F1916" s="52"/>
      <c r="G1916" s="52"/>
      <c r="H1916" s="41"/>
      <c r="I1916" s="41"/>
      <c r="J1916" s="41"/>
      <c r="K1916" s="41"/>
      <c r="L1916" s="41"/>
      <c r="M1916" s="41"/>
      <c r="N1916" s="41"/>
      <c r="O1916" s="41"/>
      <c r="P1916" s="41"/>
      <c r="Q1916" s="41"/>
      <c r="R1916" s="41"/>
      <c r="S1916" s="41"/>
      <c r="T1916" s="41"/>
      <c r="U1916" s="41"/>
      <c r="V1916" s="41"/>
      <c r="W1916" s="41"/>
      <c r="X1916" s="41"/>
      <c r="Y1916" s="49"/>
      <c r="Z1916" s="41"/>
      <c r="AA1916" s="41"/>
      <c r="AB1916" s="41"/>
      <c r="AC1916" s="41"/>
      <c r="AD1916" s="52"/>
      <c r="AE1916" s="7"/>
      <c r="AF1916" s="52"/>
      <c r="AG1916" s="7"/>
      <c r="AH1916" s="19"/>
      <c r="AI1916" s="4"/>
      <c r="AJ1916" s="4"/>
    </row>
    <row r="1917" spans="1:38" ht="17">
      <c r="A1917" s="129"/>
      <c r="B1917" s="27" t="s">
        <v>41</v>
      </c>
      <c r="C1917" s="132"/>
      <c r="D1917" s="28">
        <v>0</v>
      </c>
      <c r="E1917" s="28">
        <v>0</v>
      </c>
      <c r="F1917" s="28">
        <v>0</v>
      </c>
      <c r="G1917" s="28">
        <v>0</v>
      </c>
      <c r="H1917" s="28">
        <f>+IF(H1916=0,0,SUM(VLOOKUP(H1916,#REF!,3,0),VLOOKUP(H1916,#REF!,4,0)))</f>
        <v>0</v>
      </c>
      <c r="I1917" s="28">
        <f>+IF(I1916=0,0,VLOOKUP(I1916,#REF!,2,0))</f>
        <v>0</v>
      </c>
      <c r="J1917" s="28">
        <f>+IF(J1916=0,0,SUM(VLOOKUP(J1916,#REF!,3,0),VLOOKUP(J1916,#REF!,4,0)))</f>
        <v>0</v>
      </c>
      <c r="K1917" s="28">
        <f>+IF(K1916=0,0,VLOOKUP(K1916,#REF!,2,0))</f>
        <v>0</v>
      </c>
      <c r="L1917" s="28">
        <f>+IF(L1916=0,0,SUM(VLOOKUP(L1916,#REF!,3,0),VLOOKUP(L1916,#REF!,4,0)))</f>
        <v>0</v>
      </c>
      <c r="M1917" s="28">
        <f>+IF(M1916=0,0,VLOOKUP(M1916,#REF!,2,0))</f>
        <v>0</v>
      </c>
      <c r="N1917" s="28">
        <f>+IF(N1916=0,0,SUM(VLOOKUP(N1916,#REF!,3,0),VLOOKUP(N1916,#REF!,4,0)))</f>
        <v>0</v>
      </c>
      <c r="O1917" s="28">
        <f>+IF(O1916=0,0,VLOOKUP(O1916,#REF!,2,0))</f>
        <v>0</v>
      </c>
      <c r="P1917" s="28">
        <f>+IF(P1916=0,0,SUM(VLOOKUP(P1916,#REF!,3,0),VLOOKUP(P1916,#REF!,4,0)))</f>
        <v>0</v>
      </c>
      <c r="Q1917" s="28">
        <f>+IF(Q1916=0,0,VLOOKUP(Q1916,#REF!,2,0))</f>
        <v>0</v>
      </c>
      <c r="R1917" s="28">
        <f>+IF(R1916=0,0,SUM(VLOOKUP(R1916,#REF!,3,0),VLOOKUP(R1916,#REF!,4,0)))</f>
        <v>0</v>
      </c>
      <c r="S1917" s="28">
        <f>+IF(S1916=0,0,VLOOKUP(S1916,#REF!,2,0))</f>
        <v>0</v>
      </c>
      <c r="T1917" s="28">
        <f>+IF(T1916=0,0,SUM(VLOOKUP(T1916,#REF!,3,0),VLOOKUP(T1916,#REF!,4,0)))</f>
        <v>0</v>
      </c>
      <c r="U1917" s="28">
        <f>+IF(U1916=0,0,VLOOKUP(U1916,#REF!,2,0))</f>
        <v>0</v>
      </c>
      <c r="V1917" s="28">
        <f>+IF(V1916=0,0,SUM(VLOOKUP(V1916,#REF!,3,0),VLOOKUP(V1916,#REF!,4,0)))</f>
        <v>0</v>
      </c>
      <c r="W1917" s="28">
        <f>+IF(W1916=0,0,VLOOKUP(W1916,#REF!,2,0))</f>
        <v>0</v>
      </c>
      <c r="X1917" s="28">
        <f>+IF(X1916=0,0,SUM(VLOOKUP(X1916,#REF!,3,0),VLOOKUP(X1916,#REF!,4,0)))</f>
        <v>0</v>
      </c>
      <c r="Y1917" s="50">
        <f>+IF(Y1916=0,0,VLOOKUP(Y1916,#REF!,2,0))</f>
        <v>0</v>
      </c>
      <c r="Z1917" s="28">
        <v>0</v>
      </c>
      <c r="AA1917" s="28">
        <v>0</v>
      </c>
      <c r="AB1917" s="28">
        <v>0</v>
      </c>
      <c r="AC1917" s="28">
        <v>0</v>
      </c>
      <c r="AD1917" s="28">
        <v>0</v>
      </c>
      <c r="AE1917" s="28">
        <v>0</v>
      </c>
      <c r="AF1917" s="28">
        <v>0</v>
      </c>
      <c r="AG1917" s="28">
        <v>0</v>
      </c>
      <c r="AH1917" s="19"/>
      <c r="AI1917" s="4"/>
      <c r="AJ1917" s="4"/>
    </row>
    <row r="1918" spans="1:38" ht="15.5">
      <c r="A1918" s="129"/>
      <c r="B1918" s="8" t="s">
        <v>33</v>
      </c>
      <c r="C1918" s="132"/>
      <c r="D1918" s="24"/>
      <c r="E1918" s="25"/>
      <c r="F1918" s="24"/>
      <c r="G1918" s="25"/>
      <c r="H1918" s="29"/>
      <c r="I1918" s="30"/>
      <c r="J1918" s="29"/>
      <c r="K1918" s="30"/>
      <c r="L1918" s="29"/>
      <c r="M1918" s="30"/>
      <c r="N1918" s="29"/>
      <c r="O1918" s="30"/>
      <c r="P1918" s="29"/>
      <c r="Q1918" s="30"/>
      <c r="R1918" s="29"/>
      <c r="S1918" s="30"/>
      <c r="T1918" s="29"/>
      <c r="U1918" s="30"/>
      <c r="V1918" s="29"/>
      <c r="W1918" s="30"/>
      <c r="X1918" s="29"/>
      <c r="Y1918" s="30"/>
      <c r="Z1918" s="29"/>
      <c r="AA1918" s="30"/>
      <c r="AB1918" s="29"/>
      <c r="AC1918" s="30"/>
      <c r="AD1918" s="24"/>
      <c r="AE1918" s="25"/>
      <c r="AF1918" s="24"/>
      <c r="AG1918" s="25"/>
      <c r="AH1918" s="19"/>
      <c r="AI1918" s="4"/>
      <c r="AJ1918" s="4"/>
    </row>
    <row r="1919" spans="1:38" ht="15.5">
      <c r="A1919" s="129"/>
      <c r="B1919" s="8" t="s">
        <v>31</v>
      </c>
      <c r="C1919" s="132"/>
      <c r="D1919" s="115"/>
      <c r="E1919" s="116"/>
      <c r="F1919" s="115"/>
      <c r="G1919" s="116"/>
      <c r="H1919" s="121"/>
      <c r="I1919" s="122"/>
      <c r="J1919" s="121"/>
      <c r="K1919" s="122"/>
      <c r="L1919" s="121"/>
      <c r="M1919" s="122"/>
      <c r="N1919" s="121"/>
      <c r="O1919" s="122"/>
      <c r="P1919" s="121"/>
      <c r="Q1919" s="122"/>
      <c r="R1919" s="121"/>
      <c r="S1919" s="122"/>
      <c r="T1919" s="121"/>
      <c r="U1919" s="122"/>
      <c r="V1919" s="121"/>
      <c r="W1919" s="122"/>
      <c r="X1919" s="121"/>
      <c r="Y1919" s="125"/>
      <c r="Z1919" s="121"/>
      <c r="AA1919" s="122"/>
      <c r="AB1919" s="121"/>
      <c r="AC1919" s="122"/>
      <c r="AD1919" s="115">
        <v>4</v>
      </c>
      <c r="AE1919" s="116"/>
      <c r="AF1919" s="115"/>
      <c r="AG1919" s="116"/>
      <c r="AH1919" s="19"/>
      <c r="AJ1919" s="123" t="s">
        <v>49</v>
      </c>
      <c r="AK1919" s="124"/>
    </row>
    <row r="1920" spans="1:38" ht="15.5">
      <c r="A1920" s="129"/>
      <c r="B1920" s="8" t="s">
        <v>34</v>
      </c>
      <c r="C1920" s="132"/>
      <c r="D1920" s="115"/>
      <c r="E1920" s="116"/>
      <c r="F1920" s="115"/>
      <c r="G1920" s="116"/>
      <c r="H1920" s="121"/>
      <c r="I1920" s="122"/>
      <c r="J1920" s="121"/>
      <c r="K1920" s="122"/>
      <c r="L1920" s="121"/>
      <c r="M1920" s="122"/>
      <c r="N1920" s="121"/>
      <c r="O1920" s="122"/>
      <c r="P1920" s="121"/>
      <c r="Q1920" s="122"/>
      <c r="R1920" s="121"/>
      <c r="S1920" s="122"/>
      <c r="T1920" s="121"/>
      <c r="U1920" s="122"/>
      <c r="V1920" s="121"/>
      <c r="W1920" s="122"/>
      <c r="X1920" s="121"/>
      <c r="Y1920" s="125"/>
      <c r="Z1920" s="121"/>
      <c r="AA1920" s="122"/>
      <c r="AB1920" s="121"/>
      <c r="AC1920" s="122"/>
      <c r="AD1920" s="115"/>
      <c r="AE1920" s="116"/>
      <c r="AF1920" s="115"/>
      <c r="AG1920" s="116"/>
      <c r="AH1920" s="19"/>
      <c r="AJ1920" s="43" t="s">
        <v>51</v>
      </c>
      <c r="AK1920" s="42">
        <f>SUM(H1968:Y1968)</f>
        <v>0</v>
      </c>
    </row>
    <row r="1921" spans="1:38" ht="15.5">
      <c r="A1921" s="129"/>
      <c r="B1921" s="8" t="s">
        <v>13</v>
      </c>
      <c r="C1921" s="132"/>
      <c r="D1921" s="115"/>
      <c r="E1921" s="116"/>
      <c r="F1921" s="115"/>
      <c r="G1921" s="116"/>
      <c r="H1921" s="121" t="str">
        <f>+IF(H1916=0,"",VLOOKUP(H1916,#REF!,5,0))</f>
        <v/>
      </c>
      <c r="I1921" s="122"/>
      <c r="J1921" s="121" t="str">
        <f>+IF(J1916=0,"",VLOOKUP(J1916,#REF!,5,0))</f>
        <v/>
      </c>
      <c r="K1921" s="122"/>
      <c r="L1921" s="121" t="str">
        <f>+IF(L1916=0,"",VLOOKUP(L1916,#REF!,5,0))</f>
        <v/>
      </c>
      <c r="M1921" s="122"/>
      <c r="N1921" s="121" t="str">
        <f>+IF(N1916=0,"",VLOOKUP(N1916,#REF!,5,0))</f>
        <v/>
      </c>
      <c r="O1921" s="122"/>
      <c r="P1921" s="121" t="str">
        <f>+IF(P1916=0,"",VLOOKUP(P1916,#REF!,5,0))</f>
        <v/>
      </c>
      <c r="Q1921" s="122"/>
      <c r="R1921" s="121" t="str">
        <f>+IF(R1916=0,"",VLOOKUP(R1916,#REF!,5,0))</f>
        <v/>
      </c>
      <c r="S1921" s="122"/>
      <c r="T1921" s="121" t="str">
        <f>+IF(T1916=0,"",VLOOKUP(T1916,#REF!,5,0))</f>
        <v/>
      </c>
      <c r="U1921" s="122"/>
      <c r="V1921" s="121" t="str">
        <f>+IF(V1916=0,"",VLOOKUP(V1916,#REF!,5,0))</f>
        <v/>
      </c>
      <c r="W1921" s="122"/>
      <c r="X1921" s="121" t="str">
        <f>+IF(X1916=0,"",VLOOKUP(X1916,#REF!,5,0))</f>
        <v/>
      </c>
      <c r="Y1921" s="125"/>
      <c r="Z1921" s="121"/>
      <c r="AA1921" s="122"/>
      <c r="AB1921" s="121"/>
      <c r="AC1921" s="122"/>
      <c r="AD1921" s="115"/>
      <c r="AE1921" s="116"/>
      <c r="AF1921" s="115"/>
      <c r="AG1921" s="116"/>
      <c r="AH1921" s="19"/>
      <c r="AJ1921" s="43" t="s">
        <v>52</v>
      </c>
      <c r="AK1921" s="42">
        <f>SUM(H1967:Y1967)</f>
        <v>0</v>
      </c>
    </row>
    <row r="1922" spans="1:38" ht="15.5">
      <c r="A1922" s="129"/>
      <c r="B1922" s="8" t="s">
        <v>14</v>
      </c>
      <c r="C1922" s="132"/>
      <c r="D1922" s="115"/>
      <c r="E1922" s="116"/>
      <c r="F1922" s="134"/>
      <c r="G1922" s="135"/>
      <c r="H1922" s="121" t="str">
        <f>+IF(H1916=0,"",IF(VLOOKUP(H1916,#REF!,3,0)&gt;0,"ENC","NON ENC"))</f>
        <v/>
      </c>
      <c r="I1922" s="122"/>
      <c r="J1922" s="121" t="str">
        <f>+IF(J1916=0,"",IF(VLOOKUP(J1916,#REF!,3,0)&gt;0,"ENC","NON ENC"))</f>
        <v/>
      </c>
      <c r="K1922" s="122"/>
      <c r="L1922" s="121" t="str">
        <f>+IF(L1916=0,"",IF(VLOOKUP(L1916,#REF!,3,0)&gt;0,"ENC","NON ENC"))</f>
        <v/>
      </c>
      <c r="M1922" s="122"/>
      <c r="N1922" s="121" t="str">
        <f>+IF(N1916=0,"",IF(VLOOKUP(N1916,#REF!,3,0)&gt;0,"ENC","NON ENC"))</f>
        <v/>
      </c>
      <c r="O1922" s="122"/>
      <c r="P1922" s="121" t="str">
        <f>+IF(P1916=0,"",IF(VLOOKUP(P1916,#REF!,3,0)&gt;0,"ENC","NON ENC"))</f>
        <v/>
      </c>
      <c r="Q1922" s="122"/>
      <c r="R1922" s="121" t="str">
        <f>+IF(R1916=0,"",IF(VLOOKUP(R1916,#REF!,3,0)&gt;0,"ENC","NON ENC"))</f>
        <v/>
      </c>
      <c r="S1922" s="122"/>
      <c r="T1922" s="121" t="str">
        <f>+IF(T1916=0,"",IF(VLOOKUP(T1916,#REF!,3,0)&gt;0,"ENC","NON ENC"))</f>
        <v/>
      </c>
      <c r="U1922" s="122"/>
      <c r="V1922" s="121" t="str">
        <f>+IF(V1916=0,"",IF(VLOOKUP(V1916,#REF!,3,0)&gt;0,"ENC","NON ENC"))</f>
        <v/>
      </c>
      <c r="W1922" s="122"/>
      <c r="X1922" s="121" t="str">
        <f>+IF(X1916=0,"",IF(VLOOKUP(X1916,#REF!,3,0)&gt;0,"ENC","NON ENC"))</f>
        <v/>
      </c>
      <c r="Y1922" s="125"/>
      <c r="Z1922" s="140"/>
      <c r="AA1922" s="141"/>
      <c r="AB1922" s="140"/>
      <c r="AC1922" s="141"/>
      <c r="AD1922" s="134"/>
      <c r="AE1922" s="135"/>
      <c r="AF1922" s="134"/>
      <c r="AG1922" s="135"/>
      <c r="AH1922" s="19"/>
    </row>
    <row r="1923" spans="1:38" ht="16" thickBot="1">
      <c r="A1923" s="129"/>
      <c r="B1923" s="9" t="s">
        <v>15</v>
      </c>
      <c r="C1923" s="133"/>
      <c r="D1923" s="119"/>
      <c r="E1923" s="120"/>
      <c r="F1923" s="136"/>
      <c r="G1923" s="137"/>
      <c r="H1923" s="138"/>
      <c r="I1923" s="139"/>
      <c r="J1923" s="138"/>
      <c r="K1923" s="139"/>
      <c r="L1923" s="138"/>
      <c r="M1923" s="139"/>
      <c r="N1923" s="138"/>
      <c r="O1923" s="139"/>
      <c r="P1923" s="138"/>
      <c r="Q1923" s="139"/>
      <c r="R1923" s="138"/>
      <c r="S1923" s="139"/>
      <c r="T1923" s="138"/>
      <c r="U1923" s="139"/>
      <c r="V1923" s="138"/>
      <c r="W1923" s="139"/>
      <c r="X1923" s="138"/>
      <c r="Y1923" s="139"/>
      <c r="Z1923" s="138"/>
      <c r="AA1923" s="139"/>
      <c r="AB1923" s="138"/>
      <c r="AC1923" s="139"/>
      <c r="AD1923" s="136"/>
      <c r="AE1923" s="137"/>
      <c r="AF1923" s="136"/>
      <c r="AG1923" s="137"/>
      <c r="AH1923" s="19"/>
    </row>
    <row r="1924" spans="1:38" ht="16.5" customHeight="1">
      <c r="A1924" s="129"/>
      <c r="B1924" s="6" t="s">
        <v>32</v>
      </c>
      <c r="C1924" s="142" t="s">
        <v>50</v>
      </c>
      <c r="D1924" s="52"/>
      <c r="E1924" s="52"/>
      <c r="F1924" s="26"/>
      <c r="G1924" s="52"/>
      <c r="H1924" s="41"/>
      <c r="I1924" s="41"/>
      <c r="J1924" s="41"/>
      <c r="K1924" s="41"/>
      <c r="L1924" s="41"/>
      <c r="M1924" s="41"/>
      <c r="N1924" s="41"/>
      <c r="O1924" s="41"/>
      <c r="P1924" s="41"/>
      <c r="Q1924" s="41"/>
      <c r="R1924" s="41"/>
      <c r="S1924" s="41"/>
      <c r="T1924" s="41"/>
      <c r="U1924" s="41"/>
      <c r="V1924" s="41"/>
      <c r="W1924" s="41"/>
      <c r="X1924" s="41"/>
      <c r="Y1924" s="49"/>
      <c r="Z1924" s="41"/>
      <c r="AA1924" s="41"/>
      <c r="AB1924" s="41"/>
      <c r="AC1924" s="41"/>
      <c r="AD1924" s="52"/>
      <c r="AE1924" s="7"/>
      <c r="AF1924" s="52"/>
      <c r="AG1924" s="7"/>
      <c r="AH1924" s="19"/>
    </row>
    <row r="1925" spans="1:38" ht="17">
      <c r="A1925" s="129"/>
      <c r="B1925" s="27" t="s">
        <v>41</v>
      </c>
      <c r="C1925" s="143"/>
      <c r="D1925" s="28">
        <v>0</v>
      </c>
      <c r="E1925" s="28">
        <v>0</v>
      </c>
      <c r="F1925" s="28">
        <v>0</v>
      </c>
      <c r="G1925" s="28">
        <v>0</v>
      </c>
      <c r="H1925" s="28">
        <f>+IF(H1924=0,0,SUM(VLOOKUP(H1924,#REF!,3,0),VLOOKUP(H1924,#REF!,4,0)))</f>
        <v>0</v>
      </c>
      <c r="I1925" s="28">
        <f>+IF(I1924=0,0,VLOOKUP(I1924,#REF!,2,0))</f>
        <v>0</v>
      </c>
      <c r="J1925" s="28">
        <f>+IF(J1924=0,0,SUM(VLOOKUP(J1924,#REF!,3,0),VLOOKUP(J1924,#REF!,4,0)))</f>
        <v>0</v>
      </c>
      <c r="K1925" s="28">
        <f>+IF(K1924=0,0,VLOOKUP(K1924,#REF!,2,0))</f>
        <v>0</v>
      </c>
      <c r="L1925" s="28">
        <f>+IF(L1924=0,0,SUM(VLOOKUP(L1924,#REF!,3,0),VLOOKUP(L1924,#REF!,4,0)))</f>
        <v>0</v>
      </c>
      <c r="M1925" s="28">
        <f>+IF(M1924=0,0,VLOOKUP(M1924,#REF!,2,0))</f>
        <v>0</v>
      </c>
      <c r="N1925" s="28">
        <f>+IF(N1924=0,0,SUM(VLOOKUP(N1924,#REF!,3,0),VLOOKUP(N1924,#REF!,4,0)))</f>
        <v>0</v>
      </c>
      <c r="O1925" s="28">
        <f>+IF(O1924=0,0,VLOOKUP(O1924,#REF!,2,0))</f>
        <v>0</v>
      </c>
      <c r="P1925" s="28">
        <f>+IF(P1924=0,0,SUM(VLOOKUP(P1924,#REF!,3,0),VLOOKUP(P1924,#REF!,4,0)))</f>
        <v>0</v>
      </c>
      <c r="Q1925" s="28">
        <f>+IF(Q1924=0,0,VLOOKUP(Q1924,#REF!,2,0))</f>
        <v>0</v>
      </c>
      <c r="R1925" s="28">
        <f>+IF(R1924=0,0,SUM(VLOOKUP(R1924,#REF!,3,0),VLOOKUP(R1924,#REF!,4,0)))</f>
        <v>0</v>
      </c>
      <c r="S1925" s="28">
        <f>+IF(S1924=0,0,VLOOKUP(S1924,#REF!,2,0))</f>
        <v>0</v>
      </c>
      <c r="T1925" s="28">
        <f>+IF(T1924=0,0,SUM(VLOOKUP(T1924,#REF!,3,0),VLOOKUP(T1924,#REF!,4,0)))</f>
        <v>0</v>
      </c>
      <c r="U1925" s="28">
        <f>+IF(U1924=0,0,VLOOKUP(U1924,#REF!,2,0))</f>
        <v>0</v>
      </c>
      <c r="V1925" s="28">
        <f>+IF(V1924=0,0,SUM(VLOOKUP(V1924,#REF!,3,0),VLOOKUP(V1924,#REF!,4,0)))</f>
        <v>0</v>
      </c>
      <c r="W1925" s="28">
        <f>+IF(W1924=0,0,VLOOKUP(W1924,#REF!,2,0))</f>
        <v>0</v>
      </c>
      <c r="X1925" s="28">
        <f>+IF(X1924=0,0,SUM(VLOOKUP(X1924,#REF!,3,0),VLOOKUP(X1924,#REF!,4,0)))</f>
        <v>0</v>
      </c>
      <c r="Y1925" s="50">
        <f>+IF(Y1924=0,0,VLOOKUP(Y1924,#REF!,2,0))</f>
        <v>0</v>
      </c>
      <c r="Z1925" s="28">
        <v>0</v>
      </c>
      <c r="AA1925" s="28">
        <v>0</v>
      </c>
      <c r="AB1925" s="28">
        <v>0</v>
      </c>
      <c r="AC1925" s="28">
        <v>0</v>
      </c>
      <c r="AD1925" s="28">
        <v>0</v>
      </c>
      <c r="AE1925" s="28">
        <v>0</v>
      </c>
      <c r="AF1925" s="28">
        <v>0</v>
      </c>
      <c r="AG1925" s="28">
        <v>0</v>
      </c>
      <c r="AH1925" s="19"/>
    </row>
    <row r="1926" spans="1:38" ht="15.5">
      <c r="A1926" s="129"/>
      <c r="B1926" s="8" t="s">
        <v>33</v>
      </c>
      <c r="C1926" s="143"/>
      <c r="D1926" s="24"/>
      <c r="E1926" s="25"/>
      <c r="F1926" s="24"/>
      <c r="G1926" s="25"/>
      <c r="H1926" s="29"/>
      <c r="I1926" s="30"/>
      <c r="J1926" s="29"/>
      <c r="K1926" s="30"/>
      <c r="L1926" s="29"/>
      <c r="M1926" s="30"/>
      <c r="N1926" s="29"/>
      <c r="O1926" s="30"/>
      <c r="P1926" s="29"/>
      <c r="Q1926" s="30"/>
      <c r="R1926" s="29"/>
      <c r="S1926" s="30"/>
      <c r="T1926" s="29"/>
      <c r="U1926" s="30"/>
      <c r="V1926" s="29"/>
      <c r="W1926" s="30"/>
      <c r="X1926" s="29"/>
      <c r="Y1926" s="30"/>
      <c r="Z1926" s="29"/>
      <c r="AA1926" s="30"/>
      <c r="AB1926" s="29"/>
      <c r="AC1926" s="30"/>
      <c r="AD1926" s="24"/>
      <c r="AE1926" s="25"/>
      <c r="AF1926" s="24"/>
      <c r="AG1926" s="25"/>
      <c r="AH1926" s="19"/>
      <c r="AI1926" s="4"/>
    </row>
    <row r="1927" spans="1:38" ht="15.5">
      <c r="A1927" s="129"/>
      <c r="B1927" s="8" t="s">
        <v>31</v>
      </c>
      <c r="C1927" s="143"/>
      <c r="D1927" s="115"/>
      <c r="E1927" s="116"/>
      <c r="F1927" s="115"/>
      <c r="G1927" s="116"/>
      <c r="H1927" s="121"/>
      <c r="I1927" s="122"/>
      <c r="J1927" s="121"/>
      <c r="K1927" s="122"/>
      <c r="L1927" s="121"/>
      <c r="M1927" s="122"/>
      <c r="N1927" s="121"/>
      <c r="O1927" s="122"/>
      <c r="P1927" s="121"/>
      <c r="Q1927" s="122"/>
      <c r="R1927" s="121"/>
      <c r="S1927" s="122"/>
      <c r="T1927" s="121"/>
      <c r="U1927" s="122"/>
      <c r="V1927" s="121"/>
      <c r="W1927" s="122"/>
      <c r="X1927" s="121"/>
      <c r="Y1927" s="125"/>
      <c r="Z1927" s="121"/>
      <c r="AA1927" s="125"/>
      <c r="AB1927" s="121"/>
      <c r="AC1927" s="125"/>
      <c r="AD1927" s="115"/>
      <c r="AE1927" s="116"/>
      <c r="AF1927" s="115"/>
      <c r="AG1927" s="116"/>
      <c r="AH1927" s="19"/>
      <c r="AI1927" s="4"/>
    </row>
    <row r="1928" spans="1:38" ht="15.5">
      <c r="A1928" s="129"/>
      <c r="B1928" s="8" t="s">
        <v>34</v>
      </c>
      <c r="C1928" s="143"/>
      <c r="D1928" s="115"/>
      <c r="E1928" s="116"/>
      <c r="F1928" s="115"/>
      <c r="G1928" s="116"/>
      <c r="H1928" s="121"/>
      <c r="I1928" s="122"/>
      <c r="J1928" s="121"/>
      <c r="K1928" s="122"/>
      <c r="L1928" s="121"/>
      <c r="M1928" s="122"/>
      <c r="N1928" s="121"/>
      <c r="O1928" s="122"/>
      <c r="P1928" s="121"/>
      <c r="Q1928" s="122"/>
      <c r="R1928" s="121"/>
      <c r="S1928" s="122"/>
      <c r="T1928" s="121"/>
      <c r="U1928" s="122"/>
      <c r="V1928" s="121"/>
      <c r="W1928" s="122"/>
      <c r="X1928" s="121"/>
      <c r="Y1928" s="125"/>
      <c r="Z1928" s="121"/>
      <c r="AA1928" s="125"/>
      <c r="AB1928" s="121"/>
      <c r="AC1928" s="125"/>
      <c r="AD1928" s="115"/>
      <c r="AE1928" s="116"/>
      <c r="AF1928" s="115"/>
      <c r="AG1928" s="116"/>
      <c r="AH1928" s="19"/>
      <c r="AI1928" s="4"/>
    </row>
    <row r="1929" spans="1:38" ht="16" thickBot="1">
      <c r="A1929" s="129"/>
      <c r="B1929" s="8" t="s">
        <v>13</v>
      </c>
      <c r="C1929" s="143"/>
      <c r="D1929" s="115"/>
      <c r="E1929" s="116"/>
      <c r="F1929" s="115"/>
      <c r="G1929" s="116"/>
      <c r="H1929" s="121" t="str">
        <f>+IF(H1924=0,"",VLOOKUP(H1924,#REF!,5,0))</f>
        <v/>
      </c>
      <c r="I1929" s="122"/>
      <c r="J1929" s="121" t="str">
        <f>+IF(J1924=0,"",VLOOKUP(J1924,#REF!,5,0))</f>
        <v/>
      </c>
      <c r="K1929" s="122"/>
      <c r="L1929" s="121" t="str">
        <f>+IF(L1924=0,"",VLOOKUP(L1924,#REF!,5,0))</f>
        <v/>
      </c>
      <c r="M1929" s="122"/>
      <c r="N1929" s="121" t="str">
        <f>+IF(N1924=0,"",VLOOKUP(N1924,#REF!,5,0))</f>
        <v/>
      </c>
      <c r="O1929" s="122"/>
      <c r="P1929" s="121" t="str">
        <f>+IF(P1924=0,"",VLOOKUP(P1924,#REF!,5,0))</f>
        <v/>
      </c>
      <c r="Q1929" s="122"/>
      <c r="R1929" s="121" t="str">
        <f>+IF(R1924=0,"",VLOOKUP(R1924,#REF!,5,0))</f>
        <v/>
      </c>
      <c r="S1929" s="122"/>
      <c r="T1929" s="121" t="str">
        <f>+IF(T1924=0,"",VLOOKUP(T1924,#REF!,5,0))</f>
        <v/>
      </c>
      <c r="U1929" s="122"/>
      <c r="V1929" s="121" t="str">
        <f>+IF(V1924=0,"",VLOOKUP(V1924,#REF!,5,0))</f>
        <v/>
      </c>
      <c r="W1929" s="122"/>
      <c r="X1929" s="121" t="str">
        <f>+IF(X1924=0,"",VLOOKUP(X1924,#REF!,5,0))</f>
        <v/>
      </c>
      <c r="Y1929" s="125"/>
      <c r="Z1929" s="121"/>
      <c r="AA1929" s="125"/>
      <c r="AB1929" s="121"/>
      <c r="AC1929" s="125"/>
      <c r="AD1929" s="115"/>
      <c r="AE1929" s="116"/>
      <c r="AF1929" s="115"/>
      <c r="AG1929" s="116"/>
      <c r="AH1929" s="19"/>
      <c r="AI1929" s="4"/>
      <c r="AL1929" s="4"/>
    </row>
    <row r="1930" spans="1:38" ht="16" thickBot="1">
      <c r="A1930" s="129"/>
      <c r="B1930" s="8" t="s">
        <v>14</v>
      </c>
      <c r="C1930" s="143"/>
      <c r="D1930" s="115"/>
      <c r="E1930" s="116"/>
      <c r="F1930" s="115"/>
      <c r="G1930" s="116"/>
      <c r="H1930" s="121" t="str">
        <f>+IF(H1924=0,"",IF(VLOOKUP(H1924,#REF!,3,0)&gt;0,"ENC","NON ENC"))</f>
        <v/>
      </c>
      <c r="I1930" s="122"/>
      <c r="J1930" s="121" t="str">
        <f>+IF(J1924=0,"",IF(VLOOKUP(J1924,#REF!,3,0)&gt;0,"ENC","NON ENC"))</f>
        <v/>
      </c>
      <c r="K1930" s="122"/>
      <c r="L1930" s="121" t="str">
        <f>+IF(L1924=0,"",IF(VLOOKUP(L1924,#REF!,3,0)&gt;0,"ENC","NON ENC"))</f>
        <v/>
      </c>
      <c r="M1930" s="122"/>
      <c r="N1930" s="121" t="str">
        <f>+IF(N1924=0,"",IF(VLOOKUP(N1924,#REF!,3,0)&gt;0,"ENC","NON ENC"))</f>
        <v/>
      </c>
      <c r="O1930" s="122"/>
      <c r="P1930" s="121" t="str">
        <f>+IF(P1924=0,"",IF(VLOOKUP(P1924,#REF!,3,0)&gt;0,"ENC","NON ENC"))</f>
        <v/>
      </c>
      <c r="Q1930" s="122"/>
      <c r="R1930" s="121" t="str">
        <f>+IF(R1924=0,"",IF(VLOOKUP(R1924,#REF!,3,0)&gt;0,"ENC","NON ENC"))</f>
        <v/>
      </c>
      <c r="S1930" s="122"/>
      <c r="T1930" s="121" t="str">
        <f>+IF(T1924=0,"",IF(VLOOKUP(T1924,#REF!,3,0)&gt;0,"ENC","NON ENC"))</f>
        <v/>
      </c>
      <c r="U1930" s="122"/>
      <c r="V1930" s="121" t="str">
        <f>+IF(V1924=0,"",IF(VLOOKUP(V1924,#REF!,3,0)&gt;0,"ENC","NON ENC"))</f>
        <v/>
      </c>
      <c r="W1930" s="122"/>
      <c r="X1930" s="121" t="str">
        <f>+IF(X1924=0,"",IF(VLOOKUP(X1924,#REF!,3,0)&gt;0,"ENC","NON ENC"))</f>
        <v/>
      </c>
      <c r="Y1930" s="125"/>
      <c r="Z1930" s="121"/>
      <c r="AA1930" s="125"/>
      <c r="AB1930" s="121"/>
      <c r="AC1930" s="125"/>
      <c r="AD1930" s="115"/>
      <c r="AE1930" s="116"/>
      <c r="AF1930" s="115"/>
      <c r="AG1930" s="116"/>
      <c r="AH1930" s="19"/>
      <c r="AI1930" s="4"/>
      <c r="AJ1930" s="147" t="s">
        <v>46</v>
      </c>
      <c r="AK1930" s="148"/>
      <c r="AL1930" s="4"/>
    </row>
    <row r="1931" spans="1:38" ht="16" thickBot="1">
      <c r="A1931" s="129"/>
      <c r="B1931" s="9" t="s">
        <v>15</v>
      </c>
      <c r="C1931" s="144"/>
      <c r="D1931" s="119"/>
      <c r="E1931" s="120"/>
      <c r="F1931" s="119"/>
      <c r="G1931" s="120"/>
      <c r="H1931" s="138"/>
      <c r="I1931" s="139"/>
      <c r="J1931" s="138"/>
      <c r="K1931" s="139"/>
      <c r="L1931" s="138"/>
      <c r="M1931" s="139"/>
      <c r="N1931" s="138"/>
      <c r="O1931" s="139"/>
      <c r="P1931" s="138"/>
      <c r="Q1931" s="139"/>
      <c r="R1931" s="138"/>
      <c r="S1931" s="139"/>
      <c r="T1931" s="138"/>
      <c r="U1931" s="139"/>
      <c r="V1931" s="138"/>
      <c r="W1931" s="139"/>
      <c r="X1931" s="138"/>
      <c r="Y1931" s="139"/>
      <c r="Z1931" s="145"/>
      <c r="AA1931" s="146"/>
      <c r="AB1931" s="145"/>
      <c r="AC1931" s="146"/>
      <c r="AD1931" s="119"/>
      <c r="AE1931" s="120"/>
      <c r="AF1931" s="119"/>
      <c r="AG1931" s="120"/>
      <c r="AH1931" s="19"/>
      <c r="AI1931" s="4"/>
      <c r="AJ1931" s="33" t="s">
        <v>37</v>
      </c>
      <c r="AK1931" s="34">
        <v>2</v>
      </c>
      <c r="AL1931" s="4"/>
    </row>
    <row r="1932" spans="1:38" ht="16.5" customHeight="1">
      <c r="A1932" s="129"/>
      <c r="B1932" s="6" t="s">
        <v>32</v>
      </c>
      <c r="C1932" s="142" t="s">
        <v>1</v>
      </c>
      <c r="D1932" s="52"/>
      <c r="E1932" s="52"/>
      <c r="F1932" s="52"/>
      <c r="G1932" s="52"/>
      <c r="H1932" s="41"/>
      <c r="I1932" s="41"/>
      <c r="J1932" s="41"/>
      <c r="K1932" s="41"/>
      <c r="L1932" s="41"/>
      <c r="M1932" s="41"/>
      <c r="N1932" s="41"/>
      <c r="O1932" s="41"/>
      <c r="P1932" s="41"/>
      <c r="Q1932" s="41"/>
      <c r="R1932" s="41"/>
      <c r="S1932" s="41"/>
      <c r="T1932" s="41"/>
      <c r="U1932" s="41"/>
      <c r="V1932" s="41"/>
      <c r="W1932" s="41"/>
      <c r="X1932" s="41"/>
      <c r="Y1932" s="49"/>
      <c r="Z1932" s="41"/>
      <c r="AA1932" s="41"/>
      <c r="AB1932" s="41"/>
      <c r="AC1932" s="41"/>
      <c r="AD1932" s="52"/>
      <c r="AE1932" s="7"/>
      <c r="AF1932" s="52"/>
      <c r="AG1932" s="7"/>
      <c r="AH1932" s="19"/>
      <c r="AI1932" s="4"/>
      <c r="AJ1932" s="14" t="s">
        <v>38</v>
      </c>
      <c r="AK1932" s="15">
        <v>11</v>
      </c>
      <c r="AL1932" s="4"/>
    </row>
    <row r="1933" spans="1:38" ht="17">
      <c r="A1933" s="129"/>
      <c r="B1933" s="27" t="s">
        <v>41</v>
      </c>
      <c r="C1933" s="143"/>
      <c r="D1933" s="28">
        <v>0</v>
      </c>
      <c r="E1933" s="28">
        <v>0</v>
      </c>
      <c r="F1933" s="28">
        <v>0</v>
      </c>
      <c r="G1933" s="28">
        <v>0</v>
      </c>
      <c r="H1933" s="28">
        <f>+IF(H1932=0,0,SUM(VLOOKUP(H1932,#REF!,3,0),VLOOKUP(H1932,#REF!,4,0)))</f>
        <v>0</v>
      </c>
      <c r="I1933" s="28">
        <f>+IF(I1932=0,0,VLOOKUP(I1932,#REF!,2,0))</f>
        <v>0</v>
      </c>
      <c r="J1933" s="28">
        <f>+IF(J1932=0,0,SUM(VLOOKUP(J1932,#REF!,3,0),VLOOKUP(J1932,#REF!,4,0)))</f>
        <v>0</v>
      </c>
      <c r="K1933" s="28">
        <f>+IF(K1932=0,0,VLOOKUP(K1932,#REF!,2,0))</f>
        <v>0</v>
      </c>
      <c r="L1933" s="28">
        <f>+IF(L1932=0,0,SUM(VLOOKUP(L1932,#REF!,3,0),VLOOKUP(L1932,#REF!,4,0)))</f>
        <v>0</v>
      </c>
      <c r="M1933" s="28">
        <f>+IF(M1932=0,0,VLOOKUP(M1932,#REF!,2,0))</f>
        <v>0</v>
      </c>
      <c r="N1933" s="28">
        <f>+IF(N1932=0,0,SUM(VLOOKUP(N1932,#REF!,3,0),VLOOKUP(N1932,#REF!,4,0)))</f>
        <v>0</v>
      </c>
      <c r="O1933" s="28">
        <f>+IF(O1932=0,0,VLOOKUP(O1932,#REF!,2,0))</f>
        <v>0</v>
      </c>
      <c r="P1933" s="28">
        <f>+IF(P1932=0,0,SUM(VLOOKUP(P1932,#REF!,3,0),VLOOKUP(P1932,#REF!,4,0)))</f>
        <v>0</v>
      </c>
      <c r="Q1933" s="28">
        <f>+IF(Q1932=0,0,VLOOKUP(Q1932,#REF!,2,0))</f>
        <v>0</v>
      </c>
      <c r="R1933" s="28">
        <f>+IF(R1932=0,0,SUM(VLOOKUP(R1932,#REF!,3,0),VLOOKUP(R1932,#REF!,4,0)))</f>
        <v>0</v>
      </c>
      <c r="S1933" s="28">
        <f>+IF(S1932=0,0,VLOOKUP(S1932,#REF!,2,0))</f>
        <v>0</v>
      </c>
      <c r="T1933" s="28">
        <f>+IF(T1932=0,0,SUM(VLOOKUP(T1932,#REF!,3,0),VLOOKUP(T1932,#REF!,4,0)))</f>
        <v>0</v>
      </c>
      <c r="U1933" s="28">
        <f>+IF(U1932=0,0,VLOOKUP(U1932,#REF!,2,0))</f>
        <v>0</v>
      </c>
      <c r="V1933" s="28">
        <f>+IF(V1932=0,0,SUM(VLOOKUP(V1932,#REF!,3,0),VLOOKUP(V1932,#REF!,4,0)))</f>
        <v>0</v>
      </c>
      <c r="W1933" s="28">
        <f>+IF(W1932=0,0,VLOOKUP(W1932,#REF!,2,0))</f>
        <v>0</v>
      </c>
      <c r="X1933" s="28">
        <f>+IF(X1932=0,0,SUM(VLOOKUP(X1932,#REF!,3,0),VLOOKUP(X1932,#REF!,4,0)))</f>
        <v>0</v>
      </c>
      <c r="Y1933" s="50">
        <f>+IF(Y1932=0,0,VLOOKUP(Y1932,#REF!,2,0))</f>
        <v>0</v>
      </c>
      <c r="Z1933" s="28">
        <v>0</v>
      </c>
      <c r="AA1933" s="28">
        <v>0</v>
      </c>
      <c r="AB1933" s="28">
        <v>0</v>
      </c>
      <c r="AC1933" s="28">
        <v>0</v>
      </c>
      <c r="AD1933" s="28">
        <v>0</v>
      </c>
      <c r="AE1933" s="28">
        <v>0</v>
      </c>
      <c r="AF1933" s="28">
        <v>0</v>
      </c>
      <c r="AG1933" s="28">
        <v>0</v>
      </c>
      <c r="AH1933" s="19"/>
      <c r="AI1933" s="4"/>
      <c r="AJ1933" s="14" t="s">
        <v>39</v>
      </c>
      <c r="AK1933" s="15">
        <v>7</v>
      </c>
      <c r="AL1933" s="4"/>
    </row>
    <row r="1934" spans="1:38" ht="15.5">
      <c r="A1934" s="129"/>
      <c r="B1934" s="8" t="s">
        <v>33</v>
      </c>
      <c r="C1934" s="143"/>
      <c r="D1934" s="24"/>
      <c r="E1934" s="25"/>
      <c r="F1934" s="24"/>
      <c r="G1934" s="25"/>
      <c r="H1934" s="29"/>
      <c r="I1934" s="30"/>
      <c r="J1934" s="29"/>
      <c r="K1934" s="30"/>
      <c r="L1934" s="29"/>
      <c r="M1934" s="30"/>
      <c r="N1934" s="29"/>
      <c r="O1934" s="30"/>
      <c r="P1934" s="29"/>
      <c r="Q1934" s="30"/>
      <c r="R1934" s="29"/>
      <c r="S1934" s="30"/>
      <c r="T1934" s="29"/>
      <c r="U1934" s="30"/>
      <c r="V1934" s="29"/>
      <c r="W1934" s="30"/>
      <c r="X1934" s="29"/>
      <c r="Y1934" s="30"/>
      <c r="Z1934" s="29"/>
      <c r="AA1934" s="30"/>
      <c r="AB1934" s="29"/>
      <c r="AC1934" s="30"/>
      <c r="AD1934" s="24"/>
      <c r="AE1934" s="25"/>
      <c r="AF1934" s="24"/>
      <c r="AG1934" s="25"/>
      <c r="AH1934" s="19"/>
      <c r="AI1934" s="4"/>
      <c r="AJ1934" s="14" t="s">
        <v>36</v>
      </c>
      <c r="AK1934" s="15">
        <f>AK1931*AK1932*AK1933</f>
        <v>154</v>
      </c>
      <c r="AL1934" s="4"/>
    </row>
    <row r="1935" spans="1:38" ht="15.5">
      <c r="A1935" s="129"/>
      <c r="B1935" s="8" t="s">
        <v>31</v>
      </c>
      <c r="C1935" s="143"/>
      <c r="D1935" s="115"/>
      <c r="E1935" s="116"/>
      <c r="F1935" s="115"/>
      <c r="G1935" s="116"/>
      <c r="H1935" s="121"/>
      <c r="I1935" s="122"/>
      <c r="J1935" s="121"/>
      <c r="K1935" s="122"/>
      <c r="L1935" s="121"/>
      <c r="M1935" s="122"/>
      <c r="N1935" s="121"/>
      <c r="O1935" s="122"/>
      <c r="P1935" s="121"/>
      <c r="Q1935" s="122"/>
      <c r="R1935" s="121"/>
      <c r="S1935" s="122"/>
      <c r="T1935" s="121"/>
      <c r="U1935" s="122"/>
      <c r="V1935" s="121"/>
      <c r="W1935" s="122"/>
      <c r="X1935" s="121"/>
      <c r="Y1935" s="125"/>
      <c r="Z1935" s="121"/>
      <c r="AA1935" s="122"/>
      <c r="AB1935" s="121"/>
      <c r="AC1935" s="122"/>
      <c r="AD1935" s="115"/>
      <c r="AE1935" s="116"/>
      <c r="AF1935" s="115"/>
      <c r="AG1935" s="116"/>
      <c r="AH1935" s="19"/>
      <c r="AI1935" s="4"/>
      <c r="AJ1935" s="14" t="s">
        <v>40</v>
      </c>
      <c r="AK1935" s="32">
        <f>SUM(D1919:AG1919,D1927:AG1927,D1935:AG1935,D1943:AG1943,D1951:AG1951,D1959:AG1959)</f>
        <v>4</v>
      </c>
      <c r="AL1935" s="4"/>
    </row>
    <row r="1936" spans="1:38" ht="16" thickBot="1">
      <c r="A1936" s="129"/>
      <c r="B1936" s="8" t="s">
        <v>34</v>
      </c>
      <c r="C1936" s="143"/>
      <c r="D1936" s="115"/>
      <c r="E1936" s="116"/>
      <c r="F1936" s="115"/>
      <c r="G1936" s="116"/>
      <c r="H1936" s="121"/>
      <c r="I1936" s="122"/>
      <c r="J1936" s="121"/>
      <c r="K1936" s="122"/>
      <c r="L1936" s="121"/>
      <c r="M1936" s="122"/>
      <c r="N1936" s="121"/>
      <c r="O1936" s="122"/>
      <c r="P1936" s="121"/>
      <c r="Q1936" s="122"/>
      <c r="R1936" s="121"/>
      <c r="S1936" s="122"/>
      <c r="T1936" s="121"/>
      <c r="U1936" s="122"/>
      <c r="V1936" s="121"/>
      <c r="W1936" s="122"/>
      <c r="X1936" s="121"/>
      <c r="Y1936" s="125"/>
      <c r="Z1936" s="121"/>
      <c r="AA1936" s="122"/>
      <c r="AB1936" s="121"/>
      <c r="AC1936" s="122"/>
      <c r="AD1936" s="115"/>
      <c r="AE1936" s="116"/>
      <c r="AF1936" s="115"/>
      <c r="AG1936" s="116"/>
      <c r="AH1936" s="19"/>
      <c r="AI1936" s="4"/>
      <c r="AJ1936" s="17" t="s">
        <v>18</v>
      </c>
      <c r="AK1936" s="22">
        <f>AK1935/AK1934</f>
        <v>2.5974025974025976E-2</v>
      </c>
      <c r="AL1936" s="4"/>
    </row>
    <row r="1937" spans="1:38" ht="15.5">
      <c r="A1937" s="129"/>
      <c r="B1937" s="8" t="s">
        <v>13</v>
      </c>
      <c r="C1937" s="143"/>
      <c r="D1937" s="115"/>
      <c r="E1937" s="116"/>
      <c r="F1937" s="115"/>
      <c r="G1937" s="116"/>
      <c r="H1937" s="121" t="str">
        <f>+IF(H1932=0,"",VLOOKUP(H1932,#REF!,5,0))</f>
        <v/>
      </c>
      <c r="I1937" s="122"/>
      <c r="J1937" s="121" t="str">
        <f>+IF(J1932=0,"",VLOOKUP(J1932,#REF!,5,0))</f>
        <v/>
      </c>
      <c r="K1937" s="122"/>
      <c r="L1937" s="121" t="str">
        <f>+IF(L1932=0,"",VLOOKUP(L1932,#REF!,5,0))</f>
        <v/>
      </c>
      <c r="M1937" s="122"/>
      <c r="N1937" s="121" t="str">
        <f>+IF(N1932=0,"",VLOOKUP(N1932,#REF!,5,0))</f>
        <v/>
      </c>
      <c r="O1937" s="122"/>
      <c r="P1937" s="121" t="str">
        <f>+IF(P1932=0,"",VLOOKUP(P1932,#REF!,5,0))</f>
        <v/>
      </c>
      <c r="Q1937" s="122"/>
      <c r="R1937" s="121" t="str">
        <f>+IF(R1932=0,"",VLOOKUP(R1932,#REF!,5,0))</f>
        <v/>
      </c>
      <c r="S1937" s="122"/>
      <c r="T1937" s="121" t="str">
        <f>+IF(T1932=0,"",VLOOKUP(T1932,#REF!,5,0))</f>
        <v/>
      </c>
      <c r="U1937" s="122"/>
      <c r="V1937" s="121" t="str">
        <f>+IF(V1932=0,"",VLOOKUP(V1932,#REF!,5,0))</f>
        <v/>
      </c>
      <c r="W1937" s="122"/>
      <c r="X1937" s="121" t="str">
        <f>+IF(X1932=0,"",VLOOKUP(X1932,#REF!,5,0))</f>
        <v/>
      </c>
      <c r="Y1937" s="125"/>
      <c r="Z1937" s="121"/>
      <c r="AA1937" s="122"/>
      <c r="AB1937" s="121"/>
      <c r="AC1937" s="122"/>
      <c r="AD1937" s="115"/>
      <c r="AE1937" s="116"/>
      <c r="AF1937" s="115"/>
      <c r="AG1937" s="116"/>
      <c r="AH1937" s="19"/>
      <c r="AI1937" s="4"/>
      <c r="AL1937" s="4"/>
    </row>
    <row r="1938" spans="1:38" ht="16" thickBot="1">
      <c r="A1938" s="129"/>
      <c r="B1938" s="8" t="s">
        <v>14</v>
      </c>
      <c r="C1938" s="143"/>
      <c r="D1938" s="115"/>
      <c r="E1938" s="116"/>
      <c r="F1938" s="134"/>
      <c r="G1938" s="135"/>
      <c r="H1938" s="121" t="str">
        <f>+IF(H1932=0,"",IF(VLOOKUP(H1932,#REF!,3,0)&gt;0,"ENC","NON ENC"))</f>
        <v/>
      </c>
      <c r="I1938" s="122"/>
      <c r="J1938" s="121" t="str">
        <f>+IF(J1932=0,"",IF(VLOOKUP(J1932,#REF!,3,0)&gt;0,"ENC","NON ENC"))</f>
        <v/>
      </c>
      <c r="K1938" s="122"/>
      <c r="L1938" s="121" t="str">
        <f>+IF(L1932=0,"",IF(VLOOKUP(L1932,#REF!,3,0)&gt;0,"ENC","NON ENC"))</f>
        <v/>
      </c>
      <c r="M1938" s="122"/>
      <c r="N1938" s="121" t="str">
        <f>+IF(N1932=0,"",IF(VLOOKUP(N1932,#REF!,3,0)&gt;0,"ENC","NON ENC"))</f>
        <v/>
      </c>
      <c r="O1938" s="122"/>
      <c r="P1938" s="121" t="str">
        <f>+IF(P1932=0,"",IF(VLOOKUP(P1932,#REF!,3,0)&gt;0,"ENC","NON ENC"))</f>
        <v/>
      </c>
      <c r="Q1938" s="122"/>
      <c r="R1938" s="121" t="str">
        <f>+IF(R1932=0,"",IF(VLOOKUP(R1932,#REF!,3,0)&gt;0,"ENC","NON ENC"))</f>
        <v/>
      </c>
      <c r="S1938" s="122"/>
      <c r="T1938" s="121" t="str">
        <f>+IF(T1932=0,"",IF(VLOOKUP(T1932,#REF!,3,0)&gt;0,"ENC","NON ENC"))</f>
        <v/>
      </c>
      <c r="U1938" s="122"/>
      <c r="V1938" s="121" t="str">
        <f>+IF(V1932=0,"",IF(VLOOKUP(V1932,#REF!,3,0)&gt;0,"ENC","NON ENC"))</f>
        <v/>
      </c>
      <c r="W1938" s="122"/>
      <c r="X1938" s="121" t="str">
        <f>+IF(X1932=0,"",IF(VLOOKUP(X1932,#REF!,3,0)&gt;0,"ENC","NON ENC"))</f>
        <v/>
      </c>
      <c r="Y1938" s="125"/>
      <c r="Z1938" s="140"/>
      <c r="AA1938" s="141"/>
      <c r="AB1938" s="140"/>
      <c r="AC1938" s="141"/>
      <c r="AD1938" s="134"/>
      <c r="AE1938" s="135"/>
      <c r="AF1938" s="134"/>
      <c r="AG1938" s="135"/>
      <c r="AH1938" s="19"/>
      <c r="AI1938" s="4"/>
      <c r="AL1938" s="4"/>
    </row>
    <row r="1939" spans="1:38" ht="16" thickBot="1">
      <c r="A1939" s="129"/>
      <c r="B1939" s="9" t="s">
        <v>15</v>
      </c>
      <c r="C1939" s="143"/>
      <c r="D1939" s="119"/>
      <c r="E1939" s="120"/>
      <c r="F1939" s="136"/>
      <c r="G1939" s="137"/>
      <c r="H1939" s="138"/>
      <c r="I1939" s="139"/>
      <c r="J1939" s="138"/>
      <c r="K1939" s="139"/>
      <c r="L1939" s="138"/>
      <c r="M1939" s="139"/>
      <c r="N1939" s="138"/>
      <c r="O1939" s="139"/>
      <c r="P1939" s="138"/>
      <c r="Q1939" s="139"/>
      <c r="R1939" s="138"/>
      <c r="S1939" s="139"/>
      <c r="T1939" s="138"/>
      <c r="U1939" s="139"/>
      <c r="V1939" s="138"/>
      <c r="W1939" s="139"/>
      <c r="X1939" s="138"/>
      <c r="Y1939" s="139"/>
      <c r="Z1939" s="138"/>
      <c r="AA1939" s="139"/>
      <c r="AB1939" s="138"/>
      <c r="AC1939" s="139"/>
      <c r="AD1939" s="136"/>
      <c r="AE1939" s="137"/>
      <c r="AF1939" s="136"/>
      <c r="AG1939" s="137"/>
      <c r="AH1939" s="19"/>
      <c r="AI1939" s="4"/>
      <c r="AJ1939" s="149" t="s">
        <v>42</v>
      </c>
      <c r="AK1939" s="150"/>
      <c r="AL1939" s="4"/>
    </row>
    <row r="1940" spans="1:38" ht="16.5" customHeight="1">
      <c r="A1940" s="129"/>
      <c r="B1940" s="6" t="s">
        <v>32</v>
      </c>
      <c r="C1940" s="142" t="s">
        <v>2</v>
      </c>
      <c r="D1940" s="52"/>
      <c r="E1940" s="52"/>
      <c r="F1940" s="52"/>
      <c r="G1940" s="52"/>
      <c r="H1940" s="41"/>
      <c r="I1940" s="41"/>
      <c r="J1940" s="41"/>
      <c r="K1940" s="41"/>
      <c r="L1940" s="41"/>
      <c r="M1940" s="41"/>
      <c r="N1940" s="41"/>
      <c r="O1940" s="41"/>
      <c r="P1940" s="41"/>
      <c r="Q1940" s="41"/>
      <c r="R1940" s="41"/>
      <c r="S1940" s="41"/>
      <c r="T1940" s="41"/>
      <c r="U1940" s="41"/>
      <c r="V1940" s="41"/>
      <c r="W1940" s="41"/>
      <c r="X1940" s="41"/>
      <c r="Y1940" s="49"/>
      <c r="Z1940" s="41"/>
      <c r="AA1940" s="41"/>
      <c r="AB1940" s="41"/>
      <c r="AC1940" s="41"/>
      <c r="AD1940" s="52"/>
      <c r="AE1940" s="7"/>
      <c r="AF1940" s="52"/>
      <c r="AG1940" s="7"/>
      <c r="AH1940" s="19"/>
      <c r="AI1940" s="4"/>
      <c r="AJ1940" s="35" t="s">
        <v>47</v>
      </c>
      <c r="AK1940" s="36">
        <v>1</v>
      </c>
      <c r="AL1940" s="4"/>
    </row>
    <row r="1941" spans="1:38" ht="17">
      <c r="A1941" s="129"/>
      <c r="B1941" s="27" t="s">
        <v>41</v>
      </c>
      <c r="C1941" s="143"/>
      <c r="D1941" s="28">
        <v>0</v>
      </c>
      <c r="E1941" s="28">
        <v>0</v>
      </c>
      <c r="F1941" s="28">
        <v>0</v>
      </c>
      <c r="G1941" s="28">
        <v>0</v>
      </c>
      <c r="H1941" s="28">
        <f>+IF(H1940=0,0,SUM(VLOOKUP(H1940,#REF!,3,0),VLOOKUP(H1940,#REF!,4,0)))</f>
        <v>0</v>
      </c>
      <c r="I1941" s="28">
        <f>+IF(I1940=0,0,VLOOKUP(I1940,#REF!,2,0))</f>
        <v>0</v>
      </c>
      <c r="J1941" s="28">
        <f>+IF(J1940=0,0,SUM(VLOOKUP(J1940,#REF!,3,0),VLOOKUP(J1940,#REF!,4,0)))</f>
        <v>0</v>
      </c>
      <c r="K1941" s="28">
        <f>+IF(K1940=0,0,VLOOKUP(K1940,#REF!,2,0))</f>
        <v>0</v>
      </c>
      <c r="L1941" s="28">
        <f>+IF(L1940=0,0,SUM(VLOOKUP(L1940,#REF!,3,0),VLOOKUP(L1940,#REF!,4,0)))</f>
        <v>0</v>
      </c>
      <c r="M1941" s="28">
        <f>+IF(M1940=0,0,VLOOKUP(M1940,#REF!,2,0))</f>
        <v>0</v>
      </c>
      <c r="N1941" s="28">
        <f>+IF(N1940=0,0,SUM(VLOOKUP(N1940,#REF!,3,0),VLOOKUP(N1940,#REF!,4,0)))</f>
        <v>0</v>
      </c>
      <c r="O1941" s="28">
        <f>+IF(O1940=0,0,VLOOKUP(O1940,#REF!,2,0))</f>
        <v>0</v>
      </c>
      <c r="P1941" s="28">
        <f>+IF(P1940=0,0,SUM(VLOOKUP(P1940,#REF!,3,0),VLOOKUP(P1940,#REF!,4,0)))</f>
        <v>0</v>
      </c>
      <c r="Q1941" s="28">
        <f>+IF(Q1940=0,0,VLOOKUP(Q1940,#REF!,2,0))</f>
        <v>0</v>
      </c>
      <c r="R1941" s="28">
        <f>+IF(R1940=0,0,SUM(VLOOKUP(R1940,#REF!,3,0),VLOOKUP(R1940,#REF!,4,0)))</f>
        <v>0</v>
      </c>
      <c r="S1941" s="28">
        <f>+IF(S1940=0,0,VLOOKUP(S1940,#REF!,2,0))</f>
        <v>0</v>
      </c>
      <c r="T1941" s="28">
        <f>+IF(T1940=0,0,SUM(VLOOKUP(T1940,#REF!,3,0),VLOOKUP(T1940,#REF!,4,0)))</f>
        <v>0</v>
      </c>
      <c r="U1941" s="28">
        <f>+IF(U1940=0,0,VLOOKUP(U1940,#REF!,2,0))</f>
        <v>0</v>
      </c>
      <c r="V1941" s="28">
        <f>+IF(V1940=0,0,SUM(VLOOKUP(V1940,#REF!,3,0),VLOOKUP(V1940,#REF!,4,0)))</f>
        <v>0</v>
      </c>
      <c r="W1941" s="28">
        <f>+IF(W1940=0,0,VLOOKUP(W1940,#REF!,2,0))</f>
        <v>0</v>
      </c>
      <c r="X1941" s="28">
        <f>+IF(X1940=0,0,SUM(VLOOKUP(X1940,#REF!,3,0),VLOOKUP(X1940,#REF!,4,0)))</f>
        <v>0</v>
      </c>
      <c r="Y1941" s="50">
        <f>+IF(Y1940=0,0,VLOOKUP(Y1940,#REF!,2,0))</f>
        <v>0</v>
      </c>
      <c r="Z1941" s="28"/>
      <c r="AA1941" s="28">
        <v>0</v>
      </c>
      <c r="AB1941" s="28">
        <v>0</v>
      </c>
      <c r="AC1941" s="28">
        <v>0</v>
      </c>
      <c r="AD1941" s="28">
        <v>0</v>
      </c>
      <c r="AE1941" s="28">
        <v>0</v>
      </c>
      <c r="AF1941" s="28">
        <v>0</v>
      </c>
      <c r="AG1941" s="28">
        <v>0</v>
      </c>
      <c r="AH1941" s="19"/>
      <c r="AI1941" s="4"/>
      <c r="AJ1941" s="14" t="s">
        <v>44</v>
      </c>
      <c r="AK1941" s="15">
        <v>7</v>
      </c>
      <c r="AL1941" s="4"/>
    </row>
    <row r="1942" spans="1:38" ht="15.5">
      <c r="A1942" s="129"/>
      <c r="B1942" s="8" t="s">
        <v>33</v>
      </c>
      <c r="C1942" s="143"/>
      <c r="D1942" s="24"/>
      <c r="E1942" s="25"/>
      <c r="F1942" s="24"/>
      <c r="G1942" s="25"/>
      <c r="H1942" s="29"/>
      <c r="I1942" s="30"/>
      <c r="J1942" s="29"/>
      <c r="K1942" s="30"/>
      <c r="L1942" s="29"/>
      <c r="M1942" s="30"/>
      <c r="N1942" s="29"/>
      <c r="O1942" s="30"/>
      <c r="P1942" s="29"/>
      <c r="Q1942" s="30"/>
      <c r="R1942" s="29"/>
      <c r="S1942" s="30"/>
      <c r="T1942" s="29"/>
      <c r="U1942" s="30"/>
      <c r="V1942" s="29"/>
      <c r="W1942" s="30"/>
      <c r="X1942" s="29"/>
      <c r="Y1942" s="30"/>
      <c r="Z1942" s="29"/>
      <c r="AA1942" s="30"/>
      <c r="AB1942" s="29"/>
      <c r="AC1942" s="30"/>
      <c r="AD1942" s="24"/>
      <c r="AE1942" s="25"/>
      <c r="AF1942" s="24"/>
      <c r="AG1942" s="25"/>
      <c r="AH1942" s="19"/>
      <c r="AI1942" s="4"/>
      <c r="AJ1942" s="14" t="s">
        <v>45</v>
      </c>
      <c r="AK1942" s="15">
        <v>6</v>
      </c>
      <c r="AL1942" s="4"/>
    </row>
    <row r="1943" spans="1:38" ht="15.5">
      <c r="A1943" s="129"/>
      <c r="B1943" s="8" t="s">
        <v>31</v>
      </c>
      <c r="C1943" s="143"/>
      <c r="D1943" s="115"/>
      <c r="E1943" s="116"/>
      <c r="F1943" s="115"/>
      <c r="G1943" s="116"/>
      <c r="H1943" s="121"/>
      <c r="I1943" s="122"/>
      <c r="J1943" s="121"/>
      <c r="K1943" s="122"/>
      <c r="L1943" s="121"/>
      <c r="M1943" s="122"/>
      <c r="N1943" s="121"/>
      <c r="O1943" s="122"/>
      <c r="P1943" s="121"/>
      <c r="Q1943" s="122"/>
      <c r="R1943" s="121"/>
      <c r="S1943" s="122"/>
      <c r="T1943" s="121"/>
      <c r="U1943" s="122"/>
      <c r="V1943" s="121"/>
      <c r="W1943" s="122"/>
      <c r="X1943" s="121"/>
      <c r="Y1943" s="125"/>
      <c r="Z1943" s="121"/>
      <c r="AA1943" s="122"/>
      <c r="AB1943" s="121"/>
      <c r="AC1943" s="122"/>
      <c r="AD1943" s="115"/>
      <c r="AE1943" s="116"/>
      <c r="AF1943" s="115"/>
      <c r="AG1943" s="116"/>
      <c r="AH1943" s="19"/>
      <c r="AI1943" s="19"/>
      <c r="AJ1943" s="14" t="s">
        <v>48</v>
      </c>
      <c r="AK1943" s="15">
        <f>AK1942*AK1941*AK1940</f>
        <v>42</v>
      </c>
      <c r="AL1943" s="19"/>
    </row>
    <row r="1944" spans="1:38" ht="15.5">
      <c r="A1944" s="129"/>
      <c r="B1944" s="8" t="s">
        <v>34</v>
      </c>
      <c r="C1944" s="143"/>
      <c r="D1944" s="115"/>
      <c r="E1944" s="116"/>
      <c r="F1944" s="115"/>
      <c r="G1944" s="116"/>
      <c r="H1944" s="121"/>
      <c r="I1944" s="122"/>
      <c r="J1944" s="121"/>
      <c r="K1944" s="122"/>
      <c r="L1944" s="121"/>
      <c r="M1944" s="122"/>
      <c r="N1944" s="121"/>
      <c r="O1944" s="122"/>
      <c r="P1944" s="121"/>
      <c r="Q1944" s="122"/>
      <c r="R1944" s="121"/>
      <c r="S1944" s="122"/>
      <c r="T1944" s="121"/>
      <c r="U1944" s="122"/>
      <c r="V1944" s="121"/>
      <c r="W1944" s="122"/>
      <c r="X1944" s="121"/>
      <c r="Y1944" s="125"/>
      <c r="Z1944" s="121"/>
      <c r="AA1944" s="122"/>
      <c r="AB1944" s="121"/>
      <c r="AC1944" s="122"/>
      <c r="AD1944" s="115"/>
      <c r="AE1944" s="116"/>
      <c r="AF1944" s="115"/>
      <c r="AG1944" s="116"/>
      <c r="AH1944" s="19"/>
      <c r="AI1944" s="19"/>
      <c r="AJ1944" s="14" t="s">
        <v>43</v>
      </c>
      <c r="AK1944" s="21">
        <f>SUM(D1917:AG1917,D1925:AG1925,D1933:AG1933,D1941:AG1941,D1949:AG1949,D1957:AG1957)</f>
        <v>0</v>
      </c>
      <c r="AL1944" s="19"/>
    </row>
    <row r="1945" spans="1:38" ht="16" thickBot="1">
      <c r="A1945" s="129"/>
      <c r="B1945" s="8" t="s">
        <v>13</v>
      </c>
      <c r="C1945" s="143"/>
      <c r="D1945" s="115"/>
      <c r="E1945" s="116"/>
      <c r="F1945" s="115"/>
      <c r="G1945" s="116"/>
      <c r="H1945" s="121" t="str">
        <f>+IF(H1940=0,"",VLOOKUP(H1940,#REF!,5,0))</f>
        <v/>
      </c>
      <c r="I1945" s="122"/>
      <c r="J1945" s="121" t="str">
        <f>+IF(J1940=0,"",VLOOKUP(J1940,#REF!,5,0))</f>
        <v/>
      </c>
      <c r="K1945" s="122"/>
      <c r="L1945" s="121" t="str">
        <f>+IF(L1940=0,"",VLOOKUP(L1940,#REF!,5,0))</f>
        <v/>
      </c>
      <c r="M1945" s="122"/>
      <c r="N1945" s="121" t="str">
        <f>+IF(N1940=0,"",VLOOKUP(N1940,#REF!,5,0))</f>
        <v/>
      </c>
      <c r="O1945" s="122"/>
      <c r="P1945" s="121" t="str">
        <f>+IF(P1940=0,"",VLOOKUP(P1940,#REF!,5,0))</f>
        <v/>
      </c>
      <c r="Q1945" s="122"/>
      <c r="R1945" s="121" t="str">
        <f>+IF(R1940=0,"",VLOOKUP(R1940,#REF!,5,0))</f>
        <v/>
      </c>
      <c r="S1945" s="122"/>
      <c r="T1945" s="121" t="str">
        <f>+IF(T1940=0,"",VLOOKUP(T1940,#REF!,5,0))</f>
        <v/>
      </c>
      <c r="U1945" s="122"/>
      <c r="V1945" s="121" t="str">
        <f>+IF(V1940=0,"",VLOOKUP(V1940,#REF!,5,0))</f>
        <v/>
      </c>
      <c r="W1945" s="122"/>
      <c r="X1945" s="121" t="str">
        <f>+IF(X1940=0,"",VLOOKUP(X1940,#REF!,5,0))</f>
        <v/>
      </c>
      <c r="Y1945" s="125"/>
      <c r="Z1945" s="121"/>
      <c r="AA1945" s="122"/>
      <c r="AB1945" s="121"/>
      <c r="AC1945" s="122"/>
      <c r="AD1945" s="115"/>
      <c r="AE1945" s="116"/>
      <c r="AF1945" s="115"/>
      <c r="AG1945" s="116"/>
      <c r="AH1945" s="19"/>
      <c r="AI1945" s="19"/>
      <c r="AJ1945" s="17" t="s">
        <v>12</v>
      </c>
      <c r="AK1945" s="22">
        <f>AK1944/AK1943</f>
        <v>0</v>
      </c>
      <c r="AL1945" s="19"/>
    </row>
    <row r="1946" spans="1:38" ht="15.5">
      <c r="A1946" s="129"/>
      <c r="B1946" s="8" t="s">
        <v>14</v>
      </c>
      <c r="C1946" s="143"/>
      <c r="D1946" s="115"/>
      <c r="E1946" s="116"/>
      <c r="F1946" s="134"/>
      <c r="G1946" s="135"/>
      <c r="H1946" s="121" t="str">
        <f>+IF(H1940=0,"",IF(VLOOKUP(H1940,#REF!,3,0)&gt;0,"ENC","NON ENC"))</f>
        <v/>
      </c>
      <c r="I1946" s="122"/>
      <c r="J1946" s="121" t="str">
        <f>+IF(J1940=0,"",IF(VLOOKUP(J1940,#REF!,3,0)&gt;0,"ENC","NON ENC"))</f>
        <v/>
      </c>
      <c r="K1946" s="122"/>
      <c r="L1946" s="121" t="str">
        <f>+IF(L1940=0,"",IF(VLOOKUP(L1940,#REF!,3,0)&gt;0,"ENC","NON ENC"))</f>
        <v/>
      </c>
      <c r="M1946" s="122"/>
      <c r="N1946" s="121" t="str">
        <f>+IF(N1940=0,"",IF(VLOOKUP(N1940,#REF!,3,0)&gt;0,"ENC","NON ENC"))</f>
        <v/>
      </c>
      <c r="O1946" s="122"/>
      <c r="P1946" s="121" t="str">
        <f>+IF(P1940=0,"",IF(VLOOKUP(P1940,#REF!,3,0)&gt;0,"ENC","NON ENC"))</f>
        <v/>
      </c>
      <c r="Q1946" s="122"/>
      <c r="R1946" s="121" t="str">
        <f>+IF(R1940=0,"",IF(VLOOKUP(R1940,#REF!,3,0)&gt;0,"ENC","NON ENC"))</f>
        <v/>
      </c>
      <c r="S1946" s="122"/>
      <c r="T1946" s="121" t="str">
        <f>+IF(T1940=0,"",IF(VLOOKUP(T1940,#REF!,3,0)&gt;0,"ENC","NON ENC"))</f>
        <v/>
      </c>
      <c r="U1946" s="122"/>
      <c r="V1946" s="121" t="str">
        <f>+IF(V1940=0,"",IF(VLOOKUP(V1940,#REF!,3,0)&gt;0,"ENC","NON ENC"))</f>
        <v/>
      </c>
      <c r="W1946" s="122"/>
      <c r="X1946" s="121" t="str">
        <f>+IF(X1940=0,"",IF(VLOOKUP(X1940,#REF!,3,0)&gt;0,"ENC","NON ENC"))</f>
        <v/>
      </c>
      <c r="Y1946" s="125"/>
      <c r="Z1946" s="140"/>
      <c r="AA1946" s="141"/>
      <c r="AB1946" s="140"/>
      <c r="AC1946" s="141"/>
      <c r="AD1946" s="134"/>
      <c r="AE1946" s="135"/>
      <c r="AF1946" s="134"/>
      <c r="AG1946" s="135"/>
      <c r="AH1946" s="19"/>
      <c r="AI1946" s="19"/>
      <c r="AL1946" s="19"/>
    </row>
    <row r="1947" spans="1:38" ht="16" thickBot="1">
      <c r="A1947" s="129"/>
      <c r="B1947" s="9" t="s">
        <v>15</v>
      </c>
      <c r="C1947" s="144"/>
      <c r="D1947" s="119"/>
      <c r="E1947" s="120"/>
      <c r="F1947" s="136"/>
      <c r="G1947" s="137"/>
      <c r="H1947" s="138"/>
      <c r="I1947" s="139"/>
      <c r="J1947" s="138"/>
      <c r="K1947" s="139"/>
      <c r="L1947" s="138"/>
      <c r="M1947" s="139"/>
      <c r="N1947" s="138"/>
      <c r="O1947" s="139"/>
      <c r="P1947" s="138"/>
      <c r="Q1947" s="139"/>
      <c r="R1947" s="138"/>
      <c r="S1947" s="139"/>
      <c r="T1947" s="138"/>
      <c r="U1947" s="139"/>
      <c r="V1947" s="138"/>
      <c r="W1947" s="139"/>
      <c r="X1947" s="138"/>
      <c r="Y1947" s="139"/>
      <c r="Z1947" s="138"/>
      <c r="AA1947" s="139"/>
      <c r="AB1947" s="138"/>
      <c r="AC1947" s="139"/>
      <c r="AD1947" s="136"/>
      <c r="AE1947" s="137"/>
      <c r="AF1947" s="136"/>
      <c r="AG1947" s="137"/>
      <c r="AH1947" s="19"/>
      <c r="AI1947" s="19"/>
    </row>
    <row r="1948" spans="1:38" ht="16.5" customHeight="1">
      <c r="A1948" s="129"/>
      <c r="B1948" s="6" t="s">
        <v>32</v>
      </c>
      <c r="C1948" s="142" t="s">
        <v>6</v>
      </c>
      <c r="D1948" s="52"/>
      <c r="E1948" s="52"/>
      <c r="F1948" s="52"/>
      <c r="G1948" s="52"/>
      <c r="H1948" s="41"/>
      <c r="I1948" s="41"/>
      <c r="J1948" s="41"/>
      <c r="K1948" s="41"/>
      <c r="L1948" s="41"/>
      <c r="M1948" s="41"/>
      <c r="N1948" s="41"/>
      <c r="O1948" s="41"/>
      <c r="P1948" s="41"/>
      <c r="Q1948" s="41"/>
      <c r="R1948" s="41"/>
      <c r="S1948" s="41"/>
      <c r="T1948" s="41"/>
      <c r="U1948" s="41"/>
      <c r="V1948" s="41"/>
      <c r="W1948" s="41"/>
      <c r="X1948" s="41"/>
      <c r="Y1948" s="49"/>
      <c r="Z1948" s="41"/>
      <c r="AA1948" s="41"/>
      <c r="AB1948" s="41"/>
      <c r="AC1948" s="41"/>
      <c r="AD1948" s="52"/>
      <c r="AE1948" s="7"/>
      <c r="AF1948" s="52"/>
      <c r="AG1948" s="7"/>
      <c r="AH1948" s="19"/>
      <c r="AI1948" s="19"/>
      <c r="AJ1948" s="151" t="s">
        <v>19</v>
      </c>
      <c r="AK1948" s="37" t="s">
        <v>16</v>
      </c>
    </row>
    <row r="1949" spans="1:38" ht="17">
      <c r="A1949" s="129"/>
      <c r="B1949" s="27" t="s">
        <v>41</v>
      </c>
      <c r="C1949" s="143"/>
      <c r="D1949" s="28">
        <v>0</v>
      </c>
      <c r="E1949" s="28">
        <v>0</v>
      </c>
      <c r="F1949" s="28">
        <v>0</v>
      </c>
      <c r="G1949" s="28">
        <v>0</v>
      </c>
      <c r="H1949" s="28">
        <f>+IF(H1948=0,0,SUM(VLOOKUP(H1948,#REF!,3,0),VLOOKUP(H1948,#REF!,4,0)))</f>
        <v>0</v>
      </c>
      <c r="I1949" s="28">
        <f>+IF(I1948=0,0,VLOOKUP(I1948,#REF!,2,0))</f>
        <v>0</v>
      </c>
      <c r="J1949" s="28">
        <f>+IF(J1948=0,0,SUM(VLOOKUP(J1948,#REF!,3,0),VLOOKUP(J1948,#REF!,4,0)))</f>
        <v>0</v>
      </c>
      <c r="K1949" s="28">
        <f>+IF(K1948=0,0,VLOOKUP(K1948,#REF!,2,0))</f>
        <v>0</v>
      </c>
      <c r="L1949" s="28">
        <f>+IF(L1948=0,0,SUM(VLOOKUP(L1948,#REF!,3,0),VLOOKUP(L1948,#REF!,4,0)))</f>
        <v>0</v>
      </c>
      <c r="M1949" s="28">
        <f>+IF(M1948=0,0,VLOOKUP(M1948,#REF!,2,0))</f>
        <v>0</v>
      </c>
      <c r="N1949" s="28">
        <f>+IF(N1948=0,0,SUM(VLOOKUP(N1948,#REF!,3,0),VLOOKUP(N1948,#REF!,4,0)))</f>
        <v>0</v>
      </c>
      <c r="O1949" s="28">
        <f>+IF(O1948=0,0,VLOOKUP(O1948,#REF!,2,0))</f>
        <v>0</v>
      </c>
      <c r="P1949" s="28">
        <f>+IF(P1948=0,0,SUM(VLOOKUP(P1948,#REF!,3,0),VLOOKUP(P1948,#REF!,4,0)))</f>
        <v>0</v>
      </c>
      <c r="Q1949" s="28">
        <f>+IF(Q1948=0,0,VLOOKUP(Q1948,#REF!,2,0))</f>
        <v>0</v>
      </c>
      <c r="R1949" s="28">
        <f>+IF(R1948=0,0,SUM(VLOOKUP(R1948,#REF!,3,0),VLOOKUP(R1948,#REF!,4,0)))</f>
        <v>0</v>
      </c>
      <c r="S1949" s="28">
        <f>+IF(S1948=0,0,VLOOKUP(S1948,#REF!,2,0))</f>
        <v>0</v>
      </c>
      <c r="T1949" s="28">
        <f>+IF(T1948=0,0,SUM(VLOOKUP(T1948,#REF!,3,0),VLOOKUP(T1948,#REF!,4,0)))</f>
        <v>0</v>
      </c>
      <c r="U1949" s="28">
        <f>+IF(U1948=0,0,VLOOKUP(U1948,#REF!,2,0))</f>
        <v>0</v>
      </c>
      <c r="V1949" s="28">
        <f>+IF(V1948=0,0,SUM(VLOOKUP(V1948,#REF!,3,0),VLOOKUP(V1948,#REF!,4,0)))</f>
        <v>0</v>
      </c>
      <c r="W1949" s="28">
        <f>+IF(W1948=0,0,VLOOKUP(W1948,#REF!,2,0))</f>
        <v>0</v>
      </c>
      <c r="X1949" s="28">
        <f>+IF(X1948=0,0,SUM(VLOOKUP(X1948,#REF!,3,0),VLOOKUP(X1948,#REF!,4,0)))</f>
        <v>0</v>
      </c>
      <c r="Y1949" s="50">
        <f>+IF(Y1948=0,0,VLOOKUP(Y1948,#REF!,2,0))</f>
        <v>0</v>
      </c>
      <c r="Z1949" s="28">
        <v>0</v>
      </c>
      <c r="AA1949" s="28">
        <v>0</v>
      </c>
      <c r="AB1949" s="28">
        <v>0</v>
      </c>
      <c r="AC1949" s="28">
        <v>0</v>
      </c>
      <c r="AD1949" s="28">
        <v>0</v>
      </c>
      <c r="AE1949" s="28">
        <v>0</v>
      </c>
      <c r="AF1949" s="28">
        <v>0</v>
      </c>
      <c r="AG1949" s="28">
        <v>0</v>
      </c>
      <c r="AH1949" s="19"/>
      <c r="AI1949" s="19"/>
      <c r="AJ1949" s="134"/>
      <c r="AK1949" s="38" t="s">
        <v>35</v>
      </c>
    </row>
    <row r="1950" spans="1:38" ht="15.5">
      <c r="A1950" s="129"/>
      <c r="B1950" s="8" t="s">
        <v>33</v>
      </c>
      <c r="C1950" s="143"/>
      <c r="D1950" s="24"/>
      <c r="E1950" s="25"/>
      <c r="F1950" s="24"/>
      <c r="G1950" s="25"/>
      <c r="H1950" s="29"/>
      <c r="I1950" s="30"/>
      <c r="J1950" s="29"/>
      <c r="K1950" s="30"/>
      <c r="L1950" s="29"/>
      <c r="M1950" s="30"/>
      <c r="N1950" s="29"/>
      <c r="O1950" s="30"/>
      <c r="P1950" s="29"/>
      <c r="Q1950" s="30"/>
      <c r="R1950" s="29"/>
      <c r="S1950" s="30"/>
      <c r="T1950" s="29"/>
      <c r="U1950" s="30"/>
      <c r="V1950" s="29"/>
      <c r="W1950" s="30"/>
      <c r="X1950" s="29"/>
      <c r="Y1950" s="30"/>
      <c r="Z1950" s="29"/>
      <c r="AA1950" s="30"/>
      <c r="AB1950" s="29"/>
      <c r="AC1950" s="30"/>
      <c r="AD1950" s="24"/>
      <c r="AE1950" s="25"/>
      <c r="AF1950" s="24"/>
      <c r="AG1950" s="25"/>
      <c r="AH1950" s="19"/>
      <c r="AI1950" s="4"/>
      <c r="AJ1950" s="134"/>
      <c r="AK1950" s="39" t="s">
        <v>17</v>
      </c>
    </row>
    <row r="1951" spans="1:38" ht="16" thickBot="1">
      <c r="A1951" s="129"/>
      <c r="B1951" s="8" t="s">
        <v>31</v>
      </c>
      <c r="C1951" s="143"/>
      <c r="D1951" s="115"/>
      <c r="E1951" s="116"/>
      <c r="F1951" s="115"/>
      <c r="G1951" s="116"/>
      <c r="H1951" s="121"/>
      <c r="I1951" s="122"/>
      <c r="J1951" s="121"/>
      <c r="K1951" s="122"/>
      <c r="L1951" s="121"/>
      <c r="M1951" s="122"/>
      <c r="N1951" s="121"/>
      <c r="O1951" s="122"/>
      <c r="P1951" s="121"/>
      <c r="Q1951" s="122"/>
      <c r="R1951" s="121"/>
      <c r="S1951" s="122"/>
      <c r="T1951" s="121"/>
      <c r="U1951" s="122"/>
      <c r="V1951" s="121"/>
      <c r="W1951" s="122"/>
      <c r="X1951" s="121"/>
      <c r="Y1951" s="125"/>
      <c r="Z1951" s="121"/>
      <c r="AA1951" s="122"/>
      <c r="AB1951" s="121"/>
      <c r="AC1951" s="122"/>
      <c r="AD1951" s="115"/>
      <c r="AE1951" s="116"/>
      <c r="AF1951" s="115"/>
      <c r="AG1951" s="116"/>
      <c r="AH1951" s="19"/>
      <c r="AI1951" s="4"/>
      <c r="AJ1951" s="136"/>
      <c r="AK1951" s="31" t="s">
        <v>30</v>
      </c>
    </row>
    <row r="1952" spans="1:38" ht="15.5">
      <c r="A1952" s="129"/>
      <c r="B1952" s="8" t="s">
        <v>34</v>
      </c>
      <c r="C1952" s="143"/>
      <c r="D1952" s="115"/>
      <c r="E1952" s="116"/>
      <c r="F1952" s="115"/>
      <c r="G1952" s="116"/>
      <c r="H1952" s="121"/>
      <c r="I1952" s="122"/>
      <c r="J1952" s="121"/>
      <c r="K1952" s="122"/>
      <c r="L1952" s="121"/>
      <c r="M1952" s="122"/>
      <c r="N1952" s="121"/>
      <c r="O1952" s="122"/>
      <c r="P1952" s="121"/>
      <c r="Q1952" s="122"/>
      <c r="R1952" s="121"/>
      <c r="S1952" s="122"/>
      <c r="T1952" s="121"/>
      <c r="U1952" s="122"/>
      <c r="V1952" s="121"/>
      <c r="W1952" s="122"/>
      <c r="X1952" s="121"/>
      <c r="Y1952" s="125"/>
      <c r="Z1952" s="121"/>
      <c r="AA1952" s="122"/>
      <c r="AB1952" s="121"/>
      <c r="AC1952" s="122"/>
      <c r="AD1952" s="115"/>
      <c r="AE1952" s="116"/>
      <c r="AF1952" s="115"/>
      <c r="AG1952" s="116"/>
      <c r="AH1952" s="19"/>
      <c r="AI1952" s="4"/>
      <c r="AJ1952" s="20"/>
      <c r="AK1952" s="20"/>
    </row>
    <row r="1953" spans="1:38" ht="16" thickBot="1">
      <c r="A1953" s="129"/>
      <c r="B1953" s="8" t="s">
        <v>13</v>
      </c>
      <c r="C1953" s="143"/>
      <c r="D1953" s="115"/>
      <c r="E1953" s="116"/>
      <c r="F1953" s="115"/>
      <c r="G1953" s="116"/>
      <c r="H1953" s="121" t="str">
        <f>+IF(H1948=0,"",VLOOKUP(H1948,#REF!,5,0))</f>
        <v/>
      </c>
      <c r="I1953" s="122"/>
      <c r="J1953" s="121" t="str">
        <f>+IF(J1948=0,"",VLOOKUP(J1948,#REF!,5,0))</f>
        <v/>
      </c>
      <c r="K1953" s="122"/>
      <c r="L1953" s="121" t="str">
        <f>+IF(L1948=0,"",VLOOKUP(L1948,#REF!,5,0))</f>
        <v/>
      </c>
      <c r="M1953" s="122"/>
      <c r="N1953" s="121" t="str">
        <f>+IF(N1948=0,"",VLOOKUP(N1948,#REF!,5,0))</f>
        <v/>
      </c>
      <c r="O1953" s="122"/>
      <c r="P1953" s="121" t="str">
        <f>+IF(P1948=0,"",VLOOKUP(P1948,#REF!,5,0))</f>
        <v/>
      </c>
      <c r="Q1953" s="122"/>
      <c r="R1953" s="121" t="str">
        <f>+IF(R1948=0,"",VLOOKUP(R1948,#REF!,5,0))</f>
        <v/>
      </c>
      <c r="S1953" s="122"/>
      <c r="T1953" s="121" t="str">
        <f>+IF(T1948=0,"",VLOOKUP(T1948,#REF!,5,0))</f>
        <v/>
      </c>
      <c r="U1953" s="122"/>
      <c r="V1953" s="121" t="str">
        <f>+IF(V1948=0,"",VLOOKUP(V1948,#REF!,5,0))</f>
        <v/>
      </c>
      <c r="W1953" s="122"/>
      <c r="X1953" s="121" t="str">
        <f>+IF(X1948=0,"",VLOOKUP(X1948,#REF!,5,0))</f>
        <v/>
      </c>
      <c r="Y1953" s="125"/>
      <c r="Z1953" s="121"/>
      <c r="AA1953" s="122"/>
      <c r="AB1953" s="121"/>
      <c r="AC1953" s="122"/>
      <c r="AD1953" s="115"/>
      <c r="AE1953" s="116"/>
      <c r="AF1953" s="115"/>
      <c r="AG1953" s="116"/>
      <c r="AH1953" s="19"/>
      <c r="AI1953" s="4"/>
      <c r="AJ1953" s="4"/>
      <c r="AK1953" s="4"/>
    </row>
    <row r="1954" spans="1:38" ht="16" thickBot="1">
      <c r="A1954" s="129"/>
      <c r="B1954" s="8" t="s">
        <v>14</v>
      </c>
      <c r="C1954" s="143"/>
      <c r="D1954" s="115"/>
      <c r="E1954" s="116"/>
      <c r="F1954" s="134"/>
      <c r="G1954" s="135"/>
      <c r="H1954" s="121" t="str">
        <f>+IF(H1948=0,"",IF(VLOOKUP(H1948,#REF!,3,0)&gt;0,"ENC","NON ENC"))</f>
        <v/>
      </c>
      <c r="I1954" s="122"/>
      <c r="J1954" s="121" t="str">
        <f>+IF(J1948=0,"",IF(VLOOKUP(J1948,#REF!,3,0)&gt;0,"ENC","NON ENC"))</f>
        <v/>
      </c>
      <c r="K1954" s="122"/>
      <c r="L1954" s="121" t="str">
        <f>+IF(L1948=0,"",IF(VLOOKUP(L1948,#REF!,3,0)&gt;0,"ENC","NON ENC"))</f>
        <v/>
      </c>
      <c r="M1954" s="122"/>
      <c r="N1954" s="121" t="str">
        <f>+IF(N1948=0,"",IF(VLOOKUP(N1948,#REF!,3,0)&gt;0,"ENC","NON ENC"))</f>
        <v/>
      </c>
      <c r="O1954" s="122"/>
      <c r="P1954" s="121" t="str">
        <f>+IF(P1948=0,"",IF(VLOOKUP(P1948,#REF!,3,0)&gt;0,"ENC","NON ENC"))</f>
        <v/>
      </c>
      <c r="Q1954" s="122"/>
      <c r="R1954" s="121" t="str">
        <f>+IF(R1948=0,"",IF(VLOOKUP(R1948,#REF!,3,0)&gt;0,"ENC","NON ENC"))</f>
        <v/>
      </c>
      <c r="S1954" s="122"/>
      <c r="T1954" s="121" t="str">
        <f>+IF(T1948=0,"",IF(VLOOKUP(T1948,#REF!,3,0)&gt;0,"ENC","NON ENC"))</f>
        <v/>
      </c>
      <c r="U1954" s="122"/>
      <c r="V1954" s="121" t="str">
        <f>+IF(V1948=0,"",IF(VLOOKUP(V1948,#REF!,3,0)&gt;0,"ENC","NON ENC"))</f>
        <v/>
      </c>
      <c r="W1954" s="122"/>
      <c r="X1954" s="121" t="str">
        <f>+IF(X1948=0,"",IF(VLOOKUP(X1948,#REF!,3,0)&gt;0,"ENC","NON ENC"))</f>
        <v/>
      </c>
      <c r="Y1954" s="125"/>
      <c r="Z1954" s="140"/>
      <c r="AA1954" s="141"/>
      <c r="AB1954" s="140"/>
      <c r="AC1954" s="141"/>
      <c r="AD1954" s="134"/>
      <c r="AE1954" s="135"/>
      <c r="AF1954" s="134"/>
      <c r="AG1954" s="135"/>
      <c r="AH1954" s="19"/>
      <c r="AI1954" s="4"/>
      <c r="AJ1954" s="11" t="s">
        <v>15</v>
      </c>
      <c r="AK1954" s="10" t="s">
        <v>14</v>
      </c>
    </row>
    <row r="1955" spans="1:38" ht="16" thickBot="1">
      <c r="A1955" s="129"/>
      <c r="B1955" s="9" t="s">
        <v>15</v>
      </c>
      <c r="C1955" s="144"/>
      <c r="D1955" s="119"/>
      <c r="E1955" s="120"/>
      <c r="F1955" s="136"/>
      <c r="G1955" s="137"/>
      <c r="H1955" s="138"/>
      <c r="I1955" s="139"/>
      <c r="J1955" s="138"/>
      <c r="K1955" s="139"/>
      <c r="L1955" s="138"/>
      <c r="M1955" s="139"/>
      <c r="N1955" s="138"/>
      <c r="O1955" s="139"/>
      <c r="P1955" s="138"/>
      <c r="Q1955" s="139"/>
      <c r="R1955" s="138"/>
      <c r="S1955" s="139"/>
      <c r="T1955" s="138"/>
      <c r="U1955" s="139"/>
      <c r="V1955" s="138"/>
      <c r="W1955" s="139"/>
      <c r="X1955" s="138"/>
      <c r="Y1955" s="139"/>
      <c r="Z1955" s="138"/>
      <c r="AA1955" s="139"/>
      <c r="AB1955" s="138"/>
      <c r="AC1955" s="139"/>
      <c r="AD1955" s="136"/>
      <c r="AE1955" s="137"/>
      <c r="AF1955" s="136"/>
      <c r="AG1955" s="137"/>
      <c r="AH1955" s="19"/>
      <c r="AI1955" s="4"/>
      <c r="AJ1955" s="12" t="s">
        <v>20</v>
      </c>
      <c r="AK1955" s="13" t="s">
        <v>29</v>
      </c>
    </row>
    <row r="1956" spans="1:38" ht="16.5" customHeight="1">
      <c r="A1956" s="129"/>
      <c r="B1956" s="6" t="s">
        <v>32</v>
      </c>
      <c r="C1956" s="142" t="s">
        <v>7</v>
      </c>
      <c r="D1956" s="52"/>
      <c r="E1956" s="52"/>
      <c r="F1956" s="52"/>
      <c r="G1956" s="52"/>
      <c r="H1956" s="41"/>
      <c r="I1956" s="41"/>
      <c r="J1956" s="41"/>
      <c r="K1956" s="41"/>
      <c r="L1956" s="41"/>
      <c r="M1956" s="41"/>
      <c r="N1956" s="41"/>
      <c r="O1956" s="41"/>
      <c r="P1956" s="41"/>
      <c r="Q1956" s="41"/>
      <c r="R1956" s="41"/>
      <c r="S1956" s="41"/>
      <c r="T1956" s="41"/>
      <c r="U1956" s="41"/>
      <c r="V1956" s="41"/>
      <c r="W1956" s="41"/>
      <c r="X1956" s="41"/>
      <c r="Y1956" s="49"/>
      <c r="Z1956" s="41"/>
      <c r="AA1956" s="41"/>
      <c r="AB1956" s="41"/>
      <c r="AC1956" s="41"/>
      <c r="AD1956" s="52"/>
      <c r="AE1956" s="7"/>
      <c r="AF1956" s="52"/>
      <c r="AG1956" s="7"/>
      <c r="AH1956" s="19"/>
      <c r="AI1956" s="4"/>
      <c r="AJ1956" s="14" t="s">
        <v>22</v>
      </c>
      <c r="AK1956" s="16" t="s">
        <v>28</v>
      </c>
    </row>
    <row r="1957" spans="1:38" ht="17">
      <c r="A1957" s="129"/>
      <c r="B1957" s="27" t="s">
        <v>41</v>
      </c>
      <c r="C1957" s="143"/>
      <c r="D1957" s="28">
        <v>0</v>
      </c>
      <c r="E1957" s="28">
        <v>0</v>
      </c>
      <c r="F1957" s="28">
        <v>0</v>
      </c>
      <c r="G1957" s="28">
        <v>0</v>
      </c>
      <c r="H1957" s="28">
        <f>+IF(H1956=0,0,SUM(VLOOKUP(H1956,#REF!,3,0),VLOOKUP(H1956,#REF!,4,0)))</f>
        <v>0</v>
      </c>
      <c r="I1957" s="28">
        <f>+IF(I1956=0,0,VLOOKUP(I1956,#REF!,2,0))</f>
        <v>0</v>
      </c>
      <c r="J1957" s="28">
        <f>+IF(J1956=0,0,SUM(VLOOKUP(J1956,#REF!,3,0),VLOOKUP(J1956,#REF!,4,0)))</f>
        <v>0</v>
      </c>
      <c r="K1957" s="28">
        <f>+IF(K1956=0,0,VLOOKUP(K1956,#REF!,2,0))</f>
        <v>0</v>
      </c>
      <c r="L1957" s="28">
        <f>+IF(L1956=0,0,SUM(VLOOKUP(L1956,#REF!,3,0),VLOOKUP(L1956,#REF!,4,0)))</f>
        <v>0</v>
      </c>
      <c r="M1957" s="28">
        <f>+IF(M1956=0,0,VLOOKUP(M1956,#REF!,2,0))</f>
        <v>0</v>
      </c>
      <c r="N1957" s="28">
        <f>+IF(N1956=0,0,SUM(VLOOKUP(N1956,#REF!,3,0),VLOOKUP(N1956,#REF!,4,0)))</f>
        <v>0</v>
      </c>
      <c r="O1957" s="28">
        <f>+IF(O1956=0,0,VLOOKUP(O1956,#REF!,2,0))</f>
        <v>0</v>
      </c>
      <c r="P1957" s="28">
        <f>+IF(P1956=0,0,SUM(VLOOKUP(P1956,#REF!,3,0),VLOOKUP(P1956,#REF!,4,0)))</f>
        <v>0</v>
      </c>
      <c r="Q1957" s="28">
        <f>+IF(Q1956=0,0,VLOOKUP(Q1956,#REF!,2,0))</f>
        <v>0</v>
      </c>
      <c r="R1957" s="28">
        <f>+IF(R1956=0,0,SUM(VLOOKUP(R1956,#REF!,3,0),VLOOKUP(R1956,#REF!,4,0)))</f>
        <v>0</v>
      </c>
      <c r="S1957" s="28">
        <f>+IF(S1956=0,0,VLOOKUP(S1956,#REF!,2,0))</f>
        <v>0</v>
      </c>
      <c r="T1957" s="28">
        <f>+IF(T1956=0,0,SUM(VLOOKUP(T1956,#REF!,3,0),VLOOKUP(T1956,#REF!,4,0)))</f>
        <v>0</v>
      </c>
      <c r="U1957" s="28">
        <f>+IF(U1956=0,0,VLOOKUP(U1956,#REF!,2,0))</f>
        <v>0</v>
      </c>
      <c r="V1957" s="28">
        <f>+IF(V1956=0,0,SUM(VLOOKUP(V1956,#REF!,3,0),VLOOKUP(V1956,#REF!,4,0)))</f>
        <v>0</v>
      </c>
      <c r="W1957" s="28">
        <f>+IF(W1956=0,0,VLOOKUP(W1956,#REF!,2,0))</f>
        <v>0</v>
      </c>
      <c r="X1957" s="28">
        <f>+IF(X1956=0,0,SUM(VLOOKUP(X1956,#REF!,3,0),VLOOKUP(X1956,#REF!,4,0)))</f>
        <v>0</v>
      </c>
      <c r="Y1957" s="50">
        <f>+IF(Y1956=0,0,VLOOKUP(Y1956,#REF!,2,0))</f>
        <v>0</v>
      </c>
      <c r="Z1957" s="28">
        <v>0</v>
      </c>
      <c r="AA1957" s="28">
        <v>0</v>
      </c>
      <c r="AB1957" s="28">
        <v>0</v>
      </c>
      <c r="AC1957" s="28">
        <v>0</v>
      </c>
      <c r="AD1957" s="28">
        <v>0</v>
      </c>
      <c r="AE1957" s="28">
        <v>0</v>
      </c>
      <c r="AF1957" s="28">
        <v>0</v>
      </c>
      <c r="AG1957" s="28">
        <v>0</v>
      </c>
      <c r="AH1957" s="19"/>
      <c r="AI1957" s="4"/>
      <c r="AJ1957" s="14" t="s">
        <v>21</v>
      </c>
      <c r="AK1957" s="16" t="s">
        <v>25</v>
      </c>
    </row>
    <row r="1958" spans="1:38" ht="15.5">
      <c r="A1958" s="129"/>
      <c r="B1958" s="8" t="s">
        <v>33</v>
      </c>
      <c r="C1958" s="143"/>
      <c r="D1958" s="24"/>
      <c r="E1958" s="25"/>
      <c r="F1958" s="24"/>
      <c r="G1958" s="25"/>
      <c r="H1958" s="29"/>
      <c r="I1958" s="30"/>
      <c r="J1958" s="29"/>
      <c r="K1958" s="30"/>
      <c r="L1958" s="29"/>
      <c r="M1958" s="30"/>
      <c r="N1958" s="29"/>
      <c r="O1958" s="30"/>
      <c r="P1958" s="29"/>
      <c r="Q1958" s="30"/>
      <c r="R1958" s="29"/>
      <c r="S1958" s="30"/>
      <c r="T1958" s="29"/>
      <c r="U1958" s="30"/>
      <c r="V1958" s="29"/>
      <c r="W1958" s="30"/>
      <c r="X1958" s="29"/>
      <c r="Y1958" s="30"/>
      <c r="Z1958" s="29"/>
      <c r="AA1958" s="30"/>
      <c r="AB1958" s="29"/>
      <c r="AC1958" s="30"/>
      <c r="AD1958" s="24"/>
      <c r="AE1958" s="25"/>
      <c r="AF1958" s="24"/>
      <c r="AG1958" s="25"/>
      <c r="AH1958" s="19"/>
      <c r="AI1958" s="4"/>
      <c r="AJ1958" s="14" t="s">
        <v>26</v>
      </c>
      <c r="AK1958" s="16" t="s">
        <v>27</v>
      </c>
    </row>
    <row r="1959" spans="1:38" ht="15.5">
      <c r="A1959" s="129"/>
      <c r="B1959" s="8" t="s">
        <v>31</v>
      </c>
      <c r="C1959" s="143"/>
      <c r="D1959" s="115"/>
      <c r="E1959" s="116"/>
      <c r="F1959" s="115"/>
      <c r="G1959" s="116"/>
      <c r="H1959" s="121"/>
      <c r="I1959" s="122"/>
      <c r="J1959" s="121"/>
      <c r="K1959" s="122"/>
      <c r="L1959" s="121"/>
      <c r="M1959" s="122"/>
      <c r="N1959" s="121"/>
      <c r="O1959" s="122"/>
      <c r="P1959" s="121"/>
      <c r="Q1959" s="122"/>
      <c r="R1959" s="121"/>
      <c r="S1959" s="122"/>
      <c r="T1959" s="121"/>
      <c r="U1959" s="122"/>
      <c r="V1959" s="121"/>
      <c r="W1959" s="122"/>
      <c r="X1959" s="121"/>
      <c r="Y1959" s="125"/>
      <c r="Z1959" s="121"/>
      <c r="AA1959" s="122"/>
      <c r="AB1959" s="121"/>
      <c r="AC1959" s="122"/>
      <c r="AD1959" s="115"/>
      <c r="AE1959" s="116"/>
      <c r="AF1959" s="115"/>
      <c r="AG1959" s="116"/>
      <c r="AH1959" s="19"/>
      <c r="AI1959" s="4"/>
      <c r="AJ1959" s="14" t="s">
        <v>24</v>
      </c>
      <c r="AK1959" s="16" t="s">
        <v>21</v>
      </c>
    </row>
    <row r="1960" spans="1:38" ht="15.5">
      <c r="A1960" s="129"/>
      <c r="B1960" s="8" t="s">
        <v>34</v>
      </c>
      <c r="C1960" s="143"/>
      <c r="D1960" s="115"/>
      <c r="E1960" s="116"/>
      <c r="F1960" s="115"/>
      <c r="G1960" s="116"/>
      <c r="H1960" s="121"/>
      <c r="I1960" s="122"/>
      <c r="J1960" s="121"/>
      <c r="K1960" s="122"/>
      <c r="L1960" s="121"/>
      <c r="M1960" s="122"/>
      <c r="N1960" s="121"/>
      <c r="O1960" s="122"/>
      <c r="P1960" s="121"/>
      <c r="Q1960" s="122"/>
      <c r="R1960" s="121"/>
      <c r="S1960" s="122"/>
      <c r="T1960" s="121"/>
      <c r="U1960" s="122"/>
      <c r="V1960" s="121"/>
      <c r="W1960" s="122"/>
      <c r="X1960" s="121"/>
      <c r="Y1960" s="125"/>
      <c r="Z1960" s="121"/>
      <c r="AA1960" s="122"/>
      <c r="AB1960" s="121"/>
      <c r="AC1960" s="122"/>
      <c r="AD1960" s="115"/>
      <c r="AE1960" s="116"/>
      <c r="AF1960" s="115"/>
      <c r="AG1960" s="116"/>
      <c r="AH1960" s="19"/>
      <c r="AI1960" s="4"/>
      <c r="AJ1960" s="14" t="s">
        <v>3</v>
      </c>
      <c r="AK1960" s="16" t="s">
        <v>4</v>
      </c>
    </row>
    <row r="1961" spans="1:38" ht="15.5">
      <c r="A1961" s="129"/>
      <c r="B1961" s="8" t="s">
        <v>13</v>
      </c>
      <c r="C1961" s="143"/>
      <c r="D1961" s="115"/>
      <c r="E1961" s="116"/>
      <c r="F1961" s="115"/>
      <c r="G1961" s="116"/>
      <c r="H1961" s="121" t="str">
        <f>+IF(H1956=0,"",VLOOKUP(H1956,#REF!,5,0))</f>
        <v/>
      </c>
      <c r="I1961" s="122"/>
      <c r="J1961" s="121" t="str">
        <f>+IF(J1956=0,"",VLOOKUP(J1956,#REF!,5,0))</f>
        <v/>
      </c>
      <c r="K1961" s="122"/>
      <c r="L1961" s="121" t="str">
        <f>+IF(L1956=0,"",VLOOKUP(L1956,#REF!,5,0))</f>
        <v/>
      </c>
      <c r="M1961" s="122"/>
      <c r="N1961" s="121" t="str">
        <f>+IF(N1956=0,"",VLOOKUP(N1956,#REF!,5,0))</f>
        <v/>
      </c>
      <c r="O1961" s="122"/>
      <c r="P1961" s="121" t="str">
        <f>+IF(P1956=0,"",VLOOKUP(P1956,#REF!,5,0))</f>
        <v/>
      </c>
      <c r="Q1961" s="122"/>
      <c r="R1961" s="121" t="str">
        <f>+IF(R1956=0,"",VLOOKUP(R1956,#REF!,5,0))</f>
        <v/>
      </c>
      <c r="S1961" s="122"/>
      <c r="T1961" s="121" t="str">
        <f>+IF(T1956=0,"",VLOOKUP(T1956,#REF!,5,0))</f>
        <v/>
      </c>
      <c r="U1961" s="122"/>
      <c r="V1961" s="121" t="str">
        <f>+IF(V1956=0,"",VLOOKUP(V1956,#REF!,5,0))</f>
        <v/>
      </c>
      <c r="W1961" s="122"/>
      <c r="X1961" s="121" t="str">
        <f>+IF(X1956=0,"",VLOOKUP(X1956,#REF!,5,0))</f>
        <v/>
      </c>
      <c r="Y1961" s="125"/>
      <c r="Z1961" s="121"/>
      <c r="AA1961" s="122"/>
      <c r="AB1961" s="121"/>
      <c r="AC1961" s="122"/>
      <c r="AD1961" s="115"/>
      <c r="AE1961" s="116"/>
      <c r="AF1961" s="115"/>
      <c r="AG1961" s="116"/>
      <c r="AH1961" s="19"/>
      <c r="AI1961" s="4"/>
      <c r="AJ1961" s="14" t="s">
        <v>23</v>
      </c>
      <c r="AK1961" s="16" t="s">
        <v>5</v>
      </c>
    </row>
    <row r="1962" spans="1:38" ht="16" thickBot="1">
      <c r="A1962" s="129"/>
      <c r="B1962" s="8" t="s">
        <v>14</v>
      </c>
      <c r="C1962" s="143"/>
      <c r="D1962" s="115"/>
      <c r="E1962" s="116"/>
      <c r="F1962" s="134"/>
      <c r="G1962" s="135"/>
      <c r="H1962" s="121" t="str">
        <f>+IF(H1956=0,"",IF(VLOOKUP(H1956,#REF!,3,0)&gt;0,"ENC","NON ENC"))</f>
        <v/>
      </c>
      <c r="I1962" s="122"/>
      <c r="J1962" s="121" t="str">
        <f>+IF(J1956=0,"",IF(VLOOKUP(J1956,#REF!,3,0)&gt;0,"ENC","NON ENC"))</f>
        <v/>
      </c>
      <c r="K1962" s="122"/>
      <c r="L1962" s="121" t="str">
        <f>+IF(L1956=0,"",IF(VLOOKUP(L1956,#REF!,3,0)&gt;0,"ENC","NON ENC"))</f>
        <v/>
      </c>
      <c r="M1962" s="122"/>
      <c r="N1962" s="121" t="str">
        <f>+IF(N1956=0,"",IF(VLOOKUP(N1956,#REF!,3,0)&gt;0,"ENC","NON ENC"))</f>
        <v/>
      </c>
      <c r="O1962" s="122"/>
      <c r="P1962" s="121" t="str">
        <f>+IF(P1956=0,"",IF(VLOOKUP(P1956,#REF!,3,0)&gt;0,"ENC","NON ENC"))</f>
        <v/>
      </c>
      <c r="Q1962" s="122"/>
      <c r="R1962" s="121" t="str">
        <f>+IF(R1956=0,"",IF(VLOOKUP(R1956,#REF!,3,0)&gt;0,"ENC","NON ENC"))</f>
        <v/>
      </c>
      <c r="S1962" s="122"/>
      <c r="T1962" s="121" t="str">
        <f>+IF(T1956=0,"",IF(VLOOKUP(T1956,#REF!,3,0)&gt;0,"ENC","NON ENC"))</f>
        <v/>
      </c>
      <c r="U1962" s="122"/>
      <c r="V1962" s="121" t="str">
        <f>+IF(V1956=0,"",IF(VLOOKUP(V1956,#REF!,3,0)&gt;0,"ENC","NON ENC"))</f>
        <v/>
      </c>
      <c r="W1962" s="122"/>
      <c r="X1962" s="121" t="str">
        <f>+IF(X1956=0,"",IF(VLOOKUP(X1956,#REF!,3,0)&gt;0,"ENC","NON ENC"))</f>
        <v/>
      </c>
      <c r="Y1962" s="125"/>
      <c r="Z1962" s="140"/>
      <c r="AA1962" s="141"/>
      <c r="AB1962" s="140"/>
      <c r="AC1962" s="141"/>
      <c r="AD1962" s="134"/>
      <c r="AE1962" s="135"/>
      <c r="AF1962" s="134"/>
      <c r="AG1962" s="135"/>
      <c r="AH1962" s="19"/>
      <c r="AI1962" s="4"/>
      <c r="AJ1962" s="17" t="s">
        <v>23</v>
      </c>
      <c r="AK1962" s="18" t="s">
        <v>23</v>
      </c>
    </row>
    <row r="1963" spans="1:38" ht="16" thickBot="1">
      <c r="A1963" s="129"/>
      <c r="B1963" s="9" t="s">
        <v>15</v>
      </c>
      <c r="C1963" s="144"/>
      <c r="D1963" s="119"/>
      <c r="E1963" s="120"/>
      <c r="F1963" s="136"/>
      <c r="G1963" s="137"/>
      <c r="H1963" s="138"/>
      <c r="I1963" s="139"/>
      <c r="J1963" s="138"/>
      <c r="K1963" s="139"/>
      <c r="L1963" s="138"/>
      <c r="M1963" s="139"/>
      <c r="N1963" s="138"/>
      <c r="O1963" s="139"/>
      <c r="P1963" s="138"/>
      <c r="Q1963" s="139"/>
      <c r="R1963" s="138"/>
      <c r="S1963" s="139"/>
      <c r="T1963" s="138"/>
      <c r="U1963" s="139"/>
      <c r="V1963" s="138"/>
      <c r="W1963" s="139"/>
      <c r="X1963" s="138"/>
      <c r="Y1963" s="139"/>
      <c r="Z1963" s="138"/>
      <c r="AA1963" s="139"/>
      <c r="AB1963" s="138"/>
      <c r="AC1963" s="139"/>
      <c r="AD1963" s="136"/>
      <c r="AE1963" s="137"/>
      <c r="AF1963" s="136"/>
      <c r="AG1963" s="137"/>
      <c r="AH1963" s="19"/>
      <c r="AI1963" s="4"/>
      <c r="AJ1963" s="19"/>
      <c r="AK1963" s="19"/>
    </row>
    <row r="1964" spans="1:38" ht="17.25" customHeight="1" thickBot="1">
      <c r="A1964" s="129"/>
      <c r="B1964" s="6" t="s">
        <v>32</v>
      </c>
      <c r="C1964" s="153" t="s">
        <v>53</v>
      </c>
      <c r="D1964" s="52"/>
      <c r="E1964" s="52"/>
      <c r="F1964" s="52"/>
      <c r="G1964" s="52"/>
      <c r="H1964" s="41"/>
      <c r="I1964" s="41"/>
      <c r="J1964" s="41"/>
      <c r="K1964" s="41"/>
      <c r="L1964" s="41"/>
      <c r="M1964" s="41"/>
      <c r="N1964" s="41"/>
      <c r="O1964" s="41"/>
      <c r="P1964" s="41"/>
      <c r="Q1964" s="41"/>
      <c r="R1964" s="41"/>
      <c r="S1964" s="41"/>
      <c r="T1964" s="41"/>
      <c r="U1964" s="41"/>
      <c r="V1964" s="41"/>
      <c r="W1964" s="41"/>
      <c r="X1964" s="41"/>
      <c r="Y1964" s="49"/>
      <c r="Z1964" s="52"/>
      <c r="AA1964" s="52"/>
      <c r="AB1964" s="52"/>
      <c r="AC1964" s="7"/>
      <c r="AD1964" s="52"/>
      <c r="AE1964" s="7"/>
      <c r="AF1964" s="52"/>
      <c r="AG1964" s="7"/>
      <c r="AH1964" s="19"/>
      <c r="AI1964" s="4"/>
      <c r="AJ1964" s="19"/>
      <c r="AK1964" s="23"/>
    </row>
    <row r="1965" spans="1:38" ht="17.5" thickBot="1">
      <c r="A1965" s="129"/>
      <c r="B1965" s="27" t="s">
        <v>41</v>
      </c>
      <c r="C1965" s="154"/>
      <c r="D1965" s="28">
        <v>0</v>
      </c>
      <c r="E1965" s="28">
        <v>0</v>
      </c>
      <c r="F1965" s="28">
        <v>0</v>
      </c>
      <c r="G1965" s="28">
        <v>0</v>
      </c>
      <c r="H1965" s="28">
        <v>0</v>
      </c>
      <c r="I1965" s="28">
        <v>0</v>
      </c>
      <c r="J1965" s="28">
        <v>0</v>
      </c>
      <c r="K1965" s="28">
        <v>0</v>
      </c>
      <c r="L1965" s="28">
        <v>0</v>
      </c>
      <c r="M1965" s="28">
        <v>0</v>
      </c>
      <c r="N1965" s="28">
        <v>0</v>
      </c>
      <c r="O1965" s="28">
        <v>0</v>
      </c>
      <c r="P1965" s="28">
        <v>0</v>
      </c>
      <c r="Q1965" s="28">
        <v>0</v>
      </c>
      <c r="R1965" s="28">
        <v>0</v>
      </c>
      <c r="S1965" s="28">
        <v>0</v>
      </c>
      <c r="T1965" s="28">
        <v>0</v>
      </c>
      <c r="U1965" s="28">
        <v>0</v>
      </c>
      <c r="V1965" s="28">
        <v>0</v>
      </c>
      <c r="W1965" s="28">
        <v>0</v>
      </c>
      <c r="X1965" s="28">
        <v>0</v>
      </c>
      <c r="Y1965" s="50">
        <v>0</v>
      </c>
      <c r="Z1965" s="28">
        <v>0</v>
      </c>
      <c r="AA1965" s="28">
        <v>0</v>
      </c>
      <c r="AB1965" s="28">
        <v>0</v>
      </c>
      <c r="AC1965" s="28">
        <v>0</v>
      </c>
      <c r="AD1965" s="28">
        <v>0</v>
      </c>
      <c r="AE1965" s="28">
        <v>0</v>
      </c>
      <c r="AF1965" s="28">
        <v>0</v>
      </c>
      <c r="AG1965" s="28">
        <v>0</v>
      </c>
      <c r="AH1965" s="19"/>
      <c r="AI1965" s="4"/>
      <c r="AJ1965" s="156" t="s">
        <v>10</v>
      </c>
      <c r="AK1965" s="157"/>
    </row>
    <row r="1966" spans="1:38" ht="15.5">
      <c r="A1966" s="129"/>
      <c r="B1966" s="8" t="s">
        <v>33</v>
      </c>
      <c r="C1966" s="154"/>
      <c r="D1966" s="24"/>
      <c r="E1966" s="25"/>
      <c r="F1966" s="24"/>
      <c r="G1966" s="25"/>
      <c r="H1966" s="29"/>
      <c r="I1966" s="30"/>
      <c r="J1966" s="29"/>
      <c r="K1966" s="30"/>
      <c r="L1966" s="29"/>
      <c r="M1966" s="30"/>
      <c r="N1966" s="29"/>
      <c r="O1966" s="30"/>
      <c r="P1966" s="29"/>
      <c r="Q1966" s="30"/>
      <c r="R1966" s="29"/>
      <c r="S1966" s="30"/>
      <c r="T1966" s="29"/>
      <c r="U1966" s="30"/>
      <c r="V1966" s="29"/>
      <c r="W1966" s="30"/>
      <c r="X1966" s="29"/>
      <c r="Y1966" s="30"/>
      <c r="Z1966" s="24"/>
      <c r="AA1966" s="25"/>
      <c r="AB1966" s="24"/>
      <c r="AC1966" s="25"/>
      <c r="AD1966" s="24"/>
      <c r="AE1966" s="25"/>
      <c r="AF1966" s="24"/>
      <c r="AG1966" s="25"/>
      <c r="AH1966" s="19"/>
      <c r="AI1966" s="4"/>
      <c r="AJ1966" s="14" t="s">
        <v>11</v>
      </c>
      <c r="AK1966" s="15">
        <v>60</v>
      </c>
    </row>
    <row r="1967" spans="1:38" ht="15.5">
      <c r="A1967" s="129"/>
      <c r="B1967" s="8" t="s">
        <v>31</v>
      </c>
      <c r="C1967" s="154"/>
      <c r="D1967" s="115"/>
      <c r="E1967" s="116"/>
      <c r="F1967" s="115"/>
      <c r="G1967" s="116"/>
      <c r="H1967" s="121"/>
      <c r="I1967" s="122"/>
      <c r="J1967" s="121"/>
      <c r="K1967" s="122"/>
      <c r="L1967" s="121"/>
      <c r="M1967" s="122"/>
      <c r="N1967" s="121"/>
      <c r="O1967" s="122"/>
      <c r="P1967" s="121"/>
      <c r="Q1967" s="122"/>
      <c r="R1967" s="121"/>
      <c r="S1967" s="122"/>
      <c r="T1967" s="121"/>
      <c r="U1967" s="122"/>
      <c r="V1967" s="121"/>
      <c r="W1967" s="122"/>
      <c r="X1967" s="121"/>
      <c r="Y1967" s="125"/>
      <c r="Z1967" s="115"/>
      <c r="AA1967" s="152"/>
      <c r="AB1967" s="115"/>
      <c r="AC1967" s="116"/>
      <c r="AD1967" s="115"/>
      <c r="AE1967" s="116"/>
      <c r="AF1967" s="115"/>
      <c r="AG1967" s="116"/>
      <c r="AH1967" s="19"/>
      <c r="AI1967" s="4"/>
      <c r="AJ1967" s="14" t="s">
        <v>43</v>
      </c>
      <c r="AK1967" s="21">
        <f>SUM(D1917:AG1917,D1925:AG1925,D1933:AG1933,D1941:AG1941,D1949:AG1949,D1957:AG1957)</f>
        <v>0</v>
      </c>
    </row>
    <row r="1968" spans="1:38" ht="16" thickBot="1">
      <c r="A1968" s="129"/>
      <c r="B1968" s="8" t="s">
        <v>34</v>
      </c>
      <c r="C1968" s="154"/>
      <c r="D1968" s="115"/>
      <c r="E1968" s="116"/>
      <c r="F1968" s="115"/>
      <c r="G1968" s="116"/>
      <c r="H1968" s="121"/>
      <c r="I1968" s="122"/>
      <c r="J1968" s="121"/>
      <c r="K1968" s="122"/>
      <c r="L1968" s="121"/>
      <c r="M1968" s="122"/>
      <c r="N1968" s="121"/>
      <c r="O1968" s="122"/>
      <c r="P1968" s="121"/>
      <c r="Q1968" s="122"/>
      <c r="R1968" s="121"/>
      <c r="S1968" s="122"/>
      <c r="T1968" s="121"/>
      <c r="U1968" s="122"/>
      <c r="V1968" s="121"/>
      <c r="W1968" s="122"/>
      <c r="X1968" s="121"/>
      <c r="Y1968" s="125"/>
      <c r="Z1968" s="115"/>
      <c r="AA1968" s="152"/>
      <c r="AB1968" s="115"/>
      <c r="AC1968" s="116"/>
      <c r="AD1968" s="115"/>
      <c r="AE1968" s="116"/>
      <c r="AF1968" s="115"/>
      <c r="AG1968" s="116"/>
      <c r="AH1968" s="19"/>
      <c r="AI1968" s="44"/>
      <c r="AJ1968" s="17" t="s">
        <v>12</v>
      </c>
      <c r="AK1968" s="22">
        <f>AK1967/AK1966</f>
        <v>0</v>
      </c>
      <c r="AL1968" s="44"/>
    </row>
    <row r="1969" spans="1:38" ht="15.5">
      <c r="A1969" s="129"/>
      <c r="B1969" s="8" t="s">
        <v>13</v>
      </c>
      <c r="C1969" s="154"/>
      <c r="D1969" s="115"/>
      <c r="E1969" s="116"/>
      <c r="F1969" s="115"/>
      <c r="G1969" s="116"/>
      <c r="H1969" s="121" t="s">
        <v>7508</v>
      </c>
      <c r="I1969" s="122"/>
      <c r="J1969" s="121" t="s">
        <v>7508</v>
      </c>
      <c r="K1969" s="122"/>
      <c r="L1969" s="121" t="s">
        <v>7508</v>
      </c>
      <c r="M1969" s="122"/>
      <c r="N1969" s="121" t="s">
        <v>7508</v>
      </c>
      <c r="O1969" s="122"/>
      <c r="P1969" s="121" t="s">
        <v>7508</v>
      </c>
      <c r="Q1969" s="122"/>
      <c r="R1969" s="121" t="s">
        <v>7508</v>
      </c>
      <c r="S1969" s="122"/>
      <c r="T1969" s="121" t="s">
        <v>7508</v>
      </c>
      <c r="U1969" s="122"/>
      <c r="V1969" s="121" t="s">
        <v>7508</v>
      </c>
      <c r="W1969" s="122"/>
      <c r="X1969" s="121" t="s">
        <v>7508</v>
      </c>
      <c r="Y1969" s="125"/>
      <c r="Z1969" s="115"/>
      <c r="AA1969" s="152"/>
      <c r="AB1969" s="115"/>
      <c r="AC1969" s="116"/>
      <c r="AD1969" s="115"/>
      <c r="AE1969" s="116"/>
      <c r="AF1969" s="115"/>
      <c r="AG1969" s="116"/>
      <c r="AH1969" s="19"/>
      <c r="AI1969" s="44"/>
      <c r="AJ1969" s="5"/>
      <c r="AK1969" s="5"/>
      <c r="AL1969" s="44"/>
    </row>
    <row r="1970" spans="1:38" ht="15.5">
      <c r="A1970" s="129"/>
      <c r="B1970" s="8" t="s">
        <v>14</v>
      </c>
      <c r="C1970" s="154"/>
      <c r="D1970" s="115"/>
      <c r="E1970" s="116"/>
      <c r="F1970" s="134"/>
      <c r="G1970" s="135"/>
      <c r="H1970" s="160" t="s">
        <v>21</v>
      </c>
      <c r="I1970" s="161"/>
      <c r="J1970" s="160" t="s">
        <v>21</v>
      </c>
      <c r="K1970" s="161"/>
      <c r="L1970" s="160" t="s">
        <v>21</v>
      </c>
      <c r="M1970" s="161"/>
      <c r="N1970" s="160" t="s">
        <v>21</v>
      </c>
      <c r="O1970" s="161"/>
      <c r="P1970" s="160" t="s">
        <v>21</v>
      </c>
      <c r="Q1970" s="161"/>
      <c r="R1970" s="160" t="s">
        <v>21</v>
      </c>
      <c r="S1970" s="161"/>
      <c r="T1970" s="160" t="s">
        <v>21</v>
      </c>
      <c r="U1970" s="161"/>
      <c r="V1970" s="160" t="s">
        <v>21</v>
      </c>
      <c r="W1970" s="161"/>
      <c r="X1970" s="121" t="s">
        <v>7508</v>
      </c>
      <c r="Y1970" s="125"/>
      <c r="Z1970" s="134"/>
      <c r="AA1970" s="135"/>
      <c r="AB1970" s="134"/>
      <c r="AC1970" s="135"/>
      <c r="AD1970" s="134"/>
      <c r="AE1970" s="135"/>
      <c r="AF1970" s="134"/>
      <c r="AG1970" s="135"/>
      <c r="AH1970" s="19"/>
      <c r="AI1970" s="44"/>
      <c r="AJ1970" s="5"/>
      <c r="AK1970" s="5"/>
      <c r="AL1970" s="44"/>
    </row>
    <row r="1971" spans="1:38" ht="16" thickBot="1">
      <c r="A1971" s="130"/>
      <c r="B1971" s="9" t="s">
        <v>15</v>
      </c>
      <c r="C1971" s="155"/>
      <c r="D1971" s="119"/>
      <c r="E1971" s="120"/>
      <c r="F1971" s="136"/>
      <c r="G1971" s="137"/>
      <c r="H1971" s="158" t="s">
        <v>21</v>
      </c>
      <c r="I1971" s="159"/>
      <c r="J1971" s="158" t="s">
        <v>21</v>
      </c>
      <c r="K1971" s="159"/>
      <c r="L1971" s="158" t="s">
        <v>21</v>
      </c>
      <c r="M1971" s="159"/>
      <c r="N1971" s="158" t="s">
        <v>21</v>
      </c>
      <c r="O1971" s="159"/>
      <c r="P1971" s="158" t="s">
        <v>21</v>
      </c>
      <c r="Q1971" s="159"/>
      <c r="R1971" s="158" t="s">
        <v>21</v>
      </c>
      <c r="S1971" s="159"/>
      <c r="T1971" s="158" t="s">
        <v>21</v>
      </c>
      <c r="U1971" s="159"/>
      <c r="V1971" s="158" t="s">
        <v>21</v>
      </c>
      <c r="W1971" s="159"/>
      <c r="X1971" s="138"/>
      <c r="Y1971" s="139"/>
      <c r="Z1971" s="136"/>
      <c r="AA1971" s="137"/>
      <c r="AB1971" s="136"/>
      <c r="AC1971" s="137"/>
      <c r="AD1971" s="136"/>
      <c r="AE1971" s="137"/>
      <c r="AF1971" s="136"/>
      <c r="AG1971" s="137"/>
      <c r="AH1971" s="19"/>
      <c r="AI1971" s="44"/>
      <c r="AJ1971" s="5"/>
      <c r="AK1971" s="5"/>
      <c r="AL1971" s="44"/>
    </row>
    <row r="1972" spans="1:38" ht="13" thickBot="1"/>
    <row r="1973" spans="1:38" ht="20" thickBot="1">
      <c r="A1973" s="2"/>
      <c r="B1973" s="2"/>
      <c r="C1973" s="3"/>
      <c r="D1973" s="117">
        <v>0.25</v>
      </c>
      <c r="E1973" s="118"/>
      <c r="F1973" s="126">
        <v>0.29166666666666702</v>
      </c>
      <c r="G1973" s="127"/>
      <c r="H1973" s="126">
        <v>0.33333333333333298</v>
      </c>
      <c r="I1973" s="127"/>
      <c r="J1973" s="126">
        <v>0.375</v>
      </c>
      <c r="K1973" s="127"/>
      <c r="L1973" s="126">
        <v>0.41666666666666702</v>
      </c>
      <c r="M1973" s="127"/>
      <c r="N1973" s="126">
        <v>0.45833333333333298</v>
      </c>
      <c r="O1973" s="127"/>
      <c r="P1973" s="126">
        <v>0.5</v>
      </c>
      <c r="Q1973" s="127"/>
      <c r="R1973" s="126">
        <v>0.54166666666666696</v>
      </c>
      <c r="S1973" s="127"/>
      <c r="T1973" s="126">
        <v>0.58333333333333304</v>
      </c>
      <c r="U1973" s="127"/>
      <c r="V1973" s="126">
        <v>0.625</v>
      </c>
      <c r="W1973" s="127"/>
      <c r="X1973" s="126">
        <v>0.66666666666666696</v>
      </c>
      <c r="Y1973" s="127"/>
      <c r="Z1973" s="126">
        <v>0.70833333333333304</v>
      </c>
      <c r="AA1973" s="127"/>
      <c r="AB1973" s="126">
        <v>0.75</v>
      </c>
      <c r="AC1973" s="127"/>
      <c r="AD1973" s="126">
        <v>0.79166666666666696</v>
      </c>
      <c r="AE1973" s="127"/>
      <c r="AF1973" s="126">
        <v>0.83333333333333304</v>
      </c>
      <c r="AG1973" s="127"/>
      <c r="AH1973" s="4"/>
      <c r="AI1973" s="4"/>
      <c r="AJ1973" s="4"/>
      <c r="AK1973" s="4"/>
      <c r="AL1973" s="4"/>
    </row>
    <row r="1974" spans="1:38" ht="15" customHeight="1">
      <c r="A1974" s="128"/>
      <c r="B1974" s="6" t="s">
        <v>32</v>
      </c>
      <c r="C1974" s="131" t="s">
        <v>0</v>
      </c>
      <c r="D1974" s="52"/>
      <c r="E1974" s="52"/>
      <c r="F1974" s="52"/>
      <c r="G1974" s="52"/>
      <c r="H1974" s="41"/>
      <c r="I1974" s="41"/>
      <c r="J1974" s="41"/>
      <c r="K1974" s="41"/>
      <c r="L1974" s="41"/>
      <c r="M1974" s="41"/>
      <c r="N1974" s="41"/>
      <c r="O1974" s="41"/>
      <c r="P1974" s="41"/>
      <c r="Q1974" s="41"/>
      <c r="R1974" s="41"/>
      <c r="S1974" s="41"/>
      <c r="T1974" s="41"/>
      <c r="U1974" s="41"/>
      <c r="V1974" s="41"/>
      <c r="W1974" s="41"/>
      <c r="X1974" s="41"/>
      <c r="Y1974" s="49"/>
      <c r="Z1974" s="41"/>
      <c r="AA1974" s="41"/>
      <c r="AB1974" s="41"/>
      <c r="AC1974" s="41"/>
      <c r="AD1974" s="52"/>
      <c r="AE1974" s="7"/>
      <c r="AF1974" s="52"/>
      <c r="AG1974" s="7"/>
      <c r="AH1974" s="19"/>
      <c r="AI1974" s="4"/>
      <c r="AJ1974" s="4"/>
    </row>
    <row r="1975" spans="1:38" ht="17">
      <c r="A1975" s="129"/>
      <c r="B1975" s="27" t="s">
        <v>41</v>
      </c>
      <c r="C1975" s="132"/>
      <c r="D1975" s="28">
        <v>0</v>
      </c>
      <c r="E1975" s="28">
        <v>0</v>
      </c>
      <c r="F1975" s="28">
        <v>0</v>
      </c>
      <c r="G1975" s="28">
        <v>0</v>
      </c>
      <c r="H1975" s="28">
        <f>+IF(H1974=0,0,SUM(VLOOKUP(H1974,#REF!,3,0),VLOOKUP(H1974,#REF!,4,0)))</f>
        <v>0</v>
      </c>
      <c r="I1975" s="28">
        <f>+IF(I1974=0,0,VLOOKUP(I1974,#REF!,2,0))</f>
        <v>0</v>
      </c>
      <c r="J1975" s="28">
        <f>+IF(J1974=0,0,SUM(VLOOKUP(J1974,#REF!,3,0),VLOOKUP(J1974,#REF!,4,0)))</f>
        <v>0</v>
      </c>
      <c r="K1975" s="28">
        <f>+IF(K1974=0,0,VLOOKUP(K1974,#REF!,2,0))</f>
        <v>0</v>
      </c>
      <c r="L1975" s="28">
        <f>+IF(L1974=0,0,SUM(VLOOKUP(L1974,#REF!,3,0),VLOOKUP(L1974,#REF!,4,0)))</f>
        <v>0</v>
      </c>
      <c r="M1975" s="28">
        <f>+IF(M1974=0,0,VLOOKUP(M1974,#REF!,2,0))</f>
        <v>0</v>
      </c>
      <c r="N1975" s="28">
        <f>+IF(N1974=0,0,SUM(VLOOKUP(N1974,#REF!,3,0),VLOOKUP(N1974,#REF!,4,0)))</f>
        <v>0</v>
      </c>
      <c r="O1975" s="28">
        <f>+IF(O1974=0,0,VLOOKUP(O1974,#REF!,2,0))</f>
        <v>0</v>
      </c>
      <c r="P1975" s="28">
        <f>+IF(P1974=0,0,SUM(VLOOKUP(P1974,#REF!,3,0),VLOOKUP(P1974,#REF!,4,0)))</f>
        <v>0</v>
      </c>
      <c r="Q1975" s="28">
        <f>+IF(Q1974=0,0,VLOOKUP(Q1974,#REF!,2,0))</f>
        <v>0</v>
      </c>
      <c r="R1975" s="28">
        <f>+IF(R1974=0,0,SUM(VLOOKUP(R1974,#REF!,3,0),VLOOKUP(R1974,#REF!,4,0)))</f>
        <v>0</v>
      </c>
      <c r="S1975" s="28">
        <f>+IF(S1974=0,0,VLOOKUP(S1974,#REF!,2,0))</f>
        <v>0</v>
      </c>
      <c r="T1975" s="28">
        <f>+IF(T1974=0,0,SUM(VLOOKUP(T1974,#REF!,3,0),VLOOKUP(T1974,#REF!,4,0)))</f>
        <v>0</v>
      </c>
      <c r="U1975" s="28">
        <f>+IF(U1974=0,0,VLOOKUP(U1974,#REF!,2,0))</f>
        <v>0</v>
      </c>
      <c r="V1975" s="28">
        <f>+IF(V1974=0,0,SUM(VLOOKUP(V1974,#REF!,3,0),VLOOKUP(V1974,#REF!,4,0)))</f>
        <v>0</v>
      </c>
      <c r="W1975" s="28">
        <f>+IF(W1974=0,0,VLOOKUP(W1974,#REF!,2,0))</f>
        <v>0</v>
      </c>
      <c r="X1975" s="28">
        <f>+IF(X1974=0,0,SUM(VLOOKUP(X1974,#REF!,3,0),VLOOKUP(X1974,#REF!,4,0)))</f>
        <v>0</v>
      </c>
      <c r="Y1975" s="50">
        <f>+IF(Y1974=0,0,VLOOKUP(Y1974,#REF!,2,0))</f>
        <v>0</v>
      </c>
      <c r="Z1975" s="28">
        <v>0</v>
      </c>
      <c r="AA1975" s="28">
        <v>0</v>
      </c>
      <c r="AB1975" s="28">
        <v>0</v>
      </c>
      <c r="AC1975" s="28">
        <v>0</v>
      </c>
      <c r="AD1975" s="28">
        <v>0</v>
      </c>
      <c r="AE1975" s="28">
        <v>0</v>
      </c>
      <c r="AF1975" s="28">
        <v>0</v>
      </c>
      <c r="AG1975" s="28">
        <v>0</v>
      </c>
      <c r="AH1975" s="19"/>
      <c r="AI1975" s="4"/>
      <c r="AJ1975" s="4"/>
    </row>
    <row r="1976" spans="1:38" ht="15.5">
      <c r="A1976" s="129"/>
      <c r="B1976" s="8" t="s">
        <v>33</v>
      </c>
      <c r="C1976" s="132"/>
      <c r="D1976" s="24"/>
      <c r="E1976" s="25"/>
      <c r="F1976" s="24"/>
      <c r="G1976" s="25"/>
      <c r="H1976" s="29"/>
      <c r="I1976" s="30"/>
      <c r="J1976" s="29"/>
      <c r="K1976" s="30"/>
      <c r="L1976" s="29"/>
      <c r="M1976" s="30"/>
      <c r="N1976" s="29"/>
      <c r="O1976" s="30"/>
      <c r="P1976" s="29"/>
      <c r="Q1976" s="30"/>
      <c r="R1976" s="29"/>
      <c r="S1976" s="30"/>
      <c r="T1976" s="29"/>
      <c r="U1976" s="30"/>
      <c r="V1976" s="29"/>
      <c r="W1976" s="30"/>
      <c r="X1976" s="29"/>
      <c r="Y1976" s="30"/>
      <c r="Z1976" s="29"/>
      <c r="AA1976" s="30"/>
      <c r="AB1976" s="29"/>
      <c r="AC1976" s="30"/>
      <c r="AD1976" s="24"/>
      <c r="AE1976" s="25"/>
      <c r="AF1976" s="24"/>
      <c r="AG1976" s="25"/>
      <c r="AH1976" s="19"/>
      <c r="AI1976" s="4"/>
      <c r="AJ1976" s="4"/>
    </row>
    <row r="1977" spans="1:38" ht="15.5">
      <c r="A1977" s="129"/>
      <c r="B1977" s="8" t="s">
        <v>31</v>
      </c>
      <c r="C1977" s="132"/>
      <c r="D1977" s="115"/>
      <c r="E1977" s="116"/>
      <c r="F1977" s="115"/>
      <c r="G1977" s="116"/>
      <c r="H1977" s="121"/>
      <c r="I1977" s="122"/>
      <c r="J1977" s="121"/>
      <c r="K1977" s="122"/>
      <c r="L1977" s="121"/>
      <c r="M1977" s="122"/>
      <c r="N1977" s="121"/>
      <c r="O1977" s="122"/>
      <c r="P1977" s="121"/>
      <c r="Q1977" s="122"/>
      <c r="R1977" s="121"/>
      <c r="S1977" s="122"/>
      <c r="T1977" s="121"/>
      <c r="U1977" s="122"/>
      <c r="V1977" s="121"/>
      <c r="W1977" s="122"/>
      <c r="X1977" s="121"/>
      <c r="Y1977" s="125"/>
      <c r="Z1977" s="121"/>
      <c r="AA1977" s="122"/>
      <c r="AB1977" s="121"/>
      <c r="AC1977" s="122"/>
      <c r="AD1977" s="115">
        <v>4</v>
      </c>
      <c r="AE1977" s="116"/>
      <c r="AF1977" s="115"/>
      <c r="AG1977" s="116"/>
      <c r="AH1977" s="19"/>
      <c r="AJ1977" s="123" t="s">
        <v>49</v>
      </c>
      <c r="AK1977" s="124"/>
    </row>
    <row r="1978" spans="1:38" ht="15.5">
      <c r="A1978" s="129"/>
      <c r="B1978" s="8" t="s">
        <v>34</v>
      </c>
      <c r="C1978" s="132"/>
      <c r="D1978" s="115"/>
      <c r="E1978" s="116"/>
      <c r="F1978" s="115"/>
      <c r="G1978" s="116"/>
      <c r="H1978" s="121"/>
      <c r="I1978" s="122"/>
      <c r="J1978" s="121"/>
      <c r="K1978" s="122"/>
      <c r="L1978" s="121"/>
      <c r="M1978" s="122"/>
      <c r="N1978" s="121"/>
      <c r="O1978" s="122"/>
      <c r="P1978" s="121"/>
      <c r="Q1978" s="122"/>
      <c r="R1978" s="121"/>
      <c r="S1978" s="122"/>
      <c r="T1978" s="121"/>
      <c r="U1978" s="122"/>
      <c r="V1978" s="121"/>
      <c r="W1978" s="122"/>
      <c r="X1978" s="121"/>
      <c r="Y1978" s="125"/>
      <c r="Z1978" s="121"/>
      <c r="AA1978" s="122"/>
      <c r="AB1978" s="121"/>
      <c r="AC1978" s="122"/>
      <c r="AD1978" s="115"/>
      <c r="AE1978" s="116"/>
      <c r="AF1978" s="115"/>
      <c r="AG1978" s="116"/>
      <c r="AH1978" s="19"/>
      <c r="AJ1978" s="43" t="s">
        <v>51</v>
      </c>
      <c r="AK1978" s="42">
        <f>SUM(H2026:Y2026)</f>
        <v>0</v>
      </c>
    </row>
    <row r="1979" spans="1:38" ht="15.5">
      <c r="A1979" s="129"/>
      <c r="B1979" s="8" t="s">
        <v>13</v>
      </c>
      <c r="C1979" s="132"/>
      <c r="D1979" s="115"/>
      <c r="E1979" s="116"/>
      <c r="F1979" s="115"/>
      <c r="G1979" s="116"/>
      <c r="H1979" s="121" t="str">
        <f>+IF(H1974=0,"",VLOOKUP(H1974,#REF!,5,0))</f>
        <v/>
      </c>
      <c r="I1979" s="122"/>
      <c r="J1979" s="121" t="str">
        <f>+IF(J1974=0,"",VLOOKUP(J1974,#REF!,5,0))</f>
        <v/>
      </c>
      <c r="K1979" s="122"/>
      <c r="L1979" s="121" t="str">
        <f>+IF(L1974=0,"",VLOOKUP(L1974,#REF!,5,0))</f>
        <v/>
      </c>
      <c r="M1979" s="122"/>
      <c r="N1979" s="121" t="str">
        <f>+IF(N1974=0,"",VLOOKUP(N1974,#REF!,5,0))</f>
        <v/>
      </c>
      <c r="O1979" s="122"/>
      <c r="P1979" s="121" t="str">
        <f>+IF(P1974=0,"",VLOOKUP(P1974,#REF!,5,0))</f>
        <v/>
      </c>
      <c r="Q1979" s="122"/>
      <c r="R1979" s="121" t="str">
        <f>+IF(R1974=0,"",VLOOKUP(R1974,#REF!,5,0))</f>
        <v/>
      </c>
      <c r="S1979" s="122"/>
      <c r="T1979" s="121" t="str">
        <f>+IF(T1974=0,"",VLOOKUP(T1974,#REF!,5,0))</f>
        <v/>
      </c>
      <c r="U1979" s="122"/>
      <c r="V1979" s="121" t="str">
        <f>+IF(V1974=0,"",VLOOKUP(V1974,#REF!,5,0))</f>
        <v/>
      </c>
      <c r="W1979" s="122"/>
      <c r="X1979" s="121" t="str">
        <f>+IF(X1974=0,"",VLOOKUP(X1974,#REF!,5,0))</f>
        <v/>
      </c>
      <c r="Y1979" s="125"/>
      <c r="Z1979" s="121"/>
      <c r="AA1979" s="122"/>
      <c r="AB1979" s="121"/>
      <c r="AC1979" s="122"/>
      <c r="AD1979" s="115"/>
      <c r="AE1979" s="116"/>
      <c r="AF1979" s="115"/>
      <c r="AG1979" s="116"/>
      <c r="AH1979" s="19"/>
      <c r="AJ1979" s="43" t="s">
        <v>52</v>
      </c>
      <c r="AK1979" s="42">
        <f>SUM(H2025:Y2025)</f>
        <v>0</v>
      </c>
    </row>
    <row r="1980" spans="1:38" ht="15.5">
      <c r="A1980" s="129"/>
      <c r="B1980" s="8" t="s">
        <v>14</v>
      </c>
      <c r="C1980" s="132"/>
      <c r="D1980" s="115"/>
      <c r="E1980" s="116"/>
      <c r="F1980" s="134"/>
      <c r="G1980" s="135"/>
      <c r="H1980" s="121" t="str">
        <f>+IF(H1974=0,"",IF(VLOOKUP(H1974,#REF!,3,0)&gt;0,"ENC","NON ENC"))</f>
        <v/>
      </c>
      <c r="I1980" s="122"/>
      <c r="J1980" s="121" t="str">
        <f>+IF(J1974=0,"",IF(VLOOKUP(J1974,#REF!,3,0)&gt;0,"ENC","NON ENC"))</f>
        <v/>
      </c>
      <c r="K1980" s="122"/>
      <c r="L1980" s="121" t="str">
        <f>+IF(L1974=0,"",IF(VLOOKUP(L1974,#REF!,3,0)&gt;0,"ENC","NON ENC"))</f>
        <v/>
      </c>
      <c r="M1980" s="122"/>
      <c r="N1980" s="121" t="str">
        <f>+IF(N1974=0,"",IF(VLOOKUP(N1974,#REF!,3,0)&gt;0,"ENC","NON ENC"))</f>
        <v/>
      </c>
      <c r="O1980" s="122"/>
      <c r="P1980" s="121" t="str">
        <f>+IF(P1974=0,"",IF(VLOOKUP(P1974,#REF!,3,0)&gt;0,"ENC","NON ENC"))</f>
        <v/>
      </c>
      <c r="Q1980" s="122"/>
      <c r="R1980" s="121" t="str">
        <f>+IF(R1974=0,"",IF(VLOOKUP(R1974,#REF!,3,0)&gt;0,"ENC","NON ENC"))</f>
        <v/>
      </c>
      <c r="S1980" s="122"/>
      <c r="T1980" s="121" t="str">
        <f>+IF(T1974=0,"",IF(VLOOKUP(T1974,#REF!,3,0)&gt;0,"ENC","NON ENC"))</f>
        <v/>
      </c>
      <c r="U1980" s="122"/>
      <c r="V1980" s="121" t="str">
        <f>+IF(V1974=0,"",IF(VLOOKUP(V1974,#REF!,3,0)&gt;0,"ENC","NON ENC"))</f>
        <v/>
      </c>
      <c r="W1980" s="122"/>
      <c r="X1980" s="121" t="str">
        <f>+IF(X1974=0,"",IF(VLOOKUP(X1974,#REF!,3,0)&gt;0,"ENC","NON ENC"))</f>
        <v/>
      </c>
      <c r="Y1980" s="125"/>
      <c r="Z1980" s="140"/>
      <c r="AA1980" s="141"/>
      <c r="AB1980" s="140"/>
      <c r="AC1980" s="141"/>
      <c r="AD1980" s="134"/>
      <c r="AE1980" s="135"/>
      <c r="AF1980" s="134"/>
      <c r="AG1980" s="135"/>
      <c r="AH1980" s="19"/>
    </row>
    <row r="1981" spans="1:38" ht="16" thickBot="1">
      <c r="A1981" s="129"/>
      <c r="B1981" s="9" t="s">
        <v>15</v>
      </c>
      <c r="C1981" s="133"/>
      <c r="D1981" s="119"/>
      <c r="E1981" s="120"/>
      <c r="F1981" s="136"/>
      <c r="G1981" s="137"/>
      <c r="H1981" s="138"/>
      <c r="I1981" s="139"/>
      <c r="J1981" s="138"/>
      <c r="K1981" s="139"/>
      <c r="L1981" s="138"/>
      <c r="M1981" s="139"/>
      <c r="N1981" s="138"/>
      <c r="O1981" s="139"/>
      <c r="P1981" s="138"/>
      <c r="Q1981" s="139"/>
      <c r="R1981" s="138"/>
      <c r="S1981" s="139"/>
      <c r="T1981" s="138"/>
      <c r="U1981" s="139"/>
      <c r="V1981" s="138"/>
      <c r="W1981" s="139"/>
      <c r="X1981" s="138"/>
      <c r="Y1981" s="139"/>
      <c r="Z1981" s="138"/>
      <c r="AA1981" s="139"/>
      <c r="AB1981" s="138"/>
      <c r="AC1981" s="139"/>
      <c r="AD1981" s="136"/>
      <c r="AE1981" s="137"/>
      <c r="AF1981" s="136"/>
      <c r="AG1981" s="137"/>
      <c r="AH1981" s="19"/>
    </row>
    <row r="1982" spans="1:38" ht="16.5" customHeight="1">
      <c r="A1982" s="129"/>
      <c r="B1982" s="6" t="s">
        <v>32</v>
      </c>
      <c r="C1982" s="142" t="s">
        <v>50</v>
      </c>
      <c r="D1982" s="52"/>
      <c r="E1982" s="52"/>
      <c r="F1982" s="26"/>
      <c r="G1982" s="52"/>
      <c r="H1982" s="41"/>
      <c r="I1982" s="41"/>
      <c r="J1982" s="41"/>
      <c r="K1982" s="41"/>
      <c r="L1982" s="41"/>
      <c r="M1982" s="41"/>
      <c r="N1982" s="41"/>
      <c r="O1982" s="41"/>
      <c r="P1982" s="41"/>
      <c r="Q1982" s="41"/>
      <c r="R1982" s="41"/>
      <c r="S1982" s="41"/>
      <c r="T1982" s="41"/>
      <c r="U1982" s="41"/>
      <c r="V1982" s="41"/>
      <c r="W1982" s="41"/>
      <c r="X1982" s="41"/>
      <c r="Y1982" s="49"/>
      <c r="Z1982" s="41"/>
      <c r="AA1982" s="41"/>
      <c r="AB1982" s="41"/>
      <c r="AC1982" s="41"/>
      <c r="AD1982" s="52"/>
      <c r="AE1982" s="7"/>
      <c r="AF1982" s="52"/>
      <c r="AG1982" s="7"/>
      <c r="AH1982" s="19"/>
    </row>
    <row r="1983" spans="1:38" ht="17">
      <c r="A1983" s="129"/>
      <c r="B1983" s="27" t="s">
        <v>41</v>
      </c>
      <c r="C1983" s="143"/>
      <c r="D1983" s="28">
        <v>0</v>
      </c>
      <c r="E1983" s="28">
        <v>0</v>
      </c>
      <c r="F1983" s="28">
        <v>0</v>
      </c>
      <c r="G1983" s="28">
        <v>0</v>
      </c>
      <c r="H1983" s="28">
        <f>+IF(H1982=0,0,SUM(VLOOKUP(H1982,#REF!,3,0),VLOOKUP(H1982,#REF!,4,0)))</f>
        <v>0</v>
      </c>
      <c r="I1983" s="28">
        <f>+IF(I1982=0,0,VLOOKUP(I1982,#REF!,2,0))</f>
        <v>0</v>
      </c>
      <c r="J1983" s="28">
        <f>+IF(J1982=0,0,SUM(VLOOKUP(J1982,#REF!,3,0),VLOOKUP(J1982,#REF!,4,0)))</f>
        <v>0</v>
      </c>
      <c r="K1983" s="28">
        <f>+IF(K1982=0,0,VLOOKUP(K1982,#REF!,2,0))</f>
        <v>0</v>
      </c>
      <c r="L1983" s="28">
        <f>+IF(L1982=0,0,SUM(VLOOKUP(L1982,#REF!,3,0),VLOOKUP(L1982,#REF!,4,0)))</f>
        <v>0</v>
      </c>
      <c r="M1983" s="28">
        <f>+IF(M1982=0,0,VLOOKUP(M1982,#REF!,2,0))</f>
        <v>0</v>
      </c>
      <c r="N1983" s="28">
        <f>+IF(N1982=0,0,SUM(VLOOKUP(N1982,#REF!,3,0),VLOOKUP(N1982,#REF!,4,0)))</f>
        <v>0</v>
      </c>
      <c r="O1983" s="28">
        <f>+IF(O1982=0,0,VLOOKUP(O1982,#REF!,2,0))</f>
        <v>0</v>
      </c>
      <c r="P1983" s="28">
        <f>+IF(P1982=0,0,SUM(VLOOKUP(P1982,#REF!,3,0),VLOOKUP(P1982,#REF!,4,0)))</f>
        <v>0</v>
      </c>
      <c r="Q1983" s="28">
        <f>+IF(Q1982=0,0,VLOOKUP(Q1982,#REF!,2,0))</f>
        <v>0</v>
      </c>
      <c r="R1983" s="28">
        <f>+IF(R1982=0,0,SUM(VLOOKUP(R1982,#REF!,3,0),VLOOKUP(R1982,#REF!,4,0)))</f>
        <v>0</v>
      </c>
      <c r="S1983" s="28">
        <f>+IF(S1982=0,0,VLOOKUP(S1982,#REF!,2,0))</f>
        <v>0</v>
      </c>
      <c r="T1983" s="28">
        <f>+IF(T1982=0,0,SUM(VLOOKUP(T1982,#REF!,3,0),VLOOKUP(T1982,#REF!,4,0)))</f>
        <v>0</v>
      </c>
      <c r="U1983" s="28">
        <f>+IF(U1982=0,0,VLOOKUP(U1982,#REF!,2,0))</f>
        <v>0</v>
      </c>
      <c r="V1983" s="28">
        <f>+IF(V1982=0,0,SUM(VLOOKUP(V1982,#REF!,3,0),VLOOKUP(V1982,#REF!,4,0)))</f>
        <v>0</v>
      </c>
      <c r="W1983" s="28">
        <f>+IF(W1982=0,0,VLOOKUP(W1982,#REF!,2,0))</f>
        <v>0</v>
      </c>
      <c r="X1983" s="28">
        <f>+IF(X1982=0,0,SUM(VLOOKUP(X1982,#REF!,3,0),VLOOKUP(X1982,#REF!,4,0)))</f>
        <v>0</v>
      </c>
      <c r="Y1983" s="50">
        <f>+IF(Y1982=0,0,VLOOKUP(Y1982,#REF!,2,0))</f>
        <v>0</v>
      </c>
      <c r="Z1983" s="28">
        <v>0</v>
      </c>
      <c r="AA1983" s="28">
        <v>0</v>
      </c>
      <c r="AB1983" s="28">
        <v>0</v>
      </c>
      <c r="AC1983" s="28">
        <v>0</v>
      </c>
      <c r="AD1983" s="28">
        <v>0</v>
      </c>
      <c r="AE1983" s="28">
        <v>0</v>
      </c>
      <c r="AF1983" s="28">
        <v>0</v>
      </c>
      <c r="AG1983" s="28">
        <v>0</v>
      </c>
      <c r="AH1983" s="19"/>
    </row>
    <row r="1984" spans="1:38" ht="15.5">
      <c r="A1984" s="129"/>
      <c r="B1984" s="8" t="s">
        <v>33</v>
      </c>
      <c r="C1984" s="143"/>
      <c r="D1984" s="24"/>
      <c r="E1984" s="25"/>
      <c r="F1984" s="24"/>
      <c r="G1984" s="25"/>
      <c r="H1984" s="29"/>
      <c r="I1984" s="30"/>
      <c r="J1984" s="29"/>
      <c r="K1984" s="30"/>
      <c r="L1984" s="29"/>
      <c r="M1984" s="30"/>
      <c r="N1984" s="29"/>
      <c r="O1984" s="30"/>
      <c r="P1984" s="29"/>
      <c r="Q1984" s="30"/>
      <c r="R1984" s="29"/>
      <c r="S1984" s="30"/>
      <c r="T1984" s="29"/>
      <c r="U1984" s="30"/>
      <c r="V1984" s="29"/>
      <c r="W1984" s="30"/>
      <c r="X1984" s="29"/>
      <c r="Y1984" s="30"/>
      <c r="Z1984" s="29"/>
      <c r="AA1984" s="30"/>
      <c r="AB1984" s="29"/>
      <c r="AC1984" s="30"/>
      <c r="AD1984" s="24"/>
      <c r="AE1984" s="25"/>
      <c r="AF1984" s="24"/>
      <c r="AG1984" s="25"/>
      <c r="AH1984" s="19"/>
      <c r="AI1984" s="4"/>
    </row>
    <row r="1985" spans="1:38" ht="15.5">
      <c r="A1985" s="129"/>
      <c r="B1985" s="8" t="s">
        <v>31</v>
      </c>
      <c r="C1985" s="143"/>
      <c r="D1985" s="115"/>
      <c r="E1985" s="116"/>
      <c r="F1985" s="115"/>
      <c r="G1985" s="116"/>
      <c r="H1985" s="121"/>
      <c r="I1985" s="122"/>
      <c r="J1985" s="121"/>
      <c r="K1985" s="122"/>
      <c r="L1985" s="121"/>
      <c r="M1985" s="122"/>
      <c r="N1985" s="121"/>
      <c r="O1985" s="122"/>
      <c r="P1985" s="121"/>
      <c r="Q1985" s="122"/>
      <c r="R1985" s="121"/>
      <c r="S1985" s="122"/>
      <c r="T1985" s="121"/>
      <c r="U1985" s="122"/>
      <c r="V1985" s="121"/>
      <c r="W1985" s="122"/>
      <c r="X1985" s="121"/>
      <c r="Y1985" s="125"/>
      <c r="Z1985" s="121"/>
      <c r="AA1985" s="125"/>
      <c r="AB1985" s="121"/>
      <c r="AC1985" s="125"/>
      <c r="AD1985" s="115"/>
      <c r="AE1985" s="116"/>
      <c r="AF1985" s="115"/>
      <c r="AG1985" s="116"/>
      <c r="AH1985" s="19"/>
      <c r="AI1985" s="4"/>
    </row>
    <row r="1986" spans="1:38" ht="15.5">
      <c r="A1986" s="129"/>
      <c r="B1986" s="8" t="s">
        <v>34</v>
      </c>
      <c r="C1986" s="143"/>
      <c r="D1986" s="115"/>
      <c r="E1986" s="116"/>
      <c r="F1986" s="115"/>
      <c r="G1986" s="116"/>
      <c r="H1986" s="121"/>
      <c r="I1986" s="122"/>
      <c r="J1986" s="121"/>
      <c r="K1986" s="122"/>
      <c r="L1986" s="121"/>
      <c r="M1986" s="122"/>
      <c r="N1986" s="121"/>
      <c r="O1986" s="122"/>
      <c r="P1986" s="121"/>
      <c r="Q1986" s="122"/>
      <c r="R1986" s="121"/>
      <c r="S1986" s="122"/>
      <c r="T1986" s="121"/>
      <c r="U1986" s="122"/>
      <c r="V1986" s="121"/>
      <c r="W1986" s="122"/>
      <c r="X1986" s="121"/>
      <c r="Y1986" s="125"/>
      <c r="Z1986" s="121"/>
      <c r="AA1986" s="125"/>
      <c r="AB1986" s="121"/>
      <c r="AC1986" s="125"/>
      <c r="AD1986" s="115"/>
      <c r="AE1986" s="116"/>
      <c r="AF1986" s="115"/>
      <c r="AG1986" s="116"/>
      <c r="AH1986" s="19"/>
      <c r="AI1986" s="4"/>
    </row>
    <row r="1987" spans="1:38" ht="16" thickBot="1">
      <c r="A1987" s="129"/>
      <c r="B1987" s="8" t="s">
        <v>13</v>
      </c>
      <c r="C1987" s="143"/>
      <c r="D1987" s="115"/>
      <c r="E1987" s="116"/>
      <c r="F1987" s="115"/>
      <c r="G1987" s="116"/>
      <c r="H1987" s="121" t="str">
        <f>+IF(H1982=0,"",VLOOKUP(H1982,#REF!,5,0))</f>
        <v/>
      </c>
      <c r="I1987" s="122"/>
      <c r="J1987" s="121" t="str">
        <f>+IF(J1982=0,"",VLOOKUP(J1982,#REF!,5,0))</f>
        <v/>
      </c>
      <c r="K1987" s="122"/>
      <c r="L1987" s="121" t="str">
        <f>+IF(L1982=0,"",VLOOKUP(L1982,#REF!,5,0))</f>
        <v/>
      </c>
      <c r="M1987" s="122"/>
      <c r="N1987" s="121" t="str">
        <f>+IF(N1982=0,"",VLOOKUP(N1982,#REF!,5,0))</f>
        <v/>
      </c>
      <c r="O1987" s="122"/>
      <c r="P1987" s="121" t="str">
        <f>+IF(P1982=0,"",VLOOKUP(P1982,#REF!,5,0))</f>
        <v/>
      </c>
      <c r="Q1987" s="122"/>
      <c r="R1987" s="121" t="str">
        <f>+IF(R1982=0,"",VLOOKUP(R1982,#REF!,5,0))</f>
        <v/>
      </c>
      <c r="S1987" s="122"/>
      <c r="T1987" s="121" t="str">
        <f>+IF(T1982=0,"",VLOOKUP(T1982,#REF!,5,0))</f>
        <v/>
      </c>
      <c r="U1987" s="122"/>
      <c r="V1987" s="121" t="str">
        <f>+IF(V1982=0,"",VLOOKUP(V1982,#REF!,5,0))</f>
        <v/>
      </c>
      <c r="W1987" s="122"/>
      <c r="X1987" s="121" t="str">
        <f>+IF(X1982=0,"",VLOOKUP(X1982,#REF!,5,0))</f>
        <v/>
      </c>
      <c r="Y1987" s="125"/>
      <c r="Z1987" s="121"/>
      <c r="AA1987" s="125"/>
      <c r="AB1987" s="121"/>
      <c r="AC1987" s="125"/>
      <c r="AD1987" s="115"/>
      <c r="AE1987" s="116"/>
      <c r="AF1987" s="115"/>
      <c r="AG1987" s="116"/>
      <c r="AH1987" s="19"/>
      <c r="AI1987" s="4"/>
      <c r="AL1987" s="4"/>
    </row>
    <row r="1988" spans="1:38" ht="16" thickBot="1">
      <c r="A1988" s="129"/>
      <c r="B1988" s="8" t="s">
        <v>14</v>
      </c>
      <c r="C1988" s="143"/>
      <c r="D1988" s="115"/>
      <c r="E1988" s="116"/>
      <c r="F1988" s="115"/>
      <c r="G1988" s="116"/>
      <c r="H1988" s="121" t="str">
        <f>+IF(H1982=0,"",IF(VLOOKUP(H1982,#REF!,3,0)&gt;0,"ENC","NON ENC"))</f>
        <v/>
      </c>
      <c r="I1988" s="122"/>
      <c r="J1988" s="121" t="str">
        <f>+IF(J1982=0,"",IF(VLOOKUP(J1982,#REF!,3,0)&gt;0,"ENC","NON ENC"))</f>
        <v/>
      </c>
      <c r="K1988" s="122"/>
      <c r="L1988" s="121" t="str">
        <f>+IF(L1982=0,"",IF(VLOOKUP(L1982,#REF!,3,0)&gt;0,"ENC","NON ENC"))</f>
        <v/>
      </c>
      <c r="M1988" s="122"/>
      <c r="N1988" s="121" t="str">
        <f>+IF(N1982=0,"",IF(VLOOKUP(N1982,#REF!,3,0)&gt;0,"ENC","NON ENC"))</f>
        <v/>
      </c>
      <c r="O1988" s="122"/>
      <c r="P1988" s="121" t="str">
        <f>+IF(P1982=0,"",IF(VLOOKUP(P1982,#REF!,3,0)&gt;0,"ENC","NON ENC"))</f>
        <v/>
      </c>
      <c r="Q1988" s="122"/>
      <c r="R1988" s="121" t="str">
        <f>+IF(R1982=0,"",IF(VLOOKUP(R1982,#REF!,3,0)&gt;0,"ENC","NON ENC"))</f>
        <v/>
      </c>
      <c r="S1988" s="122"/>
      <c r="T1988" s="121" t="str">
        <f>+IF(T1982=0,"",IF(VLOOKUP(T1982,#REF!,3,0)&gt;0,"ENC","NON ENC"))</f>
        <v/>
      </c>
      <c r="U1988" s="122"/>
      <c r="V1988" s="121" t="str">
        <f>+IF(V1982=0,"",IF(VLOOKUP(V1982,#REF!,3,0)&gt;0,"ENC","NON ENC"))</f>
        <v/>
      </c>
      <c r="W1988" s="122"/>
      <c r="X1988" s="121" t="str">
        <f>+IF(X1982=0,"",IF(VLOOKUP(X1982,#REF!,3,0)&gt;0,"ENC","NON ENC"))</f>
        <v/>
      </c>
      <c r="Y1988" s="125"/>
      <c r="Z1988" s="121"/>
      <c r="AA1988" s="125"/>
      <c r="AB1988" s="121"/>
      <c r="AC1988" s="125"/>
      <c r="AD1988" s="115"/>
      <c r="AE1988" s="116"/>
      <c r="AF1988" s="115"/>
      <c r="AG1988" s="116"/>
      <c r="AH1988" s="19"/>
      <c r="AI1988" s="4"/>
      <c r="AJ1988" s="147" t="s">
        <v>46</v>
      </c>
      <c r="AK1988" s="148"/>
      <c r="AL1988" s="4"/>
    </row>
    <row r="1989" spans="1:38" ht="16" thickBot="1">
      <c r="A1989" s="129"/>
      <c r="B1989" s="9" t="s">
        <v>15</v>
      </c>
      <c r="C1989" s="144"/>
      <c r="D1989" s="119"/>
      <c r="E1989" s="120"/>
      <c r="F1989" s="119"/>
      <c r="G1989" s="120"/>
      <c r="H1989" s="138"/>
      <c r="I1989" s="139"/>
      <c r="J1989" s="138"/>
      <c r="K1989" s="139"/>
      <c r="L1989" s="138"/>
      <c r="M1989" s="139"/>
      <c r="N1989" s="138"/>
      <c r="O1989" s="139"/>
      <c r="P1989" s="138"/>
      <c r="Q1989" s="139"/>
      <c r="R1989" s="138"/>
      <c r="S1989" s="139"/>
      <c r="T1989" s="138"/>
      <c r="U1989" s="139"/>
      <c r="V1989" s="138"/>
      <c r="W1989" s="139"/>
      <c r="X1989" s="138"/>
      <c r="Y1989" s="139"/>
      <c r="Z1989" s="145"/>
      <c r="AA1989" s="146"/>
      <c r="AB1989" s="145"/>
      <c r="AC1989" s="146"/>
      <c r="AD1989" s="119"/>
      <c r="AE1989" s="120"/>
      <c r="AF1989" s="119"/>
      <c r="AG1989" s="120"/>
      <c r="AH1989" s="19"/>
      <c r="AI1989" s="4"/>
      <c r="AJ1989" s="33" t="s">
        <v>37</v>
      </c>
      <c r="AK1989" s="34">
        <v>2</v>
      </c>
      <c r="AL1989" s="4"/>
    </row>
    <row r="1990" spans="1:38" ht="16.5" customHeight="1">
      <c r="A1990" s="129"/>
      <c r="B1990" s="6" t="s">
        <v>32</v>
      </c>
      <c r="C1990" s="142" t="s">
        <v>1</v>
      </c>
      <c r="D1990" s="52"/>
      <c r="E1990" s="52"/>
      <c r="F1990" s="52"/>
      <c r="G1990" s="52"/>
      <c r="H1990" s="41"/>
      <c r="I1990" s="41"/>
      <c r="J1990" s="41"/>
      <c r="K1990" s="41"/>
      <c r="L1990" s="41"/>
      <c r="M1990" s="41"/>
      <c r="N1990" s="41"/>
      <c r="O1990" s="41"/>
      <c r="P1990" s="41"/>
      <c r="Q1990" s="41"/>
      <c r="R1990" s="41"/>
      <c r="S1990" s="41"/>
      <c r="T1990" s="41"/>
      <c r="U1990" s="41"/>
      <c r="V1990" s="41"/>
      <c r="W1990" s="41"/>
      <c r="X1990" s="41"/>
      <c r="Y1990" s="49"/>
      <c r="Z1990" s="41"/>
      <c r="AA1990" s="41"/>
      <c r="AB1990" s="41"/>
      <c r="AC1990" s="41"/>
      <c r="AD1990" s="52"/>
      <c r="AE1990" s="7"/>
      <c r="AF1990" s="52"/>
      <c r="AG1990" s="7"/>
      <c r="AH1990" s="19"/>
      <c r="AI1990" s="4"/>
      <c r="AJ1990" s="14" t="s">
        <v>38</v>
      </c>
      <c r="AK1990" s="15">
        <v>11</v>
      </c>
      <c r="AL1990" s="4"/>
    </row>
    <row r="1991" spans="1:38" ht="17">
      <c r="A1991" s="129"/>
      <c r="B1991" s="27" t="s">
        <v>41</v>
      </c>
      <c r="C1991" s="143"/>
      <c r="D1991" s="28">
        <v>0</v>
      </c>
      <c r="E1991" s="28">
        <v>0</v>
      </c>
      <c r="F1991" s="28">
        <v>0</v>
      </c>
      <c r="G1991" s="28">
        <v>0</v>
      </c>
      <c r="H1991" s="28">
        <f>+IF(H1990=0,0,SUM(VLOOKUP(H1990,#REF!,3,0),VLOOKUP(H1990,#REF!,4,0)))</f>
        <v>0</v>
      </c>
      <c r="I1991" s="28">
        <f>+IF(I1990=0,0,VLOOKUP(I1990,#REF!,2,0))</f>
        <v>0</v>
      </c>
      <c r="J1991" s="28">
        <f>+IF(J1990=0,0,SUM(VLOOKUP(J1990,#REF!,3,0),VLOOKUP(J1990,#REF!,4,0)))</f>
        <v>0</v>
      </c>
      <c r="K1991" s="28">
        <f>+IF(K1990=0,0,VLOOKUP(K1990,#REF!,2,0))</f>
        <v>0</v>
      </c>
      <c r="L1991" s="28">
        <f>+IF(L1990=0,0,SUM(VLOOKUP(L1990,#REF!,3,0),VLOOKUP(L1990,#REF!,4,0)))</f>
        <v>0</v>
      </c>
      <c r="M1991" s="28">
        <f>+IF(M1990=0,0,VLOOKUP(M1990,#REF!,2,0))</f>
        <v>0</v>
      </c>
      <c r="N1991" s="28">
        <f>+IF(N1990=0,0,SUM(VLOOKUP(N1990,#REF!,3,0),VLOOKUP(N1990,#REF!,4,0)))</f>
        <v>0</v>
      </c>
      <c r="O1991" s="28">
        <f>+IF(O1990=0,0,VLOOKUP(O1990,#REF!,2,0))</f>
        <v>0</v>
      </c>
      <c r="P1991" s="28">
        <f>+IF(P1990=0,0,SUM(VLOOKUP(P1990,#REF!,3,0),VLOOKUP(P1990,#REF!,4,0)))</f>
        <v>0</v>
      </c>
      <c r="Q1991" s="28">
        <f>+IF(Q1990=0,0,VLOOKUP(Q1990,#REF!,2,0))</f>
        <v>0</v>
      </c>
      <c r="R1991" s="28">
        <f>+IF(R1990=0,0,SUM(VLOOKUP(R1990,#REF!,3,0),VLOOKUP(R1990,#REF!,4,0)))</f>
        <v>0</v>
      </c>
      <c r="S1991" s="28">
        <f>+IF(S1990=0,0,VLOOKUP(S1990,#REF!,2,0))</f>
        <v>0</v>
      </c>
      <c r="T1991" s="28">
        <f>+IF(T1990=0,0,SUM(VLOOKUP(T1990,#REF!,3,0),VLOOKUP(T1990,#REF!,4,0)))</f>
        <v>0</v>
      </c>
      <c r="U1991" s="28">
        <f>+IF(U1990=0,0,VLOOKUP(U1990,#REF!,2,0))</f>
        <v>0</v>
      </c>
      <c r="V1991" s="28">
        <f>+IF(V1990=0,0,SUM(VLOOKUP(V1990,#REF!,3,0),VLOOKUP(V1990,#REF!,4,0)))</f>
        <v>0</v>
      </c>
      <c r="W1991" s="28">
        <f>+IF(W1990=0,0,VLOOKUP(W1990,#REF!,2,0))</f>
        <v>0</v>
      </c>
      <c r="X1991" s="28">
        <f>+IF(X1990=0,0,SUM(VLOOKUP(X1990,#REF!,3,0),VLOOKUP(X1990,#REF!,4,0)))</f>
        <v>0</v>
      </c>
      <c r="Y1991" s="50">
        <f>+IF(Y1990=0,0,VLOOKUP(Y1990,#REF!,2,0))</f>
        <v>0</v>
      </c>
      <c r="Z1991" s="28">
        <v>0</v>
      </c>
      <c r="AA1991" s="28">
        <v>0</v>
      </c>
      <c r="AB1991" s="28">
        <v>0</v>
      </c>
      <c r="AC1991" s="28">
        <v>0</v>
      </c>
      <c r="AD1991" s="28">
        <v>0</v>
      </c>
      <c r="AE1991" s="28">
        <v>0</v>
      </c>
      <c r="AF1991" s="28">
        <v>0</v>
      </c>
      <c r="AG1991" s="28">
        <v>0</v>
      </c>
      <c r="AH1991" s="19"/>
      <c r="AI1991" s="4"/>
      <c r="AJ1991" s="14" t="s">
        <v>39</v>
      </c>
      <c r="AK1991" s="15">
        <v>7</v>
      </c>
      <c r="AL1991" s="4"/>
    </row>
    <row r="1992" spans="1:38" ht="15.5">
      <c r="A1992" s="129"/>
      <c r="B1992" s="8" t="s">
        <v>33</v>
      </c>
      <c r="C1992" s="143"/>
      <c r="D1992" s="24"/>
      <c r="E1992" s="25"/>
      <c r="F1992" s="24"/>
      <c r="G1992" s="25"/>
      <c r="H1992" s="29"/>
      <c r="I1992" s="30"/>
      <c r="J1992" s="29"/>
      <c r="K1992" s="30"/>
      <c r="L1992" s="29"/>
      <c r="M1992" s="30"/>
      <c r="N1992" s="29"/>
      <c r="O1992" s="30"/>
      <c r="P1992" s="29"/>
      <c r="Q1992" s="30"/>
      <c r="R1992" s="29"/>
      <c r="S1992" s="30"/>
      <c r="T1992" s="29"/>
      <c r="U1992" s="30"/>
      <c r="V1992" s="29"/>
      <c r="W1992" s="30"/>
      <c r="X1992" s="29"/>
      <c r="Y1992" s="30"/>
      <c r="Z1992" s="29"/>
      <c r="AA1992" s="30"/>
      <c r="AB1992" s="29"/>
      <c r="AC1992" s="30"/>
      <c r="AD1992" s="24"/>
      <c r="AE1992" s="25"/>
      <c r="AF1992" s="24"/>
      <c r="AG1992" s="25"/>
      <c r="AH1992" s="19"/>
      <c r="AI1992" s="4"/>
      <c r="AJ1992" s="14" t="s">
        <v>36</v>
      </c>
      <c r="AK1992" s="15">
        <f>AK1989*AK1990*AK1991</f>
        <v>154</v>
      </c>
      <c r="AL1992" s="4"/>
    </row>
    <row r="1993" spans="1:38" ht="15.5">
      <c r="A1993" s="129"/>
      <c r="B1993" s="8" t="s">
        <v>31</v>
      </c>
      <c r="C1993" s="143"/>
      <c r="D1993" s="115"/>
      <c r="E1993" s="116"/>
      <c r="F1993" s="115"/>
      <c r="G1993" s="116"/>
      <c r="H1993" s="121"/>
      <c r="I1993" s="122"/>
      <c r="J1993" s="121"/>
      <c r="K1993" s="122"/>
      <c r="L1993" s="121"/>
      <c r="M1993" s="122"/>
      <c r="N1993" s="121"/>
      <c r="O1993" s="122"/>
      <c r="P1993" s="121"/>
      <c r="Q1993" s="122"/>
      <c r="R1993" s="121"/>
      <c r="S1993" s="122"/>
      <c r="T1993" s="121"/>
      <c r="U1993" s="122"/>
      <c r="V1993" s="121"/>
      <c r="W1993" s="122"/>
      <c r="X1993" s="121"/>
      <c r="Y1993" s="125"/>
      <c r="Z1993" s="121"/>
      <c r="AA1993" s="122"/>
      <c r="AB1993" s="121"/>
      <c r="AC1993" s="122"/>
      <c r="AD1993" s="115"/>
      <c r="AE1993" s="116"/>
      <c r="AF1993" s="115"/>
      <c r="AG1993" s="116"/>
      <c r="AH1993" s="19"/>
      <c r="AI1993" s="4"/>
      <c r="AJ1993" s="14" t="s">
        <v>40</v>
      </c>
      <c r="AK1993" s="32">
        <f>SUM(D1977:AG1977,D1985:AG1985,D1993:AG1993,D2001:AG2001,D2009:AG2009,D2017:AG2017)</f>
        <v>4</v>
      </c>
      <c r="AL1993" s="4"/>
    </row>
    <row r="1994" spans="1:38" ht="16" thickBot="1">
      <c r="A1994" s="129"/>
      <c r="B1994" s="8" t="s">
        <v>34</v>
      </c>
      <c r="C1994" s="143"/>
      <c r="D1994" s="115"/>
      <c r="E1994" s="116"/>
      <c r="F1994" s="115"/>
      <c r="G1994" s="116"/>
      <c r="H1994" s="121"/>
      <c r="I1994" s="122"/>
      <c r="J1994" s="121"/>
      <c r="K1994" s="122"/>
      <c r="L1994" s="121"/>
      <c r="M1994" s="122"/>
      <c r="N1994" s="121"/>
      <c r="O1994" s="122"/>
      <c r="P1994" s="121"/>
      <c r="Q1994" s="122"/>
      <c r="R1994" s="121"/>
      <c r="S1994" s="122"/>
      <c r="T1994" s="121"/>
      <c r="U1994" s="122"/>
      <c r="V1994" s="121"/>
      <c r="W1994" s="122"/>
      <c r="X1994" s="121"/>
      <c r="Y1994" s="125"/>
      <c r="Z1994" s="121"/>
      <c r="AA1994" s="122"/>
      <c r="AB1994" s="121"/>
      <c r="AC1994" s="122"/>
      <c r="AD1994" s="115"/>
      <c r="AE1994" s="116"/>
      <c r="AF1994" s="115"/>
      <c r="AG1994" s="116"/>
      <c r="AH1994" s="19"/>
      <c r="AI1994" s="4"/>
      <c r="AJ1994" s="17" t="s">
        <v>18</v>
      </c>
      <c r="AK1994" s="22">
        <f>AK1993/AK1992</f>
        <v>2.5974025974025976E-2</v>
      </c>
      <c r="AL1994" s="4"/>
    </row>
    <row r="1995" spans="1:38" ht="15.5">
      <c r="A1995" s="129"/>
      <c r="B1995" s="8" t="s">
        <v>13</v>
      </c>
      <c r="C1995" s="143"/>
      <c r="D1995" s="115"/>
      <c r="E1995" s="116"/>
      <c r="F1995" s="115"/>
      <c r="G1995" s="116"/>
      <c r="H1995" s="121" t="str">
        <f>+IF(H1990=0,"",VLOOKUP(H1990,#REF!,5,0))</f>
        <v/>
      </c>
      <c r="I1995" s="122"/>
      <c r="J1995" s="121" t="str">
        <f>+IF(J1990=0,"",VLOOKUP(J1990,#REF!,5,0))</f>
        <v/>
      </c>
      <c r="K1995" s="122"/>
      <c r="L1995" s="121" t="str">
        <f>+IF(L1990=0,"",VLOOKUP(L1990,#REF!,5,0))</f>
        <v/>
      </c>
      <c r="M1995" s="122"/>
      <c r="N1995" s="121" t="str">
        <f>+IF(N1990=0,"",VLOOKUP(N1990,#REF!,5,0))</f>
        <v/>
      </c>
      <c r="O1995" s="122"/>
      <c r="P1995" s="121" t="str">
        <f>+IF(P1990=0,"",VLOOKUP(P1990,#REF!,5,0))</f>
        <v/>
      </c>
      <c r="Q1995" s="122"/>
      <c r="R1995" s="121" t="str">
        <f>+IF(R1990=0,"",VLOOKUP(R1990,#REF!,5,0))</f>
        <v/>
      </c>
      <c r="S1995" s="122"/>
      <c r="T1995" s="121" t="str">
        <f>+IF(T1990=0,"",VLOOKUP(T1990,#REF!,5,0))</f>
        <v/>
      </c>
      <c r="U1995" s="122"/>
      <c r="V1995" s="121" t="str">
        <f>+IF(V1990=0,"",VLOOKUP(V1990,#REF!,5,0))</f>
        <v/>
      </c>
      <c r="W1995" s="122"/>
      <c r="X1995" s="121" t="str">
        <f>+IF(X1990=0,"",VLOOKUP(X1990,#REF!,5,0))</f>
        <v/>
      </c>
      <c r="Y1995" s="125"/>
      <c r="Z1995" s="121"/>
      <c r="AA1995" s="122"/>
      <c r="AB1995" s="121"/>
      <c r="AC1995" s="122"/>
      <c r="AD1995" s="115"/>
      <c r="AE1995" s="116"/>
      <c r="AF1995" s="115"/>
      <c r="AG1995" s="116"/>
      <c r="AH1995" s="19"/>
      <c r="AI1995" s="4"/>
      <c r="AL1995" s="4"/>
    </row>
    <row r="1996" spans="1:38" ht="16" thickBot="1">
      <c r="A1996" s="129"/>
      <c r="B1996" s="8" t="s">
        <v>14</v>
      </c>
      <c r="C1996" s="143"/>
      <c r="D1996" s="115"/>
      <c r="E1996" s="116"/>
      <c r="F1996" s="134"/>
      <c r="G1996" s="135"/>
      <c r="H1996" s="121" t="str">
        <f>+IF(H1990=0,"",IF(VLOOKUP(H1990,#REF!,3,0)&gt;0,"ENC","NON ENC"))</f>
        <v/>
      </c>
      <c r="I1996" s="122"/>
      <c r="J1996" s="121" t="str">
        <f>+IF(J1990=0,"",IF(VLOOKUP(J1990,#REF!,3,0)&gt;0,"ENC","NON ENC"))</f>
        <v/>
      </c>
      <c r="K1996" s="122"/>
      <c r="L1996" s="121" t="str">
        <f>+IF(L1990=0,"",IF(VLOOKUP(L1990,#REF!,3,0)&gt;0,"ENC","NON ENC"))</f>
        <v/>
      </c>
      <c r="M1996" s="122"/>
      <c r="N1996" s="121" t="str">
        <f>+IF(N1990=0,"",IF(VLOOKUP(N1990,#REF!,3,0)&gt;0,"ENC","NON ENC"))</f>
        <v/>
      </c>
      <c r="O1996" s="122"/>
      <c r="P1996" s="121" t="str">
        <f>+IF(P1990=0,"",IF(VLOOKUP(P1990,#REF!,3,0)&gt;0,"ENC","NON ENC"))</f>
        <v/>
      </c>
      <c r="Q1996" s="122"/>
      <c r="R1996" s="121" t="str">
        <f>+IF(R1990=0,"",IF(VLOOKUP(R1990,#REF!,3,0)&gt;0,"ENC","NON ENC"))</f>
        <v/>
      </c>
      <c r="S1996" s="122"/>
      <c r="T1996" s="121" t="str">
        <f>+IF(T1990=0,"",IF(VLOOKUP(T1990,#REF!,3,0)&gt;0,"ENC","NON ENC"))</f>
        <v/>
      </c>
      <c r="U1996" s="122"/>
      <c r="V1996" s="121" t="str">
        <f>+IF(V1990=0,"",IF(VLOOKUP(V1990,#REF!,3,0)&gt;0,"ENC","NON ENC"))</f>
        <v/>
      </c>
      <c r="W1996" s="122"/>
      <c r="X1996" s="121" t="str">
        <f>+IF(X1990=0,"",IF(VLOOKUP(X1990,#REF!,3,0)&gt;0,"ENC","NON ENC"))</f>
        <v/>
      </c>
      <c r="Y1996" s="125"/>
      <c r="Z1996" s="140"/>
      <c r="AA1996" s="141"/>
      <c r="AB1996" s="140"/>
      <c r="AC1996" s="141"/>
      <c r="AD1996" s="134"/>
      <c r="AE1996" s="135"/>
      <c r="AF1996" s="134"/>
      <c r="AG1996" s="135"/>
      <c r="AH1996" s="19"/>
      <c r="AI1996" s="4"/>
      <c r="AL1996" s="4"/>
    </row>
    <row r="1997" spans="1:38" ht="16" thickBot="1">
      <c r="A1997" s="129"/>
      <c r="B1997" s="9" t="s">
        <v>15</v>
      </c>
      <c r="C1997" s="143"/>
      <c r="D1997" s="119"/>
      <c r="E1997" s="120"/>
      <c r="F1997" s="136"/>
      <c r="G1997" s="137"/>
      <c r="H1997" s="138"/>
      <c r="I1997" s="139"/>
      <c r="J1997" s="138"/>
      <c r="K1997" s="139"/>
      <c r="L1997" s="138"/>
      <c r="M1997" s="139"/>
      <c r="N1997" s="138"/>
      <c r="O1997" s="139"/>
      <c r="P1997" s="138"/>
      <c r="Q1997" s="139"/>
      <c r="R1997" s="138"/>
      <c r="S1997" s="139"/>
      <c r="T1997" s="138"/>
      <c r="U1997" s="139"/>
      <c r="V1997" s="138"/>
      <c r="W1997" s="139"/>
      <c r="X1997" s="138"/>
      <c r="Y1997" s="139"/>
      <c r="Z1997" s="138"/>
      <c r="AA1997" s="139"/>
      <c r="AB1997" s="138"/>
      <c r="AC1997" s="139"/>
      <c r="AD1997" s="136"/>
      <c r="AE1997" s="137"/>
      <c r="AF1997" s="136"/>
      <c r="AG1997" s="137"/>
      <c r="AH1997" s="19"/>
      <c r="AI1997" s="4"/>
      <c r="AJ1997" s="149" t="s">
        <v>42</v>
      </c>
      <c r="AK1997" s="150"/>
      <c r="AL1997" s="4"/>
    </row>
    <row r="1998" spans="1:38" ht="16.5" customHeight="1">
      <c r="A1998" s="129"/>
      <c r="B1998" s="6" t="s">
        <v>32</v>
      </c>
      <c r="C1998" s="142" t="s">
        <v>2</v>
      </c>
      <c r="D1998" s="52"/>
      <c r="E1998" s="52"/>
      <c r="F1998" s="52"/>
      <c r="G1998" s="52"/>
      <c r="H1998" s="41"/>
      <c r="I1998" s="41"/>
      <c r="J1998" s="41"/>
      <c r="K1998" s="41"/>
      <c r="L1998" s="41"/>
      <c r="M1998" s="41"/>
      <c r="N1998" s="41"/>
      <c r="O1998" s="41"/>
      <c r="P1998" s="41"/>
      <c r="Q1998" s="41"/>
      <c r="R1998" s="41"/>
      <c r="S1998" s="41"/>
      <c r="T1998" s="41"/>
      <c r="U1998" s="41"/>
      <c r="V1998" s="41"/>
      <c r="W1998" s="41"/>
      <c r="X1998" s="41"/>
      <c r="Y1998" s="49"/>
      <c r="Z1998" s="41"/>
      <c r="AA1998" s="41"/>
      <c r="AB1998" s="41"/>
      <c r="AC1998" s="41"/>
      <c r="AD1998" s="52"/>
      <c r="AE1998" s="7"/>
      <c r="AF1998" s="52"/>
      <c r="AG1998" s="7"/>
      <c r="AH1998" s="19"/>
      <c r="AI1998" s="4"/>
      <c r="AJ1998" s="35" t="s">
        <v>47</v>
      </c>
      <c r="AK1998" s="36">
        <v>1</v>
      </c>
      <c r="AL1998" s="4"/>
    </row>
    <row r="1999" spans="1:38" ht="17">
      <c r="A1999" s="129"/>
      <c r="B1999" s="27" t="s">
        <v>41</v>
      </c>
      <c r="C1999" s="143"/>
      <c r="D1999" s="28">
        <v>0</v>
      </c>
      <c r="E1999" s="28">
        <v>0</v>
      </c>
      <c r="F1999" s="28">
        <v>0</v>
      </c>
      <c r="G1999" s="28">
        <v>0</v>
      </c>
      <c r="H1999" s="28">
        <f>+IF(H1998=0,0,SUM(VLOOKUP(H1998,#REF!,3,0),VLOOKUP(H1998,#REF!,4,0)))</f>
        <v>0</v>
      </c>
      <c r="I1999" s="28">
        <f>+IF(I1998=0,0,VLOOKUP(I1998,#REF!,2,0))</f>
        <v>0</v>
      </c>
      <c r="J1999" s="28">
        <f>+IF(J1998=0,0,SUM(VLOOKUP(J1998,#REF!,3,0),VLOOKUP(J1998,#REF!,4,0)))</f>
        <v>0</v>
      </c>
      <c r="K1999" s="28">
        <f>+IF(K1998=0,0,VLOOKUP(K1998,#REF!,2,0))</f>
        <v>0</v>
      </c>
      <c r="L1999" s="28">
        <f>+IF(L1998=0,0,SUM(VLOOKUP(L1998,#REF!,3,0),VLOOKUP(L1998,#REF!,4,0)))</f>
        <v>0</v>
      </c>
      <c r="M1999" s="28">
        <f>+IF(M1998=0,0,VLOOKUP(M1998,#REF!,2,0))</f>
        <v>0</v>
      </c>
      <c r="N1999" s="28">
        <f>+IF(N1998=0,0,SUM(VLOOKUP(N1998,#REF!,3,0),VLOOKUP(N1998,#REF!,4,0)))</f>
        <v>0</v>
      </c>
      <c r="O1999" s="28">
        <f>+IF(O1998=0,0,VLOOKUP(O1998,#REF!,2,0))</f>
        <v>0</v>
      </c>
      <c r="P1999" s="28">
        <f>+IF(P1998=0,0,SUM(VLOOKUP(P1998,#REF!,3,0),VLOOKUP(P1998,#REF!,4,0)))</f>
        <v>0</v>
      </c>
      <c r="Q1999" s="28">
        <f>+IF(Q1998=0,0,VLOOKUP(Q1998,#REF!,2,0))</f>
        <v>0</v>
      </c>
      <c r="R1999" s="28">
        <f>+IF(R1998=0,0,SUM(VLOOKUP(R1998,#REF!,3,0),VLOOKUP(R1998,#REF!,4,0)))</f>
        <v>0</v>
      </c>
      <c r="S1999" s="28">
        <f>+IF(S1998=0,0,VLOOKUP(S1998,#REF!,2,0))</f>
        <v>0</v>
      </c>
      <c r="T1999" s="28">
        <f>+IF(T1998=0,0,SUM(VLOOKUP(T1998,#REF!,3,0),VLOOKUP(T1998,#REF!,4,0)))</f>
        <v>0</v>
      </c>
      <c r="U1999" s="28">
        <f>+IF(U1998=0,0,VLOOKUP(U1998,#REF!,2,0))</f>
        <v>0</v>
      </c>
      <c r="V1999" s="28">
        <f>+IF(V1998=0,0,SUM(VLOOKUP(V1998,#REF!,3,0),VLOOKUP(V1998,#REF!,4,0)))</f>
        <v>0</v>
      </c>
      <c r="W1999" s="28">
        <f>+IF(W1998=0,0,VLOOKUP(W1998,#REF!,2,0))</f>
        <v>0</v>
      </c>
      <c r="X1999" s="28">
        <f>+IF(X1998=0,0,SUM(VLOOKUP(X1998,#REF!,3,0),VLOOKUP(X1998,#REF!,4,0)))</f>
        <v>0</v>
      </c>
      <c r="Y1999" s="50">
        <f>+IF(Y1998=0,0,VLOOKUP(Y1998,#REF!,2,0))</f>
        <v>0</v>
      </c>
      <c r="Z1999" s="28"/>
      <c r="AA1999" s="28">
        <v>0</v>
      </c>
      <c r="AB1999" s="28">
        <v>0</v>
      </c>
      <c r="AC1999" s="28">
        <v>0</v>
      </c>
      <c r="AD1999" s="28">
        <v>0</v>
      </c>
      <c r="AE1999" s="28">
        <v>0</v>
      </c>
      <c r="AF1999" s="28">
        <v>0</v>
      </c>
      <c r="AG1999" s="28">
        <v>0</v>
      </c>
      <c r="AH1999" s="19"/>
      <c r="AI1999" s="4"/>
      <c r="AJ1999" s="14" t="s">
        <v>44</v>
      </c>
      <c r="AK1999" s="15">
        <v>7</v>
      </c>
      <c r="AL1999" s="4"/>
    </row>
    <row r="2000" spans="1:38" ht="15.5">
      <c r="A2000" s="129"/>
      <c r="B2000" s="8" t="s">
        <v>33</v>
      </c>
      <c r="C2000" s="143"/>
      <c r="D2000" s="24"/>
      <c r="E2000" s="25"/>
      <c r="F2000" s="24"/>
      <c r="G2000" s="25"/>
      <c r="H2000" s="29"/>
      <c r="I2000" s="30"/>
      <c r="J2000" s="29"/>
      <c r="K2000" s="30"/>
      <c r="L2000" s="29"/>
      <c r="M2000" s="30"/>
      <c r="N2000" s="29"/>
      <c r="O2000" s="30"/>
      <c r="P2000" s="29"/>
      <c r="Q2000" s="30"/>
      <c r="R2000" s="29"/>
      <c r="S2000" s="30"/>
      <c r="T2000" s="29"/>
      <c r="U2000" s="30"/>
      <c r="V2000" s="29"/>
      <c r="W2000" s="30"/>
      <c r="X2000" s="29"/>
      <c r="Y2000" s="30"/>
      <c r="Z2000" s="29"/>
      <c r="AA2000" s="30"/>
      <c r="AB2000" s="29"/>
      <c r="AC2000" s="30"/>
      <c r="AD2000" s="24"/>
      <c r="AE2000" s="25"/>
      <c r="AF2000" s="24"/>
      <c r="AG2000" s="25"/>
      <c r="AH2000" s="19"/>
      <c r="AI2000" s="4"/>
      <c r="AJ2000" s="14" t="s">
        <v>45</v>
      </c>
      <c r="AK2000" s="15">
        <v>6</v>
      </c>
      <c r="AL2000" s="4"/>
    </row>
    <row r="2001" spans="1:38" ht="15.5">
      <c r="A2001" s="129"/>
      <c r="B2001" s="8" t="s">
        <v>31</v>
      </c>
      <c r="C2001" s="143"/>
      <c r="D2001" s="115"/>
      <c r="E2001" s="116"/>
      <c r="F2001" s="115"/>
      <c r="G2001" s="116"/>
      <c r="H2001" s="121"/>
      <c r="I2001" s="122"/>
      <c r="J2001" s="121"/>
      <c r="K2001" s="122"/>
      <c r="L2001" s="121"/>
      <c r="M2001" s="122"/>
      <c r="N2001" s="121"/>
      <c r="O2001" s="122"/>
      <c r="P2001" s="121"/>
      <c r="Q2001" s="122"/>
      <c r="R2001" s="121"/>
      <c r="S2001" s="122"/>
      <c r="T2001" s="121"/>
      <c r="U2001" s="122"/>
      <c r="V2001" s="121"/>
      <c r="W2001" s="122"/>
      <c r="X2001" s="121"/>
      <c r="Y2001" s="125"/>
      <c r="Z2001" s="121"/>
      <c r="AA2001" s="122"/>
      <c r="AB2001" s="121"/>
      <c r="AC2001" s="122"/>
      <c r="AD2001" s="115"/>
      <c r="AE2001" s="116"/>
      <c r="AF2001" s="115"/>
      <c r="AG2001" s="116"/>
      <c r="AH2001" s="19"/>
      <c r="AI2001" s="19"/>
      <c r="AJ2001" s="14" t="s">
        <v>48</v>
      </c>
      <c r="AK2001" s="15">
        <f>AK2000*AK1999*AK1998</f>
        <v>42</v>
      </c>
      <c r="AL2001" s="19"/>
    </row>
    <row r="2002" spans="1:38" ht="15.5">
      <c r="A2002" s="129"/>
      <c r="B2002" s="8" t="s">
        <v>34</v>
      </c>
      <c r="C2002" s="143"/>
      <c r="D2002" s="115"/>
      <c r="E2002" s="116"/>
      <c r="F2002" s="115"/>
      <c r="G2002" s="116"/>
      <c r="H2002" s="121"/>
      <c r="I2002" s="122"/>
      <c r="J2002" s="121"/>
      <c r="K2002" s="122"/>
      <c r="L2002" s="121"/>
      <c r="M2002" s="122"/>
      <c r="N2002" s="121"/>
      <c r="O2002" s="122"/>
      <c r="P2002" s="121"/>
      <c r="Q2002" s="122"/>
      <c r="R2002" s="121"/>
      <c r="S2002" s="122"/>
      <c r="T2002" s="121"/>
      <c r="U2002" s="122"/>
      <c r="V2002" s="121"/>
      <c r="W2002" s="122"/>
      <c r="X2002" s="121"/>
      <c r="Y2002" s="125"/>
      <c r="Z2002" s="121"/>
      <c r="AA2002" s="122"/>
      <c r="AB2002" s="121"/>
      <c r="AC2002" s="122"/>
      <c r="AD2002" s="115"/>
      <c r="AE2002" s="116"/>
      <c r="AF2002" s="115"/>
      <c r="AG2002" s="116"/>
      <c r="AH2002" s="19"/>
      <c r="AI2002" s="19"/>
      <c r="AJ2002" s="14" t="s">
        <v>43</v>
      </c>
      <c r="AK2002" s="21">
        <f>SUM(D1975:AG1975,D1983:AG1983,D1991:AG1991,D1999:AG1999,D2007:AG2007,D2015:AG2015)</f>
        <v>0</v>
      </c>
      <c r="AL2002" s="19"/>
    </row>
    <row r="2003" spans="1:38" ht="16" thickBot="1">
      <c r="A2003" s="129"/>
      <c r="B2003" s="8" t="s">
        <v>13</v>
      </c>
      <c r="C2003" s="143"/>
      <c r="D2003" s="115"/>
      <c r="E2003" s="116"/>
      <c r="F2003" s="115"/>
      <c r="G2003" s="116"/>
      <c r="H2003" s="121" t="str">
        <f>+IF(H1998=0,"",VLOOKUP(H1998,#REF!,5,0))</f>
        <v/>
      </c>
      <c r="I2003" s="122"/>
      <c r="J2003" s="121" t="str">
        <f>+IF(J1998=0,"",VLOOKUP(J1998,#REF!,5,0))</f>
        <v/>
      </c>
      <c r="K2003" s="122"/>
      <c r="L2003" s="121" t="str">
        <f>+IF(L1998=0,"",VLOOKUP(L1998,#REF!,5,0))</f>
        <v/>
      </c>
      <c r="M2003" s="122"/>
      <c r="N2003" s="121" t="str">
        <f>+IF(N1998=0,"",VLOOKUP(N1998,#REF!,5,0))</f>
        <v/>
      </c>
      <c r="O2003" s="122"/>
      <c r="P2003" s="121" t="str">
        <f>+IF(P1998=0,"",VLOOKUP(P1998,#REF!,5,0))</f>
        <v/>
      </c>
      <c r="Q2003" s="122"/>
      <c r="R2003" s="121" t="str">
        <f>+IF(R1998=0,"",VLOOKUP(R1998,#REF!,5,0))</f>
        <v/>
      </c>
      <c r="S2003" s="122"/>
      <c r="T2003" s="121" t="str">
        <f>+IF(T1998=0,"",VLOOKUP(T1998,#REF!,5,0))</f>
        <v/>
      </c>
      <c r="U2003" s="122"/>
      <c r="V2003" s="121" t="str">
        <f>+IF(V1998=0,"",VLOOKUP(V1998,#REF!,5,0))</f>
        <v/>
      </c>
      <c r="W2003" s="122"/>
      <c r="X2003" s="121" t="str">
        <f>+IF(X1998=0,"",VLOOKUP(X1998,#REF!,5,0))</f>
        <v/>
      </c>
      <c r="Y2003" s="125"/>
      <c r="Z2003" s="121"/>
      <c r="AA2003" s="122"/>
      <c r="AB2003" s="121"/>
      <c r="AC2003" s="122"/>
      <c r="AD2003" s="115"/>
      <c r="AE2003" s="116"/>
      <c r="AF2003" s="115"/>
      <c r="AG2003" s="116"/>
      <c r="AH2003" s="19"/>
      <c r="AI2003" s="19"/>
      <c r="AJ2003" s="17" t="s">
        <v>12</v>
      </c>
      <c r="AK2003" s="22">
        <f>AK2002/AK2001</f>
        <v>0</v>
      </c>
      <c r="AL2003" s="19"/>
    </row>
    <row r="2004" spans="1:38" ht="15.5">
      <c r="A2004" s="129"/>
      <c r="B2004" s="8" t="s">
        <v>14</v>
      </c>
      <c r="C2004" s="143"/>
      <c r="D2004" s="115"/>
      <c r="E2004" s="116"/>
      <c r="F2004" s="134"/>
      <c r="G2004" s="135"/>
      <c r="H2004" s="121" t="str">
        <f>+IF(H1998=0,"",IF(VLOOKUP(H1998,#REF!,3,0)&gt;0,"ENC","NON ENC"))</f>
        <v/>
      </c>
      <c r="I2004" s="122"/>
      <c r="J2004" s="121" t="str">
        <f>+IF(J1998=0,"",IF(VLOOKUP(J1998,#REF!,3,0)&gt;0,"ENC","NON ENC"))</f>
        <v/>
      </c>
      <c r="K2004" s="122"/>
      <c r="L2004" s="121" t="str">
        <f>+IF(L1998=0,"",IF(VLOOKUP(L1998,#REF!,3,0)&gt;0,"ENC","NON ENC"))</f>
        <v/>
      </c>
      <c r="M2004" s="122"/>
      <c r="N2004" s="121" t="str">
        <f>+IF(N1998=0,"",IF(VLOOKUP(N1998,#REF!,3,0)&gt;0,"ENC","NON ENC"))</f>
        <v/>
      </c>
      <c r="O2004" s="122"/>
      <c r="P2004" s="121" t="str">
        <f>+IF(P1998=0,"",IF(VLOOKUP(P1998,#REF!,3,0)&gt;0,"ENC","NON ENC"))</f>
        <v/>
      </c>
      <c r="Q2004" s="122"/>
      <c r="R2004" s="121" t="str">
        <f>+IF(R1998=0,"",IF(VLOOKUP(R1998,#REF!,3,0)&gt;0,"ENC","NON ENC"))</f>
        <v/>
      </c>
      <c r="S2004" s="122"/>
      <c r="T2004" s="121" t="str">
        <f>+IF(T1998=0,"",IF(VLOOKUP(T1998,#REF!,3,0)&gt;0,"ENC","NON ENC"))</f>
        <v/>
      </c>
      <c r="U2004" s="122"/>
      <c r="V2004" s="121" t="str">
        <f>+IF(V1998=0,"",IF(VLOOKUP(V1998,#REF!,3,0)&gt;0,"ENC","NON ENC"))</f>
        <v/>
      </c>
      <c r="W2004" s="122"/>
      <c r="X2004" s="121" t="str">
        <f>+IF(X1998=0,"",IF(VLOOKUP(X1998,#REF!,3,0)&gt;0,"ENC","NON ENC"))</f>
        <v/>
      </c>
      <c r="Y2004" s="125"/>
      <c r="Z2004" s="140"/>
      <c r="AA2004" s="141"/>
      <c r="AB2004" s="140"/>
      <c r="AC2004" s="141"/>
      <c r="AD2004" s="134"/>
      <c r="AE2004" s="135"/>
      <c r="AF2004" s="134"/>
      <c r="AG2004" s="135"/>
      <c r="AH2004" s="19"/>
      <c r="AI2004" s="19"/>
      <c r="AL2004" s="19"/>
    </row>
    <row r="2005" spans="1:38" ht="16" thickBot="1">
      <c r="A2005" s="129"/>
      <c r="B2005" s="9" t="s">
        <v>15</v>
      </c>
      <c r="C2005" s="144"/>
      <c r="D2005" s="119"/>
      <c r="E2005" s="120"/>
      <c r="F2005" s="136"/>
      <c r="G2005" s="137"/>
      <c r="H2005" s="138"/>
      <c r="I2005" s="139"/>
      <c r="J2005" s="138"/>
      <c r="K2005" s="139"/>
      <c r="L2005" s="138"/>
      <c r="M2005" s="139"/>
      <c r="N2005" s="138"/>
      <c r="O2005" s="139"/>
      <c r="P2005" s="138"/>
      <c r="Q2005" s="139"/>
      <c r="R2005" s="138"/>
      <c r="S2005" s="139"/>
      <c r="T2005" s="138"/>
      <c r="U2005" s="139"/>
      <c r="V2005" s="138"/>
      <c r="W2005" s="139"/>
      <c r="X2005" s="138"/>
      <c r="Y2005" s="139"/>
      <c r="Z2005" s="138"/>
      <c r="AA2005" s="139"/>
      <c r="AB2005" s="138"/>
      <c r="AC2005" s="139"/>
      <c r="AD2005" s="136"/>
      <c r="AE2005" s="137"/>
      <c r="AF2005" s="136"/>
      <c r="AG2005" s="137"/>
      <c r="AH2005" s="19"/>
      <c r="AI2005" s="19"/>
    </row>
    <row r="2006" spans="1:38" ht="16.5" customHeight="1">
      <c r="A2006" s="129"/>
      <c r="B2006" s="6" t="s">
        <v>32</v>
      </c>
      <c r="C2006" s="142" t="s">
        <v>6</v>
      </c>
      <c r="D2006" s="52"/>
      <c r="E2006" s="52"/>
      <c r="F2006" s="52"/>
      <c r="G2006" s="52"/>
      <c r="H2006" s="41"/>
      <c r="I2006" s="41"/>
      <c r="J2006" s="41"/>
      <c r="K2006" s="41"/>
      <c r="L2006" s="41"/>
      <c r="M2006" s="41"/>
      <c r="N2006" s="41"/>
      <c r="O2006" s="41"/>
      <c r="P2006" s="41"/>
      <c r="Q2006" s="41"/>
      <c r="R2006" s="41"/>
      <c r="S2006" s="41"/>
      <c r="T2006" s="41"/>
      <c r="U2006" s="41"/>
      <c r="V2006" s="41"/>
      <c r="W2006" s="41"/>
      <c r="X2006" s="41"/>
      <c r="Y2006" s="49"/>
      <c r="Z2006" s="41"/>
      <c r="AA2006" s="41"/>
      <c r="AB2006" s="41"/>
      <c r="AC2006" s="41"/>
      <c r="AD2006" s="52"/>
      <c r="AE2006" s="7"/>
      <c r="AF2006" s="52"/>
      <c r="AG2006" s="7"/>
      <c r="AH2006" s="19"/>
      <c r="AI2006" s="19"/>
      <c r="AJ2006" s="151" t="s">
        <v>19</v>
      </c>
      <c r="AK2006" s="37" t="s">
        <v>16</v>
      </c>
    </row>
    <row r="2007" spans="1:38" ht="17">
      <c r="A2007" s="129"/>
      <c r="B2007" s="27" t="s">
        <v>41</v>
      </c>
      <c r="C2007" s="143"/>
      <c r="D2007" s="28">
        <v>0</v>
      </c>
      <c r="E2007" s="28">
        <v>0</v>
      </c>
      <c r="F2007" s="28">
        <v>0</v>
      </c>
      <c r="G2007" s="28">
        <v>0</v>
      </c>
      <c r="H2007" s="28">
        <f>+IF(H2006=0,0,SUM(VLOOKUP(H2006,#REF!,3,0),VLOOKUP(H2006,#REF!,4,0)))</f>
        <v>0</v>
      </c>
      <c r="I2007" s="28">
        <f>+IF(I2006=0,0,VLOOKUP(I2006,#REF!,2,0))</f>
        <v>0</v>
      </c>
      <c r="J2007" s="28">
        <f>+IF(J2006=0,0,SUM(VLOOKUP(J2006,#REF!,3,0),VLOOKUP(J2006,#REF!,4,0)))</f>
        <v>0</v>
      </c>
      <c r="K2007" s="28">
        <f>+IF(K2006=0,0,VLOOKUP(K2006,#REF!,2,0))</f>
        <v>0</v>
      </c>
      <c r="L2007" s="28">
        <f>+IF(L2006=0,0,SUM(VLOOKUP(L2006,#REF!,3,0),VLOOKUP(L2006,#REF!,4,0)))</f>
        <v>0</v>
      </c>
      <c r="M2007" s="28">
        <f>+IF(M2006=0,0,VLOOKUP(M2006,#REF!,2,0))</f>
        <v>0</v>
      </c>
      <c r="N2007" s="28">
        <f>+IF(N2006=0,0,SUM(VLOOKUP(N2006,#REF!,3,0),VLOOKUP(N2006,#REF!,4,0)))</f>
        <v>0</v>
      </c>
      <c r="O2007" s="28">
        <f>+IF(O2006=0,0,VLOOKUP(O2006,#REF!,2,0))</f>
        <v>0</v>
      </c>
      <c r="P2007" s="28">
        <f>+IF(P2006=0,0,SUM(VLOOKUP(P2006,#REF!,3,0),VLOOKUP(P2006,#REF!,4,0)))</f>
        <v>0</v>
      </c>
      <c r="Q2007" s="28">
        <f>+IF(Q2006=0,0,VLOOKUP(Q2006,#REF!,2,0))</f>
        <v>0</v>
      </c>
      <c r="R2007" s="28">
        <f>+IF(R2006=0,0,SUM(VLOOKUP(R2006,#REF!,3,0),VLOOKUP(R2006,#REF!,4,0)))</f>
        <v>0</v>
      </c>
      <c r="S2007" s="28">
        <f>+IF(S2006=0,0,VLOOKUP(S2006,#REF!,2,0))</f>
        <v>0</v>
      </c>
      <c r="T2007" s="28">
        <f>+IF(T2006=0,0,SUM(VLOOKUP(T2006,#REF!,3,0),VLOOKUP(T2006,#REF!,4,0)))</f>
        <v>0</v>
      </c>
      <c r="U2007" s="28">
        <f>+IF(U2006=0,0,VLOOKUP(U2006,#REF!,2,0))</f>
        <v>0</v>
      </c>
      <c r="V2007" s="28">
        <f>+IF(V2006=0,0,SUM(VLOOKUP(V2006,#REF!,3,0),VLOOKUP(V2006,#REF!,4,0)))</f>
        <v>0</v>
      </c>
      <c r="W2007" s="28">
        <f>+IF(W2006=0,0,VLOOKUP(W2006,#REF!,2,0))</f>
        <v>0</v>
      </c>
      <c r="X2007" s="28">
        <f>+IF(X2006=0,0,SUM(VLOOKUP(X2006,#REF!,3,0),VLOOKUP(X2006,#REF!,4,0)))</f>
        <v>0</v>
      </c>
      <c r="Y2007" s="50">
        <f>+IF(Y2006=0,0,VLOOKUP(Y2006,#REF!,2,0))</f>
        <v>0</v>
      </c>
      <c r="Z2007" s="28">
        <v>0</v>
      </c>
      <c r="AA2007" s="28">
        <v>0</v>
      </c>
      <c r="AB2007" s="28">
        <v>0</v>
      </c>
      <c r="AC2007" s="28">
        <v>0</v>
      </c>
      <c r="AD2007" s="28">
        <v>0</v>
      </c>
      <c r="AE2007" s="28">
        <v>0</v>
      </c>
      <c r="AF2007" s="28">
        <v>0</v>
      </c>
      <c r="AG2007" s="28">
        <v>0</v>
      </c>
      <c r="AH2007" s="19"/>
      <c r="AI2007" s="19"/>
      <c r="AJ2007" s="134"/>
      <c r="AK2007" s="38" t="s">
        <v>35</v>
      </c>
    </row>
    <row r="2008" spans="1:38" ht="15.5">
      <c r="A2008" s="129"/>
      <c r="B2008" s="8" t="s">
        <v>33</v>
      </c>
      <c r="C2008" s="143"/>
      <c r="D2008" s="24"/>
      <c r="E2008" s="25"/>
      <c r="F2008" s="24"/>
      <c r="G2008" s="25"/>
      <c r="H2008" s="29"/>
      <c r="I2008" s="30"/>
      <c r="J2008" s="29"/>
      <c r="K2008" s="30"/>
      <c r="L2008" s="29"/>
      <c r="M2008" s="30"/>
      <c r="N2008" s="29"/>
      <c r="O2008" s="30"/>
      <c r="P2008" s="29"/>
      <c r="Q2008" s="30"/>
      <c r="R2008" s="29"/>
      <c r="S2008" s="30"/>
      <c r="T2008" s="29"/>
      <c r="U2008" s="30"/>
      <c r="V2008" s="29"/>
      <c r="W2008" s="30"/>
      <c r="X2008" s="29"/>
      <c r="Y2008" s="30"/>
      <c r="Z2008" s="29"/>
      <c r="AA2008" s="30"/>
      <c r="AB2008" s="29"/>
      <c r="AC2008" s="30"/>
      <c r="AD2008" s="24"/>
      <c r="AE2008" s="25"/>
      <c r="AF2008" s="24"/>
      <c r="AG2008" s="25"/>
      <c r="AH2008" s="19"/>
      <c r="AI2008" s="4"/>
      <c r="AJ2008" s="134"/>
      <c r="AK2008" s="39" t="s">
        <v>17</v>
      </c>
    </row>
    <row r="2009" spans="1:38" ht="16" thickBot="1">
      <c r="A2009" s="129"/>
      <c r="B2009" s="8" t="s">
        <v>31</v>
      </c>
      <c r="C2009" s="143"/>
      <c r="D2009" s="115"/>
      <c r="E2009" s="116"/>
      <c r="F2009" s="115"/>
      <c r="G2009" s="116"/>
      <c r="H2009" s="121"/>
      <c r="I2009" s="122"/>
      <c r="J2009" s="121"/>
      <c r="K2009" s="122"/>
      <c r="L2009" s="121"/>
      <c r="M2009" s="122"/>
      <c r="N2009" s="121"/>
      <c r="O2009" s="122"/>
      <c r="P2009" s="121"/>
      <c r="Q2009" s="122"/>
      <c r="R2009" s="121"/>
      <c r="S2009" s="122"/>
      <c r="T2009" s="121"/>
      <c r="U2009" s="122"/>
      <c r="V2009" s="121"/>
      <c r="W2009" s="122"/>
      <c r="X2009" s="121"/>
      <c r="Y2009" s="125"/>
      <c r="Z2009" s="121"/>
      <c r="AA2009" s="122"/>
      <c r="AB2009" s="121"/>
      <c r="AC2009" s="122"/>
      <c r="AD2009" s="115"/>
      <c r="AE2009" s="116"/>
      <c r="AF2009" s="115"/>
      <c r="AG2009" s="116"/>
      <c r="AH2009" s="19"/>
      <c r="AI2009" s="4"/>
      <c r="AJ2009" s="136"/>
      <c r="AK2009" s="31" t="s">
        <v>30</v>
      </c>
    </row>
    <row r="2010" spans="1:38" ht="15.5">
      <c r="A2010" s="129"/>
      <c r="B2010" s="8" t="s">
        <v>34</v>
      </c>
      <c r="C2010" s="143"/>
      <c r="D2010" s="115"/>
      <c r="E2010" s="116"/>
      <c r="F2010" s="115"/>
      <c r="G2010" s="116"/>
      <c r="H2010" s="121"/>
      <c r="I2010" s="122"/>
      <c r="J2010" s="121"/>
      <c r="K2010" s="122"/>
      <c r="L2010" s="121"/>
      <c r="M2010" s="122"/>
      <c r="N2010" s="121"/>
      <c r="O2010" s="122"/>
      <c r="P2010" s="121"/>
      <c r="Q2010" s="122"/>
      <c r="R2010" s="121"/>
      <c r="S2010" s="122"/>
      <c r="T2010" s="121"/>
      <c r="U2010" s="122"/>
      <c r="V2010" s="121"/>
      <c r="W2010" s="122"/>
      <c r="X2010" s="121"/>
      <c r="Y2010" s="125"/>
      <c r="Z2010" s="121"/>
      <c r="AA2010" s="122"/>
      <c r="AB2010" s="121"/>
      <c r="AC2010" s="122"/>
      <c r="AD2010" s="115"/>
      <c r="AE2010" s="116"/>
      <c r="AF2010" s="115"/>
      <c r="AG2010" s="116"/>
      <c r="AH2010" s="19"/>
      <c r="AI2010" s="4"/>
      <c r="AJ2010" s="20"/>
      <c r="AK2010" s="20"/>
    </row>
    <row r="2011" spans="1:38" ht="16" thickBot="1">
      <c r="A2011" s="129"/>
      <c r="B2011" s="8" t="s">
        <v>13</v>
      </c>
      <c r="C2011" s="143"/>
      <c r="D2011" s="115"/>
      <c r="E2011" s="116"/>
      <c r="F2011" s="115"/>
      <c r="G2011" s="116"/>
      <c r="H2011" s="121" t="str">
        <f>+IF(H2006=0,"",VLOOKUP(H2006,#REF!,5,0))</f>
        <v/>
      </c>
      <c r="I2011" s="122"/>
      <c r="J2011" s="121" t="str">
        <f>+IF(J2006=0,"",VLOOKUP(J2006,#REF!,5,0))</f>
        <v/>
      </c>
      <c r="K2011" s="122"/>
      <c r="L2011" s="121" t="str">
        <f>+IF(L2006=0,"",VLOOKUP(L2006,#REF!,5,0))</f>
        <v/>
      </c>
      <c r="M2011" s="122"/>
      <c r="N2011" s="121" t="str">
        <f>+IF(N2006=0,"",VLOOKUP(N2006,#REF!,5,0))</f>
        <v/>
      </c>
      <c r="O2011" s="122"/>
      <c r="P2011" s="121" t="str">
        <f>+IF(P2006=0,"",VLOOKUP(P2006,#REF!,5,0))</f>
        <v/>
      </c>
      <c r="Q2011" s="122"/>
      <c r="R2011" s="121" t="str">
        <f>+IF(R2006=0,"",VLOOKUP(R2006,#REF!,5,0))</f>
        <v/>
      </c>
      <c r="S2011" s="122"/>
      <c r="T2011" s="121" t="str">
        <f>+IF(T2006=0,"",VLOOKUP(T2006,#REF!,5,0))</f>
        <v/>
      </c>
      <c r="U2011" s="122"/>
      <c r="V2011" s="121" t="str">
        <f>+IF(V2006=0,"",VLOOKUP(V2006,#REF!,5,0))</f>
        <v/>
      </c>
      <c r="W2011" s="122"/>
      <c r="X2011" s="121" t="str">
        <f>+IF(X2006=0,"",VLOOKUP(X2006,#REF!,5,0))</f>
        <v/>
      </c>
      <c r="Y2011" s="125"/>
      <c r="Z2011" s="121"/>
      <c r="AA2011" s="122"/>
      <c r="AB2011" s="121"/>
      <c r="AC2011" s="122"/>
      <c r="AD2011" s="115"/>
      <c r="AE2011" s="116"/>
      <c r="AF2011" s="115"/>
      <c r="AG2011" s="116"/>
      <c r="AH2011" s="19"/>
      <c r="AI2011" s="4"/>
      <c r="AJ2011" s="4"/>
      <c r="AK2011" s="4"/>
    </row>
    <row r="2012" spans="1:38" ht="16" thickBot="1">
      <c r="A2012" s="129"/>
      <c r="B2012" s="8" t="s">
        <v>14</v>
      </c>
      <c r="C2012" s="143"/>
      <c r="D2012" s="115"/>
      <c r="E2012" s="116"/>
      <c r="F2012" s="134"/>
      <c r="G2012" s="135"/>
      <c r="H2012" s="121" t="str">
        <f>+IF(H2006=0,"",IF(VLOOKUP(H2006,#REF!,3,0)&gt;0,"ENC","NON ENC"))</f>
        <v/>
      </c>
      <c r="I2012" s="122"/>
      <c r="J2012" s="121" t="str">
        <f>+IF(J2006=0,"",IF(VLOOKUP(J2006,#REF!,3,0)&gt;0,"ENC","NON ENC"))</f>
        <v/>
      </c>
      <c r="K2012" s="122"/>
      <c r="L2012" s="121" t="str">
        <f>+IF(L2006=0,"",IF(VLOOKUP(L2006,#REF!,3,0)&gt;0,"ENC","NON ENC"))</f>
        <v/>
      </c>
      <c r="M2012" s="122"/>
      <c r="N2012" s="121" t="str">
        <f>+IF(N2006=0,"",IF(VLOOKUP(N2006,#REF!,3,0)&gt;0,"ENC","NON ENC"))</f>
        <v/>
      </c>
      <c r="O2012" s="122"/>
      <c r="P2012" s="121" t="str">
        <f>+IF(P2006=0,"",IF(VLOOKUP(P2006,#REF!,3,0)&gt;0,"ENC","NON ENC"))</f>
        <v/>
      </c>
      <c r="Q2012" s="122"/>
      <c r="R2012" s="121" t="str">
        <f>+IF(R2006=0,"",IF(VLOOKUP(R2006,#REF!,3,0)&gt;0,"ENC","NON ENC"))</f>
        <v/>
      </c>
      <c r="S2012" s="122"/>
      <c r="T2012" s="121" t="str">
        <f>+IF(T2006=0,"",IF(VLOOKUP(T2006,#REF!,3,0)&gt;0,"ENC","NON ENC"))</f>
        <v/>
      </c>
      <c r="U2012" s="122"/>
      <c r="V2012" s="121" t="str">
        <f>+IF(V2006=0,"",IF(VLOOKUP(V2006,#REF!,3,0)&gt;0,"ENC","NON ENC"))</f>
        <v/>
      </c>
      <c r="W2012" s="122"/>
      <c r="X2012" s="121" t="str">
        <f>+IF(X2006=0,"",IF(VLOOKUP(X2006,#REF!,3,0)&gt;0,"ENC","NON ENC"))</f>
        <v/>
      </c>
      <c r="Y2012" s="125"/>
      <c r="Z2012" s="140"/>
      <c r="AA2012" s="141"/>
      <c r="AB2012" s="140"/>
      <c r="AC2012" s="141"/>
      <c r="AD2012" s="134"/>
      <c r="AE2012" s="135"/>
      <c r="AF2012" s="134"/>
      <c r="AG2012" s="135"/>
      <c r="AH2012" s="19"/>
      <c r="AI2012" s="4"/>
      <c r="AJ2012" s="11" t="s">
        <v>15</v>
      </c>
      <c r="AK2012" s="10" t="s">
        <v>14</v>
      </c>
    </row>
    <row r="2013" spans="1:38" ht="16" thickBot="1">
      <c r="A2013" s="129"/>
      <c r="B2013" s="9" t="s">
        <v>15</v>
      </c>
      <c r="C2013" s="144"/>
      <c r="D2013" s="119"/>
      <c r="E2013" s="120"/>
      <c r="F2013" s="136"/>
      <c r="G2013" s="137"/>
      <c r="H2013" s="138"/>
      <c r="I2013" s="139"/>
      <c r="J2013" s="138"/>
      <c r="K2013" s="139"/>
      <c r="L2013" s="138"/>
      <c r="M2013" s="139"/>
      <c r="N2013" s="138"/>
      <c r="O2013" s="139"/>
      <c r="P2013" s="138"/>
      <c r="Q2013" s="139"/>
      <c r="R2013" s="138"/>
      <c r="S2013" s="139"/>
      <c r="T2013" s="138"/>
      <c r="U2013" s="139"/>
      <c r="V2013" s="138"/>
      <c r="W2013" s="139"/>
      <c r="X2013" s="138"/>
      <c r="Y2013" s="139"/>
      <c r="Z2013" s="138"/>
      <c r="AA2013" s="139"/>
      <c r="AB2013" s="138"/>
      <c r="AC2013" s="139"/>
      <c r="AD2013" s="136"/>
      <c r="AE2013" s="137"/>
      <c r="AF2013" s="136"/>
      <c r="AG2013" s="137"/>
      <c r="AH2013" s="19"/>
      <c r="AI2013" s="4"/>
      <c r="AJ2013" s="12" t="s">
        <v>20</v>
      </c>
      <c r="AK2013" s="13" t="s">
        <v>29</v>
      </c>
    </row>
    <row r="2014" spans="1:38" ht="16.5" customHeight="1">
      <c r="A2014" s="129"/>
      <c r="B2014" s="6" t="s">
        <v>32</v>
      </c>
      <c r="C2014" s="142" t="s">
        <v>7</v>
      </c>
      <c r="D2014" s="52"/>
      <c r="E2014" s="52"/>
      <c r="F2014" s="52"/>
      <c r="G2014" s="52"/>
      <c r="H2014" s="41"/>
      <c r="I2014" s="41"/>
      <c r="J2014" s="41"/>
      <c r="K2014" s="41"/>
      <c r="L2014" s="41"/>
      <c r="M2014" s="41"/>
      <c r="N2014" s="41"/>
      <c r="O2014" s="41"/>
      <c r="P2014" s="41"/>
      <c r="Q2014" s="41"/>
      <c r="R2014" s="41"/>
      <c r="S2014" s="41"/>
      <c r="T2014" s="41"/>
      <c r="U2014" s="41"/>
      <c r="V2014" s="41"/>
      <c r="W2014" s="41"/>
      <c r="X2014" s="41"/>
      <c r="Y2014" s="49"/>
      <c r="Z2014" s="41"/>
      <c r="AA2014" s="41"/>
      <c r="AB2014" s="41"/>
      <c r="AC2014" s="41"/>
      <c r="AD2014" s="52"/>
      <c r="AE2014" s="7"/>
      <c r="AF2014" s="52"/>
      <c r="AG2014" s="7"/>
      <c r="AH2014" s="19"/>
      <c r="AI2014" s="4"/>
      <c r="AJ2014" s="14" t="s">
        <v>22</v>
      </c>
      <c r="AK2014" s="16" t="s">
        <v>28</v>
      </c>
    </row>
    <row r="2015" spans="1:38" ht="17">
      <c r="A2015" s="129"/>
      <c r="B2015" s="27" t="s">
        <v>41</v>
      </c>
      <c r="C2015" s="143"/>
      <c r="D2015" s="28">
        <v>0</v>
      </c>
      <c r="E2015" s="28">
        <v>0</v>
      </c>
      <c r="F2015" s="28">
        <v>0</v>
      </c>
      <c r="G2015" s="28">
        <v>0</v>
      </c>
      <c r="H2015" s="28">
        <f>+IF(H2014=0,0,SUM(VLOOKUP(H2014,#REF!,3,0),VLOOKUP(H2014,#REF!,4,0)))</f>
        <v>0</v>
      </c>
      <c r="I2015" s="28">
        <f>+IF(I2014=0,0,VLOOKUP(I2014,#REF!,2,0))</f>
        <v>0</v>
      </c>
      <c r="J2015" s="28">
        <f>+IF(J2014=0,0,SUM(VLOOKUP(J2014,#REF!,3,0),VLOOKUP(J2014,#REF!,4,0)))</f>
        <v>0</v>
      </c>
      <c r="K2015" s="28">
        <f>+IF(K2014=0,0,VLOOKUP(K2014,#REF!,2,0))</f>
        <v>0</v>
      </c>
      <c r="L2015" s="28">
        <f>+IF(L2014=0,0,SUM(VLOOKUP(L2014,#REF!,3,0),VLOOKUP(L2014,#REF!,4,0)))</f>
        <v>0</v>
      </c>
      <c r="M2015" s="28">
        <f>+IF(M2014=0,0,VLOOKUP(M2014,#REF!,2,0))</f>
        <v>0</v>
      </c>
      <c r="N2015" s="28">
        <f>+IF(N2014=0,0,SUM(VLOOKUP(N2014,#REF!,3,0),VLOOKUP(N2014,#REF!,4,0)))</f>
        <v>0</v>
      </c>
      <c r="O2015" s="28">
        <f>+IF(O2014=0,0,VLOOKUP(O2014,#REF!,2,0))</f>
        <v>0</v>
      </c>
      <c r="P2015" s="28">
        <f>+IF(P2014=0,0,SUM(VLOOKUP(P2014,#REF!,3,0),VLOOKUP(P2014,#REF!,4,0)))</f>
        <v>0</v>
      </c>
      <c r="Q2015" s="28">
        <f>+IF(Q2014=0,0,VLOOKUP(Q2014,#REF!,2,0))</f>
        <v>0</v>
      </c>
      <c r="R2015" s="28">
        <f>+IF(R2014=0,0,SUM(VLOOKUP(R2014,#REF!,3,0),VLOOKUP(R2014,#REF!,4,0)))</f>
        <v>0</v>
      </c>
      <c r="S2015" s="28">
        <f>+IF(S2014=0,0,VLOOKUP(S2014,#REF!,2,0))</f>
        <v>0</v>
      </c>
      <c r="T2015" s="28">
        <f>+IF(T2014=0,0,SUM(VLOOKUP(T2014,#REF!,3,0),VLOOKUP(T2014,#REF!,4,0)))</f>
        <v>0</v>
      </c>
      <c r="U2015" s="28">
        <f>+IF(U2014=0,0,VLOOKUP(U2014,#REF!,2,0))</f>
        <v>0</v>
      </c>
      <c r="V2015" s="28">
        <f>+IF(V2014=0,0,SUM(VLOOKUP(V2014,#REF!,3,0),VLOOKUP(V2014,#REF!,4,0)))</f>
        <v>0</v>
      </c>
      <c r="W2015" s="28">
        <f>+IF(W2014=0,0,VLOOKUP(W2014,#REF!,2,0))</f>
        <v>0</v>
      </c>
      <c r="X2015" s="28">
        <f>+IF(X2014=0,0,SUM(VLOOKUP(X2014,#REF!,3,0),VLOOKUP(X2014,#REF!,4,0)))</f>
        <v>0</v>
      </c>
      <c r="Y2015" s="50">
        <f>+IF(Y2014=0,0,VLOOKUP(Y2014,#REF!,2,0))</f>
        <v>0</v>
      </c>
      <c r="Z2015" s="28">
        <v>0</v>
      </c>
      <c r="AA2015" s="28">
        <v>0</v>
      </c>
      <c r="AB2015" s="28">
        <v>0</v>
      </c>
      <c r="AC2015" s="28">
        <v>0</v>
      </c>
      <c r="AD2015" s="28">
        <v>0</v>
      </c>
      <c r="AE2015" s="28">
        <v>0</v>
      </c>
      <c r="AF2015" s="28">
        <v>0</v>
      </c>
      <c r="AG2015" s="28">
        <v>0</v>
      </c>
      <c r="AH2015" s="19"/>
      <c r="AI2015" s="4"/>
      <c r="AJ2015" s="14" t="s">
        <v>21</v>
      </c>
      <c r="AK2015" s="16" t="s">
        <v>25</v>
      </c>
    </row>
    <row r="2016" spans="1:38" ht="15.5">
      <c r="A2016" s="129"/>
      <c r="B2016" s="8" t="s">
        <v>33</v>
      </c>
      <c r="C2016" s="143"/>
      <c r="D2016" s="24"/>
      <c r="E2016" s="25"/>
      <c r="F2016" s="24"/>
      <c r="G2016" s="25"/>
      <c r="H2016" s="29"/>
      <c r="I2016" s="30"/>
      <c r="J2016" s="29"/>
      <c r="K2016" s="30"/>
      <c r="L2016" s="29"/>
      <c r="M2016" s="30"/>
      <c r="N2016" s="29"/>
      <c r="O2016" s="30"/>
      <c r="P2016" s="29"/>
      <c r="Q2016" s="30"/>
      <c r="R2016" s="29"/>
      <c r="S2016" s="30"/>
      <c r="T2016" s="29"/>
      <c r="U2016" s="30"/>
      <c r="V2016" s="29"/>
      <c r="W2016" s="30"/>
      <c r="X2016" s="29"/>
      <c r="Y2016" s="30"/>
      <c r="Z2016" s="29"/>
      <c r="AA2016" s="30"/>
      <c r="AB2016" s="29"/>
      <c r="AC2016" s="30"/>
      <c r="AD2016" s="24"/>
      <c r="AE2016" s="25"/>
      <c r="AF2016" s="24"/>
      <c r="AG2016" s="25"/>
      <c r="AH2016" s="19"/>
      <c r="AI2016" s="4"/>
      <c r="AJ2016" s="14" t="s">
        <v>26</v>
      </c>
      <c r="AK2016" s="16" t="s">
        <v>27</v>
      </c>
    </row>
    <row r="2017" spans="1:38" ht="15.5">
      <c r="A2017" s="129"/>
      <c r="B2017" s="8" t="s">
        <v>31</v>
      </c>
      <c r="C2017" s="143"/>
      <c r="D2017" s="115"/>
      <c r="E2017" s="116"/>
      <c r="F2017" s="115"/>
      <c r="G2017" s="116"/>
      <c r="H2017" s="121"/>
      <c r="I2017" s="122"/>
      <c r="J2017" s="121"/>
      <c r="K2017" s="122"/>
      <c r="L2017" s="121"/>
      <c r="M2017" s="122"/>
      <c r="N2017" s="121"/>
      <c r="O2017" s="122"/>
      <c r="P2017" s="121"/>
      <c r="Q2017" s="122"/>
      <c r="R2017" s="121"/>
      <c r="S2017" s="122"/>
      <c r="T2017" s="121"/>
      <c r="U2017" s="122"/>
      <c r="V2017" s="121"/>
      <c r="W2017" s="122"/>
      <c r="X2017" s="121"/>
      <c r="Y2017" s="125"/>
      <c r="Z2017" s="121"/>
      <c r="AA2017" s="122"/>
      <c r="AB2017" s="121"/>
      <c r="AC2017" s="122"/>
      <c r="AD2017" s="115"/>
      <c r="AE2017" s="116"/>
      <c r="AF2017" s="115"/>
      <c r="AG2017" s="116"/>
      <c r="AH2017" s="19"/>
      <c r="AI2017" s="4"/>
      <c r="AJ2017" s="14" t="s">
        <v>24</v>
      </c>
      <c r="AK2017" s="16" t="s">
        <v>21</v>
      </c>
    </row>
    <row r="2018" spans="1:38" ht="15.5">
      <c r="A2018" s="129"/>
      <c r="B2018" s="8" t="s">
        <v>34</v>
      </c>
      <c r="C2018" s="143"/>
      <c r="D2018" s="115"/>
      <c r="E2018" s="116"/>
      <c r="F2018" s="115"/>
      <c r="G2018" s="116"/>
      <c r="H2018" s="121"/>
      <c r="I2018" s="122"/>
      <c r="J2018" s="121"/>
      <c r="K2018" s="122"/>
      <c r="L2018" s="121"/>
      <c r="M2018" s="122"/>
      <c r="N2018" s="121"/>
      <c r="O2018" s="122"/>
      <c r="P2018" s="121"/>
      <c r="Q2018" s="122"/>
      <c r="R2018" s="121"/>
      <c r="S2018" s="122"/>
      <c r="T2018" s="121"/>
      <c r="U2018" s="122"/>
      <c r="V2018" s="121"/>
      <c r="W2018" s="122"/>
      <c r="X2018" s="121"/>
      <c r="Y2018" s="125"/>
      <c r="Z2018" s="121"/>
      <c r="AA2018" s="122"/>
      <c r="AB2018" s="121"/>
      <c r="AC2018" s="122"/>
      <c r="AD2018" s="115"/>
      <c r="AE2018" s="116"/>
      <c r="AF2018" s="115"/>
      <c r="AG2018" s="116"/>
      <c r="AH2018" s="19"/>
      <c r="AI2018" s="4"/>
      <c r="AJ2018" s="14" t="s">
        <v>3</v>
      </c>
      <c r="AK2018" s="16" t="s">
        <v>4</v>
      </c>
    </row>
    <row r="2019" spans="1:38" ht="15.5">
      <c r="A2019" s="129"/>
      <c r="B2019" s="8" t="s">
        <v>13</v>
      </c>
      <c r="C2019" s="143"/>
      <c r="D2019" s="115"/>
      <c r="E2019" s="116"/>
      <c r="F2019" s="115"/>
      <c r="G2019" s="116"/>
      <c r="H2019" s="121" t="str">
        <f>+IF(H2014=0,"",VLOOKUP(H2014,#REF!,5,0))</f>
        <v/>
      </c>
      <c r="I2019" s="122"/>
      <c r="J2019" s="121" t="str">
        <f>+IF(J2014=0,"",VLOOKUP(J2014,#REF!,5,0))</f>
        <v/>
      </c>
      <c r="K2019" s="122"/>
      <c r="L2019" s="121" t="str">
        <f>+IF(L2014=0,"",VLOOKUP(L2014,#REF!,5,0))</f>
        <v/>
      </c>
      <c r="M2019" s="122"/>
      <c r="N2019" s="121" t="str">
        <f>+IF(N2014=0,"",VLOOKUP(N2014,#REF!,5,0))</f>
        <v/>
      </c>
      <c r="O2019" s="122"/>
      <c r="P2019" s="121" t="str">
        <f>+IF(P2014=0,"",VLOOKUP(P2014,#REF!,5,0))</f>
        <v/>
      </c>
      <c r="Q2019" s="122"/>
      <c r="R2019" s="121" t="str">
        <f>+IF(R2014=0,"",VLOOKUP(R2014,#REF!,5,0))</f>
        <v/>
      </c>
      <c r="S2019" s="122"/>
      <c r="T2019" s="121" t="str">
        <f>+IF(T2014=0,"",VLOOKUP(T2014,#REF!,5,0))</f>
        <v/>
      </c>
      <c r="U2019" s="122"/>
      <c r="V2019" s="121" t="str">
        <f>+IF(V2014=0,"",VLOOKUP(V2014,#REF!,5,0))</f>
        <v/>
      </c>
      <c r="W2019" s="122"/>
      <c r="X2019" s="121" t="str">
        <f>+IF(X2014=0,"",VLOOKUP(X2014,#REF!,5,0))</f>
        <v/>
      </c>
      <c r="Y2019" s="125"/>
      <c r="Z2019" s="121"/>
      <c r="AA2019" s="122"/>
      <c r="AB2019" s="121"/>
      <c r="AC2019" s="122"/>
      <c r="AD2019" s="115"/>
      <c r="AE2019" s="116"/>
      <c r="AF2019" s="115"/>
      <c r="AG2019" s="116"/>
      <c r="AH2019" s="19"/>
      <c r="AI2019" s="4"/>
      <c r="AJ2019" s="14" t="s">
        <v>23</v>
      </c>
      <c r="AK2019" s="16" t="s">
        <v>5</v>
      </c>
    </row>
    <row r="2020" spans="1:38" ht="16" thickBot="1">
      <c r="A2020" s="129"/>
      <c r="B2020" s="8" t="s">
        <v>14</v>
      </c>
      <c r="C2020" s="143"/>
      <c r="D2020" s="115"/>
      <c r="E2020" s="116"/>
      <c r="F2020" s="134"/>
      <c r="G2020" s="135"/>
      <c r="H2020" s="121" t="str">
        <f>+IF(H2014=0,"",IF(VLOOKUP(H2014,#REF!,3,0)&gt;0,"ENC","NON ENC"))</f>
        <v/>
      </c>
      <c r="I2020" s="122"/>
      <c r="J2020" s="121" t="str">
        <f>+IF(J2014=0,"",IF(VLOOKUP(J2014,#REF!,3,0)&gt;0,"ENC","NON ENC"))</f>
        <v/>
      </c>
      <c r="K2020" s="122"/>
      <c r="L2020" s="121" t="str">
        <f>+IF(L2014=0,"",IF(VLOOKUP(L2014,#REF!,3,0)&gt;0,"ENC","NON ENC"))</f>
        <v/>
      </c>
      <c r="M2020" s="122"/>
      <c r="N2020" s="121" t="str">
        <f>+IF(N2014=0,"",IF(VLOOKUP(N2014,#REF!,3,0)&gt;0,"ENC","NON ENC"))</f>
        <v/>
      </c>
      <c r="O2020" s="122"/>
      <c r="P2020" s="121" t="str">
        <f>+IF(P2014=0,"",IF(VLOOKUP(P2014,#REF!,3,0)&gt;0,"ENC","NON ENC"))</f>
        <v/>
      </c>
      <c r="Q2020" s="122"/>
      <c r="R2020" s="121" t="str">
        <f>+IF(R2014=0,"",IF(VLOOKUP(R2014,#REF!,3,0)&gt;0,"ENC","NON ENC"))</f>
        <v/>
      </c>
      <c r="S2020" s="122"/>
      <c r="T2020" s="121" t="str">
        <f>+IF(T2014=0,"",IF(VLOOKUP(T2014,#REF!,3,0)&gt;0,"ENC","NON ENC"))</f>
        <v/>
      </c>
      <c r="U2020" s="122"/>
      <c r="V2020" s="121" t="str">
        <f>+IF(V2014=0,"",IF(VLOOKUP(V2014,#REF!,3,0)&gt;0,"ENC","NON ENC"))</f>
        <v/>
      </c>
      <c r="W2020" s="122"/>
      <c r="X2020" s="121" t="str">
        <f>+IF(X2014=0,"",IF(VLOOKUP(X2014,#REF!,3,0)&gt;0,"ENC","NON ENC"))</f>
        <v/>
      </c>
      <c r="Y2020" s="125"/>
      <c r="Z2020" s="140"/>
      <c r="AA2020" s="141"/>
      <c r="AB2020" s="140"/>
      <c r="AC2020" s="141"/>
      <c r="AD2020" s="134"/>
      <c r="AE2020" s="135"/>
      <c r="AF2020" s="134"/>
      <c r="AG2020" s="135"/>
      <c r="AH2020" s="19"/>
      <c r="AI2020" s="4"/>
      <c r="AJ2020" s="17" t="s">
        <v>23</v>
      </c>
      <c r="AK2020" s="18" t="s">
        <v>23</v>
      </c>
    </row>
    <row r="2021" spans="1:38" ht="16" thickBot="1">
      <c r="A2021" s="129"/>
      <c r="B2021" s="9" t="s">
        <v>15</v>
      </c>
      <c r="C2021" s="144"/>
      <c r="D2021" s="119"/>
      <c r="E2021" s="120"/>
      <c r="F2021" s="136"/>
      <c r="G2021" s="137"/>
      <c r="H2021" s="138"/>
      <c r="I2021" s="139"/>
      <c r="J2021" s="138"/>
      <c r="K2021" s="139"/>
      <c r="L2021" s="138"/>
      <c r="M2021" s="139"/>
      <c r="N2021" s="138"/>
      <c r="O2021" s="139"/>
      <c r="P2021" s="138"/>
      <c r="Q2021" s="139"/>
      <c r="R2021" s="138"/>
      <c r="S2021" s="139"/>
      <c r="T2021" s="138"/>
      <c r="U2021" s="139"/>
      <c r="V2021" s="138"/>
      <c r="W2021" s="139"/>
      <c r="X2021" s="138"/>
      <c r="Y2021" s="139"/>
      <c r="Z2021" s="138"/>
      <c r="AA2021" s="139"/>
      <c r="AB2021" s="138"/>
      <c r="AC2021" s="139"/>
      <c r="AD2021" s="136"/>
      <c r="AE2021" s="137"/>
      <c r="AF2021" s="136"/>
      <c r="AG2021" s="137"/>
      <c r="AH2021" s="19"/>
      <c r="AI2021" s="4"/>
      <c r="AJ2021" s="19"/>
      <c r="AK2021" s="19"/>
    </row>
    <row r="2022" spans="1:38" ht="17.25" customHeight="1" thickBot="1">
      <c r="A2022" s="129"/>
      <c r="B2022" s="6" t="s">
        <v>32</v>
      </c>
      <c r="C2022" s="153" t="s">
        <v>53</v>
      </c>
      <c r="D2022" s="52"/>
      <c r="E2022" s="52"/>
      <c r="F2022" s="52"/>
      <c r="G2022" s="52"/>
      <c r="H2022" s="41"/>
      <c r="I2022" s="41"/>
      <c r="J2022" s="41"/>
      <c r="K2022" s="41"/>
      <c r="L2022" s="41"/>
      <c r="M2022" s="41"/>
      <c r="N2022" s="41"/>
      <c r="O2022" s="41"/>
      <c r="P2022" s="41"/>
      <c r="Q2022" s="41"/>
      <c r="R2022" s="41"/>
      <c r="S2022" s="41"/>
      <c r="T2022" s="41"/>
      <c r="U2022" s="41"/>
      <c r="V2022" s="41"/>
      <c r="W2022" s="41"/>
      <c r="X2022" s="41"/>
      <c r="Y2022" s="49"/>
      <c r="Z2022" s="52"/>
      <c r="AA2022" s="52"/>
      <c r="AB2022" s="52"/>
      <c r="AC2022" s="7"/>
      <c r="AD2022" s="52"/>
      <c r="AE2022" s="7"/>
      <c r="AF2022" s="52"/>
      <c r="AG2022" s="7"/>
      <c r="AH2022" s="19"/>
      <c r="AI2022" s="4"/>
      <c r="AJ2022" s="19"/>
      <c r="AK2022" s="23"/>
    </row>
    <row r="2023" spans="1:38" ht="17.5" thickBot="1">
      <c r="A2023" s="129"/>
      <c r="B2023" s="27" t="s">
        <v>41</v>
      </c>
      <c r="C2023" s="154"/>
      <c r="D2023" s="28">
        <v>0</v>
      </c>
      <c r="E2023" s="28">
        <v>0</v>
      </c>
      <c r="F2023" s="28">
        <v>0</v>
      </c>
      <c r="G2023" s="28">
        <v>0</v>
      </c>
      <c r="H2023" s="28">
        <f>+IF(H2022=0,0,SUM(VLOOKUP(H2022,#REF!,3,0),VLOOKUP(H2022,#REF!,4,0)))</f>
        <v>0</v>
      </c>
      <c r="I2023" s="28">
        <f>+IF(I2022=0,0,VLOOKUP(I2022,#REF!,2,0))</f>
        <v>0</v>
      </c>
      <c r="J2023" s="28">
        <f>+IF(J2022=0,0,SUM(VLOOKUP(J2022,#REF!,3,0),VLOOKUP(J2022,#REF!,4,0)))</f>
        <v>0</v>
      </c>
      <c r="K2023" s="28">
        <f>+IF(K2022=0,0,VLOOKUP(K2022,#REF!,2,0))</f>
        <v>0</v>
      </c>
      <c r="L2023" s="28">
        <f>+IF(L2022=0,0,SUM(VLOOKUP(L2022,#REF!,3,0),VLOOKUP(L2022,#REF!,4,0)))</f>
        <v>0</v>
      </c>
      <c r="M2023" s="28">
        <f>+IF(M2022=0,0,VLOOKUP(M2022,#REF!,2,0))</f>
        <v>0</v>
      </c>
      <c r="N2023" s="28">
        <f>+IF(N2022=0,0,SUM(VLOOKUP(N2022,#REF!,3,0),VLOOKUP(N2022,#REF!,4,0)))</f>
        <v>0</v>
      </c>
      <c r="O2023" s="28">
        <f>+IF(O2022=0,0,VLOOKUP(O2022,#REF!,2,0))</f>
        <v>0</v>
      </c>
      <c r="P2023" s="28">
        <f>+IF(P2022=0,0,SUM(VLOOKUP(P2022,#REF!,3,0),VLOOKUP(P2022,#REF!,4,0)))</f>
        <v>0</v>
      </c>
      <c r="Q2023" s="28">
        <f>+IF(Q2022=0,0,VLOOKUP(Q2022,#REF!,2,0))</f>
        <v>0</v>
      </c>
      <c r="R2023" s="28">
        <f>+IF(R2022=0,0,SUM(VLOOKUP(R2022,#REF!,3,0),VLOOKUP(R2022,#REF!,4,0)))</f>
        <v>0</v>
      </c>
      <c r="S2023" s="28">
        <f>+IF(S2022=0,0,VLOOKUP(S2022,#REF!,2,0))</f>
        <v>0</v>
      </c>
      <c r="T2023" s="28">
        <f>+IF(T2022=0,0,SUM(VLOOKUP(T2022,#REF!,3,0),VLOOKUP(T2022,#REF!,4,0)))</f>
        <v>0</v>
      </c>
      <c r="U2023" s="28">
        <f>+IF(U2022=0,0,VLOOKUP(U2022,#REF!,2,0))</f>
        <v>0</v>
      </c>
      <c r="V2023" s="28">
        <f>+IF(V2022=0,0,SUM(VLOOKUP(V2022,#REF!,3,0),VLOOKUP(V2022,#REF!,4,0)))</f>
        <v>0</v>
      </c>
      <c r="W2023" s="28">
        <f>+IF(W2022=0,0,VLOOKUP(W2022,#REF!,2,0))</f>
        <v>0</v>
      </c>
      <c r="X2023" s="28">
        <f>+IF(X2022=0,0,SUM(VLOOKUP(X2022,#REF!,3,0),VLOOKUP(X2022,#REF!,4,0)))</f>
        <v>0</v>
      </c>
      <c r="Y2023" s="50">
        <f>+IF(Y2022=0,0,VLOOKUP(Y2022,#REF!,2,0))</f>
        <v>0</v>
      </c>
      <c r="Z2023" s="28">
        <v>0</v>
      </c>
      <c r="AA2023" s="28">
        <v>0</v>
      </c>
      <c r="AB2023" s="28">
        <v>0</v>
      </c>
      <c r="AC2023" s="28">
        <v>0</v>
      </c>
      <c r="AD2023" s="28">
        <v>0</v>
      </c>
      <c r="AE2023" s="28">
        <v>0</v>
      </c>
      <c r="AF2023" s="28">
        <v>0</v>
      </c>
      <c r="AG2023" s="28">
        <v>0</v>
      </c>
      <c r="AH2023" s="19"/>
      <c r="AI2023" s="4"/>
      <c r="AJ2023" s="156" t="s">
        <v>10</v>
      </c>
      <c r="AK2023" s="157"/>
    </row>
    <row r="2024" spans="1:38" ht="15.5">
      <c r="A2024" s="129"/>
      <c r="B2024" s="8" t="s">
        <v>33</v>
      </c>
      <c r="C2024" s="154"/>
      <c r="D2024" s="24"/>
      <c r="E2024" s="25"/>
      <c r="F2024" s="24"/>
      <c r="G2024" s="25"/>
      <c r="H2024" s="29"/>
      <c r="I2024" s="30"/>
      <c r="J2024" s="29"/>
      <c r="K2024" s="30"/>
      <c r="L2024" s="29"/>
      <c r="M2024" s="30"/>
      <c r="N2024" s="29"/>
      <c r="O2024" s="30"/>
      <c r="P2024" s="29"/>
      <c r="Q2024" s="30"/>
      <c r="R2024" s="29"/>
      <c r="S2024" s="30"/>
      <c r="T2024" s="29"/>
      <c r="U2024" s="30"/>
      <c r="V2024" s="29"/>
      <c r="W2024" s="30"/>
      <c r="X2024" s="29"/>
      <c r="Y2024" s="30"/>
      <c r="Z2024" s="24"/>
      <c r="AA2024" s="25"/>
      <c r="AB2024" s="24"/>
      <c r="AC2024" s="25"/>
      <c r="AD2024" s="24"/>
      <c r="AE2024" s="25"/>
      <c r="AF2024" s="24"/>
      <c r="AG2024" s="25"/>
      <c r="AH2024" s="19"/>
      <c r="AI2024" s="4"/>
      <c r="AJ2024" s="14" t="s">
        <v>11</v>
      </c>
      <c r="AK2024" s="15">
        <v>60</v>
      </c>
    </row>
    <row r="2025" spans="1:38" ht="15.5">
      <c r="A2025" s="129"/>
      <c r="B2025" s="8" t="s">
        <v>31</v>
      </c>
      <c r="C2025" s="154"/>
      <c r="D2025" s="115"/>
      <c r="E2025" s="116"/>
      <c r="F2025" s="115"/>
      <c r="G2025" s="116"/>
      <c r="H2025" s="121"/>
      <c r="I2025" s="122"/>
      <c r="J2025" s="121"/>
      <c r="K2025" s="122"/>
      <c r="L2025" s="121"/>
      <c r="M2025" s="122"/>
      <c r="N2025" s="121"/>
      <c r="O2025" s="122"/>
      <c r="P2025" s="121"/>
      <c r="Q2025" s="122"/>
      <c r="R2025" s="121"/>
      <c r="S2025" s="122"/>
      <c r="T2025" s="121"/>
      <c r="U2025" s="122"/>
      <c r="V2025" s="121"/>
      <c r="W2025" s="122"/>
      <c r="X2025" s="121"/>
      <c r="Y2025" s="125"/>
      <c r="Z2025" s="115"/>
      <c r="AA2025" s="152"/>
      <c r="AB2025" s="115"/>
      <c r="AC2025" s="116"/>
      <c r="AD2025" s="115"/>
      <c r="AE2025" s="116"/>
      <c r="AF2025" s="115"/>
      <c r="AG2025" s="116"/>
      <c r="AH2025" s="19"/>
      <c r="AI2025" s="4"/>
      <c r="AJ2025" s="14" t="s">
        <v>43</v>
      </c>
      <c r="AK2025" s="21">
        <f>SUM(D1975:AG1975,D1983:AG1983,D1991:AG1991,D1999:AG1999,D2007:AG2007,D2015:AG2015)</f>
        <v>0</v>
      </c>
    </row>
    <row r="2026" spans="1:38" ht="16" thickBot="1">
      <c r="A2026" s="129"/>
      <c r="B2026" s="8" t="s">
        <v>34</v>
      </c>
      <c r="C2026" s="154"/>
      <c r="D2026" s="115"/>
      <c r="E2026" s="116"/>
      <c r="F2026" s="115"/>
      <c r="G2026" s="116"/>
      <c r="H2026" s="121"/>
      <c r="I2026" s="122"/>
      <c r="J2026" s="121"/>
      <c r="K2026" s="122"/>
      <c r="L2026" s="121"/>
      <c r="M2026" s="122"/>
      <c r="N2026" s="121"/>
      <c r="O2026" s="122"/>
      <c r="P2026" s="121"/>
      <c r="Q2026" s="122"/>
      <c r="R2026" s="121"/>
      <c r="S2026" s="122"/>
      <c r="T2026" s="121"/>
      <c r="U2026" s="122"/>
      <c r="V2026" s="121"/>
      <c r="W2026" s="122"/>
      <c r="X2026" s="121"/>
      <c r="Y2026" s="125"/>
      <c r="Z2026" s="115"/>
      <c r="AA2026" s="152"/>
      <c r="AB2026" s="115"/>
      <c r="AC2026" s="116"/>
      <c r="AD2026" s="115"/>
      <c r="AE2026" s="116"/>
      <c r="AF2026" s="115"/>
      <c r="AG2026" s="116"/>
      <c r="AH2026" s="19"/>
      <c r="AI2026" s="44"/>
      <c r="AJ2026" s="17" t="s">
        <v>12</v>
      </c>
      <c r="AK2026" s="22">
        <f>AK2025/AK2024</f>
        <v>0</v>
      </c>
      <c r="AL2026" s="44"/>
    </row>
    <row r="2027" spans="1:38" ht="15.5">
      <c r="A2027" s="129"/>
      <c r="B2027" s="8" t="s">
        <v>13</v>
      </c>
      <c r="C2027" s="154"/>
      <c r="D2027" s="115"/>
      <c r="E2027" s="116"/>
      <c r="F2027" s="115"/>
      <c r="G2027" s="116"/>
      <c r="H2027" s="121" t="str">
        <f>+IF(H2022=0,"",VLOOKUP(H2022,#REF!,5,0))</f>
        <v/>
      </c>
      <c r="I2027" s="122"/>
      <c r="J2027" s="121" t="str">
        <f>+IF(J2022=0,"",VLOOKUP(J2022,#REF!,5,0))</f>
        <v/>
      </c>
      <c r="K2027" s="122"/>
      <c r="L2027" s="121" t="str">
        <f>+IF(L2022=0,"",VLOOKUP(L2022,#REF!,5,0))</f>
        <v/>
      </c>
      <c r="M2027" s="122"/>
      <c r="N2027" s="121" t="str">
        <f>+IF(N2022=0,"",VLOOKUP(N2022,#REF!,5,0))</f>
        <v/>
      </c>
      <c r="O2027" s="122"/>
      <c r="P2027" s="121" t="str">
        <f>+IF(P2022=0,"",VLOOKUP(P2022,#REF!,5,0))</f>
        <v/>
      </c>
      <c r="Q2027" s="122"/>
      <c r="R2027" s="121" t="str">
        <f>+IF(R2022=0,"",VLOOKUP(R2022,#REF!,5,0))</f>
        <v/>
      </c>
      <c r="S2027" s="122"/>
      <c r="T2027" s="121" t="str">
        <f>+IF(T2022=0,"",VLOOKUP(T2022,#REF!,5,0))</f>
        <v/>
      </c>
      <c r="U2027" s="122"/>
      <c r="V2027" s="121" t="str">
        <f>+IF(V2022=0,"",VLOOKUP(V2022,#REF!,5,0))</f>
        <v/>
      </c>
      <c r="W2027" s="122"/>
      <c r="X2027" s="121" t="str">
        <f>+IF(X2022=0,"",VLOOKUP(X2022,#REF!,5,0))</f>
        <v/>
      </c>
      <c r="Y2027" s="125"/>
      <c r="Z2027" s="115"/>
      <c r="AA2027" s="152"/>
      <c r="AB2027" s="115"/>
      <c r="AC2027" s="116"/>
      <c r="AD2027" s="115"/>
      <c r="AE2027" s="116"/>
      <c r="AF2027" s="115"/>
      <c r="AG2027" s="116"/>
      <c r="AH2027" s="19"/>
      <c r="AI2027" s="44"/>
      <c r="AJ2027" s="5"/>
      <c r="AK2027" s="5"/>
      <c r="AL2027" s="44"/>
    </row>
    <row r="2028" spans="1:38" ht="15.5">
      <c r="A2028" s="129"/>
      <c r="B2028" s="8" t="s">
        <v>14</v>
      </c>
      <c r="C2028" s="154"/>
      <c r="D2028" s="115"/>
      <c r="E2028" s="116"/>
      <c r="F2028" s="134"/>
      <c r="G2028" s="135"/>
      <c r="H2028" s="121" t="str">
        <f>+IF(H2022=0,"",IF(VLOOKUP(H2022,#REF!,3,0)&gt;0,"ENC","NON ENC"))</f>
        <v/>
      </c>
      <c r="I2028" s="122"/>
      <c r="J2028" s="121" t="str">
        <f>+IF(J2022=0,"",IF(VLOOKUP(J2022,#REF!,3,0)&gt;0,"ENC","NON ENC"))</f>
        <v/>
      </c>
      <c r="K2028" s="122"/>
      <c r="L2028" s="121" t="str">
        <f>+IF(L2022=0,"",IF(VLOOKUP(L2022,#REF!,3,0)&gt;0,"ENC","NON ENC"))</f>
        <v/>
      </c>
      <c r="M2028" s="122"/>
      <c r="N2028" s="121" t="str">
        <f>+IF(N2022=0,"",IF(VLOOKUP(N2022,#REF!,3,0)&gt;0,"ENC","NON ENC"))</f>
        <v/>
      </c>
      <c r="O2028" s="122"/>
      <c r="P2028" s="121" t="str">
        <f>+IF(P2022=0,"",IF(VLOOKUP(P2022,#REF!,3,0)&gt;0,"ENC","NON ENC"))</f>
        <v/>
      </c>
      <c r="Q2028" s="122"/>
      <c r="R2028" s="121" t="str">
        <f>+IF(R2022=0,"",IF(VLOOKUP(R2022,#REF!,3,0)&gt;0,"ENC","NON ENC"))</f>
        <v/>
      </c>
      <c r="S2028" s="122"/>
      <c r="T2028" s="121" t="str">
        <f>+IF(T2022=0,"",IF(VLOOKUP(T2022,#REF!,3,0)&gt;0,"ENC","NON ENC"))</f>
        <v/>
      </c>
      <c r="U2028" s="122"/>
      <c r="V2028" s="121" t="str">
        <f>+IF(V2022=0,"",IF(VLOOKUP(V2022,#REF!,3,0)&gt;0,"ENC","NON ENC"))</f>
        <v/>
      </c>
      <c r="W2028" s="122"/>
      <c r="X2028" s="121" t="str">
        <f>+IF(X2022=0,"",IF(VLOOKUP(X2022,#REF!,3,0)&gt;0,"ENC","NON ENC"))</f>
        <v/>
      </c>
      <c r="Y2028" s="125"/>
      <c r="Z2028" s="134"/>
      <c r="AA2028" s="135"/>
      <c r="AB2028" s="134"/>
      <c r="AC2028" s="135"/>
      <c r="AD2028" s="134"/>
      <c r="AE2028" s="135"/>
      <c r="AF2028" s="134"/>
      <c r="AG2028" s="135"/>
      <c r="AH2028" s="19"/>
      <c r="AI2028" s="44"/>
      <c r="AJ2028" s="5"/>
      <c r="AK2028" s="5"/>
      <c r="AL2028" s="44"/>
    </row>
    <row r="2029" spans="1:38" ht="16" thickBot="1">
      <c r="A2029" s="130"/>
      <c r="B2029" s="9" t="s">
        <v>15</v>
      </c>
      <c r="C2029" s="155"/>
      <c r="D2029" s="119"/>
      <c r="E2029" s="120"/>
      <c r="F2029" s="136"/>
      <c r="G2029" s="137"/>
      <c r="H2029" s="138"/>
      <c r="I2029" s="139"/>
      <c r="J2029" s="138"/>
      <c r="K2029" s="139"/>
      <c r="L2029" s="138"/>
      <c r="M2029" s="139"/>
      <c r="N2029" s="138"/>
      <c r="O2029" s="139"/>
      <c r="P2029" s="138"/>
      <c r="Q2029" s="139"/>
      <c r="R2029" s="138"/>
      <c r="S2029" s="139"/>
      <c r="T2029" s="138"/>
      <c r="U2029" s="139"/>
      <c r="V2029" s="138"/>
      <c r="W2029" s="139"/>
      <c r="X2029" s="138"/>
      <c r="Y2029" s="139"/>
      <c r="Z2029" s="136"/>
      <c r="AA2029" s="137"/>
      <c r="AB2029" s="136"/>
      <c r="AC2029" s="137"/>
      <c r="AD2029" s="136"/>
      <c r="AE2029" s="137"/>
      <c r="AF2029" s="136"/>
      <c r="AG2029" s="137"/>
      <c r="AH2029" s="19"/>
      <c r="AI2029" s="44"/>
      <c r="AJ2029" s="5"/>
      <c r="AK2029" s="5"/>
      <c r="AL2029" s="44"/>
    </row>
    <row r="2030" spans="1:38" ht="13" thickBot="1"/>
    <row r="2031" spans="1:38" ht="20" thickBot="1">
      <c r="A2031" s="2"/>
      <c r="B2031" s="2"/>
      <c r="C2031" s="3"/>
      <c r="D2031" s="117">
        <v>0.25</v>
      </c>
      <c r="E2031" s="118"/>
      <c r="F2031" s="126">
        <v>0.29166666666666702</v>
      </c>
      <c r="G2031" s="127"/>
      <c r="H2031" s="126">
        <v>0.33333333333333298</v>
      </c>
      <c r="I2031" s="127"/>
      <c r="J2031" s="126">
        <v>0.375</v>
      </c>
      <c r="K2031" s="127"/>
      <c r="L2031" s="126">
        <v>0.41666666666666702</v>
      </c>
      <c r="M2031" s="127"/>
      <c r="N2031" s="126">
        <v>0.45833333333333298</v>
      </c>
      <c r="O2031" s="127"/>
      <c r="P2031" s="126">
        <v>0.5</v>
      </c>
      <c r="Q2031" s="127"/>
      <c r="R2031" s="126">
        <v>0.54166666666666696</v>
      </c>
      <c r="S2031" s="127"/>
      <c r="T2031" s="126">
        <v>0.58333333333333304</v>
      </c>
      <c r="U2031" s="127"/>
      <c r="V2031" s="126">
        <v>0.625</v>
      </c>
      <c r="W2031" s="127"/>
      <c r="X2031" s="126">
        <v>0.66666666666666696</v>
      </c>
      <c r="Y2031" s="127"/>
      <c r="Z2031" s="126">
        <v>0.70833333333333304</v>
      </c>
      <c r="AA2031" s="127"/>
      <c r="AB2031" s="126">
        <v>0.75</v>
      </c>
      <c r="AC2031" s="127"/>
      <c r="AD2031" s="126">
        <v>0.79166666666666696</v>
      </c>
      <c r="AE2031" s="127"/>
      <c r="AF2031" s="126">
        <v>0.83333333333333304</v>
      </c>
      <c r="AG2031" s="127"/>
      <c r="AH2031" s="4"/>
      <c r="AI2031" s="4"/>
      <c r="AJ2031" s="4"/>
      <c r="AK2031" s="4"/>
      <c r="AL2031" s="4"/>
    </row>
    <row r="2032" spans="1:38" ht="15" customHeight="1">
      <c r="A2032" s="128"/>
      <c r="B2032" s="6" t="s">
        <v>32</v>
      </c>
      <c r="C2032" s="131" t="s">
        <v>0</v>
      </c>
      <c r="D2032" s="52"/>
      <c r="E2032" s="52"/>
      <c r="F2032" s="52"/>
      <c r="G2032" s="52"/>
      <c r="H2032" s="41"/>
      <c r="I2032" s="41"/>
      <c r="J2032" s="41"/>
      <c r="K2032" s="41"/>
      <c r="L2032" s="41"/>
      <c r="M2032" s="41"/>
      <c r="N2032" s="41"/>
      <c r="O2032" s="41"/>
      <c r="P2032" s="41"/>
      <c r="Q2032" s="41"/>
      <c r="R2032" s="41"/>
      <c r="S2032" s="41"/>
      <c r="T2032" s="41"/>
      <c r="U2032" s="41"/>
      <c r="V2032" s="41"/>
      <c r="W2032" s="41"/>
      <c r="X2032" s="41"/>
      <c r="Y2032" s="49"/>
      <c r="Z2032" s="41"/>
      <c r="AA2032" s="41"/>
      <c r="AB2032" s="41"/>
      <c r="AC2032" s="41"/>
      <c r="AD2032" s="52"/>
      <c r="AE2032" s="7"/>
      <c r="AF2032" s="52"/>
      <c r="AG2032" s="7"/>
      <c r="AH2032" s="19"/>
      <c r="AI2032" s="4"/>
      <c r="AJ2032" s="4"/>
    </row>
    <row r="2033" spans="1:38" ht="17">
      <c r="A2033" s="129"/>
      <c r="B2033" s="27" t="s">
        <v>41</v>
      </c>
      <c r="C2033" s="132"/>
      <c r="D2033" s="28">
        <v>0</v>
      </c>
      <c r="E2033" s="28">
        <v>0</v>
      </c>
      <c r="F2033" s="28">
        <v>0</v>
      </c>
      <c r="G2033" s="28">
        <v>0</v>
      </c>
      <c r="H2033" s="28">
        <f>+IF(H2032=0,0,SUM(VLOOKUP(H2032,#REF!,3,0),VLOOKUP(H2032,#REF!,4,0)))</f>
        <v>0</v>
      </c>
      <c r="I2033" s="28">
        <f>+IF(I2032=0,0,VLOOKUP(I2032,#REF!,2,0))</f>
        <v>0</v>
      </c>
      <c r="J2033" s="28">
        <f>+IF(J2032=0,0,SUM(VLOOKUP(J2032,#REF!,3,0),VLOOKUP(J2032,#REF!,4,0)))</f>
        <v>0</v>
      </c>
      <c r="K2033" s="28">
        <f>+IF(K2032=0,0,VLOOKUP(K2032,#REF!,2,0))</f>
        <v>0</v>
      </c>
      <c r="L2033" s="28">
        <f>+IF(L2032=0,0,SUM(VLOOKUP(L2032,#REF!,3,0),VLOOKUP(L2032,#REF!,4,0)))</f>
        <v>0</v>
      </c>
      <c r="M2033" s="28">
        <f>+IF(M2032=0,0,VLOOKUP(M2032,#REF!,2,0))</f>
        <v>0</v>
      </c>
      <c r="N2033" s="28">
        <f>+IF(N2032=0,0,SUM(VLOOKUP(N2032,#REF!,3,0),VLOOKUP(N2032,#REF!,4,0)))</f>
        <v>0</v>
      </c>
      <c r="O2033" s="28">
        <f>+IF(O2032=0,0,VLOOKUP(O2032,#REF!,2,0))</f>
        <v>0</v>
      </c>
      <c r="P2033" s="28">
        <f>+IF(P2032=0,0,SUM(VLOOKUP(P2032,#REF!,3,0),VLOOKUP(P2032,#REF!,4,0)))</f>
        <v>0</v>
      </c>
      <c r="Q2033" s="28">
        <f>+IF(Q2032=0,0,VLOOKUP(Q2032,#REF!,2,0))</f>
        <v>0</v>
      </c>
      <c r="R2033" s="28">
        <f>+IF(R2032=0,0,SUM(VLOOKUP(R2032,#REF!,3,0),VLOOKUP(R2032,#REF!,4,0)))</f>
        <v>0</v>
      </c>
      <c r="S2033" s="28">
        <f>+IF(S2032=0,0,VLOOKUP(S2032,#REF!,2,0))</f>
        <v>0</v>
      </c>
      <c r="T2033" s="28">
        <f>+IF(T2032=0,0,SUM(VLOOKUP(T2032,#REF!,3,0),VLOOKUP(T2032,#REF!,4,0)))</f>
        <v>0</v>
      </c>
      <c r="U2033" s="28">
        <f>+IF(U2032=0,0,VLOOKUP(U2032,#REF!,2,0))</f>
        <v>0</v>
      </c>
      <c r="V2033" s="28">
        <f>+IF(V2032=0,0,SUM(VLOOKUP(V2032,#REF!,3,0),VLOOKUP(V2032,#REF!,4,0)))</f>
        <v>0</v>
      </c>
      <c r="W2033" s="28">
        <f>+IF(W2032=0,0,VLOOKUP(W2032,#REF!,2,0))</f>
        <v>0</v>
      </c>
      <c r="X2033" s="28">
        <f>+IF(X2032=0,0,SUM(VLOOKUP(X2032,#REF!,3,0),VLOOKUP(X2032,#REF!,4,0)))</f>
        <v>0</v>
      </c>
      <c r="Y2033" s="50">
        <f>+IF(Y2032=0,0,VLOOKUP(Y2032,#REF!,2,0))</f>
        <v>0</v>
      </c>
      <c r="Z2033" s="28">
        <v>0</v>
      </c>
      <c r="AA2033" s="28">
        <v>0</v>
      </c>
      <c r="AB2033" s="28">
        <v>0</v>
      </c>
      <c r="AC2033" s="28">
        <v>0</v>
      </c>
      <c r="AD2033" s="28">
        <v>0</v>
      </c>
      <c r="AE2033" s="28">
        <v>0</v>
      </c>
      <c r="AF2033" s="28">
        <v>0</v>
      </c>
      <c r="AG2033" s="28">
        <v>0</v>
      </c>
      <c r="AH2033" s="19"/>
      <c r="AI2033" s="4"/>
      <c r="AJ2033" s="4"/>
    </row>
    <row r="2034" spans="1:38" ht="15.5">
      <c r="A2034" s="129"/>
      <c r="B2034" s="8" t="s">
        <v>33</v>
      </c>
      <c r="C2034" s="132"/>
      <c r="D2034" s="24"/>
      <c r="E2034" s="25"/>
      <c r="F2034" s="24"/>
      <c r="G2034" s="25"/>
      <c r="H2034" s="29"/>
      <c r="I2034" s="30"/>
      <c r="J2034" s="29"/>
      <c r="K2034" s="30"/>
      <c r="L2034" s="29"/>
      <c r="M2034" s="30"/>
      <c r="N2034" s="29"/>
      <c r="O2034" s="30"/>
      <c r="P2034" s="29"/>
      <c r="Q2034" s="30"/>
      <c r="R2034" s="29"/>
      <c r="S2034" s="30"/>
      <c r="T2034" s="29"/>
      <c r="U2034" s="30"/>
      <c r="V2034" s="29"/>
      <c r="W2034" s="30"/>
      <c r="X2034" s="29"/>
      <c r="Y2034" s="30"/>
      <c r="Z2034" s="29"/>
      <c r="AA2034" s="30"/>
      <c r="AB2034" s="29"/>
      <c r="AC2034" s="30"/>
      <c r="AD2034" s="24"/>
      <c r="AE2034" s="25"/>
      <c r="AF2034" s="24"/>
      <c r="AG2034" s="25"/>
      <c r="AH2034" s="19"/>
      <c r="AI2034" s="4"/>
      <c r="AJ2034" s="4"/>
    </row>
    <row r="2035" spans="1:38" ht="15.5">
      <c r="A2035" s="129"/>
      <c r="B2035" s="8" t="s">
        <v>31</v>
      </c>
      <c r="C2035" s="132"/>
      <c r="D2035" s="115"/>
      <c r="E2035" s="116"/>
      <c r="F2035" s="115"/>
      <c r="G2035" s="116"/>
      <c r="H2035" s="121"/>
      <c r="I2035" s="122"/>
      <c r="J2035" s="121"/>
      <c r="K2035" s="122"/>
      <c r="L2035" s="121"/>
      <c r="M2035" s="122"/>
      <c r="N2035" s="121"/>
      <c r="O2035" s="122"/>
      <c r="P2035" s="121"/>
      <c r="Q2035" s="122"/>
      <c r="R2035" s="121"/>
      <c r="S2035" s="122"/>
      <c r="T2035" s="121"/>
      <c r="U2035" s="122"/>
      <c r="V2035" s="121"/>
      <c r="W2035" s="122"/>
      <c r="X2035" s="121"/>
      <c r="Y2035" s="125"/>
      <c r="Z2035" s="121"/>
      <c r="AA2035" s="122"/>
      <c r="AB2035" s="121"/>
      <c r="AC2035" s="122"/>
      <c r="AD2035" s="115">
        <v>4</v>
      </c>
      <c r="AE2035" s="116"/>
      <c r="AF2035" s="115"/>
      <c r="AG2035" s="116"/>
      <c r="AH2035" s="19"/>
      <c r="AJ2035" s="123" t="s">
        <v>49</v>
      </c>
      <c r="AK2035" s="124"/>
    </row>
    <row r="2036" spans="1:38" ht="15.5">
      <c r="A2036" s="129"/>
      <c r="B2036" s="8" t="s">
        <v>34</v>
      </c>
      <c r="C2036" s="132"/>
      <c r="D2036" s="115"/>
      <c r="E2036" s="116"/>
      <c r="F2036" s="115"/>
      <c r="G2036" s="116"/>
      <c r="H2036" s="121"/>
      <c r="I2036" s="122"/>
      <c r="J2036" s="121"/>
      <c r="K2036" s="122"/>
      <c r="L2036" s="121"/>
      <c r="M2036" s="122"/>
      <c r="N2036" s="121"/>
      <c r="O2036" s="122"/>
      <c r="P2036" s="121"/>
      <c r="Q2036" s="122"/>
      <c r="R2036" s="121"/>
      <c r="S2036" s="122"/>
      <c r="T2036" s="121"/>
      <c r="U2036" s="122"/>
      <c r="V2036" s="121"/>
      <c r="W2036" s="122"/>
      <c r="X2036" s="121"/>
      <c r="Y2036" s="125"/>
      <c r="Z2036" s="121"/>
      <c r="AA2036" s="122"/>
      <c r="AB2036" s="121"/>
      <c r="AC2036" s="122"/>
      <c r="AD2036" s="115"/>
      <c r="AE2036" s="116"/>
      <c r="AF2036" s="115"/>
      <c r="AG2036" s="116"/>
      <c r="AH2036" s="19"/>
      <c r="AJ2036" s="43" t="s">
        <v>51</v>
      </c>
      <c r="AK2036" s="42">
        <f>SUM(H2084:Y2084)</f>
        <v>0</v>
      </c>
    </row>
    <row r="2037" spans="1:38" ht="15.5">
      <c r="A2037" s="129"/>
      <c r="B2037" s="8" t="s">
        <v>13</v>
      </c>
      <c r="C2037" s="132"/>
      <c r="D2037" s="115"/>
      <c r="E2037" s="116"/>
      <c r="F2037" s="115"/>
      <c r="G2037" s="116"/>
      <c r="H2037" s="121" t="str">
        <f>+IF(H2032=0,"",VLOOKUP(H2032,#REF!,5,0))</f>
        <v/>
      </c>
      <c r="I2037" s="122"/>
      <c r="J2037" s="121" t="str">
        <f>+IF(J2032=0,"",VLOOKUP(J2032,#REF!,5,0))</f>
        <v/>
      </c>
      <c r="K2037" s="122"/>
      <c r="L2037" s="121" t="str">
        <f>+IF(L2032=0,"",VLOOKUP(L2032,#REF!,5,0))</f>
        <v/>
      </c>
      <c r="M2037" s="122"/>
      <c r="N2037" s="121" t="str">
        <f>+IF(N2032=0,"",VLOOKUP(N2032,#REF!,5,0))</f>
        <v/>
      </c>
      <c r="O2037" s="122"/>
      <c r="P2037" s="121" t="str">
        <f>+IF(P2032=0,"",VLOOKUP(P2032,#REF!,5,0))</f>
        <v/>
      </c>
      <c r="Q2037" s="122"/>
      <c r="R2037" s="121" t="str">
        <f>+IF(R2032=0,"",VLOOKUP(R2032,#REF!,5,0))</f>
        <v/>
      </c>
      <c r="S2037" s="122"/>
      <c r="T2037" s="121" t="str">
        <f>+IF(T2032=0,"",VLOOKUP(T2032,#REF!,5,0))</f>
        <v/>
      </c>
      <c r="U2037" s="122"/>
      <c r="V2037" s="121" t="str">
        <f>+IF(V2032=0,"",VLOOKUP(V2032,#REF!,5,0))</f>
        <v/>
      </c>
      <c r="W2037" s="122"/>
      <c r="X2037" s="121" t="str">
        <f>+IF(X2032=0,"",VLOOKUP(X2032,#REF!,5,0))</f>
        <v/>
      </c>
      <c r="Y2037" s="125"/>
      <c r="Z2037" s="121"/>
      <c r="AA2037" s="122"/>
      <c r="AB2037" s="121"/>
      <c r="AC2037" s="122"/>
      <c r="AD2037" s="115"/>
      <c r="AE2037" s="116"/>
      <c r="AF2037" s="115"/>
      <c r="AG2037" s="116"/>
      <c r="AH2037" s="19"/>
      <c r="AJ2037" s="43" t="s">
        <v>52</v>
      </c>
      <c r="AK2037" s="42">
        <f>SUM(H2083:Y2083)</f>
        <v>0</v>
      </c>
    </row>
    <row r="2038" spans="1:38" ht="15.5">
      <c r="A2038" s="129"/>
      <c r="B2038" s="8" t="s">
        <v>14</v>
      </c>
      <c r="C2038" s="132"/>
      <c r="D2038" s="115"/>
      <c r="E2038" s="116"/>
      <c r="F2038" s="134"/>
      <c r="G2038" s="135"/>
      <c r="H2038" s="121" t="str">
        <f>+IF(H2032=0,"",IF(VLOOKUP(H2032,#REF!,3,0)&gt;0,"ENC","NON ENC"))</f>
        <v/>
      </c>
      <c r="I2038" s="122"/>
      <c r="J2038" s="121" t="str">
        <f>+IF(J2032=0,"",IF(VLOOKUP(J2032,#REF!,3,0)&gt;0,"ENC","NON ENC"))</f>
        <v/>
      </c>
      <c r="K2038" s="122"/>
      <c r="L2038" s="121" t="str">
        <f>+IF(L2032=0,"",IF(VLOOKUP(L2032,#REF!,3,0)&gt;0,"ENC","NON ENC"))</f>
        <v/>
      </c>
      <c r="M2038" s="122"/>
      <c r="N2038" s="121" t="str">
        <f>+IF(N2032=0,"",IF(VLOOKUP(N2032,#REF!,3,0)&gt;0,"ENC","NON ENC"))</f>
        <v/>
      </c>
      <c r="O2038" s="122"/>
      <c r="P2038" s="121" t="str">
        <f>+IF(P2032=0,"",IF(VLOOKUP(P2032,#REF!,3,0)&gt;0,"ENC","NON ENC"))</f>
        <v/>
      </c>
      <c r="Q2038" s="122"/>
      <c r="R2038" s="121" t="str">
        <f>+IF(R2032=0,"",IF(VLOOKUP(R2032,#REF!,3,0)&gt;0,"ENC","NON ENC"))</f>
        <v/>
      </c>
      <c r="S2038" s="122"/>
      <c r="T2038" s="121" t="str">
        <f>+IF(T2032=0,"",IF(VLOOKUP(T2032,#REF!,3,0)&gt;0,"ENC","NON ENC"))</f>
        <v/>
      </c>
      <c r="U2038" s="122"/>
      <c r="V2038" s="121" t="str">
        <f>+IF(V2032=0,"",IF(VLOOKUP(V2032,#REF!,3,0)&gt;0,"ENC","NON ENC"))</f>
        <v/>
      </c>
      <c r="W2038" s="122"/>
      <c r="X2038" s="121" t="str">
        <f>+IF(X2032=0,"",IF(VLOOKUP(X2032,#REF!,3,0)&gt;0,"ENC","NON ENC"))</f>
        <v/>
      </c>
      <c r="Y2038" s="125"/>
      <c r="Z2038" s="140"/>
      <c r="AA2038" s="141"/>
      <c r="AB2038" s="140"/>
      <c r="AC2038" s="141"/>
      <c r="AD2038" s="134"/>
      <c r="AE2038" s="135"/>
      <c r="AF2038" s="134"/>
      <c r="AG2038" s="135"/>
      <c r="AH2038" s="19"/>
    </row>
    <row r="2039" spans="1:38" ht="16" thickBot="1">
      <c r="A2039" s="129"/>
      <c r="B2039" s="9" t="s">
        <v>15</v>
      </c>
      <c r="C2039" s="133"/>
      <c r="D2039" s="119"/>
      <c r="E2039" s="120"/>
      <c r="F2039" s="136"/>
      <c r="G2039" s="137"/>
      <c r="H2039" s="138"/>
      <c r="I2039" s="139"/>
      <c r="J2039" s="138"/>
      <c r="K2039" s="139"/>
      <c r="L2039" s="138"/>
      <c r="M2039" s="139"/>
      <c r="N2039" s="138"/>
      <c r="O2039" s="139"/>
      <c r="P2039" s="138"/>
      <c r="Q2039" s="139"/>
      <c r="R2039" s="138"/>
      <c r="S2039" s="139"/>
      <c r="T2039" s="138"/>
      <c r="U2039" s="139"/>
      <c r="V2039" s="138"/>
      <c r="W2039" s="139"/>
      <c r="X2039" s="138"/>
      <c r="Y2039" s="139"/>
      <c r="Z2039" s="138"/>
      <c r="AA2039" s="139"/>
      <c r="AB2039" s="138"/>
      <c r="AC2039" s="139"/>
      <c r="AD2039" s="136"/>
      <c r="AE2039" s="137"/>
      <c r="AF2039" s="136"/>
      <c r="AG2039" s="137"/>
      <c r="AH2039" s="19"/>
    </row>
    <row r="2040" spans="1:38" ht="16.5" customHeight="1">
      <c r="A2040" s="129"/>
      <c r="B2040" s="6" t="s">
        <v>32</v>
      </c>
      <c r="C2040" s="142" t="s">
        <v>50</v>
      </c>
      <c r="D2040" s="52"/>
      <c r="E2040" s="52"/>
      <c r="F2040" s="26"/>
      <c r="G2040" s="52"/>
      <c r="H2040" s="41"/>
      <c r="I2040" s="41"/>
      <c r="J2040" s="41"/>
      <c r="K2040" s="41"/>
      <c r="L2040" s="41"/>
      <c r="M2040" s="41"/>
      <c r="N2040" s="41"/>
      <c r="O2040" s="41"/>
      <c r="P2040" s="41"/>
      <c r="Q2040" s="41"/>
      <c r="R2040" s="41"/>
      <c r="S2040" s="41"/>
      <c r="T2040" s="41"/>
      <c r="U2040" s="41"/>
      <c r="V2040" s="41"/>
      <c r="W2040" s="41"/>
      <c r="X2040" s="41"/>
      <c r="Y2040" s="49"/>
      <c r="Z2040" s="41"/>
      <c r="AA2040" s="41"/>
      <c r="AB2040" s="41"/>
      <c r="AC2040" s="41"/>
      <c r="AD2040" s="52"/>
      <c r="AE2040" s="7"/>
      <c r="AF2040" s="52"/>
      <c r="AG2040" s="7"/>
      <c r="AH2040" s="19"/>
    </row>
    <row r="2041" spans="1:38" ht="17">
      <c r="A2041" s="129"/>
      <c r="B2041" s="27" t="s">
        <v>41</v>
      </c>
      <c r="C2041" s="143"/>
      <c r="D2041" s="28">
        <v>0</v>
      </c>
      <c r="E2041" s="28">
        <v>0</v>
      </c>
      <c r="F2041" s="28">
        <v>0</v>
      </c>
      <c r="G2041" s="28">
        <v>0</v>
      </c>
      <c r="H2041" s="28">
        <f>+IF(H2040=0,0,SUM(VLOOKUP(H2040,#REF!,3,0),VLOOKUP(H2040,#REF!,4,0)))</f>
        <v>0</v>
      </c>
      <c r="I2041" s="28">
        <f>+IF(I2040=0,0,VLOOKUP(I2040,#REF!,2,0))</f>
        <v>0</v>
      </c>
      <c r="J2041" s="28">
        <f>+IF(J2040=0,0,SUM(VLOOKUP(J2040,#REF!,3,0),VLOOKUP(J2040,#REF!,4,0)))</f>
        <v>0</v>
      </c>
      <c r="K2041" s="28">
        <f>+IF(K2040=0,0,VLOOKUP(K2040,#REF!,2,0))</f>
        <v>0</v>
      </c>
      <c r="L2041" s="28">
        <f>+IF(L2040=0,0,SUM(VLOOKUP(L2040,#REF!,3,0),VLOOKUP(L2040,#REF!,4,0)))</f>
        <v>0</v>
      </c>
      <c r="M2041" s="28">
        <f>+IF(M2040=0,0,VLOOKUP(M2040,#REF!,2,0))</f>
        <v>0</v>
      </c>
      <c r="N2041" s="28">
        <f>+IF(N2040=0,0,SUM(VLOOKUP(N2040,#REF!,3,0),VLOOKUP(N2040,#REF!,4,0)))</f>
        <v>0</v>
      </c>
      <c r="O2041" s="28">
        <f>+IF(O2040=0,0,VLOOKUP(O2040,#REF!,2,0))</f>
        <v>0</v>
      </c>
      <c r="P2041" s="28">
        <f>+IF(P2040=0,0,SUM(VLOOKUP(P2040,#REF!,3,0),VLOOKUP(P2040,#REF!,4,0)))</f>
        <v>0</v>
      </c>
      <c r="Q2041" s="28">
        <f>+IF(Q2040=0,0,VLOOKUP(Q2040,#REF!,2,0))</f>
        <v>0</v>
      </c>
      <c r="R2041" s="28">
        <f>+IF(R2040=0,0,SUM(VLOOKUP(R2040,#REF!,3,0),VLOOKUP(R2040,#REF!,4,0)))</f>
        <v>0</v>
      </c>
      <c r="S2041" s="28">
        <f>+IF(S2040=0,0,VLOOKUP(S2040,#REF!,2,0))</f>
        <v>0</v>
      </c>
      <c r="T2041" s="28">
        <f>+IF(T2040=0,0,SUM(VLOOKUP(T2040,#REF!,3,0),VLOOKUP(T2040,#REF!,4,0)))</f>
        <v>0</v>
      </c>
      <c r="U2041" s="28">
        <f>+IF(U2040=0,0,VLOOKUP(U2040,#REF!,2,0))</f>
        <v>0</v>
      </c>
      <c r="V2041" s="28">
        <f>+IF(V2040=0,0,SUM(VLOOKUP(V2040,#REF!,3,0),VLOOKUP(V2040,#REF!,4,0)))</f>
        <v>0</v>
      </c>
      <c r="W2041" s="28">
        <f>+IF(W2040=0,0,VLOOKUP(W2040,#REF!,2,0))</f>
        <v>0</v>
      </c>
      <c r="X2041" s="28">
        <f>+IF(X2040=0,0,SUM(VLOOKUP(X2040,#REF!,3,0),VLOOKUP(X2040,#REF!,4,0)))</f>
        <v>0</v>
      </c>
      <c r="Y2041" s="50">
        <f>+IF(Y2040=0,0,VLOOKUP(Y2040,#REF!,2,0))</f>
        <v>0</v>
      </c>
      <c r="Z2041" s="28">
        <v>0</v>
      </c>
      <c r="AA2041" s="28">
        <v>0</v>
      </c>
      <c r="AB2041" s="28">
        <v>0</v>
      </c>
      <c r="AC2041" s="28">
        <v>0</v>
      </c>
      <c r="AD2041" s="28">
        <v>0</v>
      </c>
      <c r="AE2041" s="28">
        <v>0</v>
      </c>
      <c r="AF2041" s="28">
        <v>0</v>
      </c>
      <c r="AG2041" s="28">
        <v>0</v>
      </c>
      <c r="AH2041" s="19"/>
    </row>
    <row r="2042" spans="1:38" ht="15.5">
      <c r="A2042" s="129"/>
      <c r="B2042" s="8" t="s">
        <v>33</v>
      </c>
      <c r="C2042" s="143"/>
      <c r="D2042" s="24"/>
      <c r="E2042" s="25"/>
      <c r="F2042" s="24"/>
      <c r="G2042" s="25"/>
      <c r="H2042" s="29"/>
      <c r="I2042" s="30"/>
      <c r="J2042" s="29"/>
      <c r="K2042" s="30"/>
      <c r="L2042" s="29"/>
      <c r="M2042" s="30"/>
      <c r="N2042" s="29"/>
      <c r="O2042" s="30"/>
      <c r="P2042" s="29"/>
      <c r="Q2042" s="30"/>
      <c r="R2042" s="29"/>
      <c r="S2042" s="30"/>
      <c r="T2042" s="29"/>
      <c r="U2042" s="30"/>
      <c r="V2042" s="29"/>
      <c r="W2042" s="30"/>
      <c r="X2042" s="29"/>
      <c r="Y2042" s="30"/>
      <c r="Z2042" s="29"/>
      <c r="AA2042" s="30"/>
      <c r="AB2042" s="29"/>
      <c r="AC2042" s="30"/>
      <c r="AD2042" s="24"/>
      <c r="AE2042" s="25"/>
      <c r="AF2042" s="24"/>
      <c r="AG2042" s="25"/>
      <c r="AH2042" s="19"/>
      <c r="AI2042" s="4"/>
    </row>
    <row r="2043" spans="1:38" ht="15.5">
      <c r="A2043" s="129"/>
      <c r="B2043" s="8" t="s">
        <v>31</v>
      </c>
      <c r="C2043" s="143"/>
      <c r="D2043" s="115"/>
      <c r="E2043" s="116"/>
      <c r="F2043" s="115"/>
      <c r="G2043" s="116"/>
      <c r="H2043" s="121"/>
      <c r="I2043" s="122"/>
      <c r="J2043" s="121"/>
      <c r="K2043" s="122"/>
      <c r="L2043" s="121"/>
      <c r="M2043" s="122"/>
      <c r="N2043" s="121"/>
      <c r="O2043" s="122"/>
      <c r="P2043" s="121"/>
      <c r="Q2043" s="122"/>
      <c r="R2043" s="121"/>
      <c r="S2043" s="122"/>
      <c r="T2043" s="121"/>
      <c r="U2043" s="122"/>
      <c r="V2043" s="121"/>
      <c r="W2043" s="122"/>
      <c r="X2043" s="121"/>
      <c r="Y2043" s="125"/>
      <c r="Z2043" s="121"/>
      <c r="AA2043" s="125"/>
      <c r="AB2043" s="121"/>
      <c r="AC2043" s="125"/>
      <c r="AD2043" s="115"/>
      <c r="AE2043" s="116"/>
      <c r="AF2043" s="115"/>
      <c r="AG2043" s="116"/>
      <c r="AH2043" s="19"/>
      <c r="AI2043" s="4"/>
    </row>
    <row r="2044" spans="1:38" ht="15.5">
      <c r="A2044" s="129"/>
      <c r="B2044" s="8" t="s">
        <v>34</v>
      </c>
      <c r="C2044" s="143"/>
      <c r="D2044" s="115"/>
      <c r="E2044" s="116"/>
      <c r="F2044" s="115"/>
      <c r="G2044" s="116"/>
      <c r="H2044" s="121"/>
      <c r="I2044" s="122"/>
      <c r="J2044" s="121"/>
      <c r="K2044" s="122"/>
      <c r="L2044" s="121"/>
      <c r="M2044" s="122"/>
      <c r="N2044" s="121"/>
      <c r="O2044" s="122"/>
      <c r="P2044" s="121"/>
      <c r="Q2044" s="122"/>
      <c r="R2044" s="121"/>
      <c r="S2044" s="122"/>
      <c r="T2044" s="121"/>
      <c r="U2044" s="122"/>
      <c r="V2044" s="121"/>
      <c r="W2044" s="122"/>
      <c r="X2044" s="121"/>
      <c r="Y2044" s="125"/>
      <c r="Z2044" s="121"/>
      <c r="AA2044" s="125"/>
      <c r="AB2044" s="121"/>
      <c r="AC2044" s="125"/>
      <c r="AD2044" s="115"/>
      <c r="AE2044" s="116"/>
      <c r="AF2044" s="115"/>
      <c r="AG2044" s="116"/>
      <c r="AH2044" s="19"/>
      <c r="AI2044" s="4"/>
    </row>
    <row r="2045" spans="1:38" ht="16" thickBot="1">
      <c r="A2045" s="129"/>
      <c r="B2045" s="8" t="s">
        <v>13</v>
      </c>
      <c r="C2045" s="143"/>
      <c r="D2045" s="115"/>
      <c r="E2045" s="116"/>
      <c r="F2045" s="115"/>
      <c r="G2045" s="116"/>
      <c r="H2045" s="121" t="str">
        <f>+IF(H2040=0,"",VLOOKUP(H2040,#REF!,5,0))</f>
        <v/>
      </c>
      <c r="I2045" s="122"/>
      <c r="J2045" s="121" t="str">
        <f>+IF(J2040=0,"",VLOOKUP(J2040,#REF!,5,0))</f>
        <v/>
      </c>
      <c r="K2045" s="122"/>
      <c r="L2045" s="121" t="str">
        <f>+IF(L2040=0,"",VLOOKUP(L2040,#REF!,5,0))</f>
        <v/>
      </c>
      <c r="M2045" s="122"/>
      <c r="N2045" s="121" t="str">
        <f>+IF(N2040=0,"",VLOOKUP(N2040,#REF!,5,0))</f>
        <v/>
      </c>
      <c r="O2045" s="122"/>
      <c r="P2045" s="121" t="str">
        <f>+IF(P2040=0,"",VLOOKUP(P2040,#REF!,5,0))</f>
        <v/>
      </c>
      <c r="Q2045" s="122"/>
      <c r="R2045" s="121" t="str">
        <f>+IF(R2040=0,"",VLOOKUP(R2040,#REF!,5,0))</f>
        <v/>
      </c>
      <c r="S2045" s="122"/>
      <c r="T2045" s="121" t="str">
        <f>+IF(T2040=0,"",VLOOKUP(T2040,#REF!,5,0))</f>
        <v/>
      </c>
      <c r="U2045" s="122"/>
      <c r="V2045" s="121" t="str">
        <f>+IF(V2040=0,"",VLOOKUP(V2040,#REF!,5,0))</f>
        <v/>
      </c>
      <c r="W2045" s="122"/>
      <c r="X2045" s="121" t="str">
        <f>+IF(X2040=0,"",VLOOKUP(X2040,#REF!,5,0))</f>
        <v/>
      </c>
      <c r="Y2045" s="125"/>
      <c r="Z2045" s="121"/>
      <c r="AA2045" s="125"/>
      <c r="AB2045" s="121"/>
      <c r="AC2045" s="125"/>
      <c r="AD2045" s="115"/>
      <c r="AE2045" s="116"/>
      <c r="AF2045" s="115"/>
      <c r="AG2045" s="116"/>
      <c r="AH2045" s="19"/>
      <c r="AI2045" s="4"/>
      <c r="AL2045" s="4"/>
    </row>
    <row r="2046" spans="1:38" ht="16" thickBot="1">
      <c r="A2046" s="129"/>
      <c r="B2046" s="8" t="s">
        <v>14</v>
      </c>
      <c r="C2046" s="143"/>
      <c r="D2046" s="115"/>
      <c r="E2046" s="116"/>
      <c r="F2046" s="115"/>
      <c r="G2046" s="116"/>
      <c r="H2046" s="121" t="str">
        <f>+IF(H2040=0,"",IF(VLOOKUP(H2040,#REF!,3,0)&gt;0,"ENC","NON ENC"))</f>
        <v/>
      </c>
      <c r="I2046" s="122"/>
      <c r="J2046" s="121" t="str">
        <f>+IF(J2040=0,"",IF(VLOOKUP(J2040,#REF!,3,0)&gt;0,"ENC","NON ENC"))</f>
        <v/>
      </c>
      <c r="K2046" s="122"/>
      <c r="L2046" s="121" t="str">
        <f>+IF(L2040=0,"",IF(VLOOKUP(L2040,#REF!,3,0)&gt;0,"ENC","NON ENC"))</f>
        <v/>
      </c>
      <c r="M2046" s="122"/>
      <c r="N2046" s="121" t="str">
        <f>+IF(N2040=0,"",IF(VLOOKUP(N2040,#REF!,3,0)&gt;0,"ENC","NON ENC"))</f>
        <v/>
      </c>
      <c r="O2046" s="122"/>
      <c r="P2046" s="121" t="str">
        <f>+IF(P2040=0,"",IF(VLOOKUP(P2040,#REF!,3,0)&gt;0,"ENC","NON ENC"))</f>
        <v/>
      </c>
      <c r="Q2046" s="122"/>
      <c r="R2046" s="121" t="str">
        <f>+IF(R2040=0,"",IF(VLOOKUP(R2040,#REF!,3,0)&gt;0,"ENC","NON ENC"))</f>
        <v/>
      </c>
      <c r="S2046" s="122"/>
      <c r="T2046" s="121" t="str">
        <f>+IF(T2040=0,"",IF(VLOOKUP(T2040,#REF!,3,0)&gt;0,"ENC","NON ENC"))</f>
        <v/>
      </c>
      <c r="U2046" s="122"/>
      <c r="V2046" s="121" t="str">
        <f>+IF(V2040=0,"",IF(VLOOKUP(V2040,#REF!,3,0)&gt;0,"ENC","NON ENC"))</f>
        <v/>
      </c>
      <c r="W2046" s="122"/>
      <c r="X2046" s="121" t="str">
        <f>+IF(X2040=0,"",IF(VLOOKUP(X2040,#REF!,3,0)&gt;0,"ENC","NON ENC"))</f>
        <v/>
      </c>
      <c r="Y2046" s="125"/>
      <c r="Z2046" s="121"/>
      <c r="AA2046" s="125"/>
      <c r="AB2046" s="121"/>
      <c r="AC2046" s="125"/>
      <c r="AD2046" s="115"/>
      <c r="AE2046" s="116"/>
      <c r="AF2046" s="115"/>
      <c r="AG2046" s="116"/>
      <c r="AH2046" s="19"/>
      <c r="AI2046" s="4"/>
      <c r="AJ2046" s="147" t="s">
        <v>46</v>
      </c>
      <c r="AK2046" s="148"/>
      <c r="AL2046" s="4"/>
    </row>
    <row r="2047" spans="1:38" ht="16" thickBot="1">
      <c r="A2047" s="129"/>
      <c r="B2047" s="9" t="s">
        <v>15</v>
      </c>
      <c r="C2047" s="144"/>
      <c r="D2047" s="119"/>
      <c r="E2047" s="120"/>
      <c r="F2047" s="119"/>
      <c r="G2047" s="120"/>
      <c r="H2047" s="138"/>
      <c r="I2047" s="139"/>
      <c r="J2047" s="138"/>
      <c r="K2047" s="139"/>
      <c r="L2047" s="138"/>
      <c r="M2047" s="139"/>
      <c r="N2047" s="138"/>
      <c r="O2047" s="139"/>
      <c r="P2047" s="138"/>
      <c r="Q2047" s="139"/>
      <c r="R2047" s="138"/>
      <c r="S2047" s="139"/>
      <c r="T2047" s="138"/>
      <c r="U2047" s="139"/>
      <c r="V2047" s="138"/>
      <c r="W2047" s="139"/>
      <c r="X2047" s="138"/>
      <c r="Y2047" s="139"/>
      <c r="Z2047" s="145"/>
      <c r="AA2047" s="146"/>
      <c r="AB2047" s="145"/>
      <c r="AC2047" s="146"/>
      <c r="AD2047" s="119"/>
      <c r="AE2047" s="120"/>
      <c r="AF2047" s="119"/>
      <c r="AG2047" s="120"/>
      <c r="AH2047" s="19"/>
      <c r="AI2047" s="4"/>
      <c r="AJ2047" s="33" t="s">
        <v>37</v>
      </c>
      <c r="AK2047" s="34">
        <v>2</v>
      </c>
      <c r="AL2047" s="4"/>
    </row>
    <row r="2048" spans="1:38" ht="16.5" customHeight="1">
      <c r="A2048" s="129"/>
      <c r="B2048" s="6" t="s">
        <v>32</v>
      </c>
      <c r="C2048" s="142" t="s">
        <v>1</v>
      </c>
      <c r="D2048" s="52"/>
      <c r="E2048" s="52"/>
      <c r="F2048" s="52"/>
      <c r="G2048" s="52"/>
      <c r="H2048" s="41"/>
      <c r="I2048" s="41"/>
      <c r="J2048" s="41"/>
      <c r="K2048" s="41"/>
      <c r="L2048" s="41"/>
      <c r="M2048" s="41"/>
      <c r="N2048" s="41"/>
      <c r="O2048" s="41"/>
      <c r="P2048" s="41"/>
      <c r="Q2048" s="41"/>
      <c r="R2048" s="41"/>
      <c r="S2048" s="41"/>
      <c r="T2048" s="41"/>
      <c r="U2048" s="41"/>
      <c r="V2048" s="41"/>
      <c r="W2048" s="41"/>
      <c r="X2048" s="41"/>
      <c r="Y2048" s="49"/>
      <c r="Z2048" s="41"/>
      <c r="AA2048" s="41"/>
      <c r="AB2048" s="41"/>
      <c r="AC2048" s="41"/>
      <c r="AD2048" s="52"/>
      <c r="AE2048" s="7"/>
      <c r="AF2048" s="52"/>
      <c r="AG2048" s="7"/>
      <c r="AH2048" s="19"/>
      <c r="AI2048" s="4"/>
      <c r="AJ2048" s="14" t="s">
        <v>38</v>
      </c>
      <c r="AK2048" s="15">
        <v>11</v>
      </c>
      <c r="AL2048" s="4"/>
    </row>
    <row r="2049" spans="1:38" ht="17">
      <c r="A2049" s="129"/>
      <c r="B2049" s="27" t="s">
        <v>41</v>
      </c>
      <c r="C2049" s="143"/>
      <c r="D2049" s="28">
        <v>0</v>
      </c>
      <c r="E2049" s="28">
        <v>0</v>
      </c>
      <c r="F2049" s="28">
        <v>0</v>
      </c>
      <c r="G2049" s="28">
        <v>0</v>
      </c>
      <c r="H2049" s="28">
        <f>+IF(H2048=0,0,SUM(VLOOKUP(H2048,#REF!,3,0),VLOOKUP(H2048,#REF!,4,0)))</f>
        <v>0</v>
      </c>
      <c r="I2049" s="28">
        <f>+IF(I2048=0,0,VLOOKUP(I2048,#REF!,2,0))</f>
        <v>0</v>
      </c>
      <c r="J2049" s="28">
        <f>+IF(J2048=0,0,SUM(VLOOKUP(J2048,#REF!,3,0),VLOOKUP(J2048,#REF!,4,0)))</f>
        <v>0</v>
      </c>
      <c r="K2049" s="28">
        <f>+IF(K2048=0,0,VLOOKUP(K2048,#REF!,2,0))</f>
        <v>0</v>
      </c>
      <c r="L2049" s="28">
        <f>+IF(L2048=0,0,SUM(VLOOKUP(L2048,#REF!,3,0),VLOOKUP(L2048,#REF!,4,0)))</f>
        <v>0</v>
      </c>
      <c r="M2049" s="28">
        <f>+IF(M2048=0,0,VLOOKUP(M2048,#REF!,2,0))</f>
        <v>0</v>
      </c>
      <c r="N2049" s="28">
        <f>+IF(N2048=0,0,SUM(VLOOKUP(N2048,#REF!,3,0),VLOOKUP(N2048,#REF!,4,0)))</f>
        <v>0</v>
      </c>
      <c r="O2049" s="28">
        <f>+IF(O2048=0,0,VLOOKUP(O2048,#REF!,2,0))</f>
        <v>0</v>
      </c>
      <c r="P2049" s="28">
        <f>+IF(P2048=0,0,SUM(VLOOKUP(P2048,#REF!,3,0),VLOOKUP(P2048,#REF!,4,0)))</f>
        <v>0</v>
      </c>
      <c r="Q2049" s="28">
        <f>+IF(Q2048=0,0,VLOOKUP(Q2048,#REF!,2,0))</f>
        <v>0</v>
      </c>
      <c r="R2049" s="28">
        <f>+IF(R2048=0,0,SUM(VLOOKUP(R2048,#REF!,3,0),VLOOKUP(R2048,#REF!,4,0)))</f>
        <v>0</v>
      </c>
      <c r="S2049" s="28">
        <f>+IF(S2048=0,0,VLOOKUP(S2048,#REF!,2,0))</f>
        <v>0</v>
      </c>
      <c r="T2049" s="28">
        <f>+IF(T2048=0,0,SUM(VLOOKUP(T2048,#REF!,3,0),VLOOKUP(T2048,#REF!,4,0)))</f>
        <v>0</v>
      </c>
      <c r="U2049" s="28">
        <f>+IF(U2048=0,0,VLOOKUP(U2048,#REF!,2,0))</f>
        <v>0</v>
      </c>
      <c r="V2049" s="28">
        <f>+IF(V2048=0,0,SUM(VLOOKUP(V2048,#REF!,3,0),VLOOKUP(V2048,#REF!,4,0)))</f>
        <v>0</v>
      </c>
      <c r="W2049" s="28">
        <f>+IF(W2048=0,0,VLOOKUP(W2048,#REF!,2,0))</f>
        <v>0</v>
      </c>
      <c r="X2049" s="28">
        <f>+IF(X2048=0,0,SUM(VLOOKUP(X2048,#REF!,3,0),VLOOKUP(X2048,#REF!,4,0)))</f>
        <v>0</v>
      </c>
      <c r="Y2049" s="50">
        <f>+IF(Y2048=0,0,VLOOKUP(Y2048,#REF!,2,0))</f>
        <v>0</v>
      </c>
      <c r="Z2049" s="28">
        <v>0</v>
      </c>
      <c r="AA2049" s="28">
        <v>0</v>
      </c>
      <c r="AB2049" s="28">
        <v>0</v>
      </c>
      <c r="AC2049" s="28">
        <v>0</v>
      </c>
      <c r="AD2049" s="28">
        <v>0</v>
      </c>
      <c r="AE2049" s="28">
        <v>0</v>
      </c>
      <c r="AF2049" s="28">
        <v>0</v>
      </c>
      <c r="AG2049" s="28">
        <v>0</v>
      </c>
      <c r="AH2049" s="19"/>
      <c r="AI2049" s="4"/>
      <c r="AJ2049" s="14" t="s">
        <v>39</v>
      </c>
      <c r="AK2049" s="15">
        <v>7</v>
      </c>
      <c r="AL2049" s="4"/>
    </row>
    <row r="2050" spans="1:38" ht="15.5">
      <c r="A2050" s="129"/>
      <c r="B2050" s="8" t="s">
        <v>33</v>
      </c>
      <c r="C2050" s="143"/>
      <c r="D2050" s="24"/>
      <c r="E2050" s="25"/>
      <c r="F2050" s="24"/>
      <c r="G2050" s="25"/>
      <c r="H2050" s="29"/>
      <c r="I2050" s="30"/>
      <c r="J2050" s="29"/>
      <c r="K2050" s="30"/>
      <c r="L2050" s="29"/>
      <c r="M2050" s="30"/>
      <c r="N2050" s="29"/>
      <c r="O2050" s="30"/>
      <c r="P2050" s="29"/>
      <c r="Q2050" s="30"/>
      <c r="R2050" s="29"/>
      <c r="S2050" s="30"/>
      <c r="T2050" s="29"/>
      <c r="U2050" s="30"/>
      <c r="V2050" s="29"/>
      <c r="W2050" s="30"/>
      <c r="X2050" s="29"/>
      <c r="Y2050" s="30"/>
      <c r="Z2050" s="29"/>
      <c r="AA2050" s="30"/>
      <c r="AB2050" s="29"/>
      <c r="AC2050" s="30"/>
      <c r="AD2050" s="24"/>
      <c r="AE2050" s="25"/>
      <c r="AF2050" s="24"/>
      <c r="AG2050" s="25"/>
      <c r="AH2050" s="19"/>
      <c r="AI2050" s="4"/>
      <c r="AJ2050" s="14" t="s">
        <v>36</v>
      </c>
      <c r="AK2050" s="15">
        <f>AK2047*AK2048*AK2049</f>
        <v>154</v>
      </c>
      <c r="AL2050" s="4"/>
    </row>
    <row r="2051" spans="1:38" ht="15.5">
      <c r="A2051" s="129"/>
      <c r="B2051" s="8" t="s">
        <v>31</v>
      </c>
      <c r="C2051" s="143"/>
      <c r="D2051" s="115"/>
      <c r="E2051" s="116"/>
      <c r="F2051" s="115"/>
      <c r="G2051" s="116"/>
      <c r="H2051" s="121"/>
      <c r="I2051" s="122"/>
      <c r="J2051" s="121"/>
      <c r="K2051" s="122"/>
      <c r="L2051" s="121"/>
      <c r="M2051" s="122"/>
      <c r="N2051" s="121"/>
      <c r="O2051" s="122"/>
      <c r="P2051" s="121"/>
      <c r="Q2051" s="122"/>
      <c r="R2051" s="121"/>
      <c r="S2051" s="122"/>
      <c r="T2051" s="121"/>
      <c r="U2051" s="122"/>
      <c r="V2051" s="121"/>
      <c r="W2051" s="122"/>
      <c r="X2051" s="121"/>
      <c r="Y2051" s="125"/>
      <c r="Z2051" s="121"/>
      <c r="AA2051" s="122"/>
      <c r="AB2051" s="121"/>
      <c r="AC2051" s="122"/>
      <c r="AD2051" s="115"/>
      <c r="AE2051" s="116"/>
      <c r="AF2051" s="115"/>
      <c r="AG2051" s="116"/>
      <c r="AH2051" s="19"/>
      <c r="AI2051" s="4"/>
      <c r="AJ2051" s="14" t="s">
        <v>40</v>
      </c>
      <c r="AK2051" s="32">
        <f>SUM(D2035:AG2035,D2043:AG2043,D2051:AG2051,D2059:AG2059,D2067:AG2067,D2075:AG2075)</f>
        <v>4</v>
      </c>
      <c r="AL2051" s="4"/>
    </row>
    <row r="2052" spans="1:38" ht="16" thickBot="1">
      <c r="A2052" s="129"/>
      <c r="B2052" s="8" t="s">
        <v>34</v>
      </c>
      <c r="C2052" s="143"/>
      <c r="D2052" s="115"/>
      <c r="E2052" s="116"/>
      <c r="F2052" s="115"/>
      <c r="G2052" s="116"/>
      <c r="H2052" s="121"/>
      <c r="I2052" s="122"/>
      <c r="J2052" s="121"/>
      <c r="K2052" s="122"/>
      <c r="L2052" s="121"/>
      <c r="M2052" s="122"/>
      <c r="N2052" s="121"/>
      <c r="O2052" s="122"/>
      <c r="P2052" s="121"/>
      <c r="Q2052" s="122"/>
      <c r="R2052" s="121"/>
      <c r="S2052" s="122"/>
      <c r="T2052" s="121"/>
      <c r="U2052" s="122"/>
      <c r="V2052" s="121"/>
      <c r="W2052" s="122"/>
      <c r="X2052" s="121"/>
      <c r="Y2052" s="125"/>
      <c r="Z2052" s="121"/>
      <c r="AA2052" s="122"/>
      <c r="AB2052" s="121"/>
      <c r="AC2052" s="122"/>
      <c r="AD2052" s="115"/>
      <c r="AE2052" s="116"/>
      <c r="AF2052" s="115"/>
      <c r="AG2052" s="116"/>
      <c r="AH2052" s="19"/>
      <c r="AI2052" s="4"/>
      <c r="AJ2052" s="17" t="s">
        <v>18</v>
      </c>
      <c r="AK2052" s="22">
        <f>AK2051/AK2050</f>
        <v>2.5974025974025976E-2</v>
      </c>
      <c r="AL2052" s="4"/>
    </row>
    <row r="2053" spans="1:38" ht="15.5">
      <c r="A2053" s="129"/>
      <c r="B2053" s="8" t="s">
        <v>13</v>
      </c>
      <c r="C2053" s="143"/>
      <c r="D2053" s="115"/>
      <c r="E2053" s="116"/>
      <c r="F2053" s="115"/>
      <c r="G2053" s="116"/>
      <c r="H2053" s="121" t="str">
        <f>+IF(H2048=0,"",VLOOKUP(H2048,#REF!,5,0))</f>
        <v/>
      </c>
      <c r="I2053" s="122"/>
      <c r="J2053" s="121" t="str">
        <f>+IF(J2048=0,"",VLOOKUP(J2048,#REF!,5,0))</f>
        <v/>
      </c>
      <c r="K2053" s="122"/>
      <c r="L2053" s="121" t="str">
        <f>+IF(L2048=0,"",VLOOKUP(L2048,#REF!,5,0))</f>
        <v/>
      </c>
      <c r="M2053" s="122"/>
      <c r="N2053" s="121" t="str">
        <f>+IF(N2048=0,"",VLOOKUP(N2048,#REF!,5,0))</f>
        <v/>
      </c>
      <c r="O2053" s="122"/>
      <c r="P2053" s="121" t="str">
        <f>+IF(P2048=0,"",VLOOKUP(P2048,#REF!,5,0))</f>
        <v/>
      </c>
      <c r="Q2053" s="122"/>
      <c r="R2053" s="121" t="str">
        <f>+IF(R2048=0,"",VLOOKUP(R2048,#REF!,5,0))</f>
        <v/>
      </c>
      <c r="S2053" s="122"/>
      <c r="T2053" s="121" t="str">
        <f>+IF(T2048=0,"",VLOOKUP(T2048,#REF!,5,0))</f>
        <v/>
      </c>
      <c r="U2053" s="122"/>
      <c r="V2053" s="121" t="str">
        <f>+IF(V2048=0,"",VLOOKUP(V2048,#REF!,5,0))</f>
        <v/>
      </c>
      <c r="W2053" s="122"/>
      <c r="X2053" s="121" t="str">
        <f>+IF(X2048=0,"",VLOOKUP(X2048,#REF!,5,0))</f>
        <v/>
      </c>
      <c r="Y2053" s="125"/>
      <c r="Z2053" s="121"/>
      <c r="AA2053" s="122"/>
      <c r="AB2053" s="121"/>
      <c r="AC2053" s="122"/>
      <c r="AD2053" s="115"/>
      <c r="AE2053" s="116"/>
      <c r="AF2053" s="115"/>
      <c r="AG2053" s="116"/>
      <c r="AH2053" s="19"/>
      <c r="AI2053" s="4"/>
      <c r="AL2053" s="4"/>
    </row>
    <row r="2054" spans="1:38" ht="16" thickBot="1">
      <c r="A2054" s="129"/>
      <c r="B2054" s="8" t="s">
        <v>14</v>
      </c>
      <c r="C2054" s="143"/>
      <c r="D2054" s="115"/>
      <c r="E2054" s="116"/>
      <c r="F2054" s="134"/>
      <c r="G2054" s="135"/>
      <c r="H2054" s="121" t="str">
        <f>+IF(H2048=0,"",IF(VLOOKUP(H2048,#REF!,3,0)&gt;0,"ENC","NON ENC"))</f>
        <v/>
      </c>
      <c r="I2054" s="122"/>
      <c r="J2054" s="121" t="str">
        <f>+IF(J2048=0,"",IF(VLOOKUP(J2048,#REF!,3,0)&gt;0,"ENC","NON ENC"))</f>
        <v/>
      </c>
      <c r="K2054" s="122"/>
      <c r="L2054" s="121" t="str">
        <f>+IF(L2048=0,"",IF(VLOOKUP(L2048,#REF!,3,0)&gt;0,"ENC","NON ENC"))</f>
        <v/>
      </c>
      <c r="M2054" s="122"/>
      <c r="N2054" s="121" t="str">
        <f>+IF(N2048=0,"",IF(VLOOKUP(N2048,#REF!,3,0)&gt;0,"ENC","NON ENC"))</f>
        <v/>
      </c>
      <c r="O2054" s="122"/>
      <c r="P2054" s="121" t="str">
        <f>+IF(P2048=0,"",IF(VLOOKUP(P2048,#REF!,3,0)&gt;0,"ENC","NON ENC"))</f>
        <v/>
      </c>
      <c r="Q2054" s="122"/>
      <c r="R2054" s="121" t="str">
        <f>+IF(R2048=0,"",IF(VLOOKUP(R2048,#REF!,3,0)&gt;0,"ENC","NON ENC"))</f>
        <v/>
      </c>
      <c r="S2054" s="122"/>
      <c r="T2054" s="121" t="str">
        <f>+IF(T2048=0,"",IF(VLOOKUP(T2048,#REF!,3,0)&gt;0,"ENC","NON ENC"))</f>
        <v/>
      </c>
      <c r="U2054" s="122"/>
      <c r="V2054" s="121" t="str">
        <f>+IF(V2048=0,"",IF(VLOOKUP(V2048,#REF!,3,0)&gt;0,"ENC","NON ENC"))</f>
        <v/>
      </c>
      <c r="W2054" s="122"/>
      <c r="X2054" s="121" t="str">
        <f>+IF(X2048=0,"",IF(VLOOKUP(X2048,#REF!,3,0)&gt;0,"ENC","NON ENC"))</f>
        <v/>
      </c>
      <c r="Y2054" s="125"/>
      <c r="Z2054" s="140"/>
      <c r="AA2054" s="141"/>
      <c r="AB2054" s="140"/>
      <c r="AC2054" s="141"/>
      <c r="AD2054" s="134"/>
      <c r="AE2054" s="135"/>
      <c r="AF2054" s="134"/>
      <c r="AG2054" s="135"/>
      <c r="AH2054" s="19"/>
      <c r="AI2054" s="4"/>
      <c r="AL2054" s="4"/>
    </row>
    <row r="2055" spans="1:38" ht="16" thickBot="1">
      <c r="A2055" s="129"/>
      <c r="B2055" s="9" t="s">
        <v>15</v>
      </c>
      <c r="C2055" s="143"/>
      <c r="D2055" s="119"/>
      <c r="E2055" s="120"/>
      <c r="F2055" s="136"/>
      <c r="G2055" s="137"/>
      <c r="H2055" s="138"/>
      <c r="I2055" s="139"/>
      <c r="J2055" s="138"/>
      <c r="K2055" s="139"/>
      <c r="L2055" s="138"/>
      <c r="M2055" s="139"/>
      <c r="N2055" s="138"/>
      <c r="O2055" s="139"/>
      <c r="P2055" s="138"/>
      <c r="Q2055" s="139"/>
      <c r="R2055" s="138"/>
      <c r="S2055" s="139"/>
      <c r="T2055" s="138"/>
      <c r="U2055" s="139"/>
      <c r="V2055" s="138"/>
      <c r="W2055" s="139"/>
      <c r="X2055" s="138"/>
      <c r="Y2055" s="139"/>
      <c r="Z2055" s="138"/>
      <c r="AA2055" s="139"/>
      <c r="AB2055" s="138"/>
      <c r="AC2055" s="139"/>
      <c r="AD2055" s="136"/>
      <c r="AE2055" s="137"/>
      <c r="AF2055" s="136"/>
      <c r="AG2055" s="137"/>
      <c r="AH2055" s="19"/>
      <c r="AI2055" s="4"/>
      <c r="AJ2055" s="149" t="s">
        <v>42</v>
      </c>
      <c r="AK2055" s="150"/>
      <c r="AL2055" s="4"/>
    </row>
    <row r="2056" spans="1:38" ht="16.5" customHeight="1">
      <c r="A2056" s="129"/>
      <c r="B2056" s="6" t="s">
        <v>32</v>
      </c>
      <c r="C2056" s="142" t="s">
        <v>2</v>
      </c>
      <c r="D2056" s="52"/>
      <c r="E2056" s="52"/>
      <c r="F2056" s="52"/>
      <c r="G2056" s="52"/>
      <c r="H2056" s="41"/>
      <c r="I2056" s="41"/>
      <c r="J2056" s="41"/>
      <c r="K2056" s="41"/>
      <c r="L2056" s="41"/>
      <c r="M2056" s="41"/>
      <c r="N2056" s="41"/>
      <c r="O2056" s="41"/>
      <c r="P2056" s="41"/>
      <c r="Q2056" s="41"/>
      <c r="R2056" s="41"/>
      <c r="S2056" s="41"/>
      <c r="T2056" s="41"/>
      <c r="U2056" s="41"/>
      <c r="V2056" s="41"/>
      <c r="W2056" s="41"/>
      <c r="X2056" s="41"/>
      <c r="Y2056" s="49"/>
      <c r="Z2056" s="41"/>
      <c r="AA2056" s="41"/>
      <c r="AB2056" s="41"/>
      <c r="AC2056" s="41"/>
      <c r="AD2056" s="52"/>
      <c r="AE2056" s="7"/>
      <c r="AF2056" s="52"/>
      <c r="AG2056" s="7"/>
      <c r="AH2056" s="19"/>
      <c r="AI2056" s="4"/>
      <c r="AJ2056" s="35" t="s">
        <v>47</v>
      </c>
      <c r="AK2056" s="36">
        <v>1</v>
      </c>
      <c r="AL2056" s="4"/>
    </row>
    <row r="2057" spans="1:38" ht="17">
      <c r="A2057" s="129"/>
      <c r="B2057" s="27" t="s">
        <v>41</v>
      </c>
      <c r="C2057" s="143"/>
      <c r="D2057" s="28">
        <v>0</v>
      </c>
      <c r="E2057" s="28">
        <v>0</v>
      </c>
      <c r="F2057" s="28">
        <v>0</v>
      </c>
      <c r="G2057" s="28">
        <v>0</v>
      </c>
      <c r="H2057" s="28">
        <f>+IF(H2056=0,0,SUM(VLOOKUP(H2056,#REF!,3,0),VLOOKUP(H2056,#REF!,4,0)))</f>
        <v>0</v>
      </c>
      <c r="I2057" s="28">
        <f>+IF(I2056=0,0,VLOOKUP(I2056,#REF!,2,0))</f>
        <v>0</v>
      </c>
      <c r="J2057" s="28">
        <f>+IF(J2056=0,0,SUM(VLOOKUP(J2056,#REF!,3,0),VLOOKUP(J2056,#REF!,4,0)))</f>
        <v>0</v>
      </c>
      <c r="K2057" s="28">
        <f>+IF(K2056=0,0,VLOOKUP(K2056,#REF!,2,0))</f>
        <v>0</v>
      </c>
      <c r="L2057" s="28">
        <f>+IF(L2056=0,0,SUM(VLOOKUP(L2056,#REF!,3,0),VLOOKUP(L2056,#REF!,4,0)))</f>
        <v>0</v>
      </c>
      <c r="M2057" s="28">
        <f>+IF(M2056=0,0,VLOOKUP(M2056,#REF!,2,0))</f>
        <v>0</v>
      </c>
      <c r="N2057" s="28">
        <f>+IF(N2056=0,0,SUM(VLOOKUP(N2056,#REF!,3,0),VLOOKUP(N2056,#REF!,4,0)))</f>
        <v>0</v>
      </c>
      <c r="O2057" s="28">
        <f>+IF(O2056=0,0,VLOOKUP(O2056,#REF!,2,0))</f>
        <v>0</v>
      </c>
      <c r="P2057" s="28">
        <f>+IF(P2056=0,0,SUM(VLOOKUP(P2056,#REF!,3,0),VLOOKUP(P2056,#REF!,4,0)))</f>
        <v>0</v>
      </c>
      <c r="Q2057" s="28">
        <f>+IF(Q2056=0,0,VLOOKUP(Q2056,#REF!,2,0))</f>
        <v>0</v>
      </c>
      <c r="R2057" s="28">
        <f>+IF(R2056=0,0,SUM(VLOOKUP(R2056,#REF!,3,0),VLOOKUP(R2056,#REF!,4,0)))</f>
        <v>0</v>
      </c>
      <c r="S2057" s="28">
        <f>+IF(S2056=0,0,VLOOKUP(S2056,#REF!,2,0))</f>
        <v>0</v>
      </c>
      <c r="T2057" s="28">
        <f>+IF(T2056=0,0,SUM(VLOOKUP(T2056,#REF!,3,0),VLOOKUP(T2056,#REF!,4,0)))</f>
        <v>0</v>
      </c>
      <c r="U2057" s="28">
        <f>+IF(U2056=0,0,VLOOKUP(U2056,#REF!,2,0))</f>
        <v>0</v>
      </c>
      <c r="V2057" s="28">
        <f>+IF(V2056=0,0,SUM(VLOOKUP(V2056,#REF!,3,0),VLOOKUP(V2056,#REF!,4,0)))</f>
        <v>0</v>
      </c>
      <c r="W2057" s="28">
        <f>+IF(W2056=0,0,VLOOKUP(W2056,#REF!,2,0))</f>
        <v>0</v>
      </c>
      <c r="X2057" s="28">
        <f>+IF(X2056=0,0,SUM(VLOOKUP(X2056,#REF!,3,0),VLOOKUP(X2056,#REF!,4,0)))</f>
        <v>0</v>
      </c>
      <c r="Y2057" s="50">
        <f>+IF(Y2056=0,0,VLOOKUP(Y2056,#REF!,2,0))</f>
        <v>0</v>
      </c>
      <c r="Z2057" s="28"/>
      <c r="AA2057" s="28">
        <v>0</v>
      </c>
      <c r="AB2057" s="28">
        <v>0</v>
      </c>
      <c r="AC2057" s="28">
        <v>0</v>
      </c>
      <c r="AD2057" s="28">
        <v>0</v>
      </c>
      <c r="AE2057" s="28">
        <v>0</v>
      </c>
      <c r="AF2057" s="28">
        <v>0</v>
      </c>
      <c r="AG2057" s="28">
        <v>0</v>
      </c>
      <c r="AH2057" s="19"/>
      <c r="AI2057" s="4"/>
      <c r="AJ2057" s="14" t="s">
        <v>44</v>
      </c>
      <c r="AK2057" s="15">
        <v>7</v>
      </c>
      <c r="AL2057" s="4"/>
    </row>
    <row r="2058" spans="1:38" ht="15.5">
      <c r="A2058" s="129"/>
      <c r="B2058" s="8" t="s">
        <v>33</v>
      </c>
      <c r="C2058" s="143"/>
      <c r="D2058" s="24"/>
      <c r="E2058" s="25"/>
      <c r="F2058" s="24"/>
      <c r="G2058" s="25"/>
      <c r="H2058" s="29"/>
      <c r="I2058" s="30"/>
      <c r="J2058" s="29"/>
      <c r="K2058" s="30"/>
      <c r="L2058" s="29"/>
      <c r="M2058" s="30"/>
      <c r="N2058" s="29"/>
      <c r="O2058" s="30"/>
      <c r="P2058" s="29"/>
      <c r="Q2058" s="30"/>
      <c r="R2058" s="29"/>
      <c r="S2058" s="30"/>
      <c r="T2058" s="29"/>
      <c r="U2058" s="30"/>
      <c r="V2058" s="29"/>
      <c r="W2058" s="30"/>
      <c r="X2058" s="29"/>
      <c r="Y2058" s="30"/>
      <c r="Z2058" s="29"/>
      <c r="AA2058" s="30"/>
      <c r="AB2058" s="29"/>
      <c r="AC2058" s="30"/>
      <c r="AD2058" s="24"/>
      <c r="AE2058" s="25"/>
      <c r="AF2058" s="24"/>
      <c r="AG2058" s="25"/>
      <c r="AH2058" s="19"/>
      <c r="AI2058" s="4"/>
      <c r="AJ2058" s="14" t="s">
        <v>45</v>
      </c>
      <c r="AK2058" s="15">
        <v>6</v>
      </c>
      <c r="AL2058" s="4"/>
    </row>
    <row r="2059" spans="1:38" ht="15.5">
      <c r="A2059" s="129"/>
      <c r="B2059" s="8" t="s">
        <v>31</v>
      </c>
      <c r="C2059" s="143"/>
      <c r="D2059" s="115"/>
      <c r="E2059" s="116"/>
      <c r="F2059" s="115"/>
      <c r="G2059" s="116"/>
      <c r="H2059" s="121"/>
      <c r="I2059" s="122"/>
      <c r="J2059" s="121"/>
      <c r="K2059" s="122"/>
      <c r="L2059" s="121"/>
      <c r="M2059" s="122"/>
      <c r="N2059" s="121"/>
      <c r="O2059" s="122"/>
      <c r="P2059" s="121"/>
      <c r="Q2059" s="122"/>
      <c r="R2059" s="121"/>
      <c r="S2059" s="122"/>
      <c r="T2059" s="121"/>
      <c r="U2059" s="122"/>
      <c r="V2059" s="121"/>
      <c r="W2059" s="122"/>
      <c r="X2059" s="121"/>
      <c r="Y2059" s="125"/>
      <c r="Z2059" s="121"/>
      <c r="AA2059" s="122"/>
      <c r="AB2059" s="121"/>
      <c r="AC2059" s="122"/>
      <c r="AD2059" s="115"/>
      <c r="AE2059" s="116"/>
      <c r="AF2059" s="115"/>
      <c r="AG2059" s="116"/>
      <c r="AH2059" s="19"/>
      <c r="AI2059" s="19"/>
      <c r="AJ2059" s="14" t="s">
        <v>48</v>
      </c>
      <c r="AK2059" s="15">
        <f>AK2058*AK2057*AK2056</f>
        <v>42</v>
      </c>
      <c r="AL2059" s="19"/>
    </row>
    <row r="2060" spans="1:38" ht="15.5">
      <c r="A2060" s="129"/>
      <c r="B2060" s="8" t="s">
        <v>34</v>
      </c>
      <c r="C2060" s="143"/>
      <c r="D2060" s="115"/>
      <c r="E2060" s="116"/>
      <c r="F2060" s="115"/>
      <c r="G2060" s="116"/>
      <c r="H2060" s="121"/>
      <c r="I2060" s="122"/>
      <c r="J2060" s="121"/>
      <c r="K2060" s="122"/>
      <c r="L2060" s="121"/>
      <c r="M2060" s="122"/>
      <c r="N2060" s="121"/>
      <c r="O2060" s="122"/>
      <c r="P2060" s="121"/>
      <c r="Q2060" s="122"/>
      <c r="R2060" s="121"/>
      <c r="S2060" s="122"/>
      <c r="T2060" s="121"/>
      <c r="U2060" s="122"/>
      <c r="V2060" s="121"/>
      <c r="W2060" s="122"/>
      <c r="X2060" s="121"/>
      <c r="Y2060" s="125"/>
      <c r="Z2060" s="121"/>
      <c r="AA2060" s="122"/>
      <c r="AB2060" s="121"/>
      <c r="AC2060" s="122"/>
      <c r="AD2060" s="115"/>
      <c r="AE2060" s="116"/>
      <c r="AF2060" s="115"/>
      <c r="AG2060" s="116"/>
      <c r="AH2060" s="19"/>
      <c r="AI2060" s="19"/>
      <c r="AJ2060" s="14" t="s">
        <v>43</v>
      </c>
      <c r="AK2060" s="21">
        <f>SUM(D2033:AG2033,D2041:AG2041,D2049:AG2049,D2057:AG2057,D2065:AG2065,D2073:AG2073)</f>
        <v>0</v>
      </c>
      <c r="AL2060" s="19"/>
    </row>
    <row r="2061" spans="1:38" ht="16" thickBot="1">
      <c r="A2061" s="129"/>
      <c r="B2061" s="8" t="s">
        <v>13</v>
      </c>
      <c r="C2061" s="143"/>
      <c r="D2061" s="115"/>
      <c r="E2061" s="116"/>
      <c r="F2061" s="115"/>
      <c r="G2061" s="116"/>
      <c r="H2061" s="121" t="str">
        <f>+IF(H2056=0,"",VLOOKUP(H2056,#REF!,5,0))</f>
        <v/>
      </c>
      <c r="I2061" s="122"/>
      <c r="J2061" s="121" t="str">
        <f>+IF(J2056=0,"",VLOOKUP(J2056,#REF!,5,0))</f>
        <v/>
      </c>
      <c r="K2061" s="122"/>
      <c r="L2061" s="121" t="str">
        <f>+IF(L2056=0,"",VLOOKUP(L2056,#REF!,5,0))</f>
        <v/>
      </c>
      <c r="M2061" s="122"/>
      <c r="N2061" s="121" t="str">
        <f>+IF(N2056=0,"",VLOOKUP(N2056,#REF!,5,0))</f>
        <v/>
      </c>
      <c r="O2061" s="122"/>
      <c r="P2061" s="121" t="str">
        <f>+IF(P2056=0,"",VLOOKUP(P2056,#REF!,5,0))</f>
        <v/>
      </c>
      <c r="Q2061" s="122"/>
      <c r="R2061" s="121" t="str">
        <f>+IF(R2056=0,"",VLOOKUP(R2056,#REF!,5,0))</f>
        <v/>
      </c>
      <c r="S2061" s="122"/>
      <c r="T2061" s="121" t="str">
        <f>+IF(T2056=0,"",VLOOKUP(T2056,#REF!,5,0))</f>
        <v/>
      </c>
      <c r="U2061" s="122"/>
      <c r="V2061" s="121" t="str">
        <f>+IF(V2056=0,"",VLOOKUP(V2056,#REF!,5,0))</f>
        <v/>
      </c>
      <c r="W2061" s="122"/>
      <c r="X2061" s="121" t="str">
        <f>+IF(X2056=0,"",VLOOKUP(X2056,#REF!,5,0))</f>
        <v/>
      </c>
      <c r="Y2061" s="125"/>
      <c r="Z2061" s="121"/>
      <c r="AA2061" s="122"/>
      <c r="AB2061" s="121"/>
      <c r="AC2061" s="122"/>
      <c r="AD2061" s="115"/>
      <c r="AE2061" s="116"/>
      <c r="AF2061" s="115"/>
      <c r="AG2061" s="116"/>
      <c r="AH2061" s="19"/>
      <c r="AI2061" s="19"/>
      <c r="AJ2061" s="17" t="s">
        <v>12</v>
      </c>
      <c r="AK2061" s="22">
        <f>AK2060/AK2059</f>
        <v>0</v>
      </c>
      <c r="AL2061" s="19"/>
    </row>
    <row r="2062" spans="1:38" ht="15.5">
      <c r="A2062" s="129"/>
      <c r="B2062" s="8" t="s">
        <v>14</v>
      </c>
      <c r="C2062" s="143"/>
      <c r="D2062" s="115"/>
      <c r="E2062" s="116"/>
      <c r="F2062" s="134"/>
      <c r="G2062" s="135"/>
      <c r="H2062" s="121" t="str">
        <f>+IF(H2056=0,"",IF(VLOOKUP(H2056,#REF!,3,0)&gt;0,"ENC","NON ENC"))</f>
        <v/>
      </c>
      <c r="I2062" s="122"/>
      <c r="J2062" s="121" t="str">
        <f>+IF(J2056=0,"",IF(VLOOKUP(J2056,#REF!,3,0)&gt;0,"ENC","NON ENC"))</f>
        <v/>
      </c>
      <c r="K2062" s="122"/>
      <c r="L2062" s="121" t="str">
        <f>+IF(L2056=0,"",IF(VLOOKUP(L2056,#REF!,3,0)&gt;0,"ENC","NON ENC"))</f>
        <v/>
      </c>
      <c r="M2062" s="122"/>
      <c r="N2062" s="121" t="str">
        <f>+IF(N2056=0,"",IF(VLOOKUP(N2056,#REF!,3,0)&gt;0,"ENC","NON ENC"))</f>
        <v/>
      </c>
      <c r="O2062" s="122"/>
      <c r="P2062" s="121" t="str">
        <f>+IF(P2056=0,"",IF(VLOOKUP(P2056,#REF!,3,0)&gt;0,"ENC","NON ENC"))</f>
        <v/>
      </c>
      <c r="Q2062" s="122"/>
      <c r="R2062" s="121" t="str">
        <f>+IF(R2056=0,"",IF(VLOOKUP(R2056,#REF!,3,0)&gt;0,"ENC","NON ENC"))</f>
        <v/>
      </c>
      <c r="S2062" s="122"/>
      <c r="T2062" s="121" t="str">
        <f>+IF(T2056=0,"",IF(VLOOKUP(T2056,#REF!,3,0)&gt;0,"ENC","NON ENC"))</f>
        <v/>
      </c>
      <c r="U2062" s="122"/>
      <c r="V2062" s="121" t="str">
        <f>+IF(V2056=0,"",IF(VLOOKUP(V2056,#REF!,3,0)&gt;0,"ENC","NON ENC"))</f>
        <v/>
      </c>
      <c r="W2062" s="122"/>
      <c r="X2062" s="121" t="str">
        <f>+IF(X2056=0,"",IF(VLOOKUP(X2056,#REF!,3,0)&gt;0,"ENC","NON ENC"))</f>
        <v/>
      </c>
      <c r="Y2062" s="125"/>
      <c r="Z2062" s="140"/>
      <c r="AA2062" s="141"/>
      <c r="AB2062" s="140"/>
      <c r="AC2062" s="141"/>
      <c r="AD2062" s="134"/>
      <c r="AE2062" s="135"/>
      <c r="AF2062" s="134"/>
      <c r="AG2062" s="135"/>
      <c r="AH2062" s="19"/>
      <c r="AI2062" s="19"/>
      <c r="AL2062" s="19"/>
    </row>
    <row r="2063" spans="1:38" ht="16" thickBot="1">
      <c r="A2063" s="129"/>
      <c r="B2063" s="9" t="s">
        <v>15</v>
      </c>
      <c r="C2063" s="144"/>
      <c r="D2063" s="119"/>
      <c r="E2063" s="120"/>
      <c r="F2063" s="136"/>
      <c r="G2063" s="137"/>
      <c r="H2063" s="138"/>
      <c r="I2063" s="139"/>
      <c r="J2063" s="138"/>
      <c r="K2063" s="139"/>
      <c r="L2063" s="138"/>
      <c r="M2063" s="139"/>
      <c r="N2063" s="138"/>
      <c r="O2063" s="139"/>
      <c r="P2063" s="138"/>
      <c r="Q2063" s="139"/>
      <c r="R2063" s="138"/>
      <c r="S2063" s="139"/>
      <c r="T2063" s="138"/>
      <c r="U2063" s="139"/>
      <c r="V2063" s="138"/>
      <c r="W2063" s="139"/>
      <c r="X2063" s="138"/>
      <c r="Y2063" s="139"/>
      <c r="Z2063" s="138"/>
      <c r="AA2063" s="139"/>
      <c r="AB2063" s="138"/>
      <c r="AC2063" s="139"/>
      <c r="AD2063" s="136"/>
      <c r="AE2063" s="137"/>
      <c r="AF2063" s="136"/>
      <c r="AG2063" s="137"/>
      <c r="AH2063" s="19"/>
      <c r="AI2063" s="19"/>
    </row>
    <row r="2064" spans="1:38" ht="16.5" customHeight="1">
      <c r="A2064" s="129"/>
      <c r="B2064" s="6" t="s">
        <v>32</v>
      </c>
      <c r="C2064" s="142" t="s">
        <v>6</v>
      </c>
      <c r="D2064" s="52"/>
      <c r="E2064" s="52"/>
      <c r="F2064" s="52"/>
      <c r="G2064" s="52"/>
      <c r="H2064" s="41"/>
      <c r="I2064" s="41"/>
      <c r="J2064" s="41"/>
      <c r="K2064" s="41"/>
      <c r="L2064" s="41"/>
      <c r="M2064" s="41"/>
      <c r="N2064" s="41"/>
      <c r="O2064" s="41"/>
      <c r="P2064" s="41"/>
      <c r="Q2064" s="41"/>
      <c r="R2064" s="41"/>
      <c r="S2064" s="41"/>
      <c r="T2064" s="41"/>
      <c r="U2064" s="41"/>
      <c r="V2064" s="41"/>
      <c r="W2064" s="41"/>
      <c r="X2064" s="41"/>
      <c r="Y2064" s="49"/>
      <c r="Z2064" s="41"/>
      <c r="AA2064" s="41"/>
      <c r="AB2064" s="41"/>
      <c r="AC2064" s="41"/>
      <c r="AD2064" s="52"/>
      <c r="AE2064" s="7"/>
      <c r="AF2064" s="52"/>
      <c r="AG2064" s="7"/>
      <c r="AH2064" s="19"/>
      <c r="AI2064" s="19"/>
      <c r="AJ2064" s="151" t="s">
        <v>19</v>
      </c>
      <c r="AK2064" s="37" t="s">
        <v>16</v>
      </c>
    </row>
    <row r="2065" spans="1:37" ht="17">
      <c r="A2065" s="129"/>
      <c r="B2065" s="27" t="s">
        <v>41</v>
      </c>
      <c r="C2065" s="143"/>
      <c r="D2065" s="28">
        <v>0</v>
      </c>
      <c r="E2065" s="28">
        <v>0</v>
      </c>
      <c r="F2065" s="28">
        <v>0</v>
      </c>
      <c r="G2065" s="28">
        <v>0</v>
      </c>
      <c r="H2065" s="28">
        <f>+IF(H2064=0,0,SUM(VLOOKUP(H2064,#REF!,3,0),VLOOKUP(H2064,#REF!,4,0)))</f>
        <v>0</v>
      </c>
      <c r="I2065" s="28">
        <f>+IF(I2064=0,0,VLOOKUP(I2064,#REF!,2,0))</f>
        <v>0</v>
      </c>
      <c r="J2065" s="28">
        <f>+IF(J2064=0,0,SUM(VLOOKUP(J2064,#REF!,3,0),VLOOKUP(J2064,#REF!,4,0)))</f>
        <v>0</v>
      </c>
      <c r="K2065" s="28">
        <f>+IF(K2064=0,0,VLOOKUP(K2064,#REF!,2,0))</f>
        <v>0</v>
      </c>
      <c r="L2065" s="28">
        <f>+IF(L2064=0,0,SUM(VLOOKUP(L2064,#REF!,3,0),VLOOKUP(L2064,#REF!,4,0)))</f>
        <v>0</v>
      </c>
      <c r="M2065" s="28">
        <f>+IF(M2064=0,0,VLOOKUP(M2064,#REF!,2,0))</f>
        <v>0</v>
      </c>
      <c r="N2065" s="28">
        <f>+IF(N2064=0,0,SUM(VLOOKUP(N2064,#REF!,3,0),VLOOKUP(N2064,#REF!,4,0)))</f>
        <v>0</v>
      </c>
      <c r="O2065" s="28">
        <f>+IF(O2064=0,0,VLOOKUP(O2064,#REF!,2,0))</f>
        <v>0</v>
      </c>
      <c r="P2065" s="28">
        <f>+IF(P2064=0,0,SUM(VLOOKUP(P2064,#REF!,3,0),VLOOKUP(P2064,#REF!,4,0)))</f>
        <v>0</v>
      </c>
      <c r="Q2065" s="28">
        <f>+IF(Q2064=0,0,VLOOKUP(Q2064,#REF!,2,0))</f>
        <v>0</v>
      </c>
      <c r="R2065" s="28">
        <f>+IF(R2064=0,0,SUM(VLOOKUP(R2064,#REF!,3,0),VLOOKUP(R2064,#REF!,4,0)))</f>
        <v>0</v>
      </c>
      <c r="S2065" s="28">
        <f>+IF(S2064=0,0,VLOOKUP(S2064,#REF!,2,0))</f>
        <v>0</v>
      </c>
      <c r="T2065" s="28">
        <f>+IF(T2064=0,0,SUM(VLOOKUP(T2064,#REF!,3,0),VLOOKUP(T2064,#REF!,4,0)))</f>
        <v>0</v>
      </c>
      <c r="U2065" s="28">
        <f>+IF(U2064=0,0,VLOOKUP(U2064,#REF!,2,0))</f>
        <v>0</v>
      </c>
      <c r="V2065" s="28">
        <f>+IF(V2064=0,0,SUM(VLOOKUP(V2064,#REF!,3,0),VLOOKUP(V2064,#REF!,4,0)))</f>
        <v>0</v>
      </c>
      <c r="W2065" s="28">
        <f>+IF(W2064=0,0,VLOOKUP(W2064,#REF!,2,0))</f>
        <v>0</v>
      </c>
      <c r="X2065" s="28">
        <f>+IF(X2064=0,0,SUM(VLOOKUP(X2064,#REF!,3,0),VLOOKUP(X2064,#REF!,4,0)))</f>
        <v>0</v>
      </c>
      <c r="Y2065" s="50">
        <f>+IF(Y2064=0,0,VLOOKUP(Y2064,#REF!,2,0))</f>
        <v>0</v>
      </c>
      <c r="Z2065" s="28">
        <v>0</v>
      </c>
      <c r="AA2065" s="28">
        <v>0</v>
      </c>
      <c r="AB2065" s="28">
        <v>0</v>
      </c>
      <c r="AC2065" s="28">
        <v>0</v>
      </c>
      <c r="AD2065" s="28">
        <v>0</v>
      </c>
      <c r="AE2065" s="28">
        <v>0</v>
      </c>
      <c r="AF2065" s="28">
        <v>0</v>
      </c>
      <c r="AG2065" s="28">
        <v>0</v>
      </c>
      <c r="AH2065" s="19"/>
      <c r="AI2065" s="19"/>
      <c r="AJ2065" s="134"/>
      <c r="AK2065" s="38" t="s">
        <v>35</v>
      </c>
    </row>
    <row r="2066" spans="1:37" ht="15.5">
      <c r="A2066" s="129"/>
      <c r="B2066" s="8" t="s">
        <v>33</v>
      </c>
      <c r="C2066" s="143"/>
      <c r="D2066" s="24"/>
      <c r="E2066" s="25"/>
      <c r="F2066" s="24"/>
      <c r="G2066" s="25"/>
      <c r="H2066" s="29"/>
      <c r="I2066" s="30"/>
      <c r="J2066" s="29"/>
      <c r="K2066" s="30"/>
      <c r="L2066" s="29"/>
      <c r="M2066" s="30"/>
      <c r="N2066" s="29"/>
      <c r="O2066" s="30"/>
      <c r="P2066" s="29"/>
      <c r="Q2066" s="30"/>
      <c r="R2066" s="29"/>
      <c r="S2066" s="30"/>
      <c r="T2066" s="29"/>
      <c r="U2066" s="30"/>
      <c r="V2066" s="29"/>
      <c r="W2066" s="30"/>
      <c r="X2066" s="29"/>
      <c r="Y2066" s="30"/>
      <c r="Z2066" s="29"/>
      <c r="AA2066" s="30"/>
      <c r="AB2066" s="29"/>
      <c r="AC2066" s="30"/>
      <c r="AD2066" s="24"/>
      <c r="AE2066" s="25"/>
      <c r="AF2066" s="24"/>
      <c r="AG2066" s="25"/>
      <c r="AH2066" s="19"/>
      <c r="AI2066" s="4"/>
      <c r="AJ2066" s="134"/>
      <c r="AK2066" s="39" t="s">
        <v>17</v>
      </c>
    </row>
    <row r="2067" spans="1:37" ht="16" thickBot="1">
      <c r="A2067" s="129"/>
      <c r="B2067" s="8" t="s">
        <v>31</v>
      </c>
      <c r="C2067" s="143"/>
      <c r="D2067" s="115"/>
      <c r="E2067" s="116"/>
      <c r="F2067" s="115"/>
      <c r="G2067" s="116"/>
      <c r="H2067" s="121"/>
      <c r="I2067" s="122"/>
      <c r="J2067" s="121"/>
      <c r="K2067" s="122"/>
      <c r="L2067" s="121"/>
      <c r="M2067" s="122"/>
      <c r="N2067" s="121"/>
      <c r="O2067" s="122"/>
      <c r="P2067" s="121"/>
      <c r="Q2067" s="122"/>
      <c r="R2067" s="121"/>
      <c r="S2067" s="122"/>
      <c r="T2067" s="121"/>
      <c r="U2067" s="122"/>
      <c r="V2067" s="121"/>
      <c r="W2067" s="122"/>
      <c r="X2067" s="121"/>
      <c r="Y2067" s="125"/>
      <c r="Z2067" s="121"/>
      <c r="AA2067" s="122"/>
      <c r="AB2067" s="121"/>
      <c r="AC2067" s="122"/>
      <c r="AD2067" s="115"/>
      <c r="AE2067" s="116"/>
      <c r="AF2067" s="115"/>
      <c r="AG2067" s="116"/>
      <c r="AH2067" s="19"/>
      <c r="AI2067" s="4"/>
      <c r="AJ2067" s="136"/>
      <c r="AK2067" s="31" t="s">
        <v>30</v>
      </c>
    </row>
    <row r="2068" spans="1:37" ht="15.5">
      <c r="A2068" s="129"/>
      <c r="B2068" s="8" t="s">
        <v>34</v>
      </c>
      <c r="C2068" s="143"/>
      <c r="D2068" s="115"/>
      <c r="E2068" s="116"/>
      <c r="F2068" s="115"/>
      <c r="G2068" s="116"/>
      <c r="H2068" s="121"/>
      <c r="I2068" s="122"/>
      <c r="J2068" s="121"/>
      <c r="K2068" s="122"/>
      <c r="L2068" s="121"/>
      <c r="M2068" s="122"/>
      <c r="N2068" s="121"/>
      <c r="O2068" s="122"/>
      <c r="P2068" s="121"/>
      <c r="Q2068" s="122"/>
      <c r="R2068" s="121"/>
      <c r="S2068" s="122"/>
      <c r="T2068" s="121"/>
      <c r="U2068" s="122"/>
      <c r="V2068" s="121"/>
      <c r="W2068" s="122"/>
      <c r="X2068" s="121"/>
      <c r="Y2068" s="125"/>
      <c r="Z2068" s="121"/>
      <c r="AA2068" s="122"/>
      <c r="AB2068" s="121"/>
      <c r="AC2068" s="122"/>
      <c r="AD2068" s="115"/>
      <c r="AE2068" s="116"/>
      <c r="AF2068" s="115"/>
      <c r="AG2068" s="116"/>
      <c r="AH2068" s="19"/>
      <c r="AI2068" s="4"/>
      <c r="AJ2068" s="20"/>
      <c r="AK2068" s="20"/>
    </row>
    <row r="2069" spans="1:37" ht="16" thickBot="1">
      <c r="A2069" s="129"/>
      <c r="B2069" s="8" t="s">
        <v>13</v>
      </c>
      <c r="C2069" s="143"/>
      <c r="D2069" s="115"/>
      <c r="E2069" s="116"/>
      <c r="F2069" s="115"/>
      <c r="G2069" s="116"/>
      <c r="H2069" s="121" t="str">
        <f>+IF(H2064=0,"",VLOOKUP(H2064,#REF!,5,0))</f>
        <v/>
      </c>
      <c r="I2069" s="122"/>
      <c r="J2069" s="121" t="str">
        <f>+IF(J2064=0,"",VLOOKUP(J2064,#REF!,5,0))</f>
        <v/>
      </c>
      <c r="K2069" s="122"/>
      <c r="L2069" s="121" t="str">
        <f>+IF(L2064=0,"",VLOOKUP(L2064,#REF!,5,0))</f>
        <v/>
      </c>
      <c r="M2069" s="122"/>
      <c r="N2069" s="121" t="str">
        <f>+IF(N2064=0,"",VLOOKUP(N2064,#REF!,5,0))</f>
        <v/>
      </c>
      <c r="O2069" s="122"/>
      <c r="P2069" s="121" t="str">
        <f>+IF(P2064=0,"",VLOOKUP(P2064,#REF!,5,0))</f>
        <v/>
      </c>
      <c r="Q2069" s="122"/>
      <c r="R2069" s="121" t="str">
        <f>+IF(R2064=0,"",VLOOKUP(R2064,#REF!,5,0))</f>
        <v/>
      </c>
      <c r="S2069" s="122"/>
      <c r="T2069" s="121" t="str">
        <f>+IF(T2064=0,"",VLOOKUP(T2064,#REF!,5,0))</f>
        <v/>
      </c>
      <c r="U2069" s="122"/>
      <c r="V2069" s="121" t="str">
        <f>+IF(V2064=0,"",VLOOKUP(V2064,#REF!,5,0))</f>
        <v/>
      </c>
      <c r="W2069" s="122"/>
      <c r="X2069" s="121" t="str">
        <f>+IF(X2064=0,"",VLOOKUP(X2064,#REF!,5,0))</f>
        <v/>
      </c>
      <c r="Y2069" s="125"/>
      <c r="Z2069" s="121"/>
      <c r="AA2069" s="122"/>
      <c r="AB2069" s="121"/>
      <c r="AC2069" s="122"/>
      <c r="AD2069" s="115"/>
      <c r="AE2069" s="116"/>
      <c r="AF2069" s="115"/>
      <c r="AG2069" s="116"/>
      <c r="AH2069" s="19"/>
      <c r="AI2069" s="4"/>
      <c r="AJ2069" s="4"/>
      <c r="AK2069" s="4"/>
    </row>
    <row r="2070" spans="1:37" ht="16" thickBot="1">
      <c r="A2070" s="129"/>
      <c r="B2070" s="8" t="s">
        <v>14</v>
      </c>
      <c r="C2070" s="143"/>
      <c r="D2070" s="115"/>
      <c r="E2070" s="116"/>
      <c r="F2070" s="134"/>
      <c r="G2070" s="135"/>
      <c r="H2070" s="121" t="str">
        <f>+IF(H2064=0,"",IF(VLOOKUP(H2064,#REF!,3,0)&gt;0,"ENC","NON ENC"))</f>
        <v/>
      </c>
      <c r="I2070" s="122"/>
      <c r="J2070" s="121" t="str">
        <f>+IF(J2064=0,"",IF(VLOOKUP(J2064,#REF!,3,0)&gt;0,"ENC","NON ENC"))</f>
        <v/>
      </c>
      <c r="K2070" s="122"/>
      <c r="L2070" s="121" t="str">
        <f>+IF(L2064=0,"",IF(VLOOKUP(L2064,#REF!,3,0)&gt;0,"ENC","NON ENC"))</f>
        <v/>
      </c>
      <c r="M2070" s="122"/>
      <c r="N2070" s="121" t="str">
        <f>+IF(N2064=0,"",IF(VLOOKUP(N2064,#REF!,3,0)&gt;0,"ENC","NON ENC"))</f>
        <v/>
      </c>
      <c r="O2070" s="122"/>
      <c r="P2070" s="121" t="str">
        <f>+IF(P2064=0,"",IF(VLOOKUP(P2064,#REF!,3,0)&gt;0,"ENC","NON ENC"))</f>
        <v/>
      </c>
      <c r="Q2070" s="122"/>
      <c r="R2070" s="121" t="str">
        <f>+IF(R2064=0,"",IF(VLOOKUP(R2064,#REF!,3,0)&gt;0,"ENC","NON ENC"))</f>
        <v/>
      </c>
      <c r="S2070" s="122"/>
      <c r="T2070" s="121" t="str">
        <f>+IF(T2064=0,"",IF(VLOOKUP(T2064,#REF!,3,0)&gt;0,"ENC","NON ENC"))</f>
        <v/>
      </c>
      <c r="U2070" s="122"/>
      <c r="V2070" s="121" t="str">
        <f>+IF(V2064=0,"",IF(VLOOKUP(V2064,#REF!,3,0)&gt;0,"ENC","NON ENC"))</f>
        <v/>
      </c>
      <c r="W2070" s="122"/>
      <c r="X2070" s="121" t="str">
        <f>+IF(X2064=0,"",IF(VLOOKUP(X2064,#REF!,3,0)&gt;0,"ENC","NON ENC"))</f>
        <v/>
      </c>
      <c r="Y2070" s="125"/>
      <c r="Z2070" s="140"/>
      <c r="AA2070" s="141"/>
      <c r="AB2070" s="140"/>
      <c r="AC2070" s="141"/>
      <c r="AD2070" s="134"/>
      <c r="AE2070" s="135"/>
      <c r="AF2070" s="134"/>
      <c r="AG2070" s="135"/>
      <c r="AH2070" s="19"/>
      <c r="AI2070" s="4"/>
      <c r="AJ2070" s="11" t="s">
        <v>15</v>
      </c>
      <c r="AK2070" s="10" t="s">
        <v>14</v>
      </c>
    </row>
    <row r="2071" spans="1:37" ht="16" thickBot="1">
      <c r="A2071" s="129"/>
      <c r="B2071" s="9" t="s">
        <v>15</v>
      </c>
      <c r="C2071" s="144"/>
      <c r="D2071" s="119"/>
      <c r="E2071" s="120"/>
      <c r="F2071" s="136"/>
      <c r="G2071" s="137"/>
      <c r="H2071" s="138"/>
      <c r="I2071" s="139"/>
      <c r="J2071" s="138"/>
      <c r="K2071" s="139"/>
      <c r="L2071" s="138"/>
      <c r="M2071" s="139"/>
      <c r="N2071" s="138"/>
      <c r="O2071" s="139"/>
      <c r="P2071" s="138"/>
      <c r="Q2071" s="139"/>
      <c r="R2071" s="138"/>
      <c r="S2071" s="139"/>
      <c r="T2071" s="138"/>
      <c r="U2071" s="139"/>
      <c r="V2071" s="138"/>
      <c r="W2071" s="139"/>
      <c r="X2071" s="138"/>
      <c r="Y2071" s="139"/>
      <c r="Z2071" s="138"/>
      <c r="AA2071" s="139"/>
      <c r="AB2071" s="138"/>
      <c r="AC2071" s="139"/>
      <c r="AD2071" s="136"/>
      <c r="AE2071" s="137"/>
      <c r="AF2071" s="136"/>
      <c r="AG2071" s="137"/>
      <c r="AH2071" s="19"/>
      <c r="AI2071" s="4"/>
      <c r="AJ2071" s="12" t="s">
        <v>20</v>
      </c>
      <c r="AK2071" s="13" t="s">
        <v>29</v>
      </c>
    </row>
    <row r="2072" spans="1:37" ht="15" customHeight="1">
      <c r="A2072" s="129"/>
      <c r="B2072" s="6" t="s">
        <v>32</v>
      </c>
      <c r="C2072" s="142" t="s">
        <v>7</v>
      </c>
      <c r="D2072" s="52"/>
      <c r="E2072" s="52"/>
      <c r="F2072" s="52"/>
      <c r="G2072" s="52"/>
      <c r="H2072" s="41"/>
      <c r="I2072" s="41"/>
      <c r="J2072" s="41"/>
      <c r="K2072" s="41"/>
      <c r="L2072" s="41"/>
      <c r="M2072" s="41"/>
      <c r="N2072" s="41"/>
      <c r="O2072" s="41"/>
      <c r="P2072" s="41"/>
      <c r="Q2072" s="41"/>
      <c r="R2072" s="41"/>
      <c r="S2072" s="41"/>
      <c r="T2072" s="41"/>
      <c r="U2072" s="41"/>
      <c r="V2072" s="41"/>
      <c r="W2072" s="41"/>
      <c r="X2072" s="41"/>
      <c r="Y2072" s="49"/>
      <c r="Z2072" s="41"/>
      <c r="AA2072" s="41"/>
      <c r="AB2072" s="41"/>
      <c r="AC2072" s="41"/>
      <c r="AD2072" s="52"/>
      <c r="AE2072" s="7"/>
      <c r="AF2072" s="52"/>
      <c r="AG2072" s="7"/>
      <c r="AH2072" s="19"/>
      <c r="AI2072" s="4"/>
      <c r="AJ2072" s="14" t="s">
        <v>22</v>
      </c>
      <c r="AK2072" s="16" t="s">
        <v>28</v>
      </c>
    </row>
    <row r="2073" spans="1:37" ht="17">
      <c r="A2073" s="129"/>
      <c r="B2073" s="27" t="s">
        <v>41</v>
      </c>
      <c r="C2073" s="143"/>
      <c r="D2073" s="28">
        <v>0</v>
      </c>
      <c r="E2073" s="28">
        <v>0</v>
      </c>
      <c r="F2073" s="28">
        <v>0</v>
      </c>
      <c r="G2073" s="28">
        <v>0</v>
      </c>
      <c r="H2073" s="28">
        <f>+IF(H2072=0,0,SUM(VLOOKUP(H2072,#REF!,3,0),VLOOKUP(H2072,#REF!,4,0)))</f>
        <v>0</v>
      </c>
      <c r="I2073" s="28">
        <f>+IF(I2072=0,0,VLOOKUP(I2072,#REF!,2,0))</f>
        <v>0</v>
      </c>
      <c r="J2073" s="28">
        <f>+IF(J2072=0,0,SUM(VLOOKUP(J2072,#REF!,3,0),VLOOKUP(J2072,#REF!,4,0)))</f>
        <v>0</v>
      </c>
      <c r="K2073" s="28">
        <f>+IF(K2072=0,0,VLOOKUP(K2072,#REF!,2,0))</f>
        <v>0</v>
      </c>
      <c r="L2073" s="28">
        <f>+IF(L2072=0,0,SUM(VLOOKUP(L2072,#REF!,3,0),VLOOKUP(L2072,#REF!,4,0)))</f>
        <v>0</v>
      </c>
      <c r="M2073" s="28">
        <f>+IF(M2072=0,0,VLOOKUP(M2072,#REF!,2,0))</f>
        <v>0</v>
      </c>
      <c r="N2073" s="28">
        <f>+IF(N2072=0,0,SUM(VLOOKUP(N2072,#REF!,3,0),VLOOKUP(N2072,#REF!,4,0)))</f>
        <v>0</v>
      </c>
      <c r="O2073" s="28">
        <f>+IF(O2072=0,0,VLOOKUP(O2072,#REF!,2,0))</f>
        <v>0</v>
      </c>
      <c r="P2073" s="28">
        <f>+IF(P2072=0,0,SUM(VLOOKUP(P2072,#REF!,3,0),VLOOKUP(P2072,#REF!,4,0)))</f>
        <v>0</v>
      </c>
      <c r="Q2073" s="28">
        <f>+IF(Q2072=0,0,VLOOKUP(Q2072,#REF!,2,0))</f>
        <v>0</v>
      </c>
      <c r="R2073" s="28">
        <f>+IF(R2072=0,0,SUM(VLOOKUP(R2072,#REF!,3,0),VLOOKUP(R2072,#REF!,4,0)))</f>
        <v>0</v>
      </c>
      <c r="S2073" s="28">
        <f>+IF(S2072=0,0,VLOOKUP(S2072,#REF!,2,0))</f>
        <v>0</v>
      </c>
      <c r="T2073" s="28">
        <f>+IF(T2072=0,0,SUM(VLOOKUP(T2072,#REF!,3,0),VLOOKUP(T2072,#REF!,4,0)))</f>
        <v>0</v>
      </c>
      <c r="U2073" s="28">
        <f>+IF(U2072=0,0,VLOOKUP(U2072,#REF!,2,0))</f>
        <v>0</v>
      </c>
      <c r="V2073" s="28">
        <f>+IF(V2072=0,0,SUM(VLOOKUP(V2072,#REF!,3,0),VLOOKUP(V2072,#REF!,4,0)))</f>
        <v>0</v>
      </c>
      <c r="W2073" s="28">
        <f>+IF(W2072=0,0,VLOOKUP(W2072,#REF!,2,0))</f>
        <v>0</v>
      </c>
      <c r="X2073" s="28">
        <f>+IF(X2072=0,0,SUM(VLOOKUP(X2072,#REF!,3,0),VLOOKUP(X2072,#REF!,4,0)))</f>
        <v>0</v>
      </c>
      <c r="Y2073" s="50">
        <f>+IF(Y2072=0,0,VLOOKUP(Y2072,#REF!,2,0))</f>
        <v>0</v>
      </c>
      <c r="Z2073" s="28">
        <v>0</v>
      </c>
      <c r="AA2073" s="28">
        <v>0</v>
      </c>
      <c r="AB2073" s="28">
        <v>0</v>
      </c>
      <c r="AC2073" s="28">
        <v>0</v>
      </c>
      <c r="AD2073" s="28">
        <v>0</v>
      </c>
      <c r="AE2073" s="28">
        <v>0</v>
      </c>
      <c r="AF2073" s="28">
        <v>0</v>
      </c>
      <c r="AG2073" s="28">
        <v>0</v>
      </c>
      <c r="AH2073" s="19"/>
      <c r="AI2073" s="4"/>
      <c r="AJ2073" s="14" t="s">
        <v>21</v>
      </c>
      <c r="AK2073" s="16" t="s">
        <v>25</v>
      </c>
    </row>
    <row r="2074" spans="1:37" ht="15.5">
      <c r="A2074" s="129"/>
      <c r="B2074" s="8" t="s">
        <v>33</v>
      </c>
      <c r="C2074" s="143"/>
      <c r="D2074" s="24"/>
      <c r="E2074" s="25"/>
      <c r="F2074" s="24"/>
      <c r="G2074" s="25"/>
      <c r="H2074" s="29"/>
      <c r="I2074" s="30"/>
      <c r="J2074" s="29"/>
      <c r="K2074" s="30"/>
      <c r="L2074" s="29"/>
      <c r="M2074" s="30"/>
      <c r="N2074" s="29"/>
      <c r="O2074" s="30"/>
      <c r="P2074" s="29"/>
      <c r="Q2074" s="30"/>
      <c r="R2074" s="29"/>
      <c r="S2074" s="30"/>
      <c r="T2074" s="29"/>
      <c r="U2074" s="30"/>
      <c r="V2074" s="29"/>
      <c r="W2074" s="30"/>
      <c r="X2074" s="29"/>
      <c r="Y2074" s="30"/>
      <c r="Z2074" s="29"/>
      <c r="AA2074" s="30"/>
      <c r="AB2074" s="29"/>
      <c r="AC2074" s="30"/>
      <c r="AD2074" s="24"/>
      <c r="AE2074" s="25"/>
      <c r="AF2074" s="24"/>
      <c r="AG2074" s="25"/>
      <c r="AH2074" s="19"/>
      <c r="AI2074" s="4"/>
      <c r="AJ2074" s="14" t="s">
        <v>26</v>
      </c>
      <c r="AK2074" s="16" t="s">
        <v>27</v>
      </c>
    </row>
    <row r="2075" spans="1:37" ht="15.5">
      <c r="A2075" s="129"/>
      <c r="B2075" s="8" t="s">
        <v>31</v>
      </c>
      <c r="C2075" s="143"/>
      <c r="D2075" s="115"/>
      <c r="E2075" s="116"/>
      <c r="F2075" s="115"/>
      <c r="G2075" s="116"/>
      <c r="H2075" s="121"/>
      <c r="I2075" s="122"/>
      <c r="J2075" s="121"/>
      <c r="K2075" s="122"/>
      <c r="L2075" s="121"/>
      <c r="M2075" s="122"/>
      <c r="N2075" s="121"/>
      <c r="O2075" s="122"/>
      <c r="P2075" s="121"/>
      <c r="Q2075" s="122"/>
      <c r="R2075" s="121"/>
      <c r="S2075" s="122"/>
      <c r="T2075" s="121"/>
      <c r="U2075" s="122"/>
      <c r="V2075" s="121"/>
      <c r="W2075" s="122"/>
      <c r="X2075" s="121"/>
      <c r="Y2075" s="125"/>
      <c r="Z2075" s="121"/>
      <c r="AA2075" s="122"/>
      <c r="AB2075" s="121"/>
      <c r="AC2075" s="122"/>
      <c r="AD2075" s="115"/>
      <c r="AE2075" s="116"/>
      <c r="AF2075" s="115"/>
      <c r="AG2075" s="116"/>
      <c r="AH2075" s="19"/>
      <c r="AI2075" s="4"/>
      <c r="AJ2075" s="14" t="s">
        <v>24</v>
      </c>
      <c r="AK2075" s="16" t="s">
        <v>21</v>
      </c>
    </row>
    <row r="2076" spans="1:37" ht="15.5">
      <c r="A2076" s="129"/>
      <c r="B2076" s="8" t="s">
        <v>34</v>
      </c>
      <c r="C2076" s="143"/>
      <c r="D2076" s="115"/>
      <c r="E2076" s="116"/>
      <c r="F2076" s="115"/>
      <c r="G2076" s="116"/>
      <c r="H2076" s="121"/>
      <c r="I2076" s="122"/>
      <c r="J2076" s="121"/>
      <c r="K2076" s="122"/>
      <c r="L2076" s="121"/>
      <c r="M2076" s="122"/>
      <c r="N2076" s="121"/>
      <c r="O2076" s="122"/>
      <c r="P2076" s="121"/>
      <c r="Q2076" s="122"/>
      <c r="R2076" s="121"/>
      <c r="S2076" s="122"/>
      <c r="T2076" s="121"/>
      <c r="U2076" s="122"/>
      <c r="V2076" s="121"/>
      <c r="W2076" s="122"/>
      <c r="X2076" s="121"/>
      <c r="Y2076" s="125"/>
      <c r="Z2076" s="121"/>
      <c r="AA2076" s="122"/>
      <c r="AB2076" s="121"/>
      <c r="AC2076" s="122"/>
      <c r="AD2076" s="115"/>
      <c r="AE2076" s="116"/>
      <c r="AF2076" s="115"/>
      <c r="AG2076" s="116"/>
      <c r="AH2076" s="19"/>
      <c r="AI2076" s="4"/>
      <c r="AJ2076" s="14" t="s">
        <v>3</v>
      </c>
      <c r="AK2076" s="16" t="s">
        <v>4</v>
      </c>
    </row>
    <row r="2077" spans="1:37" ht="15.5">
      <c r="A2077" s="129"/>
      <c r="B2077" s="8" t="s">
        <v>13</v>
      </c>
      <c r="C2077" s="143"/>
      <c r="D2077" s="115"/>
      <c r="E2077" s="116"/>
      <c r="F2077" s="115"/>
      <c r="G2077" s="116"/>
      <c r="H2077" s="121" t="str">
        <f>+IF(H2072=0,"",VLOOKUP(H2072,#REF!,5,0))</f>
        <v/>
      </c>
      <c r="I2077" s="122"/>
      <c r="J2077" s="121" t="str">
        <f>+IF(J2072=0,"",VLOOKUP(J2072,#REF!,5,0))</f>
        <v/>
      </c>
      <c r="K2077" s="122"/>
      <c r="L2077" s="121" t="str">
        <f>+IF(L2072=0,"",VLOOKUP(L2072,#REF!,5,0))</f>
        <v/>
      </c>
      <c r="M2077" s="122"/>
      <c r="N2077" s="121" t="str">
        <f>+IF(N2072=0,"",VLOOKUP(N2072,#REF!,5,0))</f>
        <v/>
      </c>
      <c r="O2077" s="122"/>
      <c r="P2077" s="121" t="str">
        <f>+IF(P2072=0,"",VLOOKUP(P2072,#REF!,5,0))</f>
        <v/>
      </c>
      <c r="Q2077" s="122"/>
      <c r="R2077" s="121" t="str">
        <f>+IF(R2072=0,"",VLOOKUP(R2072,#REF!,5,0))</f>
        <v/>
      </c>
      <c r="S2077" s="122"/>
      <c r="T2077" s="121" t="str">
        <f>+IF(T2072=0,"",VLOOKUP(T2072,#REF!,5,0))</f>
        <v/>
      </c>
      <c r="U2077" s="122"/>
      <c r="V2077" s="121" t="str">
        <f>+IF(V2072=0,"",VLOOKUP(V2072,#REF!,5,0))</f>
        <v/>
      </c>
      <c r="W2077" s="122"/>
      <c r="X2077" s="121" t="str">
        <f>+IF(X2072=0,"",VLOOKUP(X2072,#REF!,5,0))</f>
        <v/>
      </c>
      <c r="Y2077" s="125"/>
      <c r="Z2077" s="121"/>
      <c r="AA2077" s="122"/>
      <c r="AB2077" s="121"/>
      <c r="AC2077" s="122"/>
      <c r="AD2077" s="115"/>
      <c r="AE2077" s="116"/>
      <c r="AF2077" s="115"/>
      <c r="AG2077" s="116"/>
      <c r="AH2077" s="19"/>
      <c r="AI2077" s="4"/>
      <c r="AJ2077" s="14" t="s">
        <v>23</v>
      </c>
      <c r="AK2077" s="16" t="s">
        <v>5</v>
      </c>
    </row>
    <row r="2078" spans="1:37" ht="16" thickBot="1">
      <c r="A2078" s="129"/>
      <c r="B2078" s="8" t="s">
        <v>14</v>
      </c>
      <c r="C2078" s="143"/>
      <c r="D2078" s="115"/>
      <c r="E2078" s="116"/>
      <c r="F2078" s="134"/>
      <c r="G2078" s="135"/>
      <c r="H2078" s="121" t="str">
        <f>+IF(H2072=0,"",IF(VLOOKUP(H2072,#REF!,3,0)&gt;0,"ENC","NON ENC"))</f>
        <v/>
      </c>
      <c r="I2078" s="122"/>
      <c r="J2078" s="121" t="str">
        <f>+IF(J2072=0,"",IF(VLOOKUP(J2072,#REF!,3,0)&gt;0,"ENC","NON ENC"))</f>
        <v/>
      </c>
      <c r="K2078" s="122"/>
      <c r="L2078" s="121" t="str">
        <f>+IF(L2072=0,"",IF(VLOOKUP(L2072,#REF!,3,0)&gt;0,"ENC","NON ENC"))</f>
        <v/>
      </c>
      <c r="M2078" s="122"/>
      <c r="N2078" s="121" t="str">
        <f>+IF(N2072=0,"",IF(VLOOKUP(N2072,#REF!,3,0)&gt;0,"ENC","NON ENC"))</f>
        <v/>
      </c>
      <c r="O2078" s="122"/>
      <c r="P2078" s="121" t="str">
        <f>+IF(P2072=0,"",IF(VLOOKUP(P2072,#REF!,3,0)&gt;0,"ENC","NON ENC"))</f>
        <v/>
      </c>
      <c r="Q2078" s="122"/>
      <c r="R2078" s="121" t="str">
        <f>+IF(R2072=0,"",IF(VLOOKUP(R2072,#REF!,3,0)&gt;0,"ENC","NON ENC"))</f>
        <v/>
      </c>
      <c r="S2078" s="122"/>
      <c r="T2078" s="121" t="str">
        <f>+IF(T2072=0,"",IF(VLOOKUP(T2072,#REF!,3,0)&gt;0,"ENC","NON ENC"))</f>
        <v/>
      </c>
      <c r="U2078" s="122"/>
      <c r="V2078" s="121" t="str">
        <f>+IF(V2072=0,"",IF(VLOOKUP(V2072,#REF!,3,0)&gt;0,"ENC","NON ENC"))</f>
        <v/>
      </c>
      <c r="W2078" s="122"/>
      <c r="X2078" s="121" t="str">
        <f>+IF(X2072=0,"",IF(VLOOKUP(X2072,#REF!,3,0)&gt;0,"ENC","NON ENC"))</f>
        <v/>
      </c>
      <c r="Y2078" s="125"/>
      <c r="Z2078" s="140"/>
      <c r="AA2078" s="141"/>
      <c r="AB2078" s="140"/>
      <c r="AC2078" s="141"/>
      <c r="AD2078" s="134"/>
      <c r="AE2078" s="135"/>
      <c r="AF2078" s="134"/>
      <c r="AG2078" s="135"/>
      <c r="AH2078" s="19"/>
      <c r="AI2078" s="4"/>
      <c r="AJ2078" s="17" t="s">
        <v>23</v>
      </c>
      <c r="AK2078" s="18" t="s">
        <v>23</v>
      </c>
    </row>
    <row r="2079" spans="1:37" ht="16" thickBot="1">
      <c r="A2079" s="129"/>
      <c r="B2079" s="9" t="s">
        <v>15</v>
      </c>
      <c r="C2079" s="144"/>
      <c r="D2079" s="119"/>
      <c r="E2079" s="120"/>
      <c r="F2079" s="136"/>
      <c r="G2079" s="137"/>
      <c r="H2079" s="138"/>
      <c r="I2079" s="139"/>
      <c r="J2079" s="138"/>
      <c r="K2079" s="139"/>
      <c r="L2079" s="138"/>
      <c r="M2079" s="139"/>
      <c r="N2079" s="138"/>
      <c r="O2079" s="139"/>
      <c r="P2079" s="138"/>
      <c r="Q2079" s="139"/>
      <c r="R2079" s="138"/>
      <c r="S2079" s="139"/>
      <c r="T2079" s="138"/>
      <c r="U2079" s="139"/>
      <c r="V2079" s="138"/>
      <c r="W2079" s="139"/>
      <c r="X2079" s="138"/>
      <c r="Y2079" s="139"/>
      <c r="Z2079" s="138"/>
      <c r="AA2079" s="139"/>
      <c r="AB2079" s="138"/>
      <c r="AC2079" s="139"/>
      <c r="AD2079" s="136"/>
      <c r="AE2079" s="137"/>
      <c r="AF2079" s="136"/>
      <c r="AG2079" s="137"/>
      <c r="AH2079" s="19"/>
      <c r="AI2079" s="4"/>
      <c r="AJ2079" s="19"/>
      <c r="AK2079" s="19"/>
    </row>
    <row r="2080" spans="1:37" ht="15.75" customHeight="1" thickBot="1">
      <c r="A2080" s="129"/>
      <c r="B2080" s="6" t="s">
        <v>32</v>
      </c>
      <c r="C2080" s="153" t="s">
        <v>53</v>
      </c>
      <c r="D2080" s="52"/>
      <c r="E2080" s="52"/>
      <c r="F2080" s="52"/>
      <c r="G2080" s="52"/>
      <c r="H2080" s="41"/>
      <c r="I2080" s="41"/>
      <c r="J2080" s="41"/>
      <c r="K2080" s="41"/>
      <c r="L2080" s="41"/>
      <c r="M2080" s="41"/>
      <c r="N2080" s="41"/>
      <c r="O2080" s="41"/>
      <c r="P2080" s="41"/>
      <c r="Q2080" s="41"/>
      <c r="R2080" s="41"/>
      <c r="S2080" s="41"/>
      <c r="T2080" s="41"/>
      <c r="U2080" s="41"/>
      <c r="V2080" s="41"/>
      <c r="W2080" s="41"/>
      <c r="X2080" s="41"/>
      <c r="Y2080" s="49"/>
      <c r="Z2080" s="52"/>
      <c r="AA2080" s="52"/>
      <c r="AB2080" s="52"/>
      <c r="AC2080" s="7"/>
      <c r="AD2080" s="52"/>
      <c r="AE2080" s="7"/>
      <c r="AF2080" s="52"/>
      <c r="AG2080" s="7"/>
      <c r="AH2080" s="19"/>
      <c r="AI2080" s="4"/>
      <c r="AJ2080" s="19"/>
      <c r="AK2080" s="23"/>
    </row>
    <row r="2081" spans="1:38" ht="17.5" thickBot="1">
      <c r="A2081" s="129"/>
      <c r="B2081" s="27" t="s">
        <v>41</v>
      </c>
      <c r="C2081" s="154"/>
      <c r="D2081" s="28">
        <v>0</v>
      </c>
      <c r="E2081" s="28">
        <v>0</v>
      </c>
      <c r="F2081" s="28">
        <v>0</v>
      </c>
      <c r="G2081" s="28">
        <v>0</v>
      </c>
      <c r="H2081" s="28">
        <f>+IF(H2080=0,0,SUM(VLOOKUP(H2080,#REF!,3,0),VLOOKUP(H2080,#REF!,4,0)))</f>
        <v>0</v>
      </c>
      <c r="I2081" s="28">
        <f>+IF(I2080=0,0,VLOOKUP(I2080,#REF!,2,0))</f>
        <v>0</v>
      </c>
      <c r="J2081" s="28">
        <f>+IF(J2080=0,0,SUM(VLOOKUP(J2080,#REF!,3,0),VLOOKUP(J2080,#REF!,4,0)))</f>
        <v>0</v>
      </c>
      <c r="K2081" s="28">
        <f>+IF(K2080=0,0,VLOOKUP(K2080,#REF!,2,0))</f>
        <v>0</v>
      </c>
      <c r="L2081" s="28">
        <f>+IF(L2080=0,0,SUM(VLOOKUP(L2080,#REF!,3,0),VLOOKUP(L2080,#REF!,4,0)))</f>
        <v>0</v>
      </c>
      <c r="M2081" s="28">
        <f>+IF(M2080=0,0,VLOOKUP(M2080,#REF!,2,0))</f>
        <v>0</v>
      </c>
      <c r="N2081" s="28">
        <f>+IF(N2080=0,0,SUM(VLOOKUP(N2080,#REF!,3,0),VLOOKUP(N2080,#REF!,4,0)))</f>
        <v>0</v>
      </c>
      <c r="O2081" s="28">
        <f>+IF(O2080=0,0,VLOOKUP(O2080,#REF!,2,0))</f>
        <v>0</v>
      </c>
      <c r="P2081" s="28">
        <f>+IF(P2080=0,0,SUM(VLOOKUP(P2080,#REF!,3,0),VLOOKUP(P2080,#REF!,4,0)))</f>
        <v>0</v>
      </c>
      <c r="Q2081" s="28">
        <f>+IF(Q2080=0,0,VLOOKUP(Q2080,#REF!,2,0))</f>
        <v>0</v>
      </c>
      <c r="R2081" s="28">
        <f>+IF(R2080=0,0,SUM(VLOOKUP(R2080,#REF!,3,0),VLOOKUP(R2080,#REF!,4,0)))</f>
        <v>0</v>
      </c>
      <c r="S2081" s="28">
        <f>+IF(S2080=0,0,VLOOKUP(S2080,#REF!,2,0))</f>
        <v>0</v>
      </c>
      <c r="T2081" s="28">
        <f>+IF(T2080=0,0,SUM(VLOOKUP(T2080,#REF!,3,0),VLOOKUP(T2080,#REF!,4,0)))</f>
        <v>0</v>
      </c>
      <c r="U2081" s="28">
        <f>+IF(U2080=0,0,VLOOKUP(U2080,#REF!,2,0))</f>
        <v>0</v>
      </c>
      <c r="V2081" s="28">
        <f>+IF(V2080=0,0,SUM(VLOOKUP(V2080,#REF!,3,0),VLOOKUP(V2080,#REF!,4,0)))</f>
        <v>0</v>
      </c>
      <c r="W2081" s="28">
        <f>+IF(W2080=0,0,VLOOKUP(W2080,#REF!,2,0))</f>
        <v>0</v>
      </c>
      <c r="X2081" s="28">
        <f>+IF(X2080=0,0,SUM(VLOOKUP(X2080,#REF!,3,0),VLOOKUP(X2080,#REF!,4,0)))</f>
        <v>0</v>
      </c>
      <c r="Y2081" s="50">
        <f>+IF(Y2080=0,0,VLOOKUP(Y2080,#REF!,2,0))</f>
        <v>0</v>
      </c>
      <c r="Z2081" s="28">
        <v>0</v>
      </c>
      <c r="AA2081" s="28">
        <v>0</v>
      </c>
      <c r="AB2081" s="28">
        <v>0</v>
      </c>
      <c r="AC2081" s="28">
        <v>0</v>
      </c>
      <c r="AD2081" s="28">
        <v>0</v>
      </c>
      <c r="AE2081" s="28">
        <v>0</v>
      </c>
      <c r="AF2081" s="28">
        <v>0</v>
      </c>
      <c r="AG2081" s="28">
        <v>0</v>
      </c>
      <c r="AH2081" s="19"/>
      <c r="AI2081" s="4"/>
      <c r="AJ2081" s="156" t="s">
        <v>10</v>
      </c>
      <c r="AK2081" s="157"/>
    </row>
    <row r="2082" spans="1:38" ht="15.5">
      <c r="A2082" s="129"/>
      <c r="B2082" s="8" t="s">
        <v>33</v>
      </c>
      <c r="C2082" s="154"/>
      <c r="D2082" s="24"/>
      <c r="E2082" s="25"/>
      <c r="F2082" s="24"/>
      <c r="G2082" s="25"/>
      <c r="H2082" s="29"/>
      <c r="I2082" s="30"/>
      <c r="J2082" s="29"/>
      <c r="K2082" s="30"/>
      <c r="L2082" s="29"/>
      <c r="M2082" s="30"/>
      <c r="N2082" s="29"/>
      <c r="O2082" s="30"/>
      <c r="P2082" s="29"/>
      <c r="Q2082" s="30"/>
      <c r="R2082" s="29"/>
      <c r="S2082" s="30"/>
      <c r="T2082" s="29"/>
      <c r="U2082" s="30"/>
      <c r="V2082" s="29"/>
      <c r="W2082" s="30"/>
      <c r="X2082" s="29"/>
      <c r="Y2082" s="30"/>
      <c r="Z2082" s="24"/>
      <c r="AA2082" s="25"/>
      <c r="AB2082" s="24"/>
      <c r="AC2082" s="25"/>
      <c r="AD2082" s="24"/>
      <c r="AE2082" s="25"/>
      <c r="AF2082" s="24"/>
      <c r="AG2082" s="25"/>
      <c r="AH2082" s="19"/>
      <c r="AI2082" s="4"/>
      <c r="AJ2082" s="14" t="s">
        <v>11</v>
      </c>
      <c r="AK2082" s="15">
        <v>60</v>
      </c>
    </row>
    <row r="2083" spans="1:38" ht="15.5">
      <c r="A2083" s="129"/>
      <c r="B2083" s="8" t="s">
        <v>31</v>
      </c>
      <c r="C2083" s="154"/>
      <c r="D2083" s="115"/>
      <c r="E2083" s="116"/>
      <c r="F2083" s="115"/>
      <c r="G2083" s="116"/>
      <c r="H2083" s="121"/>
      <c r="I2083" s="122"/>
      <c r="J2083" s="121"/>
      <c r="K2083" s="122"/>
      <c r="L2083" s="121"/>
      <c r="M2083" s="122"/>
      <c r="N2083" s="121"/>
      <c r="O2083" s="122"/>
      <c r="P2083" s="121"/>
      <c r="Q2083" s="122"/>
      <c r="R2083" s="121"/>
      <c r="S2083" s="122"/>
      <c r="T2083" s="121"/>
      <c r="U2083" s="122"/>
      <c r="V2083" s="121"/>
      <c r="W2083" s="122"/>
      <c r="X2083" s="121"/>
      <c r="Y2083" s="125"/>
      <c r="Z2083" s="115"/>
      <c r="AA2083" s="152"/>
      <c r="AB2083" s="115"/>
      <c r="AC2083" s="116"/>
      <c r="AD2083" s="115"/>
      <c r="AE2083" s="116"/>
      <c r="AF2083" s="115"/>
      <c r="AG2083" s="116"/>
      <c r="AH2083" s="19"/>
      <c r="AI2083" s="4"/>
      <c r="AJ2083" s="14" t="s">
        <v>43</v>
      </c>
      <c r="AK2083" s="21">
        <f>SUM(D2033:AG2033,D2041:AG2041,D2049:AG2049,D2057:AG2057,D2065:AG2065,D2073:AG2073)</f>
        <v>0</v>
      </c>
    </row>
    <row r="2084" spans="1:38" ht="16" thickBot="1">
      <c r="A2084" s="129"/>
      <c r="B2084" s="8" t="s">
        <v>34</v>
      </c>
      <c r="C2084" s="154"/>
      <c r="D2084" s="115"/>
      <c r="E2084" s="116"/>
      <c r="F2084" s="115"/>
      <c r="G2084" s="116"/>
      <c r="H2084" s="121"/>
      <c r="I2084" s="122"/>
      <c r="J2084" s="121"/>
      <c r="K2084" s="122"/>
      <c r="L2084" s="121"/>
      <c r="M2084" s="122"/>
      <c r="N2084" s="121"/>
      <c r="O2084" s="122"/>
      <c r="P2084" s="121"/>
      <c r="Q2084" s="122"/>
      <c r="R2084" s="121"/>
      <c r="S2084" s="122"/>
      <c r="T2084" s="121"/>
      <c r="U2084" s="122"/>
      <c r="V2084" s="121"/>
      <c r="W2084" s="122"/>
      <c r="X2084" s="121"/>
      <c r="Y2084" s="125"/>
      <c r="Z2084" s="115"/>
      <c r="AA2084" s="152"/>
      <c r="AB2084" s="115"/>
      <c r="AC2084" s="116"/>
      <c r="AD2084" s="115"/>
      <c r="AE2084" s="116"/>
      <c r="AF2084" s="115"/>
      <c r="AG2084" s="116"/>
      <c r="AH2084" s="19"/>
      <c r="AI2084" s="44"/>
      <c r="AJ2084" s="17" t="s">
        <v>12</v>
      </c>
      <c r="AK2084" s="22">
        <f>AK2083/AK2082</f>
        <v>0</v>
      </c>
      <c r="AL2084" s="44"/>
    </row>
    <row r="2085" spans="1:38" ht="15.5">
      <c r="A2085" s="129"/>
      <c r="B2085" s="8" t="s">
        <v>13</v>
      </c>
      <c r="C2085" s="154"/>
      <c r="D2085" s="115"/>
      <c r="E2085" s="116"/>
      <c r="F2085" s="115"/>
      <c r="G2085" s="116"/>
      <c r="H2085" s="121" t="str">
        <f>+IF(H2080=0,"",VLOOKUP(H2080,#REF!,5,0))</f>
        <v/>
      </c>
      <c r="I2085" s="122"/>
      <c r="J2085" s="121" t="str">
        <f>+IF(J2080=0,"",VLOOKUP(J2080,#REF!,5,0))</f>
        <v/>
      </c>
      <c r="K2085" s="122"/>
      <c r="L2085" s="121" t="str">
        <f>+IF(L2080=0,"",VLOOKUP(L2080,#REF!,5,0))</f>
        <v/>
      </c>
      <c r="M2085" s="122"/>
      <c r="N2085" s="121" t="str">
        <f>+IF(N2080=0,"",VLOOKUP(N2080,#REF!,5,0))</f>
        <v/>
      </c>
      <c r="O2085" s="122"/>
      <c r="P2085" s="121" t="str">
        <f>+IF(P2080=0,"",VLOOKUP(P2080,#REF!,5,0))</f>
        <v/>
      </c>
      <c r="Q2085" s="122"/>
      <c r="R2085" s="121" t="str">
        <f>+IF(R2080=0,"",VLOOKUP(R2080,#REF!,5,0))</f>
        <v/>
      </c>
      <c r="S2085" s="122"/>
      <c r="T2085" s="121" t="str">
        <f>+IF(T2080=0,"",VLOOKUP(T2080,#REF!,5,0))</f>
        <v/>
      </c>
      <c r="U2085" s="122"/>
      <c r="V2085" s="121" t="str">
        <f>+IF(V2080=0,"",VLOOKUP(V2080,#REF!,5,0))</f>
        <v/>
      </c>
      <c r="W2085" s="122"/>
      <c r="X2085" s="121" t="str">
        <f>+IF(X2080=0,"",VLOOKUP(X2080,#REF!,5,0))</f>
        <v/>
      </c>
      <c r="Y2085" s="125"/>
      <c r="Z2085" s="115"/>
      <c r="AA2085" s="152"/>
      <c r="AB2085" s="115"/>
      <c r="AC2085" s="116"/>
      <c r="AD2085" s="115"/>
      <c r="AE2085" s="116"/>
      <c r="AF2085" s="115"/>
      <c r="AG2085" s="116"/>
      <c r="AH2085" s="19"/>
      <c r="AI2085" s="44"/>
      <c r="AJ2085" s="5"/>
      <c r="AK2085" s="5"/>
      <c r="AL2085" s="44"/>
    </row>
    <row r="2086" spans="1:38" ht="15.5">
      <c r="A2086" s="129"/>
      <c r="B2086" s="8" t="s">
        <v>14</v>
      </c>
      <c r="C2086" s="154"/>
      <c r="D2086" s="115"/>
      <c r="E2086" s="116"/>
      <c r="F2086" s="134"/>
      <c r="G2086" s="135"/>
      <c r="H2086" s="121" t="str">
        <f>+IF(H2080=0,"",IF(VLOOKUP(H2080,#REF!,3,0)&gt;0,"ENC","NON ENC"))</f>
        <v/>
      </c>
      <c r="I2086" s="122"/>
      <c r="J2086" s="121" t="str">
        <f>+IF(J2080=0,"",IF(VLOOKUP(J2080,#REF!,3,0)&gt;0,"ENC","NON ENC"))</f>
        <v/>
      </c>
      <c r="K2086" s="122"/>
      <c r="L2086" s="121" t="str">
        <f>+IF(L2080=0,"",IF(VLOOKUP(L2080,#REF!,3,0)&gt;0,"ENC","NON ENC"))</f>
        <v/>
      </c>
      <c r="M2086" s="122"/>
      <c r="N2086" s="121" t="str">
        <f>+IF(N2080=0,"",IF(VLOOKUP(N2080,#REF!,3,0)&gt;0,"ENC","NON ENC"))</f>
        <v/>
      </c>
      <c r="O2086" s="122"/>
      <c r="P2086" s="121" t="str">
        <f>+IF(P2080=0,"",IF(VLOOKUP(P2080,#REF!,3,0)&gt;0,"ENC","NON ENC"))</f>
        <v/>
      </c>
      <c r="Q2086" s="122"/>
      <c r="R2086" s="121" t="str">
        <f>+IF(R2080=0,"",IF(VLOOKUP(R2080,#REF!,3,0)&gt;0,"ENC","NON ENC"))</f>
        <v/>
      </c>
      <c r="S2086" s="122"/>
      <c r="T2086" s="121" t="str">
        <f>+IF(T2080=0,"",IF(VLOOKUP(T2080,#REF!,3,0)&gt;0,"ENC","NON ENC"))</f>
        <v/>
      </c>
      <c r="U2086" s="122"/>
      <c r="V2086" s="121" t="str">
        <f>+IF(V2080=0,"",IF(VLOOKUP(V2080,#REF!,3,0)&gt;0,"ENC","NON ENC"))</f>
        <v/>
      </c>
      <c r="W2086" s="122"/>
      <c r="X2086" s="121" t="str">
        <f>+IF(X2080=0,"",IF(VLOOKUP(X2080,#REF!,3,0)&gt;0,"ENC","NON ENC"))</f>
        <v/>
      </c>
      <c r="Y2086" s="125"/>
      <c r="Z2086" s="134"/>
      <c r="AA2086" s="135"/>
      <c r="AB2086" s="134"/>
      <c r="AC2086" s="135"/>
      <c r="AD2086" s="134"/>
      <c r="AE2086" s="135"/>
      <c r="AF2086" s="134"/>
      <c r="AG2086" s="135"/>
      <c r="AH2086" s="19"/>
      <c r="AI2086" s="44"/>
      <c r="AJ2086" s="5"/>
      <c r="AK2086" s="5"/>
      <c r="AL2086" s="44"/>
    </row>
    <row r="2087" spans="1:38" ht="16" thickBot="1">
      <c r="A2087" s="130"/>
      <c r="B2087" s="9" t="s">
        <v>15</v>
      </c>
      <c r="C2087" s="155"/>
      <c r="D2087" s="119"/>
      <c r="E2087" s="120"/>
      <c r="F2087" s="136"/>
      <c r="G2087" s="137"/>
      <c r="H2087" s="138"/>
      <c r="I2087" s="139"/>
      <c r="J2087" s="138"/>
      <c r="K2087" s="139"/>
      <c r="L2087" s="138"/>
      <c r="M2087" s="139"/>
      <c r="N2087" s="138"/>
      <c r="O2087" s="139"/>
      <c r="P2087" s="138"/>
      <c r="Q2087" s="139"/>
      <c r="R2087" s="138"/>
      <c r="S2087" s="139"/>
      <c r="T2087" s="138"/>
      <c r="U2087" s="139"/>
      <c r="V2087" s="138"/>
      <c r="W2087" s="139"/>
      <c r="X2087" s="138"/>
      <c r="Y2087" s="139"/>
      <c r="Z2087" s="136"/>
      <c r="AA2087" s="137"/>
      <c r="AB2087" s="136"/>
      <c r="AC2087" s="137"/>
      <c r="AD2087" s="136"/>
      <c r="AE2087" s="137"/>
      <c r="AF2087" s="136"/>
      <c r="AG2087" s="137"/>
      <c r="AH2087" s="19"/>
      <c r="AI2087" s="44"/>
      <c r="AJ2087" s="5"/>
      <c r="AK2087" s="5"/>
      <c r="AL2087" s="44"/>
    </row>
    <row r="2088" spans="1:38" ht="13" thickBot="1"/>
    <row r="2089" spans="1:38" ht="20" thickBot="1">
      <c r="A2089" s="2"/>
      <c r="B2089" s="2"/>
      <c r="C2089" s="3"/>
      <c r="D2089" s="117">
        <v>0.25</v>
      </c>
      <c r="E2089" s="118"/>
      <c r="F2089" s="126">
        <v>0.29166666666666702</v>
      </c>
      <c r="G2089" s="127"/>
      <c r="H2089" s="126">
        <v>0.33333333333333298</v>
      </c>
      <c r="I2089" s="127"/>
      <c r="J2089" s="126">
        <v>0.375</v>
      </c>
      <c r="K2089" s="127"/>
      <c r="L2089" s="126">
        <v>0.41666666666666702</v>
      </c>
      <c r="M2089" s="127"/>
      <c r="N2089" s="126">
        <v>0.45833333333333298</v>
      </c>
      <c r="O2089" s="127"/>
      <c r="P2089" s="126">
        <v>0.5</v>
      </c>
      <c r="Q2089" s="127"/>
      <c r="R2089" s="126">
        <v>0.54166666666666696</v>
      </c>
      <c r="S2089" s="127"/>
      <c r="T2089" s="126">
        <v>0.58333333333333304</v>
      </c>
      <c r="U2089" s="127"/>
      <c r="V2089" s="126">
        <v>0.625</v>
      </c>
      <c r="W2089" s="127"/>
      <c r="X2089" s="126">
        <v>0.66666666666666696</v>
      </c>
      <c r="Y2089" s="127"/>
      <c r="Z2089" s="126">
        <v>0.70833333333333304</v>
      </c>
      <c r="AA2089" s="127"/>
      <c r="AB2089" s="126">
        <v>0.75</v>
      </c>
      <c r="AC2089" s="127"/>
      <c r="AD2089" s="126">
        <v>0.79166666666666696</v>
      </c>
      <c r="AE2089" s="127"/>
      <c r="AF2089" s="126">
        <v>0.83333333333333304</v>
      </c>
      <c r="AG2089" s="127"/>
      <c r="AH2089" s="4"/>
      <c r="AI2089" s="4"/>
      <c r="AJ2089" s="4"/>
      <c r="AK2089" s="4"/>
      <c r="AL2089" s="4"/>
    </row>
    <row r="2090" spans="1:38" ht="15" customHeight="1">
      <c r="A2090" s="128"/>
      <c r="B2090" s="6" t="s">
        <v>32</v>
      </c>
      <c r="C2090" s="131" t="s">
        <v>0</v>
      </c>
      <c r="D2090" s="52"/>
      <c r="E2090" s="52"/>
      <c r="F2090" s="52"/>
      <c r="G2090" s="52"/>
      <c r="H2090" s="41"/>
      <c r="I2090" s="41"/>
      <c r="J2090" s="41"/>
      <c r="K2090" s="41"/>
      <c r="L2090" s="41"/>
      <c r="M2090" s="41"/>
      <c r="N2090" s="41"/>
      <c r="O2090" s="41"/>
      <c r="P2090" s="41"/>
      <c r="Q2090" s="41"/>
      <c r="R2090" s="41"/>
      <c r="S2090" s="41"/>
      <c r="T2090" s="41"/>
      <c r="U2090" s="41"/>
      <c r="V2090" s="41"/>
      <c r="W2090" s="41"/>
      <c r="X2090" s="41"/>
      <c r="Y2090" s="49"/>
      <c r="Z2090" s="41"/>
      <c r="AA2090" s="41"/>
      <c r="AB2090" s="41"/>
      <c r="AC2090" s="41"/>
      <c r="AD2090" s="52"/>
      <c r="AE2090" s="7"/>
      <c r="AF2090" s="52"/>
      <c r="AG2090" s="7"/>
      <c r="AH2090" s="19"/>
      <c r="AI2090" s="4"/>
      <c r="AJ2090" s="4"/>
    </row>
    <row r="2091" spans="1:38" ht="17">
      <c r="A2091" s="129"/>
      <c r="B2091" s="27" t="s">
        <v>41</v>
      </c>
      <c r="C2091" s="132"/>
      <c r="D2091" s="28">
        <v>0</v>
      </c>
      <c r="E2091" s="28">
        <v>0</v>
      </c>
      <c r="F2091" s="28">
        <v>0</v>
      </c>
      <c r="G2091" s="28">
        <v>0</v>
      </c>
      <c r="H2091" s="28">
        <f>+IF(H2090=0,0,SUM(VLOOKUP(H2090,#REF!,3,0),VLOOKUP(H2090,#REF!,4,0)))</f>
        <v>0</v>
      </c>
      <c r="I2091" s="28">
        <f>+IF(I2090=0,0,VLOOKUP(I2090,#REF!,2,0))</f>
        <v>0</v>
      </c>
      <c r="J2091" s="28">
        <f>+IF(J2090=0,0,SUM(VLOOKUP(J2090,#REF!,3,0),VLOOKUP(J2090,#REF!,4,0)))</f>
        <v>0</v>
      </c>
      <c r="K2091" s="28">
        <f>+IF(K2090=0,0,VLOOKUP(K2090,#REF!,2,0))</f>
        <v>0</v>
      </c>
      <c r="L2091" s="28">
        <f>+IF(L2090=0,0,SUM(VLOOKUP(L2090,#REF!,3,0),VLOOKUP(L2090,#REF!,4,0)))</f>
        <v>0</v>
      </c>
      <c r="M2091" s="28">
        <f>+IF(M2090=0,0,VLOOKUP(M2090,#REF!,2,0))</f>
        <v>0</v>
      </c>
      <c r="N2091" s="28">
        <f>+IF(N2090=0,0,SUM(VLOOKUP(N2090,#REF!,3,0),VLOOKUP(N2090,#REF!,4,0)))</f>
        <v>0</v>
      </c>
      <c r="O2091" s="28">
        <f>+IF(O2090=0,0,VLOOKUP(O2090,#REF!,2,0))</f>
        <v>0</v>
      </c>
      <c r="P2091" s="28">
        <f>+IF(P2090=0,0,SUM(VLOOKUP(P2090,#REF!,3,0),VLOOKUP(P2090,#REF!,4,0)))</f>
        <v>0</v>
      </c>
      <c r="Q2091" s="28">
        <f>+IF(Q2090=0,0,VLOOKUP(Q2090,#REF!,2,0))</f>
        <v>0</v>
      </c>
      <c r="R2091" s="28">
        <f>+IF(R2090=0,0,SUM(VLOOKUP(R2090,#REF!,3,0),VLOOKUP(R2090,#REF!,4,0)))</f>
        <v>0</v>
      </c>
      <c r="S2091" s="28">
        <f>+IF(S2090=0,0,VLOOKUP(S2090,#REF!,2,0))</f>
        <v>0</v>
      </c>
      <c r="T2091" s="28">
        <f>+IF(T2090=0,0,SUM(VLOOKUP(T2090,#REF!,3,0),VLOOKUP(T2090,#REF!,4,0)))</f>
        <v>0</v>
      </c>
      <c r="U2091" s="28">
        <f>+IF(U2090=0,0,VLOOKUP(U2090,#REF!,2,0))</f>
        <v>0</v>
      </c>
      <c r="V2091" s="28">
        <f>+IF(V2090=0,0,SUM(VLOOKUP(V2090,#REF!,3,0),VLOOKUP(V2090,#REF!,4,0)))</f>
        <v>0</v>
      </c>
      <c r="W2091" s="28">
        <f>+IF(W2090=0,0,VLOOKUP(W2090,#REF!,2,0))</f>
        <v>0</v>
      </c>
      <c r="X2091" s="28">
        <f>+IF(X2090=0,0,SUM(VLOOKUP(X2090,#REF!,3,0),VLOOKUP(X2090,#REF!,4,0)))</f>
        <v>0</v>
      </c>
      <c r="Y2091" s="50">
        <f>+IF(Y2090=0,0,VLOOKUP(Y2090,#REF!,2,0))</f>
        <v>0</v>
      </c>
      <c r="Z2091" s="28">
        <v>0</v>
      </c>
      <c r="AA2091" s="28">
        <v>0</v>
      </c>
      <c r="AB2091" s="28">
        <v>0</v>
      </c>
      <c r="AC2091" s="28">
        <v>0</v>
      </c>
      <c r="AD2091" s="28">
        <v>0</v>
      </c>
      <c r="AE2091" s="28">
        <v>0</v>
      </c>
      <c r="AF2091" s="28">
        <v>0</v>
      </c>
      <c r="AG2091" s="28">
        <v>0</v>
      </c>
      <c r="AH2091" s="19"/>
      <c r="AI2091" s="4"/>
      <c r="AJ2091" s="4"/>
    </row>
    <row r="2092" spans="1:38" ht="15.5">
      <c r="A2092" s="129"/>
      <c r="B2092" s="8" t="s">
        <v>33</v>
      </c>
      <c r="C2092" s="132"/>
      <c r="D2092" s="24"/>
      <c r="E2092" s="25"/>
      <c r="F2092" s="24"/>
      <c r="G2092" s="25"/>
      <c r="H2092" s="29"/>
      <c r="I2092" s="30"/>
      <c r="J2092" s="29"/>
      <c r="K2092" s="30"/>
      <c r="L2092" s="29"/>
      <c r="M2092" s="30"/>
      <c r="N2092" s="29"/>
      <c r="O2092" s="30"/>
      <c r="P2092" s="29"/>
      <c r="Q2092" s="30"/>
      <c r="R2092" s="29"/>
      <c r="S2092" s="30"/>
      <c r="T2092" s="29"/>
      <c r="U2092" s="30"/>
      <c r="V2092" s="29"/>
      <c r="W2092" s="30"/>
      <c r="X2092" s="29"/>
      <c r="Y2092" s="30"/>
      <c r="Z2092" s="29"/>
      <c r="AA2092" s="30"/>
      <c r="AB2092" s="29"/>
      <c r="AC2092" s="30"/>
      <c r="AD2092" s="24"/>
      <c r="AE2092" s="25"/>
      <c r="AF2092" s="24"/>
      <c r="AG2092" s="25"/>
      <c r="AH2092" s="19"/>
      <c r="AI2092" s="4"/>
      <c r="AJ2092" s="4"/>
    </row>
    <row r="2093" spans="1:38" ht="15.5">
      <c r="A2093" s="129"/>
      <c r="B2093" s="8" t="s">
        <v>31</v>
      </c>
      <c r="C2093" s="132"/>
      <c r="D2093" s="115"/>
      <c r="E2093" s="116"/>
      <c r="F2093" s="115"/>
      <c r="G2093" s="116"/>
      <c r="H2093" s="121"/>
      <c r="I2093" s="122"/>
      <c r="J2093" s="121"/>
      <c r="K2093" s="122"/>
      <c r="L2093" s="121"/>
      <c r="M2093" s="122"/>
      <c r="N2093" s="121"/>
      <c r="O2093" s="122"/>
      <c r="P2093" s="121"/>
      <c r="Q2093" s="122"/>
      <c r="R2093" s="121"/>
      <c r="S2093" s="122"/>
      <c r="T2093" s="121"/>
      <c r="U2093" s="122"/>
      <c r="V2093" s="121"/>
      <c r="W2093" s="122"/>
      <c r="X2093" s="121"/>
      <c r="Y2093" s="125"/>
      <c r="Z2093" s="121"/>
      <c r="AA2093" s="122"/>
      <c r="AB2093" s="121"/>
      <c r="AC2093" s="122"/>
      <c r="AD2093" s="115">
        <v>4</v>
      </c>
      <c r="AE2093" s="116"/>
      <c r="AF2093" s="115"/>
      <c r="AG2093" s="116"/>
      <c r="AH2093" s="19"/>
      <c r="AJ2093" s="123" t="s">
        <v>49</v>
      </c>
      <c r="AK2093" s="124"/>
    </row>
    <row r="2094" spans="1:38" ht="15.5">
      <c r="A2094" s="129"/>
      <c r="B2094" s="8" t="s">
        <v>34</v>
      </c>
      <c r="C2094" s="132"/>
      <c r="D2094" s="115"/>
      <c r="E2094" s="116"/>
      <c r="F2094" s="115"/>
      <c r="G2094" s="116"/>
      <c r="H2094" s="121"/>
      <c r="I2094" s="122"/>
      <c r="J2094" s="121"/>
      <c r="K2094" s="122"/>
      <c r="L2094" s="121"/>
      <c r="M2094" s="122"/>
      <c r="N2094" s="121"/>
      <c r="O2094" s="122"/>
      <c r="P2094" s="121"/>
      <c r="Q2094" s="122"/>
      <c r="R2094" s="121"/>
      <c r="S2094" s="122"/>
      <c r="T2094" s="121"/>
      <c r="U2094" s="122"/>
      <c r="V2094" s="121"/>
      <c r="W2094" s="122"/>
      <c r="X2094" s="121"/>
      <c r="Y2094" s="125"/>
      <c r="Z2094" s="121"/>
      <c r="AA2094" s="122"/>
      <c r="AB2094" s="121"/>
      <c r="AC2094" s="122"/>
      <c r="AD2094" s="115"/>
      <c r="AE2094" s="116"/>
      <c r="AF2094" s="115"/>
      <c r="AG2094" s="116"/>
      <c r="AH2094" s="19"/>
      <c r="AJ2094" s="43" t="s">
        <v>51</v>
      </c>
      <c r="AK2094" s="42">
        <f>SUM(H2142:Y2142)</f>
        <v>0</v>
      </c>
    </row>
    <row r="2095" spans="1:38" ht="15.5">
      <c r="A2095" s="129"/>
      <c r="B2095" s="8" t="s">
        <v>13</v>
      </c>
      <c r="C2095" s="132"/>
      <c r="D2095" s="115"/>
      <c r="E2095" s="116"/>
      <c r="F2095" s="115"/>
      <c r="G2095" s="116"/>
      <c r="H2095" s="121" t="str">
        <f>+IF(H2090=0,"",VLOOKUP(H2090,#REF!,5,0))</f>
        <v/>
      </c>
      <c r="I2095" s="122"/>
      <c r="J2095" s="121" t="str">
        <f>+IF(J2090=0,"",VLOOKUP(J2090,#REF!,5,0))</f>
        <v/>
      </c>
      <c r="K2095" s="122"/>
      <c r="L2095" s="121" t="str">
        <f>+IF(L2090=0,"",VLOOKUP(L2090,#REF!,5,0))</f>
        <v/>
      </c>
      <c r="M2095" s="122"/>
      <c r="N2095" s="121" t="str">
        <f>+IF(N2090=0,"",VLOOKUP(N2090,#REF!,5,0))</f>
        <v/>
      </c>
      <c r="O2095" s="122"/>
      <c r="P2095" s="121" t="str">
        <f>+IF(P2090=0,"",VLOOKUP(P2090,#REF!,5,0))</f>
        <v/>
      </c>
      <c r="Q2095" s="122"/>
      <c r="R2095" s="121" t="str">
        <f>+IF(R2090=0,"",VLOOKUP(R2090,#REF!,5,0))</f>
        <v/>
      </c>
      <c r="S2095" s="122"/>
      <c r="T2095" s="121" t="str">
        <f>+IF(T2090=0,"",VLOOKUP(T2090,#REF!,5,0))</f>
        <v/>
      </c>
      <c r="U2095" s="122"/>
      <c r="V2095" s="121" t="str">
        <f>+IF(V2090=0,"",VLOOKUP(V2090,#REF!,5,0))</f>
        <v/>
      </c>
      <c r="W2095" s="122"/>
      <c r="X2095" s="121" t="str">
        <f>+IF(X2090=0,"",VLOOKUP(X2090,#REF!,5,0))</f>
        <v/>
      </c>
      <c r="Y2095" s="125"/>
      <c r="Z2095" s="121"/>
      <c r="AA2095" s="122"/>
      <c r="AB2095" s="121"/>
      <c r="AC2095" s="122"/>
      <c r="AD2095" s="115"/>
      <c r="AE2095" s="116"/>
      <c r="AF2095" s="115"/>
      <c r="AG2095" s="116"/>
      <c r="AH2095" s="19"/>
      <c r="AJ2095" s="43" t="s">
        <v>52</v>
      </c>
      <c r="AK2095" s="42">
        <f>SUM(H2141:Y2141)</f>
        <v>0</v>
      </c>
    </row>
    <row r="2096" spans="1:38" ht="15.5">
      <c r="A2096" s="129"/>
      <c r="B2096" s="8" t="s">
        <v>14</v>
      </c>
      <c r="C2096" s="132"/>
      <c r="D2096" s="115"/>
      <c r="E2096" s="116"/>
      <c r="F2096" s="134"/>
      <c r="G2096" s="135"/>
      <c r="H2096" s="121" t="str">
        <f>+IF(H2090=0,"",IF(VLOOKUP(H2090,#REF!,3,0)&gt;0,"ENC","NON ENC"))</f>
        <v/>
      </c>
      <c r="I2096" s="122"/>
      <c r="J2096" s="121" t="str">
        <f>+IF(J2090=0,"",IF(VLOOKUP(J2090,#REF!,3,0)&gt;0,"ENC","NON ENC"))</f>
        <v/>
      </c>
      <c r="K2096" s="122"/>
      <c r="L2096" s="121" t="str">
        <f>+IF(L2090=0,"",IF(VLOOKUP(L2090,#REF!,3,0)&gt;0,"ENC","NON ENC"))</f>
        <v/>
      </c>
      <c r="M2096" s="122"/>
      <c r="N2096" s="121" t="str">
        <f>+IF(N2090=0,"",IF(VLOOKUP(N2090,#REF!,3,0)&gt;0,"ENC","NON ENC"))</f>
        <v/>
      </c>
      <c r="O2096" s="122"/>
      <c r="P2096" s="121" t="str">
        <f>+IF(P2090=0,"",IF(VLOOKUP(P2090,#REF!,3,0)&gt;0,"ENC","NON ENC"))</f>
        <v/>
      </c>
      <c r="Q2096" s="122"/>
      <c r="R2096" s="121" t="str">
        <f>+IF(R2090=0,"",IF(VLOOKUP(R2090,#REF!,3,0)&gt;0,"ENC","NON ENC"))</f>
        <v/>
      </c>
      <c r="S2096" s="122"/>
      <c r="T2096" s="121" t="str">
        <f>+IF(T2090=0,"",IF(VLOOKUP(T2090,#REF!,3,0)&gt;0,"ENC","NON ENC"))</f>
        <v/>
      </c>
      <c r="U2096" s="122"/>
      <c r="V2096" s="121" t="str">
        <f>+IF(V2090=0,"",IF(VLOOKUP(V2090,#REF!,3,0)&gt;0,"ENC","NON ENC"))</f>
        <v/>
      </c>
      <c r="W2096" s="122"/>
      <c r="X2096" s="121" t="str">
        <f>+IF(X2090=0,"",IF(VLOOKUP(X2090,#REF!,3,0)&gt;0,"ENC","NON ENC"))</f>
        <v/>
      </c>
      <c r="Y2096" s="125"/>
      <c r="Z2096" s="140"/>
      <c r="AA2096" s="141"/>
      <c r="AB2096" s="140"/>
      <c r="AC2096" s="141"/>
      <c r="AD2096" s="134"/>
      <c r="AE2096" s="135"/>
      <c r="AF2096" s="134"/>
      <c r="AG2096" s="135"/>
      <c r="AH2096" s="19"/>
    </row>
    <row r="2097" spans="1:38" ht="16" thickBot="1">
      <c r="A2097" s="129"/>
      <c r="B2097" s="9" t="s">
        <v>15</v>
      </c>
      <c r="C2097" s="133"/>
      <c r="D2097" s="119"/>
      <c r="E2097" s="120"/>
      <c r="F2097" s="136"/>
      <c r="G2097" s="137"/>
      <c r="H2097" s="138"/>
      <c r="I2097" s="139"/>
      <c r="J2097" s="138"/>
      <c r="K2097" s="139"/>
      <c r="L2097" s="138"/>
      <c r="M2097" s="139"/>
      <c r="N2097" s="138"/>
      <c r="O2097" s="139"/>
      <c r="P2097" s="138"/>
      <c r="Q2097" s="139"/>
      <c r="R2097" s="138"/>
      <c r="S2097" s="139"/>
      <c r="T2097" s="138"/>
      <c r="U2097" s="139"/>
      <c r="V2097" s="138"/>
      <c r="W2097" s="139"/>
      <c r="X2097" s="138"/>
      <c r="Y2097" s="139"/>
      <c r="Z2097" s="138"/>
      <c r="AA2097" s="139"/>
      <c r="AB2097" s="138"/>
      <c r="AC2097" s="139"/>
      <c r="AD2097" s="136"/>
      <c r="AE2097" s="137"/>
      <c r="AF2097" s="136"/>
      <c r="AG2097" s="137"/>
      <c r="AH2097" s="19"/>
    </row>
    <row r="2098" spans="1:38" ht="16.5" customHeight="1">
      <c r="A2098" s="129"/>
      <c r="B2098" s="6" t="s">
        <v>32</v>
      </c>
      <c r="C2098" s="142" t="s">
        <v>50</v>
      </c>
      <c r="D2098" s="52"/>
      <c r="E2098" s="52"/>
      <c r="F2098" s="26"/>
      <c r="G2098" s="52"/>
      <c r="H2098" s="41"/>
      <c r="I2098" s="41"/>
      <c r="J2098" s="41"/>
      <c r="K2098" s="41"/>
      <c r="L2098" s="41"/>
      <c r="M2098" s="41"/>
      <c r="N2098" s="41"/>
      <c r="O2098" s="41"/>
      <c r="P2098" s="41"/>
      <c r="Q2098" s="41"/>
      <c r="R2098" s="41"/>
      <c r="S2098" s="41"/>
      <c r="T2098" s="41"/>
      <c r="U2098" s="41"/>
      <c r="V2098" s="41"/>
      <c r="W2098" s="41"/>
      <c r="X2098" s="41"/>
      <c r="Y2098" s="49"/>
      <c r="Z2098" s="41"/>
      <c r="AA2098" s="41"/>
      <c r="AB2098" s="41"/>
      <c r="AC2098" s="41"/>
      <c r="AD2098" s="52"/>
      <c r="AE2098" s="7"/>
      <c r="AF2098" s="52"/>
      <c r="AG2098" s="7"/>
      <c r="AH2098" s="19"/>
    </row>
    <row r="2099" spans="1:38" ht="17">
      <c r="A2099" s="129"/>
      <c r="B2099" s="27" t="s">
        <v>41</v>
      </c>
      <c r="C2099" s="143"/>
      <c r="D2099" s="28">
        <v>0</v>
      </c>
      <c r="E2099" s="28">
        <v>0</v>
      </c>
      <c r="F2099" s="28">
        <v>0</v>
      </c>
      <c r="G2099" s="28">
        <v>0</v>
      </c>
      <c r="H2099" s="28">
        <f>+IF(H2098=0,0,SUM(VLOOKUP(H2098,#REF!,3,0),VLOOKUP(H2098,#REF!,4,0)))</f>
        <v>0</v>
      </c>
      <c r="I2099" s="28">
        <f>+IF(I2098=0,0,VLOOKUP(I2098,#REF!,2,0))</f>
        <v>0</v>
      </c>
      <c r="J2099" s="28">
        <f>+IF(J2098=0,0,SUM(VLOOKUP(J2098,#REF!,3,0),VLOOKUP(J2098,#REF!,4,0)))</f>
        <v>0</v>
      </c>
      <c r="K2099" s="28">
        <f>+IF(K2098=0,0,VLOOKUP(K2098,#REF!,2,0))</f>
        <v>0</v>
      </c>
      <c r="L2099" s="28">
        <f>+IF(L2098=0,0,SUM(VLOOKUP(L2098,#REF!,3,0),VLOOKUP(L2098,#REF!,4,0)))</f>
        <v>0</v>
      </c>
      <c r="M2099" s="28">
        <f>+IF(M2098=0,0,VLOOKUP(M2098,#REF!,2,0))</f>
        <v>0</v>
      </c>
      <c r="N2099" s="28">
        <f>+IF(N2098=0,0,SUM(VLOOKUP(N2098,#REF!,3,0),VLOOKUP(N2098,#REF!,4,0)))</f>
        <v>0</v>
      </c>
      <c r="O2099" s="28">
        <f>+IF(O2098=0,0,VLOOKUP(O2098,#REF!,2,0))</f>
        <v>0</v>
      </c>
      <c r="P2099" s="28">
        <f>+IF(P2098=0,0,SUM(VLOOKUP(P2098,#REF!,3,0),VLOOKUP(P2098,#REF!,4,0)))</f>
        <v>0</v>
      </c>
      <c r="Q2099" s="28">
        <f>+IF(Q2098=0,0,VLOOKUP(Q2098,#REF!,2,0))</f>
        <v>0</v>
      </c>
      <c r="R2099" s="28">
        <f>+IF(R2098=0,0,SUM(VLOOKUP(R2098,#REF!,3,0),VLOOKUP(R2098,#REF!,4,0)))</f>
        <v>0</v>
      </c>
      <c r="S2099" s="28">
        <f>+IF(S2098=0,0,VLOOKUP(S2098,#REF!,2,0))</f>
        <v>0</v>
      </c>
      <c r="T2099" s="28">
        <f>+IF(T2098=0,0,SUM(VLOOKUP(T2098,#REF!,3,0),VLOOKUP(T2098,#REF!,4,0)))</f>
        <v>0</v>
      </c>
      <c r="U2099" s="28">
        <f>+IF(U2098=0,0,VLOOKUP(U2098,#REF!,2,0))</f>
        <v>0</v>
      </c>
      <c r="V2099" s="28">
        <f>+IF(V2098=0,0,SUM(VLOOKUP(V2098,#REF!,3,0),VLOOKUP(V2098,#REF!,4,0)))</f>
        <v>0</v>
      </c>
      <c r="W2099" s="28">
        <f>+IF(W2098=0,0,VLOOKUP(W2098,#REF!,2,0))</f>
        <v>0</v>
      </c>
      <c r="X2099" s="28">
        <f>+IF(X2098=0,0,SUM(VLOOKUP(X2098,#REF!,3,0),VLOOKUP(X2098,#REF!,4,0)))</f>
        <v>0</v>
      </c>
      <c r="Y2099" s="50">
        <f>+IF(Y2098=0,0,VLOOKUP(Y2098,#REF!,2,0))</f>
        <v>0</v>
      </c>
      <c r="Z2099" s="28">
        <v>0</v>
      </c>
      <c r="AA2099" s="28">
        <v>0</v>
      </c>
      <c r="AB2099" s="28">
        <v>0</v>
      </c>
      <c r="AC2099" s="28">
        <v>0</v>
      </c>
      <c r="AD2099" s="28">
        <v>0</v>
      </c>
      <c r="AE2099" s="28">
        <v>0</v>
      </c>
      <c r="AF2099" s="28">
        <v>0</v>
      </c>
      <c r="AG2099" s="28">
        <v>0</v>
      </c>
      <c r="AH2099" s="19"/>
    </row>
    <row r="2100" spans="1:38" ht="15.5">
      <c r="A2100" s="129"/>
      <c r="B2100" s="8" t="s">
        <v>33</v>
      </c>
      <c r="C2100" s="143"/>
      <c r="D2100" s="24"/>
      <c r="E2100" s="25"/>
      <c r="F2100" s="24"/>
      <c r="G2100" s="25"/>
      <c r="H2100" s="29"/>
      <c r="I2100" s="30"/>
      <c r="J2100" s="29"/>
      <c r="K2100" s="30"/>
      <c r="L2100" s="29"/>
      <c r="M2100" s="30"/>
      <c r="N2100" s="29"/>
      <c r="O2100" s="30"/>
      <c r="P2100" s="29"/>
      <c r="Q2100" s="30"/>
      <c r="R2100" s="29"/>
      <c r="S2100" s="30"/>
      <c r="T2100" s="29"/>
      <c r="U2100" s="30"/>
      <c r="V2100" s="29"/>
      <c r="W2100" s="30"/>
      <c r="X2100" s="29"/>
      <c r="Y2100" s="30"/>
      <c r="Z2100" s="29"/>
      <c r="AA2100" s="30"/>
      <c r="AB2100" s="29"/>
      <c r="AC2100" s="30"/>
      <c r="AD2100" s="24"/>
      <c r="AE2100" s="25"/>
      <c r="AF2100" s="24"/>
      <c r="AG2100" s="25"/>
      <c r="AH2100" s="19"/>
      <c r="AI2100" s="4"/>
    </row>
    <row r="2101" spans="1:38" ht="15.5">
      <c r="A2101" s="129"/>
      <c r="B2101" s="8" t="s">
        <v>31</v>
      </c>
      <c r="C2101" s="143"/>
      <c r="D2101" s="115"/>
      <c r="E2101" s="116"/>
      <c r="F2101" s="115"/>
      <c r="G2101" s="116"/>
      <c r="H2101" s="121"/>
      <c r="I2101" s="122"/>
      <c r="J2101" s="121"/>
      <c r="K2101" s="122"/>
      <c r="L2101" s="121"/>
      <c r="M2101" s="122"/>
      <c r="N2101" s="121"/>
      <c r="O2101" s="122"/>
      <c r="P2101" s="121"/>
      <c r="Q2101" s="122"/>
      <c r="R2101" s="121"/>
      <c r="S2101" s="122"/>
      <c r="T2101" s="121"/>
      <c r="U2101" s="122"/>
      <c r="V2101" s="121"/>
      <c r="W2101" s="122"/>
      <c r="X2101" s="121"/>
      <c r="Y2101" s="125"/>
      <c r="Z2101" s="121"/>
      <c r="AA2101" s="125"/>
      <c r="AB2101" s="121"/>
      <c r="AC2101" s="125"/>
      <c r="AD2101" s="115"/>
      <c r="AE2101" s="116"/>
      <c r="AF2101" s="115"/>
      <c r="AG2101" s="116"/>
      <c r="AH2101" s="19"/>
      <c r="AI2101" s="4"/>
    </row>
    <row r="2102" spans="1:38" ht="15.5">
      <c r="A2102" s="129"/>
      <c r="B2102" s="8" t="s">
        <v>34</v>
      </c>
      <c r="C2102" s="143"/>
      <c r="D2102" s="115"/>
      <c r="E2102" s="116"/>
      <c r="F2102" s="115"/>
      <c r="G2102" s="116"/>
      <c r="H2102" s="121"/>
      <c r="I2102" s="122"/>
      <c r="J2102" s="121"/>
      <c r="K2102" s="122"/>
      <c r="L2102" s="121"/>
      <c r="M2102" s="122"/>
      <c r="N2102" s="121"/>
      <c r="O2102" s="122"/>
      <c r="P2102" s="121"/>
      <c r="Q2102" s="122"/>
      <c r="R2102" s="121"/>
      <c r="S2102" s="122"/>
      <c r="T2102" s="121"/>
      <c r="U2102" s="122"/>
      <c r="V2102" s="121"/>
      <c r="W2102" s="122"/>
      <c r="X2102" s="121"/>
      <c r="Y2102" s="125"/>
      <c r="Z2102" s="121"/>
      <c r="AA2102" s="125"/>
      <c r="AB2102" s="121"/>
      <c r="AC2102" s="125"/>
      <c r="AD2102" s="115"/>
      <c r="AE2102" s="116"/>
      <c r="AF2102" s="115"/>
      <c r="AG2102" s="116"/>
      <c r="AH2102" s="19"/>
      <c r="AI2102" s="4"/>
    </row>
    <row r="2103" spans="1:38" ht="16" thickBot="1">
      <c r="A2103" s="129"/>
      <c r="B2103" s="8" t="s">
        <v>13</v>
      </c>
      <c r="C2103" s="143"/>
      <c r="D2103" s="115"/>
      <c r="E2103" s="116"/>
      <c r="F2103" s="115"/>
      <c r="G2103" s="116"/>
      <c r="H2103" s="121" t="str">
        <f>+IF(H2098=0,"",VLOOKUP(H2098,#REF!,5,0))</f>
        <v/>
      </c>
      <c r="I2103" s="122"/>
      <c r="J2103" s="121" t="str">
        <f>+IF(J2098=0,"",VLOOKUP(J2098,#REF!,5,0))</f>
        <v/>
      </c>
      <c r="K2103" s="122"/>
      <c r="L2103" s="121" t="str">
        <f>+IF(L2098=0,"",VLOOKUP(L2098,#REF!,5,0))</f>
        <v/>
      </c>
      <c r="M2103" s="122"/>
      <c r="N2103" s="121" t="str">
        <f>+IF(N2098=0,"",VLOOKUP(N2098,#REF!,5,0))</f>
        <v/>
      </c>
      <c r="O2103" s="122"/>
      <c r="P2103" s="121" t="str">
        <f>+IF(P2098=0,"",VLOOKUP(P2098,#REF!,5,0))</f>
        <v/>
      </c>
      <c r="Q2103" s="122"/>
      <c r="R2103" s="121" t="str">
        <f>+IF(R2098=0,"",VLOOKUP(R2098,#REF!,5,0))</f>
        <v/>
      </c>
      <c r="S2103" s="122"/>
      <c r="T2103" s="121" t="str">
        <f>+IF(T2098=0,"",VLOOKUP(T2098,#REF!,5,0))</f>
        <v/>
      </c>
      <c r="U2103" s="122"/>
      <c r="V2103" s="121" t="str">
        <f>+IF(V2098=0,"",VLOOKUP(V2098,#REF!,5,0))</f>
        <v/>
      </c>
      <c r="W2103" s="122"/>
      <c r="X2103" s="121" t="str">
        <f>+IF(X2098=0,"",VLOOKUP(X2098,#REF!,5,0))</f>
        <v/>
      </c>
      <c r="Y2103" s="125"/>
      <c r="Z2103" s="121"/>
      <c r="AA2103" s="125"/>
      <c r="AB2103" s="121"/>
      <c r="AC2103" s="125"/>
      <c r="AD2103" s="115"/>
      <c r="AE2103" s="116"/>
      <c r="AF2103" s="115"/>
      <c r="AG2103" s="116"/>
      <c r="AH2103" s="19"/>
      <c r="AI2103" s="4"/>
      <c r="AL2103" s="4"/>
    </row>
    <row r="2104" spans="1:38" ht="16" thickBot="1">
      <c r="A2104" s="129"/>
      <c r="B2104" s="8" t="s">
        <v>14</v>
      </c>
      <c r="C2104" s="143"/>
      <c r="D2104" s="115"/>
      <c r="E2104" s="116"/>
      <c r="F2104" s="115"/>
      <c r="G2104" s="116"/>
      <c r="H2104" s="121" t="str">
        <f>+IF(H2098=0,"",IF(VLOOKUP(H2098,#REF!,3,0)&gt;0,"ENC","NON ENC"))</f>
        <v/>
      </c>
      <c r="I2104" s="122"/>
      <c r="J2104" s="121" t="str">
        <f>+IF(J2098=0,"",IF(VLOOKUP(J2098,#REF!,3,0)&gt;0,"ENC","NON ENC"))</f>
        <v/>
      </c>
      <c r="K2104" s="122"/>
      <c r="L2104" s="121" t="str">
        <f>+IF(L2098=0,"",IF(VLOOKUP(L2098,#REF!,3,0)&gt;0,"ENC","NON ENC"))</f>
        <v/>
      </c>
      <c r="M2104" s="122"/>
      <c r="N2104" s="121" t="str">
        <f>+IF(N2098=0,"",IF(VLOOKUP(N2098,#REF!,3,0)&gt;0,"ENC","NON ENC"))</f>
        <v/>
      </c>
      <c r="O2104" s="122"/>
      <c r="P2104" s="121" t="str">
        <f>+IF(P2098=0,"",IF(VLOOKUP(P2098,#REF!,3,0)&gt;0,"ENC","NON ENC"))</f>
        <v/>
      </c>
      <c r="Q2104" s="122"/>
      <c r="R2104" s="121" t="str">
        <f>+IF(R2098=0,"",IF(VLOOKUP(R2098,#REF!,3,0)&gt;0,"ENC","NON ENC"))</f>
        <v/>
      </c>
      <c r="S2104" s="122"/>
      <c r="T2104" s="121" t="str">
        <f>+IF(T2098=0,"",IF(VLOOKUP(T2098,#REF!,3,0)&gt;0,"ENC","NON ENC"))</f>
        <v/>
      </c>
      <c r="U2104" s="122"/>
      <c r="V2104" s="121" t="str">
        <f>+IF(V2098=0,"",IF(VLOOKUP(V2098,#REF!,3,0)&gt;0,"ENC","NON ENC"))</f>
        <v/>
      </c>
      <c r="W2104" s="122"/>
      <c r="X2104" s="121" t="str">
        <f>+IF(X2098=0,"",IF(VLOOKUP(X2098,#REF!,3,0)&gt;0,"ENC","NON ENC"))</f>
        <v/>
      </c>
      <c r="Y2104" s="125"/>
      <c r="Z2104" s="121"/>
      <c r="AA2104" s="125"/>
      <c r="AB2104" s="121"/>
      <c r="AC2104" s="125"/>
      <c r="AD2104" s="115"/>
      <c r="AE2104" s="116"/>
      <c r="AF2104" s="115"/>
      <c r="AG2104" s="116"/>
      <c r="AH2104" s="19"/>
      <c r="AI2104" s="4"/>
      <c r="AJ2104" s="147" t="s">
        <v>46</v>
      </c>
      <c r="AK2104" s="148"/>
      <c r="AL2104" s="4"/>
    </row>
    <row r="2105" spans="1:38" ht="16" thickBot="1">
      <c r="A2105" s="129"/>
      <c r="B2105" s="9" t="s">
        <v>15</v>
      </c>
      <c r="C2105" s="144"/>
      <c r="D2105" s="119"/>
      <c r="E2105" s="120"/>
      <c r="F2105" s="119"/>
      <c r="G2105" s="120"/>
      <c r="H2105" s="138"/>
      <c r="I2105" s="139"/>
      <c r="J2105" s="138"/>
      <c r="K2105" s="139"/>
      <c r="L2105" s="138"/>
      <c r="M2105" s="139"/>
      <c r="N2105" s="138"/>
      <c r="O2105" s="139"/>
      <c r="P2105" s="138"/>
      <c r="Q2105" s="139"/>
      <c r="R2105" s="138"/>
      <c r="S2105" s="139"/>
      <c r="T2105" s="138"/>
      <c r="U2105" s="139"/>
      <c r="V2105" s="138"/>
      <c r="W2105" s="139"/>
      <c r="X2105" s="138"/>
      <c r="Y2105" s="139"/>
      <c r="Z2105" s="145"/>
      <c r="AA2105" s="146"/>
      <c r="AB2105" s="145"/>
      <c r="AC2105" s="146"/>
      <c r="AD2105" s="119"/>
      <c r="AE2105" s="120"/>
      <c r="AF2105" s="119"/>
      <c r="AG2105" s="120"/>
      <c r="AH2105" s="19"/>
      <c r="AI2105" s="4"/>
      <c r="AJ2105" s="33" t="s">
        <v>37</v>
      </c>
      <c r="AK2105" s="34">
        <v>2</v>
      </c>
      <c r="AL2105" s="4"/>
    </row>
    <row r="2106" spans="1:38" ht="16.5" customHeight="1">
      <c r="A2106" s="129"/>
      <c r="B2106" s="6" t="s">
        <v>32</v>
      </c>
      <c r="C2106" s="142" t="s">
        <v>1</v>
      </c>
      <c r="D2106" s="52"/>
      <c r="E2106" s="52"/>
      <c r="F2106" s="52"/>
      <c r="G2106" s="52"/>
      <c r="H2106" s="41"/>
      <c r="I2106" s="41"/>
      <c r="J2106" s="41"/>
      <c r="K2106" s="41"/>
      <c r="L2106" s="41"/>
      <c r="M2106" s="41"/>
      <c r="N2106" s="41"/>
      <c r="O2106" s="41"/>
      <c r="P2106" s="41"/>
      <c r="Q2106" s="41"/>
      <c r="R2106" s="41"/>
      <c r="S2106" s="41"/>
      <c r="T2106" s="41"/>
      <c r="U2106" s="41"/>
      <c r="V2106" s="41"/>
      <c r="W2106" s="41"/>
      <c r="X2106" s="41"/>
      <c r="Y2106" s="49"/>
      <c r="Z2106" s="41"/>
      <c r="AA2106" s="41"/>
      <c r="AB2106" s="41"/>
      <c r="AC2106" s="41"/>
      <c r="AD2106" s="52"/>
      <c r="AE2106" s="7"/>
      <c r="AF2106" s="52"/>
      <c r="AG2106" s="7"/>
      <c r="AH2106" s="19"/>
      <c r="AI2106" s="4"/>
      <c r="AJ2106" s="14" t="s">
        <v>38</v>
      </c>
      <c r="AK2106" s="15">
        <v>11</v>
      </c>
      <c r="AL2106" s="4"/>
    </row>
    <row r="2107" spans="1:38" ht="17">
      <c r="A2107" s="129"/>
      <c r="B2107" s="27" t="s">
        <v>41</v>
      </c>
      <c r="C2107" s="143"/>
      <c r="D2107" s="28">
        <v>0</v>
      </c>
      <c r="E2107" s="28">
        <v>0</v>
      </c>
      <c r="F2107" s="28">
        <v>0</v>
      </c>
      <c r="G2107" s="28">
        <v>0</v>
      </c>
      <c r="H2107" s="28">
        <f>+IF(H2106=0,0,SUM(VLOOKUP(H2106,#REF!,3,0),VLOOKUP(H2106,#REF!,4,0)))</f>
        <v>0</v>
      </c>
      <c r="I2107" s="28">
        <f>+IF(I2106=0,0,VLOOKUP(I2106,#REF!,2,0))</f>
        <v>0</v>
      </c>
      <c r="J2107" s="28">
        <f>+IF(J2106=0,0,SUM(VLOOKUP(J2106,#REF!,3,0),VLOOKUP(J2106,#REF!,4,0)))</f>
        <v>0</v>
      </c>
      <c r="K2107" s="28">
        <f>+IF(K2106=0,0,VLOOKUP(K2106,#REF!,2,0))</f>
        <v>0</v>
      </c>
      <c r="L2107" s="28">
        <f>+IF(L2106=0,0,SUM(VLOOKUP(L2106,#REF!,3,0),VLOOKUP(L2106,#REF!,4,0)))</f>
        <v>0</v>
      </c>
      <c r="M2107" s="28">
        <f>+IF(M2106=0,0,VLOOKUP(M2106,#REF!,2,0))</f>
        <v>0</v>
      </c>
      <c r="N2107" s="28">
        <f>+IF(N2106=0,0,SUM(VLOOKUP(N2106,#REF!,3,0),VLOOKUP(N2106,#REF!,4,0)))</f>
        <v>0</v>
      </c>
      <c r="O2107" s="28">
        <f>+IF(O2106=0,0,VLOOKUP(O2106,#REF!,2,0))</f>
        <v>0</v>
      </c>
      <c r="P2107" s="28">
        <f>+IF(P2106=0,0,SUM(VLOOKUP(P2106,#REF!,3,0),VLOOKUP(P2106,#REF!,4,0)))</f>
        <v>0</v>
      </c>
      <c r="Q2107" s="28">
        <f>+IF(Q2106=0,0,VLOOKUP(Q2106,#REF!,2,0))</f>
        <v>0</v>
      </c>
      <c r="R2107" s="28">
        <f>+IF(R2106=0,0,SUM(VLOOKUP(R2106,#REF!,3,0),VLOOKUP(R2106,#REF!,4,0)))</f>
        <v>0</v>
      </c>
      <c r="S2107" s="28">
        <f>+IF(S2106=0,0,VLOOKUP(S2106,#REF!,2,0))</f>
        <v>0</v>
      </c>
      <c r="T2107" s="28">
        <f>+IF(T2106=0,0,SUM(VLOOKUP(T2106,#REF!,3,0),VLOOKUP(T2106,#REF!,4,0)))</f>
        <v>0</v>
      </c>
      <c r="U2107" s="28">
        <f>+IF(U2106=0,0,VLOOKUP(U2106,#REF!,2,0))</f>
        <v>0</v>
      </c>
      <c r="V2107" s="28">
        <f>+IF(V2106=0,0,SUM(VLOOKUP(V2106,#REF!,3,0),VLOOKUP(V2106,#REF!,4,0)))</f>
        <v>0</v>
      </c>
      <c r="W2107" s="28">
        <f>+IF(W2106=0,0,VLOOKUP(W2106,#REF!,2,0))</f>
        <v>0</v>
      </c>
      <c r="X2107" s="28">
        <f>+IF(X2106=0,0,SUM(VLOOKUP(X2106,#REF!,3,0),VLOOKUP(X2106,#REF!,4,0)))</f>
        <v>0</v>
      </c>
      <c r="Y2107" s="50">
        <f>+IF(Y2106=0,0,VLOOKUP(Y2106,#REF!,2,0))</f>
        <v>0</v>
      </c>
      <c r="Z2107" s="28">
        <v>0</v>
      </c>
      <c r="AA2107" s="28">
        <v>0</v>
      </c>
      <c r="AB2107" s="28">
        <v>0</v>
      </c>
      <c r="AC2107" s="28">
        <v>0</v>
      </c>
      <c r="AD2107" s="28">
        <v>0</v>
      </c>
      <c r="AE2107" s="28">
        <v>0</v>
      </c>
      <c r="AF2107" s="28">
        <v>0</v>
      </c>
      <c r="AG2107" s="28">
        <v>0</v>
      </c>
      <c r="AH2107" s="19"/>
      <c r="AI2107" s="4"/>
      <c r="AJ2107" s="14" t="s">
        <v>39</v>
      </c>
      <c r="AK2107" s="15">
        <v>7</v>
      </c>
      <c r="AL2107" s="4"/>
    </row>
    <row r="2108" spans="1:38" ht="15.5">
      <c r="A2108" s="129"/>
      <c r="B2108" s="8" t="s">
        <v>33</v>
      </c>
      <c r="C2108" s="143"/>
      <c r="D2108" s="24"/>
      <c r="E2108" s="25"/>
      <c r="F2108" s="24"/>
      <c r="G2108" s="25"/>
      <c r="H2108" s="29"/>
      <c r="I2108" s="30"/>
      <c r="J2108" s="29"/>
      <c r="K2108" s="30"/>
      <c r="L2108" s="29"/>
      <c r="M2108" s="30"/>
      <c r="N2108" s="29"/>
      <c r="O2108" s="30"/>
      <c r="P2108" s="29"/>
      <c r="Q2108" s="30"/>
      <c r="R2108" s="29"/>
      <c r="S2108" s="30"/>
      <c r="T2108" s="29"/>
      <c r="U2108" s="30"/>
      <c r="V2108" s="29"/>
      <c r="W2108" s="30"/>
      <c r="X2108" s="29"/>
      <c r="Y2108" s="30"/>
      <c r="Z2108" s="29"/>
      <c r="AA2108" s="30"/>
      <c r="AB2108" s="29"/>
      <c r="AC2108" s="30"/>
      <c r="AD2108" s="24"/>
      <c r="AE2108" s="25"/>
      <c r="AF2108" s="24"/>
      <c r="AG2108" s="25"/>
      <c r="AH2108" s="19"/>
      <c r="AI2108" s="4"/>
      <c r="AJ2108" s="14" t="s">
        <v>36</v>
      </c>
      <c r="AK2108" s="15">
        <f>AK2105*AK2106*AK2107</f>
        <v>154</v>
      </c>
      <c r="AL2108" s="4"/>
    </row>
    <row r="2109" spans="1:38" ht="15.5">
      <c r="A2109" s="129"/>
      <c r="B2109" s="8" t="s">
        <v>31</v>
      </c>
      <c r="C2109" s="143"/>
      <c r="D2109" s="115"/>
      <c r="E2109" s="116"/>
      <c r="F2109" s="115"/>
      <c r="G2109" s="116"/>
      <c r="H2109" s="121"/>
      <c r="I2109" s="122"/>
      <c r="J2109" s="121"/>
      <c r="K2109" s="122"/>
      <c r="L2109" s="121"/>
      <c r="M2109" s="122"/>
      <c r="N2109" s="121"/>
      <c r="O2109" s="122"/>
      <c r="P2109" s="121"/>
      <c r="Q2109" s="122"/>
      <c r="R2109" s="121"/>
      <c r="S2109" s="122"/>
      <c r="T2109" s="121"/>
      <c r="U2109" s="122"/>
      <c r="V2109" s="121"/>
      <c r="W2109" s="122"/>
      <c r="X2109" s="121"/>
      <c r="Y2109" s="125"/>
      <c r="Z2109" s="121"/>
      <c r="AA2109" s="122"/>
      <c r="AB2109" s="121"/>
      <c r="AC2109" s="122"/>
      <c r="AD2109" s="115"/>
      <c r="AE2109" s="116"/>
      <c r="AF2109" s="115"/>
      <c r="AG2109" s="116"/>
      <c r="AH2109" s="19"/>
      <c r="AI2109" s="4"/>
      <c r="AJ2109" s="14" t="s">
        <v>40</v>
      </c>
      <c r="AK2109" s="32">
        <f>SUM(D2093:AG2093,D2101:AG2101,D2109:AG2109,D2117:AG2117,D2125:AG2125,D2133:AG2133)</f>
        <v>4</v>
      </c>
      <c r="AL2109" s="4"/>
    </row>
    <row r="2110" spans="1:38" ht="16" thickBot="1">
      <c r="A2110" s="129"/>
      <c r="B2110" s="8" t="s">
        <v>34</v>
      </c>
      <c r="C2110" s="143"/>
      <c r="D2110" s="115"/>
      <c r="E2110" s="116"/>
      <c r="F2110" s="115"/>
      <c r="G2110" s="116"/>
      <c r="H2110" s="121"/>
      <c r="I2110" s="122"/>
      <c r="J2110" s="121"/>
      <c r="K2110" s="122"/>
      <c r="L2110" s="121"/>
      <c r="M2110" s="122"/>
      <c r="N2110" s="121"/>
      <c r="O2110" s="122"/>
      <c r="P2110" s="121"/>
      <c r="Q2110" s="122"/>
      <c r="R2110" s="121"/>
      <c r="S2110" s="122"/>
      <c r="T2110" s="121"/>
      <c r="U2110" s="122"/>
      <c r="V2110" s="121"/>
      <c r="W2110" s="122"/>
      <c r="X2110" s="121"/>
      <c r="Y2110" s="125"/>
      <c r="Z2110" s="121"/>
      <c r="AA2110" s="122"/>
      <c r="AB2110" s="121"/>
      <c r="AC2110" s="122"/>
      <c r="AD2110" s="115"/>
      <c r="AE2110" s="116"/>
      <c r="AF2110" s="115"/>
      <c r="AG2110" s="116"/>
      <c r="AH2110" s="19"/>
      <c r="AI2110" s="4"/>
      <c r="AJ2110" s="17" t="s">
        <v>18</v>
      </c>
      <c r="AK2110" s="22">
        <f>AK2109/AK2108</f>
        <v>2.5974025974025976E-2</v>
      </c>
      <c r="AL2110" s="4"/>
    </row>
    <row r="2111" spans="1:38" ht="15.5">
      <c r="A2111" s="129"/>
      <c r="B2111" s="8" t="s">
        <v>13</v>
      </c>
      <c r="C2111" s="143"/>
      <c r="D2111" s="115"/>
      <c r="E2111" s="116"/>
      <c r="F2111" s="115"/>
      <c r="G2111" s="116"/>
      <c r="H2111" s="121" t="str">
        <f>+IF(H2106=0,"",VLOOKUP(H2106,#REF!,5,0))</f>
        <v/>
      </c>
      <c r="I2111" s="122"/>
      <c r="J2111" s="121" t="str">
        <f>+IF(J2106=0,"",VLOOKUP(J2106,#REF!,5,0))</f>
        <v/>
      </c>
      <c r="K2111" s="122"/>
      <c r="L2111" s="121" t="str">
        <f>+IF(L2106=0,"",VLOOKUP(L2106,#REF!,5,0))</f>
        <v/>
      </c>
      <c r="M2111" s="122"/>
      <c r="N2111" s="121" t="str">
        <f>+IF(N2106=0,"",VLOOKUP(N2106,#REF!,5,0))</f>
        <v/>
      </c>
      <c r="O2111" s="122"/>
      <c r="P2111" s="121" t="str">
        <f>+IF(P2106=0,"",VLOOKUP(P2106,#REF!,5,0))</f>
        <v/>
      </c>
      <c r="Q2111" s="122"/>
      <c r="R2111" s="121" t="str">
        <f>+IF(R2106=0,"",VLOOKUP(R2106,#REF!,5,0))</f>
        <v/>
      </c>
      <c r="S2111" s="122"/>
      <c r="T2111" s="121" t="str">
        <f>+IF(T2106=0,"",VLOOKUP(T2106,#REF!,5,0))</f>
        <v/>
      </c>
      <c r="U2111" s="122"/>
      <c r="V2111" s="121" t="str">
        <f>+IF(V2106=0,"",VLOOKUP(V2106,#REF!,5,0))</f>
        <v/>
      </c>
      <c r="W2111" s="122"/>
      <c r="X2111" s="121" t="str">
        <f>+IF(X2106=0,"",VLOOKUP(X2106,#REF!,5,0))</f>
        <v/>
      </c>
      <c r="Y2111" s="125"/>
      <c r="Z2111" s="121"/>
      <c r="AA2111" s="122"/>
      <c r="AB2111" s="121"/>
      <c r="AC2111" s="122"/>
      <c r="AD2111" s="115"/>
      <c r="AE2111" s="116"/>
      <c r="AF2111" s="115"/>
      <c r="AG2111" s="116"/>
      <c r="AH2111" s="19"/>
      <c r="AI2111" s="4"/>
      <c r="AL2111" s="4"/>
    </row>
    <row r="2112" spans="1:38" ht="16" thickBot="1">
      <c r="A2112" s="129"/>
      <c r="B2112" s="8" t="s">
        <v>14</v>
      </c>
      <c r="C2112" s="143"/>
      <c r="D2112" s="115"/>
      <c r="E2112" s="116"/>
      <c r="F2112" s="134"/>
      <c r="G2112" s="135"/>
      <c r="H2112" s="121" t="str">
        <f>+IF(H2106=0,"",IF(VLOOKUP(H2106,#REF!,3,0)&gt;0,"ENC","NON ENC"))</f>
        <v/>
      </c>
      <c r="I2112" s="122"/>
      <c r="J2112" s="121" t="str">
        <f>+IF(J2106=0,"",IF(VLOOKUP(J2106,#REF!,3,0)&gt;0,"ENC","NON ENC"))</f>
        <v/>
      </c>
      <c r="K2112" s="122"/>
      <c r="L2112" s="121" t="str">
        <f>+IF(L2106=0,"",IF(VLOOKUP(L2106,#REF!,3,0)&gt;0,"ENC","NON ENC"))</f>
        <v/>
      </c>
      <c r="M2112" s="122"/>
      <c r="N2112" s="121" t="str">
        <f>+IF(N2106=0,"",IF(VLOOKUP(N2106,#REF!,3,0)&gt;0,"ENC","NON ENC"))</f>
        <v/>
      </c>
      <c r="O2112" s="122"/>
      <c r="P2112" s="121" t="str">
        <f>+IF(P2106=0,"",IF(VLOOKUP(P2106,#REF!,3,0)&gt;0,"ENC","NON ENC"))</f>
        <v/>
      </c>
      <c r="Q2112" s="122"/>
      <c r="R2112" s="121" t="str">
        <f>+IF(R2106=0,"",IF(VLOOKUP(R2106,#REF!,3,0)&gt;0,"ENC","NON ENC"))</f>
        <v/>
      </c>
      <c r="S2112" s="122"/>
      <c r="T2112" s="121" t="str">
        <f>+IF(T2106=0,"",IF(VLOOKUP(T2106,#REF!,3,0)&gt;0,"ENC","NON ENC"))</f>
        <v/>
      </c>
      <c r="U2112" s="122"/>
      <c r="V2112" s="121" t="str">
        <f>+IF(V2106=0,"",IF(VLOOKUP(V2106,#REF!,3,0)&gt;0,"ENC","NON ENC"))</f>
        <v/>
      </c>
      <c r="W2112" s="122"/>
      <c r="X2112" s="121" t="str">
        <f>+IF(X2106=0,"",IF(VLOOKUP(X2106,#REF!,3,0)&gt;0,"ENC","NON ENC"))</f>
        <v/>
      </c>
      <c r="Y2112" s="125"/>
      <c r="Z2112" s="140"/>
      <c r="AA2112" s="141"/>
      <c r="AB2112" s="140"/>
      <c r="AC2112" s="141"/>
      <c r="AD2112" s="134"/>
      <c r="AE2112" s="135"/>
      <c r="AF2112" s="134"/>
      <c r="AG2112" s="135"/>
      <c r="AH2112" s="19"/>
      <c r="AI2112" s="4"/>
      <c r="AL2112" s="4"/>
    </row>
    <row r="2113" spans="1:38" ht="16" thickBot="1">
      <c r="A2113" s="129"/>
      <c r="B2113" s="9" t="s">
        <v>15</v>
      </c>
      <c r="C2113" s="143"/>
      <c r="D2113" s="119"/>
      <c r="E2113" s="120"/>
      <c r="F2113" s="136"/>
      <c r="G2113" s="137"/>
      <c r="H2113" s="138"/>
      <c r="I2113" s="139"/>
      <c r="J2113" s="138"/>
      <c r="K2113" s="139"/>
      <c r="L2113" s="138"/>
      <c r="M2113" s="139"/>
      <c r="N2113" s="138"/>
      <c r="O2113" s="139"/>
      <c r="P2113" s="138"/>
      <c r="Q2113" s="139"/>
      <c r="R2113" s="138"/>
      <c r="S2113" s="139"/>
      <c r="T2113" s="138"/>
      <c r="U2113" s="139"/>
      <c r="V2113" s="138"/>
      <c r="W2113" s="139"/>
      <c r="X2113" s="138"/>
      <c r="Y2113" s="139"/>
      <c r="Z2113" s="138"/>
      <c r="AA2113" s="139"/>
      <c r="AB2113" s="138"/>
      <c r="AC2113" s="139"/>
      <c r="AD2113" s="136"/>
      <c r="AE2113" s="137"/>
      <c r="AF2113" s="136"/>
      <c r="AG2113" s="137"/>
      <c r="AH2113" s="19"/>
      <c r="AI2113" s="4"/>
      <c r="AJ2113" s="149" t="s">
        <v>42</v>
      </c>
      <c r="AK2113" s="150"/>
      <c r="AL2113" s="4"/>
    </row>
    <row r="2114" spans="1:38" ht="16.5" customHeight="1">
      <c r="A2114" s="129"/>
      <c r="B2114" s="6" t="s">
        <v>32</v>
      </c>
      <c r="C2114" s="142" t="s">
        <v>2</v>
      </c>
      <c r="D2114" s="52"/>
      <c r="E2114" s="52"/>
      <c r="F2114" s="52"/>
      <c r="G2114" s="52"/>
      <c r="H2114" s="41"/>
      <c r="I2114" s="41"/>
      <c r="J2114" s="41"/>
      <c r="K2114" s="41"/>
      <c r="L2114" s="41"/>
      <c r="M2114" s="41"/>
      <c r="N2114" s="41"/>
      <c r="O2114" s="41"/>
      <c r="P2114" s="41"/>
      <c r="Q2114" s="41"/>
      <c r="R2114" s="41"/>
      <c r="S2114" s="41"/>
      <c r="T2114" s="41"/>
      <c r="U2114" s="41"/>
      <c r="V2114" s="41"/>
      <c r="W2114" s="41"/>
      <c r="X2114" s="41"/>
      <c r="Y2114" s="49"/>
      <c r="Z2114" s="41"/>
      <c r="AA2114" s="41"/>
      <c r="AB2114" s="41"/>
      <c r="AC2114" s="41"/>
      <c r="AD2114" s="52"/>
      <c r="AE2114" s="7"/>
      <c r="AF2114" s="52"/>
      <c r="AG2114" s="7"/>
      <c r="AH2114" s="19"/>
      <c r="AI2114" s="4"/>
      <c r="AJ2114" s="35" t="s">
        <v>47</v>
      </c>
      <c r="AK2114" s="36">
        <v>1</v>
      </c>
      <c r="AL2114" s="4"/>
    </row>
    <row r="2115" spans="1:38" ht="17">
      <c r="A2115" s="129"/>
      <c r="B2115" s="27" t="s">
        <v>41</v>
      </c>
      <c r="C2115" s="143"/>
      <c r="D2115" s="28">
        <v>0</v>
      </c>
      <c r="E2115" s="28">
        <v>0</v>
      </c>
      <c r="F2115" s="28">
        <v>0</v>
      </c>
      <c r="G2115" s="28">
        <v>0</v>
      </c>
      <c r="H2115" s="28">
        <f>+IF(H2114=0,0,SUM(VLOOKUP(H2114,#REF!,3,0),VLOOKUP(H2114,#REF!,4,0)))</f>
        <v>0</v>
      </c>
      <c r="I2115" s="28">
        <f>+IF(I2114=0,0,VLOOKUP(I2114,#REF!,2,0))</f>
        <v>0</v>
      </c>
      <c r="J2115" s="28">
        <f>+IF(J2114=0,0,SUM(VLOOKUP(J2114,#REF!,3,0),VLOOKUP(J2114,#REF!,4,0)))</f>
        <v>0</v>
      </c>
      <c r="K2115" s="28">
        <f>+IF(K2114=0,0,VLOOKUP(K2114,#REF!,2,0))</f>
        <v>0</v>
      </c>
      <c r="L2115" s="28">
        <f>+IF(L2114=0,0,SUM(VLOOKUP(L2114,#REF!,3,0),VLOOKUP(L2114,#REF!,4,0)))</f>
        <v>0</v>
      </c>
      <c r="M2115" s="28">
        <f>+IF(M2114=0,0,VLOOKUP(M2114,#REF!,2,0))</f>
        <v>0</v>
      </c>
      <c r="N2115" s="28">
        <f>+IF(N2114=0,0,SUM(VLOOKUP(N2114,#REF!,3,0),VLOOKUP(N2114,#REF!,4,0)))</f>
        <v>0</v>
      </c>
      <c r="O2115" s="28">
        <f>+IF(O2114=0,0,VLOOKUP(O2114,#REF!,2,0))</f>
        <v>0</v>
      </c>
      <c r="P2115" s="28">
        <f>+IF(P2114=0,0,SUM(VLOOKUP(P2114,#REF!,3,0),VLOOKUP(P2114,#REF!,4,0)))</f>
        <v>0</v>
      </c>
      <c r="Q2115" s="28">
        <f>+IF(Q2114=0,0,VLOOKUP(Q2114,#REF!,2,0))</f>
        <v>0</v>
      </c>
      <c r="R2115" s="28">
        <f>+IF(R2114=0,0,SUM(VLOOKUP(R2114,#REF!,3,0),VLOOKUP(R2114,#REF!,4,0)))</f>
        <v>0</v>
      </c>
      <c r="S2115" s="28">
        <f>+IF(S2114=0,0,VLOOKUP(S2114,#REF!,2,0))</f>
        <v>0</v>
      </c>
      <c r="T2115" s="28">
        <f>+IF(T2114=0,0,SUM(VLOOKUP(T2114,#REF!,3,0),VLOOKUP(T2114,#REF!,4,0)))</f>
        <v>0</v>
      </c>
      <c r="U2115" s="28">
        <f>+IF(U2114=0,0,VLOOKUP(U2114,#REF!,2,0))</f>
        <v>0</v>
      </c>
      <c r="V2115" s="28">
        <f>+IF(V2114=0,0,SUM(VLOOKUP(V2114,#REF!,3,0),VLOOKUP(V2114,#REF!,4,0)))</f>
        <v>0</v>
      </c>
      <c r="W2115" s="28">
        <f>+IF(W2114=0,0,VLOOKUP(W2114,#REF!,2,0))</f>
        <v>0</v>
      </c>
      <c r="X2115" s="28">
        <f>+IF(X2114=0,0,SUM(VLOOKUP(X2114,#REF!,3,0),VLOOKUP(X2114,#REF!,4,0)))</f>
        <v>0</v>
      </c>
      <c r="Y2115" s="50">
        <f>+IF(Y2114=0,0,VLOOKUP(Y2114,#REF!,2,0))</f>
        <v>0</v>
      </c>
      <c r="Z2115" s="28"/>
      <c r="AA2115" s="28">
        <v>0</v>
      </c>
      <c r="AB2115" s="28">
        <v>0</v>
      </c>
      <c r="AC2115" s="28">
        <v>0</v>
      </c>
      <c r="AD2115" s="28">
        <v>0</v>
      </c>
      <c r="AE2115" s="28">
        <v>0</v>
      </c>
      <c r="AF2115" s="28">
        <v>0</v>
      </c>
      <c r="AG2115" s="28">
        <v>0</v>
      </c>
      <c r="AH2115" s="19"/>
      <c r="AI2115" s="4"/>
      <c r="AJ2115" s="14" t="s">
        <v>44</v>
      </c>
      <c r="AK2115" s="15">
        <v>7</v>
      </c>
      <c r="AL2115" s="4"/>
    </row>
    <row r="2116" spans="1:38" ht="15.5">
      <c r="A2116" s="129"/>
      <c r="B2116" s="8" t="s">
        <v>33</v>
      </c>
      <c r="C2116" s="143"/>
      <c r="D2116" s="24"/>
      <c r="E2116" s="25"/>
      <c r="F2116" s="24"/>
      <c r="G2116" s="25"/>
      <c r="H2116" s="29"/>
      <c r="I2116" s="30"/>
      <c r="J2116" s="29"/>
      <c r="K2116" s="30"/>
      <c r="L2116" s="29"/>
      <c r="M2116" s="30"/>
      <c r="N2116" s="29"/>
      <c r="O2116" s="30"/>
      <c r="P2116" s="29"/>
      <c r="Q2116" s="30"/>
      <c r="R2116" s="29"/>
      <c r="S2116" s="30"/>
      <c r="T2116" s="29"/>
      <c r="U2116" s="30"/>
      <c r="V2116" s="29"/>
      <c r="W2116" s="30"/>
      <c r="X2116" s="29"/>
      <c r="Y2116" s="30"/>
      <c r="Z2116" s="29"/>
      <c r="AA2116" s="30"/>
      <c r="AB2116" s="29"/>
      <c r="AC2116" s="30"/>
      <c r="AD2116" s="24"/>
      <c r="AE2116" s="25"/>
      <c r="AF2116" s="24"/>
      <c r="AG2116" s="25"/>
      <c r="AH2116" s="19"/>
      <c r="AI2116" s="4"/>
      <c r="AJ2116" s="14" t="s">
        <v>45</v>
      </c>
      <c r="AK2116" s="15">
        <v>6</v>
      </c>
      <c r="AL2116" s="4"/>
    </row>
    <row r="2117" spans="1:38" ht="15.5">
      <c r="A2117" s="129"/>
      <c r="B2117" s="8" t="s">
        <v>31</v>
      </c>
      <c r="C2117" s="143"/>
      <c r="D2117" s="115"/>
      <c r="E2117" s="116"/>
      <c r="F2117" s="115"/>
      <c r="G2117" s="116"/>
      <c r="H2117" s="121"/>
      <c r="I2117" s="122"/>
      <c r="J2117" s="121"/>
      <c r="K2117" s="122"/>
      <c r="L2117" s="121"/>
      <c r="M2117" s="122"/>
      <c r="N2117" s="121"/>
      <c r="O2117" s="122"/>
      <c r="P2117" s="121"/>
      <c r="Q2117" s="122"/>
      <c r="R2117" s="121"/>
      <c r="S2117" s="122"/>
      <c r="T2117" s="121"/>
      <c r="U2117" s="122"/>
      <c r="V2117" s="121"/>
      <c r="W2117" s="122"/>
      <c r="X2117" s="121"/>
      <c r="Y2117" s="125"/>
      <c r="Z2117" s="121"/>
      <c r="AA2117" s="122"/>
      <c r="AB2117" s="121"/>
      <c r="AC2117" s="122"/>
      <c r="AD2117" s="115"/>
      <c r="AE2117" s="116"/>
      <c r="AF2117" s="115"/>
      <c r="AG2117" s="116"/>
      <c r="AH2117" s="19"/>
      <c r="AI2117" s="19"/>
      <c r="AJ2117" s="14" t="s">
        <v>48</v>
      </c>
      <c r="AK2117" s="15">
        <f>AK2116*AK2115*AK2114</f>
        <v>42</v>
      </c>
      <c r="AL2117" s="19"/>
    </row>
    <row r="2118" spans="1:38" ht="15.5">
      <c r="A2118" s="129"/>
      <c r="B2118" s="8" t="s">
        <v>34</v>
      </c>
      <c r="C2118" s="143"/>
      <c r="D2118" s="115"/>
      <c r="E2118" s="116"/>
      <c r="F2118" s="115"/>
      <c r="G2118" s="116"/>
      <c r="H2118" s="121"/>
      <c r="I2118" s="122"/>
      <c r="J2118" s="121"/>
      <c r="K2118" s="122"/>
      <c r="L2118" s="121"/>
      <c r="M2118" s="122"/>
      <c r="N2118" s="121"/>
      <c r="O2118" s="122"/>
      <c r="P2118" s="121"/>
      <c r="Q2118" s="122"/>
      <c r="R2118" s="121"/>
      <c r="S2118" s="122"/>
      <c r="T2118" s="121"/>
      <c r="U2118" s="122"/>
      <c r="V2118" s="121"/>
      <c r="W2118" s="122"/>
      <c r="X2118" s="121"/>
      <c r="Y2118" s="125"/>
      <c r="Z2118" s="121"/>
      <c r="AA2118" s="122"/>
      <c r="AB2118" s="121"/>
      <c r="AC2118" s="122"/>
      <c r="AD2118" s="115"/>
      <c r="AE2118" s="116"/>
      <c r="AF2118" s="115"/>
      <c r="AG2118" s="116"/>
      <c r="AH2118" s="19"/>
      <c r="AI2118" s="19"/>
      <c r="AJ2118" s="14" t="s">
        <v>43</v>
      </c>
      <c r="AK2118" s="21">
        <f>SUM(D2091:AG2091,D2099:AG2099,D2107:AG2107,D2115:AG2115,D2123:AG2123,D2131:AG2131)</f>
        <v>0</v>
      </c>
      <c r="AL2118" s="19"/>
    </row>
    <row r="2119" spans="1:38" ht="16" thickBot="1">
      <c r="A2119" s="129"/>
      <c r="B2119" s="8" t="s">
        <v>13</v>
      </c>
      <c r="C2119" s="143"/>
      <c r="D2119" s="115"/>
      <c r="E2119" s="116"/>
      <c r="F2119" s="115"/>
      <c r="G2119" s="116"/>
      <c r="H2119" s="121" t="str">
        <f>+IF(H2114=0,"",VLOOKUP(H2114,#REF!,5,0))</f>
        <v/>
      </c>
      <c r="I2119" s="122"/>
      <c r="J2119" s="121" t="str">
        <f>+IF(J2114=0,"",VLOOKUP(J2114,#REF!,5,0))</f>
        <v/>
      </c>
      <c r="K2119" s="122"/>
      <c r="L2119" s="121" t="str">
        <f>+IF(L2114=0,"",VLOOKUP(L2114,#REF!,5,0))</f>
        <v/>
      </c>
      <c r="M2119" s="122"/>
      <c r="N2119" s="121" t="str">
        <f>+IF(N2114=0,"",VLOOKUP(N2114,#REF!,5,0))</f>
        <v/>
      </c>
      <c r="O2119" s="122"/>
      <c r="P2119" s="121" t="str">
        <f>+IF(P2114=0,"",VLOOKUP(P2114,#REF!,5,0))</f>
        <v/>
      </c>
      <c r="Q2119" s="122"/>
      <c r="R2119" s="121" t="str">
        <f>+IF(R2114=0,"",VLOOKUP(R2114,#REF!,5,0))</f>
        <v/>
      </c>
      <c r="S2119" s="122"/>
      <c r="T2119" s="121" t="str">
        <f>+IF(T2114=0,"",VLOOKUP(T2114,#REF!,5,0))</f>
        <v/>
      </c>
      <c r="U2119" s="122"/>
      <c r="V2119" s="121" t="str">
        <f>+IF(V2114=0,"",VLOOKUP(V2114,#REF!,5,0))</f>
        <v/>
      </c>
      <c r="W2119" s="122"/>
      <c r="X2119" s="121" t="str">
        <f>+IF(X2114=0,"",VLOOKUP(X2114,#REF!,5,0))</f>
        <v/>
      </c>
      <c r="Y2119" s="125"/>
      <c r="Z2119" s="121"/>
      <c r="AA2119" s="122"/>
      <c r="AB2119" s="121"/>
      <c r="AC2119" s="122"/>
      <c r="AD2119" s="115"/>
      <c r="AE2119" s="116"/>
      <c r="AF2119" s="115"/>
      <c r="AG2119" s="116"/>
      <c r="AH2119" s="19"/>
      <c r="AI2119" s="19"/>
      <c r="AJ2119" s="17" t="s">
        <v>12</v>
      </c>
      <c r="AK2119" s="22">
        <f>AK2118/AK2117</f>
        <v>0</v>
      </c>
      <c r="AL2119" s="19"/>
    </row>
    <row r="2120" spans="1:38" ht="15.5">
      <c r="A2120" s="129"/>
      <c r="B2120" s="8" t="s">
        <v>14</v>
      </c>
      <c r="C2120" s="143"/>
      <c r="D2120" s="115"/>
      <c r="E2120" s="116"/>
      <c r="F2120" s="134"/>
      <c r="G2120" s="135"/>
      <c r="H2120" s="121" t="str">
        <f>+IF(H2114=0,"",IF(VLOOKUP(H2114,#REF!,3,0)&gt;0,"ENC","NON ENC"))</f>
        <v/>
      </c>
      <c r="I2120" s="122"/>
      <c r="J2120" s="121" t="str">
        <f>+IF(J2114=0,"",IF(VLOOKUP(J2114,#REF!,3,0)&gt;0,"ENC","NON ENC"))</f>
        <v/>
      </c>
      <c r="K2120" s="122"/>
      <c r="L2120" s="121" t="str">
        <f>+IF(L2114=0,"",IF(VLOOKUP(L2114,#REF!,3,0)&gt;0,"ENC","NON ENC"))</f>
        <v/>
      </c>
      <c r="M2120" s="122"/>
      <c r="N2120" s="121" t="str">
        <f>+IF(N2114=0,"",IF(VLOOKUP(N2114,#REF!,3,0)&gt;0,"ENC","NON ENC"))</f>
        <v/>
      </c>
      <c r="O2120" s="122"/>
      <c r="P2120" s="121" t="str">
        <f>+IF(P2114=0,"",IF(VLOOKUP(P2114,#REF!,3,0)&gt;0,"ENC","NON ENC"))</f>
        <v/>
      </c>
      <c r="Q2120" s="122"/>
      <c r="R2120" s="121" t="str">
        <f>+IF(R2114=0,"",IF(VLOOKUP(R2114,#REF!,3,0)&gt;0,"ENC","NON ENC"))</f>
        <v/>
      </c>
      <c r="S2120" s="122"/>
      <c r="T2120" s="121" t="str">
        <f>+IF(T2114=0,"",IF(VLOOKUP(T2114,#REF!,3,0)&gt;0,"ENC","NON ENC"))</f>
        <v/>
      </c>
      <c r="U2120" s="122"/>
      <c r="V2120" s="121" t="str">
        <f>+IF(V2114=0,"",IF(VLOOKUP(V2114,#REF!,3,0)&gt;0,"ENC","NON ENC"))</f>
        <v/>
      </c>
      <c r="W2120" s="122"/>
      <c r="X2120" s="121" t="str">
        <f>+IF(X2114=0,"",IF(VLOOKUP(X2114,#REF!,3,0)&gt;0,"ENC","NON ENC"))</f>
        <v/>
      </c>
      <c r="Y2120" s="125"/>
      <c r="Z2120" s="140"/>
      <c r="AA2120" s="141"/>
      <c r="AB2120" s="140"/>
      <c r="AC2120" s="141"/>
      <c r="AD2120" s="134"/>
      <c r="AE2120" s="135"/>
      <c r="AF2120" s="134"/>
      <c r="AG2120" s="135"/>
      <c r="AH2120" s="19"/>
      <c r="AI2120" s="19"/>
      <c r="AL2120" s="19"/>
    </row>
    <row r="2121" spans="1:38" ht="16" thickBot="1">
      <c r="A2121" s="129"/>
      <c r="B2121" s="9" t="s">
        <v>15</v>
      </c>
      <c r="C2121" s="144"/>
      <c r="D2121" s="119"/>
      <c r="E2121" s="120"/>
      <c r="F2121" s="136"/>
      <c r="G2121" s="137"/>
      <c r="H2121" s="138"/>
      <c r="I2121" s="139"/>
      <c r="J2121" s="138"/>
      <c r="K2121" s="139"/>
      <c r="L2121" s="138"/>
      <c r="M2121" s="139"/>
      <c r="N2121" s="138"/>
      <c r="O2121" s="139"/>
      <c r="P2121" s="138"/>
      <c r="Q2121" s="139"/>
      <c r="R2121" s="138"/>
      <c r="S2121" s="139"/>
      <c r="T2121" s="138"/>
      <c r="U2121" s="139"/>
      <c r="V2121" s="138"/>
      <c r="W2121" s="139"/>
      <c r="X2121" s="138"/>
      <c r="Y2121" s="139"/>
      <c r="Z2121" s="138"/>
      <c r="AA2121" s="139"/>
      <c r="AB2121" s="138"/>
      <c r="AC2121" s="139"/>
      <c r="AD2121" s="136"/>
      <c r="AE2121" s="137"/>
      <c r="AF2121" s="136"/>
      <c r="AG2121" s="137"/>
      <c r="AH2121" s="19"/>
      <c r="AI2121" s="19"/>
    </row>
    <row r="2122" spans="1:38" ht="16.5" customHeight="1">
      <c r="A2122" s="129"/>
      <c r="B2122" s="6" t="s">
        <v>32</v>
      </c>
      <c r="C2122" s="142" t="s">
        <v>6</v>
      </c>
      <c r="D2122" s="52"/>
      <c r="E2122" s="52"/>
      <c r="F2122" s="52"/>
      <c r="G2122" s="52"/>
      <c r="H2122" s="41"/>
      <c r="I2122" s="41"/>
      <c r="J2122" s="41"/>
      <c r="K2122" s="41"/>
      <c r="L2122" s="41"/>
      <c r="M2122" s="41"/>
      <c r="N2122" s="41"/>
      <c r="O2122" s="41"/>
      <c r="P2122" s="41"/>
      <c r="Q2122" s="41"/>
      <c r="R2122" s="41"/>
      <c r="S2122" s="41"/>
      <c r="T2122" s="41"/>
      <c r="U2122" s="41"/>
      <c r="V2122" s="41"/>
      <c r="W2122" s="41"/>
      <c r="X2122" s="41"/>
      <c r="Y2122" s="49"/>
      <c r="Z2122" s="41"/>
      <c r="AA2122" s="41"/>
      <c r="AB2122" s="41"/>
      <c r="AC2122" s="41"/>
      <c r="AD2122" s="52"/>
      <c r="AE2122" s="7"/>
      <c r="AF2122" s="52"/>
      <c r="AG2122" s="7"/>
      <c r="AH2122" s="19"/>
      <c r="AI2122" s="19"/>
      <c r="AJ2122" s="151" t="s">
        <v>19</v>
      </c>
      <c r="AK2122" s="37" t="s">
        <v>16</v>
      </c>
    </row>
    <row r="2123" spans="1:38" ht="17">
      <c r="A2123" s="129"/>
      <c r="B2123" s="27" t="s">
        <v>41</v>
      </c>
      <c r="C2123" s="143"/>
      <c r="D2123" s="28">
        <v>0</v>
      </c>
      <c r="E2123" s="28">
        <v>0</v>
      </c>
      <c r="F2123" s="28">
        <v>0</v>
      </c>
      <c r="G2123" s="28">
        <v>0</v>
      </c>
      <c r="H2123" s="28">
        <f>+IF(H2122=0,0,SUM(VLOOKUP(H2122,#REF!,3,0),VLOOKUP(H2122,#REF!,4,0)))</f>
        <v>0</v>
      </c>
      <c r="I2123" s="28">
        <f>+IF(I2122=0,0,VLOOKUP(I2122,#REF!,2,0))</f>
        <v>0</v>
      </c>
      <c r="J2123" s="28">
        <f>+IF(J2122=0,0,SUM(VLOOKUP(J2122,#REF!,3,0),VLOOKUP(J2122,#REF!,4,0)))</f>
        <v>0</v>
      </c>
      <c r="K2123" s="28">
        <f>+IF(K2122=0,0,VLOOKUP(K2122,#REF!,2,0))</f>
        <v>0</v>
      </c>
      <c r="L2123" s="28">
        <f>+IF(L2122=0,0,SUM(VLOOKUP(L2122,#REF!,3,0),VLOOKUP(L2122,#REF!,4,0)))</f>
        <v>0</v>
      </c>
      <c r="M2123" s="28">
        <f>+IF(M2122=0,0,VLOOKUP(M2122,#REF!,2,0))</f>
        <v>0</v>
      </c>
      <c r="N2123" s="28">
        <f>+IF(N2122=0,0,SUM(VLOOKUP(N2122,#REF!,3,0),VLOOKUP(N2122,#REF!,4,0)))</f>
        <v>0</v>
      </c>
      <c r="O2123" s="28">
        <f>+IF(O2122=0,0,VLOOKUP(O2122,#REF!,2,0))</f>
        <v>0</v>
      </c>
      <c r="P2123" s="28">
        <f>+IF(P2122=0,0,SUM(VLOOKUP(P2122,#REF!,3,0),VLOOKUP(P2122,#REF!,4,0)))</f>
        <v>0</v>
      </c>
      <c r="Q2123" s="28">
        <f>+IF(Q2122=0,0,VLOOKUP(Q2122,#REF!,2,0))</f>
        <v>0</v>
      </c>
      <c r="R2123" s="28">
        <f>+IF(R2122=0,0,SUM(VLOOKUP(R2122,#REF!,3,0),VLOOKUP(R2122,#REF!,4,0)))</f>
        <v>0</v>
      </c>
      <c r="S2123" s="28">
        <f>+IF(S2122=0,0,VLOOKUP(S2122,#REF!,2,0))</f>
        <v>0</v>
      </c>
      <c r="T2123" s="28">
        <f>+IF(T2122=0,0,SUM(VLOOKUP(T2122,#REF!,3,0),VLOOKUP(T2122,#REF!,4,0)))</f>
        <v>0</v>
      </c>
      <c r="U2123" s="28">
        <f>+IF(U2122=0,0,VLOOKUP(U2122,#REF!,2,0))</f>
        <v>0</v>
      </c>
      <c r="V2123" s="28">
        <f>+IF(V2122=0,0,SUM(VLOOKUP(V2122,#REF!,3,0),VLOOKUP(V2122,#REF!,4,0)))</f>
        <v>0</v>
      </c>
      <c r="W2123" s="28">
        <f>+IF(W2122=0,0,VLOOKUP(W2122,#REF!,2,0))</f>
        <v>0</v>
      </c>
      <c r="X2123" s="28">
        <f>+IF(X2122=0,0,SUM(VLOOKUP(X2122,#REF!,3,0),VLOOKUP(X2122,#REF!,4,0)))</f>
        <v>0</v>
      </c>
      <c r="Y2123" s="50">
        <f>+IF(Y2122=0,0,VLOOKUP(Y2122,#REF!,2,0))</f>
        <v>0</v>
      </c>
      <c r="Z2123" s="28">
        <v>0</v>
      </c>
      <c r="AA2123" s="28">
        <v>0</v>
      </c>
      <c r="AB2123" s="28">
        <v>0</v>
      </c>
      <c r="AC2123" s="28">
        <v>0</v>
      </c>
      <c r="AD2123" s="28">
        <v>0</v>
      </c>
      <c r="AE2123" s="28">
        <v>0</v>
      </c>
      <c r="AF2123" s="28">
        <v>0</v>
      </c>
      <c r="AG2123" s="28">
        <v>0</v>
      </c>
      <c r="AH2123" s="19"/>
      <c r="AI2123" s="19"/>
      <c r="AJ2123" s="134"/>
      <c r="AK2123" s="38" t="s">
        <v>35</v>
      </c>
    </row>
    <row r="2124" spans="1:38" ht="15.5">
      <c r="A2124" s="129"/>
      <c r="B2124" s="8" t="s">
        <v>33</v>
      </c>
      <c r="C2124" s="143"/>
      <c r="D2124" s="24"/>
      <c r="E2124" s="25"/>
      <c r="F2124" s="24"/>
      <c r="G2124" s="25"/>
      <c r="H2124" s="29"/>
      <c r="I2124" s="30"/>
      <c r="J2124" s="29"/>
      <c r="K2124" s="30"/>
      <c r="L2124" s="29"/>
      <c r="M2124" s="30"/>
      <c r="N2124" s="29"/>
      <c r="O2124" s="30"/>
      <c r="P2124" s="29"/>
      <c r="Q2124" s="30"/>
      <c r="R2124" s="29"/>
      <c r="S2124" s="30"/>
      <c r="T2124" s="29"/>
      <c r="U2124" s="30"/>
      <c r="V2124" s="29"/>
      <c r="W2124" s="30"/>
      <c r="X2124" s="29"/>
      <c r="Y2124" s="30"/>
      <c r="Z2124" s="29"/>
      <c r="AA2124" s="30"/>
      <c r="AB2124" s="29"/>
      <c r="AC2124" s="30"/>
      <c r="AD2124" s="24"/>
      <c r="AE2124" s="25"/>
      <c r="AF2124" s="24"/>
      <c r="AG2124" s="25"/>
      <c r="AH2124" s="19"/>
      <c r="AI2124" s="4"/>
      <c r="AJ2124" s="134"/>
      <c r="AK2124" s="39" t="s">
        <v>17</v>
      </c>
    </row>
    <row r="2125" spans="1:38" ht="16" thickBot="1">
      <c r="A2125" s="129"/>
      <c r="B2125" s="8" t="s">
        <v>31</v>
      </c>
      <c r="C2125" s="143"/>
      <c r="D2125" s="115"/>
      <c r="E2125" s="116"/>
      <c r="F2125" s="115"/>
      <c r="G2125" s="116"/>
      <c r="H2125" s="121"/>
      <c r="I2125" s="122"/>
      <c r="J2125" s="121"/>
      <c r="K2125" s="122"/>
      <c r="L2125" s="121"/>
      <c r="M2125" s="122"/>
      <c r="N2125" s="121"/>
      <c r="O2125" s="122"/>
      <c r="P2125" s="121"/>
      <c r="Q2125" s="122"/>
      <c r="R2125" s="121"/>
      <c r="S2125" s="122"/>
      <c r="T2125" s="121"/>
      <c r="U2125" s="122"/>
      <c r="V2125" s="121"/>
      <c r="W2125" s="122"/>
      <c r="X2125" s="121"/>
      <c r="Y2125" s="125"/>
      <c r="Z2125" s="121"/>
      <c r="AA2125" s="122"/>
      <c r="AB2125" s="121"/>
      <c r="AC2125" s="122"/>
      <c r="AD2125" s="115"/>
      <c r="AE2125" s="116"/>
      <c r="AF2125" s="115"/>
      <c r="AG2125" s="116"/>
      <c r="AH2125" s="19"/>
      <c r="AI2125" s="4"/>
      <c r="AJ2125" s="136"/>
      <c r="AK2125" s="31" t="s">
        <v>30</v>
      </c>
    </row>
    <row r="2126" spans="1:38" ht="15.5">
      <c r="A2126" s="129"/>
      <c r="B2126" s="8" t="s">
        <v>34</v>
      </c>
      <c r="C2126" s="143"/>
      <c r="D2126" s="115"/>
      <c r="E2126" s="116"/>
      <c r="F2126" s="115"/>
      <c r="G2126" s="116"/>
      <c r="H2126" s="121"/>
      <c r="I2126" s="122"/>
      <c r="J2126" s="121"/>
      <c r="K2126" s="122"/>
      <c r="L2126" s="121"/>
      <c r="M2126" s="122"/>
      <c r="N2126" s="121"/>
      <c r="O2126" s="122"/>
      <c r="P2126" s="121"/>
      <c r="Q2126" s="122"/>
      <c r="R2126" s="121"/>
      <c r="S2126" s="122"/>
      <c r="T2126" s="121"/>
      <c r="U2126" s="122"/>
      <c r="V2126" s="121"/>
      <c r="W2126" s="122"/>
      <c r="X2126" s="121"/>
      <c r="Y2126" s="125"/>
      <c r="Z2126" s="121"/>
      <c r="AA2126" s="122"/>
      <c r="AB2126" s="121"/>
      <c r="AC2126" s="122"/>
      <c r="AD2126" s="115"/>
      <c r="AE2126" s="116"/>
      <c r="AF2126" s="115"/>
      <c r="AG2126" s="116"/>
      <c r="AH2126" s="19"/>
      <c r="AI2126" s="4"/>
      <c r="AJ2126" s="20"/>
      <c r="AK2126" s="20"/>
    </row>
    <row r="2127" spans="1:38" ht="16" thickBot="1">
      <c r="A2127" s="129"/>
      <c r="B2127" s="8" t="s">
        <v>13</v>
      </c>
      <c r="C2127" s="143"/>
      <c r="D2127" s="115"/>
      <c r="E2127" s="116"/>
      <c r="F2127" s="115"/>
      <c r="G2127" s="116"/>
      <c r="H2127" s="121" t="str">
        <f>+IF(H2122=0,"",VLOOKUP(H2122,#REF!,5,0))</f>
        <v/>
      </c>
      <c r="I2127" s="122"/>
      <c r="J2127" s="121" t="str">
        <f>+IF(J2122=0,"",VLOOKUP(J2122,#REF!,5,0))</f>
        <v/>
      </c>
      <c r="K2127" s="122"/>
      <c r="L2127" s="121" t="str">
        <f>+IF(L2122=0,"",VLOOKUP(L2122,#REF!,5,0))</f>
        <v/>
      </c>
      <c r="M2127" s="122"/>
      <c r="N2127" s="121" t="str">
        <f>+IF(N2122=0,"",VLOOKUP(N2122,#REF!,5,0))</f>
        <v/>
      </c>
      <c r="O2127" s="122"/>
      <c r="P2127" s="121" t="str">
        <f>+IF(P2122=0,"",VLOOKUP(P2122,#REF!,5,0))</f>
        <v/>
      </c>
      <c r="Q2127" s="122"/>
      <c r="R2127" s="121" t="str">
        <f>+IF(R2122=0,"",VLOOKUP(R2122,#REF!,5,0))</f>
        <v/>
      </c>
      <c r="S2127" s="122"/>
      <c r="T2127" s="121" t="str">
        <f>+IF(T2122=0,"",VLOOKUP(T2122,#REF!,5,0))</f>
        <v/>
      </c>
      <c r="U2127" s="122"/>
      <c r="V2127" s="121" t="str">
        <f>+IF(V2122=0,"",VLOOKUP(V2122,#REF!,5,0))</f>
        <v/>
      </c>
      <c r="W2127" s="122"/>
      <c r="X2127" s="121" t="str">
        <f>+IF(X2122=0,"",VLOOKUP(X2122,#REF!,5,0))</f>
        <v/>
      </c>
      <c r="Y2127" s="125"/>
      <c r="Z2127" s="121"/>
      <c r="AA2127" s="122"/>
      <c r="AB2127" s="121"/>
      <c r="AC2127" s="122"/>
      <c r="AD2127" s="115"/>
      <c r="AE2127" s="116"/>
      <c r="AF2127" s="115"/>
      <c r="AG2127" s="116"/>
      <c r="AH2127" s="19"/>
      <c r="AI2127" s="4"/>
      <c r="AJ2127" s="4"/>
      <c r="AK2127" s="4"/>
    </row>
    <row r="2128" spans="1:38" ht="16" thickBot="1">
      <c r="A2128" s="129"/>
      <c r="B2128" s="8" t="s">
        <v>14</v>
      </c>
      <c r="C2128" s="143"/>
      <c r="D2128" s="115"/>
      <c r="E2128" s="116"/>
      <c r="F2128" s="134"/>
      <c r="G2128" s="135"/>
      <c r="H2128" s="121" t="str">
        <f>+IF(H2122=0,"",IF(VLOOKUP(H2122,#REF!,3,0)&gt;0,"ENC","NON ENC"))</f>
        <v/>
      </c>
      <c r="I2128" s="122"/>
      <c r="J2128" s="121" t="str">
        <f>+IF(J2122=0,"",IF(VLOOKUP(J2122,#REF!,3,0)&gt;0,"ENC","NON ENC"))</f>
        <v/>
      </c>
      <c r="K2128" s="122"/>
      <c r="L2128" s="121" t="str">
        <f>+IF(L2122=0,"",IF(VLOOKUP(L2122,#REF!,3,0)&gt;0,"ENC","NON ENC"))</f>
        <v/>
      </c>
      <c r="M2128" s="122"/>
      <c r="N2128" s="121" t="str">
        <f>+IF(N2122=0,"",IF(VLOOKUP(N2122,#REF!,3,0)&gt;0,"ENC","NON ENC"))</f>
        <v/>
      </c>
      <c r="O2128" s="122"/>
      <c r="P2128" s="121" t="str">
        <f>+IF(P2122=0,"",IF(VLOOKUP(P2122,#REF!,3,0)&gt;0,"ENC","NON ENC"))</f>
        <v/>
      </c>
      <c r="Q2128" s="122"/>
      <c r="R2128" s="121" t="str">
        <f>+IF(R2122=0,"",IF(VLOOKUP(R2122,#REF!,3,0)&gt;0,"ENC","NON ENC"))</f>
        <v/>
      </c>
      <c r="S2128" s="122"/>
      <c r="T2128" s="121" t="str">
        <f>+IF(T2122=0,"",IF(VLOOKUP(T2122,#REF!,3,0)&gt;0,"ENC","NON ENC"))</f>
        <v/>
      </c>
      <c r="U2128" s="122"/>
      <c r="V2128" s="121" t="str">
        <f>+IF(V2122=0,"",IF(VLOOKUP(V2122,#REF!,3,0)&gt;0,"ENC","NON ENC"))</f>
        <v/>
      </c>
      <c r="W2128" s="122"/>
      <c r="X2128" s="121" t="str">
        <f>+IF(X2122=0,"",IF(VLOOKUP(X2122,#REF!,3,0)&gt;0,"ENC","NON ENC"))</f>
        <v/>
      </c>
      <c r="Y2128" s="125"/>
      <c r="Z2128" s="140"/>
      <c r="AA2128" s="141"/>
      <c r="AB2128" s="140"/>
      <c r="AC2128" s="141"/>
      <c r="AD2128" s="134"/>
      <c r="AE2128" s="135"/>
      <c r="AF2128" s="134"/>
      <c r="AG2128" s="135"/>
      <c r="AH2128" s="19"/>
      <c r="AI2128" s="4"/>
      <c r="AJ2128" s="11" t="s">
        <v>15</v>
      </c>
      <c r="AK2128" s="10" t="s">
        <v>14</v>
      </c>
    </row>
    <row r="2129" spans="1:38" ht="16" thickBot="1">
      <c r="A2129" s="129"/>
      <c r="B2129" s="9" t="s">
        <v>15</v>
      </c>
      <c r="C2129" s="144"/>
      <c r="D2129" s="119"/>
      <c r="E2129" s="120"/>
      <c r="F2129" s="136"/>
      <c r="G2129" s="137"/>
      <c r="H2129" s="138"/>
      <c r="I2129" s="139"/>
      <c r="J2129" s="138"/>
      <c r="K2129" s="139"/>
      <c r="L2129" s="138"/>
      <c r="M2129" s="139"/>
      <c r="N2129" s="138"/>
      <c r="O2129" s="139"/>
      <c r="P2129" s="138"/>
      <c r="Q2129" s="139"/>
      <c r="R2129" s="138"/>
      <c r="S2129" s="139"/>
      <c r="T2129" s="138"/>
      <c r="U2129" s="139"/>
      <c r="V2129" s="138"/>
      <c r="W2129" s="139"/>
      <c r="X2129" s="138"/>
      <c r="Y2129" s="139"/>
      <c r="Z2129" s="138"/>
      <c r="AA2129" s="139"/>
      <c r="AB2129" s="138"/>
      <c r="AC2129" s="139"/>
      <c r="AD2129" s="136"/>
      <c r="AE2129" s="137"/>
      <c r="AF2129" s="136"/>
      <c r="AG2129" s="137"/>
      <c r="AH2129" s="19"/>
      <c r="AI2129" s="4"/>
      <c r="AJ2129" s="12" t="s">
        <v>20</v>
      </c>
      <c r="AK2129" s="13" t="s">
        <v>29</v>
      </c>
    </row>
    <row r="2130" spans="1:38" ht="16.5" customHeight="1">
      <c r="A2130" s="129"/>
      <c r="B2130" s="6" t="s">
        <v>32</v>
      </c>
      <c r="C2130" s="142" t="s">
        <v>7</v>
      </c>
      <c r="D2130" s="52"/>
      <c r="E2130" s="52"/>
      <c r="F2130" s="52"/>
      <c r="G2130" s="52"/>
      <c r="H2130" s="41"/>
      <c r="I2130" s="41"/>
      <c r="J2130" s="41"/>
      <c r="K2130" s="41"/>
      <c r="L2130" s="41"/>
      <c r="M2130" s="41"/>
      <c r="N2130" s="41"/>
      <c r="O2130" s="41"/>
      <c r="P2130" s="41"/>
      <c r="Q2130" s="41"/>
      <c r="R2130" s="41"/>
      <c r="S2130" s="41"/>
      <c r="T2130" s="41"/>
      <c r="U2130" s="41"/>
      <c r="V2130" s="41"/>
      <c r="W2130" s="41"/>
      <c r="X2130" s="41"/>
      <c r="Y2130" s="49"/>
      <c r="Z2130" s="41"/>
      <c r="AA2130" s="41"/>
      <c r="AB2130" s="41"/>
      <c r="AC2130" s="41"/>
      <c r="AD2130" s="52"/>
      <c r="AE2130" s="7"/>
      <c r="AF2130" s="52"/>
      <c r="AG2130" s="7"/>
      <c r="AH2130" s="19"/>
      <c r="AI2130" s="4"/>
      <c r="AJ2130" s="14" t="s">
        <v>22</v>
      </c>
      <c r="AK2130" s="16" t="s">
        <v>28</v>
      </c>
    </row>
    <row r="2131" spans="1:38" ht="17">
      <c r="A2131" s="129"/>
      <c r="B2131" s="27" t="s">
        <v>41</v>
      </c>
      <c r="C2131" s="143"/>
      <c r="D2131" s="28">
        <v>0</v>
      </c>
      <c r="E2131" s="28">
        <v>0</v>
      </c>
      <c r="F2131" s="28">
        <v>0</v>
      </c>
      <c r="G2131" s="28">
        <v>0</v>
      </c>
      <c r="H2131" s="28">
        <f>+IF(H2130=0,0,SUM(VLOOKUP(H2130,#REF!,3,0),VLOOKUP(H2130,#REF!,4,0)))</f>
        <v>0</v>
      </c>
      <c r="I2131" s="28">
        <f>+IF(I2130=0,0,VLOOKUP(I2130,#REF!,2,0))</f>
        <v>0</v>
      </c>
      <c r="J2131" s="28">
        <f>+IF(J2130=0,0,SUM(VLOOKUP(J2130,#REF!,3,0),VLOOKUP(J2130,#REF!,4,0)))</f>
        <v>0</v>
      </c>
      <c r="K2131" s="28">
        <f>+IF(K2130=0,0,VLOOKUP(K2130,#REF!,2,0))</f>
        <v>0</v>
      </c>
      <c r="L2131" s="28">
        <f>+IF(L2130=0,0,SUM(VLOOKUP(L2130,#REF!,3,0),VLOOKUP(L2130,#REF!,4,0)))</f>
        <v>0</v>
      </c>
      <c r="M2131" s="28">
        <f>+IF(M2130=0,0,VLOOKUP(M2130,#REF!,2,0))</f>
        <v>0</v>
      </c>
      <c r="N2131" s="28">
        <f>+IF(N2130=0,0,SUM(VLOOKUP(N2130,#REF!,3,0),VLOOKUP(N2130,#REF!,4,0)))</f>
        <v>0</v>
      </c>
      <c r="O2131" s="28">
        <f>+IF(O2130=0,0,VLOOKUP(O2130,#REF!,2,0))</f>
        <v>0</v>
      </c>
      <c r="P2131" s="28">
        <f>+IF(P2130=0,0,SUM(VLOOKUP(P2130,#REF!,3,0),VLOOKUP(P2130,#REF!,4,0)))</f>
        <v>0</v>
      </c>
      <c r="Q2131" s="28">
        <f>+IF(Q2130=0,0,VLOOKUP(Q2130,#REF!,2,0))</f>
        <v>0</v>
      </c>
      <c r="R2131" s="28">
        <f>+IF(R2130=0,0,SUM(VLOOKUP(R2130,#REF!,3,0),VLOOKUP(R2130,#REF!,4,0)))</f>
        <v>0</v>
      </c>
      <c r="S2131" s="28">
        <f>+IF(S2130=0,0,VLOOKUP(S2130,#REF!,2,0))</f>
        <v>0</v>
      </c>
      <c r="T2131" s="28">
        <f>+IF(T2130=0,0,SUM(VLOOKUP(T2130,#REF!,3,0),VLOOKUP(T2130,#REF!,4,0)))</f>
        <v>0</v>
      </c>
      <c r="U2131" s="28">
        <f>+IF(U2130=0,0,VLOOKUP(U2130,#REF!,2,0))</f>
        <v>0</v>
      </c>
      <c r="V2131" s="28">
        <f>+IF(V2130=0,0,SUM(VLOOKUP(V2130,#REF!,3,0),VLOOKUP(V2130,#REF!,4,0)))</f>
        <v>0</v>
      </c>
      <c r="W2131" s="28">
        <f>+IF(W2130=0,0,VLOOKUP(W2130,#REF!,2,0))</f>
        <v>0</v>
      </c>
      <c r="X2131" s="28">
        <f>+IF(X2130=0,0,SUM(VLOOKUP(X2130,#REF!,3,0),VLOOKUP(X2130,#REF!,4,0)))</f>
        <v>0</v>
      </c>
      <c r="Y2131" s="50">
        <f>+IF(Y2130=0,0,VLOOKUP(Y2130,#REF!,2,0))</f>
        <v>0</v>
      </c>
      <c r="Z2131" s="28">
        <v>0</v>
      </c>
      <c r="AA2131" s="28">
        <v>0</v>
      </c>
      <c r="AB2131" s="28">
        <v>0</v>
      </c>
      <c r="AC2131" s="28">
        <v>0</v>
      </c>
      <c r="AD2131" s="28">
        <v>0</v>
      </c>
      <c r="AE2131" s="28">
        <v>0</v>
      </c>
      <c r="AF2131" s="28">
        <v>0</v>
      </c>
      <c r="AG2131" s="28">
        <v>0</v>
      </c>
      <c r="AH2131" s="19"/>
      <c r="AI2131" s="4"/>
      <c r="AJ2131" s="14" t="s">
        <v>21</v>
      </c>
      <c r="AK2131" s="16" t="s">
        <v>25</v>
      </c>
    </row>
    <row r="2132" spans="1:38" ht="15.5">
      <c r="A2132" s="129"/>
      <c r="B2132" s="8" t="s">
        <v>33</v>
      </c>
      <c r="C2132" s="143"/>
      <c r="D2132" s="24"/>
      <c r="E2132" s="25"/>
      <c r="F2132" s="24"/>
      <c r="G2132" s="25"/>
      <c r="H2132" s="29"/>
      <c r="I2132" s="30"/>
      <c r="J2132" s="29"/>
      <c r="K2132" s="30"/>
      <c r="L2132" s="29"/>
      <c r="M2132" s="30"/>
      <c r="N2132" s="29"/>
      <c r="O2132" s="30"/>
      <c r="P2132" s="29"/>
      <c r="Q2132" s="30"/>
      <c r="R2132" s="29"/>
      <c r="S2132" s="30"/>
      <c r="T2132" s="29"/>
      <c r="U2132" s="30"/>
      <c r="V2132" s="29"/>
      <c r="W2132" s="30"/>
      <c r="X2132" s="29"/>
      <c r="Y2132" s="30"/>
      <c r="Z2132" s="29"/>
      <c r="AA2132" s="30"/>
      <c r="AB2132" s="29"/>
      <c r="AC2132" s="30"/>
      <c r="AD2132" s="24"/>
      <c r="AE2132" s="25"/>
      <c r="AF2132" s="24"/>
      <c r="AG2132" s="25"/>
      <c r="AH2132" s="19"/>
      <c r="AI2132" s="4"/>
      <c r="AJ2132" s="14" t="s">
        <v>26</v>
      </c>
      <c r="AK2132" s="16" t="s">
        <v>27</v>
      </c>
    </row>
    <row r="2133" spans="1:38" ht="15.5">
      <c r="A2133" s="129"/>
      <c r="B2133" s="8" t="s">
        <v>31</v>
      </c>
      <c r="C2133" s="143"/>
      <c r="D2133" s="115"/>
      <c r="E2133" s="116"/>
      <c r="F2133" s="115"/>
      <c r="G2133" s="116"/>
      <c r="H2133" s="121"/>
      <c r="I2133" s="122"/>
      <c r="J2133" s="121"/>
      <c r="K2133" s="122"/>
      <c r="L2133" s="121"/>
      <c r="M2133" s="122"/>
      <c r="N2133" s="121"/>
      <c r="O2133" s="122"/>
      <c r="P2133" s="121"/>
      <c r="Q2133" s="122"/>
      <c r="R2133" s="121"/>
      <c r="S2133" s="122"/>
      <c r="T2133" s="121"/>
      <c r="U2133" s="122"/>
      <c r="V2133" s="121"/>
      <c r="W2133" s="122"/>
      <c r="X2133" s="121"/>
      <c r="Y2133" s="125"/>
      <c r="Z2133" s="121"/>
      <c r="AA2133" s="122"/>
      <c r="AB2133" s="121"/>
      <c r="AC2133" s="122"/>
      <c r="AD2133" s="115"/>
      <c r="AE2133" s="116"/>
      <c r="AF2133" s="115"/>
      <c r="AG2133" s="116"/>
      <c r="AH2133" s="19"/>
      <c r="AI2133" s="4"/>
      <c r="AJ2133" s="14" t="s">
        <v>24</v>
      </c>
      <c r="AK2133" s="16" t="s">
        <v>21</v>
      </c>
    </row>
    <row r="2134" spans="1:38" ht="15.5">
      <c r="A2134" s="129"/>
      <c r="B2134" s="8" t="s">
        <v>34</v>
      </c>
      <c r="C2134" s="143"/>
      <c r="D2134" s="115"/>
      <c r="E2134" s="116"/>
      <c r="F2134" s="115"/>
      <c r="G2134" s="116"/>
      <c r="H2134" s="121"/>
      <c r="I2134" s="122"/>
      <c r="J2134" s="121"/>
      <c r="K2134" s="122"/>
      <c r="L2134" s="121"/>
      <c r="M2134" s="122"/>
      <c r="N2134" s="121"/>
      <c r="O2134" s="122"/>
      <c r="P2134" s="121"/>
      <c r="Q2134" s="122"/>
      <c r="R2134" s="121"/>
      <c r="S2134" s="122"/>
      <c r="T2134" s="121"/>
      <c r="U2134" s="122"/>
      <c r="V2134" s="121"/>
      <c r="W2134" s="122"/>
      <c r="X2134" s="121"/>
      <c r="Y2134" s="125"/>
      <c r="Z2134" s="121"/>
      <c r="AA2134" s="122"/>
      <c r="AB2134" s="121"/>
      <c r="AC2134" s="122"/>
      <c r="AD2134" s="115"/>
      <c r="AE2134" s="116"/>
      <c r="AF2134" s="115"/>
      <c r="AG2134" s="116"/>
      <c r="AH2134" s="19"/>
      <c r="AI2134" s="4"/>
      <c r="AJ2134" s="14" t="s">
        <v>3</v>
      </c>
      <c r="AK2134" s="16" t="s">
        <v>4</v>
      </c>
    </row>
    <row r="2135" spans="1:38" ht="15.5">
      <c r="A2135" s="129"/>
      <c r="B2135" s="8" t="s">
        <v>13</v>
      </c>
      <c r="C2135" s="143"/>
      <c r="D2135" s="115"/>
      <c r="E2135" s="116"/>
      <c r="F2135" s="115"/>
      <c r="G2135" s="116"/>
      <c r="H2135" s="121" t="str">
        <f>+IF(H2130=0,"",VLOOKUP(H2130,#REF!,5,0))</f>
        <v/>
      </c>
      <c r="I2135" s="122"/>
      <c r="J2135" s="121" t="str">
        <f>+IF(J2130=0,"",VLOOKUP(J2130,#REF!,5,0))</f>
        <v/>
      </c>
      <c r="K2135" s="122"/>
      <c r="L2135" s="121" t="str">
        <f>+IF(L2130=0,"",VLOOKUP(L2130,#REF!,5,0))</f>
        <v/>
      </c>
      <c r="M2135" s="122"/>
      <c r="N2135" s="121" t="str">
        <f>+IF(N2130=0,"",VLOOKUP(N2130,#REF!,5,0))</f>
        <v/>
      </c>
      <c r="O2135" s="122"/>
      <c r="P2135" s="121" t="str">
        <f>+IF(P2130=0,"",VLOOKUP(P2130,#REF!,5,0))</f>
        <v/>
      </c>
      <c r="Q2135" s="122"/>
      <c r="R2135" s="121" t="str">
        <f>+IF(R2130=0,"",VLOOKUP(R2130,#REF!,5,0))</f>
        <v/>
      </c>
      <c r="S2135" s="122"/>
      <c r="T2135" s="121" t="str">
        <f>+IF(T2130=0,"",VLOOKUP(T2130,#REF!,5,0))</f>
        <v/>
      </c>
      <c r="U2135" s="122"/>
      <c r="V2135" s="121" t="str">
        <f>+IF(V2130=0,"",VLOOKUP(V2130,#REF!,5,0))</f>
        <v/>
      </c>
      <c r="W2135" s="122"/>
      <c r="X2135" s="121" t="str">
        <f>+IF(X2130=0,"",VLOOKUP(X2130,#REF!,5,0))</f>
        <v/>
      </c>
      <c r="Y2135" s="125"/>
      <c r="Z2135" s="121"/>
      <c r="AA2135" s="122"/>
      <c r="AB2135" s="121"/>
      <c r="AC2135" s="122"/>
      <c r="AD2135" s="115"/>
      <c r="AE2135" s="116"/>
      <c r="AF2135" s="115"/>
      <c r="AG2135" s="116"/>
      <c r="AH2135" s="19"/>
      <c r="AI2135" s="4"/>
      <c r="AJ2135" s="14" t="s">
        <v>23</v>
      </c>
      <c r="AK2135" s="16" t="s">
        <v>5</v>
      </c>
    </row>
    <row r="2136" spans="1:38" ht="16" thickBot="1">
      <c r="A2136" s="129"/>
      <c r="B2136" s="8" t="s">
        <v>14</v>
      </c>
      <c r="C2136" s="143"/>
      <c r="D2136" s="115"/>
      <c r="E2136" s="116"/>
      <c r="F2136" s="134"/>
      <c r="G2136" s="135"/>
      <c r="H2136" s="121" t="str">
        <f>+IF(H2130=0,"",IF(VLOOKUP(H2130,#REF!,3,0)&gt;0,"ENC","NON ENC"))</f>
        <v/>
      </c>
      <c r="I2136" s="122"/>
      <c r="J2136" s="121" t="str">
        <f>+IF(J2130=0,"",IF(VLOOKUP(J2130,#REF!,3,0)&gt;0,"ENC","NON ENC"))</f>
        <v/>
      </c>
      <c r="K2136" s="122"/>
      <c r="L2136" s="121" t="str">
        <f>+IF(L2130=0,"",IF(VLOOKUP(L2130,#REF!,3,0)&gt;0,"ENC","NON ENC"))</f>
        <v/>
      </c>
      <c r="M2136" s="122"/>
      <c r="N2136" s="121" t="str">
        <f>+IF(N2130=0,"",IF(VLOOKUP(N2130,#REF!,3,0)&gt;0,"ENC","NON ENC"))</f>
        <v/>
      </c>
      <c r="O2136" s="122"/>
      <c r="P2136" s="121" t="str">
        <f>+IF(P2130=0,"",IF(VLOOKUP(P2130,#REF!,3,0)&gt;0,"ENC","NON ENC"))</f>
        <v/>
      </c>
      <c r="Q2136" s="122"/>
      <c r="R2136" s="121" t="str">
        <f>+IF(R2130=0,"",IF(VLOOKUP(R2130,#REF!,3,0)&gt;0,"ENC","NON ENC"))</f>
        <v/>
      </c>
      <c r="S2136" s="122"/>
      <c r="T2136" s="121" t="str">
        <f>+IF(T2130=0,"",IF(VLOOKUP(T2130,#REF!,3,0)&gt;0,"ENC","NON ENC"))</f>
        <v/>
      </c>
      <c r="U2136" s="122"/>
      <c r="V2136" s="121" t="str">
        <f>+IF(V2130=0,"",IF(VLOOKUP(V2130,#REF!,3,0)&gt;0,"ENC","NON ENC"))</f>
        <v/>
      </c>
      <c r="W2136" s="122"/>
      <c r="X2136" s="121" t="str">
        <f>+IF(X2130=0,"",IF(VLOOKUP(X2130,#REF!,3,0)&gt;0,"ENC","NON ENC"))</f>
        <v/>
      </c>
      <c r="Y2136" s="125"/>
      <c r="Z2136" s="140"/>
      <c r="AA2136" s="141"/>
      <c r="AB2136" s="140"/>
      <c r="AC2136" s="141"/>
      <c r="AD2136" s="134"/>
      <c r="AE2136" s="135"/>
      <c r="AF2136" s="134"/>
      <c r="AG2136" s="135"/>
      <c r="AH2136" s="19"/>
      <c r="AI2136" s="4"/>
      <c r="AJ2136" s="17" t="s">
        <v>23</v>
      </c>
      <c r="AK2136" s="18" t="s">
        <v>23</v>
      </c>
    </row>
    <row r="2137" spans="1:38" ht="16" thickBot="1">
      <c r="A2137" s="129"/>
      <c r="B2137" s="9" t="s">
        <v>15</v>
      </c>
      <c r="C2137" s="144"/>
      <c r="D2137" s="119"/>
      <c r="E2137" s="120"/>
      <c r="F2137" s="136"/>
      <c r="G2137" s="137"/>
      <c r="H2137" s="138"/>
      <c r="I2137" s="139"/>
      <c r="J2137" s="138"/>
      <c r="K2137" s="139"/>
      <c r="L2137" s="138"/>
      <c r="M2137" s="139"/>
      <c r="N2137" s="138"/>
      <c r="O2137" s="139"/>
      <c r="P2137" s="138"/>
      <c r="Q2137" s="139"/>
      <c r="R2137" s="138"/>
      <c r="S2137" s="139"/>
      <c r="T2137" s="138"/>
      <c r="U2137" s="139"/>
      <c r="V2137" s="138"/>
      <c r="W2137" s="139"/>
      <c r="X2137" s="138"/>
      <c r="Y2137" s="139"/>
      <c r="Z2137" s="138"/>
      <c r="AA2137" s="139"/>
      <c r="AB2137" s="138"/>
      <c r="AC2137" s="139"/>
      <c r="AD2137" s="136"/>
      <c r="AE2137" s="137"/>
      <c r="AF2137" s="136"/>
      <c r="AG2137" s="137"/>
      <c r="AH2137" s="19"/>
      <c r="AI2137" s="4"/>
      <c r="AJ2137" s="19"/>
      <c r="AK2137" s="19"/>
    </row>
    <row r="2138" spans="1:38" ht="17.25" customHeight="1" thickBot="1">
      <c r="A2138" s="129"/>
      <c r="B2138" s="6" t="s">
        <v>32</v>
      </c>
      <c r="C2138" s="153" t="s">
        <v>53</v>
      </c>
      <c r="D2138" s="52"/>
      <c r="E2138" s="52"/>
      <c r="F2138" s="52"/>
      <c r="G2138" s="52"/>
      <c r="H2138" s="41"/>
      <c r="I2138" s="41"/>
      <c r="J2138" s="41"/>
      <c r="K2138" s="41"/>
      <c r="L2138" s="41"/>
      <c r="M2138" s="41"/>
      <c r="N2138" s="41"/>
      <c r="O2138" s="41"/>
      <c r="P2138" s="41"/>
      <c r="Q2138" s="41"/>
      <c r="R2138" s="41"/>
      <c r="S2138" s="41"/>
      <c r="T2138" s="41"/>
      <c r="U2138" s="41"/>
      <c r="V2138" s="41"/>
      <c r="W2138" s="41"/>
      <c r="X2138" s="41"/>
      <c r="Y2138" s="49"/>
      <c r="Z2138" s="52"/>
      <c r="AA2138" s="52"/>
      <c r="AB2138" s="52"/>
      <c r="AC2138" s="7"/>
      <c r="AD2138" s="52"/>
      <c r="AE2138" s="7"/>
      <c r="AF2138" s="52"/>
      <c r="AG2138" s="7"/>
      <c r="AH2138" s="19"/>
      <c r="AI2138" s="4"/>
      <c r="AJ2138" s="19"/>
      <c r="AK2138" s="23"/>
    </row>
    <row r="2139" spans="1:38" ht="17.5" thickBot="1">
      <c r="A2139" s="129"/>
      <c r="B2139" s="27" t="s">
        <v>41</v>
      </c>
      <c r="C2139" s="154"/>
      <c r="D2139" s="28">
        <v>0</v>
      </c>
      <c r="E2139" s="28">
        <v>0</v>
      </c>
      <c r="F2139" s="28">
        <v>0</v>
      </c>
      <c r="G2139" s="28">
        <v>0</v>
      </c>
      <c r="H2139" s="28">
        <f>+IF(H2138=0,0,SUM(VLOOKUP(H2138,#REF!,3,0),VLOOKUP(H2138,#REF!,4,0)))</f>
        <v>0</v>
      </c>
      <c r="I2139" s="28">
        <f>+IF(I2138=0,0,VLOOKUP(I2138,#REF!,2,0))</f>
        <v>0</v>
      </c>
      <c r="J2139" s="28">
        <f>+IF(J2138=0,0,SUM(VLOOKUP(J2138,#REF!,3,0),VLOOKUP(J2138,#REF!,4,0)))</f>
        <v>0</v>
      </c>
      <c r="K2139" s="28">
        <f>+IF(K2138=0,0,VLOOKUP(K2138,#REF!,2,0))</f>
        <v>0</v>
      </c>
      <c r="L2139" s="28">
        <f>+IF(L2138=0,0,SUM(VLOOKUP(L2138,#REF!,3,0),VLOOKUP(L2138,#REF!,4,0)))</f>
        <v>0</v>
      </c>
      <c r="M2139" s="28">
        <f>+IF(M2138=0,0,VLOOKUP(M2138,#REF!,2,0))</f>
        <v>0</v>
      </c>
      <c r="N2139" s="28">
        <f>+IF(N2138=0,0,SUM(VLOOKUP(N2138,#REF!,3,0),VLOOKUP(N2138,#REF!,4,0)))</f>
        <v>0</v>
      </c>
      <c r="O2139" s="28">
        <f>+IF(O2138=0,0,VLOOKUP(O2138,#REF!,2,0))</f>
        <v>0</v>
      </c>
      <c r="P2139" s="28">
        <f>+IF(P2138=0,0,SUM(VLOOKUP(P2138,#REF!,3,0),VLOOKUP(P2138,#REF!,4,0)))</f>
        <v>0</v>
      </c>
      <c r="Q2139" s="28">
        <f>+IF(Q2138=0,0,VLOOKUP(Q2138,#REF!,2,0))</f>
        <v>0</v>
      </c>
      <c r="R2139" s="28">
        <f>+IF(R2138=0,0,SUM(VLOOKUP(R2138,#REF!,3,0),VLOOKUP(R2138,#REF!,4,0)))</f>
        <v>0</v>
      </c>
      <c r="S2139" s="28">
        <f>+IF(S2138=0,0,VLOOKUP(S2138,#REF!,2,0))</f>
        <v>0</v>
      </c>
      <c r="T2139" s="28">
        <f>+IF(T2138=0,0,SUM(VLOOKUP(T2138,#REF!,3,0),VLOOKUP(T2138,#REF!,4,0)))</f>
        <v>0</v>
      </c>
      <c r="U2139" s="28">
        <f>+IF(U2138=0,0,VLOOKUP(U2138,#REF!,2,0))</f>
        <v>0</v>
      </c>
      <c r="V2139" s="28">
        <f>+IF(V2138=0,0,SUM(VLOOKUP(V2138,#REF!,3,0),VLOOKUP(V2138,#REF!,4,0)))</f>
        <v>0</v>
      </c>
      <c r="W2139" s="28">
        <f>+IF(W2138=0,0,VLOOKUP(W2138,#REF!,2,0))</f>
        <v>0</v>
      </c>
      <c r="X2139" s="28">
        <f>+IF(X2138=0,0,SUM(VLOOKUP(X2138,#REF!,3,0),VLOOKUP(X2138,#REF!,4,0)))</f>
        <v>0</v>
      </c>
      <c r="Y2139" s="50">
        <f>+IF(Y2138=0,0,VLOOKUP(Y2138,#REF!,2,0))</f>
        <v>0</v>
      </c>
      <c r="Z2139" s="28">
        <v>0</v>
      </c>
      <c r="AA2139" s="28">
        <v>0</v>
      </c>
      <c r="AB2139" s="28">
        <v>0</v>
      </c>
      <c r="AC2139" s="28">
        <v>0</v>
      </c>
      <c r="AD2139" s="28">
        <v>0</v>
      </c>
      <c r="AE2139" s="28">
        <v>0</v>
      </c>
      <c r="AF2139" s="28">
        <v>0</v>
      </c>
      <c r="AG2139" s="28">
        <v>0</v>
      </c>
      <c r="AH2139" s="19"/>
      <c r="AI2139" s="4"/>
      <c r="AJ2139" s="156" t="s">
        <v>10</v>
      </c>
      <c r="AK2139" s="157"/>
    </row>
    <row r="2140" spans="1:38" ht="15.5">
      <c r="A2140" s="129"/>
      <c r="B2140" s="8" t="s">
        <v>33</v>
      </c>
      <c r="C2140" s="154"/>
      <c r="D2140" s="24"/>
      <c r="E2140" s="25"/>
      <c r="F2140" s="24"/>
      <c r="G2140" s="25"/>
      <c r="H2140" s="29"/>
      <c r="I2140" s="30"/>
      <c r="J2140" s="29"/>
      <c r="K2140" s="30"/>
      <c r="L2140" s="29"/>
      <c r="M2140" s="30"/>
      <c r="N2140" s="29"/>
      <c r="O2140" s="30"/>
      <c r="P2140" s="29"/>
      <c r="Q2140" s="30"/>
      <c r="R2140" s="29"/>
      <c r="S2140" s="30"/>
      <c r="T2140" s="29"/>
      <c r="U2140" s="30"/>
      <c r="V2140" s="29"/>
      <c r="W2140" s="30"/>
      <c r="X2140" s="29"/>
      <c r="Y2140" s="30"/>
      <c r="Z2140" s="24"/>
      <c r="AA2140" s="25"/>
      <c r="AB2140" s="24"/>
      <c r="AC2140" s="25"/>
      <c r="AD2140" s="24"/>
      <c r="AE2140" s="25"/>
      <c r="AF2140" s="24"/>
      <c r="AG2140" s="25"/>
      <c r="AH2140" s="19"/>
      <c r="AI2140" s="4"/>
      <c r="AJ2140" s="14" t="s">
        <v>11</v>
      </c>
      <c r="AK2140" s="15">
        <v>60</v>
      </c>
    </row>
    <row r="2141" spans="1:38" ht="15.5">
      <c r="A2141" s="129"/>
      <c r="B2141" s="8" t="s">
        <v>31</v>
      </c>
      <c r="C2141" s="154"/>
      <c r="D2141" s="115"/>
      <c r="E2141" s="116"/>
      <c r="F2141" s="115"/>
      <c r="G2141" s="116"/>
      <c r="H2141" s="121"/>
      <c r="I2141" s="122"/>
      <c r="J2141" s="121"/>
      <c r="K2141" s="122"/>
      <c r="L2141" s="121"/>
      <c r="M2141" s="122"/>
      <c r="N2141" s="121"/>
      <c r="O2141" s="122"/>
      <c r="P2141" s="121"/>
      <c r="Q2141" s="122"/>
      <c r="R2141" s="121"/>
      <c r="S2141" s="122"/>
      <c r="T2141" s="121"/>
      <c r="U2141" s="122"/>
      <c r="V2141" s="121"/>
      <c r="W2141" s="122"/>
      <c r="X2141" s="121"/>
      <c r="Y2141" s="125"/>
      <c r="Z2141" s="115"/>
      <c r="AA2141" s="152"/>
      <c r="AB2141" s="115"/>
      <c r="AC2141" s="116"/>
      <c r="AD2141" s="115"/>
      <c r="AE2141" s="116"/>
      <c r="AF2141" s="115"/>
      <c r="AG2141" s="116"/>
      <c r="AH2141" s="19"/>
      <c r="AI2141" s="4"/>
      <c r="AJ2141" s="14" t="s">
        <v>43</v>
      </c>
      <c r="AK2141" s="21">
        <f>SUM(D2091:AG2091,D2099:AG2099,D2107:AG2107,D2115:AG2115,D2123:AG2123,D2131:AG2131)</f>
        <v>0</v>
      </c>
    </row>
    <row r="2142" spans="1:38" ht="16" thickBot="1">
      <c r="A2142" s="129"/>
      <c r="B2142" s="8" t="s">
        <v>34</v>
      </c>
      <c r="C2142" s="154"/>
      <c r="D2142" s="115"/>
      <c r="E2142" s="116"/>
      <c r="F2142" s="115"/>
      <c r="G2142" s="116"/>
      <c r="H2142" s="121"/>
      <c r="I2142" s="122"/>
      <c r="J2142" s="121"/>
      <c r="K2142" s="122"/>
      <c r="L2142" s="121"/>
      <c r="M2142" s="122"/>
      <c r="N2142" s="121"/>
      <c r="O2142" s="122"/>
      <c r="P2142" s="121"/>
      <c r="Q2142" s="122"/>
      <c r="R2142" s="121"/>
      <c r="S2142" s="122"/>
      <c r="T2142" s="121"/>
      <c r="U2142" s="122"/>
      <c r="V2142" s="121"/>
      <c r="W2142" s="122"/>
      <c r="X2142" s="121"/>
      <c r="Y2142" s="125"/>
      <c r="Z2142" s="115"/>
      <c r="AA2142" s="152"/>
      <c r="AB2142" s="115"/>
      <c r="AC2142" s="116"/>
      <c r="AD2142" s="115"/>
      <c r="AE2142" s="116"/>
      <c r="AF2142" s="115"/>
      <c r="AG2142" s="116"/>
      <c r="AH2142" s="19"/>
      <c r="AI2142" s="44"/>
      <c r="AJ2142" s="17" t="s">
        <v>12</v>
      </c>
      <c r="AK2142" s="22">
        <f>AK2141/AK2140</f>
        <v>0</v>
      </c>
      <c r="AL2142" s="44"/>
    </row>
    <row r="2143" spans="1:38" ht="15.5">
      <c r="A2143" s="129"/>
      <c r="B2143" s="8" t="s">
        <v>13</v>
      </c>
      <c r="C2143" s="154"/>
      <c r="D2143" s="115"/>
      <c r="E2143" s="116"/>
      <c r="F2143" s="115"/>
      <c r="G2143" s="116"/>
      <c r="H2143" s="121" t="str">
        <f>+IF(H2138=0,"",VLOOKUP(H2138,#REF!,5,0))</f>
        <v/>
      </c>
      <c r="I2143" s="122"/>
      <c r="J2143" s="121" t="str">
        <f>+IF(J2138=0,"",VLOOKUP(J2138,#REF!,5,0))</f>
        <v/>
      </c>
      <c r="K2143" s="122"/>
      <c r="L2143" s="121" t="str">
        <f>+IF(L2138=0,"",VLOOKUP(L2138,#REF!,5,0))</f>
        <v/>
      </c>
      <c r="M2143" s="122"/>
      <c r="N2143" s="121" t="str">
        <f>+IF(N2138=0,"",VLOOKUP(N2138,#REF!,5,0))</f>
        <v/>
      </c>
      <c r="O2143" s="122"/>
      <c r="P2143" s="121" t="str">
        <f>+IF(P2138=0,"",VLOOKUP(P2138,#REF!,5,0))</f>
        <v/>
      </c>
      <c r="Q2143" s="122"/>
      <c r="R2143" s="121" t="str">
        <f>+IF(R2138=0,"",VLOOKUP(R2138,#REF!,5,0))</f>
        <v/>
      </c>
      <c r="S2143" s="122"/>
      <c r="T2143" s="121" t="str">
        <f>+IF(T2138=0,"",VLOOKUP(T2138,#REF!,5,0))</f>
        <v/>
      </c>
      <c r="U2143" s="122"/>
      <c r="V2143" s="121" t="str">
        <f>+IF(V2138=0,"",VLOOKUP(V2138,#REF!,5,0))</f>
        <v/>
      </c>
      <c r="W2143" s="122"/>
      <c r="X2143" s="121" t="str">
        <f>+IF(X2138=0,"",VLOOKUP(X2138,#REF!,5,0))</f>
        <v/>
      </c>
      <c r="Y2143" s="125"/>
      <c r="Z2143" s="115"/>
      <c r="AA2143" s="152"/>
      <c r="AB2143" s="115"/>
      <c r="AC2143" s="116"/>
      <c r="AD2143" s="115"/>
      <c r="AE2143" s="116"/>
      <c r="AF2143" s="115"/>
      <c r="AG2143" s="116"/>
      <c r="AH2143" s="19"/>
      <c r="AI2143" s="44"/>
      <c r="AJ2143" s="5"/>
      <c r="AK2143" s="5"/>
      <c r="AL2143" s="44"/>
    </row>
    <row r="2144" spans="1:38" ht="15.5">
      <c r="A2144" s="129"/>
      <c r="B2144" s="8" t="s">
        <v>14</v>
      </c>
      <c r="C2144" s="154"/>
      <c r="D2144" s="115"/>
      <c r="E2144" s="116"/>
      <c r="F2144" s="134"/>
      <c r="G2144" s="135"/>
      <c r="H2144" s="121" t="str">
        <f>+IF(H2138=0,"",IF(VLOOKUP(H2138,#REF!,3,0)&gt;0,"ENC","NON ENC"))</f>
        <v/>
      </c>
      <c r="I2144" s="122"/>
      <c r="J2144" s="121" t="str">
        <f>+IF(J2138=0,"",IF(VLOOKUP(J2138,#REF!,3,0)&gt;0,"ENC","NON ENC"))</f>
        <v/>
      </c>
      <c r="K2144" s="122"/>
      <c r="L2144" s="121" t="str">
        <f>+IF(L2138=0,"",IF(VLOOKUP(L2138,#REF!,3,0)&gt;0,"ENC","NON ENC"))</f>
        <v/>
      </c>
      <c r="M2144" s="122"/>
      <c r="N2144" s="121" t="str">
        <f>+IF(N2138=0,"",IF(VLOOKUP(N2138,#REF!,3,0)&gt;0,"ENC","NON ENC"))</f>
        <v/>
      </c>
      <c r="O2144" s="122"/>
      <c r="P2144" s="121" t="str">
        <f>+IF(P2138=0,"",IF(VLOOKUP(P2138,#REF!,3,0)&gt;0,"ENC","NON ENC"))</f>
        <v/>
      </c>
      <c r="Q2144" s="122"/>
      <c r="R2144" s="121" t="str">
        <f>+IF(R2138=0,"",IF(VLOOKUP(R2138,#REF!,3,0)&gt;0,"ENC","NON ENC"))</f>
        <v/>
      </c>
      <c r="S2144" s="122"/>
      <c r="T2144" s="121" t="str">
        <f>+IF(T2138=0,"",IF(VLOOKUP(T2138,#REF!,3,0)&gt;0,"ENC","NON ENC"))</f>
        <v/>
      </c>
      <c r="U2144" s="122"/>
      <c r="V2144" s="121" t="str">
        <f>+IF(V2138=0,"",IF(VLOOKUP(V2138,#REF!,3,0)&gt;0,"ENC","NON ENC"))</f>
        <v/>
      </c>
      <c r="W2144" s="122"/>
      <c r="X2144" s="121" t="str">
        <f>+IF(X2138=0,"",IF(VLOOKUP(X2138,#REF!,3,0)&gt;0,"ENC","NON ENC"))</f>
        <v/>
      </c>
      <c r="Y2144" s="125"/>
      <c r="Z2144" s="134"/>
      <c r="AA2144" s="135"/>
      <c r="AB2144" s="134"/>
      <c r="AC2144" s="135"/>
      <c r="AD2144" s="134"/>
      <c r="AE2144" s="135"/>
      <c r="AF2144" s="134"/>
      <c r="AG2144" s="135"/>
      <c r="AH2144" s="19"/>
      <c r="AI2144" s="44"/>
      <c r="AJ2144" s="5"/>
      <c r="AK2144" s="5"/>
      <c r="AL2144" s="44"/>
    </row>
    <row r="2145" spans="1:38" ht="16" thickBot="1">
      <c r="A2145" s="130"/>
      <c r="B2145" s="9" t="s">
        <v>15</v>
      </c>
      <c r="C2145" s="155"/>
      <c r="D2145" s="119"/>
      <c r="E2145" s="120"/>
      <c r="F2145" s="136"/>
      <c r="G2145" s="137"/>
      <c r="H2145" s="138"/>
      <c r="I2145" s="139"/>
      <c r="J2145" s="138"/>
      <c r="K2145" s="139"/>
      <c r="L2145" s="138"/>
      <c r="M2145" s="139"/>
      <c r="N2145" s="138"/>
      <c r="O2145" s="139"/>
      <c r="P2145" s="138"/>
      <c r="Q2145" s="139"/>
      <c r="R2145" s="138"/>
      <c r="S2145" s="139"/>
      <c r="T2145" s="138"/>
      <c r="U2145" s="139"/>
      <c r="V2145" s="138"/>
      <c r="W2145" s="139"/>
      <c r="X2145" s="138"/>
      <c r="Y2145" s="139"/>
      <c r="Z2145" s="136"/>
      <c r="AA2145" s="137"/>
      <c r="AB2145" s="136"/>
      <c r="AC2145" s="137"/>
      <c r="AD2145" s="136"/>
      <c r="AE2145" s="137"/>
      <c r="AF2145" s="136"/>
      <c r="AG2145" s="137"/>
      <c r="AH2145" s="19"/>
      <c r="AI2145" s="44"/>
      <c r="AJ2145" s="5"/>
      <c r="AK2145" s="5"/>
      <c r="AL2145" s="44"/>
    </row>
    <row r="2146" spans="1:38" ht="13" thickBot="1"/>
    <row r="2147" spans="1:38" ht="20" thickBot="1">
      <c r="A2147" s="2"/>
      <c r="B2147" s="2"/>
      <c r="C2147" s="3"/>
      <c r="D2147" s="117">
        <v>0.25</v>
      </c>
      <c r="E2147" s="118"/>
      <c r="F2147" s="126">
        <v>0.29166666666666702</v>
      </c>
      <c r="G2147" s="127"/>
      <c r="H2147" s="126">
        <v>0.33333333333333298</v>
      </c>
      <c r="I2147" s="127"/>
      <c r="J2147" s="126">
        <v>0.375</v>
      </c>
      <c r="K2147" s="127"/>
      <c r="L2147" s="126">
        <v>0.41666666666666702</v>
      </c>
      <c r="M2147" s="127"/>
      <c r="N2147" s="126">
        <v>0.45833333333333298</v>
      </c>
      <c r="O2147" s="127"/>
      <c r="P2147" s="126">
        <v>0.5</v>
      </c>
      <c r="Q2147" s="127"/>
      <c r="R2147" s="126">
        <v>0.54166666666666696</v>
      </c>
      <c r="S2147" s="127"/>
      <c r="T2147" s="126">
        <v>0.58333333333333304</v>
      </c>
      <c r="U2147" s="127"/>
      <c r="V2147" s="126">
        <v>0.625</v>
      </c>
      <c r="W2147" s="127"/>
      <c r="X2147" s="126">
        <v>0.66666666666666696</v>
      </c>
      <c r="Y2147" s="127"/>
      <c r="Z2147" s="126">
        <v>0.70833333333333304</v>
      </c>
      <c r="AA2147" s="127"/>
      <c r="AB2147" s="126">
        <v>0.75</v>
      </c>
      <c r="AC2147" s="127"/>
      <c r="AD2147" s="126">
        <v>0.79166666666666696</v>
      </c>
      <c r="AE2147" s="127"/>
      <c r="AF2147" s="126">
        <v>0.83333333333333304</v>
      </c>
      <c r="AG2147" s="127"/>
      <c r="AH2147" s="4"/>
      <c r="AI2147" s="4"/>
      <c r="AJ2147" s="4"/>
      <c r="AK2147" s="4"/>
      <c r="AL2147" s="4"/>
    </row>
    <row r="2148" spans="1:38" ht="15" customHeight="1">
      <c r="A2148" s="128"/>
      <c r="B2148" s="6" t="s">
        <v>32</v>
      </c>
      <c r="C2148" s="131" t="s">
        <v>0</v>
      </c>
      <c r="D2148" s="52"/>
      <c r="E2148" s="52"/>
      <c r="F2148" s="52"/>
      <c r="G2148" s="52"/>
      <c r="H2148" s="41"/>
      <c r="I2148" s="41"/>
      <c r="J2148" s="41"/>
      <c r="K2148" s="41"/>
      <c r="L2148" s="41"/>
      <c r="M2148" s="41"/>
      <c r="N2148" s="41"/>
      <c r="O2148" s="41"/>
      <c r="P2148" s="41"/>
      <c r="Q2148" s="41"/>
      <c r="R2148" s="41"/>
      <c r="S2148" s="41"/>
      <c r="T2148" s="41"/>
      <c r="U2148" s="41"/>
      <c r="V2148" s="41"/>
      <c r="W2148" s="41"/>
      <c r="X2148" s="41"/>
      <c r="Y2148" s="49"/>
      <c r="Z2148" s="41"/>
      <c r="AA2148" s="41"/>
      <c r="AB2148" s="41"/>
      <c r="AC2148" s="41"/>
      <c r="AD2148" s="52"/>
      <c r="AE2148" s="7"/>
      <c r="AF2148" s="52"/>
      <c r="AG2148" s="7"/>
      <c r="AH2148" s="19"/>
      <c r="AI2148" s="4"/>
      <c r="AJ2148" s="4"/>
    </row>
    <row r="2149" spans="1:38" ht="17">
      <c r="A2149" s="129"/>
      <c r="B2149" s="27" t="s">
        <v>41</v>
      </c>
      <c r="C2149" s="132"/>
      <c r="D2149" s="28">
        <v>0</v>
      </c>
      <c r="E2149" s="28">
        <v>0</v>
      </c>
      <c r="F2149" s="28">
        <v>0</v>
      </c>
      <c r="G2149" s="28">
        <v>0</v>
      </c>
      <c r="H2149" s="28">
        <f>+IF(H2148=0,0,SUM(VLOOKUP(H2148,#REF!,3,0),VLOOKUP(H2148,#REF!,4,0)))</f>
        <v>0</v>
      </c>
      <c r="I2149" s="28">
        <f>+IF(I2148=0,0,VLOOKUP(I2148,#REF!,2,0))</f>
        <v>0</v>
      </c>
      <c r="J2149" s="28">
        <f>+IF(J2148=0,0,SUM(VLOOKUP(J2148,#REF!,3,0),VLOOKUP(J2148,#REF!,4,0)))</f>
        <v>0</v>
      </c>
      <c r="K2149" s="28">
        <f>+IF(K2148=0,0,VLOOKUP(K2148,#REF!,2,0))</f>
        <v>0</v>
      </c>
      <c r="L2149" s="28">
        <f>+IF(L2148=0,0,SUM(VLOOKUP(L2148,#REF!,3,0),VLOOKUP(L2148,#REF!,4,0)))</f>
        <v>0</v>
      </c>
      <c r="M2149" s="28">
        <f>+IF(M2148=0,0,VLOOKUP(M2148,#REF!,2,0))</f>
        <v>0</v>
      </c>
      <c r="N2149" s="28">
        <f>+IF(N2148=0,0,SUM(VLOOKUP(N2148,#REF!,3,0),VLOOKUP(N2148,#REF!,4,0)))</f>
        <v>0</v>
      </c>
      <c r="O2149" s="28">
        <f>+IF(O2148=0,0,VLOOKUP(O2148,#REF!,2,0))</f>
        <v>0</v>
      </c>
      <c r="P2149" s="28">
        <f>+IF(P2148=0,0,SUM(VLOOKUP(P2148,#REF!,3,0),VLOOKUP(P2148,#REF!,4,0)))</f>
        <v>0</v>
      </c>
      <c r="Q2149" s="28">
        <f>+IF(Q2148=0,0,VLOOKUP(Q2148,#REF!,2,0))</f>
        <v>0</v>
      </c>
      <c r="R2149" s="28">
        <f>+IF(R2148=0,0,SUM(VLOOKUP(R2148,#REF!,3,0),VLOOKUP(R2148,#REF!,4,0)))</f>
        <v>0</v>
      </c>
      <c r="S2149" s="28">
        <f>+IF(S2148=0,0,VLOOKUP(S2148,#REF!,2,0))</f>
        <v>0</v>
      </c>
      <c r="T2149" s="28">
        <f>+IF(T2148=0,0,SUM(VLOOKUP(T2148,#REF!,3,0),VLOOKUP(T2148,#REF!,4,0)))</f>
        <v>0</v>
      </c>
      <c r="U2149" s="28">
        <f>+IF(U2148=0,0,VLOOKUP(U2148,#REF!,2,0))</f>
        <v>0</v>
      </c>
      <c r="V2149" s="28">
        <f>+IF(V2148=0,0,SUM(VLOOKUP(V2148,#REF!,3,0),VLOOKUP(V2148,#REF!,4,0)))</f>
        <v>0</v>
      </c>
      <c r="W2149" s="28">
        <f>+IF(W2148=0,0,VLOOKUP(W2148,#REF!,2,0))</f>
        <v>0</v>
      </c>
      <c r="X2149" s="28">
        <f>+IF(X2148=0,0,SUM(VLOOKUP(X2148,#REF!,3,0),VLOOKUP(X2148,#REF!,4,0)))</f>
        <v>0</v>
      </c>
      <c r="Y2149" s="50">
        <f>+IF(Y2148=0,0,VLOOKUP(Y2148,#REF!,2,0))</f>
        <v>0</v>
      </c>
      <c r="Z2149" s="28">
        <v>0</v>
      </c>
      <c r="AA2149" s="28">
        <v>0</v>
      </c>
      <c r="AB2149" s="28">
        <v>0</v>
      </c>
      <c r="AC2149" s="28">
        <v>0</v>
      </c>
      <c r="AD2149" s="28">
        <v>0</v>
      </c>
      <c r="AE2149" s="28">
        <v>0</v>
      </c>
      <c r="AF2149" s="28">
        <v>0</v>
      </c>
      <c r="AG2149" s="28">
        <v>0</v>
      </c>
      <c r="AH2149" s="19"/>
      <c r="AI2149" s="4"/>
      <c r="AJ2149" s="4"/>
    </row>
    <row r="2150" spans="1:38" ht="15.5">
      <c r="A2150" s="129"/>
      <c r="B2150" s="8" t="s">
        <v>33</v>
      </c>
      <c r="C2150" s="132"/>
      <c r="D2150" s="24"/>
      <c r="E2150" s="25"/>
      <c r="F2150" s="24"/>
      <c r="G2150" s="25"/>
      <c r="H2150" s="29"/>
      <c r="I2150" s="30"/>
      <c r="J2150" s="29"/>
      <c r="K2150" s="30"/>
      <c r="L2150" s="29"/>
      <c r="M2150" s="30"/>
      <c r="N2150" s="29"/>
      <c r="O2150" s="30"/>
      <c r="P2150" s="29"/>
      <c r="Q2150" s="30"/>
      <c r="R2150" s="29"/>
      <c r="S2150" s="30"/>
      <c r="T2150" s="29"/>
      <c r="U2150" s="30"/>
      <c r="V2150" s="29"/>
      <c r="W2150" s="30"/>
      <c r="X2150" s="29"/>
      <c r="Y2150" s="30"/>
      <c r="Z2150" s="29"/>
      <c r="AA2150" s="30"/>
      <c r="AB2150" s="29"/>
      <c r="AC2150" s="30"/>
      <c r="AD2150" s="24"/>
      <c r="AE2150" s="25"/>
      <c r="AF2150" s="24"/>
      <c r="AG2150" s="25"/>
      <c r="AH2150" s="19"/>
      <c r="AI2150" s="4"/>
      <c r="AJ2150" s="4"/>
    </row>
    <row r="2151" spans="1:38" ht="15.5">
      <c r="A2151" s="129"/>
      <c r="B2151" s="8" t="s">
        <v>31</v>
      </c>
      <c r="C2151" s="132"/>
      <c r="D2151" s="115"/>
      <c r="E2151" s="116"/>
      <c r="F2151" s="115"/>
      <c r="G2151" s="116"/>
      <c r="H2151" s="121"/>
      <c r="I2151" s="122"/>
      <c r="J2151" s="121"/>
      <c r="K2151" s="122"/>
      <c r="L2151" s="121"/>
      <c r="M2151" s="122"/>
      <c r="N2151" s="121"/>
      <c r="O2151" s="122"/>
      <c r="P2151" s="121"/>
      <c r="Q2151" s="122"/>
      <c r="R2151" s="121"/>
      <c r="S2151" s="122"/>
      <c r="T2151" s="121"/>
      <c r="U2151" s="122"/>
      <c r="V2151" s="121"/>
      <c r="W2151" s="122"/>
      <c r="X2151" s="121"/>
      <c r="Y2151" s="125"/>
      <c r="Z2151" s="121"/>
      <c r="AA2151" s="122"/>
      <c r="AB2151" s="121"/>
      <c r="AC2151" s="122"/>
      <c r="AD2151" s="115">
        <v>4</v>
      </c>
      <c r="AE2151" s="116"/>
      <c r="AF2151" s="115"/>
      <c r="AG2151" s="116"/>
      <c r="AH2151" s="19"/>
      <c r="AJ2151" s="123" t="s">
        <v>49</v>
      </c>
      <c r="AK2151" s="124"/>
    </row>
    <row r="2152" spans="1:38" ht="15.5">
      <c r="A2152" s="129"/>
      <c r="B2152" s="8" t="s">
        <v>34</v>
      </c>
      <c r="C2152" s="132"/>
      <c r="D2152" s="115"/>
      <c r="E2152" s="116"/>
      <c r="F2152" s="115"/>
      <c r="G2152" s="116"/>
      <c r="H2152" s="121"/>
      <c r="I2152" s="122"/>
      <c r="J2152" s="121"/>
      <c r="K2152" s="122"/>
      <c r="L2152" s="121"/>
      <c r="M2152" s="122"/>
      <c r="N2152" s="121"/>
      <c r="O2152" s="122"/>
      <c r="P2152" s="121"/>
      <c r="Q2152" s="122"/>
      <c r="R2152" s="121"/>
      <c r="S2152" s="122"/>
      <c r="T2152" s="121"/>
      <c r="U2152" s="122"/>
      <c r="V2152" s="121"/>
      <c r="W2152" s="122"/>
      <c r="X2152" s="121"/>
      <c r="Y2152" s="125"/>
      <c r="Z2152" s="121"/>
      <c r="AA2152" s="122"/>
      <c r="AB2152" s="121"/>
      <c r="AC2152" s="122"/>
      <c r="AD2152" s="115"/>
      <c r="AE2152" s="116"/>
      <c r="AF2152" s="115"/>
      <c r="AG2152" s="116"/>
      <c r="AH2152" s="19"/>
      <c r="AJ2152" s="43" t="s">
        <v>51</v>
      </c>
      <c r="AK2152" s="42">
        <f>SUM(H2200:Y2200)</f>
        <v>0</v>
      </c>
    </row>
    <row r="2153" spans="1:38" ht="15.5">
      <c r="A2153" s="129"/>
      <c r="B2153" s="8" t="s">
        <v>13</v>
      </c>
      <c r="C2153" s="132"/>
      <c r="D2153" s="115"/>
      <c r="E2153" s="116"/>
      <c r="F2153" s="115"/>
      <c r="G2153" s="116"/>
      <c r="H2153" s="121" t="str">
        <f>+IF(H2148=0,"",VLOOKUP(H2148,#REF!,5,0))</f>
        <v/>
      </c>
      <c r="I2153" s="122"/>
      <c r="J2153" s="121" t="str">
        <f>+IF(J2148=0,"",VLOOKUP(J2148,#REF!,5,0))</f>
        <v/>
      </c>
      <c r="K2153" s="122"/>
      <c r="L2153" s="121" t="str">
        <f>+IF(L2148=0,"",VLOOKUP(L2148,#REF!,5,0))</f>
        <v/>
      </c>
      <c r="M2153" s="122"/>
      <c r="N2153" s="121" t="str">
        <f>+IF(N2148=0,"",VLOOKUP(N2148,#REF!,5,0))</f>
        <v/>
      </c>
      <c r="O2153" s="122"/>
      <c r="P2153" s="121" t="str">
        <f>+IF(P2148=0,"",VLOOKUP(P2148,#REF!,5,0))</f>
        <v/>
      </c>
      <c r="Q2153" s="122"/>
      <c r="R2153" s="121" t="str">
        <f>+IF(R2148=0,"",VLOOKUP(R2148,#REF!,5,0))</f>
        <v/>
      </c>
      <c r="S2153" s="122"/>
      <c r="T2153" s="121" t="str">
        <f>+IF(T2148=0,"",VLOOKUP(T2148,#REF!,5,0))</f>
        <v/>
      </c>
      <c r="U2153" s="122"/>
      <c r="V2153" s="121" t="str">
        <f>+IF(V2148=0,"",VLOOKUP(V2148,#REF!,5,0))</f>
        <v/>
      </c>
      <c r="W2153" s="122"/>
      <c r="X2153" s="121" t="str">
        <f>+IF(X2148=0,"",VLOOKUP(X2148,#REF!,5,0))</f>
        <v/>
      </c>
      <c r="Y2153" s="125"/>
      <c r="Z2153" s="121"/>
      <c r="AA2153" s="122"/>
      <c r="AB2153" s="121"/>
      <c r="AC2153" s="122"/>
      <c r="AD2153" s="115"/>
      <c r="AE2153" s="116"/>
      <c r="AF2153" s="115"/>
      <c r="AG2153" s="116"/>
      <c r="AH2153" s="19"/>
      <c r="AJ2153" s="43" t="s">
        <v>52</v>
      </c>
      <c r="AK2153" s="42">
        <f>SUM(H2199:Y2199)</f>
        <v>0</v>
      </c>
    </row>
    <row r="2154" spans="1:38" ht="15.5">
      <c r="A2154" s="129"/>
      <c r="B2154" s="8" t="s">
        <v>14</v>
      </c>
      <c r="C2154" s="132"/>
      <c r="D2154" s="115"/>
      <c r="E2154" s="116"/>
      <c r="F2154" s="134"/>
      <c r="G2154" s="135"/>
      <c r="H2154" s="121" t="str">
        <f>+IF(H2148=0,"",IF(VLOOKUP(H2148,#REF!,3,0)&gt;0,"ENC","NON ENC"))</f>
        <v/>
      </c>
      <c r="I2154" s="122"/>
      <c r="J2154" s="121" t="str">
        <f>+IF(J2148=0,"",IF(VLOOKUP(J2148,#REF!,3,0)&gt;0,"ENC","NON ENC"))</f>
        <v/>
      </c>
      <c r="K2154" s="122"/>
      <c r="L2154" s="121" t="str">
        <f>+IF(L2148=0,"",IF(VLOOKUP(L2148,#REF!,3,0)&gt;0,"ENC","NON ENC"))</f>
        <v/>
      </c>
      <c r="M2154" s="122"/>
      <c r="N2154" s="121" t="str">
        <f>+IF(N2148=0,"",IF(VLOOKUP(N2148,#REF!,3,0)&gt;0,"ENC","NON ENC"))</f>
        <v/>
      </c>
      <c r="O2154" s="122"/>
      <c r="P2154" s="121" t="str">
        <f>+IF(P2148=0,"",IF(VLOOKUP(P2148,#REF!,3,0)&gt;0,"ENC","NON ENC"))</f>
        <v/>
      </c>
      <c r="Q2154" s="122"/>
      <c r="R2154" s="121" t="str">
        <f>+IF(R2148=0,"",IF(VLOOKUP(R2148,#REF!,3,0)&gt;0,"ENC","NON ENC"))</f>
        <v/>
      </c>
      <c r="S2154" s="122"/>
      <c r="T2154" s="121" t="str">
        <f>+IF(T2148=0,"",IF(VLOOKUP(T2148,#REF!,3,0)&gt;0,"ENC","NON ENC"))</f>
        <v/>
      </c>
      <c r="U2154" s="122"/>
      <c r="V2154" s="121" t="str">
        <f>+IF(V2148=0,"",IF(VLOOKUP(V2148,#REF!,3,0)&gt;0,"ENC","NON ENC"))</f>
        <v/>
      </c>
      <c r="W2154" s="122"/>
      <c r="X2154" s="121" t="str">
        <f>+IF(X2148=0,"",IF(VLOOKUP(X2148,#REF!,3,0)&gt;0,"ENC","NON ENC"))</f>
        <v/>
      </c>
      <c r="Y2154" s="125"/>
      <c r="Z2154" s="140"/>
      <c r="AA2154" s="141"/>
      <c r="AB2154" s="140"/>
      <c r="AC2154" s="141"/>
      <c r="AD2154" s="134"/>
      <c r="AE2154" s="135"/>
      <c r="AF2154" s="134"/>
      <c r="AG2154" s="135"/>
      <c r="AH2154" s="19"/>
    </row>
    <row r="2155" spans="1:38" ht="16" thickBot="1">
      <c r="A2155" s="129"/>
      <c r="B2155" s="9" t="s">
        <v>15</v>
      </c>
      <c r="C2155" s="133"/>
      <c r="D2155" s="119"/>
      <c r="E2155" s="120"/>
      <c r="F2155" s="136"/>
      <c r="G2155" s="137"/>
      <c r="H2155" s="138"/>
      <c r="I2155" s="139"/>
      <c r="J2155" s="138"/>
      <c r="K2155" s="139"/>
      <c r="L2155" s="138"/>
      <c r="M2155" s="139"/>
      <c r="N2155" s="138"/>
      <c r="O2155" s="139"/>
      <c r="P2155" s="138"/>
      <c r="Q2155" s="139"/>
      <c r="R2155" s="138"/>
      <c r="S2155" s="139"/>
      <c r="T2155" s="138"/>
      <c r="U2155" s="139"/>
      <c r="V2155" s="138"/>
      <c r="W2155" s="139"/>
      <c r="X2155" s="138"/>
      <c r="Y2155" s="139"/>
      <c r="Z2155" s="138"/>
      <c r="AA2155" s="139"/>
      <c r="AB2155" s="138"/>
      <c r="AC2155" s="139"/>
      <c r="AD2155" s="136"/>
      <c r="AE2155" s="137"/>
      <c r="AF2155" s="136"/>
      <c r="AG2155" s="137"/>
      <c r="AH2155" s="19"/>
    </row>
    <row r="2156" spans="1:38" ht="16.5" customHeight="1">
      <c r="A2156" s="129"/>
      <c r="B2156" s="6" t="s">
        <v>32</v>
      </c>
      <c r="C2156" s="142" t="s">
        <v>50</v>
      </c>
      <c r="D2156" s="52"/>
      <c r="E2156" s="52"/>
      <c r="F2156" s="26"/>
      <c r="G2156" s="52"/>
      <c r="H2156" s="41"/>
      <c r="I2156" s="41"/>
      <c r="J2156" s="41"/>
      <c r="K2156" s="41"/>
      <c r="L2156" s="41"/>
      <c r="M2156" s="41"/>
      <c r="N2156" s="41"/>
      <c r="O2156" s="41"/>
      <c r="P2156" s="41"/>
      <c r="Q2156" s="41"/>
      <c r="R2156" s="41"/>
      <c r="S2156" s="41"/>
      <c r="T2156" s="41"/>
      <c r="U2156" s="41"/>
      <c r="V2156" s="41"/>
      <c r="W2156" s="41"/>
      <c r="X2156" s="41"/>
      <c r="Y2156" s="49"/>
      <c r="Z2156" s="41"/>
      <c r="AA2156" s="41"/>
      <c r="AB2156" s="41"/>
      <c r="AC2156" s="41"/>
      <c r="AD2156" s="52"/>
      <c r="AE2156" s="7"/>
      <c r="AF2156" s="52"/>
      <c r="AG2156" s="7"/>
      <c r="AH2156" s="19"/>
    </row>
    <row r="2157" spans="1:38" ht="17">
      <c r="A2157" s="129"/>
      <c r="B2157" s="27" t="s">
        <v>41</v>
      </c>
      <c r="C2157" s="143"/>
      <c r="D2157" s="28">
        <v>0</v>
      </c>
      <c r="E2157" s="28">
        <v>0</v>
      </c>
      <c r="F2157" s="28">
        <v>0</v>
      </c>
      <c r="G2157" s="28">
        <v>0</v>
      </c>
      <c r="H2157" s="28">
        <f>+IF(H2156=0,0,SUM(VLOOKUP(H2156,#REF!,3,0),VLOOKUP(H2156,#REF!,4,0)))</f>
        <v>0</v>
      </c>
      <c r="I2157" s="28">
        <f>+IF(I2156=0,0,VLOOKUP(I2156,#REF!,2,0))</f>
        <v>0</v>
      </c>
      <c r="J2157" s="28">
        <f>+IF(J2156=0,0,SUM(VLOOKUP(J2156,#REF!,3,0),VLOOKUP(J2156,#REF!,4,0)))</f>
        <v>0</v>
      </c>
      <c r="K2157" s="28">
        <f>+IF(K2156=0,0,VLOOKUP(K2156,#REF!,2,0))</f>
        <v>0</v>
      </c>
      <c r="L2157" s="28">
        <f>+IF(L2156=0,0,SUM(VLOOKUP(L2156,#REF!,3,0),VLOOKUP(L2156,#REF!,4,0)))</f>
        <v>0</v>
      </c>
      <c r="M2157" s="28">
        <f>+IF(M2156=0,0,VLOOKUP(M2156,#REF!,2,0))</f>
        <v>0</v>
      </c>
      <c r="N2157" s="28">
        <f>+IF(N2156=0,0,SUM(VLOOKUP(N2156,#REF!,3,0),VLOOKUP(N2156,#REF!,4,0)))</f>
        <v>0</v>
      </c>
      <c r="O2157" s="28">
        <f>+IF(O2156=0,0,VLOOKUP(O2156,#REF!,2,0))</f>
        <v>0</v>
      </c>
      <c r="P2157" s="28">
        <f>+IF(P2156=0,0,SUM(VLOOKUP(P2156,#REF!,3,0),VLOOKUP(P2156,#REF!,4,0)))</f>
        <v>0</v>
      </c>
      <c r="Q2157" s="28">
        <f>+IF(Q2156=0,0,VLOOKUP(Q2156,#REF!,2,0))</f>
        <v>0</v>
      </c>
      <c r="R2157" s="28">
        <f>+IF(R2156=0,0,SUM(VLOOKUP(R2156,#REF!,3,0),VLOOKUP(R2156,#REF!,4,0)))</f>
        <v>0</v>
      </c>
      <c r="S2157" s="28">
        <f>+IF(S2156=0,0,VLOOKUP(S2156,#REF!,2,0))</f>
        <v>0</v>
      </c>
      <c r="T2157" s="28">
        <f>+IF(T2156=0,0,SUM(VLOOKUP(T2156,#REF!,3,0),VLOOKUP(T2156,#REF!,4,0)))</f>
        <v>0</v>
      </c>
      <c r="U2157" s="28">
        <f>+IF(U2156=0,0,VLOOKUP(U2156,#REF!,2,0))</f>
        <v>0</v>
      </c>
      <c r="V2157" s="28">
        <f>+IF(V2156=0,0,SUM(VLOOKUP(V2156,#REF!,3,0),VLOOKUP(V2156,#REF!,4,0)))</f>
        <v>0</v>
      </c>
      <c r="W2157" s="28">
        <f>+IF(W2156=0,0,VLOOKUP(W2156,#REF!,2,0))</f>
        <v>0</v>
      </c>
      <c r="X2157" s="28">
        <f>+IF(X2156=0,0,SUM(VLOOKUP(X2156,#REF!,3,0),VLOOKUP(X2156,#REF!,4,0)))</f>
        <v>0</v>
      </c>
      <c r="Y2157" s="50">
        <f>+IF(Y2156=0,0,VLOOKUP(Y2156,#REF!,2,0))</f>
        <v>0</v>
      </c>
      <c r="Z2157" s="28">
        <v>0</v>
      </c>
      <c r="AA2157" s="28">
        <v>0</v>
      </c>
      <c r="AB2157" s="28">
        <v>0</v>
      </c>
      <c r="AC2157" s="28">
        <v>0</v>
      </c>
      <c r="AD2157" s="28">
        <v>0</v>
      </c>
      <c r="AE2157" s="28">
        <v>0</v>
      </c>
      <c r="AF2157" s="28">
        <v>0</v>
      </c>
      <c r="AG2157" s="28">
        <v>0</v>
      </c>
      <c r="AH2157" s="19"/>
    </row>
    <row r="2158" spans="1:38" ht="15.5">
      <c r="A2158" s="129"/>
      <c r="B2158" s="8" t="s">
        <v>33</v>
      </c>
      <c r="C2158" s="143"/>
      <c r="D2158" s="24"/>
      <c r="E2158" s="25"/>
      <c r="F2158" s="24"/>
      <c r="G2158" s="25"/>
      <c r="H2158" s="29"/>
      <c r="I2158" s="30"/>
      <c r="J2158" s="29"/>
      <c r="K2158" s="30"/>
      <c r="L2158" s="29"/>
      <c r="M2158" s="30"/>
      <c r="N2158" s="29"/>
      <c r="O2158" s="30"/>
      <c r="P2158" s="29"/>
      <c r="Q2158" s="30"/>
      <c r="R2158" s="29"/>
      <c r="S2158" s="30"/>
      <c r="T2158" s="29"/>
      <c r="U2158" s="30"/>
      <c r="V2158" s="29"/>
      <c r="W2158" s="30"/>
      <c r="X2158" s="29"/>
      <c r="Y2158" s="30"/>
      <c r="Z2158" s="29"/>
      <c r="AA2158" s="30"/>
      <c r="AB2158" s="29"/>
      <c r="AC2158" s="30"/>
      <c r="AD2158" s="24"/>
      <c r="AE2158" s="25"/>
      <c r="AF2158" s="24"/>
      <c r="AG2158" s="25"/>
      <c r="AH2158" s="19"/>
      <c r="AI2158" s="4"/>
    </row>
    <row r="2159" spans="1:38" ht="15.5">
      <c r="A2159" s="129"/>
      <c r="B2159" s="8" t="s">
        <v>31</v>
      </c>
      <c r="C2159" s="143"/>
      <c r="D2159" s="115"/>
      <c r="E2159" s="116"/>
      <c r="F2159" s="115"/>
      <c r="G2159" s="116"/>
      <c r="H2159" s="121"/>
      <c r="I2159" s="122"/>
      <c r="J2159" s="121"/>
      <c r="K2159" s="122"/>
      <c r="L2159" s="121"/>
      <c r="M2159" s="122"/>
      <c r="N2159" s="121"/>
      <c r="O2159" s="122"/>
      <c r="P2159" s="121"/>
      <c r="Q2159" s="122"/>
      <c r="R2159" s="121"/>
      <c r="S2159" s="122"/>
      <c r="T2159" s="121"/>
      <c r="U2159" s="122"/>
      <c r="V2159" s="121"/>
      <c r="W2159" s="122"/>
      <c r="X2159" s="121"/>
      <c r="Y2159" s="125"/>
      <c r="Z2159" s="121"/>
      <c r="AA2159" s="125"/>
      <c r="AB2159" s="121"/>
      <c r="AC2159" s="125"/>
      <c r="AD2159" s="115"/>
      <c r="AE2159" s="116"/>
      <c r="AF2159" s="115"/>
      <c r="AG2159" s="116"/>
      <c r="AH2159" s="19"/>
      <c r="AI2159" s="4"/>
    </row>
    <row r="2160" spans="1:38" ht="15.5">
      <c r="A2160" s="129"/>
      <c r="B2160" s="8" t="s">
        <v>34</v>
      </c>
      <c r="C2160" s="143"/>
      <c r="D2160" s="115"/>
      <c r="E2160" s="116"/>
      <c r="F2160" s="115"/>
      <c r="G2160" s="116"/>
      <c r="H2160" s="121"/>
      <c r="I2160" s="122"/>
      <c r="J2160" s="121"/>
      <c r="K2160" s="122"/>
      <c r="L2160" s="121"/>
      <c r="M2160" s="122"/>
      <c r="N2160" s="121"/>
      <c r="O2160" s="122"/>
      <c r="P2160" s="121"/>
      <c r="Q2160" s="122"/>
      <c r="R2160" s="121"/>
      <c r="S2160" s="122"/>
      <c r="T2160" s="121"/>
      <c r="U2160" s="122"/>
      <c r="V2160" s="121"/>
      <c r="W2160" s="122"/>
      <c r="X2160" s="121"/>
      <c r="Y2160" s="125"/>
      <c r="Z2160" s="121"/>
      <c r="AA2160" s="125"/>
      <c r="AB2160" s="121"/>
      <c r="AC2160" s="125"/>
      <c r="AD2160" s="115"/>
      <c r="AE2160" s="116"/>
      <c r="AF2160" s="115"/>
      <c r="AG2160" s="116"/>
      <c r="AH2160" s="19"/>
      <c r="AI2160" s="4"/>
    </row>
    <row r="2161" spans="1:38" ht="16" thickBot="1">
      <c r="A2161" s="129"/>
      <c r="B2161" s="8" t="s">
        <v>13</v>
      </c>
      <c r="C2161" s="143"/>
      <c r="D2161" s="115"/>
      <c r="E2161" s="116"/>
      <c r="F2161" s="115"/>
      <c r="G2161" s="116"/>
      <c r="H2161" s="121" t="str">
        <f>+IF(H2156=0,"",VLOOKUP(H2156,#REF!,5,0))</f>
        <v/>
      </c>
      <c r="I2161" s="122"/>
      <c r="J2161" s="121" t="str">
        <f>+IF(J2156=0,"",VLOOKUP(J2156,#REF!,5,0))</f>
        <v/>
      </c>
      <c r="K2161" s="122"/>
      <c r="L2161" s="121" t="str">
        <f>+IF(L2156=0,"",VLOOKUP(L2156,#REF!,5,0))</f>
        <v/>
      </c>
      <c r="M2161" s="122"/>
      <c r="N2161" s="121" t="str">
        <f>+IF(N2156=0,"",VLOOKUP(N2156,#REF!,5,0))</f>
        <v/>
      </c>
      <c r="O2161" s="122"/>
      <c r="P2161" s="121" t="str">
        <f>+IF(P2156=0,"",VLOOKUP(P2156,#REF!,5,0))</f>
        <v/>
      </c>
      <c r="Q2161" s="122"/>
      <c r="R2161" s="121" t="str">
        <f>+IF(R2156=0,"",VLOOKUP(R2156,#REF!,5,0))</f>
        <v/>
      </c>
      <c r="S2161" s="122"/>
      <c r="T2161" s="121" t="str">
        <f>+IF(T2156=0,"",VLOOKUP(T2156,#REF!,5,0))</f>
        <v/>
      </c>
      <c r="U2161" s="122"/>
      <c r="V2161" s="121" t="str">
        <f>+IF(V2156=0,"",VLOOKUP(V2156,#REF!,5,0))</f>
        <v/>
      </c>
      <c r="W2161" s="122"/>
      <c r="X2161" s="121" t="str">
        <f>+IF(X2156=0,"",VLOOKUP(X2156,#REF!,5,0))</f>
        <v/>
      </c>
      <c r="Y2161" s="125"/>
      <c r="Z2161" s="121"/>
      <c r="AA2161" s="125"/>
      <c r="AB2161" s="121"/>
      <c r="AC2161" s="125"/>
      <c r="AD2161" s="115"/>
      <c r="AE2161" s="116"/>
      <c r="AF2161" s="115"/>
      <c r="AG2161" s="116"/>
      <c r="AH2161" s="19"/>
      <c r="AI2161" s="4"/>
      <c r="AL2161" s="4"/>
    </row>
    <row r="2162" spans="1:38" ht="16" thickBot="1">
      <c r="A2162" s="129"/>
      <c r="B2162" s="8" t="s">
        <v>14</v>
      </c>
      <c r="C2162" s="143"/>
      <c r="D2162" s="115"/>
      <c r="E2162" s="116"/>
      <c r="F2162" s="115"/>
      <c r="G2162" s="116"/>
      <c r="H2162" s="121" t="str">
        <f>+IF(H2156=0,"",IF(VLOOKUP(H2156,#REF!,3,0)&gt;0,"ENC","NON ENC"))</f>
        <v/>
      </c>
      <c r="I2162" s="122"/>
      <c r="J2162" s="121" t="str">
        <f>+IF(J2156=0,"",IF(VLOOKUP(J2156,#REF!,3,0)&gt;0,"ENC","NON ENC"))</f>
        <v/>
      </c>
      <c r="K2162" s="122"/>
      <c r="L2162" s="121" t="str">
        <f>+IF(L2156=0,"",IF(VLOOKUP(L2156,#REF!,3,0)&gt;0,"ENC","NON ENC"))</f>
        <v/>
      </c>
      <c r="M2162" s="122"/>
      <c r="N2162" s="121" t="str">
        <f>+IF(N2156=0,"",IF(VLOOKUP(N2156,#REF!,3,0)&gt;0,"ENC","NON ENC"))</f>
        <v/>
      </c>
      <c r="O2162" s="122"/>
      <c r="P2162" s="121" t="str">
        <f>+IF(P2156=0,"",IF(VLOOKUP(P2156,#REF!,3,0)&gt;0,"ENC","NON ENC"))</f>
        <v/>
      </c>
      <c r="Q2162" s="122"/>
      <c r="R2162" s="121" t="str">
        <f>+IF(R2156=0,"",IF(VLOOKUP(R2156,#REF!,3,0)&gt;0,"ENC","NON ENC"))</f>
        <v/>
      </c>
      <c r="S2162" s="122"/>
      <c r="T2162" s="121" t="str">
        <f>+IF(T2156=0,"",IF(VLOOKUP(T2156,#REF!,3,0)&gt;0,"ENC","NON ENC"))</f>
        <v/>
      </c>
      <c r="U2162" s="122"/>
      <c r="V2162" s="121" t="str">
        <f>+IF(V2156=0,"",IF(VLOOKUP(V2156,#REF!,3,0)&gt;0,"ENC","NON ENC"))</f>
        <v/>
      </c>
      <c r="W2162" s="122"/>
      <c r="X2162" s="121" t="str">
        <f>+IF(X2156=0,"",IF(VLOOKUP(X2156,#REF!,3,0)&gt;0,"ENC","NON ENC"))</f>
        <v/>
      </c>
      <c r="Y2162" s="125"/>
      <c r="Z2162" s="121"/>
      <c r="AA2162" s="125"/>
      <c r="AB2162" s="121"/>
      <c r="AC2162" s="125"/>
      <c r="AD2162" s="115"/>
      <c r="AE2162" s="116"/>
      <c r="AF2162" s="115"/>
      <c r="AG2162" s="116"/>
      <c r="AH2162" s="19"/>
      <c r="AI2162" s="4"/>
      <c r="AJ2162" s="147" t="s">
        <v>46</v>
      </c>
      <c r="AK2162" s="148"/>
      <c r="AL2162" s="4"/>
    </row>
    <row r="2163" spans="1:38" ht="16" thickBot="1">
      <c r="A2163" s="129"/>
      <c r="B2163" s="9" t="s">
        <v>15</v>
      </c>
      <c r="C2163" s="144"/>
      <c r="D2163" s="119"/>
      <c r="E2163" s="120"/>
      <c r="F2163" s="119"/>
      <c r="G2163" s="120"/>
      <c r="H2163" s="138"/>
      <c r="I2163" s="139"/>
      <c r="J2163" s="138"/>
      <c r="K2163" s="139"/>
      <c r="L2163" s="138"/>
      <c r="M2163" s="139"/>
      <c r="N2163" s="138"/>
      <c r="O2163" s="139"/>
      <c r="P2163" s="138"/>
      <c r="Q2163" s="139"/>
      <c r="R2163" s="138"/>
      <c r="S2163" s="139"/>
      <c r="T2163" s="138"/>
      <c r="U2163" s="139"/>
      <c r="V2163" s="138"/>
      <c r="W2163" s="139"/>
      <c r="X2163" s="138"/>
      <c r="Y2163" s="139"/>
      <c r="Z2163" s="145"/>
      <c r="AA2163" s="146"/>
      <c r="AB2163" s="145"/>
      <c r="AC2163" s="146"/>
      <c r="AD2163" s="119"/>
      <c r="AE2163" s="120"/>
      <c r="AF2163" s="119"/>
      <c r="AG2163" s="120"/>
      <c r="AH2163" s="19"/>
      <c r="AI2163" s="4"/>
      <c r="AJ2163" s="33" t="s">
        <v>37</v>
      </c>
      <c r="AK2163" s="34">
        <v>2</v>
      </c>
      <c r="AL2163" s="4"/>
    </row>
    <row r="2164" spans="1:38" ht="16.5" customHeight="1">
      <c r="A2164" s="129"/>
      <c r="B2164" s="6" t="s">
        <v>32</v>
      </c>
      <c r="C2164" s="142" t="s">
        <v>1</v>
      </c>
      <c r="D2164" s="52"/>
      <c r="E2164" s="52"/>
      <c r="F2164" s="52"/>
      <c r="G2164" s="52"/>
      <c r="H2164" s="41"/>
      <c r="I2164" s="41"/>
      <c r="J2164" s="41"/>
      <c r="K2164" s="41"/>
      <c r="L2164" s="41"/>
      <c r="M2164" s="41"/>
      <c r="N2164" s="41"/>
      <c r="O2164" s="41"/>
      <c r="P2164" s="41"/>
      <c r="Q2164" s="41"/>
      <c r="R2164" s="41"/>
      <c r="S2164" s="41"/>
      <c r="T2164" s="41"/>
      <c r="U2164" s="41"/>
      <c r="V2164" s="41"/>
      <c r="W2164" s="41"/>
      <c r="X2164" s="41"/>
      <c r="Y2164" s="49"/>
      <c r="Z2164" s="41"/>
      <c r="AA2164" s="41"/>
      <c r="AB2164" s="41"/>
      <c r="AC2164" s="41"/>
      <c r="AD2164" s="52"/>
      <c r="AE2164" s="7"/>
      <c r="AF2164" s="52"/>
      <c r="AG2164" s="7"/>
      <c r="AH2164" s="19"/>
      <c r="AI2164" s="4"/>
      <c r="AJ2164" s="14" t="s">
        <v>38</v>
      </c>
      <c r="AK2164" s="15">
        <v>11</v>
      </c>
      <c r="AL2164" s="4"/>
    </row>
    <row r="2165" spans="1:38" ht="17">
      <c r="A2165" s="129"/>
      <c r="B2165" s="27" t="s">
        <v>41</v>
      </c>
      <c r="C2165" s="143"/>
      <c r="D2165" s="28">
        <v>0</v>
      </c>
      <c r="E2165" s="28">
        <v>0</v>
      </c>
      <c r="F2165" s="28">
        <v>0</v>
      </c>
      <c r="G2165" s="28">
        <v>0</v>
      </c>
      <c r="H2165" s="28">
        <f>+IF(H2164=0,0,SUM(VLOOKUP(H2164,#REF!,3,0),VLOOKUP(H2164,#REF!,4,0)))</f>
        <v>0</v>
      </c>
      <c r="I2165" s="28">
        <f>+IF(I2164=0,0,VLOOKUP(I2164,#REF!,2,0))</f>
        <v>0</v>
      </c>
      <c r="J2165" s="28">
        <f>+IF(J2164=0,0,SUM(VLOOKUP(J2164,#REF!,3,0),VLOOKUP(J2164,#REF!,4,0)))</f>
        <v>0</v>
      </c>
      <c r="K2165" s="28">
        <f>+IF(K2164=0,0,VLOOKUP(K2164,#REF!,2,0))</f>
        <v>0</v>
      </c>
      <c r="L2165" s="28">
        <f>+IF(L2164=0,0,SUM(VLOOKUP(L2164,#REF!,3,0),VLOOKUP(L2164,#REF!,4,0)))</f>
        <v>0</v>
      </c>
      <c r="M2165" s="28">
        <f>+IF(M2164=0,0,VLOOKUP(M2164,#REF!,2,0))</f>
        <v>0</v>
      </c>
      <c r="N2165" s="28">
        <f>+IF(N2164=0,0,SUM(VLOOKUP(N2164,#REF!,3,0),VLOOKUP(N2164,#REF!,4,0)))</f>
        <v>0</v>
      </c>
      <c r="O2165" s="28">
        <f>+IF(O2164=0,0,VLOOKUP(O2164,#REF!,2,0))</f>
        <v>0</v>
      </c>
      <c r="P2165" s="28">
        <f>+IF(P2164=0,0,SUM(VLOOKUP(P2164,#REF!,3,0),VLOOKUP(P2164,#REF!,4,0)))</f>
        <v>0</v>
      </c>
      <c r="Q2165" s="28">
        <f>+IF(Q2164=0,0,VLOOKUP(Q2164,#REF!,2,0))</f>
        <v>0</v>
      </c>
      <c r="R2165" s="28">
        <f>+IF(R2164=0,0,SUM(VLOOKUP(R2164,#REF!,3,0),VLOOKUP(R2164,#REF!,4,0)))</f>
        <v>0</v>
      </c>
      <c r="S2165" s="28">
        <f>+IF(S2164=0,0,VLOOKUP(S2164,#REF!,2,0))</f>
        <v>0</v>
      </c>
      <c r="T2165" s="28">
        <f>+IF(T2164=0,0,SUM(VLOOKUP(T2164,#REF!,3,0),VLOOKUP(T2164,#REF!,4,0)))</f>
        <v>0</v>
      </c>
      <c r="U2165" s="28">
        <f>+IF(U2164=0,0,VLOOKUP(U2164,#REF!,2,0))</f>
        <v>0</v>
      </c>
      <c r="V2165" s="28">
        <f>+IF(V2164=0,0,SUM(VLOOKUP(V2164,#REF!,3,0),VLOOKUP(V2164,#REF!,4,0)))</f>
        <v>0</v>
      </c>
      <c r="W2165" s="28">
        <f>+IF(W2164=0,0,VLOOKUP(W2164,#REF!,2,0))</f>
        <v>0</v>
      </c>
      <c r="X2165" s="28">
        <f>+IF(X2164=0,0,SUM(VLOOKUP(X2164,#REF!,3,0),VLOOKUP(X2164,#REF!,4,0)))</f>
        <v>0</v>
      </c>
      <c r="Y2165" s="50">
        <f>+IF(Y2164=0,0,VLOOKUP(Y2164,#REF!,2,0))</f>
        <v>0</v>
      </c>
      <c r="Z2165" s="28">
        <v>0</v>
      </c>
      <c r="AA2165" s="28">
        <v>0</v>
      </c>
      <c r="AB2165" s="28">
        <v>0</v>
      </c>
      <c r="AC2165" s="28">
        <v>0</v>
      </c>
      <c r="AD2165" s="28">
        <v>0</v>
      </c>
      <c r="AE2165" s="28">
        <v>0</v>
      </c>
      <c r="AF2165" s="28">
        <v>0</v>
      </c>
      <c r="AG2165" s="28">
        <v>0</v>
      </c>
      <c r="AH2165" s="19"/>
      <c r="AI2165" s="4"/>
      <c r="AJ2165" s="14" t="s">
        <v>39</v>
      </c>
      <c r="AK2165" s="15">
        <v>7</v>
      </c>
      <c r="AL2165" s="4"/>
    </row>
    <row r="2166" spans="1:38" ht="15.5">
      <c r="A2166" s="129"/>
      <c r="B2166" s="8" t="s">
        <v>33</v>
      </c>
      <c r="C2166" s="143"/>
      <c r="D2166" s="24"/>
      <c r="E2166" s="25"/>
      <c r="F2166" s="24"/>
      <c r="G2166" s="25"/>
      <c r="H2166" s="29"/>
      <c r="I2166" s="30"/>
      <c r="J2166" s="29"/>
      <c r="K2166" s="30"/>
      <c r="L2166" s="29"/>
      <c r="M2166" s="30"/>
      <c r="N2166" s="29"/>
      <c r="O2166" s="30"/>
      <c r="P2166" s="29"/>
      <c r="Q2166" s="30"/>
      <c r="R2166" s="29"/>
      <c r="S2166" s="30"/>
      <c r="T2166" s="29"/>
      <c r="U2166" s="30"/>
      <c r="V2166" s="29"/>
      <c r="W2166" s="30"/>
      <c r="X2166" s="29"/>
      <c r="Y2166" s="30"/>
      <c r="Z2166" s="29"/>
      <c r="AA2166" s="30"/>
      <c r="AB2166" s="29"/>
      <c r="AC2166" s="30"/>
      <c r="AD2166" s="24"/>
      <c r="AE2166" s="25"/>
      <c r="AF2166" s="24"/>
      <c r="AG2166" s="25"/>
      <c r="AH2166" s="19"/>
      <c r="AI2166" s="4"/>
      <c r="AJ2166" s="14" t="s">
        <v>36</v>
      </c>
      <c r="AK2166" s="15">
        <f>AK2163*AK2164*AK2165</f>
        <v>154</v>
      </c>
      <c r="AL2166" s="4"/>
    </row>
    <row r="2167" spans="1:38" ht="15.5">
      <c r="A2167" s="129"/>
      <c r="B2167" s="8" t="s">
        <v>31</v>
      </c>
      <c r="C2167" s="143"/>
      <c r="D2167" s="115"/>
      <c r="E2167" s="116"/>
      <c r="F2167" s="115"/>
      <c r="G2167" s="116"/>
      <c r="H2167" s="121"/>
      <c r="I2167" s="122"/>
      <c r="J2167" s="121"/>
      <c r="K2167" s="122"/>
      <c r="L2167" s="121"/>
      <c r="M2167" s="122"/>
      <c r="N2167" s="121"/>
      <c r="O2167" s="122"/>
      <c r="P2167" s="121"/>
      <c r="Q2167" s="122"/>
      <c r="R2167" s="121"/>
      <c r="S2167" s="122"/>
      <c r="T2167" s="121"/>
      <c r="U2167" s="122"/>
      <c r="V2167" s="121"/>
      <c r="W2167" s="122"/>
      <c r="X2167" s="121"/>
      <c r="Y2167" s="125"/>
      <c r="Z2167" s="121"/>
      <c r="AA2167" s="122"/>
      <c r="AB2167" s="121"/>
      <c r="AC2167" s="122"/>
      <c r="AD2167" s="115"/>
      <c r="AE2167" s="116"/>
      <c r="AF2167" s="115"/>
      <c r="AG2167" s="116"/>
      <c r="AH2167" s="19"/>
      <c r="AI2167" s="4"/>
      <c r="AJ2167" s="14" t="s">
        <v>40</v>
      </c>
      <c r="AK2167" s="32">
        <f>SUM(D2151:AG2151,D2159:AG2159,D2167:AG2167,D2175:AG2175,D2183:AG2183,D2191:AG2191)</f>
        <v>4</v>
      </c>
      <c r="AL2167" s="4"/>
    </row>
    <row r="2168" spans="1:38" ht="16" thickBot="1">
      <c r="A2168" s="129"/>
      <c r="B2168" s="8" t="s">
        <v>34</v>
      </c>
      <c r="C2168" s="143"/>
      <c r="D2168" s="115"/>
      <c r="E2168" s="116"/>
      <c r="F2168" s="115"/>
      <c r="G2168" s="116"/>
      <c r="H2168" s="121"/>
      <c r="I2168" s="122"/>
      <c r="J2168" s="121"/>
      <c r="K2168" s="122"/>
      <c r="L2168" s="121"/>
      <c r="M2168" s="122"/>
      <c r="N2168" s="121"/>
      <c r="O2168" s="122"/>
      <c r="P2168" s="121"/>
      <c r="Q2168" s="122"/>
      <c r="R2168" s="121"/>
      <c r="S2168" s="122"/>
      <c r="T2168" s="121"/>
      <c r="U2168" s="122"/>
      <c r="V2168" s="121"/>
      <c r="W2168" s="122"/>
      <c r="X2168" s="121"/>
      <c r="Y2168" s="125"/>
      <c r="Z2168" s="121"/>
      <c r="AA2168" s="122"/>
      <c r="AB2168" s="121"/>
      <c r="AC2168" s="122"/>
      <c r="AD2168" s="115"/>
      <c r="AE2168" s="116"/>
      <c r="AF2168" s="115"/>
      <c r="AG2168" s="116"/>
      <c r="AH2168" s="19"/>
      <c r="AI2168" s="4"/>
      <c r="AJ2168" s="17" t="s">
        <v>18</v>
      </c>
      <c r="AK2168" s="22">
        <f>AK2167/AK2166</f>
        <v>2.5974025974025976E-2</v>
      </c>
      <c r="AL2168" s="4"/>
    </row>
    <row r="2169" spans="1:38" ht="15.5">
      <c r="A2169" s="129"/>
      <c r="B2169" s="8" t="s">
        <v>13</v>
      </c>
      <c r="C2169" s="143"/>
      <c r="D2169" s="115"/>
      <c r="E2169" s="116"/>
      <c r="F2169" s="115"/>
      <c r="G2169" s="116"/>
      <c r="H2169" s="121" t="str">
        <f>+IF(H2164=0,"",VLOOKUP(H2164,#REF!,5,0))</f>
        <v/>
      </c>
      <c r="I2169" s="122"/>
      <c r="J2169" s="121" t="str">
        <f>+IF(J2164=0,"",VLOOKUP(J2164,#REF!,5,0))</f>
        <v/>
      </c>
      <c r="K2169" s="122"/>
      <c r="L2169" s="121" t="str">
        <f>+IF(L2164=0,"",VLOOKUP(L2164,#REF!,5,0))</f>
        <v/>
      </c>
      <c r="M2169" s="122"/>
      <c r="N2169" s="121" t="str">
        <f>+IF(N2164=0,"",VLOOKUP(N2164,#REF!,5,0))</f>
        <v/>
      </c>
      <c r="O2169" s="122"/>
      <c r="P2169" s="121" t="str">
        <f>+IF(P2164=0,"",VLOOKUP(P2164,#REF!,5,0))</f>
        <v/>
      </c>
      <c r="Q2169" s="122"/>
      <c r="R2169" s="121" t="str">
        <f>+IF(R2164=0,"",VLOOKUP(R2164,#REF!,5,0))</f>
        <v/>
      </c>
      <c r="S2169" s="122"/>
      <c r="T2169" s="121" t="str">
        <f>+IF(T2164=0,"",VLOOKUP(T2164,#REF!,5,0))</f>
        <v/>
      </c>
      <c r="U2169" s="122"/>
      <c r="V2169" s="121" t="str">
        <f>+IF(V2164=0,"",VLOOKUP(V2164,#REF!,5,0))</f>
        <v/>
      </c>
      <c r="W2169" s="122"/>
      <c r="X2169" s="121" t="str">
        <f>+IF(X2164=0,"",VLOOKUP(X2164,#REF!,5,0))</f>
        <v/>
      </c>
      <c r="Y2169" s="125"/>
      <c r="Z2169" s="121"/>
      <c r="AA2169" s="122"/>
      <c r="AB2169" s="121"/>
      <c r="AC2169" s="122"/>
      <c r="AD2169" s="115"/>
      <c r="AE2169" s="116"/>
      <c r="AF2169" s="115"/>
      <c r="AG2169" s="116"/>
      <c r="AH2169" s="19"/>
      <c r="AI2169" s="4"/>
      <c r="AL2169" s="4"/>
    </row>
    <row r="2170" spans="1:38" ht="16" thickBot="1">
      <c r="A2170" s="129"/>
      <c r="B2170" s="8" t="s">
        <v>14</v>
      </c>
      <c r="C2170" s="143"/>
      <c r="D2170" s="115"/>
      <c r="E2170" s="116"/>
      <c r="F2170" s="134"/>
      <c r="G2170" s="135"/>
      <c r="H2170" s="121" t="str">
        <f>+IF(H2164=0,"",IF(VLOOKUP(H2164,#REF!,3,0)&gt;0,"ENC","NON ENC"))</f>
        <v/>
      </c>
      <c r="I2170" s="122"/>
      <c r="J2170" s="121" t="str">
        <f>+IF(J2164=0,"",IF(VLOOKUP(J2164,#REF!,3,0)&gt;0,"ENC","NON ENC"))</f>
        <v/>
      </c>
      <c r="K2170" s="122"/>
      <c r="L2170" s="121" t="str">
        <f>+IF(L2164=0,"",IF(VLOOKUP(L2164,#REF!,3,0)&gt;0,"ENC","NON ENC"))</f>
        <v/>
      </c>
      <c r="M2170" s="122"/>
      <c r="N2170" s="121" t="str">
        <f>+IF(N2164=0,"",IF(VLOOKUP(N2164,#REF!,3,0)&gt;0,"ENC","NON ENC"))</f>
        <v/>
      </c>
      <c r="O2170" s="122"/>
      <c r="P2170" s="121" t="str">
        <f>+IF(P2164=0,"",IF(VLOOKUP(P2164,#REF!,3,0)&gt;0,"ENC","NON ENC"))</f>
        <v/>
      </c>
      <c r="Q2170" s="122"/>
      <c r="R2170" s="121" t="str">
        <f>+IF(R2164=0,"",IF(VLOOKUP(R2164,#REF!,3,0)&gt;0,"ENC","NON ENC"))</f>
        <v/>
      </c>
      <c r="S2170" s="122"/>
      <c r="T2170" s="121" t="str">
        <f>+IF(T2164=0,"",IF(VLOOKUP(T2164,#REF!,3,0)&gt;0,"ENC","NON ENC"))</f>
        <v/>
      </c>
      <c r="U2170" s="122"/>
      <c r="V2170" s="121" t="str">
        <f>+IF(V2164=0,"",IF(VLOOKUP(V2164,#REF!,3,0)&gt;0,"ENC","NON ENC"))</f>
        <v/>
      </c>
      <c r="W2170" s="122"/>
      <c r="X2170" s="121" t="str">
        <f>+IF(X2164=0,"",IF(VLOOKUP(X2164,#REF!,3,0)&gt;0,"ENC","NON ENC"))</f>
        <v/>
      </c>
      <c r="Y2170" s="125"/>
      <c r="Z2170" s="140"/>
      <c r="AA2170" s="141"/>
      <c r="AB2170" s="140"/>
      <c r="AC2170" s="141"/>
      <c r="AD2170" s="134"/>
      <c r="AE2170" s="135"/>
      <c r="AF2170" s="134"/>
      <c r="AG2170" s="135"/>
      <c r="AH2170" s="19"/>
      <c r="AI2170" s="4"/>
      <c r="AL2170" s="4"/>
    </row>
    <row r="2171" spans="1:38" ht="16" thickBot="1">
      <c r="A2171" s="129"/>
      <c r="B2171" s="9" t="s">
        <v>15</v>
      </c>
      <c r="C2171" s="143"/>
      <c r="D2171" s="119"/>
      <c r="E2171" s="120"/>
      <c r="F2171" s="136"/>
      <c r="G2171" s="137"/>
      <c r="H2171" s="138"/>
      <c r="I2171" s="139"/>
      <c r="J2171" s="138"/>
      <c r="K2171" s="139"/>
      <c r="L2171" s="138"/>
      <c r="M2171" s="139"/>
      <c r="N2171" s="138"/>
      <c r="O2171" s="139"/>
      <c r="P2171" s="138"/>
      <c r="Q2171" s="139"/>
      <c r="R2171" s="138"/>
      <c r="S2171" s="139"/>
      <c r="T2171" s="138"/>
      <c r="U2171" s="139"/>
      <c r="V2171" s="138"/>
      <c r="W2171" s="139"/>
      <c r="X2171" s="138"/>
      <c r="Y2171" s="139"/>
      <c r="Z2171" s="138"/>
      <c r="AA2171" s="139"/>
      <c r="AB2171" s="138"/>
      <c r="AC2171" s="139"/>
      <c r="AD2171" s="136"/>
      <c r="AE2171" s="137"/>
      <c r="AF2171" s="136"/>
      <c r="AG2171" s="137"/>
      <c r="AH2171" s="19"/>
      <c r="AI2171" s="4"/>
      <c r="AJ2171" s="149" t="s">
        <v>42</v>
      </c>
      <c r="AK2171" s="150"/>
      <c r="AL2171" s="4"/>
    </row>
    <row r="2172" spans="1:38" ht="16.5" customHeight="1">
      <c r="A2172" s="129"/>
      <c r="B2172" s="6" t="s">
        <v>32</v>
      </c>
      <c r="C2172" s="142" t="s">
        <v>2</v>
      </c>
      <c r="D2172" s="52"/>
      <c r="E2172" s="52"/>
      <c r="F2172" s="52"/>
      <c r="G2172" s="52"/>
      <c r="H2172" s="41"/>
      <c r="I2172" s="41"/>
      <c r="J2172" s="41"/>
      <c r="K2172" s="41"/>
      <c r="L2172" s="41"/>
      <c r="M2172" s="41"/>
      <c r="N2172" s="41"/>
      <c r="O2172" s="41"/>
      <c r="P2172" s="41"/>
      <c r="Q2172" s="41"/>
      <c r="R2172" s="41"/>
      <c r="S2172" s="41"/>
      <c r="T2172" s="41"/>
      <c r="U2172" s="41"/>
      <c r="V2172" s="41"/>
      <c r="W2172" s="41"/>
      <c r="X2172" s="41"/>
      <c r="Y2172" s="49"/>
      <c r="Z2172" s="41"/>
      <c r="AA2172" s="41"/>
      <c r="AB2172" s="41"/>
      <c r="AC2172" s="41"/>
      <c r="AD2172" s="52"/>
      <c r="AE2172" s="7"/>
      <c r="AF2172" s="52"/>
      <c r="AG2172" s="7"/>
      <c r="AH2172" s="19"/>
      <c r="AI2172" s="4"/>
      <c r="AJ2172" s="35" t="s">
        <v>47</v>
      </c>
      <c r="AK2172" s="36">
        <v>1</v>
      </c>
      <c r="AL2172" s="4"/>
    </row>
    <row r="2173" spans="1:38" ht="17">
      <c r="A2173" s="129"/>
      <c r="B2173" s="27" t="s">
        <v>41</v>
      </c>
      <c r="C2173" s="143"/>
      <c r="D2173" s="28">
        <v>0</v>
      </c>
      <c r="E2173" s="28">
        <v>0</v>
      </c>
      <c r="F2173" s="28">
        <v>0</v>
      </c>
      <c r="G2173" s="28">
        <v>0</v>
      </c>
      <c r="H2173" s="28">
        <f>+IF(H2172=0,0,SUM(VLOOKUP(H2172,#REF!,3,0),VLOOKUP(H2172,#REF!,4,0)))</f>
        <v>0</v>
      </c>
      <c r="I2173" s="28">
        <f>+IF(I2172=0,0,VLOOKUP(I2172,#REF!,2,0))</f>
        <v>0</v>
      </c>
      <c r="J2173" s="28">
        <f>+IF(J2172=0,0,SUM(VLOOKUP(J2172,#REF!,3,0),VLOOKUP(J2172,#REF!,4,0)))</f>
        <v>0</v>
      </c>
      <c r="K2173" s="28">
        <f>+IF(K2172=0,0,VLOOKUP(K2172,#REF!,2,0))</f>
        <v>0</v>
      </c>
      <c r="L2173" s="28">
        <f>+IF(L2172=0,0,SUM(VLOOKUP(L2172,#REF!,3,0),VLOOKUP(L2172,#REF!,4,0)))</f>
        <v>0</v>
      </c>
      <c r="M2173" s="28">
        <f>+IF(M2172=0,0,VLOOKUP(M2172,#REF!,2,0))</f>
        <v>0</v>
      </c>
      <c r="N2173" s="28">
        <f>+IF(N2172=0,0,SUM(VLOOKUP(N2172,#REF!,3,0),VLOOKUP(N2172,#REF!,4,0)))</f>
        <v>0</v>
      </c>
      <c r="O2173" s="28">
        <f>+IF(O2172=0,0,VLOOKUP(O2172,#REF!,2,0))</f>
        <v>0</v>
      </c>
      <c r="P2173" s="28">
        <f>+IF(P2172=0,0,SUM(VLOOKUP(P2172,#REF!,3,0),VLOOKUP(P2172,#REF!,4,0)))</f>
        <v>0</v>
      </c>
      <c r="Q2173" s="28">
        <f>+IF(Q2172=0,0,VLOOKUP(Q2172,#REF!,2,0))</f>
        <v>0</v>
      </c>
      <c r="R2173" s="28">
        <f>+IF(R2172=0,0,SUM(VLOOKUP(R2172,#REF!,3,0),VLOOKUP(R2172,#REF!,4,0)))</f>
        <v>0</v>
      </c>
      <c r="S2173" s="28">
        <f>+IF(S2172=0,0,VLOOKUP(S2172,#REF!,2,0))</f>
        <v>0</v>
      </c>
      <c r="T2173" s="28">
        <f>+IF(T2172=0,0,SUM(VLOOKUP(T2172,#REF!,3,0),VLOOKUP(T2172,#REF!,4,0)))</f>
        <v>0</v>
      </c>
      <c r="U2173" s="28">
        <f>+IF(U2172=0,0,VLOOKUP(U2172,#REF!,2,0))</f>
        <v>0</v>
      </c>
      <c r="V2173" s="28">
        <f>+IF(V2172=0,0,SUM(VLOOKUP(V2172,#REF!,3,0),VLOOKUP(V2172,#REF!,4,0)))</f>
        <v>0</v>
      </c>
      <c r="W2173" s="28">
        <f>+IF(W2172=0,0,VLOOKUP(W2172,#REF!,2,0))</f>
        <v>0</v>
      </c>
      <c r="X2173" s="28">
        <f>+IF(X2172=0,0,SUM(VLOOKUP(X2172,#REF!,3,0),VLOOKUP(X2172,#REF!,4,0)))</f>
        <v>0</v>
      </c>
      <c r="Y2173" s="50">
        <f>+IF(Y2172=0,0,VLOOKUP(Y2172,#REF!,2,0))</f>
        <v>0</v>
      </c>
      <c r="Z2173" s="28"/>
      <c r="AA2173" s="28">
        <v>0</v>
      </c>
      <c r="AB2173" s="28">
        <v>0</v>
      </c>
      <c r="AC2173" s="28">
        <v>0</v>
      </c>
      <c r="AD2173" s="28">
        <v>0</v>
      </c>
      <c r="AE2173" s="28">
        <v>0</v>
      </c>
      <c r="AF2173" s="28">
        <v>0</v>
      </c>
      <c r="AG2173" s="28">
        <v>0</v>
      </c>
      <c r="AH2173" s="19"/>
      <c r="AI2173" s="4"/>
      <c r="AJ2173" s="14" t="s">
        <v>44</v>
      </c>
      <c r="AK2173" s="15">
        <v>7</v>
      </c>
      <c r="AL2173" s="4"/>
    </row>
    <row r="2174" spans="1:38" ht="15.5">
      <c r="A2174" s="129"/>
      <c r="B2174" s="8" t="s">
        <v>33</v>
      </c>
      <c r="C2174" s="143"/>
      <c r="D2174" s="24"/>
      <c r="E2174" s="25"/>
      <c r="F2174" s="24"/>
      <c r="G2174" s="25"/>
      <c r="H2174" s="29"/>
      <c r="I2174" s="30"/>
      <c r="J2174" s="29"/>
      <c r="K2174" s="30"/>
      <c r="L2174" s="29"/>
      <c r="M2174" s="30"/>
      <c r="N2174" s="29"/>
      <c r="O2174" s="30"/>
      <c r="P2174" s="29"/>
      <c r="Q2174" s="30"/>
      <c r="R2174" s="29"/>
      <c r="S2174" s="30"/>
      <c r="T2174" s="29"/>
      <c r="U2174" s="30"/>
      <c r="V2174" s="29"/>
      <c r="W2174" s="30"/>
      <c r="X2174" s="29"/>
      <c r="Y2174" s="30"/>
      <c r="Z2174" s="29"/>
      <c r="AA2174" s="30"/>
      <c r="AB2174" s="29"/>
      <c r="AC2174" s="30"/>
      <c r="AD2174" s="24"/>
      <c r="AE2174" s="25"/>
      <c r="AF2174" s="24"/>
      <c r="AG2174" s="25"/>
      <c r="AH2174" s="19"/>
      <c r="AI2174" s="4"/>
      <c r="AJ2174" s="14" t="s">
        <v>45</v>
      </c>
      <c r="AK2174" s="15">
        <v>6</v>
      </c>
      <c r="AL2174" s="4"/>
    </row>
    <row r="2175" spans="1:38" ht="15.5">
      <c r="A2175" s="129"/>
      <c r="B2175" s="8" t="s">
        <v>31</v>
      </c>
      <c r="C2175" s="143"/>
      <c r="D2175" s="115"/>
      <c r="E2175" s="116"/>
      <c r="F2175" s="115"/>
      <c r="G2175" s="116"/>
      <c r="H2175" s="121"/>
      <c r="I2175" s="122"/>
      <c r="J2175" s="121"/>
      <c r="K2175" s="122"/>
      <c r="L2175" s="121"/>
      <c r="M2175" s="122"/>
      <c r="N2175" s="121"/>
      <c r="O2175" s="122"/>
      <c r="P2175" s="121"/>
      <c r="Q2175" s="122"/>
      <c r="R2175" s="121"/>
      <c r="S2175" s="122"/>
      <c r="T2175" s="121"/>
      <c r="U2175" s="122"/>
      <c r="V2175" s="121"/>
      <c r="W2175" s="122"/>
      <c r="X2175" s="121"/>
      <c r="Y2175" s="125"/>
      <c r="Z2175" s="121"/>
      <c r="AA2175" s="122"/>
      <c r="AB2175" s="121"/>
      <c r="AC2175" s="122"/>
      <c r="AD2175" s="115"/>
      <c r="AE2175" s="116"/>
      <c r="AF2175" s="115"/>
      <c r="AG2175" s="116"/>
      <c r="AH2175" s="19"/>
      <c r="AI2175" s="19"/>
      <c r="AJ2175" s="14" t="s">
        <v>48</v>
      </c>
      <c r="AK2175" s="15">
        <f>AK2174*AK2173*AK2172</f>
        <v>42</v>
      </c>
      <c r="AL2175" s="19"/>
    </row>
    <row r="2176" spans="1:38" ht="15.5">
      <c r="A2176" s="129"/>
      <c r="B2176" s="8" t="s">
        <v>34</v>
      </c>
      <c r="C2176" s="143"/>
      <c r="D2176" s="115"/>
      <c r="E2176" s="116"/>
      <c r="F2176" s="115"/>
      <c r="G2176" s="116"/>
      <c r="H2176" s="121"/>
      <c r="I2176" s="122"/>
      <c r="J2176" s="121"/>
      <c r="K2176" s="122"/>
      <c r="L2176" s="121"/>
      <c r="M2176" s="122"/>
      <c r="N2176" s="121"/>
      <c r="O2176" s="122"/>
      <c r="P2176" s="121"/>
      <c r="Q2176" s="122"/>
      <c r="R2176" s="121"/>
      <c r="S2176" s="122"/>
      <c r="T2176" s="121"/>
      <c r="U2176" s="122"/>
      <c r="V2176" s="121"/>
      <c r="W2176" s="122"/>
      <c r="X2176" s="121"/>
      <c r="Y2176" s="125"/>
      <c r="Z2176" s="121"/>
      <c r="AA2176" s="122"/>
      <c r="AB2176" s="121"/>
      <c r="AC2176" s="122"/>
      <c r="AD2176" s="115"/>
      <c r="AE2176" s="116"/>
      <c r="AF2176" s="115"/>
      <c r="AG2176" s="116"/>
      <c r="AH2176" s="19"/>
      <c r="AI2176" s="19"/>
      <c r="AJ2176" s="14" t="s">
        <v>43</v>
      </c>
      <c r="AK2176" s="21">
        <f>SUM(D2149:AG2149,D2157:AG2157,D2165:AG2165,D2173:AG2173,D2181:AG2181,D2189:AG2189)</f>
        <v>0</v>
      </c>
      <c r="AL2176" s="19"/>
    </row>
    <row r="2177" spans="1:38" ht="16" thickBot="1">
      <c r="A2177" s="129"/>
      <c r="B2177" s="8" t="s">
        <v>13</v>
      </c>
      <c r="C2177" s="143"/>
      <c r="D2177" s="115"/>
      <c r="E2177" s="116"/>
      <c r="F2177" s="115"/>
      <c r="G2177" s="116"/>
      <c r="H2177" s="121" t="str">
        <f>+IF(H2172=0,"",VLOOKUP(H2172,#REF!,5,0))</f>
        <v/>
      </c>
      <c r="I2177" s="122"/>
      <c r="J2177" s="121" t="str">
        <f>+IF(J2172=0,"",VLOOKUP(J2172,#REF!,5,0))</f>
        <v/>
      </c>
      <c r="K2177" s="122"/>
      <c r="L2177" s="121" t="str">
        <f>+IF(L2172=0,"",VLOOKUP(L2172,#REF!,5,0))</f>
        <v/>
      </c>
      <c r="M2177" s="122"/>
      <c r="N2177" s="121" t="str">
        <f>+IF(N2172=0,"",VLOOKUP(N2172,#REF!,5,0))</f>
        <v/>
      </c>
      <c r="O2177" s="122"/>
      <c r="P2177" s="121" t="str">
        <f>+IF(P2172=0,"",VLOOKUP(P2172,#REF!,5,0))</f>
        <v/>
      </c>
      <c r="Q2177" s="122"/>
      <c r="R2177" s="121" t="str">
        <f>+IF(R2172=0,"",VLOOKUP(R2172,#REF!,5,0))</f>
        <v/>
      </c>
      <c r="S2177" s="122"/>
      <c r="T2177" s="121" t="str">
        <f>+IF(T2172=0,"",VLOOKUP(T2172,#REF!,5,0))</f>
        <v/>
      </c>
      <c r="U2177" s="122"/>
      <c r="V2177" s="121" t="str">
        <f>+IF(V2172=0,"",VLOOKUP(V2172,#REF!,5,0))</f>
        <v/>
      </c>
      <c r="W2177" s="122"/>
      <c r="X2177" s="121" t="str">
        <f>+IF(X2172=0,"",VLOOKUP(X2172,#REF!,5,0))</f>
        <v/>
      </c>
      <c r="Y2177" s="125"/>
      <c r="Z2177" s="121"/>
      <c r="AA2177" s="122"/>
      <c r="AB2177" s="121"/>
      <c r="AC2177" s="122"/>
      <c r="AD2177" s="115"/>
      <c r="AE2177" s="116"/>
      <c r="AF2177" s="115"/>
      <c r="AG2177" s="116"/>
      <c r="AH2177" s="19"/>
      <c r="AI2177" s="19"/>
      <c r="AJ2177" s="17" t="s">
        <v>12</v>
      </c>
      <c r="AK2177" s="22">
        <f>AK2176/AK2175</f>
        <v>0</v>
      </c>
      <c r="AL2177" s="19"/>
    </row>
    <row r="2178" spans="1:38" ht="15.5">
      <c r="A2178" s="129"/>
      <c r="B2178" s="8" t="s">
        <v>14</v>
      </c>
      <c r="C2178" s="143"/>
      <c r="D2178" s="115"/>
      <c r="E2178" s="116"/>
      <c r="F2178" s="134"/>
      <c r="G2178" s="135"/>
      <c r="H2178" s="121" t="str">
        <f>+IF(H2172=0,"",IF(VLOOKUP(H2172,#REF!,3,0)&gt;0,"ENC","NON ENC"))</f>
        <v/>
      </c>
      <c r="I2178" s="122"/>
      <c r="J2178" s="121" t="str">
        <f>+IF(J2172=0,"",IF(VLOOKUP(J2172,#REF!,3,0)&gt;0,"ENC","NON ENC"))</f>
        <v/>
      </c>
      <c r="K2178" s="122"/>
      <c r="L2178" s="121" t="str">
        <f>+IF(L2172=0,"",IF(VLOOKUP(L2172,#REF!,3,0)&gt;0,"ENC","NON ENC"))</f>
        <v/>
      </c>
      <c r="M2178" s="122"/>
      <c r="N2178" s="121" t="str">
        <f>+IF(N2172=0,"",IF(VLOOKUP(N2172,#REF!,3,0)&gt;0,"ENC","NON ENC"))</f>
        <v/>
      </c>
      <c r="O2178" s="122"/>
      <c r="P2178" s="121" t="str">
        <f>+IF(P2172=0,"",IF(VLOOKUP(P2172,#REF!,3,0)&gt;0,"ENC","NON ENC"))</f>
        <v/>
      </c>
      <c r="Q2178" s="122"/>
      <c r="R2178" s="121" t="str">
        <f>+IF(R2172=0,"",IF(VLOOKUP(R2172,#REF!,3,0)&gt;0,"ENC","NON ENC"))</f>
        <v/>
      </c>
      <c r="S2178" s="122"/>
      <c r="T2178" s="121" t="str">
        <f>+IF(T2172=0,"",IF(VLOOKUP(T2172,#REF!,3,0)&gt;0,"ENC","NON ENC"))</f>
        <v/>
      </c>
      <c r="U2178" s="122"/>
      <c r="V2178" s="121" t="str">
        <f>+IF(V2172=0,"",IF(VLOOKUP(V2172,#REF!,3,0)&gt;0,"ENC","NON ENC"))</f>
        <v/>
      </c>
      <c r="W2178" s="122"/>
      <c r="X2178" s="121" t="str">
        <f>+IF(X2172=0,"",IF(VLOOKUP(X2172,#REF!,3,0)&gt;0,"ENC","NON ENC"))</f>
        <v/>
      </c>
      <c r="Y2178" s="125"/>
      <c r="Z2178" s="140"/>
      <c r="AA2178" s="141"/>
      <c r="AB2178" s="140"/>
      <c r="AC2178" s="141"/>
      <c r="AD2178" s="134"/>
      <c r="AE2178" s="135"/>
      <c r="AF2178" s="134"/>
      <c r="AG2178" s="135"/>
      <c r="AH2178" s="19"/>
      <c r="AI2178" s="19"/>
      <c r="AL2178" s="19"/>
    </row>
    <row r="2179" spans="1:38" ht="16" thickBot="1">
      <c r="A2179" s="129"/>
      <c r="B2179" s="9" t="s">
        <v>15</v>
      </c>
      <c r="C2179" s="144"/>
      <c r="D2179" s="119"/>
      <c r="E2179" s="120"/>
      <c r="F2179" s="136"/>
      <c r="G2179" s="137"/>
      <c r="H2179" s="138"/>
      <c r="I2179" s="139"/>
      <c r="J2179" s="138"/>
      <c r="K2179" s="139"/>
      <c r="L2179" s="138"/>
      <c r="M2179" s="139"/>
      <c r="N2179" s="138"/>
      <c r="O2179" s="139"/>
      <c r="P2179" s="138"/>
      <c r="Q2179" s="139"/>
      <c r="R2179" s="138"/>
      <c r="S2179" s="139"/>
      <c r="T2179" s="138"/>
      <c r="U2179" s="139"/>
      <c r="V2179" s="138"/>
      <c r="W2179" s="139"/>
      <c r="X2179" s="138"/>
      <c r="Y2179" s="139"/>
      <c r="Z2179" s="138"/>
      <c r="AA2179" s="139"/>
      <c r="AB2179" s="138"/>
      <c r="AC2179" s="139"/>
      <c r="AD2179" s="136"/>
      <c r="AE2179" s="137"/>
      <c r="AF2179" s="136"/>
      <c r="AG2179" s="137"/>
      <c r="AH2179" s="19"/>
      <c r="AI2179" s="19"/>
    </row>
    <row r="2180" spans="1:38" ht="16.5" customHeight="1">
      <c r="A2180" s="129"/>
      <c r="B2180" s="6" t="s">
        <v>32</v>
      </c>
      <c r="C2180" s="142" t="s">
        <v>6</v>
      </c>
      <c r="D2180" s="52"/>
      <c r="E2180" s="52"/>
      <c r="F2180" s="52"/>
      <c r="G2180" s="52"/>
      <c r="H2180" s="41"/>
      <c r="I2180" s="41"/>
      <c r="J2180" s="41"/>
      <c r="K2180" s="41"/>
      <c r="L2180" s="41"/>
      <c r="M2180" s="41"/>
      <c r="N2180" s="41"/>
      <c r="O2180" s="41"/>
      <c r="P2180" s="41"/>
      <c r="Q2180" s="41"/>
      <c r="R2180" s="41"/>
      <c r="S2180" s="41"/>
      <c r="T2180" s="41"/>
      <c r="U2180" s="41"/>
      <c r="V2180" s="41"/>
      <c r="W2180" s="41"/>
      <c r="X2180" s="41"/>
      <c r="Y2180" s="49"/>
      <c r="Z2180" s="41"/>
      <c r="AA2180" s="41"/>
      <c r="AB2180" s="41"/>
      <c r="AC2180" s="41"/>
      <c r="AD2180" s="52"/>
      <c r="AE2180" s="7"/>
      <c r="AF2180" s="52"/>
      <c r="AG2180" s="7"/>
      <c r="AH2180" s="19"/>
      <c r="AI2180" s="19"/>
      <c r="AJ2180" s="151" t="s">
        <v>19</v>
      </c>
      <c r="AK2180" s="37" t="s">
        <v>16</v>
      </c>
    </row>
    <row r="2181" spans="1:38" ht="17">
      <c r="A2181" s="129"/>
      <c r="B2181" s="27" t="s">
        <v>41</v>
      </c>
      <c r="C2181" s="143"/>
      <c r="D2181" s="28">
        <v>0</v>
      </c>
      <c r="E2181" s="28">
        <v>0</v>
      </c>
      <c r="F2181" s="28">
        <v>0</v>
      </c>
      <c r="G2181" s="28">
        <v>0</v>
      </c>
      <c r="H2181" s="28">
        <f>+IF(H2180=0,0,SUM(VLOOKUP(H2180,#REF!,3,0),VLOOKUP(H2180,#REF!,4,0)))</f>
        <v>0</v>
      </c>
      <c r="I2181" s="28">
        <f>+IF(I2180=0,0,VLOOKUP(I2180,#REF!,2,0))</f>
        <v>0</v>
      </c>
      <c r="J2181" s="28">
        <f>+IF(J2180=0,0,SUM(VLOOKUP(J2180,#REF!,3,0),VLOOKUP(J2180,#REF!,4,0)))</f>
        <v>0</v>
      </c>
      <c r="K2181" s="28">
        <f>+IF(K2180=0,0,VLOOKUP(K2180,#REF!,2,0))</f>
        <v>0</v>
      </c>
      <c r="L2181" s="28">
        <f>+IF(L2180=0,0,SUM(VLOOKUP(L2180,#REF!,3,0),VLOOKUP(L2180,#REF!,4,0)))</f>
        <v>0</v>
      </c>
      <c r="M2181" s="28">
        <f>+IF(M2180=0,0,VLOOKUP(M2180,#REF!,2,0))</f>
        <v>0</v>
      </c>
      <c r="N2181" s="28">
        <f>+IF(N2180=0,0,SUM(VLOOKUP(N2180,#REF!,3,0),VLOOKUP(N2180,#REF!,4,0)))</f>
        <v>0</v>
      </c>
      <c r="O2181" s="28">
        <f>+IF(O2180=0,0,VLOOKUP(O2180,#REF!,2,0))</f>
        <v>0</v>
      </c>
      <c r="P2181" s="28">
        <f>+IF(P2180=0,0,SUM(VLOOKUP(P2180,#REF!,3,0),VLOOKUP(P2180,#REF!,4,0)))</f>
        <v>0</v>
      </c>
      <c r="Q2181" s="28">
        <f>+IF(Q2180=0,0,VLOOKUP(Q2180,#REF!,2,0))</f>
        <v>0</v>
      </c>
      <c r="R2181" s="28">
        <f>+IF(R2180=0,0,SUM(VLOOKUP(R2180,#REF!,3,0),VLOOKUP(R2180,#REF!,4,0)))</f>
        <v>0</v>
      </c>
      <c r="S2181" s="28">
        <f>+IF(S2180=0,0,VLOOKUP(S2180,#REF!,2,0))</f>
        <v>0</v>
      </c>
      <c r="T2181" s="28">
        <f>+IF(T2180=0,0,SUM(VLOOKUP(T2180,#REF!,3,0),VLOOKUP(T2180,#REF!,4,0)))</f>
        <v>0</v>
      </c>
      <c r="U2181" s="28">
        <f>+IF(U2180=0,0,VLOOKUP(U2180,#REF!,2,0))</f>
        <v>0</v>
      </c>
      <c r="V2181" s="28">
        <f>+IF(V2180=0,0,SUM(VLOOKUP(V2180,#REF!,3,0),VLOOKUP(V2180,#REF!,4,0)))</f>
        <v>0</v>
      </c>
      <c r="W2181" s="28">
        <f>+IF(W2180=0,0,VLOOKUP(W2180,#REF!,2,0))</f>
        <v>0</v>
      </c>
      <c r="X2181" s="28">
        <f>+IF(X2180=0,0,SUM(VLOOKUP(X2180,#REF!,3,0),VLOOKUP(X2180,#REF!,4,0)))</f>
        <v>0</v>
      </c>
      <c r="Y2181" s="50">
        <f>+IF(Y2180=0,0,VLOOKUP(Y2180,#REF!,2,0))</f>
        <v>0</v>
      </c>
      <c r="Z2181" s="28">
        <v>0</v>
      </c>
      <c r="AA2181" s="28">
        <v>0</v>
      </c>
      <c r="AB2181" s="28">
        <v>0</v>
      </c>
      <c r="AC2181" s="28">
        <v>0</v>
      </c>
      <c r="AD2181" s="28">
        <v>0</v>
      </c>
      <c r="AE2181" s="28">
        <v>0</v>
      </c>
      <c r="AF2181" s="28">
        <v>0</v>
      </c>
      <c r="AG2181" s="28">
        <v>0</v>
      </c>
      <c r="AH2181" s="19"/>
      <c r="AI2181" s="19"/>
      <c r="AJ2181" s="134"/>
      <c r="AK2181" s="38" t="s">
        <v>35</v>
      </c>
    </row>
    <row r="2182" spans="1:38" ht="15.5">
      <c r="A2182" s="129"/>
      <c r="B2182" s="8" t="s">
        <v>33</v>
      </c>
      <c r="C2182" s="143"/>
      <c r="D2182" s="24"/>
      <c r="E2182" s="25"/>
      <c r="F2182" s="24"/>
      <c r="G2182" s="25"/>
      <c r="H2182" s="29"/>
      <c r="I2182" s="30"/>
      <c r="J2182" s="29"/>
      <c r="K2182" s="30"/>
      <c r="L2182" s="29"/>
      <c r="M2182" s="30"/>
      <c r="N2182" s="29"/>
      <c r="O2182" s="30"/>
      <c r="P2182" s="29"/>
      <c r="Q2182" s="30"/>
      <c r="R2182" s="29"/>
      <c r="S2182" s="30"/>
      <c r="T2182" s="29"/>
      <c r="U2182" s="30"/>
      <c r="V2182" s="29"/>
      <c r="W2182" s="30"/>
      <c r="X2182" s="29"/>
      <c r="Y2182" s="30"/>
      <c r="Z2182" s="29"/>
      <c r="AA2182" s="30"/>
      <c r="AB2182" s="29"/>
      <c r="AC2182" s="30"/>
      <c r="AD2182" s="24"/>
      <c r="AE2182" s="25"/>
      <c r="AF2182" s="24"/>
      <c r="AG2182" s="25"/>
      <c r="AH2182" s="19"/>
      <c r="AI2182" s="4"/>
      <c r="AJ2182" s="134"/>
      <c r="AK2182" s="39" t="s">
        <v>17</v>
      </c>
    </row>
    <row r="2183" spans="1:38" ht="16" thickBot="1">
      <c r="A2183" s="129"/>
      <c r="B2183" s="8" t="s">
        <v>31</v>
      </c>
      <c r="C2183" s="143"/>
      <c r="D2183" s="115"/>
      <c r="E2183" s="116"/>
      <c r="F2183" s="115"/>
      <c r="G2183" s="116"/>
      <c r="H2183" s="121"/>
      <c r="I2183" s="122"/>
      <c r="J2183" s="121"/>
      <c r="K2183" s="122"/>
      <c r="L2183" s="121"/>
      <c r="M2183" s="122"/>
      <c r="N2183" s="121"/>
      <c r="O2183" s="122"/>
      <c r="P2183" s="121"/>
      <c r="Q2183" s="122"/>
      <c r="R2183" s="121"/>
      <c r="S2183" s="122"/>
      <c r="T2183" s="121"/>
      <c r="U2183" s="122"/>
      <c r="V2183" s="121"/>
      <c r="W2183" s="122"/>
      <c r="X2183" s="121"/>
      <c r="Y2183" s="125"/>
      <c r="Z2183" s="121"/>
      <c r="AA2183" s="122"/>
      <c r="AB2183" s="121"/>
      <c r="AC2183" s="122"/>
      <c r="AD2183" s="115"/>
      <c r="AE2183" s="116"/>
      <c r="AF2183" s="115"/>
      <c r="AG2183" s="116"/>
      <c r="AH2183" s="19"/>
      <c r="AI2183" s="4"/>
      <c r="AJ2183" s="136"/>
      <c r="AK2183" s="31" t="s">
        <v>30</v>
      </c>
    </row>
    <row r="2184" spans="1:38" ht="15.5">
      <c r="A2184" s="129"/>
      <c r="B2184" s="8" t="s">
        <v>34</v>
      </c>
      <c r="C2184" s="143"/>
      <c r="D2184" s="115"/>
      <c r="E2184" s="116"/>
      <c r="F2184" s="115"/>
      <c r="G2184" s="116"/>
      <c r="H2184" s="121"/>
      <c r="I2184" s="122"/>
      <c r="J2184" s="121"/>
      <c r="K2184" s="122"/>
      <c r="L2184" s="121"/>
      <c r="M2184" s="122"/>
      <c r="N2184" s="121"/>
      <c r="O2184" s="122"/>
      <c r="P2184" s="121"/>
      <c r="Q2184" s="122"/>
      <c r="R2184" s="121"/>
      <c r="S2184" s="122"/>
      <c r="T2184" s="121"/>
      <c r="U2184" s="122"/>
      <c r="V2184" s="121"/>
      <c r="W2184" s="122"/>
      <c r="X2184" s="121"/>
      <c r="Y2184" s="125"/>
      <c r="Z2184" s="121"/>
      <c r="AA2184" s="122"/>
      <c r="AB2184" s="121"/>
      <c r="AC2184" s="122"/>
      <c r="AD2184" s="115"/>
      <c r="AE2184" s="116"/>
      <c r="AF2184" s="115"/>
      <c r="AG2184" s="116"/>
      <c r="AH2184" s="19"/>
      <c r="AI2184" s="4"/>
      <c r="AJ2184" s="20"/>
      <c r="AK2184" s="20"/>
    </row>
    <row r="2185" spans="1:38" ht="16" thickBot="1">
      <c r="A2185" s="129"/>
      <c r="B2185" s="8" t="s">
        <v>13</v>
      </c>
      <c r="C2185" s="143"/>
      <c r="D2185" s="115"/>
      <c r="E2185" s="116"/>
      <c r="F2185" s="115"/>
      <c r="G2185" s="116"/>
      <c r="H2185" s="121" t="str">
        <f>+IF(H2180=0,"",VLOOKUP(H2180,#REF!,5,0))</f>
        <v/>
      </c>
      <c r="I2185" s="122"/>
      <c r="J2185" s="121" t="str">
        <f>+IF(J2180=0,"",VLOOKUP(J2180,#REF!,5,0))</f>
        <v/>
      </c>
      <c r="K2185" s="122"/>
      <c r="L2185" s="121" t="str">
        <f>+IF(L2180=0,"",VLOOKUP(L2180,#REF!,5,0))</f>
        <v/>
      </c>
      <c r="M2185" s="122"/>
      <c r="N2185" s="121" t="str">
        <f>+IF(N2180=0,"",VLOOKUP(N2180,#REF!,5,0))</f>
        <v/>
      </c>
      <c r="O2185" s="122"/>
      <c r="P2185" s="121" t="str">
        <f>+IF(P2180=0,"",VLOOKUP(P2180,#REF!,5,0))</f>
        <v/>
      </c>
      <c r="Q2185" s="122"/>
      <c r="R2185" s="121" t="str">
        <f>+IF(R2180=0,"",VLOOKUP(R2180,#REF!,5,0))</f>
        <v/>
      </c>
      <c r="S2185" s="122"/>
      <c r="T2185" s="121" t="str">
        <f>+IF(T2180=0,"",VLOOKUP(T2180,#REF!,5,0))</f>
        <v/>
      </c>
      <c r="U2185" s="122"/>
      <c r="V2185" s="121" t="str">
        <f>+IF(V2180=0,"",VLOOKUP(V2180,#REF!,5,0))</f>
        <v/>
      </c>
      <c r="W2185" s="122"/>
      <c r="X2185" s="121" t="str">
        <f>+IF(X2180=0,"",VLOOKUP(X2180,#REF!,5,0))</f>
        <v/>
      </c>
      <c r="Y2185" s="125"/>
      <c r="Z2185" s="121"/>
      <c r="AA2185" s="122"/>
      <c r="AB2185" s="121"/>
      <c r="AC2185" s="122"/>
      <c r="AD2185" s="115"/>
      <c r="AE2185" s="116"/>
      <c r="AF2185" s="115"/>
      <c r="AG2185" s="116"/>
      <c r="AH2185" s="19"/>
      <c r="AI2185" s="4"/>
      <c r="AJ2185" s="4"/>
      <c r="AK2185" s="4"/>
    </row>
    <row r="2186" spans="1:38" ht="16" thickBot="1">
      <c r="A2186" s="129"/>
      <c r="B2186" s="8" t="s">
        <v>14</v>
      </c>
      <c r="C2186" s="143"/>
      <c r="D2186" s="115"/>
      <c r="E2186" s="116"/>
      <c r="F2186" s="134"/>
      <c r="G2186" s="135"/>
      <c r="H2186" s="121" t="str">
        <f>+IF(H2180=0,"",IF(VLOOKUP(H2180,#REF!,3,0)&gt;0,"ENC","NON ENC"))</f>
        <v/>
      </c>
      <c r="I2186" s="122"/>
      <c r="J2186" s="121" t="str">
        <f>+IF(J2180=0,"",IF(VLOOKUP(J2180,#REF!,3,0)&gt;0,"ENC","NON ENC"))</f>
        <v/>
      </c>
      <c r="K2186" s="122"/>
      <c r="L2186" s="121" t="str">
        <f>+IF(L2180=0,"",IF(VLOOKUP(L2180,#REF!,3,0)&gt;0,"ENC","NON ENC"))</f>
        <v/>
      </c>
      <c r="M2186" s="122"/>
      <c r="N2186" s="121" t="str">
        <f>+IF(N2180=0,"",IF(VLOOKUP(N2180,#REF!,3,0)&gt;0,"ENC","NON ENC"))</f>
        <v/>
      </c>
      <c r="O2186" s="122"/>
      <c r="P2186" s="121" t="str">
        <f>+IF(P2180=0,"",IF(VLOOKUP(P2180,#REF!,3,0)&gt;0,"ENC","NON ENC"))</f>
        <v/>
      </c>
      <c r="Q2186" s="122"/>
      <c r="R2186" s="121" t="str">
        <f>+IF(R2180=0,"",IF(VLOOKUP(R2180,#REF!,3,0)&gt;0,"ENC","NON ENC"))</f>
        <v/>
      </c>
      <c r="S2186" s="122"/>
      <c r="T2186" s="121" t="str">
        <f>+IF(T2180=0,"",IF(VLOOKUP(T2180,#REF!,3,0)&gt;0,"ENC","NON ENC"))</f>
        <v/>
      </c>
      <c r="U2186" s="122"/>
      <c r="V2186" s="121" t="str">
        <f>+IF(V2180=0,"",IF(VLOOKUP(V2180,#REF!,3,0)&gt;0,"ENC","NON ENC"))</f>
        <v/>
      </c>
      <c r="W2186" s="122"/>
      <c r="X2186" s="121" t="str">
        <f>+IF(X2180=0,"",IF(VLOOKUP(X2180,#REF!,3,0)&gt;0,"ENC","NON ENC"))</f>
        <v/>
      </c>
      <c r="Y2186" s="125"/>
      <c r="Z2186" s="140"/>
      <c r="AA2186" s="141"/>
      <c r="AB2186" s="140"/>
      <c r="AC2186" s="141"/>
      <c r="AD2186" s="134"/>
      <c r="AE2186" s="135"/>
      <c r="AF2186" s="134"/>
      <c r="AG2186" s="135"/>
      <c r="AH2186" s="19"/>
      <c r="AI2186" s="4"/>
      <c r="AJ2186" s="11" t="s">
        <v>15</v>
      </c>
      <c r="AK2186" s="10" t="s">
        <v>14</v>
      </c>
    </row>
    <row r="2187" spans="1:38" ht="16" thickBot="1">
      <c r="A2187" s="129"/>
      <c r="B2187" s="9" t="s">
        <v>15</v>
      </c>
      <c r="C2187" s="144"/>
      <c r="D2187" s="119"/>
      <c r="E2187" s="120"/>
      <c r="F2187" s="136"/>
      <c r="G2187" s="137"/>
      <c r="H2187" s="138"/>
      <c r="I2187" s="139"/>
      <c r="J2187" s="138"/>
      <c r="K2187" s="139"/>
      <c r="L2187" s="138"/>
      <c r="M2187" s="139"/>
      <c r="N2187" s="138"/>
      <c r="O2187" s="139"/>
      <c r="P2187" s="138"/>
      <c r="Q2187" s="139"/>
      <c r="R2187" s="138"/>
      <c r="S2187" s="139"/>
      <c r="T2187" s="138"/>
      <c r="U2187" s="139"/>
      <c r="V2187" s="138"/>
      <c r="W2187" s="139"/>
      <c r="X2187" s="138"/>
      <c r="Y2187" s="139"/>
      <c r="Z2187" s="138"/>
      <c r="AA2187" s="139"/>
      <c r="AB2187" s="138"/>
      <c r="AC2187" s="139"/>
      <c r="AD2187" s="136"/>
      <c r="AE2187" s="137"/>
      <c r="AF2187" s="136"/>
      <c r="AG2187" s="137"/>
      <c r="AH2187" s="19"/>
      <c r="AI2187" s="4"/>
      <c r="AJ2187" s="12" t="s">
        <v>20</v>
      </c>
      <c r="AK2187" s="13" t="s">
        <v>29</v>
      </c>
    </row>
    <row r="2188" spans="1:38" ht="16.5" customHeight="1">
      <c r="A2188" s="129"/>
      <c r="B2188" s="6" t="s">
        <v>32</v>
      </c>
      <c r="C2188" s="142" t="s">
        <v>7</v>
      </c>
      <c r="D2188" s="52"/>
      <c r="E2188" s="52"/>
      <c r="F2188" s="52"/>
      <c r="G2188" s="52"/>
      <c r="H2188" s="41"/>
      <c r="I2188" s="41"/>
      <c r="J2188" s="41"/>
      <c r="K2188" s="41"/>
      <c r="L2188" s="41"/>
      <c r="M2188" s="41"/>
      <c r="N2188" s="41"/>
      <c r="O2188" s="41"/>
      <c r="P2188" s="41"/>
      <c r="Q2188" s="41"/>
      <c r="R2188" s="41"/>
      <c r="S2188" s="41"/>
      <c r="T2188" s="41"/>
      <c r="U2188" s="41"/>
      <c r="V2188" s="41"/>
      <c r="W2188" s="41"/>
      <c r="X2188" s="41"/>
      <c r="Y2188" s="49"/>
      <c r="Z2188" s="41"/>
      <c r="AA2188" s="41"/>
      <c r="AB2188" s="41"/>
      <c r="AC2188" s="41"/>
      <c r="AD2188" s="52"/>
      <c r="AE2188" s="7"/>
      <c r="AF2188" s="52"/>
      <c r="AG2188" s="7"/>
      <c r="AH2188" s="19"/>
      <c r="AI2188" s="4"/>
      <c r="AJ2188" s="14" t="s">
        <v>22</v>
      </c>
      <c r="AK2188" s="16" t="s">
        <v>28</v>
      </c>
    </row>
    <row r="2189" spans="1:38" ht="17">
      <c r="A2189" s="129"/>
      <c r="B2189" s="27" t="s">
        <v>41</v>
      </c>
      <c r="C2189" s="143"/>
      <c r="D2189" s="28">
        <v>0</v>
      </c>
      <c r="E2189" s="28">
        <v>0</v>
      </c>
      <c r="F2189" s="28">
        <v>0</v>
      </c>
      <c r="G2189" s="28">
        <v>0</v>
      </c>
      <c r="H2189" s="28">
        <f>+IF(H2188=0,0,SUM(VLOOKUP(H2188,#REF!,3,0),VLOOKUP(H2188,#REF!,4,0)))</f>
        <v>0</v>
      </c>
      <c r="I2189" s="28">
        <f>+IF(I2188=0,0,VLOOKUP(I2188,#REF!,2,0))</f>
        <v>0</v>
      </c>
      <c r="J2189" s="28">
        <f>+IF(J2188=0,0,SUM(VLOOKUP(J2188,#REF!,3,0),VLOOKUP(J2188,#REF!,4,0)))</f>
        <v>0</v>
      </c>
      <c r="K2189" s="28">
        <f>+IF(K2188=0,0,VLOOKUP(K2188,#REF!,2,0))</f>
        <v>0</v>
      </c>
      <c r="L2189" s="28">
        <f>+IF(L2188=0,0,SUM(VLOOKUP(L2188,#REF!,3,0),VLOOKUP(L2188,#REF!,4,0)))</f>
        <v>0</v>
      </c>
      <c r="M2189" s="28">
        <f>+IF(M2188=0,0,VLOOKUP(M2188,#REF!,2,0))</f>
        <v>0</v>
      </c>
      <c r="N2189" s="28">
        <f>+IF(N2188=0,0,SUM(VLOOKUP(N2188,#REF!,3,0),VLOOKUP(N2188,#REF!,4,0)))</f>
        <v>0</v>
      </c>
      <c r="O2189" s="28">
        <f>+IF(O2188=0,0,VLOOKUP(O2188,#REF!,2,0))</f>
        <v>0</v>
      </c>
      <c r="P2189" s="28">
        <f>+IF(P2188=0,0,SUM(VLOOKUP(P2188,#REF!,3,0),VLOOKUP(P2188,#REF!,4,0)))</f>
        <v>0</v>
      </c>
      <c r="Q2189" s="28">
        <f>+IF(Q2188=0,0,VLOOKUP(Q2188,#REF!,2,0))</f>
        <v>0</v>
      </c>
      <c r="R2189" s="28">
        <f>+IF(R2188=0,0,SUM(VLOOKUP(R2188,#REF!,3,0),VLOOKUP(R2188,#REF!,4,0)))</f>
        <v>0</v>
      </c>
      <c r="S2189" s="28">
        <f>+IF(S2188=0,0,VLOOKUP(S2188,#REF!,2,0))</f>
        <v>0</v>
      </c>
      <c r="T2189" s="28">
        <f>+IF(T2188=0,0,SUM(VLOOKUP(T2188,#REF!,3,0),VLOOKUP(T2188,#REF!,4,0)))</f>
        <v>0</v>
      </c>
      <c r="U2189" s="28">
        <f>+IF(U2188=0,0,VLOOKUP(U2188,#REF!,2,0))</f>
        <v>0</v>
      </c>
      <c r="V2189" s="28">
        <f>+IF(V2188=0,0,SUM(VLOOKUP(V2188,#REF!,3,0),VLOOKUP(V2188,#REF!,4,0)))</f>
        <v>0</v>
      </c>
      <c r="W2189" s="28">
        <f>+IF(W2188=0,0,VLOOKUP(W2188,#REF!,2,0))</f>
        <v>0</v>
      </c>
      <c r="X2189" s="28">
        <f>+IF(X2188=0,0,SUM(VLOOKUP(X2188,#REF!,3,0),VLOOKUP(X2188,#REF!,4,0)))</f>
        <v>0</v>
      </c>
      <c r="Y2189" s="50">
        <f>+IF(Y2188=0,0,VLOOKUP(Y2188,#REF!,2,0))</f>
        <v>0</v>
      </c>
      <c r="Z2189" s="28">
        <v>0</v>
      </c>
      <c r="AA2189" s="28">
        <v>0</v>
      </c>
      <c r="AB2189" s="28">
        <v>0</v>
      </c>
      <c r="AC2189" s="28">
        <v>0</v>
      </c>
      <c r="AD2189" s="28">
        <v>0</v>
      </c>
      <c r="AE2189" s="28">
        <v>0</v>
      </c>
      <c r="AF2189" s="28">
        <v>0</v>
      </c>
      <c r="AG2189" s="28">
        <v>0</v>
      </c>
      <c r="AH2189" s="19"/>
      <c r="AI2189" s="4"/>
      <c r="AJ2189" s="14" t="s">
        <v>21</v>
      </c>
      <c r="AK2189" s="16" t="s">
        <v>25</v>
      </c>
    </row>
    <row r="2190" spans="1:38" ht="15.5">
      <c r="A2190" s="129"/>
      <c r="B2190" s="8" t="s">
        <v>33</v>
      </c>
      <c r="C2190" s="143"/>
      <c r="D2190" s="24"/>
      <c r="E2190" s="25"/>
      <c r="F2190" s="24"/>
      <c r="G2190" s="25"/>
      <c r="H2190" s="29"/>
      <c r="I2190" s="30"/>
      <c r="J2190" s="29"/>
      <c r="K2190" s="30"/>
      <c r="L2190" s="29"/>
      <c r="M2190" s="30"/>
      <c r="N2190" s="29"/>
      <c r="O2190" s="30"/>
      <c r="P2190" s="29"/>
      <c r="Q2190" s="30"/>
      <c r="R2190" s="29"/>
      <c r="S2190" s="30"/>
      <c r="T2190" s="29"/>
      <c r="U2190" s="30"/>
      <c r="V2190" s="29"/>
      <c r="W2190" s="30"/>
      <c r="X2190" s="29"/>
      <c r="Y2190" s="30"/>
      <c r="Z2190" s="29"/>
      <c r="AA2190" s="30"/>
      <c r="AB2190" s="29"/>
      <c r="AC2190" s="30"/>
      <c r="AD2190" s="24"/>
      <c r="AE2190" s="25"/>
      <c r="AF2190" s="24"/>
      <c r="AG2190" s="25"/>
      <c r="AH2190" s="19"/>
      <c r="AI2190" s="4"/>
      <c r="AJ2190" s="14" t="s">
        <v>26</v>
      </c>
      <c r="AK2190" s="16" t="s">
        <v>27</v>
      </c>
    </row>
    <row r="2191" spans="1:38" ht="15.5">
      <c r="A2191" s="129"/>
      <c r="B2191" s="8" t="s">
        <v>31</v>
      </c>
      <c r="C2191" s="143"/>
      <c r="D2191" s="115"/>
      <c r="E2191" s="116"/>
      <c r="F2191" s="115"/>
      <c r="G2191" s="116"/>
      <c r="H2191" s="121"/>
      <c r="I2191" s="122"/>
      <c r="J2191" s="121"/>
      <c r="K2191" s="122"/>
      <c r="L2191" s="121"/>
      <c r="M2191" s="122"/>
      <c r="N2191" s="121"/>
      <c r="O2191" s="122"/>
      <c r="P2191" s="121"/>
      <c r="Q2191" s="122"/>
      <c r="R2191" s="121"/>
      <c r="S2191" s="122"/>
      <c r="T2191" s="121"/>
      <c r="U2191" s="122"/>
      <c r="V2191" s="121"/>
      <c r="W2191" s="122"/>
      <c r="X2191" s="121"/>
      <c r="Y2191" s="125"/>
      <c r="Z2191" s="121"/>
      <c r="AA2191" s="122"/>
      <c r="AB2191" s="121"/>
      <c r="AC2191" s="122"/>
      <c r="AD2191" s="115"/>
      <c r="AE2191" s="116"/>
      <c r="AF2191" s="115"/>
      <c r="AG2191" s="116"/>
      <c r="AH2191" s="19"/>
      <c r="AI2191" s="4"/>
      <c r="AJ2191" s="14" t="s">
        <v>24</v>
      </c>
      <c r="AK2191" s="16" t="s">
        <v>21</v>
      </c>
    </row>
    <row r="2192" spans="1:38" ht="15.5">
      <c r="A2192" s="129"/>
      <c r="B2192" s="8" t="s">
        <v>34</v>
      </c>
      <c r="C2192" s="143"/>
      <c r="D2192" s="115"/>
      <c r="E2192" s="116"/>
      <c r="F2192" s="115"/>
      <c r="G2192" s="116"/>
      <c r="H2192" s="121"/>
      <c r="I2192" s="122"/>
      <c r="J2192" s="121"/>
      <c r="K2192" s="122"/>
      <c r="L2192" s="121"/>
      <c r="M2192" s="122"/>
      <c r="N2192" s="121"/>
      <c r="O2192" s="122"/>
      <c r="P2192" s="121"/>
      <c r="Q2192" s="122"/>
      <c r="R2192" s="121"/>
      <c r="S2192" s="122"/>
      <c r="T2192" s="121"/>
      <c r="U2192" s="122"/>
      <c r="V2192" s="121"/>
      <c r="W2192" s="122"/>
      <c r="X2192" s="121"/>
      <c r="Y2192" s="125"/>
      <c r="Z2192" s="121"/>
      <c r="AA2192" s="122"/>
      <c r="AB2192" s="121"/>
      <c r="AC2192" s="122"/>
      <c r="AD2192" s="115"/>
      <c r="AE2192" s="116"/>
      <c r="AF2192" s="115"/>
      <c r="AG2192" s="116"/>
      <c r="AH2192" s="19"/>
      <c r="AI2192" s="4"/>
      <c r="AJ2192" s="14" t="s">
        <v>3</v>
      </c>
      <c r="AK2192" s="16" t="s">
        <v>4</v>
      </c>
    </row>
    <row r="2193" spans="1:38" ht="15.5">
      <c r="A2193" s="129"/>
      <c r="B2193" s="8" t="s">
        <v>13</v>
      </c>
      <c r="C2193" s="143"/>
      <c r="D2193" s="115"/>
      <c r="E2193" s="116"/>
      <c r="F2193" s="115"/>
      <c r="G2193" s="116"/>
      <c r="H2193" s="121" t="str">
        <f>+IF(H2188=0,"",VLOOKUP(H2188,#REF!,5,0))</f>
        <v/>
      </c>
      <c r="I2193" s="122"/>
      <c r="J2193" s="121" t="str">
        <f>+IF(J2188=0,"",VLOOKUP(J2188,#REF!,5,0))</f>
        <v/>
      </c>
      <c r="K2193" s="122"/>
      <c r="L2193" s="121" t="str">
        <f>+IF(L2188=0,"",VLOOKUP(L2188,#REF!,5,0))</f>
        <v/>
      </c>
      <c r="M2193" s="122"/>
      <c r="N2193" s="121" t="str">
        <f>+IF(N2188=0,"",VLOOKUP(N2188,#REF!,5,0))</f>
        <v/>
      </c>
      <c r="O2193" s="122"/>
      <c r="P2193" s="121" t="str">
        <f>+IF(P2188=0,"",VLOOKUP(P2188,#REF!,5,0))</f>
        <v/>
      </c>
      <c r="Q2193" s="122"/>
      <c r="R2193" s="121" t="str">
        <f>+IF(R2188=0,"",VLOOKUP(R2188,#REF!,5,0))</f>
        <v/>
      </c>
      <c r="S2193" s="122"/>
      <c r="T2193" s="121" t="str">
        <f>+IF(T2188=0,"",VLOOKUP(T2188,#REF!,5,0))</f>
        <v/>
      </c>
      <c r="U2193" s="122"/>
      <c r="V2193" s="121" t="str">
        <f>+IF(V2188=0,"",VLOOKUP(V2188,#REF!,5,0))</f>
        <v/>
      </c>
      <c r="W2193" s="122"/>
      <c r="X2193" s="121" t="str">
        <f>+IF(X2188=0,"",VLOOKUP(X2188,#REF!,5,0))</f>
        <v/>
      </c>
      <c r="Y2193" s="125"/>
      <c r="Z2193" s="121"/>
      <c r="AA2193" s="122"/>
      <c r="AB2193" s="121"/>
      <c r="AC2193" s="122"/>
      <c r="AD2193" s="115"/>
      <c r="AE2193" s="116"/>
      <c r="AF2193" s="115"/>
      <c r="AG2193" s="116"/>
      <c r="AH2193" s="19"/>
      <c r="AI2193" s="4"/>
      <c r="AJ2193" s="14" t="s">
        <v>23</v>
      </c>
      <c r="AK2193" s="16" t="s">
        <v>5</v>
      </c>
    </row>
    <row r="2194" spans="1:38" ht="16" thickBot="1">
      <c r="A2194" s="129"/>
      <c r="B2194" s="8" t="s">
        <v>14</v>
      </c>
      <c r="C2194" s="143"/>
      <c r="D2194" s="115"/>
      <c r="E2194" s="116"/>
      <c r="F2194" s="134"/>
      <c r="G2194" s="135"/>
      <c r="H2194" s="121" t="str">
        <f>+IF(H2188=0,"",IF(VLOOKUP(H2188,#REF!,3,0)&gt;0,"ENC","NON ENC"))</f>
        <v/>
      </c>
      <c r="I2194" s="122"/>
      <c r="J2194" s="121" t="str">
        <f>+IF(J2188=0,"",IF(VLOOKUP(J2188,#REF!,3,0)&gt;0,"ENC","NON ENC"))</f>
        <v/>
      </c>
      <c r="K2194" s="122"/>
      <c r="L2194" s="121" t="str">
        <f>+IF(L2188=0,"",IF(VLOOKUP(L2188,#REF!,3,0)&gt;0,"ENC","NON ENC"))</f>
        <v/>
      </c>
      <c r="M2194" s="122"/>
      <c r="N2194" s="121" t="str">
        <f>+IF(N2188=0,"",IF(VLOOKUP(N2188,#REF!,3,0)&gt;0,"ENC","NON ENC"))</f>
        <v/>
      </c>
      <c r="O2194" s="122"/>
      <c r="P2194" s="121" t="str">
        <f>+IF(P2188=0,"",IF(VLOOKUP(P2188,#REF!,3,0)&gt;0,"ENC","NON ENC"))</f>
        <v/>
      </c>
      <c r="Q2194" s="122"/>
      <c r="R2194" s="121" t="str">
        <f>+IF(R2188=0,"",IF(VLOOKUP(R2188,#REF!,3,0)&gt;0,"ENC","NON ENC"))</f>
        <v/>
      </c>
      <c r="S2194" s="122"/>
      <c r="T2194" s="121" t="str">
        <f>+IF(T2188=0,"",IF(VLOOKUP(T2188,#REF!,3,0)&gt;0,"ENC","NON ENC"))</f>
        <v/>
      </c>
      <c r="U2194" s="122"/>
      <c r="V2194" s="121" t="str">
        <f>+IF(V2188=0,"",IF(VLOOKUP(V2188,#REF!,3,0)&gt;0,"ENC","NON ENC"))</f>
        <v/>
      </c>
      <c r="W2194" s="122"/>
      <c r="X2194" s="121" t="str">
        <f>+IF(X2188=0,"",IF(VLOOKUP(X2188,#REF!,3,0)&gt;0,"ENC","NON ENC"))</f>
        <v/>
      </c>
      <c r="Y2194" s="125"/>
      <c r="Z2194" s="140"/>
      <c r="AA2194" s="141"/>
      <c r="AB2194" s="140"/>
      <c r="AC2194" s="141"/>
      <c r="AD2194" s="134"/>
      <c r="AE2194" s="135"/>
      <c r="AF2194" s="134"/>
      <c r="AG2194" s="135"/>
      <c r="AH2194" s="19"/>
      <c r="AI2194" s="4"/>
      <c r="AJ2194" s="17" t="s">
        <v>23</v>
      </c>
      <c r="AK2194" s="18" t="s">
        <v>23</v>
      </c>
    </row>
    <row r="2195" spans="1:38" ht="16" thickBot="1">
      <c r="A2195" s="129"/>
      <c r="B2195" s="9" t="s">
        <v>15</v>
      </c>
      <c r="C2195" s="144"/>
      <c r="D2195" s="119"/>
      <c r="E2195" s="120"/>
      <c r="F2195" s="136"/>
      <c r="G2195" s="137"/>
      <c r="H2195" s="138"/>
      <c r="I2195" s="139"/>
      <c r="J2195" s="138"/>
      <c r="K2195" s="139"/>
      <c r="L2195" s="138"/>
      <c r="M2195" s="139"/>
      <c r="N2195" s="138"/>
      <c r="O2195" s="139"/>
      <c r="P2195" s="138"/>
      <c r="Q2195" s="139"/>
      <c r="R2195" s="138"/>
      <c r="S2195" s="139"/>
      <c r="T2195" s="138"/>
      <c r="U2195" s="139"/>
      <c r="V2195" s="138"/>
      <c r="W2195" s="139"/>
      <c r="X2195" s="138"/>
      <c r="Y2195" s="139"/>
      <c r="Z2195" s="138"/>
      <c r="AA2195" s="139"/>
      <c r="AB2195" s="138"/>
      <c r="AC2195" s="139"/>
      <c r="AD2195" s="136"/>
      <c r="AE2195" s="137"/>
      <c r="AF2195" s="136"/>
      <c r="AG2195" s="137"/>
      <c r="AH2195" s="19"/>
      <c r="AI2195" s="4"/>
      <c r="AJ2195" s="19"/>
      <c r="AK2195" s="19"/>
    </row>
    <row r="2196" spans="1:38" ht="17.25" customHeight="1" thickBot="1">
      <c r="A2196" s="129"/>
      <c r="B2196" s="6" t="s">
        <v>32</v>
      </c>
      <c r="C2196" s="153" t="s">
        <v>53</v>
      </c>
      <c r="D2196" s="52"/>
      <c r="E2196" s="52"/>
      <c r="F2196" s="52"/>
      <c r="G2196" s="52"/>
      <c r="H2196" s="41"/>
      <c r="I2196" s="41"/>
      <c r="J2196" s="41"/>
      <c r="K2196" s="41"/>
      <c r="L2196" s="41"/>
      <c r="M2196" s="41"/>
      <c r="N2196" s="41"/>
      <c r="O2196" s="41"/>
      <c r="P2196" s="41"/>
      <c r="Q2196" s="41"/>
      <c r="R2196" s="41"/>
      <c r="S2196" s="41"/>
      <c r="T2196" s="41"/>
      <c r="U2196" s="41"/>
      <c r="V2196" s="41"/>
      <c r="W2196" s="41"/>
      <c r="X2196" s="41"/>
      <c r="Y2196" s="49"/>
      <c r="Z2196" s="52"/>
      <c r="AA2196" s="52"/>
      <c r="AB2196" s="52"/>
      <c r="AC2196" s="7"/>
      <c r="AD2196" s="52"/>
      <c r="AE2196" s="7"/>
      <c r="AF2196" s="52"/>
      <c r="AG2196" s="7"/>
      <c r="AH2196" s="19"/>
      <c r="AI2196" s="4"/>
      <c r="AJ2196" s="19"/>
      <c r="AK2196" s="23"/>
    </row>
    <row r="2197" spans="1:38" ht="17.5" thickBot="1">
      <c r="A2197" s="129"/>
      <c r="B2197" s="27" t="s">
        <v>41</v>
      </c>
      <c r="C2197" s="154"/>
      <c r="D2197" s="28">
        <v>0</v>
      </c>
      <c r="E2197" s="28">
        <v>0</v>
      </c>
      <c r="F2197" s="28">
        <v>0</v>
      </c>
      <c r="G2197" s="28">
        <v>0</v>
      </c>
      <c r="H2197" s="28">
        <f>+IF(H2196=0,0,SUM(VLOOKUP(H2196,#REF!,3,0),VLOOKUP(H2196,#REF!,4,0)))</f>
        <v>0</v>
      </c>
      <c r="I2197" s="28">
        <f>+IF(I2196=0,0,VLOOKUP(I2196,#REF!,2,0))</f>
        <v>0</v>
      </c>
      <c r="J2197" s="28">
        <f>+IF(J2196=0,0,SUM(VLOOKUP(J2196,#REF!,3,0),VLOOKUP(J2196,#REF!,4,0)))</f>
        <v>0</v>
      </c>
      <c r="K2197" s="28">
        <f>+IF(K2196=0,0,VLOOKUP(K2196,#REF!,2,0))</f>
        <v>0</v>
      </c>
      <c r="L2197" s="28">
        <f>+IF(L2196=0,0,SUM(VLOOKUP(L2196,#REF!,3,0),VLOOKUP(L2196,#REF!,4,0)))</f>
        <v>0</v>
      </c>
      <c r="M2197" s="28">
        <f>+IF(M2196=0,0,VLOOKUP(M2196,#REF!,2,0))</f>
        <v>0</v>
      </c>
      <c r="N2197" s="28">
        <f>+IF(N2196=0,0,SUM(VLOOKUP(N2196,#REF!,3,0),VLOOKUP(N2196,#REF!,4,0)))</f>
        <v>0</v>
      </c>
      <c r="O2197" s="28">
        <f>+IF(O2196=0,0,VLOOKUP(O2196,#REF!,2,0))</f>
        <v>0</v>
      </c>
      <c r="P2197" s="28">
        <f>+IF(P2196=0,0,SUM(VLOOKUP(P2196,#REF!,3,0),VLOOKUP(P2196,#REF!,4,0)))</f>
        <v>0</v>
      </c>
      <c r="Q2197" s="28">
        <f>+IF(Q2196=0,0,VLOOKUP(Q2196,#REF!,2,0))</f>
        <v>0</v>
      </c>
      <c r="R2197" s="28">
        <f>+IF(R2196=0,0,SUM(VLOOKUP(R2196,#REF!,3,0),VLOOKUP(R2196,#REF!,4,0)))</f>
        <v>0</v>
      </c>
      <c r="S2197" s="28">
        <f>+IF(S2196=0,0,VLOOKUP(S2196,#REF!,2,0))</f>
        <v>0</v>
      </c>
      <c r="T2197" s="28">
        <f>+IF(T2196=0,0,SUM(VLOOKUP(T2196,#REF!,3,0),VLOOKUP(T2196,#REF!,4,0)))</f>
        <v>0</v>
      </c>
      <c r="U2197" s="28">
        <f>+IF(U2196=0,0,VLOOKUP(U2196,#REF!,2,0))</f>
        <v>0</v>
      </c>
      <c r="V2197" s="28">
        <f>+IF(V2196=0,0,SUM(VLOOKUP(V2196,#REF!,3,0),VLOOKUP(V2196,#REF!,4,0)))</f>
        <v>0</v>
      </c>
      <c r="W2197" s="28">
        <f>+IF(W2196=0,0,VLOOKUP(W2196,#REF!,2,0))</f>
        <v>0</v>
      </c>
      <c r="X2197" s="28">
        <f>+IF(X2196=0,0,SUM(VLOOKUP(X2196,#REF!,3,0),VLOOKUP(X2196,#REF!,4,0)))</f>
        <v>0</v>
      </c>
      <c r="Y2197" s="50">
        <f>+IF(Y2196=0,0,VLOOKUP(Y2196,#REF!,2,0))</f>
        <v>0</v>
      </c>
      <c r="Z2197" s="28">
        <v>0</v>
      </c>
      <c r="AA2197" s="28">
        <v>0</v>
      </c>
      <c r="AB2197" s="28">
        <v>0</v>
      </c>
      <c r="AC2197" s="28">
        <v>0</v>
      </c>
      <c r="AD2197" s="28">
        <v>0</v>
      </c>
      <c r="AE2197" s="28">
        <v>0</v>
      </c>
      <c r="AF2197" s="28">
        <v>0</v>
      </c>
      <c r="AG2197" s="28">
        <v>0</v>
      </c>
      <c r="AH2197" s="19"/>
      <c r="AI2197" s="4"/>
      <c r="AJ2197" s="156" t="s">
        <v>10</v>
      </c>
      <c r="AK2197" s="157"/>
    </row>
    <row r="2198" spans="1:38" ht="15.5">
      <c r="A2198" s="129"/>
      <c r="B2198" s="8" t="s">
        <v>33</v>
      </c>
      <c r="C2198" s="154"/>
      <c r="D2198" s="24"/>
      <c r="E2198" s="25"/>
      <c r="F2198" s="24"/>
      <c r="G2198" s="25"/>
      <c r="H2198" s="29"/>
      <c r="I2198" s="30"/>
      <c r="J2198" s="29"/>
      <c r="K2198" s="30"/>
      <c r="L2198" s="29"/>
      <c r="M2198" s="30"/>
      <c r="N2198" s="29"/>
      <c r="O2198" s="30"/>
      <c r="P2198" s="29"/>
      <c r="Q2198" s="30"/>
      <c r="R2198" s="29"/>
      <c r="S2198" s="30"/>
      <c r="T2198" s="29"/>
      <c r="U2198" s="30"/>
      <c r="V2198" s="29"/>
      <c r="W2198" s="30"/>
      <c r="X2198" s="29"/>
      <c r="Y2198" s="30"/>
      <c r="Z2198" s="24"/>
      <c r="AA2198" s="25"/>
      <c r="AB2198" s="24"/>
      <c r="AC2198" s="25"/>
      <c r="AD2198" s="24"/>
      <c r="AE2198" s="25"/>
      <c r="AF2198" s="24"/>
      <c r="AG2198" s="25"/>
      <c r="AH2198" s="19"/>
      <c r="AI2198" s="4"/>
      <c r="AJ2198" s="14" t="s">
        <v>11</v>
      </c>
      <c r="AK2198" s="15">
        <v>60</v>
      </c>
    </row>
    <row r="2199" spans="1:38" ht="15.5">
      <c r="A2199" s="129"/>
      <c r="B2199" s="8" t="s">
        <v>31</v>
      </c>
      <c r="C2199" s="154"/>
      <c r="D2199" s="115"/>
      <c r="E2199" s="116"/>
      <c r="F2199" s="115"/>
      <c r="G2199" s="116"/>
      <c r="H2199" s="121"/>
      <c r="I2199" s="122"/>
      <c r="J2199" s="121"/>
      <c r="K2199" s="122"/>
      <c r="L2199" s="121"/>
      <c r="M2199" s="122"/>
      <c r="N2199" s="121"/>
      <c r="O2199" s="122"/>
      <c r="P2199" s="121"/>
      <c r="Q2199" s="122"/>
      <c r="R2199" s="121"/>
      <c r="S2199" s="122"/>
      <c r="T2199" s="121"/>
      <c r="U2199" s="122"/>
      <c r="V2199" s="121"/>
      <c r="W2199" s="122"/>
      <c r="X2199" s="121"/>
      <c r="Y2199" s="125"/>
      <c r="Z2199" s="115"/>
      <c r="AA2199" s="152"/>
      <c r="AB2199" s="115"/>
      <c r="AC2199" s="116"/>
      <c r="AD2199" s="115"/>
      <c r="AE2199" s="116"/>
      <c r="AF2199" s="115"/>
      <c r="AG2199" s="116"/>
      <c r="AH2199" s="19"/>
      <c r="AI2199" s="4"/>
      <c r="AJ2199" s="14" t="s">
        <v>43</v>
      </c>
      <c r="AK2199" s="21">
        <f>SUM(D2149:AG2149,D2157:AG2157,D2165:AG2165,D2173:AG2173,D2181:AG2181,D2189:AG2189)</f>
        <v>0</v>
      </c>
    </row>
    <row r="2200" spans="1:38" ht="16" thickBot="1">
      <c r="A2200" s="129"/>
      <c r="B2200" s="8" t="s">
        <v>34</v>
      </c>
      <c r="C2200" s="154"/>
      <c r="D2200" s="115"/>
      <c r="E2200" s="116"/>
      <c r="F2200" s="115"/>
      <c r="G2200" s="116"/>
      <c r="H2200" s="121"/>
      <c r="I2200" s="122"/>
      <c r="J2200" s="121"/>
      <c r="K2200" s="122"/>
      <c r="L2200" s="121"/>
      <c r="M2200" s="122"/>
      <c r="N2200" s="121"/>
      <c r="O2200" s="122"/>
      <c r="P2200" s="121"/>
      <c r="Q2200" s="122"/>
      <c r="R2200" s="121"/>
      <c r="S2200" s="122"/>
      <c r="T2200" s="121"/>
      <c r="U2200" s="122"/>
      <c r="V2200" s="121"/>
      <c r="W2200" s="122"/>
      <c r="X2200" s="121"/>
      <c r="Y2200" s="125"/>
      <c r="Z2200" s="115"/>
      <c r="AA2200" s="152"/>
      <c r="AB2200" s="115"/>
      <c r="AC2200" s="116"/>
      <c r="AD2200" s="115"/>
      <c r="AE2200" s="116"/>
      <c r="AF2200" s="115"/>
      <c r="AG2200" s="116"/>
      <c r="AH2200" s="19"/>
      <c r="AI2200" s="44"/>
      <c r="AJ2200" s="17" t="s">
        <v>12</v>
      </c>
      <c r="AK2200" s="22">
        <f>AK2199/AK2198</f>
        <v>0</v>
      </c>
      <c r="AL2200" s="44"/>
    </row>
    <row r="2201" spans="1:38" ht="15.5">
      <c r="A2201" s="129"/>
      <c r="B2201" s="8" t="s">
        <v>13</v>
      </c>
      <c r="C2201" s="154"/>
      <c r="D2201" s="115"/>
      <c r="E2201" s="116"/>
      <c r="F2201" s="115"/>
      <c r="G2201" s="116"/>
      <c r="H2201" s="121" t="str">
        <f>+IF(H2196=0,"",VLOOKUP(H2196,#REF!,5,0))</f>
        <v/>
      </c>
      <c r="I2201" s="122"/>
      <c r="J2201" s="121" t="str">
        <f>+IF(J2196=0,"",VLOOKUP(J2196,#REF!,5,0))</f>
        <v/>
      </c>
      <c r="K2201" s="122"/>
      <c r="L2201" s="121" t="str">
        <f>+IF(L2196=0,"",VLOOKUP(L2196,#REF!,5,0))</f>
        <v/>
      </c>
      <c r="M2201" s="122"/>
      <c r="N2201" s="121" t="str">
        <f>+IF(N2196=0,"",VLOOKUP(N2196,#REF!,5,0))</f>
        <v/>
      </c>
      <c r="O2201" s="122"/>
      <c r="P2201" s="121" t="str">
        <f>+IF(P2196=0,"",VLOOKUP(P2196,#REF!,5,0))</f>
        <v/>
      </c>
      <c r="Q2201" s="122"/>
      <c r="R2201" s="121" t="str">
        <f>+IF(R2196=0,"",VLOOKUP(R2196,#REF!,5,0))</f>
        <v/>
      </c>
      <c r="S2201" s="122"/>
      <c r="T2201" s="121" t="str">
        <f>+IF(T2196=0,"",VLOOKUP(T2196,#REF!,5,0))</f>
        <v/>
      </c>
      <c r="U2201" s="122"/>
      <c r="V2201" s="121" t="str">
        <f>+IF(V2196=0,"",VLOOKUP(V2196,#REF!,5,0))</f>
        <v/>
      </c>
      <c r="W2201" s="122"/>
      <c r="X2201" s="121" t="str">
        <f>+IF(X2196=0,"",VLOOKUP(X2196,#REF!,5,0))</f>
        <v/>
      </c>
      <c r="Y2201" s="125"/>
      <c r="Z2201" s="115"/>
      <c r="AA2201" s="152"/>
      <c r="AB2201" s="115"/>
      <c r="AC2201" s="116"/>
      <c r="AD2201" s="115"/>
      <c r="AE2201" s="116"/>
      <c r="AF2201" s="115"/>
      <c r="AG2201" s="116"/>
      <c r="AH2201" s="19"/>
      <c r="AI2201" s="44"/>
      <c r="AJ2201" s="5"/>
      <c r="AK2201" s="5"/>
      <c r="AL2201" s="44"/>
    </row>
    <row r="2202" spans="1:38" ht="15.5">
      <c r="A2202" s="129"/>
      <c r="B2202" s="8" t="s">
        <v>14</v>
      </c>
      <c r="C2202" s="154"/>
      <c r="D2202" s="115"/>
      <c r="E2202" s="116"/>
      <c r="F2202" s="134"/>
      <c r="G2202" s="135"/>
      <c r="H2202" s="121" t="str">
        <f>+IF(H2196=0,"",IF(VLOOKUP(H2196,#REF!,3,0)&gt;0,"ENC","NON ENC"))</f>
        <v/>
      </c>
      <c r="I2202" s="122"/>
      <c r="J2202" s="121" t="str">
        <f>+IF(J2196=0,"",IF(VLOOKUP(J2196,#REF!,3,0)&gt;0,"ENC","NON ENC"))</f>
        <v/>
      </c>
      <c r="K2202" s="122"/>
      <c r="L2202" s="121" t="str">
        <f>+IF(L2196=0,"",IF(VLOOKUP(L2196,#REF!,3,0)&gt;0,"ENC","NON ENC"))</f>
        <v/>
      </c>
      <c r="M2202" s="122"/>
      <c r="N2202" s="121" t="str">
        <f>+IF(N2196=0,"",IF(VLOOKUP(N2196,#REF!,3,0)&gt;0,"ENC","NON ENC"))</f>
        <v/>
      </c>
      <c r="O2202" s="122"/>
      <c r="P2202" s="121" t="str">
        <f>+IF(P2196=0,"",IF(VLOOKUP(P2196,#REF!,3,0)&gt;0,"ENC","NON ENC"))</f>
        <v/>
      </c>
      <c r="Q2202" s="122"/>
      <c r="R2202" s="121" t="str">
        <f>+IF(R2196=0,"",IF(VLOOKUP(R2196,#REF!,3,0)&gt;0,"ENC","NON ENC"))</f>
        <v/>
      </c>
      <c r="S2202" s="122"/>
      <c r="T2202" s="121" t="str">
        <f>+IF(T2196=0,"",IF(VLOOKUP(T2196,#REF!,3,0)&gt;0,"ENC","NON ENC"))</f>
        <v/>
      </c>
      <c r="U2202" s="122"/>
      <c r="V2202" s="121" t="str">
        <f>+IF(V2196=0,"",IF(VLOOKUP(V2196,#REF!,3,0)&gt;0,"ENC","NON ENC"))</f>
        <v/>
      </c>
      <c r="W2202" s="122"/>
      <c r="X2202" s="121" t="str">
        <f>+IF(X2196=0,"",IF(VLOOKUP(X2196,#REF!,3,0)&gt;0,"ENC","NON ENC"))</f>
        <v/>
      </c>
      <c r="Y2202" s="125"/>
      <c r="Z2202" s="134"/>
      <c r="AA2202" s="135"/>
      <c r="AB2202" s="134"/>
      <c r="AC2202" s="135"/>
      <c r="AD2202" s="134"/>
      <c r="AE2202" s="135"/>
      <c r="AF2202" s="134"/>
      <c r="AG2202" s="135"/>
      <c r="AH2202" s="19" t="s">
        <v>56</v>
      </c>
      <c r="AI2202" s="44"/>
      <c r="AJ2202" s="5"/>
      <c r="AK2202" s="5"/>
      <c r="AL2202" s="44"/>
    </row>
    <row r="2203" spans="1:38" ht="16" thickBot="1">
      <c r="A2203" s="130"/>
      <c r="B2203" s="9" t="s">
        <v>15</v>
      </c>
      <c r="C2203" s="155"/>
      <c r="D2203" s="119"/>
      <c r="E2203" s="120"/>
      <c r="F2203" s="136"/>
      <c r="G2203" s="137"/>
      <c r="H2203" s="138"/>
      <c r="I2203" s="139"/>
      <c r="J2203" s="138"/>
      <c r="K2203" s="139"/>
      <c r="L2203" s="138"/>
      <c r="M2203" s="139"/>
      <c r="N2203" s="138"/>
      <c r="O2203" s="139"/>
      <c r="P2203" s="138"/>
      <c r="Q2203" s="139"/>
      <c r="R2203" s="138"/>
      <c r="S2203" s="139"/>
      <c r="T2203" s="138"/>
      <c r="U2203" s="139"/>
      <c r="V2203" s="138"/>
      <c r="W2203" s="139"/>
      <c r="X2203" s="138"/>
      <c r="Y2203" s="139"/>
      <c r="Z2203" s="136"/>
      <c r="AA2203" s="137"/>
      <c r="AB2203" s="136"/>
      <c r="AC2203" s="137"/>
      <c r="AD2203" s="136"/>
      <c r="AE2203" s="137"/>
      <c r="AF2203" s="136"/>
      <c r="AG2203" s="137"/>
      <c r="AH2203" s="19"/>
      <c r="AI2203" s="44"/>
      <c r="AJ2203" s="5"/>
      <c r="AK2203" s="5"/>
      <c r="AL2203" s="44"/>
    </row>
    <row r="2246" ht="15" customHeight="1"/>
    <row r="2254" ht="15.75" customHeight="1"/>
  </sheetData>
  <mergeCells count="21014">
    <mergeCell ref="L2201:M2201"/>
    <mergeCell ref="N2201:O2201"/>
    <mergeCell ref="P2201:Q2201"/>
    <mergeCell ref="R2201:S2201"/>
    <mergeCell ref="T2201:U2201"/>
    <mergeCell ref="T2200:U2200"/>
    <mergeCell ref="V2200:W2200"/>
    <mergeCell ref="X2200:Y2200"/>
    <mergeCell ref="Z2200:AA2200"/>
    <mergeCell ref="AB2200:AC2200"/>
    <mergeCell ref="AD2200:AE2200"/>
    <mergeCell ref="AD2199:AE2199"/>
    <mergeCell ref="AF2199:AG2199"/>
    <mergeCell ref="F2200:G2200"/>
    <mergeCell ref="H2200:I2200"/>
    <mergeCell ref="J2200:K2200"/>
    <mergeCell ref="L2200:M2200"/>
    <mergeCell ref="N2200:O2200"/>
    <mergeCell ref="P2200:Q2200"/>
    <mergeCell ref="R2200:S2200"/>
    <mergeCell ref="R2199:S2199"/>
    <mergeCell ref="T2199:U2199"/>
    <mergeCell ref="V2199:W2199"/>
    <mergeCell ref="X2199:Y2199"/>
    <mergeCell ref="Z2199:AA2199"/>
    <mergeCell ref="AB2199:AC2199"/>
    <mergeCell ref="AD2203:AE2203"/>
    <mergeCell ref="AF2203:AG2203"/>
    <mergeCell ref="R2203:S2203"/>
    <mergeCell ref="T2203:U2203"/>
    <mergeCell ref="V2203:W2203"/>
    <mergeCell ref="X2203:Y2203"/>
    <mergeCell ref="Z2203:AA2203"/>
    <mergeCell ref="AB2203:AC2203"/>
    <mergeCell ref="AB2202:AC2202"/>
    <mergeCell ref="AD2202:AE2202"/>
    <mergeCell ref="AF2202:AG2202"/>
    <mergeCell ref="F2203:G2203"/>
    <mergeCell ref="H2203:I2203"/>
    <mergeCell ref="J2203:K2203"/>
    <mergeCell ref="L2203:M2203"/>
    <mergeCell ref="N2203:O2203"/>
    <mergeCell ref="P2203:Q2203"/>
    <mergeCell ref="P2202:Q2202"/>
    <mergeCell ref="R2202:S2202"/>
    <mergeCell ref="T2202:U2202"/>
    <mergeCell ref="V2202:W2202"/>
    <mergeCell ref="X2202:Y2202"/>
    <mergeCell ref="Z2202:AA2202"/>
    <mergeCell ref="F2202:G2202"/>
    <mergeCell ref="H2202:I2202"/>
    <mergeCell ref="J2202:K2202"/>
    <mergeCell ref="L2202:M2202"/>
    <mergeCell ref="N2202:O2202"/>
    <mergeCell ref="C2196:C2203"/>
    <mergeCell ref="AJ2197:AK2197"/>
    <mergeCell ref="D2199:E2199"/>
    <mergeCell ref="F2199:G2199"/>
    <mergeCell ref="H2199:I2199"/>
    <mergeCell ref="J2199:K2199"/>
    <mergeCell ref="L2199:M2199"/>
    <mergeCell ref="N2199:O2199"/>
    <mergeCell ref="P2199:Q2199"/>
    <mergeCell ref="T2195:U2195"/>
    <mergeCell ref="V2195:W2195"/>
    <mergeCell ref="X2195:Y2195"/>
    <mergeCell ref="Z2195:AA2195"/>
    <mergeCell ref="AB2195:AC2195"/>
    <mergeCell ref="AD2195:AE2195"/>
    <mergeCell ref="AD2194:AE2194"/>
    <mergeCell ref="AF2194:AG2194"/>
    <mergeCell ref="D2195:E2195"/>
    <mergeCell ref="F2195:G2195"/>
    <mergeCell ref="H2195:I2195"/>
    <mergeCell ref="J2195:K2195"/>
    <mergeCell ref="L2195:M2195"/>
    <mergeCell ref="N2195:O2195"/>
    <mergeCell ref="P2195:Q2195"/>
    <mergeCell ref="R2195:S2195"/>
    <mergeCell ref="R2194:S2194"/>
    <mergeCell ref="T2194:U2194"/>
    <mergeCell ref="V2194:W2194"/>
    <mergeCell ref="X2194:Y2194"/>
    <mergeCell ref="Z2194:AA2194"/>
    <mergeCell ref="AB2194:AC2194"/>
    <mergeCell ref="AB2193:AC2193"/>
    <mergeCell ref="AD2193:AE2193"/>
    <mergeCell ref="AF2193:AG2193"/>
    <mergeCell ref="D2194:E2194"/>
    <mergeCell ref="F2194:G2194"/>
    <mergeCell ref="H2194:I2194"/>
    <mergeCell ref="J2194:K2194"/>
    <mergeCell ref="L2194:M2194"/>
    <mergeCell ref="N2194:O2194"/>
    <mergeCell ref="P2194:Q2194"/>
    <mergeCell ref="P2193:Q2193"/>
    <mergeCell ref="R2193:S2193"/>
    <mergeCell ref="T2193:U2193"/>
    <mergeCell ref="V2193:W2193"/>
    <mergeCell ref="X2193:Y2193"/>
    <mergeCell ref="Z2193:AA2193"/>
    <mergeCell ref="D2193:E2193"/>
    <mergeCell ref="F2193:G2193"/>
    <mergeCell ref="H2193:I2193"/>
    <mergeCell ref="J2193:K2193"/>
    <mergeCell ref="L2193:M2193"/>
    <mergeCell ref="N2193:O2193"/>
    <mergeCell ref="V2201:W2201"/>
    <mergeCell ref="X2201:Y2201"/>
    <mergeCell ref="Z2201:AA2201"/>
    <mergeCell ref="AB2201:AC2201"/>
    <mergeCell ref="AD2201:AE2201"/>
    <mergeCell ref="AF2201:AG2201"/>
    <mergeCell ref="AF2200:AG2200"/>
    <mergeCell ref="D2201:E2201"/>
    <mergeCell ref="F2201:G2201"/>
    <mergeCell ref="H2201:I2201"/>
    <mergeCell ref="J2201:K2201"/>
    <mergeCell ref="V2192:W2192"/>
    <mergeCell ref="X2192:Y2192"/>
    <mergeCell ref="Z2192:AA2192"/>
    <mergeCell ref="AB2192:AC2192"/>
    <mergeCell ref="AD2192:AE2192"/>
    <mergeCell ref="AF2192:AG2192"/>
    <mergeCell ref="AF2191:AG2191"/>
    <mergeCell ref="D2192:E2192"/>
    <mergeCell ref="F2192:G2192"/>
    <mergeCell ref="H2192:I2192"/>
    <mergeCell ref="J2192:K2192"/>
    <mergeCell ref="L2192:M2192"/>
    <mergeCell ref="N2192:O2192"/>
    <mergeCell ref="P2192:Q2192"/>
    <mergeCell ref="R2192:S2192"/>
    <mergeCell ref="T2192:U2192"/>
    <mergeCell ref="T2191:U2191"/>
    <mergeCell ref="V2191:W2191"/>
    <mergeCell ref="X2191:Y2191"/>
    <mergeCell ref="Z2191:AA2191"/>
    <mergeCell ref="AB2191:AC2191"/>
    <mergeCell ref="AD2191:AE2191"/>
    <mergeCell ref="AF2187:AG2187"/>
    <mergeCell ref="C2188:C2195"/>
    <mergeCell ref="D2191:E2191"/>
    <mergeCell ref="F2191:G2191"/>
    <mergeCell ref="H2191:I2191"/>
    <mergeCell ref="J2191:K2191"/>
    <mergeCell ref="L2191:M2191"/>
    <mergeCell ref="N2191:O2191"/>
    <mergeCell ref="P2191:Q2191"/>
    <mergeCell ref="R2191:S2191"/>
    <mergeCell ref="T2187:U2187"/>
    <mergeCell ref="V2187:W2187"/>
    <mergeCell ref="X2187:Y2187"/>
    <mergeCell ref="Z2187:AA2187"/>
    <mergeCell ref="AB2187:AC2187"/>
    <mergeCell ref="AD2187:AE2187"/>
    <mergeCell ref="AF2195:AG2195"/>
    <mergeCell ref="C2180:C2187"/>
    <mergeCell ref="AJ2180:AJ2183"/>
    <mergeCell ref="F2183:G2183"/>
    <mergeCell ref="H2183:I2183"/>
    <mergeCell ref="J2183:K2183"/>
    <mergeCell ref="L2183:M2183"/>
    <mergeCell ref="N2183:O2183"/>
    <mergeCell ref="P2183:Q2183"/>
    <mergeCell ref="R2183:S2183"/>
    <mergeCell ref="V2179:W2179"/>
    <mergeCell ref="X2179:Y2179"/>
    <mergeCell ref="Z2179:AA2179"/>
    <mergeCell ref="AB2179:AC2179"/>
    <mergeCell ref="AD2179:AE2179"/>
    <mergeCell ref="AF2179:AG2179"/>
    <mergeCell ref="AD2186:AE2186"/>
    <mergeCell ref="AF2186:AG2186"/>
    <mergeCell ref="F2187:G2187"/>
    <mergeCell ref="H2187:I2187"/>
    <mergeCell ref="J2187:K2187"/>
    <mergeCell ref="L2187:M2187"/>
    <mergeCell ref="N2187:O2187"/>
    <mergeCell ref="P2187:Q2187"/>
    <mergeCell ref="R2187:S2187"/>
    <mergeCell ref="R2186:S2186"/>
    <mergeCell ref="T2186:U2186"/>
    <mergeCell ref="V2186:W2186"/>
    <mergeCell ref="X2186:Y2186"/>
    <mergeCell ref="Z2186:AA2186"/>
    <mergeCell ref="AB2186:AC2186"/>
    <mergeCell ref="AB2185:AC2185"/>
    <mergeCell ref="AD2185:AE2185"/>
    <mergeCell ref="AF2185:AG2185"/>
    <mergeCell ref="F2186:G2186"/>
    <mergeCell ref="H2186:I2186"/>
    <mergeCell ref="J2186:K2186"/>
    <mergeCell ref="L2186:M2186"/>
    <mergeCell ref="N2186:O2186"/>
    <mergeCell ref="P2186:Q2186"/>
    <mergeCell ref="P2185:Q2185"/>
    <mergeCell ref="R2185:S2185"/>
    <mergeCell ref="T2185:U2185"/>
    <mergeCell ref="V2185:W2185"/>
    <mergeCell ref="X2185:Y2185"/>
    <mergeCell ref="Z2185:AA2185"/>
    <mergeCell ref="F2185:G2185"/>
    <mergeCell ref="H2185:I2185"/>
    <mergeCell ref="J2185:K2185"/>
    <mergeCell ref="L2185:M2185"/>
    <mergeCell ref="N2185:O2185"/>
    <mergeCell ref="AF2177:AG2177"/>
    <mergeCell ref="F2178:G2178"/>
    <mergeCell ref="H2178:I2178"/>
    <mergeCell ref="J2178:K2178"/>
    <mergeCell ref="L2178:M2178"/>
    <mergeCell ref="N2178:O2178"/>
    <mergeCell ref="P2178:Q2178"/>
    <mergeCell ref="R2178:S2178"/>
    <mergeCell ref="R2177:S2177"/>
    <mergeCell ref="T2177:U2177"/>
    <mergeCell ref="V2177:W2177"/>
    <mergeCell ref="X2177:Y2177"/>
    <mergeCell ref="Z2177:AA2177"/>
    <mergeCell ref="AB2177:AC2177"/>
    <mergeCell ref="AB2176:AC2176"/>
    <mergeCell ref="AD2176:AE2176"/>
    <mergeCell ref="AF2176:AG2176"/>
    <mergeCell ref="F2177:G2177"/>
    <mergeCell ref="H2177:I2177"/>
    <mergeCell ref="J2177:K2177"/>
    <mergeCell ref="L2177:M2177"/>
    <mergeCell ref="N2177:O2177"/>
    <mergeCell ref="P2177:Q2177"/>
    <mergeCell ref="P2176:Q2176"/>
    <mergeCell ref="R2176:S2176"/>
    <mergeCell ref="T2176:U2176"/>
    <mergeCell ref="V2176:W2176"/>
    <mergeCell ref="X2176:Y2176"/>
    <mergeCell ref="Z2176:AA2176"/>
    <mergeCell ref="V2184:W2184"/>
    <mergeCell ref="X2184:Y2184"/>
    <mergeCell ref="Z2184:AA2184"/>
    <mergeCell ref="AB2184:AC2184"/>
    <mergeCell ref="AD2184:AE2184"/>
    <mergeCell ref="AF2184:AG2184"/>
    <mergeCell ref="AF2183:AG2183"/>
    <mergeCell ref="F2184:G2184"/>
    <mergeCell ref="H2184:I2184"/>
    <mergeCell ref="J2184:K2184"/>
    <mergeCell ref="L2184:M2184"/>
    <mergeCell ref="N2184:O2184"/>
    <mergeCell ref="P2184:Q2184"/>
    <mergeCell ref="R2184:S2184"/>
    <mergeCell ref="T2184:U2184"/>
    <mergeCell ref="T2183:U2183"/>
    <mergeCell ref="V2183:W2183"/>
    <mergeCell ref="X2183:Y2183"/>
    <mergeCell ref="Z2183:AA2183"/>
    <mergeCell ref="AB2183:AC2183"/>
    <mergeCell ref="AD2183:AE2183"/>
    <mergeCell ref="N2169:O2169"/>
    <mergeCell ref="P2169:Q2169"/>
    <mergeCell ref="R2169:S2169"/>
    <mergeCell ref="R2168:S2168"/>
    <mergeCell ref="T2168:U2168"/>
    <mergeCell ref="V2168:W2168"/>
    <mergeCell ref="X2168:Y2168"/>
    <mergeCell ref="Z2168:AA2168"/>
    <mergeCell ref="AB2168:AC2168"/>
    <mergeCell ref="Z2175:AA2175"/>
    <mergeCell ref="AB2175:AC2175"/>
    <mergeCell ref="AD2175:AE2175"/>
    <mergeCell ref="AF2175:AG2175"/>
    <mergeCell ref="D2176:E2176"/>
    <mergeCell ref="F2176:G2176"/>
    <mergeCell ref="H2176:I2176"/>
    <mergeCell ref="J2176:K2176"/>
    <mergeCell ref="L2176:M2176"/>
    <mergeCell ref="N2176:O2176"/>
    <mergeCell ref="N2175:O2175"/>
    <mergeCell ref="P2175:Q2175"/>
    <mergeCell ref="R2175:S2175"/>
    <mergeCell ref="T2175:U2175"/>
    <mergeCell ref="V2175:W2175"/>
    <mergeCell ref="X2175:Y2175"/>
    <mergeCell ref="AB2171:AC2171"/>
    <mergeCell ref="AD2171:AE2171"/>
    <mergeCell ref="AF2171:AG2171"/>
    <mergeCell ref="AJ2171:AK2171"/>
    <mergeCell ref="C2172:C2179"/>
    <mergeCell ref="D2175:E2175"/>
    <mergeCell ref="F2175:G2175"/>
    <mergeCell ref="H2175:I2175"/>
    <mergeCell ref="J2175:K2175"/>
    <mergeCell ref="L2175:M2175"/>
    <mergeCell ref="P2171:Q2171"/>
    <mergeCell ref="R2171:S2171"/>
    <mergeCell ref="T2171:U2171"/>
    <mergeCell ref="V2171:W2171"/>
    <mergeCell ref="X2171:Y2171"/>
    <mergeCell ref="Z2171:AA2171"/>
    <mergeCell ref="D2171:E2171"/>
    <mergeCell ref="F2171:G2171"/>
    <mergeCell ref="H2171:I2171"/>
    <mergeCell ref="J2171:K2171"/>
    <mergeCell ref="L2171:M2171"/>
    <mergeCell ref="N2171:O2171"/>
    <mergeCell ref="AF2178:AG2178"/>
    <mergeCell ref="D2179:E2179"/>
    <mergeCell ref="F2179:G2179"/>
    <mergeCell ref="H2179:I2179"/>
    <mergeCell ref="J2179:K2179"/>
    <mergeCell ref="L2179:M2179"/>
    <mergeCell ref="N2179:O2179"/>
    <mergeCell ref="P2179:Q2179"/>
    <mergeCell ref="R2179:S2179"/>
    <mergeCell ref="T2179:U2179"/>
    <mergeCell ref="T2178:U2178"/>
    <mergeCell ref="V2178:W2178"/>
    <mergeCell ref="X2178:Y2178"/>
    <mergeCell ref="Z2178:AA2178"/>
    <mergeCell ref="AB2178:AC2178"/>
    <mergeCell ref="AD2178:AE2178"/>
    <mergeCell ref="AD2177:AE2177"/>
    <mergeCell ref="AB2167:AC2167"/>
    <mergeCell ref="AD2167:AE2167"/>
    <mergeCell ref="AF2167:AG2167"/>
    <mergeCell ref="D2168:E2168"/>
    <mergeCell ref="F2168:G2168"/>
    <mergeCell ref="H2168:I2168"/>
    <mergeCell ref="J2168:K2168"/>
    <mergeCell ref="L2168:M2168"/>
    <mergeCell ref="N2168:O2168"/>
    <mergeCell ref="P2168:Q2168"/>
    <mergeCell ref="P2167:Q2167"/>
    <mergeCell ref="R2167:S2167"/>
    <mergeCell ref="T2167:U2167"/>
    <mergeCell ref="V2167:W2167"/>
    <mergeCell ref="X2167:Y2167"/>
    <mergeCell ref="Z2167:AA2167"/>
    <mergeCell ref="AB2163:AC2163"/>
    <mergeCell ref="AD2163:AE2163"/>
    <mergeCell ref="AF2163:AG2163"/>
    <mergeCell ref="C2164:C2171"/>
    <mergeCell ref="D2167:E2167"/>
    <mergeCell ref="F2167:G2167"/>
    <mergeCell ref="H2167:I2167"/>
    <mergeCell ref="J2167:K2167"/>
    <mergeCell ref="L2167:M2167"/>
    <mergeCell ref="N2167:O2167"/>
    <mergeCell ref="P2163:Q2163"/>
    <mergeCell ref="R2163:S2163"/>
    <mergeCell ref="T2163:U2163"/>
    <mergeCell ref="V2163:W2163"/>
    <mergeCell ref="X2163:Y2163"/>
    <mergeCell ref="Z2163:AA2163"/>
    <mergeCell ref="AB2162:AC2162"/>
    <mergeCell ref="AD2162:AE2162"/>
    <mergeCell ref="AF2162:AG2162"/>
    <mergeCell ref="V2170:W2170"/>
    <mergeCell ref="X2170:Y2170"/>
    <mergeCell ref="Z2170:AA2170"/>
    <mergeCell ref="AB2170:AC2170"/>
    <mergeCell ref="AD2170:AE2170"/>
    <mergeCell ref="AF2170:AG2170"/>
    <mergeCell ref="AF2169:AG2169"/>
    <mergeCell ref="D2170:E2170"/>
    <mergeCell ref="F2170:G2170"/>
    <mergeCell ref="H2170:I2170"/>
    <mergeCell ref="J2170:K2170"/>
    <mergeCell ref="L2170:M2170"/>
    <mergeCell ref="N2170:O2170"/>
    <mergeCell ref="P2170:Q2170"/>
    <mergeCell ref="R2170:S2170"/>
    <mergeCell ref="T2170:U2170"/>
    <mergeCell ref="T2169:U2169"/>
    <mergeCell ref="V2169:W2169"/>
    <mergeCell ref="X2169:Y2169"/>
    <mergeCell ref="Z2169:AA2169"/>
    <mergeCell ref="AB2169:AC2169"/>
    <mergeCell ref="AD2169:AE2169"/>
    <mergeCell ref="AD2168:AE2168"/>
    <mergeCell ref="AF2168:AG2168"/>
    <mergeCell ref="D2169:E2169"/>
    <mergeCell ref="F2169:G2169"/>
    <mergeCell ref="H2169:I2169"/>
    <mergeCell ref="J2169:K2169"/>
    <mergeCell ref="L2169:M2169"/>
    <mergeCell ref="AJ2162:AK2162"/>
    <mergeCell ref="F2163:G2163"/>
    <mergeCell ref="H2163:I2163"/>
    <mergeCell ref="J2163:K2163"/>
    <mergeCell ref="L2163:M2163"/>
    <mergeCell ref="N2163:O2163"/>
    <mergeCell ref="P2162:Q2162"/>
    <mergeCell ref="R2162:S2162"/>
    <mergeCell ref="T2162:U2162"/>
    <mergeCell ref="V2162:W2162"/>
    <mergeCell ref="X2162:Y2162"/>
    <mergeCell ref="Z2162:AA2162"/>
    <mergeCell ref="F2162:G2162"/>
    <mergeCell ref="H2162:I2162"/>
    <mergeCell ref="J2162:K2162"/>
    <mergeCell ref="L2162:M2162"/>
    <mergeCell ref="N2162:O2162"/>
    <mergeCell ref="V2161:W2161"/>
    <mergeCell ref="X2161:Y2161"/>
    <mergeCell ref="Z2161:AA2161"/>
    <mergeCell ref="AB2161:AC2161"/>
    <mergeCell ref="AD2161:AE2161"/>
    <mergeCell ref="AF2161:AG2161"/>
    <mergeCell ref="AF2160:AG2160"/>
    <mergeCell ref="F2161:G2161"/>
    <mergeCell ref="H2161:I2161"/>
    <mergeCell ref="J2161:K2161"/>
    <mergeCell ref="L2161:M2161"/>
    <mergeCell ref="N2161:O2161"/>
    <mergeCell ref="P2161:Q2161"/>
    <mergeCell ref="R2161:S2161"/>
    <mergeCell ref="T2161:U2161"/>
    <mergeCell ref="T2160:U2160"/>
    <mergeCell ref="V2160:W2160"/>
    <mergeCell ref="X2160:Y2160"/>
    <mergeCell ref="Z2160:AA2160"/>
    <mergeCell ref="AB2160:AC2160"/>
    <mergeCell ref="AD2160:AE2160"/>
    <mergeCell ref="L2153:M2153"/>
    <mergeCell ref="L2152:M2152"/>
    <mergeCell ref="N2152:O2152"/>
    <mergeCell ref="P2152:Q2152"/>
    <mergeCell ref="R2152:S2152"/>
    <mergeCell ref="T2152:U2152"/>
    <mergeCell ref="V2152:W2152"/>
    <mergeCell ref="X2151:Y2151"/>
    <mergeCell ref="Z2151:AA2151"/>
    <mergeCell ref="AB2151:AC2151"/>
    <mergeCell ref="AD2151:AE2151"/>
    <mergeCell ref="AF2151:AG2151"/>
    <mergeCell ref="AD2159:AE2159"/>
    <mergeCell ref="AF2159:AG2159"/>
    <mergeCell ref="D2160:E2160"/>
    <mergeCell ref="F2160:G2160"/>
    <mergeCell ref="H2160:I2160"/>
    <mergeCell ref="J2160:K2160"/>
    <mergeCell ref="L2160:M2160"/>
    <mergeCell ref="N2160:O2160"/>
    <mergeCell ref="P2160:Q2160"/>
    <mergeCell ref="R2160:S2160"/>
    <mergeCell ref="R2159:S2159"/>
    <mergeCell ref="T2159:U2159"/>
    <mergeCell ref="V2159:W2159"/>
    <mergeCell ref="X2159:Y2159"/>
    <mergeCell ref="Z2159:AA2159"/>
    <mergeCell ref="AB2159:AC2159"/>
    <mergeCell ref="AD2155:AE2155"/>
    <mergeCell ref="AF2155:AG2155"/>
    <mergeCell ref="C2156:C2163"/>
    <mergeCell ref="D2159:E2159"/>
    <mergeCell ref="F2159:G2159"/>
    <mergeCell ref="H2159:I2159"/>
    <mergeCell ref="J2159:K2159"/>
    <mergeCell ref="L2159:M2159"/>
    <mergeCell ref="N2159:O2159"/>
    <mergeCell ref="P2159:Q2159"/>
    <mergeCell ref="R2155:S2155"/>
    <mergeCell ref="T2155:U2155"/>
    <mergeCell ref="V2155:W2155"/>
    <mergeCell ref="X2155:Y2155"/>
    <mergeCell ref="Z2155:AA2155"/>
    <mergeCell ref="AB2155:AC2155"/>
    <mergeCell ref="AB2154:AC2154"/>
    <mergeCell ref="AD2154:AE2154"/>
    <mergeCell ref="AF2154:AG2154"/>
    <mergeCell ref="D2155:E2155"/>
    <mergeCell ref="F2155:G2155"/>
    <mergeCell ref="H2155:I2155"/>
    <mergeCell ref="J2155:K2155"/>
    <mergeCell ref="L2155:M2155"/>
    <mergeCell ref="N2155:O2155"/>
    <mergeCell ref="P2155:Q2155"/>
    <mergeCell ref="P2154:Q2154"/>
    <mergeCell ref="R2154:S2154"/>
    <mergeCell ref="T2154:U2154"/>
    <mergeCell ref="V2154:W2154"/>
    <mergeCell ref="X2154:Y2154"/>
    <mergeCell ref="Z2154:AA2154"/>
    <mergeCell ref="AJ2151:AK2151"/>
    <mergeCell ref="L2151:M2151"/>
    <mergeCell ref="N2151:O2151"/>
    <mergeCell ref="P2151:Q2151"/>
    <mergeCell ref="R2151:S2151"/>
    <mergeCell ref="T2151:U2151"/>
    <mergeCell ref="V2151:W2151"/>
    <mergeCell ref="A2148:A2203"/>
    <mergeCell ref="C2148:C2155"/>
    <mergeCell ref="D2151:E2151"/>
    <mergeCell ref="F2151:G2151"/>
    <mergeCell ref="H2151:I2151"/>
    <mergeCell ref="J2151:K2151"/>
    <mergeCell ref="D2152:E2152"/>
    <mergeCell ref="F2152:G2152"/>
    <mergeCell ref="H2152:I2152"/>
    <mergeCell ref="J2152:K2152"/>
    <mergeCell ref="V2147:W2147"/>
    <mergeCell ref="X2147:Y2147"/>
    <mergeCell ref="Z2147:AA2147"/>
    <mergeCell ref="AB2147:AC2147"/>
    <mergeCell ref="AD2147:AE2147"/>
    <mergeCell ref="AF2147:AG2147"/>
    <mergeCell ref="AF2145:AG2145"/>
    <mergeCell ref="D2147:E2147"/>
    <mergeCell ref="F2147:G2147"/>
    <mergeCell ref="H2147:I2147"/>
    <mergeCell ref="J2147:K2147"/>
    <mergeCell ref="L2147:M2147"/>
    <mergeCell ref="N2147:O2147"/>
    <mergeCell ref="P2147:Q2147"/>
    <mergeCell ref="R2147:S2147"/>
    <mergeCell ref="T2147:U2147"/>
    <mergeCell ref="T2145:U2145"/>
    <mergeCell ref="V2145:W2145"/>
    <mergeCell ref="X2145:Y2145"/>
    <mergeCell ref="Z2145:AA2145"/>
    <mergeCell ref="AB2145:AC2145"/>
    <mergeCell ref="AD2145:AE2145"/>
    <mergeCell ref="Z2153:AA2153"/>
    <mergeCell ref="AB2153:AC2153"/>
    <mergeCell ref="AD2153:AE2153"/>
    <mergeCell ref="AF2153:AG2153"/>
    <mergeCell ref="D2154:E2154"/>
    <mergeCell ref="F2154:G2154"/>
    <mergeCell ref="H2154:I2154"/>
    <mergeCell ref="J2154:K2154"/>
    <mergeCell ref="L2154:M2154"/>
    <mergeCell ref="N2154:O2154"/>
    <mergeCell ref="N2153:O2153"/>
    <mergeCell ref="P2153:Q2153"/>
    <mergeCell ref="R2153:S2153"/>
    <mergeCell ref="T2153:U2153"/>
    <mergeCell ref="V2153:W2153"/>
    <mergeCell ref="X2153:Y2153"/>
    <mergeCell ref="X2152:Y2152"/>
    <mergeCell ref="Z2152:AA2152"/>
    <mergeCell ref="AB2152:AC2152"/>
    <mergeCell ref="AD2152:AE2152"/>
    <mergeCell ref="AF2152:AG2152"/>
    <mergeCell ref="D2153:E2153"/>
    <mergeCell ref="F2153:G2153"/>
    <mergeCell ref="H2153:I2153"/>
    <mergeCell ref="J2153:K2153"/>
    <mergeCell ref="C2138:C2145"/>
    <mergeCell ref="AJ2139:AK2139"/>
    <mergeCell ref="D2141:E2141"/>
    <mergeCell ref="F2141:G2141"/>
    <mergeCell ref="H2141:I2141"/>
    <mergeCell ref="J2141:K2141"/>
    <mergeCell ref="L2141:M2141"/>
    <mergeCell ref="N2141:O2141"/>
    <mergeCell ref="P2141:Q2141"/>
    <mergeCell ref="R2141:S2141"/>
    <mergeCell ref="V2137:W2137"/>
    <mergeCell ref="X2137:Y2137"/>
    <mergeCell ref="Z2137:AA2137"/>
    <mergeCell ref="AB2137:AC2137"/>
    <mergeCell ref="AD2137:AE2137"/>
    <mergeCell ref="AF2137:AG2137"/>
    <mergeCell ref="AD2144:AE2144"/>
    <mergeCell ref="AF2144:AG2144"/>
    <mergeCell ref="D2145:E2145"/>
    <mergeCell ref="F2145:G2145"/>
    <mergeCell ref="H2145:I2145"/>
    <mergeCell ref="J2145:K2145"/>
    <mergeCell ref="L2145:M2145"/>
    <mergeCell ref="N2145:O2145"/>
    <mergeCell ref="P2145:Q2145"/>
    <mergeCell ref="R2145:S2145"/>
    <mergeCell ref="R2144:S2144"/>
    <mergeCell ref="T2144:U2144"/>
    <mergeCell ref="V2144:W2144"/>
    <mergeCell ref="X2144:Y2144"/>
    <mergeCell ref="Z2144:AA2144"/>
    <mergeCell ref="AB2144:AC2144"/>
    <mergeCell ref="AB2143:AC2143"/>
    <mergeCell ref="AD2143:AE2143"/>
    <mergeCell ref="AF2143:AG2143"/>
    <mergeCell ref="D2144:E2144"/>
    <mergeCell ref="F2144:G2144"/>
    <mergeCell ref="H2144:I2144"/>
    <mergeCell ref="J2144:K2144"/>
    <mergeCell ref="L2144:M2144"/>
    <mergeCell ref="N2144:O2144"/>
    <mergeCell ref="P2144:Q2144"/>
    <mergeCell ref="P2143:Q2143"/>
    <mergeCell ref="R2143:S2143"/>
    <mergeCell ref="T2143:U2143"/>
    <mergeCell ref="V2143:W2143"/>
    <mergeCell ref="X2143:Y2143"/>
    <mergeCell ref="Z2143:AA2143"/>
    <mergeCell ref="D2143:E2143"/>
    <mergeCell ref="F2143:G2143"/>
    <mergeCell ref="H2143:I2143"/>
    <mergeCell ref="J2143:K2143"/>
    <mergeCell ref="L2143:M2143"/>
    <mergeCell ref="N2143:O2143"/>
    <mergeCell ref="H2136:I2136"/>
    <mergeCell ref="J2136:K2136"/>
    <mergeCell ref="L2136:M2136"/>
    <mergeCell ref="N2136:O2136"/>
    <mergeCell ref="P2136:Q2136"/>
    <mergeCell ref="R2136:S2136"/>
    <mergeCell ref="R2135:S2135"/>
    <mergeCell ref="T2135:U2135"/>
    <mergeCell ref="V2135:W2135"/>
    <mergeCell ref="X2135:Y2135"/>
    <mergeCell ref="Z2135:AA2135"/>
    <mergeCell ref="AB2135:AC2135"/>
    <mergeCell ref="AB2134:AC2134"/>
    <mergeCell ref="AD2134:AE2134"/>
    <mergeCell ref="AF2134:AG2134"/>
    <mergeCell ref="F2135:G2135"/>
    <mergeCell ref="H2135:I2135"/>
    <mergeCell ref="J2135:K2135"/>
    <mergeCell ref="L2135:M2135"/>
    <mergeCell ref="N2135:O2135"/>
    <mergeCell ref="P2135:Q2135"/>
    <mergeCell ref="P2134:Q2134"/>
    <mergeCell ref="R2134:S2134"/>
    <mergeCell ref="T2134:U2134"/>
    <mergeCell ref="V2134:W2134"/>
    <mergeCell ref="X2134:Y2134"/>
    <mergeCell ref="Z2134:AA2134"/>
    <mergeCell ref="V2142:W2142"/>
    <mergeCell ref="X2142:Y2142"/>
    <mergeCell ref="Z2142:AA2142"/>
    <mergeCell ref="AB2142:AC2142"/>
    <mergeCell ref="AD2142:AE2142"/>
    <mergeCell ref="AF2142:AG2142"/>
    <mergeCell ref="AF2141:AG2141"/>
    <mergeCell ref="F2142:G2142"/>
    <mergeCell ref="H2142:I2142"/>
    <mergeCell ref="J2142:K2142"/>
    <mergeCell ref="L2142:M2142"/>
    <mergeCell ref="N2142:O2142"/>
    <mergeCell ref="P2142:Q2142"/>
    <mergeCell ref="R2142:S2142"/>
    <mergeCell ref="T2142:U2142"/>
    <mergeCell ref="T2141:U2141"/>
    <mergeCell ref="V2141:W2141"/>
    <mergeCell ref="X2141:Y2141"/>
    <mergeCell ref="Z2141:AA2141"/>
    <mergeCell ref="AB2141:AC2141"/>
    <mergeCell ref="AD2141:AE2141"/>
    <mergeCell ref="Z2133:AA2133"/>
    <mergeCell ref="AB2133:AC2133"/>
    <mergeCell ref="AD2133:AE2133"/>
    <mergeCell ref="AF2133:AG2133"/>
    <mergeCell ref="D2134:E2134"/>
    <mergeCell ref="F2134:G2134"/>
    <mergeCell ref="H2134:I2134"/>
    <mergeCell ref="J2134:K2134"/>
    <mergeCell ref="L2134:M2134"/>
    <mergeCell ref="N2134:O2134"/>
    <mergeCell ref="N2133:O2133"/>
    <mergeCell ref="P2133:Q2133"/>
    <mergeCell ref="R2133:S2133"/>
    <mergeCell ref="T2133:U2133"/>
    <mergeCell ref="V2133:W2133"/>
    <mergeCell ref="X2133:Y2133"/>
    <mergeCell ref="C2130:C2137"/>
    <mergeCell ref="D2133:E2133"/>
    <mergeCell ref="F2133:G2133"/>
    <mergeCell ref="H2133:I2133"/>
    <mergeCell ref="J2133:K2133"/>
    <mergeCell ref="L2133:M2133"/>
    <mergeCell ref="V2129:W2129"/>
    <mergeCell ref="X2129:Y2129"/>
    <mergeCell ref="Z2129:AA2129"/>
    <mergeCell ref="AB2129:AC2129"/>
    <mergeCell ref="AD2129:AE2129"/>
    <mergeCell ref="AF2129:AG2129"/>
    <mergeCell ref="AF2128:AG2128"/>
    <mergeCell ref="D2129:E2129"/>
    <mergeCell ref="F2129:G2129"/>
    <mergeCell ref="H2129:I2129"/>
    <mergeCell ref="J2129:K2129"/>
    <mergeCell ref="L2129:M2129"/>
    <mergeCell ref="N2129:O2129"/>
    <mergeCell ref="P2129:Q2129"/>
    <mergeCell ref="R2129:S2129"/>
    <mergeCell ref="T2129:U2129"/>
    <mergeCell ref="T2128:U2128"/>
    <mergeCell ref="V2128:W2128"/>
    <mergeCell ref="X2128:Y2128"/>
    <mergeCell ref="Z2128:AA2128"/>
    <mergeCell ref="AB2128:AC2128"/>
    <mergeCell ref="AD2128:AE2128"/>
    <mergeCell ref="AF2136:AG2136"/>
    <mergeCell ref="D2137:E2137"/>
    <mergeCell ref="F2137:G2137"/>
    <mergeCell ref="H2137:I2137"/>
    <mergeCell ref="J2137:K2137"/>
    <mergeCell ref="L2137:M2137"/>
    <mergeCell ref="N2137:O2137"/>
    <mergeCell ref="P2137:Q2137"/>
    <mergeCell ref="R2137:S2137"/>
    <mergeCell ref="T2137:U2137"/>
    <mergeCell ref="T2136:U2136"/>
    <mergeCell ref="V2136:W2136"/>
    <mergeCell ref="X2136:Y2136"/>
    <mergeCell ref="Z2136:AA2136"/>
    <mergeCell ref="AB2136:AC2136"/>
    <mergeCell ref="AD2136:AE2136"/>
    <mergeCell ref="AD2135:AE2135"/>
    <mergeCell ref="AF2135:AG2135"/>
    <mergeCell ref="D2136:E2136"/>
    <mergeCell ref="F2136:G2136"/>
    <mergeCell ref="N2128:O2128"/>
    <mergeCell ref="P2128:Q2128"/>
    <mergeCell ref="R2128:S2128"/>
    <mergeCell ref="R2127:S2127"/>
    <mergeCell ref="T2127:U2127"/>
    <mergeCell ref="V2127:W2127"/>
    <mergeCell ref="X2127:Y2127"/>
    <mergeCell ref="Z2127:AA2127"/>
    <mergeCell ref="AB2127:AC2127"/>
    <mergeCell ref="AB2126:AC2126"/>
    <mergeCell ref="AD2126:AE2126"/>
    <mergeCell ref="AF2126:AG2126"/>
    <mergeCell ref="F2127:G2127"/>
    <mergeCell ref="H2127:I2127"/>
    <mergeCell ref="J2127:K2127"/>
    <mergeCell ref="L2127:M2127"/>
    <mergeCell ref="N2127:O2127"/>
    <mergeCell ref="P2127:Q2127"/>
    <mergeCell ref="P2126:Q2126"/>
    <mergeCell ref="R2126:S2126"/>
    <mergeCell ref="T2126:U2126"/>
    <mergeCell ref="V2126:W2126"/>
    <mergeCell ref="X2126:Y2126"/>
    <mergeCell ref="Z2126:AA2126"/>
    <mergeCell ref="Z2125:AA2125"/>
    <mergeCell ref="AB2125:AC2125"/>
    <mergeCell ref="AD2125:AE2125"/>
    <mergeCell ref="AF2125:AG2125"/>
    <mergeCell ref="F2126:G2126"/>
    <mergeCell ref="H2126:I2126"/>
    <mergeCell ref="J2126:K2126"/>
    <mergeCell ref="L2126:M2126"/>
    <mergeCell ref="N2126:O2126"/>
    <mergeCell ref="N2125:O2125"/>
    <mergeCell ref="P2125:Q2125"/>
    <mergeCell ref="R2125:S2125"/>
    <mergeCell ref="T2125:U2125"/>
    <mergeCell ref="V2125:W2125"/>
    <mergeCell ref="X2125:Y2125"/>
    <mergeCell ref="H2118:I2118"/>
    <mergeCell ref="J2118:K2118"/>
    <mergeCell ref="L2118:M2118"/>
    <mergeCell ref="N2118:O2118"/>
    <mergeCell ref="P2118:Q2118"/>
    <mergeCell ref="P2117:Q2117"/>
    <mergeCell ref="R2117:S2117"/>
    <mergeCell ref="T2117:U2117"/>
    <mergeCell ref="V2117:W2117"/>
    <mergeCell ref="X2117:Y2117"/>
    <mergeCell ref="Z2117:AA2117"/>
    <mergeCell ref="AD2113:AE2113"/>
    <mergeCell ref="AF2113:AG2113"/>
    <mergeCell ref="AB2121:AC2121"/>
    <mergeCell ref="AD2121:AE2121"/>
    <mergeCell ref="AF2121:AG2121"/>
    <mergeCell ref="C2122:C2129"/>
    <mergeCell ref="AJ2122:AJ2125"/>
    <mergeCell ref="D2125:E2125"/>
    <mergeCell ref="F2125:G2125"/>
    <mergeCell ref="H2125:I2125"/>
    <mergeCell ref="J2125:K2125"/>
    <mergeCell ref="L2125:M2125"/>
    <mergeCell ref="P2121:Q2121"/>
    <mergeCell ref="R2121:S2121"/>
    <mergeCell ref="T2121:U2121"/>
    <mergeCell ref="V2121:W2121"/>
    <mergeCell ref="X2121:Y2121"/>
    <mergeCell ref="Z2121:AA2121"/>
    <mergeCell ref="D2121:E2121"/>
    <mergeCell ref="F2121:G2121"/>
    <mergeCell ref="H2121:I2121"/>
    <mergeCell ref="J2121:K2121"/>
    <mergeCell ref="L2121:M2121"/>
    <mergeCell ref="N2121:O2121"/>
    <mergeCell ref="V2120:W2120"/>
    <mergeCell ref="X2120:Y2120"/>
    <mergeCell ref="Z2120:AA2120"/>
    <mergeCell ref="AB2120:AC2120"/>
    <mergeCell ref="AD2120:AE2120"/>
    <mergeCell ref="AF2120:AG2120"/>
    <mergeCell ref="AF2119:AG2119"/>
    <mergeCell ref="D2120:E2120"/>
    <mergeCell ref="F2120:G2120"/>
    <mergeCell ref="H2120:I2120"/>
    <mergeCell ref="J2120:K2120"/>
    <mergeCell ref="L2120:M2120"/>
    <mergeCell ref="N2120:O2120"/>
    <mergeCell ref="P2120:Q2120"/>
    <mergeCell ref="R2120:S2120"/>
    <mergeCell ref="T2120:U2120"/>
    <mergeCell ref="T2119:U2119"/>
    <mergeCell ref="V2119:W2119"/>
    <mergeCell ref="X2119:Y2119"/>
    <mergeCell ref="Z2119:AA2119"/>
    <mergeCell ref="AB2119:AC2119"/>
    <mergeCell ref="AD2119:AE2119"/>
    <mergeCell ref="AD2127:AE2127"/>
    <mergeCell ref="AF2127:AG2127"/>
    <mergeCell ref="D2128:E2128"/>
    <mergeCell ref="F2128:G2128"/>
    <mergeCell ref="H2128:I2128"/>
    <mergeCell ref="J2128:K2128"/>
    <mergeCell ref="L2128:M2128"/>
    <mergeCell ref="R2110:S2110"/>
    <mergeCell ref="R2109:S2109"/>
    <mergeCell ref="T2109:U2109"/>
    <mergeCell ref="V2109:W2109"/>
    <mergeCell ref="X2109:Y2109"/>
    <mergeCell ref="Z2109:AA2109"/>
    <mergeCell ref="AB2109:AC2109"/>
    <mergeCell ref="AJ2113:AK2113"/>
    <mergeCell ref="C2114:C2121"/>
    <mergeCell ref="D2117:E2117"/>
    <mergeCell ref="F2117:G2117"/>
    <mergeCell ref="H2117:I2117"/>
    <mergeCell ref="J2117:K2117"/>
    <mergeCell ref="L2117:M2117"/>
    <mergeCell ref="N2117:O2117"/>
    <mergeCell ref="R2113:S2113"/>
    <mergeCell ref="T2113:U2113"/>
    <mergeCell ref="V2113:W2113"/>
    <mergeCell ref="X2113:Y2113"/>
    <mergeCell ref="Z2113:AA2113"/>
    <mergeCell ref="AB2113:AC2113"/>
    <mergeCell ref="AB2112:AC2112"/>
    <mergeCell ref="AD2112:AE2112"/>
    <mergeCell ref="AF2112:AG2112"/>
    <mergeCell ref="D2113:E2113"/>
    <mergeCell ref="F2113:G2113"/>
    <mergeCell ref="H2113:I2113"/>
    <mergeCell ref="J2113:K2113"/>
    <mergeCell ref="L2113:M2113"/>
    <mergeCell ref="N2113:O2113"/>
    <mergeCell ref="P2113:Q2113"/>
    <mergeCell ref="P2112:Q2112"/>
    <mergeCell ref="R2112:S2112"/>
    <mergeCell ref="T2112:U2112"/>
    <mergeCell ref="V2112:W2112"/>
    <mergeCell ref="X2112:Y2112"/>
    <mergeCell ref="Z2112:AA2112"/>
    <mergeCell ref="D2112:E2112"/>
    <mergeCell ref="F2112:G2112"/>
    <mergeCell ref="H2112:I2112"/>
    <mergeCell ref="J2112:K2112"/>
    <mergeCell ref="L2112:M2112"/>
    <mergeCell ref="N2112:O2112"/>
    <mergeCell ref="AD2118:AE2118"/>
    <mergeCell ref="AF2118:AG2118"/>
    <mergeCell ref="D2119:E2119"/>
    <mergeCell ref="F2119:G2119"/>
    <mergeCell ref="H2119:I2119"/>
    <mergeCell ref="J2119:K2119"/>
    <mergeCell ref="L2119:M2119"/>
    <mergeCell ref="N2119:O2119"/>
    <mergeCell ref="P2119:Q2119"/>
    <mergeCell ref="R2119:S2119"/>
    <mergeCell ref="R2118:S2118"/>
    <mergeCell ref="T2118:U2118"/>
    <mergeCell ref="V2118:W2118"/>
    <mergeCell ref="X2118:Y2118"/>
    <mergeCell ref="Z2118:AA2118"/>
    <mergeCell ref="AB2118:AC2118"/>
    <mergeCell ref="AB2117:AC2117"/>
    <mergeCell ref="AD2117:AE2117"/>
    <mergeCell ref="AF2117:AG2117"/>
    <mergeCell ref="D2118:E2118"/>
    <mergeCell ref="F2118:G2118"/>
    <mergeCell ref="AJ2104:AK2104"/>
    <mergeCell ref="F2105:G2105"/>
    <mergeCell ref="H2105:I2105"/>
    <mergeCell ref="J2105:K2105"/>
    <mergeCell ref="L2105:M2105"/>
    <mergeCell ref="N2105:O2105"/>
    <mergeCell ref="P2105:Q2105"/>
    <mergeCell ref="R2104:S2104"/>
    <mergeCell ref="T2104:U2104"/>
    <mergeCell ref="V2104:W2104"/>
    <mergeCell ref="X2104:Y2104"/>
    <mergeCell ref="Z2104:AA2104"/>
    <mergeCell ref="AB2104:AC2104"/>
    <mergeCell ref="AB2103:AC2103"/>
    <mergeCell ref="AD2103:AE2103"/>
    <mergeCell ref="AF2103:AG2103"/>
    <mergeCell ref="F2104:G2104"/>
    <mergeCell ref="H2104:I2104"/>
    <mergeCell ref="J2104:K2104"/>
    <mergeCell ref="L2104:M2104"/>
    <mergeCell ref="N2104:O2104"/>
    <mergeCell ref="P2104:Q2104"/>
    <mergeCell ref="P2103:Q2103"/>
    <mergeCell ref="R2103:S2103"/>
    <mergeCell ref="T2103:U2103"/>
    <mergeCell ref="V2103:W2103"/>
    <mergeCell ref="X2103:Y2103"/>
    <mergeCell ref="Z2103:AA2103"/>
    <mergeCell ref="F2103:G2103"/>
    <mergeCell ref="H2103:I2103"/>
    <mergeCell ref="J2103:K2103"/>
    <mergeCell ref="L2103:M2103"/>
    <mergeCell ref="N2103:O2103"/>
    <mergeCell ref="C2098:C2105"/>
    <mergeCell ref="D2101:E2101"/>
    <mergeCell ref="F2101:G2101"/>
    <mergeCell ref="H2101:I2101"/>
    <mergeCell ref="J2101:K2101"/>
    <mergeCell ref="L2101:M2101"/>
    <mergeCell ref="N2101:O2101"/>
    <mergeCell ref="P2101:Q2101"/>
    <mergeCell ref="R2101:S2101"/>
    <mergeCell ref="T2097:U2097"/>
    <mergeCell ref="V2097:W2097"/>
    <mergeCell ref="X2097:Y2097"/>
    <mergeCell ref="Z2097:AA2097"/>
    <mergeCell ref="AB2097:AC2097"/>
    <mergeCell ref="AD2097:AE2097"/>
    <mergeCell ref="AD2105:AE2105"/>
    <mergeCell ref="AF2105:AG2105"/>
    <mergeCell ref="C2106:C2113"/>
    <mergeCell ref="D2109:E2109"/>
    <mergeCell ref="F2109:G2109"/>
    <mergeCell ref="H2109:I2109"/>
    <mergeCell ref="J2109:K2109"/>
    <mergeCell ref="L2109:M2109"/>
    <mergeCell ref="N2109:O2109"/>
    <mergeCell ref="P2109:Q2109"/>
    <mergeCell ref="R2105:S2105"/>
    <mergeCell ref="T2105:U2105"/>
    <mergeCell ref="V2105:W2105"/>
    <mergeCell ref="X2105:Y2105"/>
    <mergeCell ref="Z2105:AA2105"/>
    <mergeCell ref="AB2105:AC2105"/>
    <mergeCell ref="AD2104:AE2104"/>
    <mergeCell ref="AF2104:AG2104"/>
    <mergeCell ref="V2111:W2111"/>
    <mergeCell ref="X2111:Y2111"/>
    <mergeCell ref="Z2111:AA2111"/>
    <mergeCell ref="AB2111:AC2111"/>
    <mergeCell ref="AD2111:AE2111"/>
    <mergeCell ref="AF2111:AG2111"/>
    <mergeCell ref="AF2110:AG2110"/>
    <mergeCell ref="D2111:E2111"/>
    <mergeCell ref="F2111:G2111"/>
    <mergeCell ref="H2111:I2111"/>
    <mergeCell ref="J2111:K2111"/>
    <mergeCell ref="L2111:M2111"/>
    <mergeCell ref="N2111:O2111"/>
    <mergeCell ref="P2111:Q2111"/>
    <mergeCell ref="R2111:S2111"/>
    <mergeCell ref="T2111:U2111"/>
    <mergeCell ref="T2110:U2110"/>
    <mergeCell ref="V2110:W2110"/>
    <mergeCell ref="X2110:Y2110"/>
    <mergeCell ref="Z2110:AA2110"/>
    <mergeCell ref="AB2110:AC2110"/>
    <mergeCell ref="AD2110:AE2110"/>
    <mergeCell ref="AD2109:AE2109"/>
    <mergeCell ref="AF2109:AG2109"/>
    <mergeCell ref="D2110:E2110"/>
    <mergeCell ref="F2110:G2110"/>
    <mergeCell ref="H2110:I2110"/>
    <mergeCell ref="J2110:K2110"/>
    <mergeCell ref="L2110:M2110"/>
    <mergeCell ref="N2110:O2110"/>
    <mergeCell ref="P2110:Q2110"/>
    <mergeCell ref="P2095:Q2095"/>
    <mergeCell ref="R2095:S2095"/>
    <mergeCell ref="T2095:U2095"/>
    <mergeCell ref="V2095:W2095"/>
    <mergeCell ref="X2095:Y2095"/>
    <mergeCell ref="Z2095:AA2095"/>
    <mergeCell ref="Z2094:AA2094"/>
    <mergeCell ref="AB2094:AC2094"/>
    <mergeCell ref="AD2094:AE2094"/>
    <mergeCell ref="AF2094:AG2094"/>
    <mergeCell ref="F2095:G2095"/>
    <mergeCell ref="H2095:I2095"/>
    <mergeCell ref="J2095:K2095"/>
    <mergeCell ref="L2095:M2095"/>
    <mergeCell ref="N2095:O2095"/>
    <mergeCell ref="N2094:O2094"/>
    <mergeCell ref="P2094:Q2094"/>
    <mergeCell ref="R2094:S2094"/>
    <mergeCell ref="T2094:U2094"/>
    <mergeCell ref="V2094:W2094"/>
    <mergeCell ref="X2094:Y2094"/>
    <mergeCell ref="V2102:W2102"/>
    <mergeCell ref="X2102:Y2102"/>
    <mergeCell ref="Z2102:AA2102"/>
    <mergeCell ref="AB2102:AC2102"/>
    <mergeCell ref="AD2102:AE2102"/>
    <mergeCell ref="AF2102:AG2102"/>
    <mergeCell ref="AF2101:AG2101"/>
    <mergeCell ref="F2102:G2102"/>
    <mergeCell ref="H2102:I2102"/>
    <mergeCell ref="J2102:K2102"/>
    <mergeCell ref="L2102:M2102"/>
    <mergeCell ref="N2102:O2102"/>
    <mergeCell ref="P2102:Q2102"/>
    <mergeCell ref="R2102:S2102"/>
    <mergeCell ref="T2102:U2102"/>
    <mergeCell ref="T2101:U2101"/>
    <mergeCell ref="V2101:W2101"/>
    <mergeCell ref="X2101:Y2101"/>
    <mergeCell ref="Z2101:AA2101"/>
    <mergeCell ref="AB2101:AC2101"/>
    <mergeCell ref="AD2101:AE2101"/>
    <mergeCell ref="AF2097:AG2097"/>
    <mergeCell ref="Z2093:AA2093"/>
    <mergeCell ref="AB2093:AC2093"/>
    <mergeCell ref="AD2093:AE2093"/>
    <mergeCell ref="AF2093:AG2093"/>
    <mergeCell ref="AJ2093:AK2093"/>
    <mergeCell ref="D2094:E2094"/>
    <mergeCell ref="F2094:G2094"/>
    <mergeCell ref="H2094:I2094"/>
    <mergeCell ref="J2094:K2094"/>
    <mergeCell ref="L2094:M2094"/>
    <mergeCell ref="N2093:O2093"/>
    <mergeCell ref="P2093:Q2093"/>
    <mergeCell ref="R2093:S2093"/>
    <mergeCell ref="T2093:U2093"/>
    <mergeCell ref="V2093:W2093"/>
    <mergeCell ref="X2093:Y2093"/>
    <mergeCell ref="AB2089:AC2089"/>
    <mergeCell ref="AD2089:AE2089"/>
    <mergeCell ref="AF2089:AG2089"/>
    <mergeCell ref="A2090:A2145"/>
    <mergeCell ref="C2090:C2097"/>
    <mergeCell ref="D2093:E2093"/>
    <mergeCell ref="F2093:G2093"/>
    <mergeCell ref="H2093:I2093"/>
    <mergeCell ref="J2093:K2093"/>
    <mergeCell ref="L2093:M2093"/>
    <mergeCell ref="P2089:Q2089"/>
    <mergeCell ref="R2089:S2089"/>
    <mergeCell ref="T2089:U2089"/>
    <mergeCell ref="V2089:W2089"/>
    <mergeCell ref="X2089:Y2089"/>
    <mergeCell ref="Z2089:AA2089"/>
    <mergeCell ref="D2089:E2089"/>
    <mergeCell ref="F2089:G2089"/>
    <mergeCell ref="H2089:I2089"/>
    <mergeCell ref="J2089:K2089"/>
    <mergeCell ref="L2089:M2089"/>
    <mergeCell ref="N2089:O2089"/>
    <mergeCell ref="AD2096:AE2096"/>
    <mergeCell ref="AF2096:AG2096"/>
    <mergeCell ref="D2097:E2097"/>
    <mergeCell ref="F2097:G2097"/>
    <mergeCell ref="H2097:I2097"/>
    <mergeCell ref="J2097:K2097"/>
    <mergeCell ref="L2097:M2097"/>
    <mergeCell ref="N2097:O2097"/>
    <mergeCell ref="P2097:Q2097"/>
    <mergeCell ref="R2097:S2097"/>
    <mergeCell ref="R2096:S2096"/>
    <mergeCell ref="T2096:U2096"/>
    <mergeCell ref="V2096:W2096"/>
    <mergeCell ref="X2096:Y2096"/>
    <mergeCell ref="Z2096:AA2096"/>
    <mergeCell ref="AB2096:AC2096"/>
    <mergeCell ref="AB2095:AC2095"/>
    <mergeCell ref="AD2095:AE2095"/>
    <mergeCell ref="AF2095:AG2095"/>
    <mergeCell ref="D2096:E2096"/>
    <mergeCell ref="F2096:G2096"/>
    <mergeCell ref="H2096:I2096"/>
    <mergeCell ref="J2096:K2096"/>
    <mergeCell ref="L2096:M2096"/>
    <mergeCell ref="N2096:O2096"/>
    <mergeCell ref="P2096:Q2096"/>
    <mergeCell ref="P2085:Q2085"/>
    <mergeCell ref="P2084:Q2084"/>
    <mergeCell ref="R2084:S2084"/>
    <mergeCell ref="T2084:U2084"/>
    <mergeCell ref="V2084:W2084"/>
    <mergeCell ref="X2084:Y2084"/>
    <mergeCell ref="Z2084:AA2084"/>
    <mergeCell ref="Z2083:AA2083"/>
    <mergeCell ref="AB2083:AC2083"/>
    <mergeCell ref="AD2083:AE2083"/>
    <mergeCell ref="AF2083:AG2083"/>
    <mergeCell ref="F2084:G2084"/>
    <mergeCell ref="H2084:I2084"/>
    <mergeCell ref="J2084:K2084"/>
    <mergeCell ref="L2084:M2084"/>
    <mergeCell ref="N2084:O2084"/>
    <mergeCell ref="N2083:O2083"/>
    <mergeCell ref="P2083:Q2083"/>
    <mergeCell ref="R2083:S2083"/>
    <mergeCell ref="T2083:U2083"/>
    <mergeCell ref="V2083:W2083"/>
    <mergeCell ref="X2083:Y2083"/>
    <mergeCell ref="AB2079:AC2079"/>
    <mergeCell ref="AD2079:AE2079"/>
    <mergeCell ref="AF2079:AG2079"/>
    <mergeCell ref="V2087:W2087"/>
    <mergeCell ref="X2087:Y2087"/>
    <mergeCell ref="Z2087:AA2087"/>
    <mergeCell ref="AB2087:AC2087"/>
    <mergeCell ref="AD2087:AE2087"/>
    <mergeCell ref="AF2087:AG2087"/>
    <mergeCell ref="AF2086:AG2086"/>
    <mergeCell ref="F2087:G2087"/>
    <mergeCell ref="H2087:I2087"/>
    <mergeCell ref="J2087:K2087"/>
    <mergeCell ref="L2087:M2087"/>
    <mergeCell ref="N2087:O2087"/>
    <mergeCell ref="P2087:Q2087"/>
    <mergeCell ref="R2087:S2087"/>
    <mergeCell ref="T2087:U2087"/>
    <mergeCell ref="T2086:U2086"/>
    <mergeCell ref="V2086:W2086"/>
    <mergeCell ref="X2086:Y2086"/>
    <mergeCell ref="Z2086:AA2086"/>
    <mergeCell ref="AB2086:AC2086"/>
    <mergeCell ref="AD2086:AE2086"/>
    <mergeCell ref="AD2085:AE2085"/>
    <mergeCell ref="AF2085:AG2085"/>
    <mergeCell ref="F2086:G2086"/>
    <mergeCell ref="H2086:I2086"/>
    <mergeCell ref="J2086:K2086"/>
    <mergeCell ref="L2086:M2086"/>
    <mergeCell ref="N2086:O2086"/>
    <mergeCell ref="P2086:Q2086"/>
    <mergeCell ref="R2086:S2086"/>
    <mergeCell ref="R2085:S2085"/>
    <mergeCell ref="T2085:U2085"/>
    <mergeCell ref="V2085:W2085"/>
    <mergeCell ref="X2085:Y2085"/>
    <mergeCell ref="Z2085:AA2085"/>
    <mergeCell ref="AB2085:AC2085"/>
    <mergeCell ref="N2075:O2075"/>
    <mergeCell ref="P2071:Q2071"/>
    <mergeCell ref="R2071:S2071"/>
    <mergeCell ref="T2071:U2071"/>
    <mergeCell ref="V2071:W2071"/>
    <mergeCell ref="X2071:Y2071"/>
    <mergeCell ref="Z2071:AA2071"/>
    <mergeCell ref="D2071:E2071"/>
    <mergeCell ref="F2071:G2071"/>
    <mergeCell ref="H2071:I2071"/>
    <mergeCell ref="J2071:K2071"/>
    <mergeCell ref="L2071:M2071"/>
    <mergeCell ref="N2071:O2071"/>
    <mergeCell ref="C2080:C2087"/>
    <mergeCell ref="AJ2081:AK2081"/>
    <mergeCell ref="D2083:E2083"/>
    <mergeCell ref="F2083:G2083"/>
    <mergeCell ref="H2083:I2083"/>
    <mergeCell ref="J2083:K2083"/>
    <mergeCell ref="L2083:M2083"/>
    <mergeCell ref="P2079:Q2079"/>
    <mergeCell ref="R2079:S2079"/>
    <mergeCell ref="T2079:U2079"/>
    <mergeCell ref="V2079:W2079"/>
    <mergeCell ref="X2079:Y2079"/>
    <mergeCell ref="Z2079:AA2079"/>
    <mergeCell ref="D2079:E2079"/>
    <mergeCell ref="F2079:G2079"/>
    <mergeCell ref="H2079:I2079"/>
    <mergeCell ref="J2079:K2079"/>
    <mergeCell ref="L2079:M2079"/>
    <mergeCell ref="N2079:O2079"/>
    <mergeCell ref="V2078:W2078"/>
    <mergeCell ref="X2078:Y2078"/>
    <mergeCell ref="Z2078:AA2078"/>
    <mergeCell ref="AB2078:AC2078"/>
    <mergeCell ref="AD2078:AE2078"/>
    <mergeCell ref="AF2078:AG2078"/>
    <mergeCell ref="AF2077:AG2077"/>
    <mergeCell ref="D2078:E2078"/>
    <mergeCell ref="F2078:G2078"/>
    <mergeCell ref="H2078:I2078"/>
    <mergeCell ref="J2078:K2078"/>
    <mergeCell ref="L2078:M2078"/>
    <mergeCell ref="N2078:O2078"/>
    <mergeCell ref="P2078:Q2078"/>
    <mergeCell ref="R2078:S2078"/>
    <mergeCell ref="T2078:U2078"/>
    <mergeCell ref="T2077:U2077"/>
    <mergeCell ref="V2077:W2077"/>
    <mergeCell ref="X2077:Y2077"/>
    <mergeCell ref="Z2077:AA2077"/>
    <mergeCell ref="AB2077:AC2077"/>
    <mergeCell ref="AD2077:AE2077"/>
    <mergeCell ref="C2072:C2079"/>
    <mergeCell ref="AB2084:AC2084"/>
    <mergeCell ref="AD2084:AE2084"/>
    <mergeCell ref="AF2084:AG2084"/>
    <mergeCell ref="D2085:E2085"/>
    <mergeCell ref="F2085:G2085"/>
    <mergeCell ref="H2085:I2085"/>
    <mergeCell ref="J2085:K2085"/>
    <mergeCell ref="L2085:M2085"/>
    <mergeCell ref="N2085:O2085"/>
    <mergeCell ref="J2070:K2070"/>
    <mergeCell ref="L2070:M2070"/>
    <mergeCell ref="N2070:O2070"/>
    <mergeCell ref="P2070:Q2070"/>
    <mergeCell ref="R2070:S2070"/>
    <mergeCell ref="T2070:U2070"/>
    <mergeCell ref="T2069:U2069"/>
    <mergeCell ref="V2069:W2069"/>
    <mergeCell ref="X2069:Y2069"/>
    <mergeCell ref="Z2069:AA2069"/>
    <mergeCell ref="AB2069:AC2069"/>
    <mergeCell ref="AD2069:AE2069"/>
    <mergeCell ref="AD2068:AE2068"/>
    <mergeCell ref="AF2068:AG2068"/>
    <mergeCell ref="F2069:G2069"/>
    <mergeCell ref="H2069:I2069"/>
    <mergeCell ref="J2069:K2069"/>
    <mergeCell ref="L2069:M2069"/>
    <mergeCell ref="N2069:O2069"/>
    <mergeCell ref="P2069:Q2069"/>
    <mergeCell ref="R2069:S2069"/>
    <mergeCell ref="R2068:S2068"/>
    <mergeCell ref="T2068:U2068"/>
    <mergeCell ref="V2068:W2068"/>
    <mergeCell ref="X2068:Y2068"/>
    <mergeCell ref="Z2068:AA2068"/>
    <mergeCell ref="AB2068:AC2068"/>
    <mergeCell ref="AD2076:AE2076"/>
    <mergeCell ref="AF2076:AG2076"/>
    <mergeCell ref="F2077:G2077"/>
    <mergeCell ref="H2077:I2077"/>
    <mergeCell ref="J2077:K2077"/>
    <mergeCell ref="L2077:M2077"/>
    <mergeCell ref="N2077:O2077"/>
    <mergeCell ref="P2077:Q2077"/>
    <mergeCell ref="R2077:S2077"/>
    <mergeCell ref="R2076:S2076"/>
    <mergeCell ref="T2076:U2076"/>
    <mergeCell ref="V2076:W2076"/>
    <mergeCell ref="X2076:Y2076"/>
    <mergeCell ref="Z2076:AA2076"/>
    <mergeCell ref="AB2076:AC2076"/>
    <mergeCell ref="AB2075:AC2075"/>
    <mergeCell ref="AD2075:AE2075"/>
    <mergeCell ref="AF2075:AG2075"/>
    <mergeCell ref="F2076:G2076"/>
    <mergeCell ref="H2076:I2076"/>
    <mergeCell ref="J2076:K2076"/>
    <mergeCell ref="L2076:M2076"/>
    <mergeCell ref="N2076:O2076"/>
    <mergeCell ref="P2076:Q2076"/>
    <mergeCell ref="P2075:Q2075"/>
    <mergeCell ref="R2075:S2075"/>
    <mergeCell ref="T2075:U2075"/>
    <mergeCell ref="V2075:W2075"/>
    <mergeCell ref="X2075:Y2075"/>
    <mergeCell ref="Z2075:AA2075"/>
    <mergeCell ref="AB2071:AC2071"/>
    <mergeCell ref="AD2071:AE2071"/>
    <mergeCell ref="AF2071:AG2071"/>
    <mergeCell ref="F2075:G2075"/>
    <mergeCell ref="H2075:I2075"/>
    <mergeCell ref="J2075:K2075"/>
    <mergeCell ref="L2075:M2075"/>
    <mergeCell ref="AB2067:AC2067"/>
    <mergeCell ref="AD2067:AE2067"/>
    <mergeCell ref="AF2067:AG2067"/>
    <mergeCell ref="D2068:E2068"/>
    <mergeCell ref="F2068:G2068"/>
    <mergeCell ref="H2068:I2068"/>
    <mergeCell ref="J2068:K2068"/>
    <mergeCell ref="L2068:M2068"/>
    <mergeCell ref="N2068:O2068"/>
    <mergeCell ref="P2068:Q2068"/>
    <mergeCell ref="P2067:Q2067"/>
    <mergeCell ref="R2067:S2067"/>
    <mergeCell ref="T2067:U2067"/>
    <mergeCell ref="V2067:W2067"/>
    <mergeCell ref="X2067:Y2067"/>
    <mergeCell ref="Z2067:AA2067"/>
    <mergeCell ref="AD2063:AE2063"/>
    <mergeCell ref="AF2063:AG2063"/>
    <mergeCell ref="C2064:C2071"/>
    <mergeCell ref="AJ2064:AJ2067"/>
    <mergeCell ref="D2067:E2067"/>
    <mergeCell ref="F2067:G2067"/>
    <mergeCell ref="H2067:I2067"/>
    <mergeCell ref="J2067:K2067"/>
    <mergeCell ref="L2067:M2067"/>
    <mergeCell ref="N2067:O2067"/>
    <mergeCell ref="R2063:S2063"/>
    <mergeCell ref="T2063:U2063"/>
    <mergeCell ref="V2063:W2063"/>
    <mergeCell ref="X2063:Y2063"/>
    <mergeCell ref="Z2063:AA2063"/>
    <mergeCell ref="AB2063:AC2063"/>
    <mergeCell ref="AB2062:AC2062"/>
    <mergeCell ref="AD2062:AE2062"/>
    <mergeCell ref="AF2062:AG2062"/>
    <mergeCell ref="D2063:E2063"/>
    <mergeCell ref="F2063:G2063"/>
    <mergeCell ref="H2063:I2063"/>
    <mergeCell ref="J2063:K2063"/>
    <mergeCell ref="L2063:M2063"/>
    <mergeCell ref="N2063:O2063"/>
    <mergeCell ref="P2063:Q2063"/>
    <mergeCell ref="P2062:Q2062"/>
    <mergeCell ref="R2062:S2062"/>
    <mergeCell ref="T2062:U2062"/>
    <mergeCell ref="V2062:W2062"/>
    <mergeCell ref="X2062:Y2062"/>
    <mergeCell ref="Z2062:AA2062"/>
    <mergeCell ref="D2062:E2062"/>
    <mergeCell ref="F2062:G2062"/>
    <mergeCell ref="H2062:I2062"/>
    <mergeCell ref="J2062:K2062"/>
    <mergeCell ref="L2062:M2062"/>
    <mergeCell ref="N2062:O2062"/>
    <mergeCell ref="V2070:W2070"/>
    <mergeCell ref="X2070:Y2070"/>
    <mergeCell ref="Z2070:AA2070"/>
    <mergeCell ref="AB2070:AC2070"/>
    <mergeCell ref="AD2070:AE2070"/>
    <mergeCell ref="AF2070:AG2070"/>
    <mergeCell ref="AF2069:AG2069"/>
    <mergeCell ref="D2070:E2070"/>
    <mergeCell ref="F2070:G2070"/>
    <mergeCell ref="H2070:I2070"/>
    <mergeCell ref="F2053:G2053"/>
    <mergeCell ref="H2053:I2053"/>
    <mergeCell ref="J2053:K2053"/>
    <mergeCell ref="L2053:M2053"/>
    <mergeCell ref="N2053:O2053"/>
    <mergeCell ref="V2061:W2061"/>
    <mergeCell ref="X2061:Y2061"/>
    <mergeCell ref="Z2061:AA2061"/>
    <mergeCell ref="AB2061:AC2061"/>
    <mergeCell ref="AD2061:AE2061"/>
    <mergeCell ref="AF2061:AG2061"/>
    <mergeCell ref="AF2060:AG2060"/>
    <mergeCell ref="F2061:G2061"/>
    <mergeCell ref="H2061:I2061"/>
    <mergeCell ref="J2061:K2061"/>
    <mergeCell ref="L2061:M2061"/>
    <mergeCell ref="N2061:O2061"/>
    <mergeCell ref="P2061:Q2061"/>
    <mergeCell ref="R2061:S2061"/>
    <mergeCell ref="T2061:U2061"/>
    <mergeCell ref="T2060:U2060"/>
    <mergeCell ref="V2060:W2060"/>
    <mergeCell ref="X2060:Y2060"/>
    <mergeCell ref="Z2060:AA2060"/>
    <mergeCell ref="AB2060:AC2060"/>
    <mergeCell ref="AD2060:AE2060"/>
    <mergeCell ref="AD2059:AE2059"/>
    <mergeCell ref="AF2059:AG2059"/>
    <mergeCell ref="F2060:G2060"/>
    <mergeCell ref="H2060:I2060"/>
    <mergeCell ref="J2060:K2060"/>
    <mergeCell ref="L2060:M2060"/>
    <mergeCell ref="N2060:O2060"/>
    <mergeCell ref="P2060:Q2060"/>
    <mergeCell ref="R2060:S2060"/>
    <mergeCell ref="R2059:S2059"/>
    <mergeCell ref="T2059:U2059"/>
    <mergeCell ref="V2059:W2059"/>
    <mergeCell ref="X2059:Y2059"/>
    <mergeCell ref="Z2059:AA2059"/>
    <mergeCell ref="AB2059:AC2059"/>
    <mergeCell ref="C2048:C2055"/>
    <mergeCell ref="D2051:E2051"/>
    <mergeCell ref="F2051:G2051"/>
    <mergeCell ref="H2051:I2051"/>
    <mergeCell ref="J2051:K2051"/>
    <mergeCell ref="L2051:M2051"/>
    <mergeCell ref="N2051:O2051"/>
    <mergeCell ref="P2051:Q2051"/>
    <mergeCell ref="R2051:S2051"/>
    <mergeCell ref="T2047:U2047"/>
    <mergeCell ref="V2047:W2047"/>
    <mergeCell ref="X2047:Y2047"/>
    <mergeCell ref="Z2047:AA2047"/>
    <mergeCell ref="AB2047:AC2047"/>
    <mergeCell ref="AD2047:AE2047"/>
    <mergeCell ref="AF2055:AG2055"/>
    <mergeCell ref="AJ2055:AK2055"/>
    <mergeCell ref="C2056:C2063"/>
    <mergeCell ref="D2059:E2059"/>
    <mergeCell ref="F2059:G2059"/>
    <mergeCell ref="H2059:I2059"/>
    <mergeCell ref="J2059:K2059"/>
    <mergeCell ref="L2059:M2059"/>
    <mergeCell ref="N2059:O2059"/>
    <mergeCell ref="P2059:Q2059"/>
    <mergeCell ref="T2055:U2055"/>
    <mergeCell ref="V2055:W2055"/>
    <mergeCell ref="X2055:Y2055"/>
    <mergeCell ref="Z2055:AA2055"/>
    <mergeCell ref="AB2055:AC2055"/>
    <mergeCell ref="AD2055:AE2055"/>
    <mergeCell ref="AD2054:AE2054"/>
    <mergeCell ref="AF2054:AG2054"/>
    <mergeCell ref="D2055:E2055"/>
    <mergeCell ref="F2055:G2055"/>
    <mergeCell ref="H2055:I2055"/>
    <mergeCell ref="J2055:K2055"/>
    <mergeCell ref="L2055:M2055"/>
    <mergeCell ref="N2055:O2055"/>
    <mergeCell ref="P2055:Q2055"/>
    <mergeCell ref="R2055:S2055"/>
    <mergeCell ref="R2054:S2054"/>
    <mergeCell ref="T2054:U2054"/>
    <mergeCell ref="V2054:W2054"/>
    <mergeCell ref="X2054:Y2054"/>
    <mergeCell ref="Z2054:AA2054"/>
    <mergeCell ref="AB2054:AC2054"/>
    <mergeCell ref="AB2053:AC2053"/>
    <mergeCell ref="AD2053:AE2053"/>
    <mergeCell ref="AF2053:AG2053"/>
    <mergeCell ref="D2054:E2054"/>
    <mergeCell ref="F2054:G2054"/>
    <mergeCell ref="H2054:I2054"/>
    <mergeCell ref="J2054:K2054"/>
    <mergeCell ref="L2054:M2054"/>
    <mergeCell ref="N2054:O2054"/>
    <mergeCell ref="P2054:Q2054"/>
    <mergeCell ref="P2053:Q2053"/>
    <mergeCell ref="R2053:S2053"/>
    <mergeCell ref="T2053:U2053"/>
    <mergeCell ref="V2053:W2053"/>
    <mergeCell ref="X2053:Y2053"/>
    <mergeCell ref="Z2053:AA2053"/>
    <mergeCell ref="D2053:E2053"/>
    <mergeCell ref="F2045:G2045"/>
    <mergeCell ref="H2045:I2045"/>
    <mergeCell ref="J2045:K2045"/>
    <mergeCell ref="L2045:M2045"/>
    <mergeCell ref="N2045:O2045"/>
    <mergeCell ref="P2045:Q2045"/>
    <mergeCell ref="P2044:Q2044"/>
    <mergeCell ref="R2044:S2044"/>
    <mergeCell ref="T2044:U2044"/>
    <mergeCell ref="V2044:W2044"/>
    <mergeCell ref="X2044:Y2044"/>
    <mergeCell ref="Z2044:AA2044"/>
    <mergeCell ref="V2052:W2052"/>
    <mergeCell ref="X2052:Y2052"/>
    <mergeCell ref="Z2052:AA2052"/>
    <mergeCell ref="AB2052:AC2052"/>
    <mergeCell ref="AD2052:AE2052"/>
    <mergeCell ref="AF2052:AG2052"/>
    <mergeCell ref="AF2051:AG2051"/>
    <mergeCell ref="F2052:G2052"/>
    <mergeCell ref="H2052:I2052"/>
    <mergeCell ref="J2052:K2052"/>
    <mergeCell ref="L2052:M2052"/>
    <mergeCell ref="N2052:O2052"/>
    <mergeCell ref="P2052:Q2052"/>
    <mergeCell ref="R2052:S2052"/>
    <mergeCell ref="T2052:U2052"/>
    <mergeCell ref="T2051:U2051"/>
    <mergeCell ref="V2051:W2051"/>
    <mergeCell ref="X2051:Y2051"/>
    <mergeCell ref="Z2051:AA2051"/>
    <mergeCell ref="AB2051:AC2051"/>
    <mergeCell ref="AD2051:AE2051"/>
    <mergeCell ref="AF2047:AG2047"/>
    <mergeCell ref="C2040:C2047"/>
    <mergeCell ref="D2043:E2043"/>
    <mergeCell ref="F2043:G2043"/>
    <mergeCell ref="H2043:I2043"/>
    <mergeCell ref="J2043:K2043"/>
    <mergeCell ref="L2043:M2043"/>
    <mergeCell ref="V2039:W2039"/>
    <mergeCell ref="X2039:Y2039"/>
    <mergeCell ref="Z2039:AA2039"/>
    <mergeCell ref="AB2039:AC2039"/>
    <mergeCell ref="AD2039:AE2039"/>
    <mergeCell ref="AF2039:AG2039"/>
    <mergeCell ref="AF2038:AG2038"/>
    <mergeCell ref="D2039:E2039"/>
    <mergeCell ref="F2039:G2039"/>
    <mergeCell ref="H2039:I2039"/>
    <mergeCell ref="J2039:K2039"/>
    <mergeCell ref="L2039:M2039"/>
    <mergeCell ref="N2039:O2039"/>
    <mergeCell ref="P2039:Q2039"/>
    <mergeCell ref="R2039:S2039"/>
    <mergeCell ref="T2039:U2039"/>
    <mergeCell ref="T2038:U2038"/>
    <mergeCell ref="V2038:W2038"/>
    <mergeCell ref="X2038:Y2038"/>
    <mergeCell ref="Z2038:AA2038"/>
    <mergeCell ref="AB2038:AC2038"/>
    <mergeCell ref="AD2038:AE2038"/>
    <mergeCell ref="AF2046:AG2046"/>
    <mergeCell ref="AJ2046:AK2046"/>
    <mergeCell ref="D2047:E2047"/>
    <mergeCell ref="F2047:G2047"/>
    <mergeCell ref="H2047:I2047"/>
    <mergeCell ref="J2047:K2047"/>
    <mergeCell ref="L2047:M2047"/>
    <mergeCell ref="N2047:O2047"/>
    <mergeCell ref="P2047:Q2047"/>
    <mergeCell ref="R2047:S2047"/>
    <mergeCell ref="T2046:U2046"/>
    <mergeCell ref="V2046:W2046"/>
    <mergeCell ref="X2046:Y2046"/>
    <mergeCell ref="Z2046:AA2046"/>
    <mergeCell ref="AB2046:AC2046"/>
    <mergeCell ref="AD2046:AE2046"/>
    <mergeCell ref="AD2045:AE2045"/>
    <mergeCell ref="AF2045:AG2045"/>
    <mergeCell ref="D2046:E2046"/>
    <mergeCell ref="F2046:G2046"/>
    <mergeCell ref="H2046:I2046"/>
    <mergeCell ref="J2046:K2046"/>
    <mergeCell ref="L2046:M2046"/>
    <mergeCell ref="N2046:O2046"/>
    <mergeCell ref="P2046:Q2046"/>
    <mergeCell ref="R2046:S2046"/>
    <mergeCell ref="R2045:S2045"/>
    <mergeCell ref="T2045:U2045"/>
    <mergeCell ref="V2045:W2045"/>
    <mergeCell ref="X2045:Y2045"/>
    <mergeCell ref="Z2045:AA2045"/>
    <mergeCell ref="AB2045:AC2045"/>
    <mergeCell ref="AB2044:AC2044"/>
    <mergeCell ref="AD2044:AE2044"/>
    <mergeCell ref="AF2044:AG2044"/>
    <mergeCell ref="D2045:E2045"/>
    <mergeCell ref="V2037:W2037"/>
    <mergeCell ref="X2037:Y2037"/>
    <mergeCell ref="Z2037:AA2037"/>
    <mergeCell ref="AB2037:AC2037"/>
    <mergeCell ref="AB2036:AC2036"/>
    <mergeCell ref="AD2036:AE2036"/>
    <mergeCell ref="AF2036:AG2036"/>
    <mergeCell ref="F2037:G2037"/>
    <mergeCell ref="H2037:I2037"/>
    <mergeCell ref="J2037:K2037"/>
    <mergeCell ref="L2037:M2037"/>
    <mergeCell ref="N2037:O2037"/>
    <mergeCell ref="P2037:Q2037"/>
    <mergeCell ref="P2036:Q2036"/>
    <mergeCell ref="R2036:S2036"/>
    <mergeCell ref="T2036:U2036"/>
    <mergeCell ref="V2036:W2036"/>
    <mergeCell ref="X2036:Y2036"/>
    <mergeCell ref="Z2036:AA2036"/>
    <mergeCell ref="AB2035:AC2035"/>
    <mergeCell ref="AD2035:AE2035"/>
    <mergeCell ref="AF2035:AG2035"/>
    <mergeCell ref="Z2043:AA2043"/>
    <mergeCell ref="AB2043:AC2043"/>
    <mergeCell ref="AD2043:AE2043"/>
    <mergeCell ref="AF2043:AG2043"/>
    <mergeCell ref="F2044:G2044"/>
    <mergeCell ref="H2044:I2044"/>
    <mergeCell ref="J2044:K2044"/>
    <mergeCell ref="L2044:M2044"/>
    <mergeCell ref="N2044:O2044"/>
    <mergeCell ref="N2043:O2043"/>
    <mergeCell ref="P2043:Q2043"/>
    <mergeCell ref="R2043:S2043"/>
    <mergeCell ref="T2043:U2043"/>
    <mergeCell ref="V2043:W2043"/>
    <mergeCell ref="X2043:Y2043"/>
    <mergeCell ref="AJ2035:AK2035"/>
    <mergeCell ref="D2036:E2036"/>
    <mergeCell ref="F2036:G2036"/>
    <mergeCell ref="H2036:I2036"/>
    <mergeCell ref="J2036:K2036"/>
    <mergeCell ref="L2036:M2036"/>
    <mergeCell ref="N2036:O2036"/>
    <mergeCell ref="P2035:Q2035"/>
    <mergeCell ref="R2035:S2035"/>
    <mergeCell ref="T2035:U2035"/>
    <mergeCell ref="V2035:W2035"/>
    <mergeCell ref="X2035:Y2035"/>
    <mergeCell ref="Z2035:AA2035"/>
    <mergeCell ref="AD2031:AE2031"/>
    <mergeCell ref="AF2031:AG2031"/>
    <mergeCell ref="A2032:A2087"/>
    <mergeCell ref="C2032:C2039"/>
    <mergeCell ref="D2035:E2035"/>
    <mergeCell ref="F2035:G2035"/>
    <mergeCell ref="H2035:I2035"/>
    <mergeCell ref="J2035:K2035"/>
    <mergeCell ref="L2035:M2035"/>
    <mergeCell ref="N2035:O2035"/>
    <mergeCell ref="R2031:S2031"/>
    <mergeCell ref="T2031:U2031"/>
    <mergeCell ref="V2031:W2031"/>
    <mergeCell ref="X2031:Y2031"/>
    <mergeCell ref="Z2031:AA2031"/>
    <mergeCell ref="AB2031:AC2031"/>
    <mergeCell ref="AB2029:AC2029"/>
    <mergeCell ref="AD2029:AE2029"/>
    <mergeCell ref="AF2029:AG2029"/>
    <mergeCell ref="D2031:E2031"/>
    <mergeCell ref="F2031:G2031"/>
    <mergeCell ref="H2031:I2031"/>
    <mergeCell ref="J2031:K2031"/>
    <mergeCell ref="L2031:M2031"/>
    <mergeCell ref="N2031:O2031"/>
    <mergeCell ref="P2031:Q2031"/>
    <mergeCell ref="P2029:Q2029"/>
    <mergeCell ref="R2029:S2029"/>
    <mergeCell ref="T2029:U2029"/>
    <mergeCell ref="V2029:W2029"/>
    <mergeCell ref="X2029:Y2029"/>
    <mergeCell ref="Z2029:AA2029"/>
    <mergeCell ref="D2029:E2029"/>
    <mergeCell ref="F2029:G2029"/>
    <mergeCell ref="H2029:I2029"/>
    <mergeCell ref="J2029:K2029"/>
    <mergeCell ref="L2029:M2029"/>
    <mergeCell ref="N2029:O2029"/>
    <mergeCell ref="A1974:A2029"/>
    <mergeCell ref="AD2037:AE2037"/>
    <mergeCell ref="AF2037:AG2037"/>
    <mergeCell ref="D2038:E2038"/>
    <mergeCell ref="F2038:G2038"/>
    <mergeCell ref="H2038:I2038"/>
    <mergeCell ref="J2038:K2038"/>
    <mergeCell ref="L2038:M2038"/>
    <mergeCell ref="N2038:O2038"/>
    <mergeCell ref="P2038:Q2038"/>
    <mergeCell ref="R2038:S2038"/>
    <mergeCell ref="R2037:S2037"/>
    <mergeCell ref="T2037:U2037"/>
    <mergeCell ref="L2020:M2020"/>
    <mergeCell ref="N2020:O2020"/>
    <mergeCell ref="V2028:W2028"/>
    <mergeCell ref="X2028:Y2028"/>
    <mergeCell ref="Z2028:AA2028"/>
    <mergeCell ref="AB2028:AC2028"/>
    <mergeCell ref="AD2028:AE2028"/>
    <mergeCell ref="AF2028:AG2028"/>
    <mergeCell ref="AF2027:AG2027"/>
    <mergeCell ref="F2028:G2028"/>
    <mergeCell ref="H2028:I2028"/>
    <mergeCell ref="J2028:K2028"/>
    <mergeCell ref="L2028:M2028"/>
    <mergeCell ref="N2028:O2028"/>
    <mergeCell ref="P2028:Q2028"/>
    <mergeCell ref="R2028:S2028"/>
    <mergeCell ref="T2028:U2028"/>
    <mergeCell ref="T2027:U2027"/>
    <mergeCell ref="V2027:W2027"/>
    <mergeCell ref="X2027:Y2027"/>
    <mergeCell ref="Z2027:AA2027"/>
    <mergeCell ref="AB2027:AC2027"/>
    <mergeCell ref="AD2027:AE2027"/>
    <mergeCell ref="AD2026:AE2026"/>
    <mergeCell ref="AF2026:AG2026"/>
    <mergeCell ref="F2027:G2027"/>
    <mergeCell ref="H2027:I2027"/>
    <mergeCell ref="J2027:K2027"/>
    <mergeCell ref="L2027:M2027"/>
    <mergeCell ref="N2027:O2027"/>
    <mergeCell ref="P2027:Q2027"/>
    <mergeCell ref="R2027:S2027"/>
    <mergeCell ref="R2026:S2026"/>
    <mergeCell ref="T2026:U2026"/>
    <mergeCell ref="V2026:W2026"/>
    <mergeCell ref="X2026:Y2026"/>
    <mergeCell ref="Z2026:AA2026"/>
    <mergeCell ref="AB2026:AC2026"/>
    <mergeCell ref="H2018:I2018"/>
    <mergeCell ref="J2018:K2018"/>
    <mergeCell ref="L2018:M2018"/>
    <mergeCell ref="N2018:O2018"/>
    <mergeCell ref="P2018:Q2018"/>
    <mergeCell ref="R2018:S2018"/>
    <mergeCell ref="R2017:S2017"/>
    <mergeCell ref="T2017:U2017"/>
    <mergeCell ref="V2017:W2017"/>
    <mergeCell ref="X2017:Y2017"/>
    <mergeCell ref="Z2017:AA2017"/>
    <mergeCell ref="AB2017:AC2017"/>
    <mergeCell ref="AB2025:AC2025"/>
    <mergeCell ref="AD2025:AE2025"/>
    <mergeCell ref="AF2025:AG2025"/>
    <mergeCell ref="D2026:E2026"/>
    <mergeCell ref="F2026:G2026"/>
    <mergeCell ref="H2026:I2026"/>
    <mergeCell ref="J2026:K2026"/>
    <mergeCell ref="L2026:M2026"/>
    <mergeCell ref="N2026:O2026"/>
    <mergeCell ref="P2026:Q2026"/>
    <mergeCell ref="P2025:Q2025"/>
    <mergeCell ref="R2025:S2025"/>
    <mergeCell ref="T2025:U2025"/>
    <mergeCell ref="V2025:W2025"/>
    <mergeCell ref="X2025:Y2025"/>
    <mergeCell ref="Z2025:AA2025"/>
    <mergeCell ref="AD2021:AE2021"/>
    <mergeCell ref="AF2021:AG2021"/>
    <mergeCell ref="C2022:C2029"/>
    <mergeCell ref="AJ2023:AK2023"/>
    <mergeCell ref="D2025:E2025"/>
    <mergeCell ref="F2025:G2025"/>
    <mergeCell ref="H2025:I2025"/>
    <mergeCell ref="J2025:K2025"/>
    <mergeCell ref="L2025:M2025"/>
    <mergeCell ref="N2025:O2025"/>
    <mergeCell ref="R2021:S2021"/>
    <mergeCell ref="T2021:U2021"/>
    <mergeCell ref="V2021:W2021"/>
    <mergeCell ref="X2021:Y2021"/>
    <mergeCell ref="Z2021:AA2021"/>
    <mergeCell ref="AB2021:AC2021"/>
    <mergeCell ref="AB2020:AC2020"/>
    <mergeCell ref="AD2020:AE2020"/>
    <mergeCell ref="AF2020:AG2020"/>
    <mergeCell ref="D2021:E2021"/>
    <mergeCell ref="F2021:G2021"/>
    <mergeCell ref="H2021:I2021"/>
    <mergeCell ref="J2021:K2021"/>
    <mergeCell ref="L2021:M2021"/>
    <mergeCell ref="N2021:O2021"/>
    <mergeCell ref="P2021:Q2021"/>
    <mergeCell ref="P2020:Q2020"/>
    <mergeCell ref="R2020:S2020"/>
    <mergeCell ref="T2020:U2020"/>
    <mergeCell ref="V2020:W2020"/>
    <mergeCell ref="X2020:Y2020"/>
    <mergeCell ref="Z2020:AA2020"/>
    <mergeCell ref="D2020:E2020"/>
    <mergeCell ref="F2020:G2020"/>
    <mergeCell ref="H2020:I2020"/>
    <mergeCell ref="J2020:K2020"/>
    <mergeCell ref="AD2013:AE2013"/>
    <mergeCell ref="AF2013:AG2013"/>
    <mergeCell ref="C2014:C2021"/>
    <mergeCell ref="D2017:E2017"/>
    <mergeCell ref="F2017:G2017"/>
    <mergeCell ref="H2017:I2017"/>
    <mergeCell ref="J2017:K2017"/>
    <mergeCell ref="L2017:M2017"/>
    <mergeCell ref="N2017:O2017"/>
    <mergeCell ref="P2017:Q2017"/>
    <mergeCell ref="R2013:S2013"/>
    <mergeCell ref="T2013:U2013"/>
    <mergeCell ref="V2013:W2013"/>
    <mergeCell ref="X2013:Y2013"/>
    <mergeCell ref="Z2013:AA2013"/>
    <mergeCell ref="AB2013:AC2013"/>
    <mergeCell ref="AB2012:AC2012"/>
    <mergeCell ref="AD2012:AE2012"/>
    <mergeCell ref="AF2012:AG2012"/>
    <mergeCell ref="D2013:E2013"/>
    <mergeCell ref="F2013:G2013"/>
    <mergeCell ref="H2013:I2013"/>
    <mergeCell ref="J2013:K2013"/>
    <mergeCell ref="L2013:M2013"/>
    <mergeCell ref="N2013:O2013"/>
    <mergeCell ref="P2013:Q2013"/>
    <mergeCell ref="P2012:Q2012"/>
    <mergeCell ref="R2012:S2012"/>
    <mergeCell ref="T2012:U2012"/>
    <mergeCell ref="V2012:W2012"/>
    <mergeCell ref="X2012:Y2012"/>
    <mergeCell ref="Z2012:AA2012"/>
    <mergeCell ref="D2012:E2012"/>
    <mergeCell ref="F2012:G2012"/>
    <mergeCell ref="H2012:I2012"/>
    <mergeCell ref="J2012:K2012"/>
    <mergeCell ref="L2012:M2012"/>
    <mergeCell ref="N2012:O2012"/>
    <mergeCell ref="V2019:W2019"/>
    <mergeCell ref="X2019:Y2019"/>
    <mergeCell ref="Z2019:AA2019"/>
    <mergeCell ref="AB2019:AC2019"/>
    <mergeCell ref="AD2019:AE2019"/>
    <mergeCell ref="AF2019:AG2019"/>
    <mergeCell ref="AF2018:AG2018"/>
    <mergeCell ref="D2019:E2019"/>
    <mergeCell ref="F2019:G2019"/>
    <mergeCell ref="H2019:I2019"/>
    <mergeCell ref="J2019:K2019"/>
    <mergeCell ref="L2019:M2019"/>
    <mergeCell ref="N2019:O2019"/>
    <mergeCell ref="P2019:Q2019"/>
    <mergeCell ref="R2019:S2019"/>
    <mergeCell ref="T2019:U2019"/>
    <mergeCell ref="T2018:U2018"/>
    <mergeCell ref="V2018:W2018"/>
    <mergeCell ref="X2018:Y2018"/>
    <mergeCell ref="Z2018:AA2018"/>
    <mergeCell ref="AB2018:AC2018"/>
    <mergeCell ref="AD2018:AE2018"/>
    <mergeCell ref="AD2017:AE2017"/>
    <mergeCell ref="AF2017:AG2017"/>
    <mergeCell ref="D2018:E2018"/>
    <mergeCell ref="F2018:G2018"/>
    <mergeCell ref="F2003:G2003"/>
    <mergeCell ref="H2003:I2003"/>
    <mergeCell ref="J2003:K2003"/>
    <mergeCell ref="L2003:M2003"/>
    <mergeCell ref="N2003:O2003"/>
    <mergeCell ref="V2011:W2011"/>
    <mergeCell ref="X2011:Y2011"/>
    <mergeCell ref="Z2011:AA2011"/>
    <mergeCell ref="AB2011:AC2011"/>
    <mergeCell ref="AD2011:AE2011"/>
    <mergeCell ref="AF2011:AG2011"/>
    <mergeCell ref="AF2010:AG2010"/>
    <mergeCell ref="D2011:E2011"/>
    <mergeCell ref="F2011:G2011"/>
    <mergeCell ref="H2011:I2011"/>
    <mergeCell ref="J2011:K2011"/>
    <mergeCell ref="L2011:M2011"/>
    <mergeCell ref="N2011:O2011"/>
    <mergeCell ref="P2011:Q2011"/>
    <mergeCell ref="R2011:S2011"/>
    <mergeCell ref="T2011:U2011"/>
    <mergeCell ref="T2010:U2010"/>
    <mergeCell ref="V2010:W2010"/>
    <mergeCell ref="X2010:Y2010"/>
    <mergeCell ref="Z2010:AA2010"/>
    <mergeCell ref="AB2010:AC2010"/>
    <mergeCell ref="AD2010:AE2010"/>
    <mergeCell ref="AD2009:AE2009"/>
    <mergeCell ref="AF2009:AG2009"/>
    <mergeCell ref="D2010:E2010"/>
    <mergeCell ref="F2010:G2010"/>
    <mergeCell ref="H2010:I2010"/>
    <mergeCell ref="J2010:K2010"/>
    <mergeCell ref="L2010:M2010"/>
    <mergeCell ref="N2010:O2010"/>
    <mergeCell ref="P2010:Q2010"/>
    <mergeCell ref="R2010:S2010"/>
    <mergeCell ref="R2009:S2009"/>
    <mergeCell ref="T2009:U2009"/>
    <mergeCell ref="V2009:W2009"/>
    <mergeCell ref="X2009:Y2009"/>
    <mergeCell ref="Z2009:AA2009"/>
    <mergeCell ref="AB2009:AC2009"/>
    <mergeCell ref="AJ1997:AK1997"/>
    <mergeCell ref="C1998:C2005"/>
    <mergeCell ref="D2001:E2001"/>
    <mergeCell ref="F2001:G2001"/>
    <mergeCell ref="H2001:I2001"/>
    <mergeCell ref="J2001:K2001"/>
    <mergeCell ref="L2001:M2001"/>
    <mergeCell ref="N2001:O2001"/>
    <mergeCell ref="P2001:Q2001"/>
    <mergeCell ref="R2001:S2001"/>
    <mergeCell ref="V1997:W1997"/>
    <mergeCell ref="X1997:Y1997"/>
    <mergeCell ref="Z1997:AA1997"/>
    <mergeCell ref="AB1997:AC1997"/>
    <mergeCell ref="AD1997:AE1997"/>
    <mergeCell ref="AF1997:AG1997"/>
    <mergeCell ref="AF2005:AG2005"/>
    <mergeCell ref="C2006:C2013"/>
    <mergeCell ref="AJ2006:AJ2009"/>
    <mergeCell ref="D2009:E2009"/>
    <mergeCell ref="F2009:G2009"/>
    <mergeCell ref="H2009:I2009"/>
    <mergeCell ref="J2009:K2009"/>
    <mergeCell ref="L2009:M2009"/>
    <mergeCell ref="N2009:O2009"/>
    <mergeCell ref="P2009:Q2009"/>
    <mergeCell ref="T2005:U2005"/>
    <mergeCell ref="V2005:W2005"/>
    <mergeCell ref="X2005:Y2005"/>
    <mergeCell ref="Z2005:AA2005"/>
    <mergeCell ref="AB2005:AC2005"/>
    <mergeCell ref="AD2005:AE2005"/>
    <mergeCell ref="AD2004:AE2004"/>
    <mergeCell ref="AF2004:AG2004"/>
    <mergeCell ref="D2005:E2005"/>
    <mergeCell ref="F2005:G2005"/>
    <mergeCell ref="H2005:I2005"/>
    <mergeCell ref="J2005:K2005"/>
    <mergeCell ref="L2005:M2005"/>
    <mergeCell ref="N2005:O2005"/>
    <mergeCell ref="P2005:Q2005"/>
    <mergeCell ref="R2005:S2005"/>
    <mergeCell ref="R2004:S2004"/>
    <mergeCell ref="T2004:U2004"/>
    <mergeCell ref="V2004:W2004"/>
    <mergeCell ref="X2004:Y2004"/>
    <mergeCell ref="Z2004:AA2004"/>
    <mergeCell ref="AB2004:AC2004"/>
    <mergeCell ref="AB2003:AC2003"/>
    <mergeCell ref="AD2003:AE2003"/>
    <mergeCell ref="AF2003:AG2003"/>
    <mergeCell ref="D2004:E2004"/>
    <mergeCell ref="F2004:G2004"/>
    <mergeCell ref="H2004:I2004"/>
    <mergeCell ref="J2004:K2004"/>
    <mergeCell ref="L2004:M2004"/>
    <mergeCell ref="N2004:O2004"/>
    <mergeCell ref="P2004:Q2004"/>
    <mergeCell ref="P2003:Q2003"/>
    <mergeCell ref="R2003:S2003"/>
    <mergeCell ref="T2003:U2003"/>
    <mergeCell ref="V2003:W2003"/>
    <mergeCell ref="X2003:Y2003"/>
    <mergeCell ref="Z2003:AA2003"/>
    <mergeCell ref="F1995:G1995"/>
    <mergeCell ref="H1995:I1995"/>
    <mergeCell ref="J1995:K1995"/>
    <mergeCell ref="L1995:M1995"/>
    <mergeCell ref="N1995:O1995"/>
    <mergeCell ref="P1995:Q1995"/>
    <mergeCell ref="P1994:Q1994"/>
    <mergeCell ref="R1994:S1994"/>
    <mergeCell ref="T1994:U1994"/>
    <mergeCell ref="V1994:W1994"/>
    <mergeCell ref="X1994:Y1994"/>
    <mergeCell ref="Z1994:AA1994"/>
    <mergeCell ref="V2002:W2002"/>
    <mergeCell ref="X2002:Y2002"/>
    <mergeCell ref="Z2002:AA2002"/>
    <mergeCell ref="AB2002:AC2002"/>
    <mergeCell ref="AD2002:AE2002"/>
    <mergeCell ref="AF2002:AG2002"/>
    <mergeCell ref="AF2001:AG2001"/>
    <mergeCell ref="F2002:G2002"/>
    <mergeCell ref="H2002:I2002"/>
    <mergeCell ref="J2002:K2002"/>
    <mergeCell ref="L2002:M2002"/>
    <mergeCell ref="N2002:O2002"/>
    <mergeCell ref="P2002:Q2002"/>
    <mergeCell ref="R2002:S2002"/>
    <mergeCell ref="T2002:U2002"/>
    <mergeCell ref="T2001:U2001"/>
    <mergeCell ref="V2001:W2001"/>
    <mergeCell ref="X2001:Y2001"/>
    <mergeCell ref="Z2001:AA2001"/>
    <mergeCell ref="AB2001:AC2001"/>
    <mergeCell ref="AD2001:AE2001"/>
    <mergeCell ref="F1994:G1994"/>
    <mergeCell ref="H1994:I1994"/>
    <mergeCell ref="J1994:K1994"/>
    <mergeCell ref="L1994:M1994"/>
    <mergeCell ref="N1994:O1994"/>
    <mergeCell ref="C1990:C1997"/>
    <mergeCell ref="D1993:E1993"/>
    <mergeCell ref="F1993:G1993"/>
    <mergeCell ref="H1993:I1993"/>
    <mergeCell ref="J1993:K1993"/>
    <mergeCell ref="L1993:M1993"/>
    <mergeCell ref="V1989:W1989"/>
    <mergeCell ref="X1989:Y1989"/>
    <mergeCell ref="Z1989:AA1989"/>
    <mergeCell ref="AB1989:AC1989"/>
    <mergeCell ref="AD1989:AE1989"/>
    <mergeCell ref="AF1989:AG1989"/>
    <mergeCell ref="AJ1988:AK1988"/>
    <mergeCell ref="D1989:E1989"/>
    <mergeCell ref="F1989:G1989"/>
    <mergeCell ref="H1989:I1989"/>
    <mergeCell ref="J1989:K1989"/>
    <mergeCell ref="L1989:M1989"/>
    <mergeCell ref="N1989:O1989"/>
    <mergeCell ref="P1989:Q1989"/>
    <mergeCell ref="R1989:S1989"/>
    <mergeCell ref="T1989:U1989"/>
    <mergeCell ref="V1988:W1988"/>
    <mergeCell ref="X1988:Y1988"/>
    <mergeCell ref="Z1988:AA1988"/>
    <mergeCell ref="AB1988:AC1988"/>
    <mergeCell ref="AD1988:AE1988"/>
    <mergeCell ref="AF1988:AG1988"/>
    <mergeCell ref="AF1996:AG1996"/>
    <mergeCell ref="D1997:E1997"/>
    <mergeCell ref="F1997:G1997"/>
    <mergeCell ref="H1997:I1997"/>
    <mergeCell ref="J1997:K1997"/>
    <mergeCell ref="L1997:M1997"/>
    <mergeCell ref="N1997:O1997"/>
    <mergeCell ref="P1997:Q1997"/>
    <mergeCell ref="R1997:S1997"/>
    <mergeCell ref="T1997:U1997"/>
    <mergeCell ref="T1996:U1996"/>
    <mergeCell ref="V1996:W1996"/>
    <mergeCell ref="X1996:Y1996"/>
    <mergeCell ref="Z1996:AA1996"/>
    <mergeCell ref="AB1996:AC1996"/>
    <mergeCell ref="AD1996:AE1996"/>
    <mergeCell ref="AD1995:AE1995"/>
    <mergeCell ref="AF1995:AG1995"/>
    <mergeCell ref="D1996:E1996"/>
    <mergeCell ref="F1996:G1996"/>
    <mergeCell ref="H1996:I1996"/>
    <mergeCell ref="J1996:K1996"/>
    <mergeCell ref="L1996:M1996"/>
    <mergeCell ref="N1996:O1996"/>
    <mergeCell ref="P1996:Q1996"/>
    <mergeCell ref="R1996:S1996"/>
    <mergeCell ref="R1995:S1995"/>
    <mergeCell ref="T1995:U1995"/>
    <mergeCell ref="V1995:W1995"/>
    <mergeCell ref="X1995:Y1995"/>
    <mergeCell ref="Z1995:AA1995"/>
    <mergeCell ref="AB1995:AC1995"/>
    <mergeCell ref="AB1994:AC1994"/>
    <mergeCell ref="AD1994:AE1994"/>
    <mergeCell ref="AF1994:AG1994"/>
    <mergeCell ref="D1995:E1995"/>
    <mergeCell ref="F1987:G1987"/>
    <mergeCell ref="H1987:I1987"/>
    <mergeCell ref="J1987:K1987"/>
    <mergeCell ref="L1987:M1987"/>
    <mergeCell ref="N1987:O1987"/>
    <mergeCell ref="P1987:Q1987"/>
    <mergeCell ref="R1987:S1987"/>
    <mergeCell ref="R1986:S1986"/>
    <mergeCell ref="T1986:U1986"/>
    <mergeCell ref="V1986:W1986"/>
    <mergeCell ref="X1986:Y1986"/>
    <mergeCell ref="Z1986:AA1986"/>
    <mergeCell ref="AB1986:AC1986"/>
    <mergeCell ref="AB1985:AC1985"/>
    <mergeCell ref="AD1985:AE1985"/>
    <mergeCell ref="AF1985:AG1985"/>
    <mergeCell ref="F1986:G1986"/>
    <mergeCell ref="H1986:I1986"/>
    <mergeCell ref="J1986:K1986"/>
    <mergeCell ref="L1986:M1986"/>
    <mergeCell ref="N1986:O1986"/>
    <mergeCell ref="P1986:Q1986"/>
    <mergeCell ref="P1985:Q1985"/>
    <mergeCell ref="R1985:S1985"/>
    <mergeCell ref="T1985:U1985"/>
    <mergeCell ref="V1985:W1985"/>
    <mergeCell ref="X1985:Y1985"/>
    <mergeCell ref="Z1985:AA1985"/>
    <mergeCell ref="Z1993:AA1993"/>
    <mergeCell ref="AB1993:AC1993"/>
    <mergeCell ref="AD1993:AE1993"/>
    <mergeCell ref="AF1993:AG1993"/>
    <mergeCell ref="N1993:O1993"/>
    <mergeCell ref="P1993:Q1993"/>
    <mergeCell ref="R1993:S1993"/>
    <mergeCell ref="T1993:U1993"/>
    <mergeCell ref="V1993:W1993"/>
    <mergeCell ref="X1993:Y1993"/>
    <mergeCell ref="AB1981:AC1981"/>
    <mergeCell ref="AD1981:AE1981"/>
    <mergeCell ref="AF1981:AG1981"/>
    <mergeCell ref="C1982:C1989"/>
    <mergeCell ref="D1985:E1985"/>
    <mergeCell ref="F1985:G1985"/>
    <mergeCell ref="H1985:I1985"/>
    <mergeCell ref="J1985:K1985"/>
    <mergeCell ref="L1985:M1985"/>
    <mergeCell ref="N1985:O1985"/>
    <mergeCell ref="P1981:Q1981"/>
    <mergeCell ref="R1981:S1981"/>
    <mergeCell ref="T1981:U1981"/>
    <mergeCell ref="V1981:W1981"/>
    <mergeCell ref="X1981:Y1981"/>
    <mergeCell ref="Z1981:AA1981"/>
    <mergeCell ref="D1981:E1981"/>
    <mergeCell ref="F1981:G1981"/>
    <mergeCell ref="H1981:I1981"/>
    <mergeCell ref="J1981:K1981"/>
    <mergeCell ref="L1981:M1981"/>
    <mergeCell ref="N1981:O1981"/>
    <mergeCell ref="V1980:W1980"/>
    <mergeCell ref="X1980:Y1980"/>
    <mergeCell ref="Z1980:AA1980"/>
    <mergeCell ref="AB1980:AC1980"/>
    <mergeCell ref="AD1980:AE1980"/>
    <mergeCell ref="AF1980:AG1980"/>
    <mergeCell ref="AF1979:AG1979"/>
    <mergeCell ref="D1980:E1980"/>
    <mergeCell ref="F1980:G1980"/>
    <mergeCell ref="H1980:I1980"/>
    <mergeCell ref="J1980:K1980"/>
    <mergeCell ref="L1980:M1980"/>
    <mergeCell ref="N1980:O1980"/>
    <mergeCell ref="P1980:Q1980"/>
    <mergeCell ref="R1980:S1980"/>
    <mergeCell ref="T1980:U1980"/>
    <mergeCell ref="T1979:U1979"/>
    <mergeCell ref="V1979:W1979"/>
    <mergeCell ref="X1979:Y1979"/>
    <mergeCell ref="Z1979:AA1979"/>
    <mergeCell ref="AB1979:AC1979"/>
    <mergeCell ref="AD1979:AE1979"/>
    <mergeCell ref="C1974:C1981"/>
    <mergeCell ref="AF1987:AG1987"/>
    <mergeCell ref="D1988:E1988"/>
    <mergeCell ref="F1988:G1988"/>
    <mergeCell ref="H1988:I1988"/>
    <mergeCell ref="J1988:K1988"/>
    <mergeCell ref="L1988:M1988"/>
    <mergeCell ref="N1988:O1988"/>
    <mergeCell ref="P1988:Q1988"/>
    <mergeCell ref="R1988:S1988"/>
    <mergeCell ref="T1988:U1988"/>
    <mergeCell ref="T1987:U1987"/>
    <mergeCell ref="V1987:W1987"/>
    <mergeCell ref="X1987:Y1987"/>
    <mergeCell ref="Z1987:AA1987"/>
    <mergeCell ref="AB1987:AC1987"/>
    <mergeCell ref="AD1987:AE1987"/>
    <mergeCell ref="AD1986:AE1986"/>
    <mergeCell ref="AF1986:AG1986"/>
    <mergeCell ref="D1987:E1987"/>
    <mergeCell ref="AD1978:AE1978"/>
    <mergeCell ref="AF1978:AG1978"/>
    <mergeCell ref="F1979:G1979"/>
    <mergeCell ref="H1979:I1979"/>
    <mergeCell ref="J1979:K1979"/>
    <mergeCell ref="L1979:M1979"/>
    <mergeCell ref="N1979:O1979"/>
    <mergeCell ref="P1979:Q1979"/>
    <mergeCell ref="R1979:S1979"/>
    <mergeCell ref="R1978:S1978"/>
    <mergeCell ref="T1978:U1978"/>
    <mergeCell ref="V1978:W1978"/>
    <mergeCell ref="X1978:Y1978"/>
    <mergeCell ref="Z1978:AA1978"/>
    <mergeCell ref="AB1978:AC1978"/>
    <mergeCell ref="AD1977:AE1977"/>
    <mergeCell ref="AF1977:AG1977"/>
    <mergeCell ref="AJ1977:AK1977"/>
    <mergeCell ref="F1978:G1978"/>
    <mergeCell ref="H1978:I1978"/>
    <mergeCell ref="J1978:K1978"/>
    <mergeCell ref="L1978:M1978"/>
    <mergeCell ref="N1978:O1978"/>
    <mergeCell ref="P1978:Q1978"/>
    <mergeCell ref="R1977:S1977"/>
    <mergeCell ref="T1977:U1977"/>
    <mergeCell ref="V1977:W1977"/>
    <mergeCell ref="X1977:Y1977"/>
    <mergeCell ref="Z1977:AA1977"/>
    <mergeCell ref="AB1977:AC1977"/>
    <mergeCell ref="AF1973:AG1973"/>
    <mergeCell ref="F1977:G1977"/>
    <mergeCell ref="H1977:I1977"/>
    <mergeCell ref="J1977:K1977"/>
    <mergeCell ref="L1977:M1977"/>
    <mergeCell ref="N1977:O1977"/>
    <mergeCell ref="P1977:Q1977"/>
    <mergeCell ref="T1973:U1973"/>
    <mergeCell ref="V1973:W1973"/>
    <mergeCell ref="X1973:Y1973"/>
    <mergeCell ref="Z1973:AA1973"/>
    <mergeCell ref="AB1973:AC1973"/>
    <mergeCell ref="AD1973:AE1973"/>
    <mergeCell ref="L1969:M1969"/>
    <mergeCell ref="N1969:O1969"/>
    <mergeCell ref="P1969:Q1969"/>
    <mergeCell ref="R1969:S1969"/>
    <mergeCell ref="T1969:U1969"/>
    <mergeCell ref="T1968:U1968"/>
    <mergeCell ref="V1968:W1968"/>
    <mergeCell ref="X1968:Y1968"/>
    <mergeCell ref="Z1968:AA1968"/>
    <mergeCell ref="AB1968:AC1968"/>
    <mergeCell ref="AD1968:AE1968"/>
    <mergeCell ref="AD1967:AE1967"/>
    <mergeCell ref="AF1967:AG1967"/>
    <mergeCell ref="F1968:G1968"/>
    <mergeCell ref="H1968:I1968"/>
    <mergeCell ref="J1968:K1968"/>
    <mergeCell ref="L1968:M1968"/>
    <mergeCell ref="N1968:O1968"/>
    <mergeCell ref="P1968:Q1968"/>
    <mergeCell ref="R1968:S1968"/>
    <mergeCell ref="R1967:S1967"/>
    <mergeCell ref="T1967:U1967"/>
    <mergeCell ref="V1967:W1967"/>
    <mergeCell ref="X1967:Y1967"/>
    <mergeCell ref="Z1967:AA1967"/>
    <mergeCell ref="AB1967:AC1967"/>
    <mergeCell ref="AD1971:AE1971"/>
    <mergeCell ref="AF1971:AG1971"/>
    <mergeCell ref="F1973:G1973"/>
    <mergeCell ref="H1973:I1973"/>
    <mergeCell ref="J1973:K1973"/>
    <mergeCell ref="L1973:M1973"/>
    <mergeCell ref="N1973:O1973"/>
    <mergeCell ref="P1973:Q1973"/>
    <mergeCell ref="R1973:S1973"/>
    <mergeCell ref="R1971:S1971"/>
    <mergeCell ref="T1971:U1971"/>
    <mergeCell ref="V1971:W1971"/>
    <mergeCell ref="X1971:Y1971"/>
    <mergeCell ref="Z1971:AA1971"/>
    <mergeCell ref="AB1971:AC1971"/>
    <mergeCell ref="AB1970:AC1970"/>
    <mergeCell ref="AD1970:AE1970"/>
    <mergeCell ref="AF1970:AG1970"/>
    <mergeCell ref="F1971:G1971"/>
    <mergeCell ref="H1971:I1971"/>
    <mergeCell ref="J1971:K1971"/>
    <mergeCell ref="L1971:M1971"/>
    <mergeCell ref="N1971:O1971"/>
    <mergeCell ref="P1971:Q1971"/>
    <mergeCell ref="P1970:Q1970"/>
    <mergeCell ref="R1970:S1970"/>
    <mergeCell ref="T1970:U1970"/>
    <mergeCell ref="V1970:W1970"/>
    <mergeCell ref="X1970:Y1970"/>
    <mergeCell ref="Z1970:AA1970"/>
    <mergeCell ref="F1970:G1970"/>
    <mergeCell ref="H1970:I1970"/>
    <mergeCell ref="J1970:K1970"/>
    <mergeCell ref="L1970:M1970"/>
    <mergeCell ref="N1970:O1970"/>
    <mergeCell ref="C1964:C1971"/>
    <mergeCell ref="AJ1965:AK1965"/>
    <mergeCell ref="D1967:E1967"/>
    <mergeCell ref="F1967:G1967"/>
    <mergeCell ref="H1967:I1967"/>
    <mergeCell ref="J1967:K1967"/>
    <mergeCell ref="L1967:M1967"/>
    <mergeCell ref="N1967:O1967"/>
    <mergeCell ref="P1967:Q1967"/>
    <mergeCell ref="T1963:U1963"/>
    <mergeCell ref="V1963:W1963"/>
    <mergeCell ref="X1963:Y1963"/>
    <mergeCell ref="Z1963:AA1963"/>
    <mergeCell ref="AB1963:AC1963"/>
    <mergeCell ref="AD1963:AE1963"/>
    <mergeCell ref="AD1962:AE1962"/>
    <mergeCell ref="AF1962:AG1962"/>
    <mergeCell ref="D1963:E1963"/>
    <mergeCell ref="F1963:G1963"/>
    <mergeCell ref="H1963:I1963"/>
    <mergeCell ref="J1963:K1963"/>
    <mergeCell ref="L1963:M1963"/>
    <mergeCell ref="N1963:O1963"/>
    <mergeCell ref="P1963:Q1963"/>
    <mergeCell ref="R1963:S1963"/>
    <mergeCell ref="R1962:S1962"/>
    <mergeCell ref="T1962:U1962"/>
    <mergeCell ref="V1962:W1962"/>
    <mergeCell ref="X1962:Y1962"/>
    <mergeCell ref="Z1962:AA1962"/>
    <mergeCell ref="AB1962:AC1962"/>
    <mergeCell ref="AB1961:AC1961"/>
    <mergeCell ref="AD1961:AE1961"/>
    <mergeCell ref="AF1961:AG1961"/>
    <mergeCell ref="D1962:E1962"/>
    <mergeCell ref="F1962:G1962"/>
    <mergeCell ref="H1962:I1962"/>
    <mergeCell ref="J1962:K1962"/>
    <mergeCell ref="L1962:M1962"/>
    <mergeCell ref="N1962:O1962"/>
    <mergeCell ref="P1962:Q1962"/>
    <mergeCell ref="P1961:Q1961"/>
    <mergeCell ref="R1961:S1961"/>
    <mergeCell ref="T1961:U1961"/>
    <mergeCell ref="V1961:W1961"/>
    <mergeCell ref="X1961:Y1961"/>
    <mergeCell ref="Z1961:AA1961"/>
    <mergeCell ref="D1961:E1961"/>
    <mergeCell ref="F1961:G1961"/>
    <mergeCell ref="H1961:I1961"/>
    <mergeCell ref="J1961:K1961"/>
    <mergeCell ref="L1961:M1961"/>
    <mergeCell ref="N1961:O1961"/>
    <mergeCell ref="V1969:W1969"/>
    <mergeCell ref="X1969:Y1969"/>
    <mergeCell ref="Z1969:AA1969"/>
    <mergeCell ref="AB1969:AC1969"/>
    <mergeCell ref="AD1969:AE1969"/>
    <mergeCell ref="AF1969:AG1969"/>
    <mergeCell ref="AF1968:AG1968"/>
    <mergeCell ref="D1969:E1969"/>
    <mergeCell ref="F1969:G1969"/>
    <mergeCell ref="H1969:I1969"/>
    <mergeCell ref="J1969:K1969"/>
    <mergeCell ref="V1960:W1960"/>
    <mergeCell ref="X1960:Y1960"/>
    <mergeCell ref="Z1960:AA1960"/>
    <mergeCell ref="AB1960:AC1960"/>
    <mergeCell ref="AD1960:AE1960"/>
    <mergeCell ref="AF1960:AG1960"/>
    <mergeCell ref="AF1959:AG1959"/>
    <mergeCell ref="D1960:E1960"/>
    <mergeCell ref="F1960:G1960"/>
    <mergeCell ref="H1960:I1960"/>
    <mergeCell ref="J1960:K1960"/>
    <mergeCell ref="L1960:M1960"/>
    <mergeCell ref="N1960:O1960"/>
    <mergeCell ref="P1960:Q1960"/>
    <mergeCell ref="R1960:S1960"/>
    <mergeCell ref="T1960:U1960"/>
    <mergeCell ref="T1959:U1959"/>
    <mergeCell ref="V1959:W1959"/>
    <mergeCell ref="X1959:Y1959"/>
    <mergeCell ref="Z1959:AA1959"/>
    <mergeCell ref="AB1959:AC1959"/>
    <mergeCell ref="AD1959:AE1959"/>
    <mergeCell ref="AF1955:AG1955"/>
    <mergeCell ref="C1956:C1963"/>
    <mergeCell ref="D1959:E1959"/>
    <mergeCell ref="F1959:G1959"/>
    <mergeCell ref="H1959:I1959"/>
    <mergeCell ref="J1959:K1959"/>
    <mergeCell ref="L1959:M1959"/>
    <mergeCell ref="N1959:O1959"/>
    <mergeCell ref="P1959:Q1959"/>
    <mergeCell ref="R1959:S1959"/>
    <mergeCell ref="T1955:U1955"/>
    <mergeCell ref="V1955:W1955"/>
    <mergeCell ref="X1955:Y1955"/>
    <mergeCell ref="Z1955:AA1955"/>
    <mergeCell ref="AB1955:AC1955"/>
    <mergeCell ref="AD1955:AE1955"/>
    <mergeCell ref="AF1963:AG1963"/>
    <mergeCell ref="C1948:C1955"/>
    <mergeCell ref="AJ1948:AJ1951"/>
    <mergeCell ref="F1951:G1951"/>
    <mergeCell ref="H1951:I1951"/>
    <mergeCell ref="J1951:K1951"/>
    <mergeCell ref="L1951:M1951"/>
    <mergeCell ref="N1951:O1951"/>
    <mergeCell ref="P1951:Q1951"/>
    <mergeCell ref="R1951:S1951"/>
    <mergeCell ref="V1947:W1947"/>
    <mergeCell ref="X1947:Y1947"/>
    <mergeCell ref="Z1947:AA1947"/>
    <mergeCell ref="AB1947:AC1947"/>
    <mergeCell ref="AD1947:AE1947"/>
    <mergeCell ref="AF1947:AG1947"/>
    <mergeCell ref="AD1954:AE1954"/>
    <mergeCell ref="AF1954:AG1954"/>
    <mergeCell ref="F1955:G1955"/>
    <mergeCell ref="H1955:I1955"/>
    <mergeCell ref="J1955:K1955"/>
    <mergeCell ref="L1955:M1955"/>
    <mergeCell ref="N1955:O1955"/>
    <mergeCell ref="P1955:Q1955"/>
    <mergeCell ref="R1955:S1955"/>
    <mergeCell ref="R1954:S1954"/>
    <mergeCell ref="T1954:U1954"/>
    <mergeCell ref="V1954:W1954"/>
    <mergeCell ref="X1954:Y1954"/>
    <mergeCell ref="Z1954:AA1954"/>
    <mergeCell ref="AB1954:AC1954"/>
    <mergeCell ref="AB1953:AC1953"/>
    <mergeCell ref="AD1953:AE1953"/>
    <mergeCell ref="AF1953:AG1953"/>
    <mergeCell ref="F1954:G1954"/>
    <mergeCell ref="H1954:I1954"/>
    <mergeCell ref="J1954:K1954"/>
    <mergeCell ref="L1954:M1954"/>
    <mergeCell ref="N1954:O1954"/>
    <mergeCell ref="P1954:Q1954"/>
    <mergeCell ref="P1953:Q1953"/>
    <mergeCell ref="R1953:S1953"/>
    <mergeCell ref="T1953:U1953"/>
    <mergeCell ref="V1953:W1953"/>
    <mergeCell ref="X1953:Y1953"/>
    <mergeCell ref="Z1953:AA1953"/>
    <mergeCell ref="F1953:G1953"/>
    <mergeCell ref="H1953:I1953"/>
    <mergeCell ref="J1953:K1953"/>
    <mergeCell ref="L1953:M1953"/>
    <mergeCell ref="N1953:O1953"/>
    <mergeCell ref="AF1945:AG1945"/>
    <mergeCell ref="F1946:G1946"/>
    <mergeCell ref="H1946:I1946"/>
    <mergeCell ref="J1946:K1946"/>
    <mergeCell ref="L1946:M1946"/>
    <mergeCell ref="N1946:O1946"/>
    <mergeCell ref="P1946:Q1946"/>
    <mergeCell ref="R1946:S1946"/>
    <mergeCell ref="R1945:S1945"/>
    <mergeCell ref="T1945:U1945"/>
    <mergeCell ref="V1945:W1945"/>
    <mergeCell ref="X1945:Y1945"/>
    <mergeCell ref="Z1945:AA1945"/>
    <mergeCell ref="AB1945:AC1945"/>
    <mergeCell ref="AB1944:AC1944"/>
    <mergeCell ref="AD1944:AE1944"/>
    <mergeCell ref="AF1944:AG1944"/>
    <mergeCell ref="F1945:G1945"/>
    <mergeCell ref="H1945:I1945"/>
    <mergeCell ref="J1945:K1945"/>
    <mergeCell ref="L1945:M1945"/>
    <mergeCell ref="N1945:O1945"/>
    <mergeCell ref="P1945:Q1945"/>
    <mergeCell ref="P1944:Q1944"/>
    <mergeCell ref="R1944:S1944"/>
    <mergeCell ref="T1944:U1944"/>
    <mergeCell ref="V1944:W1944"/>
    <mergeCell ref="X1944:Y1944"/>
    <mergeCell ref="Z1944:AA1944"/>
    <mergeCell ref="V1952:W1952"/>
    <mergeCell ref="X1952:Y1952"/>
    <mergeCell ref="Z1952:AA1952"/>
    <mergeCell ref="AB1952:AC1952"/>
    <mergeCell ref="AD1952:AE1952"/>
    <mergeCell ref="AF1952:AG1952"/>
    <mergeCell ref="AF1951:AG1951"/>
    <mergeCell ref="F1952:G1952"/>
    <mergeCell ref="H1952:I1952"/>
    <mergeCell ref="J1952:K1952"/>
    <mergeCell ref="L1952:M1952"/>
    <mergeCell ref="N1952:O1952"/>
    <mergeCell ref="P1952:Q1952"/>
    <mergeCell ref="R1952:S1952"/>
    <mergeCell ref="T1952:U1952"/>
    <mergeCell ref="T1951:U1951"/>
    <mergeCell ref="V1951:W1951"/>
    <mergeCell ref="X1951:Y1951"/>
    <mergeCell ref="Z1951:AA1951"/>
    <mergeCell ref="AB1951:AC1951"/>
    <mergeCell ref="AD1951:AE1951"/>
    <mergeCell ref="N1937:O1937"/>
    <mergeCell ref="P1937:Q1937"/>
    <mergeCell ref="R1937:S1937"/>
    <mergeCell ref="R1936:S1936"/>
    <mergeCell ref="T1936:U1936"/>
    <mergeCell ref="V1936:W1936"/>
    <mergeCell ref="X1936:Y1936"/>
    <mergeCell ref="Z1936:AA1936"/>
    <mergeCell ref="AB1936:AC1936"/>
    <mergeCell ref="Z1943:AA1943"/>
    <mergeCell ref="AB1943:AC1943"/>
    <mergeCell ref="AD1943:AE1943"/>
    <mergeCell ref="AF1943:AG1943"/>
    <mergeCell ref="D1944:E1944"/>
    <mergeCell ref="F1944:G1944"/>
    <mergeCell ref="H1944:I1944"/>
    <mergeCell ref="J1944:K1944"/>
    <mergeCell ref="L1944:M1944"/>
    <mergeCell ref="N1944:O1944"/>
    <mergeCell ref="N1943:O1943"/>
    <mergeCell ref="P1943:Q1943"/>
    <mergeCell ref="R1943:S1943"/>
    <mergeCell ref="T1943:U1943"/>
    <mergeCell ref="V1943:W1943"/>
    <mergeCell ref="X1943:Y1943"/>
    <mergeCell ref="AB1939:AC1939"/>
    <mergeCell ref="AD1939:AE1939"/>
    <mergeCell ref="AF1939:AG1939"/>
    <mergeCell ref="AJ1939:AK1939"/>
    <mergeCell ref="C1940:C1947"/>
    <mergeCell ref="D1943:E1943"/>
    <mergeCell ref="F1943:G1943"/>
    <mergeCell ref="H1943:I1943"/>
    <mergeCell ref="J1943:K1943"/>
    <mergeCell ref="L1943:M1943"/>
    <mergeCell ref="P1939:Q1939"/>
    <mergeCell ref="R1939:S1939"/>
    <mergeCell ref="T1939:U1939"/>
    <mergeCell ref="V1939:W1939"/>
    <mergeCell ref="X1939:Y1939"/>
    <mergeCell ref="Z1939:AA1939"/>
    <mergeCell ref="D1939:E1939"/>
    <mergeCell ref="F1939:G1939"/>
    <mergeCell ref="H1939:I1939"/>
    <mergeCell ref="J1939:K1939"/>
    <mergeCell ref="L1939:M1939"/>
    <mergeCell ref="N1939:O1939"/>
    <mergeCell ref="AF1946:AG1946"/>
    <mergeCell ref="D1947:E1947"/>
    <mergeCell ref="F1947:G1947"/>
    <mergeCell ref="H1947:I1947"/>
    <mergeCell ref="J1947:K1947"/>
    <mergeCell ref="L1947:M1947"/>
    <mergeCell ref="N1947:O1947"/>
    <mergeCell ref="P1947:Q1947"/>
    <mergeCell ref="R1947:S1947"/>
    <mergeCell ref="T1947:U1947"/>
    <mergeCell ref="T1946:U1946"/>
    <mergeCell ref="V1946:W1946"/>
    <mergeCell ref="X1946:Y1946"/>
    <mergeCell ref="Z1946:AA1946"/>
    <mergeCell ref="AB1946:AC1946"/>
    <mergeCell ref="AD1946:AE1946"/>
    <mergeCell ref="AD1945:AE1945"/>
    <mergeCell ref="AB1935:AC1935"/>
    <mergeCell ref="AD1935:AE1935"/>
    <mergeCell ref="AF1935:AG1935"/>
    <mergeCell ref="D1936:E1936"/>
    <mergeCell ref="F1936:G1936"/>
    <mergeCell ref="H1936:I1936"/>
    <mergeCell ref="J1936:K1936"/>
    <mergeCell ref="L1936:M1936"/>
    <mergeCell ref="N1936:O1936"/>
    <mergeCell ref="P1936:Q1936"/>
    <mergeCell ref="P1935:Q1935"/>
    <mergeCell ref="R1935:S1935"/>
    <mergeCell ref="T1935:U1935"/>
    <mergeCell ref="V1935:W1935"/>
    <mergeCell ref="X1935:Y1935"/>
    <mergeCell ref="Z1935:AA1935"/>
    <mergeCell ref="AB1931:AC1931"/>
    <mergeCell ref="AD1931:AE1931"/>
    <mergeCell ref="AF1931:AG1931"/>
    <mergeCell ref="C1932:C1939"/>
    <mergeCell ref="D1935:E1935"/>
    <mergeCell ref="F1935:G1935"/>
    <mergeCell ref="H1935:I1935"/>
    <mergeCell ref="J1935:K1935"/>
    <mergeCell ref="L1935:M1935"/>
    <mergeCell ref="N1935:O1935"/>
    <mergeCell ref="P1931:Q1931"/>
    <mergeCell ref="R1931:S1931"/>
    <mergeCell ref="T1931:U1931"/>
    <mergeCell ref="V1931:W1931"/>
    <mergeCell ref="X1931:Y1931"/>
    <mergeCell ref="Z1931:AA1931"/>
    <mergeCell ref="AB1930:AC1930"/>
    <mergeCell ref="AD1930:AE1930"/>
    <mergeCell ref="AF1930:AG1930"/>
    <mergeCell ref="V1938:W1938"/>
    <mergeCell ref="X1938:Y1938"/>
    <mergeCell ref="Z1938:AA1938"/>
    <mergeCell ref="AB1938:AC1938"/>
    <mergeCell ref="AD1938:AE1938"/>
    <mergeCell ref="AF1938:AG1938"/>
    <mergeCell ref="AF1937:AG1937"/>
    <mergeCell ref="D1938:E1938"/>
    <mergeCell ref="F1938:G1938"/>
    <mergeCell ref="H1938:I1938"/>
    <mergeCell ref="J1938:K1938"/>
    <mergeCell ref="L1938:M1938"/>
    <mergeCell ref="N1938:O1938"/>
    <mergeCell ref="P1938:Q1938"/>
    <mergeCell ref="R1938:S1938"/>
    <mergeCell ref="T1938:U1938"/>
    <mergeCell ref="T1937:U1937"/>
    <mergeCell ref="V1937:W1937"/>
    <mergeCell ref="X1937:Y1937"/>
    <mergeCell ref="Z1937:AA1937"/>
    <mergeCell ref="AB1937:AC1937"/>
    <mergeCell ref="AD1937:AE1937"/>
    <mergeCell ref="AD1936:AE1936"/>
    <mergeCell ref="AF1936:AG1936"/>
    <mergeCell ref="D1937:E1937"/>
    <mergeCell ref="F1937:G1937"/>
    <mergeCell ref="H1937:I1937"/>
    <mergeCell ref="J1937:K1937"/>
    <mergeCell ref="L1937:M1937"/>
    <mergeCell ref="AJ1930:AK1930"/>
    <mergeCell ref="F1931:G1931"/>
    <mergeCell ref="H1931:I1931"/>
    <mergeCell ref="J1931:K1931"/>
    <mergeCell ref="L1931:M1931"/>
    <mergeCell ref="N1931:O1931"/>
    <mergeCell ref="P1930:Q1930"/>
    <mergeCell ref="R1930:S1930"/>
    <mergeCell ref="T1930:U1930"/>
    <mergeCell ref="V1930:W1930"/>
    <mergeCell ref="X1930:Y1930"/>
    <mergeCell ref="Z1930:AA1930"/>
    <mergeCell ref="F1930:G1930"/>
    <mergeCell ref="H1930:I1930"/>
    <mergeCell ref="J1930:K1930"/>
    <mergeCell ref="L1930:M1930"/>
    <mergeCell ref="N1930:O1930"/>
    <mergeCell ref="V1929:W1929"/>
    <mergeCell ref="X1929:Y1929"/>
    <mergeCell ref="Z1929:AA1929"/>
    <mergeCell ref="AB1929:AC1929"/>
    <mergeCell ref="AD1929:AE1929"/>
    <mergeCell ref="AF1929:AG1929"/>
    <mergeCell ref="AF1928:AG1928"/>
    <mergeCell ref="F1929:G1929"/>
    <mergeCell ref="H1929:I1929"/>
    <mergeCell ref="J1929:K1929"/>
    <mergeCell ref="L1929:M1929"/>
    <mergeCell ref="N1929:O1929"/>
    <mergeCell ref="P1929:Q1929"/>
    <mergeCell ref="R1929:S1929"/>
    <mergeCell ref="T1929:U1929"/>
    <mergeCell ref="T1928:U1928"/>
    <mergeCell ref="V1928:W1928"/>
    <mergeCell ref="X1928:Y1928"/>
    <mergeCell ref="Z1928:AA1928"/>
    <mergeCell ref="AB1928:AC1928"/>
    <mergeCell ref="AD1928:AE1928"/>
    <mergeCell ref="L1921:M1921"/>
    <mergeCell ref="L1920:M1920"/>
    <mergeCell ref="N1920:O1920"/>
    <mergeCell ref="P1920:Q1920"/>
    <mergeCell ref="R1920:S1920"/>
    <mergeCell ref="T1920:U1920"/>
    <mergeCell ref="V1920:W1920"/>
    <mergeCell ref="X1919:Y1919"/>
    <mergeCell ref="Z1919:AA1919"/>
    <mergeCell ref="AB1919:AC1919"/>
    <mergeCell ref="AD1919:AE1919"/>
    <mergeCell ref="AF1919:AG1919"/>
    <mergeCell ref="AD1927:AE1927"/>
    <mergeCell ref="AF1927:AG1927"/>
    <mergeCell ref="D1928:E1928"/>
    <mergeCell ref="F1928:G1928"/>
    <mergeCell ref="H1928:I1928"/>
    <mergeCell ref="J1928:K1928"/>
    <mergeCell ref="L1928:M1928"/>
    <mergeCell ref="N1928:O1928"/>
    <mergeCell ref="P1928:Q1928"/>
    <mergeCell ref="R1928:S1928"/>
    <mergeCell ref="R1927:S1927"/>
    <mergeCell ref="T1927:U1927"/>
    <mergeCell ref="V1927:W1927"/>
    <mergeCell ref="X1927:Y1927"/>
    <mergeCell ref="Z1927:AA1927"/>
    <mergeCell ref="AB1927:AC1927"/>
    <mergeCell ref="AD1923:AE1923"/>
    <mergeCell ref="AF1923:AG1923"/>
    <mergeCell ref="C1924:C1931"/>
    <mergeCell ref="D1927:E1927"/>
    <mergeCell ref="F1927:G1927"/>
    <mergeCell ref="H1927:I1927"/>
    <mergeCell ref="J1927:K1927"/>
    <mergeCell ref="L1927:M1927"/>
    <mergeCell ref="N1927:O1927"/>
    <mergeCell ref="P1927:Q1927"/>
    <mergeCell ref="R1923:S1923"/>
    <mergeCell ref="T1923:U1923"/>
    <mergeCell ref="V1923:W1923"/>
    <mergeCell ref="X1923:Y1923"/>
    <mergeCell ref="Z1923:AA1923"/>
    <mergeCell ref="AB1923:AC1923"/>
    <mergeCell ref="AB1922:AC1922"/>
    <mergeCell ref="AD1922:AE1922"/>
    <mergeCell ref="AF1922:AG1922"/>
    <mergeCell ref="D1923:E1923"/>
    <mergeCell ref="F1923:G1923"/>
    <mergeCell ref="H1923:I1923"/>
    <mergeCell ref="J1923:K1923"/>
    <mergeCell ref="L1923:M1923"/>
    <mergeCell ref="N1923:O1923"/>
    <mergeCell ref="P1923:Q1923"/>
    <mergeCell ref="P1922:Q1922"/>
    <mergeCell ref="R1922:S1922"/>
    <mergeCell ref="T1922:U1922"/>
    <mergeCell ref="V1922:W1922"/>
    <mergeCell ref="X1922:Y1922"/>
    <mergeCell ref="Z1922:AA1922"/>
    <mergeCell ref="AJ1919:AK1919"/>
    <mergeCell ref="L1919:M1919"/>
    <mergeCell ref="N1919:O1919"/>
    <mergeCell ref="P1919:Q1919"/>
    <mergeCell ref="R1919:S1919"/>
    <mergeCell ref="T1919:U1919"/>
    <mergeCell ref="V1919:W1919"/>
    <mergeCell ref="A1916:A1971"/>
    <mergeCell ref="C1916:C1923"/>
    <mergeCell ref="D1919:E1919"/>
    <mergeCell ref="F1919:G1919"/>
    <mergeCell ref="H1919:I1919"/>
    <mergeCell ref="J1919:K1919"/>
    <mergeCell ref="D1920:E1920"/>
    <mergeCell ref="F1920:G1920"/>
    <mergeCell ref="H1920:I1920"/>
    <mergeCell ref="J1920:K1920"/>
    <mergeCell ref="V1915:W1915"/>
    <mergeCell ref="X1915:Y1915"/>
    <mergeCell ref="Z1915:AA1915"/>
    <mergeCell ref="AB1915:AC1915"/>
    <mergeCell ref="AD1915:AE1915"/>
    <mergeCell ref="AF1915:AG1915"/>
    <mergeCell ref="AF1913:AG1913"/>
    <mergeCell ref="D1915:E1915"/>
    <mergeCell ref="F1915:G1915"/>
    <mergeCell ref="H1915:I1915"/>
    <mergeCell ref="J1915:K1915"/>
    <mergeCell ref="L1915:M1915"/>
    <mergeCell ref="N1915:O1915"/>
    <mergeCell ref="P1915:Q1915"/>
    <mergeCell ref="R1915:S1915"/>
    <mergeCell ref="T1915:U1915"/>
    <mergeCell ref="T1913:U1913"/>
    <mergeCell ref="V1913:W1913"/>
    <mergeCell ref="X1913:Y1913"/>
    <mergeCell ref="Z1913:AA1913"/>
    <mergeCell ref="AB1913:AC1913"/>
    <mergeCell ref="AD1913:AE1913"/>
    <mergeCell ref="Z1921:AA1921"/>
    <mergeCell ref="AB1921:AC1921"/>
    <mergeCell ref="AD1921:AE1921"/>
    <mergeCell ref="AF1921:AG1921"/>
    <mergeCell ref="D1922:E1922"/>
    <mergeCell ref="F1922:G1922"/>
    <mergeCell ref="H1922:I1922"/>
    <mergeCell ref="J1922:K1922"/>
    <mergeCell ref="L1922:M1922"/>
    <mergeCell ref="N1922:O1922"/>
    <mergeCell ref="N1921:O1921"/>
    <mergeCell ref="P1921:Q1921"/>
    <mergeCell ref="R1921:S1921"/>
    <mergeCell ref="T1921:U1921"/>
    <mergeCell ref="V1921:W1921"/>
    <mergeCell ref="X1921:Y1921"/>
    <mergeCell ref="X1920:Y1920"/>
    <mergeCell ref="Z1920:AA1920"/>
    <mergeCell ref="AB1920:AC1920"/>
    <mergeCell ref="AD1920:AE1920"/>
    <mergeCell ref="AF1920:AG1920"/>
    <mergeCell ref="D1921:E1921"/>
    <mergeCell ref="F1921:G1921"/>
    <mergeCell ref="H1921:I1921"/>
    <mergeCell ref="J1921:K1921"/>
    <mergeCell ref="C1906:C1913"/>
    <mergeCell ref="AJ1907:AK1907"/>
    <mergeCell ref="D1909:E1909"/>
    <mergeCell ref="F1909:G1909"/>
    <mergeCell ref="H1909:I1909"/>
    <mergeCell ref="J1909:K1909"/>
    <mergeCell ref="L1909:M1909"/>
    <mergeCell ref="N1909:O1909"/>
    <mergeCell ref="P1909:Q1909"/>
    <mergeCell ref="R1909:S1909"/>
    <mergeCell ref="V1905:W1905"/>
    <mergeCell ref="X1905:Y1905"/>
    <mergeCell ref="Z1905:AA1905"/>
    <mergeCell ref="AB1905:AC1905"/>
    <mergeCell ref="AD1905:AE1905"/>
    <mergeCell ref="AF1905:AG1905"/>
    <mergeCell ref="AD1912:AE1912"/>
    <mergeCell ref="AF1912:AG1912"/>
    <mergeCell ref="D1913:E1913"/>
    <mergeCell ref="F1913:G1913"/>
    <mergeCell ref="H1913:I1913"/>
    <mergeCell ref="J1913:K1913"/>
    <mergeCell ref="L1913:M1913"/>
    <mergeCell ref="N1913:O1913"/>
    <mergeCell ref="P1913:Q1913"/>
    <mergeCell ref="R1913:S1913"/>
    <mergeCell ref="R1912:S1912"/>
    <mergeCell ref="T1912:U1912"/>
    <mergeCell ref="V1912:W1912"/>
    <mergeCell ref="X1912:Y1912"/>
    <mergeCell ref="Z1912:AA1912"/>
    <mergeCell ref="AB1912:AC1912"/>
    <mergeCell ref="AB1911:AC1911"/>
    <mergeCell ref="AD1911:AE1911"/>
    <mergeCell ref="AF1911:AG1911"/>
    <mergeCell ref="D1912:E1912"/>
    <mergeCell ref="F1912:G1912"/>
    <mergeCell ref="H1912:I1912"/>
    <mergeCell ref="J1912:K1912"/>
    <mergeCell ref="L1912:M1912"/>
    <mergeCell ref="N1912:O1912"/>
    <mergeCell ref="P1912:Q1912"/>
    <mergeCell ref="P1911:Q1911"/>
    <mergeCell ref="R1911:S1911"/>
    <mergeCell ref="T1911:U1911"/>
    <mergeCell ref="V1911:W1911"/>
    <mergeCell ref="X1911:Y1911"/>
    <mergeCell ref="Z1911:AA1911"/>
    <mergeCell ref="D1911:E1911"/>
    <mergeCell ref="F1911:G1911"/>
    <mergeCell ref="H1911:I1911"/>
    <mergeCell ref="J1911:K1911"/>
    <mergeCell ref="L1911:M1911"/>
    <mergeCell ref="N1911:O1911"/>
    <mergeCell ref="H1904:I1904"/>
    <mergeCell ref="J1904:K1904"/>
    <mergeCell ref="L1904:M1904"/>
    <mergeCell ref="N1904:O1904"/>
    <mergeCell ref="P1904:Q1904"/>
    <mergeCell ref="R1904:S1904"/>
    <mergeCell ref="R1903:S1903"/>
    <mergeCell ref="T1903:U1903"/>
    <mergeCell ref="V1903:W1903"/>
    <mergeCell ref="X1903:Y1903"/>
    <mergeCell ref="Z1903:AA1903"/>
    <mergeCell ref="AB1903:AC1903"/>
    <mergeCell ref="AB1902:AC1902"/>
    <mergeCell ref="AD1902:AE1902"/>
    <mergeCell ref="AF1902:AG1902"/>
    <mergeCell ref="F1903:G1903"/>
    <mergeCell ref="H1903:I1903"/>
    <mergeCell ref="J1903:K1903"/>
    <mergeCell ref="L1903:M1903"/>
    <mergeCell ref="N1903:O1903"/>
    <mergeCell ref="P1903:Q1903"/>
    <mergeCell ref="P1902:Q1902"/>
    <mergeCell ref="R1902:S1902"/>
    <mergeCell ref="T1902:U1902"/>
    <mergeCell ref="V1902:W1902"/>
    <mergeCell ref="X1902:Y1902"/>
    <mergeCell ref="Z1902:AA1902"/>
    <mergeCell ref="V1910:W1910"/>
    <mergeCell ref="X1910:Y1910"/>
    <mergeCell ref="Z1910:AA1910"/>
    <mergeCell ref="AB1910:AC1910"/>
    <mergeCell ref="AD1910:AE1910"/>
    <mergeCell ref="AF1910:AG1910"/>
    <mergeCell ref="AF1909:AG1909"/>
    <mergeCell ref="F1910:G1910"/>
    <mergeCell ref="H1910:I1910"/>
    <mergeCell ref="J1910:K1910"/>
    <mergeCell ref="L1910:M1910"/>
    <mergeCell ref="N1910:O1910"/>
    <mergeCell ref="P1910:Q1910"/>
    <mergeCell ref="R1910:S1910"/>
    <mergeCell ref="T1910:U1910"/>
    <mergeCell ref="T1909:U1909"/>
    <mergeCell ref="V1909:W1909"/>
    <mergeCell ref="X1909:Y1909"/>
    <mergeCell ref="Z1909:AA1909"/>
    <mergeCell ref="AB1909:AC1909"/>
    <mergeCell ref="AD1909:AE1909"/>
    <mergeCell ref="Z1901:AA1901"/>
    <mergeCell ref="AB1901:AC1901"/>
    <mergeCell ref="AD1901:AE1901"/>
    <mergeCell ref="AF1901:AG1901"/>
    <mergeCell ref="D1902:E1902"/>
    <mergeCell ref="F1902:G1902"/>
    <mergeCell ref="H1902:I1902"/>
    <mergeCell ref="J1902:K1902"/>
    <mergeCell ref="L1902:M1902"/>
    <mergeCell ref="N1902:O1902"/>
    <mergeCell ref="N1901:O1901"/>
    <mergeCell ref="P1901:Q1901"/>
    <mergeCell ref="R1901:S1901"/>
    <mergeCell ref="T1901:U1901"/>
    <mergeCell ref="V1901:W1901"/>
    <mergeCell ref="X1901:Y1901"/>
    <mergeCell ref="C1898:C1905"/>
    <mergeCell ref="D1901:E1901"/>
    <mergeCell ref="F1901:G1901"/>
    <mergeCell ref="H1901:I1901"/>
    <mergeCell ref="J1901:K1901"/>
    <mergeCell ref="L1901:M1901"/>
    <mergeCell ref="V1897:W1897"/>
    <mergeCell ref="X1897:Y1897"/>
    <mergeCell ref="Z1897:AA1897"/>
    <mergeCell ref="AB1897:AC1897"/>
    <mergeCell ref="AD1897:AE1897"/>
    <mergeCell ref="AF1897:AG1897"/>
    <mergeCell ref="AF1896:AG1896"/>
    <mergeCell ref="D1897:E1897"/>
    <mergeCell ref="F1897:G1897"/>
    <mergeCell ref="H1897:I1897"/>
    <mergeCell ref="J1897:K1897"/>
    <mergeCell ref="L1897:M1897"/>
    <mergeCell ref="N1897:O1897"/>
    <mergeCell ref="P1897:Q1897"/>
    <mergeCell ref="R1897:S1897"/>
    <mergeCell ref="T1897:U1897"/>
    <mergeCell ref="T1896:U1896"/>
    <mergeCell ref="V1896:W1896"/>
    <mergeCell ref="X1896:Y1896"/>
    <mergeCell ref="Z1896:AA1896"/>
    <mergeCell ref="AB1896:AC1896"/>
    <mergeCell ref="AD1896:AE1896"/>
    <mergeCell ref="AF1904:AG1904"/>
    <mergeCell ref="D1905:E1905"/>
    <mergeCell ref="F1905:G1905"/>
    <mergeCell ref="H1905:I1905"/>
    <mergeCell ref="J1905:K1905"/>
    <mergeCell ref="L1905:M1905"/>
    <mergeCell ref="N1905:O1905"/>
    <mergeCell ref="P1905:Q1905"/>
    <mergeCell ref="R1905:S1905"/>
    <mergeCell ref="T1905:U1905"/>
    <mergeCell ref="T1904:U1904"/>
    <mergeCell ref="V1904:W1904"/>
    <mergeCell ref="X1904:Y1904"/>
    <mergeCell ref="Z1904:AA1904"/>
    <mergeCell ref="AB1904:AC1904"/>
    <mergeCell ref="AD1904:AE1904"/>
    <mergeCell ref="AD1903:AE1903"/>
    <mergeCell ref="AF1903:AG1903"/>
    <mergeCell ref="D1904:E1904"/>
    <mergeCell ref="F1904:G1904"/>
    <mergeCell ref="N1896:O1896"/>
    <mergeCell ref="P1896:Q1896"/>
    <mergeCell ref="R1896:S1896"/>
    <mergeCell ref="R1895:S1895"/>
    <mergeCell ref="T1895:U1895"/>
    <mergeCell ref="V1895:W1895"/>
    <mergeCell ref="X1895:Y1895"/>
    <mergeCell ref="Z1895:AA1895"/>
    <mergeCell ref="AB1895:AC1895"/>
    <mergeCell ref="AB1894:AC1894"/>
    <mergeCell ref="AD1894:AE1894"/>
    <mergeCell ref="AF1894:AG1894"/>
    <mergeCell ref="F1895:G1895"/>
    <mergeCell ref="H1895:I1895"/>
    <mergeCell ref="J1895:K1895"/>
    <mergeCell ref="L1895:M1895"/>
    <mergeCell ref="N1895:O1895"/>
    <mergeCell ref="P1895:Q1895"/>
    <mergeCell ref="P1894:Q1894"/>
    <mergeCell ref="R1894:S1894"/>
    <mergeCell ref="T1894:U1894"/>
    <mergeCell ref="V1894:W1894"/>
    <mergeCell ref="X1894:Y1894"/>
    <mergeCell ref="Z1894:AA1894"/>
    <mergeCell ref="Z1893:AA1893"/>
    <mergeCell ref="AB1893:AC1893"/>
    <mergeCell ref="AD1893:AE1893"/>
    <mergeCell ref="AF1893:AG1893"/>
    <mergeCell ref="F1894:G1894"/>
    <mergeCell ref="H1894:I1894"/>
    <mergeCell ref="J1894:K1894"/>
    <mergeCell ref="L1894:M1894"/>
    <mergeCell ref="N1894:O1894"/>
    <mergeCell ref="N1893:O1893"/>
    <mergeCell ref="P1893:Q1893"/>
    <mergeCell ref="R1893:S1893"/>
    <mergeCell ref="T1893:U1893"/>
    <mergeCell ref="V1893:W1893"/>
    <mergeCell ref="X1893:Y1893"/>
    <mergeCell ref="H1886:I1886"/>
    <mergeCell ref="J1886:K1886"/>
    <mergeCell ref="L1886:M1886"/>
    <mergeCell ref="N1886:O1886"/>
    <mergeCell ref="P1886:Q1886"/>
    <mergeCell ref="P1885:Q1885"/>
    <mergeCell ref="R1885:S1885"/>
    <mergeCell ref="T1885:U1885"/>
    <mergeCell ref="V1885:W1885"/>
    <mergeCell ref="X1885:Y1885"/>
    <mergeCell ref="Z1885:AA1885"/>
    <mergeCell ref="AD1881:AE1881"/>
    <mergeCell ref="AF1881:AG1881"/>
    <mergeCell ref="AB1889:AC1889"/>
    <mergeCell ref="AD1889:AE1889"/>
    <mergeCell ref="AF1889:AG1889"/>
    <mergeCell ref="C1890:C1897"/>
    <mergeCell ref="AJ1890:AJ1893"/>
    <mergeCell ref="D1893:E1893"/>
    <mergeCell ref="F1893:G1893"/>
    <mergeCell ref="H1893:I1893"/>
    <mergeCell ref="J1893:K1893"/>
    <mergeCell ref="L1893:M1893"/>
    <mergeCell ref="P1889:Q1889"/>
    <mergeCell ref="R1889:S1889"/>
    <mergeCell ref="T1889:U1889"/>
    <mergeCell ref="V1889:W1889"/>
    <mergeCell ref="X1889:Y1889"/>
    <mergeCell ref="Z1889:AA1889"/>
    <mergeCell ref="D1889:E1889"/>
    <mergeCell ref="F1889:G1889"/>
    <mergeCell ref="H1889:I1889"/>
    <mergeCell ref="J1889:K1889"/>
    <mergeCell ref="L1889:M1889"/>
    <mergeCell ref="N1889:O1889"/>
    <mergeCell ref="V1888:W1888"/>
    <mergeCell ref="X1888:Y1888"/>
    <mergeCell ref="Z1888:AA1888"/>
    <mergeCell ref="AB1888:AC1888"/>
    <mergeCell ref="AD1888:AE1888"/>
    <mergeCell ref="AF1888:AG1888"/>
    <mergeCell ref="AF1887:AG1887"/>
    <mergeCell ref="D1888:E1888"/>
    <mergeCell ref="F1888:G1888"/>
    <mergeCell ref="H1888:I1888"/>
    <mergeCell ref="J1888:K1888"/>
    <mergeCell ref="L1888:M1888"/>
    <mergeCell ref="N1888:O1888"/>
    <mergeCell ref="P1888:Q1888"/>
    <mergeCell ref="R1888:S1888"/>
    <mergeCell ref="T1888:U1888"/>
    <mergeCell ref="T1887:U1887"/>
    <mergeCell ref="V1887:W1887"/>
    <mergeCell ref="X1887:Y1887"/>
    <mergeCell ref="Z1887:AA1887"/>
    <mergeCell ref="AB1887:AC1887"/>
    <mergeCell ref="AD1887:AE1887"/>
    <mergeCell ref="AD1895:AE1895"/>
    <mergeCell ref="AF1895:AG1895"/>
    <mergeCell ref="D1896:E1896"/>
    <mergeCell ref="F1896:G1896"/>
    <mergeCell ref="H1896:I1896"/>
    <mergeCell ref="J1896:K1896"/>
    <mergeCell ref="L1896:M1896"/>
    <mergeCell ref="R1878:S1878"/>
    <mergeCell ref="R1877:S1877"/>
    <mergeCell ref="T1877:U1877"/>
    <mergeCell ref="V1877:W1877"/>
    <mergeCell ref="X1877:Y1877"/>
    <mergeCell ref="Z1877:AA1877"/>
    <mergeCell ref="AB1877:AC1877"/>
    <mergeCell ref="AJ1881:AK1881"/>
    <mergeCell ref="C1882:C1889"/>
    <mergeCell ref="D1885:E1885"/>
    <mergeCell ref="F1885:G1885"/>
    <mergeCell ref="H1885:I1885"/>
    <mergeCell ref="J1885:K1885"/>
    <mergeCell ref="L1885:M1885"/>
    <mergeCell ref="N1885:O1885"/>
    <mergeCell ref="R1881:S1881"/>
    <mergeCell ref="T1881:U1881"/>
    <mergeCell ref="V1881:W1881"/>
    <mergeCell ref="X1881:Y1881"/>
    <mergeCell ref="Z1881:AA1881"/>
    <mergeCell ref="AB1881:AC1881"/>
    <mergeCell ref="AB1880:AC1880"/>
    <mergeCell ref="AD1880:AE1880"/>
    <mergeCell ref="AF1880:AG1880"/>
    <mergeCell ref="D1881:E1881"/>
    <mergeCell ref="F1881:G1881"/>
    <mergeCell ref="H1881:I1881"/>
    <mergeCell ref="J1881:K1881"/>
    <mergeCell ref="L1881:M1881"/>
    <mergeCell ref="N1881:O1881"/>
    <mergeCell ref="P1881:Q1881"/>
    <mergeCell ref="P1880:Q1880"/>
    <mergeCell ref="R1880:S1880"/>
    <mergeCell ref="T1880:U1880"/>
    <mergeCell ref="V1880:W1880"/>
    <mergeCell ref="X1880:Y1880"/>
    <mergeCell ref="Z1880:AA1880"/>
    <mergeCell ref="D1880:E1880"/>
    <mergeCell ref="F1880:G1880"/>
    <mergeCell ref="H1880:I1880"/>
    <mergeCell ref="J1880:K1880"/>
    <mergeCell ref="L1880:M1880"/>
    <mergeCell ref="N1880:O1880"/>
    <mergeCell ref="AD1886:AE1886"/>
    <mergeCell ref="AF1886:AG1886"/>
    <mergeCell ref="D1887:E1887"/>
    <mergeCell ref="F1887:G1887"/>
    <mergeCell ref="H1887:I1887"/>
    <mergeCell ref="J1887:K1887"/>
    <mergeCell ref="L1887:M1887"/>
    <mergeCell ref="N1887:O1887"/>
    <mergeCell ref="P1887:Q1887"/>
    <mergeCell ref="R1887:S1887"/>
    <mergeCell ref="R1886:S1886"/>
    <mergeCell ref="T1886:U1886"/>
    <mergeCell ref="V1886:W1886"/>
    <mergeCell ref="X1886:Y1886"/>
    <mergeCell ref="Z1886:AA1886"/>
    <mergeCell ref="AB1886:AC1886"/>
    <mergeCell ref="AB1885:AC1885"/>
    <mergeCell ref="AD1885:AE1885"/>
    <mergeCell ref="AF1885:AG1885"/>
    <mergeCell ref="D1886:E1886"/>
    <mergeCell ref="F1886:G1886"/>
    <mergeCell ref="AJ1872:AK1872"/>
    <mergeCell ref="F1873:G1873"/>
    <mergeCell ref="H1873:I1873"/>
    <mergeCell ref="J1873:K1873"/>
    <mergeCell ref="L1873:M1873"/>
    <mergeCell ref="N1873:O1873"/>
    <mergeCell ref="P1873:Q1873"/>
    <mergeCell ref="R1872:S1872"/>
    <mergeCell ref="T1872:U1872"/>
    <mergeCell ref="V1872:W1872"/>
    <mergeCell ref="X1872:Y1872"/>
    <mergeCell ref="Z1872:AA1872"/>
    <mergeCell ref="AB1872:AC1872"/>
    <mergeCell ref="AB1871:AC1871"/>
    <mergeCell ref="AD1871:AE1871"/>
    <mergeCell ref="AF1871:AG1871"/>
    <mergeCell ref="F1872:G1872"/>
    <mergeCell ref="H1872:I1872"/>
    <mergeCell ref="J1872:K1872"/>
    <mergeCell ref="L1872:M1872"/>
    <mergeCell ref="N1872:O1872"/>
    <mergeCell ref="P1872:Q1872"/>
    <mergeCell ref="P1871:Q1871"/>
    <mergeCell ref="R1871:S1871"/>
    <mergeCell ref="T1871:U1871"/>
    <mergeCell ref="V1871:W1871"/>
    <mergeCell ref="X1871:Y1871"/>
    <mergeCell ref="Z1871:AA1871"/>
    <mergeCell ref="F1871:G1871"/>
    <mergeCell ref="H1871:I1871"/>
    <mergeCell ref="J1871:K1871"/>
    <mergeCell ref="L1871:M1871"/>
    <mergeCell ref="N1871:O1871"/>
    <mergeCell ref="C1866:C1873"/>
    <mergeCell ref="D1869:E1869"/>
    <mergeCell ref="F1869:G1869"/>
    <mergeCell ref="H1869:I1869"/>
    <mergeCell ref="J1869:K1869"/>
    <mergeCell ref="L1869:M1869"/>
    <mergeCell ref="N1869:O1869"/>
    <mergeCell ref="P1869:Q1869"/>
    <mergeCell ref="R1869:S1869"/>
    <mergeCell ref="T1865:U1865"/>
    <mergeCell ref="V1865:W1865"/>
    <mergeCell ref="X1865:Y1865"/>
    <mergeCell ref="Z1865:AA1865"/>
    <mergeCell ref="AB1865:AC1865"/>
    <mergeCell ref="AD1865:AE1865"/>
    <mergeCell ref="AD1873:AE1873"/>
    <mergeCell ref="AF1873:AG1873"/>
    <mergeCell ref="C1874:C1881"/>
    <mergeCell ref="D1877:E1877"/>
    <mergeCell ref="F1877:G1877"/>
    <mergeCell ref="H1877:I1877"/>
    <mergeCell ref="J1877:K1877"/>
    <mergeCell ref="L1877:M1877"/>
    <mergeCell ref="N1877:O1877"/>
    <mergeCell ref="P1877:Q1877"/>
    <mergeCell ref="R1873:S1873"/>
    <mergeCell ref="T1873:U1873"/>
    <mergeCell ref="V1873:W1873"/>
    <mergeCell ref="X1873:Y1873"/>
    <mergeCell ref="Z1873:AA1873"/>
    <mergeCell ref="AB1873:AC1873"/>
    <mergeCell ref="AD1872:AE1872"/>
    <mergeCell ref="AF1872:AG1872"/>
    <mergeCell ref="V1879:W1879"/>
    <mergeCell ref="X1879:Y1879"/>
    <mergeCell ref="Z1879:AA1879"/>
    <mergeCell ref="AB1879:AC1879"/>
    <mergeCell ref="AD1879:AE1879"/>
    <mergeCell ref="AF1879:AG1879"/>
    <mergeCell ref="AF1878:AG1878"/>
    <mergeCell ref="D1879:E1879"/>
    <mergeCell ref="F1879:G1879"/>
    <mergeCell ref="H1879:I1879"/>
    <mergeCell ref="J1879:K1879"/>
    <mergeCell ref="L1879:M1879"/>
    <mergeCell ref="N1879:O1879"/>
    <mergeCell ref="P1879:Q1879"/>
    <mergeCell ref="R1879:S1879"/>
    <mergeCell ref="T1879:U1879"/>
    <mergeCell ref="T1878:U1878"/>
    <mergeCell ref="V1878:W1878"/>
    <mergeCell ref="X1878:Y1878"/>
    <mergeCell ref="Z1878:AA1878"/>
    <mergeCell ref="AB1878:AC1878"/>
    <mergeCell ref="AD1878:AE1878"/>
    <mergeCell ref="AD1877:AE1877"/>
    <mergeCell ref="AF1877:AG1877"/>
    <mergeCell ref="D1878:E1878"/>
    <mergeCell ref="F1878:G1878"/>
    <mergeCell ref="H1878:I1878"/>
    <mergeCell ref="J1878:K1878"/>
    <mergeCell ref="L1878:M1878"/>
    <mergeCell ref="N1878:O1878"/>
    <mergeCell ref="P1878:Q1878"/>
    <mergeCell ref="P1863:Q1863"/>
    <mergeCell ref="R1863:S1863"/>
    <mergeCell ref="T1863:U1863"/>
    <mergeCell ref="V1863:W1863"/>
    <mergeCell ref="X1863:Y1863"/>
    <mergeCell ref="Z1863:AA1863"/>
    <mergeCell ref="Z1862:AA1862"/>
    <mergeCell ref="AB1862:AC1862"/>
    <mergeCell ref="AD1862:AE1862"/>
    <mergeCell ref="AF1862:AG1862"/>
    <mergeCell ref="F1863:G1863"/>
    <mergeCell ref="H1863:I1863"/>
    <mergeCell ref="J1863:K1863"/>
    <mergeCell ref="L1863:M1863"/>
    <mergeCell ref="N1863:O1863"/>
    <mergeCell ref="N1862:O1862"/>
    <mergeCell ref="P1862:Q1862"/>
    <mergeCell ref="R1862:S1862"/>
    <mergeCell ref="T1862:U1862"/>
    <mergeCell ref="V1862:W1862"/>
    <mergeCell ref="X1862:Y1862"/>
    <mergeCell ref="V1870:W1870"/>
    <mergeCell ref="X1870:Y1870"/>
    <mergeCell ref="Z1870:AA1870"/>
    <mergeCell ref="AB1870:AC1870"/>
    <mergeCell ref="AD1870:AE1870"/>
    <mergeCell ref="AF1870:AG1870"/>
    <mergeCell ref="AF1869:AG1869"/>
    <mergeCell ref="F1870:G1870"/>
    <mergeCell ref="H1870:I1870"/>
    <mergeCell ref="J1870:K1870"/>
    <mergeCell ref="L1870:M1870"/>
    <mergeCell ref="N1870:O1870"/>
    <mergeCell ref="P1870:Q1870"/>
    <mergeCell ref="R1870:S1870"/>
    <mergeCell ref="T1870:U1870"/>
    <mergeCell ref="T1869:U1869"/>
    <mergeCell ref="V1869:W1869"/>
    <mergeCell ref="X1869:Y1869"/>
    <mergeCell ref="Z1869:AA1869"/>
    <mergeCell ref="AB1869:AC1869"/>
    <mergeCell ref="AD1869:AE1869"/>
    <mergeCell ref="AF1865:AG1865"/>
    <mergeCell ref="Z1861:AA1861"/>
    <mergeCell ref="AB1861:AC1861"/>
    <mergeCell ref="AD1861:AE1861"/>
    <mergeCell ref="AF1861:AG1861"/>
    <mergeCell ref="AJ1861:AK1861"/>
    <mergeCell ref="D1862:E1862"/>
    <mergeCell ref="F1862:G1862"/>
    <mergeCell ref="H1862:I1862"/>
    <mergeCell ref="J1862:K1862"/>
    <mergeCell ref="L1862:M1862"/>
    <mergeCell ref="N1861:O1861"/>
    <mergeCell ref="P1861:Q1861"/>
    <mergeCell ref="R1861:S1861"/>
    <mergeCell ref="T1861:U1861"/>
    <mergeCell ref="V1861:W1861"/>
    <mergeCell ref="X1861:Y1861"/>
    <mergeCell ref="AB1857:AC1857"/>
    <mergeCell ref="AD1857:AE1857"/>
    <mergeCell ref="AF1857:AG1857"/>
    <mergeCell ref="A1858:A1913"/>
    <mergeCell ref="C1858:C1865"/>
    <mergeCell ref="D1861:E1861"/>
    <mergeCell ref="F1861:G1861"/>
    <mergeCell ref="H1861:I1861"/>
    <mergeCell ref="J1861:K1861"/>
    <mergeCell ref="L1861:M1861"/>
    <mergeCell ref="P1857:Q1857"/>
    <mergeCell ref="R1857:S1857"/>
    <mergeCell ref="T1857:U1857"/>
    <mergeCell ref="V1857:W1857"/>
    <mergeCell ref="X1857:Y1857"/>
    <mergeCell ref="Z1857:AA1857"/>
    <mergeCell ref="D1857:E1857"/>
    <mergeCell ref="F1857:G1857"/>
    <mergeCell ref="H1857:I1857"/>
    <mergeCell ref="J1857:K1857"/>
    <mergeCell ref="L1857:M1857"/>
    <mergeCell ref="N1857:O1857"/>
    <mergeCell ref="AD1864:AE1864"/>
    <mergeCell ref="AF1864:AG1864"/>
    <mergeCell ref="D1865:E1865"/>
    <mergeCell ref="F1865:G1865"/>
    <mergeCell ref="H1865:I1865"/>
    <mergeCell ref="J1865:K1865"/>
    <mergeCell ref="L1865:M1865"/>
    <mergeCell ref="N1865:O1865"/>
    <mergeCell ref="P1865:Q1865"/>
    <mergeCell ref="R1865:S1865"/>
    <mergeCell ref="R1864:S1864"/>
    <mergeCell ref="T1864:U1864"/>
    <mergeCell ref="V1864:W1864"/>
    <mergeCell ref="X1864:Y1864"/>
    <mergeCell ref="Z1864:AA1864"/>
    <mergeCell ref="AB1864:AC1864"/>
    <mergeCell ref="AB1863:AC1863"/>
    <mergeCell ref="AD1863:AE1863"/>
    <mergeCell ref="AF1863:AG1863"/>
    <mergeCell ref="D1864:E1864"/>
    <mergeCell ref="F1864:G1864"/>
    <mergeCell ref="H1864:I1864"/>
    <mergeCell ref="J1864:K1864"/>
    <mergeCell ref="L1864:M1864"/>
    <mergeCell ref="N1864:O1864"/>
    <mergeCell ref="P1864:Q1864"/>
    <mergeCell ref="P1853:Q1853"/>
    <mergeCell ref="P1852:Q1852"/>
    <mergeCell ref="R1852:S1852"/>
    <mergeCell ref="T1852:U1852"/>
    <mergeCell ref="V1852:W1852"/>
    <mergeCell ref="X1852:Y1852"/>
    <mergeCell ref="Z1852:AA1852"/>
    <mergeCell ref="Z1851:AA1851"/>
    <mergeCell ref="AB1851:AC1851"/>
    <mergeCell ref="AD1851:AE1851"/>
    <mergeCell ref="AF1851:AG1851"/>
    <mergeCell ref="F1852:G1852"/>
    <mergeCell ref="H1852:I1852"/>
    <mergeCell ref="J1852:K1852"/>
    <mergeCell ref="L1852:M1852"/>
    <mergeCell ref="N1852:O1852"/>
    <mergeCell ref="N1851:O1851"/>
    <mergeCell ref="P1851:Q1851"/>
    <mergeCell ref="R1851:S1851"/>
    <mergeCell ref="T1851:U1851"/>
    <mergeCell ref="V1851:W1851"/>
    <mergeCell ref="X1851:Y1851"/>
    <mergeCell ref="AB1847:AC1847"/>
    <mergeCell ref="AD1847:AE1847"/>
    <mergeCell ref="AF1847:AG1847"/>
    <mergeCell ref="V1855:W1855"/>
    <mergeCell ref="X1855:Y1855"/>
    <mergeCell ref="Z1855:AA1855"/>
    <mergeCell ref="AB1855:AC1855"/>
    <mergeCell ref="AD1855:AE1855"/>
    <mergeCell ref="AF1855:AG1855"/>
    <mergeCell ref="AF1854:AG1854"/>
    <mergeCell ref="F1855:G1855"/>
    <mergeCell ref="H1855:I1855"/>
    <mergeCell ref="J1855:K1855"/>
    <mergeCell ref="L1855:M1855"/>
    <mergeCell ref="N1855:O1855"/>
    <mergeCell ref="P1855:Q1855"/>
    <mergeCell ref="R1855:S1855"/>
    <mergeCell ref="T1855:U1855"/>
    <mergeCell ref="T1854:U1854"/>
    <mergeCell ref="V1854:W1854"/>
    <mergeCell ref="X1854:Y1854"/>
    <mergeCell ref="Z1854:AA1854"/>
    <mergeCell ref="AB1854:AC1854"/>
    <mergeCell ref="AD1854:AE1854"/>
    <mergeCell ref="AD1853:AE1853"/>
    <mergeCell ref="AF1853:AG1853"/>
    <mergeCell ref="F1854:G1854"/>
    <mergeCell ref="H1854:I1854"/>
    <mergeCell ref="J1854:K1854"/>
    <mergeCell ref="L1854:M1854"/>
    <mergeCell ref="N1854:O1854"/>
    <mergeCell ref="P1854:Q1854"/>
    <mergeCell ref="R1854:S1854"/>
    <mergeCell ref="R1853:S1853"/>
    <mergeCell ref="T1853:U1853"/>
    <mergeCell ref="V1853:W1853"/>
    <mergeCell ref="X1853:Y1853"/>
    <mergeCell ref="Z1853:AA1853"/>
    <mergeCell ref="AB1853:AC1853"/>
    <mergeCell ref="N1843:O1843"/>
    <mergeCell ref="P1839:Q1839"/>
    <mergeCell ref="R1839:S1839"/>
    <mergeCell ref="T1839:U1839"/>
    <mergeCell ref="V1839:W1839"/>
    <mergeCell ref="X1839:Y1839"/>
    <mergeCell ref="Z1839:AA1839"/>
    <mergeCell ref="D1839:E1839"/>
    <mergeCell ref="F1839:G1839"/>
    <mergeCell ref="H1839:I1839"/>
    <mergeCell ref="J1839:K1839"/>
    <mergeCell ref="L1839:M1839"/>
    <mergeCell ref="N1839:O1839"/>
    <mergeCell ref="C1848:C1855"/>
    <mergeCell ref="AJ1849:AK1849"/>
    <mergeCell ref="D1851:E1851"/>
    <mergeCell ref="F1851:G1851"/>
    <mergeCell ref="H1851:I1851"/>
    <mergeCell ref="J1851:K1851"/>
    <mergeCell ref="L1851:M1851"/>
    <mergeCell ref="P1847:Q1847"/>
    <mergeCell ref="R1847:S1847"/>
    <mergeCell ref="T1847:U1847"/>
    <mergeCell ref="V1847:W1847"/>
    <mergeCell ref="X1847:Y1847"/>
    <mergeCell ref="Z1847:AA1847"/>
    <mergeCell ref="D1847:E1847"/>
    <mergeCell ref="F1847:G1847"/>
    <mergeCell ref="H1847:I1847"/>
    <mergeCell ref="J1847:K1847"/>
    <mergeCell ref="L1847:M1847"/>
    <mergeCell ref="N1847:O1847"/>
    <mergeCell ref="V1846:W1846"/>
    <mergeCell ref="X1846:Y1846"/>
    <mergeCell ref="Z1846:AA1846"/>
    <mergeCell ref="AB1846:AC1846"/>
    <mergeCell ref="AD1846:AE1846"/>
    <mergeCell ref="AF1846:AG1846"/>
    <mergeCell ref="AF1845:AG1845"/>
    <mergeCell ref="D1846:E1846"/>
    <mergeCell ref="F1846:G1846"/>
    <mergeCell ref="H1846:I1846"/>
    <mergeCell ref="J1846:K1846"/>
    <mergeCell ref="L1846:M1846"/>
    <mergeCell ref="N1846:O1846"/>
    <mergeCell ref="P1846:Q1846"/>
    <mergeCell ref="R1846:S1846"/>
    <mergeCell ref="T1846:U1846"/>
    <mergeCell ref="T1845:U1845"/>
    <mergeCell ref="V1845:W1845"/>
    <mergeCell ref="X1845:Y1845"/>
    <mergeCell ref="Z1845:AA1845"/>
    <mergeCell ref="AB1845:AC1845"/>
    <mergeCell ref="AD1845:AE1845"/>
    <mergeCell ref="C1840:C1847"/>
    <mergeCell ref="AB1852:AC1852"/>
    <mergeCell ref="AD1852:AE1852"/>
    <mergeCell ref="AF1852:AG1852"/>
    <mergeCell ref="D1853:E1853"/>
    <mergeCell ref="F1853:G1853"/>
    <mergeCell ref="H1853:I1853"/>
    <mergeCell ref="J1853:K1853"/>
    <mergeCell ref="L1853:M1853"/>
    <mergeCell ref="N1853:O1853"/>
    <mergeCell ref="J1838:K1838"/>
    <mergeCell ref="L1838:M1838"/>
    <mergeCell ref="N1838:O1838"/>
    <mergeCell ref="P1838:Q1838"/>
    <mergeCell ref="R1838:S1838"/>
    <mergeCell ref="T1838:U1838"/>
    <mergeCell ref="T1837:U1837"/>
    <mergeCell ref="V1837:W1837"/>
    <mergeCell ref="X1837:Y1837"/>
    <mergeCell ref="Z1837:AA1837"/>
    <mergeCell ref="AB1837:AC1837"/>
    <mergeCell ref="AD1837:AE1837"/>
    <mergeCell ref="AD1836:AE1836"/>
    <mergeCell ref="AF1836:AG1836"/>
    <mergeCell ref="F1837:G1837"/>
    <mergeCell ref="H1837:I1837"/>
    <mergeCell ref="J1837:K1837"/>
    <mergeCell ref="L1837:M1837"/>
    <mergeCell ref="N1837:O1837"/>
    <mergeCell ref="P1837:Q1837"/>
    <mergeCell ref="R1837:S1837"/>
    <mergeCell ref="R1836:S1836"/>
    <mergeCell ref="T1836:U1836"/>
    <mergeCell ref="V1836:W1836"/>
    <mergeCell ref="X1836:Y1836"/>
    <mergeCell ref="Z1836:AA1836"/>
    <mergeCell ref="AB1836:AC1836"/>
    <mergeCell ref="AD1844:AE1844"/>
    <mergeCell ref="AF1844:AG1844"/>
    <mergeCell ref="F1845:G1845"/>
    <mergeCell ref="H1845:I1845"/>
    <mergeCell ref="J1845:K1845"/>
    <mergeCell ref="L1845:M1845"/>
    <mergeCell ref="N1845:O1845"/>
    <mergeCell ref="P1845:Q1845"/>
    <mergeCell ref="R1845:S1845"/>
    <mergeCell ref="R1844:S1844"/>
    <mergeCell ref="T1844:U1844"/>
    <mergeCell ref="V1844:W1844"/>
    <mergeCell ref="X1844:Y1844"/>
    <mergeCell ref="Z1844:AA1844"/>
    <mergeCell ref="AB1844:AC1844"/>
    <mergeCell ref="AB1843:AC1843"/>
    <mergeCell ref="AD1843:AE1843"/>
    <mergeCell ref="AF1843:AG1843"/>
    <mergeCell ref="F1844:G1844"/>
    <mergeCell ref="H1844:I1844"/>
    <mergeCell ref="J1844:K1844"/>
    <mergeCell ref="L1844:M1844"/>
    <mergeCell ref="N1844:O1844"/>
    <mergeCell ref="P1844:Q1844"/>
    <mergeCell ref="P1843:Q1843"/>
    <mergeCell ref="R1843:S1843"/>
    <mergeCell ref="T1843:U1843"/>
    <mergeCell ref="V1843:W1843"/>
    <mergeCell ref="X1843:Y1843"/>
    <mergeCell ref="Z1843:AA1843"/>
    <mergeCell ref="AB1839:AC1839"/>
    <mergeCell ref="AD1839:AE1839"/>
    <mergeCell ref="AF1839:AG1839"/>
    <mergeCell ref="F1843:G1843"/>
    <mergeCell ref="H1843:I1843"/>
    <mergeCell ref="J1843:K1843"/>
    <mergeCell ref="L1843:M1843"/>
    <mergeCell ref="AB1835:AC1835"/>
    <mergeCell ref="AD1835:AE1835"/>
    <mergeCell ref="AF1835:AG1835"/>
    <mergeCell ref="D1836:E1836"/>
    <mergeCell ref="F1836:G1836"/>
    <mergeCell ref="H1836:I1836"/>
    <mergeCell ref="J1836:K1836"/>
    <mergeCell ref="L1836:M1836"/>
    <mergeCell ref="N1836:O1836"/>
    <mergeCell ref="P1836:Q1836"/>
    <mergeCell ref="P1835:Q1835"/>
    <mergeCell ref="R1835:S1835"/>
    <mergeCell ref="T1835:U1835"/>
    <mergeCell ref="V1835:W1835"/>
    <mergeCell ref="X1835:Y1835"/>
    <mergeCell ref="Z1835:AA1835"/>
    <mergeCell ref="AD1831:AE1831"/>
    <mergeCell ref="AF1831:AG1831"/>
    <mergeCell ref="C1832:C1839"/>
    <mergeCell ref="AJ1832:AJ1835"/>
    <mergeCell ref="D1835:E1835"/>
    <mergeCell ref="F1835:G1835"/>
    <mergeCell ref="H1835:I1835"/>
    <mergeCell ref="J1835:K1835"/>
    <mergeCell ref="L1835:M1835"/>
    <mergeCell ref="N1835:O1835"/>
    <mergeCell ref="R1831:S1831"/>
    <mergeCell ref="T1831:U1831"/>
    <mergeCell ref="V1831:W1831"/>
    <mergeCell ref="X1831:Y1831"/>
    <mergeCell ref="Z1831:AA1831"/>
    <mergeCell ref="AB1831:AC1831"/>
    <mergeCell ref="AB1830:AC1830"/>
    <mergeCell ref="AD1830:AE1830"/>
    <mergeCell ref="AF1830:AG1830"/>
    <mergeCell ref="D1831:E1831"/>
    <mergeCell ref="F1831:G1831"/>
    <mergeCell ref="H1831:I1831"/>
    <mergeCell ref="J1831:K1831"/>
    <mergeCell ref="L1831:M1831"/>
    <mergeCell ref="N1831:O1831"/>
    <mergeCell ref="P1831:Q1831"/>
    <mergeCell ref="P1830:Q1830"/>
    <mergeCell ref="R1830:S1830"/>
    <mergeCell ref="T1830:U1830"/>
    <mergeCell ref="V1830:W1830"/>
    <mergeCell ref="X1830:Y1830"/>
    <mergeCell ref="Z1830:AA1830"/>
    <mergeCell ref="D1830:E1830"/>
    <mergeCell ref="F1830:G1830"/>
    <mergeCell ref="H1830:I1830"/>
    <mergeCell ref="J1830:K1830"/>
    <mergeCell ref="L1830:M1830"/>
    <mergeCell ref="N1830:O1830"/>
    <mergeCell ref="V1838:W1838"/>
    <mergeCell ref="X1838:Y1838"/>
    <mergeCell ref="Z1838:AA1838"/>
    <mergeCell ref="AB1838:AC1838"/>
    <mergeCell ref="AD1838:AE1838"/>
    <mergeCell ref="AF1838:AG1838"/>
    <mergeCell ref="AF1837:AG1837"/>
    <mergeCell ref="D1838:E1838"/>
    <mergeCell ref="F1838:G1838"/>
    <mergeCell ref="H1838:I1838"/>
    <mergeCell ref="F1821:G1821"/>
    <mergeCell ref="H1821:I1821"/>
    <mergeCell ref="J1821:K1821"/>
    <mergeCell ref="L1821:M1821"/>
    <mergeCell ref="N1821:O1821"/>
    <mergeCell ref="V1829:W1829"/>
    <mergeCell ref="X1829:Y1829"/>
    <mergeCell ref="Z1829:AA1829"/>
    <mergeCell ref="AB1829:AC1829"/>
    <mergeCell ref="AD1829:AE1829"/>
    <mergeCell ref="AF1829:AG1829"/>
    <mergeCell ref="AF1828:AG1828"/>
    <mergeCell ref="F1829:G1829"/>
    <mergeCell ref="H1829:I1829"/>
    <mergeCell ref="J1829:K1829"/>
    <mergeCell ref="L1829:M1829"/>
    <mergeCell ref="N1829:O1829"/>
    <mergeCell ref="P1829:Q1829"/>
    <mergeCell ref="R1829:S1829"/>
    <mergeCell ref="T1829:U1829"/>
    <mergeCell ref="T1828:U1828"/>
    <mergeCell ref="V1828:W1828"/>
    <mergeCell ref="X1828:Y1828"/>
    <mergeCell ref="Z1828:AA1828"/>
    <mergeCell ref="AB1828:AC1828"/>
    <mergeCell ref="AD1828:AE1828"/>
    <mergeCell ref="AD1827:AE1827"/>
    <mergeCell ref="AF1827:AG1827"/>
    <mergeCell ref="F1828:G1828"/>
    <mergeCell ref="H1828:I1828"/>
    <mergeCell ref="J1828:K1828"/>
    <mergeCell ref="L1828:M1828"/>
    <mergeCell ref="N1828:O1828"/>
    <mergeCell ref="P1828:Q1828"/>
    <mergeCell ref="R1828:S1828"/>
    <mergeCell ref="R1827:S1827"/>
    <mergeCell ref="T1827:U1827"/>
    <mergeCell ref="V1827:W1827"/>
    <mergeCell ref="X1827:Y1827"/>
    <mergeCell ref="Z1827:AA1827"/>
    <mergeCell ref="AB1827:AC1827"/>
    <mergeCell ref="C1816:C1823"/>
    <mergeCell ref="D1819:E1819"/>
    <mergeCell ref="F1819:G1819"/>
    <mergeCell ref="H1819:I1819"/>
    <mergeCell ref="J1819:K1819"/>
    <mergeCell ref="L1819:M1819"/>
    <mergeCell ref="N1819:O1819"/>
    <mergeCell ref="P1819:Q1819"/>
    <mergeCell ref="R1819:S1819"/>
    <mergeCell ref="T1815:U1815"/>
    <mergeCell ref="V1815:W1815"/>
    <mergeCell ref="X1815:Y1815"/>
    <mergeCell ref="Z1815:AA1815"/>
    <mergeCell ref="AB1815:AC1815"/>
    <mergeCell ref="AD1815:AE1815"/>
    <mergeCell ref="AF1823:AG1823"/>
    <mergeCell ref="AJ1823:AK1823"/>
    <mergeCell ref="C1824:C1831"/>
    <mergeCell ref="D1827:E1827"/>
    <mergeCell ref="F1827:G1827"/>
    <mergeCell ref="H1827:I1827"/>
    <mergeCell ref="J1827:K1827"/>
    <mergeCell ref="L1827:M1827"/>
    <mergeCell ref="N1827:O1827"/>
    <mergeCell ref="P1827:Q1827"/>
    <mergeCell ref="T1823:U1823"/>
    <mergeCell ref="V1823:W1823"/>
    <mergeCell ref="X1823:Y1823"/>
    <mergeCell ref="Z1823:AA1823"/>
    <mergeCell ref="AB1823:AC1823"/>
    <mergeCell ref="AD1823:AE1823"/>
    <mergeCell ref="AD1822:AE1822"/>
    <mergeCell ref="AF1822:AG1822"/>
    <mergeCell ref="D1823:E1823"/>
    <mergeCell ref="F1823:G1823"/>
    <mergeCell ref="H1823:I1823"/>
    <mergeCell ref="J1823:K1823"/>
    <mergeCell ref="L1823:M1823"/>
    <mergeCell ref="N1823:O1823"/>
    <mergeCell ref="P1823:Q1823"/>
    <mergeCell ref="R1823:S1823"/>
    <mergeCell ref="R1822:S1822"/>
    <mergeCell ref="T1822:U1822"/>
    <mergeCell ref="V1822:W1822"/>
    <mergeCell ref="X1822:Y1822"/>
    <mergeCell ref="Z1822:AA1822"/>
    <mergeCell ref="AB1822:AC1822"/>
    <mergeCell ref="AB1821:AC1821"/>
    <mergeCell ref="AD1821:AE1821"/>
    <mergeCell ref="AF1821:AG1821"/>
    <mergeCell ref="D1822:E1822"/>
    <mergeCell ref="F1822:G1822"/>
    <mergeCell ref="H1822:I1822"/>
    <mergeCell ref="J1822:K1822"/>
    <mergeCell ref="L1822:M1822"/>
    <mergeCell ref="N1822:O1822"/>
    <mergeCell ref="P1822:Q1822"/>
    <mergeCell ref="P1821:Q1821"/>
    <mergeCell ref="R1821:S1821"/>
    <mergeCell ref="T1821:U1821"/>
    <mergeCell ref="V1821:W1821"/>
    <mergeCell ref="X1821:Y1821"/>
    <mergeCell ref="Z1821:AA1821"/>
    <mergeCell ref="D1821:E1821"/>
    <mergeCell ref="F1813:G1813"/>
    <mergeCell ref="H1813:I1813"/>
    <mergeCell ref="J1813:K1813"/>
    <mergeCell ref="L1813:M1813"/>
    <mergeCell ref="N1813:O1813"/>
    <mergeCell ref="P1813:Q1813"/>
    <mergeCell ref="P1812:Q1812"/>
    <mergeCell ref="R1812:S1812"/>
    <mergeCell ref="T1812:U1812"/>
    <mergeCell ref="V1812:W1812"/>
    <mergeCell ref="X1812:Y1812"/>
    <mergeCell ref="Z1812:AA1812"/>
    <mergeCell ref="V1820:W1820"/>
    <mergeCell ref="X1820:Y1820"/>
    <mergeCell ref="Z1820:AA1820"/>
    <mergeCell ref="AB1820:AC1820"/>
    <mergeCell ref="AD1820:AE1820"/>
    <mergeCell ref="AF1820:AG1820"/>
    <mergeCell ref="AF1819:AG1819"/>
    <mergeCell ref="F1820:G1820"/>
    <mergeCell ref="H1820:I1820"/>
    <mergeCell ref="J1820:K1820"/>
    <mergeCell ref="L1820:M1820"/>
    <mergeCell ref="N1820:O1820"/>
    <mergeCell ref="P1820:Q1820"/>
    <mergeCell ref="R1820:S1820"/>
    <mergeCell ref="T1820:U1820"/>
    <mergeCell ref="T1819:U1819"/>
    <mergeCell ref="V1819:W1819"/>
    <mergeCell ref="X1819:Y1819"/>
    <mergeCell ref="Z1819:AA1819"/>
    <mergeCell ref="AB1819:AC1819"/>
    <mergeCell ref="AD1819:AE1819"/>
    <mergeCell ref="AF1815:AG1815"/>
    <mergeCell ref="C1808:C1815"/>
    <mergeCell ref="D1811:E1811"/>
    <mergeCell ref="F1811:G1811"/>
    <mergeCell ref="H1811:I1811"/>
    <mergeCell ref="J1811:K1811"/>
    <mergeCell ref="L1811:M1811"/>
    <mergeCell ref="V1807:W1807"/>
    <mergeCell ref="X1807:Y1807"/>
    <mergeCell ref="Z1807:AA1807"/>
    <mergeCell ref="AB1807:AC1807"/>
    <mergeCell ref="AD1807:AE1807"/>
    <mergeCell ref="AF1807:AG1807"/>
    <mergeCell ref="AF1806:AG1806"/>
    <mergeCell ref="D1807:E1807"/>
    <mergeCell ref="F1807:G1807"/>
    <mergeCell ref="H1807:I1807"/>
    <mergeCell ref="J1807:K1807"/>
    <mergeCell ref="L1807:M1807"/>
    <mergeCell ref="N1807:O1807"/>
    <mergeCell ref="P1807:Q1807"/>
    <mergeCell ref="R1807:S1807"/>
    <mergeCell ref="T1807:U1807"/>
    <mergeCell ref="T1806:U1806"/>
    <mergeCell ref="V1806:W1806"/>
    <mergeCell ref="X1806:Y1806"/>
    <mergeCell ref="Z1806:AA1806"/>
    <mergeCell ref="AB1806:AC1806"/>
    <mergeCell ref="AD1806:AE1806"/>
    <mergeCell ref="AF1814:AG1814"/>
    <mergeCell ref="AJ1814:AK1814"/>
    <mergeCell ref="D1815:E1815"/>
    <mergeCell ref="F1815:G1815"/>
    <mergeCell ref="H1815:I1815"/>
    <mergeCell ref="J1815:K1815"/>
    <mergeCell ref="L1815:M1815"/>
    <mergeCell ref="N1815:O1815"/>
    <mergeCell ref="P1815:Q1815"/>
    <mergeCell ref="R1815:S1815"/>
    <mergeCell ref="T1814:U1814"/>
    <mergeCell ref="V1814:W1814"/>
    <mergeCell ref="X1814:Y1814"/>
    <mergeCell ref="Z1814:AA1814"/>
    <mergeCell ref="AB1814:AC1814"/>
    <mergeCell ref="AD1814:AE1814"/>
    <mergeCell ref="AD1813:AE1813"/>
    <mergeCell ref="AF1813:AG1813"/>
    <mergeCell ref="D1814:E1814"/>
    <mergeCell ref="F1814:G1814"/>
    <mergeCell ref="H1814:I1814"/>
    <mergeCell ref="J1814:K1814"/>
    <mergeCell ref="L1814:M1814"/>
    <mergeCell ref="N1814:O1814"/>
    <mergeCell ref="P1814:Q1814"/>
    <mergeCell ref="R1814:S1814"/>
    <mergeCell ref="R1813:S1813"/>
    <mergeCell ref="T1813:U1813"/>
    <mergeCell ref="V1813:W1813"/>
    <mergeCell ref="X1813:Y1813"/>
    <mergeCell ref="Z1813:AA1813"/>
    <mergeCell ref="AB1813:AC1813"/>
    <mergeCell ref="AB1812:AC1812"/>
    <mergeCell ref="AD1812:AE1812"/>
    <mergeCell ref="AF1812:AG1812"/>
    <mergeCell ref="D1813:E1813"/>
    <mergeCell ref="V1805:W1805"/>
    <mergeCell ref="X1805:Y1805"/>
    <mergeCell ref="Z1805:AA1805"/>
    <mergeCell ref="AB1805:AC1805"/>
    <mergeCell ref="AB1804:AC1804"/>
    <mergeCell ref="AD1804:AE1804"/>
    <mergeCell ref="AF1804:AG1804"/>
    <mergeCell ref="F1805:G1805"/>
    <mergeCell ref="H1805:I1805"/>
    <mergeCell ref="J1805:K1805"/>
    <mergeCell ref="L1805:M1805"/>
    <mergeCell ref="N1805:O1805"/>
    <mergeCell ref="P1805:Q1805"/>
    <mergeCell ref="P1804:Q1804"/>
    <mergeCell ref="R1804:S1804"/>
    <mergeCell ref="T1804:U1804"/>
    <mergeCell ref="V1804:W1804"/>
    <mergeCell ref="X1804:Y1804"/>
    <mergeCell ref="Z1804:AA1804"/>
    <mergeCell ref="AB1803:AC1803"/>
    <mergeCell ref="AD1803:AE1803"/>
    <mergeCell ref="AF1803:AG1803"/>
    <mergeCell ref="Z1811:AA1811"/>
    <mergeCell ref="AB1811:AC1811"/>
    <mergeCell ref="AD1811:AE1811"/>
    <mergeCell ref="AF1811:AG1811"/>
    <mergeCell ref="F1812:G1812"/>
    <mergeCell ref="H1812:I1812"/>
    <mergeCell ref="J1812:K1812"/>
    <mergeCell ref="L1812:M1812"/>
    <mergeCell ref="N1812:O1812"/>
    <mergeCell ref="N1811:O1811"/>
    <mergeCell ref="P1811:Q1811"/>
    <mergeCell ref="R1811:S1811"/>
    <mergeCell ref="T1811:U1811"/>
    <mergeCell ref="V1811:W1811"/>
    <mergeCell ref="X1811:Y1811"/>
    <mergeCell ref="AJ1803:AK1803"/>
    <mergeCell ref="D1804:E1804"/>
    <mergeCell ref="F1804:G1804"/>
    <mergeCell ref="H1804:I1804"/>
    <mergeCell ref="J1804:K1804"/>
    <mergeCell ref="L1804:M1804"/>
    <mergeCell ref="N1804:O1804"/>
    <mergeCell ref="P1803:Q1803"/>
    <mergeCell ref="R1803:S1803"/>
    <mergeCell ref="T1803:U1803"/>
    <mergeCell ref="V1803:W1803"/>
    <mergeCell ref="X1803:Y1803"/>
    <mergeCell ref="Z1803:AA1803"/>
    <mergeCell ref="AD1799:AE1799"/>
    <mergeCell ref="AF1799:AG1799"/>
    <mergeCell ref="A1800:A1855"/>
    <mergeCell ref="C1800:C1807"/>
    <mergeCell ref="D1803:E1803"/>
    <mergeCell ref="F1803:G1803"/>
    <mergeCell ref="H1803:I1803"/>
    <mergeCell ref="J1803:K1803"/>
    <mergeCell ref="L1803:M1803"/>
    <mergeCell ref="N1803:O1803"/>
    <mergeCell ref="R1799:S1799"/>
    <mergeCell ref="T1799:U1799"/>
    <mergeCell ref="V1799:W1799"/>
    <mergeCell ref="X1799:Y1799"/>
    <mergeCell ref="Z1799:AA1799"/>
    <mergeCell ref="AB1799:AC1799"/>
    <mergeCell ref="AB1797:AC1797"/>
    <mergeCell ref="AD1797:AE1797"/>
    <mergeCell ref="AF1797:AG1797"/>
    <mergeCell ref="D1799:E1799"/>
    <mergeCell ref="F1799:G1799"/>
    <mergeCell ref="H1799:I1799"/>
    <mergeCell ref="J1799:K1799"/>
    <mergeCell ref="L1799:M1799"/>
    <mergeCell ref="N1799:O1799"/>
    <mergeCell ref="P1799:Q1799"/>
    <mergeCell ref="P1797:Q1797"/>
    <mergeCell ref="R1797:S1797"/>
    <mergeCell ref="T1797:U1797"/>
    <mergeCell ref="V1797:W1797"/>
    <mergeCell ref="X1797:Y1797"/>
    <mergeCell ref="Z1797:AA1797"/>
    <mergeCell ref="D1797:E1797"/>
    <mergeCell ref="F1797:G1797"/>
    <mergeCell ref="H1797:I1797"/>
    <mergeCell ref="J1797:K1797"/>
    <mergeCell ref="L1797:M1797"/>
    <mergeCell ref="N1797:O1797"/>
    <mergeCell ref="A1742:A1797"/>
    <mergeCell ref="AD1805:AE1805"/>
    <mergeCell ref="AF1805:AG1805"/>
    <mergeCell ref="D1806:E1806"/>
    <mergeCell ref="F1806:G1806"/>
    <mergeCell ref="H1806:I1806"/>
    <mergeCell ref="J1806:K1806"/>
    <mergeCell ref="L1806:M1806"/>
    <mergeCell ref="N1806:O1806"/>
    <mergeCell ref="P1806:Q1806"/>
    <mergeCell ref="R1806:S1806"/>
    <mergeCell ref="R1805:S1805"/>
    <mergeCell ref="T1805:U1805"/>
    <mergeCell ref="L1788:M1788"/>
    <mergeCell ref="N1788:O1788"/>
    <mergeCell ref="V1796:W1796"/>
    <mergeCell ref="X1796:Y1796"/>
    <mergeCell ref="Z1796:AA1796"/>
    <mergeCell ref="AB1796:AC1796"/>
    <mergeCell ref="AD1796:AE1796"/>
    <mergeCell ref="AF1796:AG1796"/>
    <mergeCell ref="AF1795:AG1795"/>
    <mergeCell ref="F1796:G1796"/>
    <mergeCell ref="H1796:I1796"/>
    <mergeCell ref="J1796:K1796"/>
    <mergeCell ref="L1796:M1796"/>
    <mergeCell ref="N1796:O1796"/>
    <mergeCell ref="P1796:Q1796"/>
    <mergeCell ref="R1796:S1796"/>
    <mergeCell ref="T1796:U1796"/>
    <mergeCell ref="T1795:U1795"/>
    <mergeCell ref="V1795:W1795"/>
    <mergeCell ref="X1795:Y1795"/>
    <mergeCell ref="Z1795:AA1795"/>
    <mergeCell ref="AB1795:AC1795"/>
    <mergeCell ref="AD1795:AE1795"/>
    <mergeCell ref="AD1794:AE1794"/>
    <mergeCell ref="AF1794:AG1794"/>
    <mergeCell ref="F1795:G1795"/>
    <mergeCell ref="H1795:I1795"/>
    <mergeCell ref="J1795:K1795"/>
    <mergeCell ref="L1795:M1795"/>
    <mergeCell ref="N1795:O1795"/>
    <mergeCell ref="P1795:Q1795"/>
    <mergeCell ref="R1795:S1795"/>
    <mergeCell ref="R1794:S1794"/>
    <mergeCell ref="T1794:U1794"/>
    <mergeCell ref="V1794:W1794"/>
    <mergeCell ref="X1794:Y1794"/>
    <mergeCell ref="Z1794:AA1794"/>
    <mergeCell ref="AB1794:AC1794"/>
    <mergeCell ref="H1786:I1786"/>
    <mergeCell ref="J1786:K1786"/>
    <mergeCell ref="L1786:M1786"/>
    <mergeCell ref="N1786:O1786"/>
    <mergeCell ref="P1786:Q1786"/>
    <mergeCell ref="R1786:S1786"/>
    <mergeCell ref="R1785:S1785"/>
    <mergeCell ref="T1785:U1785"/>
    <mergeCell ref="V1785:W1785"/>
    <mergeCell ref="X1785:Y1785"/>
    <mergeCell ref="Z1785:AA1785"/>
    <mergeCell ref="AB1785:AC1785"/>
    <mergeCell ref="AB1793:AC1793"/>
    <mergeCell ref="AD1793:AE1793"/>
    <mergeCell ref="AF1793:AG1793"/>
    <mergeCell ref="D1794:E1794"/>
    <mergeCell ref="F1794:G1794"/>
    <mergeCell ref="H1794:I1794"/>
    <mergeCell ref="J1794:K1794"/>
    <mergeCell ref="L1794:M1794"/>
    <mergeCell ref="N1794:O1794"/>
    <mergeCell ref="P1794:Q1794"/>
    <mergeCell ref="P1793:Q1793"/>
    <mergeCell ref="R1793:S1793"/>
    <mergeCell ref="T1793:U1793"/>
    <mergeCell ref="V1793:W1793"/>
    <mergeCell ref="X1793:Y1793"/>
    <mergeCell ref="Z1793:AA1793"/>
    <mergeCell ref="AD1789:AE1789"/>
    <mergeCell ref="AF1789:AG1789"/>
    <mergeCell ref="C1790:C1797"/>
    <mergeCell ref="AJ1791:AK1791"/>
    <mergeCell ref="D1793:E1793"/>
    <mergeCell ref="F1793:G1793"/>
    <mergeCell ref="H1793:I1793"/>
    <mergeCell ref="J1793:K1793"/>
    <mergeCell ref="L1793:M1793"/>
    <mergeCell ref="N1793:O1793"/>
    <mergeCell ref="R1789:S1789"/>
    <mergeCell ref="T1789:U1789"/>
    <mergeCell ref="V1789:W1789"/>
    <mergeCell ref="X1789:Y1789"/>
    <mergeCell ref="Z1789:AA1789"/>
    <mergeCell ref="AB1789:AC1789"/>
    <mergeCell ref="AB1788:AC1788"/>
    <mergeCell ref="AD1788:AE1788"/>
    <mergeCell ref="AF1788:AG1788"/>
    <mergeCell ref="D1789:E1789"/>
    <mergeCell ref="F1789:G1789"/>
    <mergeCell ref="H1789:I1789"/>
    <mergeCell ref="J1789:K1789"/>
    <mergeCell ref="L1789:M1789"/>
    <mergeCell ref="N1789:O1789"/>
    <mergeCell ref="P1789:Q1789"/>
    <mergeCell ref="P1788:Q1788"/>
    <mergeCell ref="R1788:S1788"/>
    <mergeCell ref="T1788:U1788"/>
    <mergeCell ref="V1788:W1788"/>
    <mergeCell ref="X1788:Y1788"/>
    <mergeCell ref="Z1788:AA1788"/>
    <mergeCell ref="D1788:E1788"/>
    <mergeCell ref="F1788:G1788"/>
    <mergeCell ref="H1788:I1788"/>
    <mergeCell ref="J1788:K1788"/>
    <mergeCell ref="AD1781:AE1781"/>
    <mergeCell ref="AF1781:AG1781"/>
    <mergeCell ref="C1782:C1789"/>
    <mergeCell ref="D1785:E1785"/>
    <mergeCell ref="F1785:G1785"/>
    <mergeCell ref="H1785:I1785"/>
    <mergeCell ref="J1785:K1785"/>
    <mergeCell ref="L1785:M1785"/>
    <mergeCell ref="N1785:O1785"/>
    <mergeCell ref="P1785:Q1785"/>
    <mergeCell ref="R1781:S1781"/>
    <mergeCell ref="T1781:U1781"/>
    <mergeCell ref="V1781:W1781"/>
    <mergeCell ref="X1781:Y1781"/>
    <mergeCell ref="Z1781:AA1781"/>
    <mergeCell ref="AB1781:AC1781"/>
    <mergeCell ref="AB1780:AC1780"/>
    <mergeCell ref="AD1780:AE1780"/>
    <mergeCell ref="AF1780:AG1780"/>
    <mergeCell ref="D1781:E1781"/>
    <mergeCell ref="F1781:G1781"/>
    <mergeCell ref="H1781:I1781"/>
    <mergeCell ref="J1781:K1781"/>
    <mergeCell ref="L1781:M1781"/>
    <mergeCell ref="N1781:O1781"/>
    <mergeCell ref="P1781:Q1781"/>
    <mergeCell ref="P1780:Q1780"/>
    <mergeCell ref="R1780:S1780"/>
    <mergeCell ref="T1780:U1780"/>
    <mergeCell ref="V1780:W1780"/>
    <mergeCell ref="X1780:Y1780"/>
    <mergeCell ref="Z1780:AA1780"/>
    <mergeCell ref="D1780:E1780"/>
    <mergeCell ref="F1780:G1780"/>
    <mergeCell ref="H1780:I1780"/>
    <mergeCell ref="J1780:K1780"/>
    <mergeCell ref="L1780:M1780"/>
    <mergeCell ref="N1780:O1780"/>
    <mergeCell ref="V1787:W1787"/>
    <mergeCell ref="X1787:Y1787"/>
    <mergeCell ref="Z1787:AA1787"/>
    <mergeCell ref="AB1787:AC1787"/>
    <mergeCell ref="AD1787:AE1787"/>
    <mergeCell ref="AF1787:AG1787"/>
    <mergeCell ref="AF1786:AG1786"/>
    <mergeCell ref="D1787:E1787"/>
    <mergeCell ref="F1787:G1787"/>
    <mergeCell ref="H1787:I1787"/>
    <mergeCell ref="J1787:K1787"/>
    <mergeCell ref="L1787:M1787"/>
    <mergeCell ref="N1787:O1787"/>
    <mergeCell ref="P1787:Q1787"/>
    <mergeCell ref="R1787:S1787"/>
    <mergeCell ref="T1787:U1787"/>
    <mergeCell ref="T1786:U1786"/>
    <mergeCell ref="V1786:W1786"/>
    <mergeCell ref="X1786:Y1786"/>
    <mergeCell ref="Z1786:AA1786"/>
    <mergeCell ref="AB1786:AC1786"/>
    <mergeCell ref="AD1786:AE1786"/>
    <mergeCell ref="AD1785:AE1785"/>
    <mergeCell ref="AF1785:AG1785"/>
    <mergeCell ref="D1786:E1786"/>
    <mergeCell ref="F1786:G1786"/>
    <mergeCell ref="F1771:G1771"/>
    <mergeCell ref="H1771:I1771"/>
    <mergeCell ref="J1771:K1771"/>
    <mergeCell ref="L1771:M1771"/>
    <mergeCell ref="N1771:O1771"/>
    <mergeCell ref="V1779:W1779"/>
    <mergeCell ref="X1779:Y1779"/>
    <mergeCell ref="Z1779:AA1779"/>
    <mergeCell ref="AB1779:AC1779"/>
    <mergeCell ref="AD1779:AE1779"/>
    <mergeCell ref="AF1779:AG1779"/>
    <mergeCell ref="AF1778:AG1778"/>
    <mergeCell ref="D1779:E1779"/>
    <mergeCell ref="F1779:G1779"/>
    <mergeCell ref="H1779:I1779"/>
    <mergeCell ref="J1779:K1779"/>
    <mergeCell ref="L1779:M1779"/>
    <mergeCell ref="N1779:O1779"/>
    <mergeCell ref="P1779:Q1779"/>
    <mergeCell ref="R1779:S1779"/>
    <mergeCell ref="T1779:U1779"/>
    <mergeCell ref="T1778:U1778"/>
    <mergeCell ref="V1778:W1778"/>
    <mergeCell ref="X1778:Y1778"/>
    <mergeCell ref="Z1778:AA1778"/>
    <mergeCell ref="AB1778:AC1778"/>
    <mergeCell ref="AD1778:AE1778"/>
    <mergeCell ref="AD1777:AE1777"/>
    <mergeCell ref="AF1777:AG1777"/>
    <mergeCell ref="D1778:E1778"/>
    <mergeCell ref="F1778:G1778"/>
    <mergeCell ref="H1778:I1778"/>
    <mergeCell ref="J1778:K1778"/>
    <mergeCell ref="L1778:M1778"/>
    <mergeCell ref="N1778:O1778"/>
    <mergeCell ref="P1778:Q1778"/>
    <mergeCell ref="R1778:S1778"/>
    <mergeCell ref="R1777:S1777"/>
    <mergeCell ref="T1777:U1777"/>
    <mergeCell ref="V1777:W1777"/>
    <mergeCell ref="X1777:Y1777"/>
    <mergeCell ref="Z1777:AA1777"/>
    <mergeCell ref="AB1777:AC1777"/>
    <mergeCell ref="AJ1765:AK1765"/>
    <mergeCell ref="C1766:C1773"/>
    <mergeCell ref="D1769:E1769"/>
    <mergeCell ref="F1769:G1769"/>
    <mergeCell ref="H1769:I1769"/>
    <mergeCell ref="J1769:K1769"/>
    <mergeCell ref="L1769:M1769"/>
    <mergeCell ref="N1769:O1769"/>
    <mergeCell ref="P1769:Q1769"/>
    <mergeCell ref="R1769:S1769"/>
    <mergeCell ref="V1765:W1765"/>
    <mergeCell ref="X1765:Y1765"/>
    <mergeCell ref="Z1765:AA1765"/>
    <mergeCell ref="AB1765:AC1765"/>
    <mergeCell ref="AD1765:AE1765"/>
    <mergeCell ref="AF1765:AG1765"/>
    <mergeCell ref="AF1773:AG1773"/>
    <mergeCell ref="C1774:C1781"/>
    <mergeCell ref="AJ1774:AJ1777"/>
    <mergeCell ref="D1777:E1777"/>
    <mergeCell ref="F1777:G1777"/>
    <mergeCell ref="H1777:I1777"/>
    <mergeCell ref="J1777:K1777"/>
    <mergeCell ref="L1777:M1777"/>
    <mergeCell ref="N1777:O1777"/>
    <mergeCell ref="P1777:Q1777"/>
    <mergeCell ref="T1773:U1773"/>
    <mergeCell ref="V1773:W1773"/>
    <mergeCell ref="X1773:Y1773"/>
    <mergeCell ref="Z1773:AA1773"/>
    <mergeCell ref="AB1773:AC1773"/>
    <mergeCell ref="AD1773:AE1773"/>
    <mergeCell ref="AD1772:AE1772"/>
    <mergeCell ref="AF1772:AG1772"/>
    <mergeCell ref="D1773:E1773"/>
    <mergeCell ref="F1773:G1773"/>
    <mergeCell ref="H1773:I1773"/>
    <mergeCell ref="J1773:K1773"/>
    <mergeCell ref="L1773:M1773"/>
    <mergeCell ref="N1773:O1773"/>
    <mergeCell ref="P1773:Q1773"/>
    <mergeCell ref="R1773:S1773"/>
    <mergeCell ref="R1772:S1772"/>
    <mergeCell ref="T1772:U1772"/>
    <mergeCell ref="V1772:W1772"/>
    <mergeCell ref="X1772:Y1772"/>
    <mergeCell ref="Z1772:AA1772"/>
    <mergeCell ref="AB1772:AC1772"/>
    <mergeCell ref="AB1771:AC1771"/>
    <mergeCell ref="AD1771:AE1771"/>
    <mergeCell ref="AF1771:AG1771"/>
    <mergeCell ref="D1772:E1772"/>
    <mergeCell ref="F1772:G1772"/>
    <mergeCell ref="H1772:I1772"/>
    <mergeCell ref="J1772:K1772"/>
    <mergeCell ref="L1772:M1772"/>
    <mergeCell ref="N1772:O1772"/>
    <mergeCell ref="P1772:Q1772"/>
    <mergeCell ref="P1771:Q1771"/>
    <mergeCell ref="R1771:S1771"/>
    <mergeCell ref="T1771:U1771"/>
    <mergeCell ref="V1771:W1771"/>
    <mergeCell ref="X1771:Y1771"/>
    <mergeCell ref="Z1771:AA1771"/>
    <mergeCell ref="F1763:G1763"/>
    <mergeCell ref="H1763:I1763"/>
    <mergeCell ref="J1763:K1763"/>
    <mergeCell ref="L1763:M1763"/>
    <mergeCell ref="N1763:O1763"/>
    <mergeCell ref="P1763:Q1763"/>
    <mergeCell ref="P1762:Q1762"/>
    <mergeCell ref="R1762:S1762"/>
    <mergeCell ref="T1762:U1762"/>
    <mergeCell ref="V1762:W1762"/>
    <mergeCell ref="X1762:Y1762"/>
    <mergeCell ref="Z1762:AA1762"/>
    <mergeCell ref="V1770:W1770"/>
    <mergeCell ref="X1770:Y1770"/>
    <mergeCell ref="Z1770:AA1770"/>
    <mergeCell ref="AB1770:AC1770"/>
    <mergeCell ref="AD1770:AE1770"/>
    <mergeCell ref="AF1770:AG1770"/>
    <mergeCell ref="AF1769:AG1769"/>
    <mergeCell ref="F1770:G1770"/>
    <mergeCell ref="H1770:I1770"/>
    <mergeCell ref="J1770:K1770"/>
    <mergeCell ref="L1770:M1770"/>
    <mergeCell ref="N1770:O1770"/>
    <mergeCell ref="P1770:Q1770"/>
    <mergeCell ref="R1770:S1770"/>
    <mergeCell ref="T1770:U1770"/>
    <mergeCell ref="T1769:U1769"/>
    <mergeCell ref="V1769:W1769"/>
    <mergeCell ref="X1769:Y1769"/>
    <mergeCell ref="Z1769:AA1769"/>
    <mergeCell ref="AB1769:AC1769"/>
    <mergeCell ref="AD1769:AE1769"/>
    <mergeCell ref="F1762:G1762"/>
    <mergeCell ref="H1762:I1762"/>
    <mergeCell ref="J1762:K1762"/>
    <mergeCell ref="L1762:M1762"/>
    <mergeCell ref="N1762:O1762"/>
    <mergeCell ref="C1758:C1765"/>
    <mergeCell ref="D1761:E1761"/>
    <mergeCell ref="F1761:G1761"/>
    <mergeCell ref="H1761:I1761"/>
    <mergeCell ref="J1761:K1761"/>
    <mergeCell ref="L1761:M1761"/>
    <mergeCell ref="V1757:W1757"/>
    <mergeCell ref="X1757:Y1757"/>
    <mergeCell ref="Z1757:AA1757"/>
    <mergeCell ref="AB1757:AC1757"/>
    <mergeCell ref="AD1757:AE1757"/>
    <mergeCell ref="AF1757:AG1757"/>
    <mergeCell ref="AJ1756:AK1756"/>
    <mergeCell ref="D1757:E1757"/>
    <mergeCell ref="F1757:G1757"/>
    <mergeCell ref="H1757:I1757"/>
    <mergeCell ref="J1757:K1757"/>
    <mergeCell ref="L1757:M1757"/>
    <mergeCell ref="N1757:O1757"/>
    <mergeCell ref="P1757:Q1757"/>
    <mergeCell ref="R1757:S1757"/>
    <mergeCell ref="T1757:U1757"/>
    <mergeCell ref="V1756:W1756"/>
    <mergeCell ref="X1756:Y1756"/>
    <mergeCell ref="Z1756:AA1756"/>
    <mergeCell ref="AB1756:AC1756"/>
    <mergeCell ref="AD1756:AE1756"/>
    <mergeCell ref="AF1756:AG1756"/>
    <mergeCell ref="AF1764:AG1764"/>
    <mergeCell ref="D1765:E1765"/>
    <mergeCell ref="F1765:G1765"/>
    <mergeCell ref="H1765:I1765"/>
    <mergeCell ref="J1765:K1765"/>
    <mergeCell ref="L1765:M1765"/>
    <mergeCell ref="N1765:O1765"/>
    <mergeCell ref="P1765:Q1765"/>
    <mergeCell ref="R1765:S1765"/>
    <mergeCell ref="T1765:U1765"/>
    <mergeCell ref="T1764:U1764"/>
    <mergeCell ref="V1764:W1764"/>
    <mergeCell ref="X1764:Y1764"/>
    <mergeCell ref="Z1764:AA1764"/>
    <mergeCell ref="AB1764:AC1764"/>
    <mergeCell ref="AD1764:AE1764"/>
    <mergeCell ref="AD1763:AE1763"/>
    <mergeCell ref="AF1763:AG1763"/>
    <mergeCell ref="D1764:E1764"/>
    <mergeCell ref="F1764:G1764"/>
    <mergeCell ref="H1764:I1764"/>
    <mergeCell ref="J1764:K1764"/>
    <mergeCell ref="L1764:M1764"/>
    <mergeCell ref="N1764:O1764"/>
    <mergeCell ref="P1764:Q1764"/>
    <mergeCell ref="R1764:S1764"/>
    <mergeCell ref="R1763:S1763"/>
    <mergeCell ref="T1763:U1763"/>
    <mergeCell ref="V1763:W1763"/>
    <mergeCell ref="X1763:Y1763"/>
    <mergeCell ref="Z1763:AA1763"/>
    <mergeCell ref="AB1763:AC1763"/>
    <mergeCell ref="AB1762:AC1762"/>
    <mergeCell ref="AD1762:AE1762"/>
    <mergeCell ref="AF1762:AG1762"/>
    <mergeCell ref="D1763:E1763"/>
    <mergeCell ref="F1755:G1755"/>
    <mergeCell ref="H1755:I1755"/>
    <mergeCell ref="J1755:K1755"/>
    <mergeCell ref="L1755:M1755"/>
    <mergeCell ref="N1755:O1755"/>
    <mergeCell ref="P1755:Q1755"/>
    <mergeCell ref="R1755:S1755"/>
    <mergeCell ref="R1754:S1754"/>
    <mergeCell ref="T1754:U1754"/>
    <mergeCell ref="V1754:W1754"/>
    <mergeCell ref="X1754:Y1754"/>
    <mergeCell ref="Z1754:AA1754"/>
    <mergeCell ref="AB1754:AC1754"/>
    <mergeCell ref="AB1753:AC1753"/>
    <mergeCell ref="AD1753:AE1753"/>
    <mergeCell ref="AF1753:AG1753"/>
    <mergeCell ref="F1754:G1754"/>
    <mergeCell ref="H1754:I1754"/>
    <mergeCell ref="J1754:K1754"/>
    <mergeCell ref="L1754:M1754"/>
    <mergeCell ref="N1754:O1754"/>
    <mergeCell ref="P1754:Q1754"/>
    <mergeCell ref="P1753:Q1753"/>
    <mergeCell ref="R1753:S1753"/>
    <mergeCell ref="T1753:U1753"/>
    <mergeCell ref="V1753:W1753"/>
    <mergeCell ref="X1753:Y1753"/>
    <mergeCell ref="Z1753:AA1753"/>
    <mergeCell ref="Z1761:AA1761"/>
    <mergeCell ref="AB1761:AC1761"/>
    <mergeCell ref="AD1761:AE1761"/>
    <mergeCell ref="AF1761:AG1761"/>
    <mergeCell ref="N1761:O1761"/>
    <mergeCell ref="P1761:Q1761"/>
    <mergeCell ref="R1761:S1761"/>
    <mergeCell ref="T1761:U1761"/>
    <mergeCell ref="V1761:W1761"/>
    <mergeCell ref="X1761:Y1761"/>
    <mergeCell ref="AB1749:AC1749"/>
    <mergeCell ref="AD1749:AE1749"/>
    <mergeCell ref="AF1749:AG1749"/>
    <mergeCell ref="C1750:C1757"/>
    <mergeCell ref="D1753:E1753"/>
    <mergeCell ref="F1753:G1753"/>
    <mergeCell ref="H1753:I1753"/>
    <mergeCell ref="J1753:K1753"/>
    <mergeCell ref="L1753:M1753"/>
    <mergeCell ref="N1753:O1753"/>
    <mergeCell ref="P1749:Q1749"/>
    <mergeCell ref="R1749:S1749"/>
    <mergeCell ref="T1749:U1749"/>
    <mergeCell ref="V1749:W1749"/>
    <mergeCell ref="X1749:Y1749"/>
    <mergeCell ref="Z1749:AA1749"/>
    <mergeCell ref="D1749:E1749"/>
    <mergeCell ref="F1749:G1749"/>
    <mergeCell ref="H1749:I1749"/>
    <mergeCell ref="J1749:K1749"/>
    <mergeCell ref="L1749:M1749"/>
    <mergeCell ref="N1749:O1749"/>
    <mergeCell ref="V1748:W1748"/>
    <mergeCell ref="X1748:Y1748"/>
    <mergeCell ref="Z1748:AA1748"/>
    <mergeCell ref="AB1748:AC1748"/>
    <mergeCell ref="AD1748:AE1748"/>
    <mergeCell ref="AF1748:AG1748"/>
    <mergeCell ref="AF1747:AG1747"/>
    <mergeCell ref="D1748:E1748"/>
    <mergeCell ref="F1748:G1748"/>
    <mergeCell ref="H1748:I1748"/>
    <mergeCell ref="J1748:K1748"/>
    <mergeCell ref="L1748:M1748"/>
    <mergeCell ref="N1748:O1748"/>
    <mergeCell ref="P1748:Q1748"/>
    <mergeCell ref="R1748:S1748"/>
    <mergeCell ref="T1748:U1748"/>
    <mergeCell ref="T1747:U1747"/>
    <mergeCell ref="V1747:W1747"/>
    <mergeCell ref="X1747:Y1747"/>
    <mergeCell ref="Z1747:AA1747"/>
    <mergeCell ref="AB1747:AC1747"/>
    <mergeCell ref="AD1747:AE1747"/>
    <mergeCell ref="C1742:C1749"/>
    <mergeCell ref="AF1755:AG1755"/>
    <mergeCell ref="D1756:E1756"/>
    <mergeCell ref="F1756:G1756"/>
    <mergeCell ref="H1756:I1756"/>
    <mergeCell ref="J1756:K1756"/>
    <mergeCell ref="L1756:M1756"/>
    <mergeCell ref="N1756:O1756"/>
    <mergeCell ref="P1756:Q1756"/>
    <mergeCell ref="R1756:S1756"/>
    <mergeCell ref="T1756:U1756"/>
    <mergeCell ref="T1755:U1755"/>
    <mergeCell ref="V1755:W1755"/>
    <mergeCell ref="X1755:Y1755"/>
    <mergeCell ref="Z1755:AA1755"/>
    <mergeCell ref="AB1755:AC1755"/>
    <mergeCell ref="AD1755:AE1755"/>
    <mergeCell ref="AD1754:AE1754"/>
    <mergeCell ref="AF1754:AG1754"/>
    <mergeCell ref="D1755:E1755"/>
    <mergeCell ref="AD1746:AE1746"/>
    <mergeCell ref="AF1746:AG1746"/>
    <mergeCell ref="F1747:G1747"/>
    <mergeCell ref="H1747:I1747"/>
    <mergeCell ref="J1747:K1747"/>
    <mergeCell ref="L1747:M1747"/>
    <mergeCell ref="N1747:O1747"/>
    <mergeCell ref="P1747:Q1747"/>
    <mergeCell ref="R1747:S1747"/>
    <mergeCell ref="R1746:S1746"/>
    <mergeCell ref="T1746:U1746"/>
    <mergeCell ref="V1746:W1746"/>
    <mergeCell ref="X1746:Y1746"/>
    <mergeCell ref="Z1746:AA1746"/>
    <mergeCell ref="AB1746:AC1746"/>
    <mergeCell ref="AD1745:AE1745"/>
    <mergeCell ref="AF1745:AG1745"/>
    <mergeCell ref="AJ1745:AK1745"/>
    <mergeCell ref="F1746:G1746"/>
    <mergeCell ref="H1746:I1746"/>
    <mergeCell ref="J1746:K1746"/>
    <mergeCell ref="L1746:M1746"/>
    <mergeCell ref="N1746:O1746"/>
    <mergeCell ref="P1746:Q1746"/>
    <mergeCell ref="R1745:S1745"/>
    <mergeCell ref="T1745:U1745"/>
    <mergeCell ref="V1745:W1745"/>
    <mergeCell ref="X1745:Y1745"/>
    <mergeCell ref="Z1745:AA1745"/>
    <mergeCell ref="AB1745:AC1745"/>
    <mergeCell ref="AF1741:AG1741"/>
    <mergeCell ref="F1745:G1745"/>
    <mergeCell ref="H1745:I1745"/>
    <mergeCell ref="J1745:K1745"/>
    <mergeCell ref="L1745:M1745"/>
    <mergeCell ref="N1745:O1745"/>
    <mergeCell ref="P1745:Q1745"/>
    <mergeCell ref="T1741:U1741"/>
    <mergeCell ref="V1741:W1741"/>
    <mergeCell ref="X1741:Y1741"/>
    <mergeCell ref="Z1741:AA1741"/>
    <mergeCell ref="AB1741:AC1741"/>
    <mergeCell ref="AD1741:AE1741"/>
    <mergeCell ref="L1737:M1737"/>
    <mergeCell ref="N1737:O1737"/>
    <mergeCell ref="P1737:Q1737"/>
    <mergeCell ref="R1737:S1737"/>
    <mergeCell ref="T1737:U1737"/>
    <mergeCell ref="T1736:U1736"/>
    <mergeCell ref="V1736:W1736"/>
    <mergeCell ref="X1736:Y1736"/>
    <mergeCell ref="Z1736:AA1736"/>
    <mergeCell ref="AB1736:AC1736"/>
    <mergeCell ref="AD1736:AE1736"/>
    <mergeCell ref="AD1735:AE1735"/>
    <mergeCell ref="AF1735:AG1735"/>
    <mergeCell ref="F1736:G1736"/>
    <mergeCell ref="H1736:I1736"/>
    <mergeCell ref="J1736:K1736"/>
    <mergeCell ref="L1736:M1736"/>
    <mergeCell ref="N1736:O1736"/>
    <mergeCell ref="P1736:Q1736"/>
    <mergeCell ref="R1736:S1736"/>
    <mergeCell ref="R1735:S1735"/>
    <mergeCell ref="T1735:U1735"/>
    <mergeCell ref="V1735:W1735"/>
    <mergeCell ref="X1735:Y1735"/>
    <mergeCell ref="Z1735:AA1735"/>
    <mergeCell ref="AB1735:AC1735"/>
    <mergeCell ref="AD1739:AE1739"/>
    <mergeCell ref="AF1739:AG1739"/>
    <mergeCell ref="F1741:G1741"/>
    <mergeCell ref="H1741:I1741"/>
    <mergeCell ref="J1741:K1741"/>
    <mergeCell ref="L1741:M1741"/>
    <mergeCell ref="N1741:O1741"/>
    <mergeCell ref="P1741:Q1741"/>
    <mergeCell ref="R1741:S1741"/>
    <mergeCell ref="R1739:S1739"/>
    <mergeCell ref="T1739:U1739"/>
    <mergeCell ref="V1739:W1739"/>
    <mergeCell ref="X1739:Y1739"/>
    <mergeCell ref="Z1739:AA1739"/>
    <mergeCell ref="AB1739:AC1739"/>
    <mergeCell ref="AB1738:AC1738"/>
    <mergeCell ref="AD1738:AE1738"/>
    <mergeCell ref="AF1738:AG1738"/>
    <mergeCell ref="F1739:G1739"/>
    <mergeCell ref="H1739:I1739"/>
    <mergeCell ref="J1739:K1739"/>
    <mergeCell ref="L1739:M1739"/>
    <mergeCell ref="N1739:O1739"/>
    <mergeCell ref="P1739:Q1739"/>
    <mergeCell ref="P1738:Q1738"/>
    <mergeCell ref="R1738:S1738"/>
    <mergeCell ref="T1738:U1738"/>
    <mergeCell ref="V1738:W1738"/>
    <mergeCell ref="X1738:Y1738"/>
    <mergeCell ref="Z1738:AA1738"/>
    <mergeCell ref="F1738:G1738"/>
    <mergeCell ref="H1738:I1738"/>
    <mergeCell ref="J1738:K1738"/>
    <mergeCell ref="L1738:M1738"/>
    <mergeCell ref="N1738:O1738"/>
    <mergeCell ref="C1732:C1739"/>
    <mergeCell ref="AJ1733:AK1733"/>
    <mergeCell ref="D1735:E1735"/>
    <mergeCell ref="F1735:G1735"/>
    <mergeCell ref="H1735:I1735"/>
    <mergeCell ref="J1735:K1735"/>
    <mergeCell ref="L1735:M1735"/>
    <mergeCell ref="N1735:O1735"/>
    <mergeCell ref="P1735:Q1735"/>
    <mergeCell ref="T1731:U1731"/>
    <mergeCell ref="V1731:W1731"/>
    <mergeCell ref="X1731:Y1731"/>
    <mergeCell ref="Z1731:AA1731"/>
    <mergeCell ref="AB1731:AC1731"/>
    <mergeCell ref="AD1731:AE1731"/>
    <mergeCell ref="AD1730:AE1730"/>
    <mergeCell ref="AF1730:AG1730"/>
    <mergeCell ref="D1731:E1731"/>
    <mergeCell ref="F1731:G1731"/>
    <mergeCell ref="H1731:I1731"/>
    <mergeCell ref="J1731:K1731"/>
    <mergeCell ref="L1731:M1731"/>
    <mergeCell ref="N1731:O1731"/>
    <mergeCell ref="P1731:Q1731"/>
    <mergeCell ref="R1731:S1731"/>
    <mergeCell ref="R1730:S1730"/>
    <mergeCell ref="T1730:U1730"/>
    <mergeCell ref="V1730:W1730"/>
    <mergeCell ref="X1730:Y1730"/>
    <mergeCell ref="Z1730:AA1730"/>
    <mergeCell ref="AB1730:AC1730"/>
    <mergeCell ref="AB1729:AC1729"/>
    <mergeCell ref="AD1729:AE1729"/>
    <mergeCell ref="AF1729:AG1729"/>
    <mergeCell ref="D1730:E1730"/>
    <mergeCell ref="F1730:G1730"/>
    <mergeCell ref="H1730:I1730"/>
    <mergeCell ref="J1730:K1730"/>
    <mergeCell ref="L1730:M1730"/>
    <mergeCell ref="N1730:O1730"/>
    <mergeCell ref="P1730:Q1730"/>
    <mergeCell ref="P1729:Q1729"/>
    <mergeCell ref="R1729:S1729"/>
    <mergeCell ref="T1729:U1729"/>
    <mergeCell ref="V1729:W1729"/>
    <mergeCell ref="X1729:Y1729"/>
    <mergeCell ref="Z1729:AA1729"/>
    <mergeCell ref="D1729:E1729"/>
    <mergeCell ref="F1729:G1729"/>
    <mergeCell ref="H1729:I1729"/>
    <mergeCell ref="J1729:K1729"/>
    <mergeCell ref="L1729:M1729"/>
    <mergeCell ref="N1729:O1729"/>
    <mergeCell ref="V1737:W1737"/>
    <mergeCell ref="X1737:Y1737"/>
    <mergeCell ref="Z1737:AA1737"/>
    <mergeCell ref="AB1737:AC1737"/>
    <mergeCell ref="AD1737:AE1737"/>
    <mergeCell ref="AF1737:AG1737"/>
    <mergeCell ref="AF1736:AG1736"/>
    <mergeCell ref="D1737:E1737"/>
    <mergeCell ref="F1737:G1737"/>
    <mergeCell ref="H1737:I1737"/>
    <mergeCell ref="J1737:K1737"/>
    <mergeCell ref="V1728:W1728"/>
    <mergeCell ref="X1728:Y1728"/>
    <mergeCell ref="Z1728:AA1728"/>
    <mergeCell ref="AB1728:AC1728"/>
    <mergeCell ref="AD1728:AE1728"/>
    <mergeCell ref="AF1728:AG1728"/>
    <mergeCell ref="AF1727:AG1727"/>
    <mergeCell ref="D1728:E1728"/>
    <mergeCell ref="F1728:G1728"/>
    <mergeCell ref="H1728:I1728"/>
    <mergeCell ref="J1728:K1728"/>
    <mergeCell ref="L1728:M1728"/>
    <mergeCell ref="N1728:O1728"/>
    <mergeCell ref="P1728:Q1728"/>
    <mergeCell ref="R1728:S1728"/>
    <mergeCell ref="T1728:U1728"/>
    <mergeCell ref="T1727:U1727"/>
    <mergeCell ref="V1727:W1727"/>
    <mergeCell ref="X1727:Y1727"/>
    <mergeCell ref="Z1727:AA1727"/>
    <mergeCell ref="AB1727:AC1727"/>
    <mergeCell ref="AD1727:AE1727"/>
    <mergeCell ref="AF1723:AG1723"/>
    <mergeCell ref="C1724:C1731"/>
    <mergeCell ref="D1727:E1727"/>
    <mergeCell ref="F1727:G1727"/>
    <mergeCell ref="H1727:I1727"/>
    <mergeCell ref="J1727:K1727"/>
    <mergeCell ref="L1727:M1727"/>
    <mergeCell ref="N1727:O1727"/>
    <mergeCell ref="P1727:Q1727"/>
    <mergeCell ref="R1727:S1727"/>
    <mergeCell ref="T1723:U1723"/>
    <mergeCell ref="V1723:W1723"/>
    <mergeCell ref="X1723:Y1723"/>
    <mergeCell ref="Z1723:AA1723"/>
    <mergeCell ref="AB1723:AC1723"/>
    <mergeCell ref="AD1723:AE1723"/>
    <mergeCell ref="AF1731:AG1731"/>
    <mergeCell ref="C1716:C1723"/>
    <mergeCell ref="AJ1716:AJ1719"/>
    <mergeCell ref="F1719:G1719"/>
    <mergeCell ref="H1719:I1719"/>
    <mergeCell ref="J1719:K1719"/>
    <mergeCell ref="L1719:M1719"/>
    <mergeCell ref="N1719:O1719"/>
    <mergeCell ref="P1719:Q1719"/>
    <mergeCell ref="R1719:S1719"/>
    <mergeCell ref="V1715:W1715"/>
    <mergeCell ref="X1715:Y1715"/>
    <mergeCell ref="Z1715:AA1715"/>
    <mergeCell ref="AB1715:AC1715"/>
    <mergeCell ref="AD1715:AE1715"/>
    <mergeCell ref="AF1715:AG1715"/>
    <mergeCell ref="AD1722:AE1722"/>
    <mergeCell ref="AF1722:AG1722"/>
    <mergeCell ref="F1723:G1723"/>
    <mergeCell ref="H1723:I1723"/>
    <mergeCell ref="J1723:K1723"/>
    <mergeCell ref="L1723:M1723"/>
    <mergeCell ref="N1723:O1723"/>
    <mergeCell ref="P1723:Q1723"/>
    <mergeCell ref="R1723:S1723"/>
    <mergeCell ref="R1722:S1722"/>
    <mergeCell ref="T1722:U1722"/>
    <mergeCell ref="V1722:W1722"/>
    <mergeCell ref="X1722:Y1722"/>
    <mergeCell ref="Z1722:AA1722"/>
    <mergeCell ref="AB1722:AC1722"/>
    <mergeCell ref="AB1721:AC1721"/>
    <mergeCell ref="AD1721:AE1721"/>
    <mergeCell ref="AF1721:AG1721"/>
    <mergeCell ref="F1722:G1722"/>
    <mergeCell ref="H1722:I1722"/>
    <mergeCell ref="J1722:K1722"/>
    <mergeCell ref="L1722:M1722"/>
    <mergeCell ref="N1722:O1722"/>
    <mergeCell ref="P1722:Q1722"/>
    <mergeCell ref="P1721:Q1721"/>
    <mergeCell ref="R1721:S1721"/>
    <mergeCell ref="T1721:U1721"/>
    <mergeCell ref="V1721:W1721"/>
    <mergeCell ref="X1721:Y1721"/>
    <mergeCell ref="Z1721:AA1721"/>
    <mergeCell ref="F1721:G1721"/>
    <mergeCell ref="H1721:I1721"/>
    <mergeCell ref="J1721:K1721"/>
    <mergeCell ref="L1721:M1721"/>
    <mergeCell ref="N1721:O1721"/>
    <mergeCell ref="AF1713:AG1713"/>
    <mergeCell ref="F1714:G1714"/>
    <mergeCell ref="H1714:I1714"/>
    <mergeCell ref="J1714:K1714"/>
    <mergeCell ref="L1714:M1714"/>
    <mergeCell ref="N1714:O1714"/>
    <mergeCell ref="P1714:Q1714"/>
    <mergeCell ref="R1714:S1714"/>
    <mergeCell ref="R1713:S1713"/>
    <mergeCell ref="T1713:U1713"/>
    <mergeCell ref="V1713:W1713"/>
    <mergeCell ref="X1713:Y1713"/>
    <mergeCell ref="Z1713:AA1713"/>
    <mergeCell ref="AB1713:AC1713"/>
    <mergeCell ref="AB1712:AC1712"/>
    <mergeCell ref="AD1712:AE1712"/>
    <mergeCell ref="AF1712:AG1712"/>
    <mergeCell ref="F1713:G1713"/>
    <mergeCell ref="H1713:I1713"/>
    <mergeCell ref="J1713:K1713"/>
    <mergeCell ref="L1713:M1713"/>
    <mergeCell ref="N1713:O1713"/>
    <mergeCell ref="P1713:Q1713"/>
    <mergeCell ref="P1712:Q1712"/>
    <mergeCell ref="R1712:S1712"/>
    <mergeCell ref="T1712:U1712"/>
    <mergeCell ref="V1712:W1712"/>
    <mergeCell ref="X1712:Y1712"/>
    <mergeCell ref="Z1712:AA1712"/>
    <mergeCell ref="V1720:W1720"/>
    <mergeCell ref="X1720:Y1720"/>
    <mergeCell ref="Z1720:AA1720"/>
    <mergeCell ref="AB1720:AC1720"/>
    <mergeCell ref="AD1720:AE1720"/>
    <mergeCell ref="AF1720:AG1720"/>
    <mergeCell ref="AF1719:AG1719"/>
    <mergeCell ref="F1720:G1720"/>
    <mergeCell ref="H1720:I1720"/>
    <mergeCell ref="J1720:K1720"/>
    <mergeCell ref="L1720:M1720"/>
    <mergeCell ref="N1720:O1720"/>
    <mergeCell ref="P1720:Q1720"/>
    <mergeCell ref="R1720:S1720"/>
    <mergeCell ref="T1720:U1720"/>
    <mergeCell ref="T1719:U1719"/>
    <mergeCell ref="V1719:W1719"/>
    <mergeCell ref="X1719:Y1719"/>
    <mergeCell ref="Z1719:AA1719"/>
    <mergeCell ref="AB1719:AC1719"/>
    <mergeCell ref="AD1719:AE1719"/>
    <mergeCell ref="N1705:O1705"/>
    <mergeCell ref="P1705:Q1705"/>
    <mergeCell ref="R1705:S1705"/>
    <mergeCell ref="R1704:S1704"/>
    <mergeCell ref="T1704:U1704"/>
    <mergeCell ref="V1704:W1704"/>
    <mergeCell ref="X1704:Y1704"/>
    <mergeCell ref="Z1704:AA1704"/>
    <mergeCell ref="AB1704:AC1704"/>
    <mergeCell ref="Z1711:AA1711"/>
    <mergeCell ref="AB1711:AC1711"/>
    <mergeCell ref="AD1711:AE1711"/>
    <mergeCell ref="AF1711:AG1711"/>
    <mergeCell ref="D1712:E1712"/>
    <mergeCell ref="F1712:G1712"/>
    <mergeCell ref="H1712:I1712"/>
    <mergeCell ref="J1712:K1712"/>
    <mergeCell ref="L1712:M1712"/>
    <mergeCell ref="N1712:O1712"/>
    <mergeCell ref="N1711:O1711"/>
    <mergeCell ref="P1711:Q1711"/>
    <mergeCell ref="R1711:S1711"/>
    <mergeCell ref="T1711:U1711"/>
    <mergeCell ref="V1711:W1711"/>
    <mergeCell ref="X1711:Y1711"/>
    <mergeCell ref="AB1707:AC1707"/>
    <mergeCell ref="AD1707:AE1707"/>
    <mergeCell ref="AF1707:AG1707"/>
    <mergeCell ref="AJ1707:AK1707"/>
    <mergeCell ref="C1708:C1715"/>
    <mergeCell ref="D1711:E1711"/>
    <mergeCell ref="F1711:G1711"/>
    <mergeCell ref="H1711:I1711"/>
    <mergeCell ref="J1711:K1711"/>
    <mergeCell ref="L1711:M1711"/>
    <mergeCell ref="P1707:Q1707"/>
    <mergeCell ref="R1707:S1707"/>
    <mergeCell ref="T1707:U1707"/>
    <mergeCell ref="V1707:W1707"/>
    <mergeCell ref="X1707:Y1707"/>
    <mergeCell ref="Z1707:AA1707"/>
    <mergeCell ref="D1707:E1707"/>
    <mergeCell ref="F1707:G1707"/>
    <mergeCell ref="H1707:I1707"/>
    <mergeCell ref="J1707:K1707"/>
    <mergeCell ref="L1707:M1707"/>
    <mergeCell ref="N1707:O1707"/>
    <mergeCell ref="AF1714:AG1714"/>
    <mergeCell ref="D1715:E1715"/>
    <mergeCell ref="F1715:G1715"/>
    <mergeCell ref="H1715:I1715"/>
    <mergeCell ref="J1715:K1715"/>
    <mergeCell ref="L1715:M1715"/>
    <mergeCell ref="N1715:O1715"/>
    <mergeCell ref="P1715:Q1715"/>
    <mergeCell ref="R1715:S1715"/>
    <mergeCell ref="T1715:U1715"/>
    <mergeCell ref="T1714:U1714"/>
    <mergeCell ref="V1714:W1714"/>
    <mergeCell ref="X1714:Y1714"/>
    <mergeCell ref="Z1714:AA1714"/>
    <mergeCell ref="AB1714:AC1714"/>
    <mergeCell ref="AD1714:AE1714"/>
    <mergeCell ref="AD1713:AE1713"/>
    <mergeCell ref="AB1703:AC1703"/>
    <mergeCell ref="AD1703:AE1703"/>
    <mergeCell ref="AF1703:AG1703"/>
    <mergeCell ref="D1704:E1704"/>
    <mergeCell ref="F1704:G1704"/>
    <mergeCell ref="H1704:I1704"/>
    <mergeCell ref="J1704:K1704"/>
    <mergeCell ref="L1704:M1704"/>
    <mergeCell ref="N1704:O1704"/>
    <mergeCell ref="P1704:Q1704"/>
    <mergeCell ref="P1703:Q1703"/>
    <mergeCell ref="R1703:S1703"/>
    <mergeCell ref="T1703:U1703"/>
    <mergeCell ref="V1703:W1703"/>
    <mergeCell ref="X1703:Y1703"/>
    <mergeCell ref="Z1703:AA1703"/>
    <mergeCell ref="AB1699:AC1699"/>
    <mergeCell ref="AD1699:AE1699"/>
    <mergeCell ref="AF1699:AG1699"/>
    <mergeCell ref="C1700:C1707"/>
    <mergeCell ref="D1703:E1703"/>
    <mergeCell ref="F1703:G1703"/>
    <mergeCell ref="H1703:I1703"/>
    <mergeCell ref="J1703:K1703"/>
    <mergeCell ref="L1703:M1703"/>
    <mergeCell ref="N1703:O1703"/>
    <mergeCell ref="P1699:Q1699"/>
    <mergeCell ref="R1699:S1699"/>
    <mergeCell ref="T1699:U1699"/>
    <mergeCell ref="V1699:W1699"/>
    <mergeCell ref="X1699:Y1699"/>
    <mergeCell ref="Z1699:AA1699"/>
    <mergeCell ref="AB1698:AC1698"/>
    <mergeCell ref="AD1698:AE1698"/>
    <mergeCell ref="AF1698:AG1698"/>
    <mergeCell ref="V1706:W1706"/>
    <mergeCell ref="X1706:Y1706"/>
    <mergeCell ref="Z1706:AA1706"/>
    <mergeCell ref="AB1706:AC1706"/>
    <mergeCell ref="AD1706:AE1706"/>
    <mergeCell ref="AF1706:AG1706"/>
    <mergeCell ref="AF1705:AG1705"/>
    <mergeCell ref="D1706:E1706"/>
    <mergeCell ref="F1706:G1706"/>
    <mergeCell ref="H1706:I1706"/>
    <mergeCell ref="J1706:K1706"/>
    <mergeCell ref="L1706:M1706"/>
    <mergeCell ref="N1706:O1706"/>
    <mergeCell ref="P1706:Q1706"/>
    <mergeCell ref="R1706:S1706"/>
    <mergeCell ref="T1706:U1706"/>
    <mergeCell ref="T1705:U1705"/>
    <mergeCell ref="V1705:W1705"/>
    <mergeCell ref="X1705:Y1705"/>
    <mergeCell ref="Z1705:AA1705"/>
    <mergeCell ref="AB1705:AC1705"/>
    <mergeCell ref="AD1705:AE1705"/>
    <mergeCell ref="AD1704:AE1704"/>
    <mergeCell ref="AF1704:AG1704"/>
    <mergeCell ref="D1705:E1705"/>
    <mergeCell ref="F1705:G1705"/>
    <mergeCell ref="H1705:I1705"/>
    <mergeCell ref="J1705:K1705"/>
    <mergeCell ref="L1705:M1705"/>
    <mergeCell ref="AJ1698:AK1698"/>
    <mergeCell ref="F1699:G1699"/>
    <mergeCell ref="H1699:I1699"/>
    <mergeCell ref="J1699:K1699"/>
    <mergeCell ref="L1699:M1699"/>
    <mergeCell ref="N1699:O1699"/>
    <mergeCell ref="P1698:Q1698"/>
    <mergeCell ref="R1698:S1698"/>
    <mergeCell ref="T1698:U1698"/>
    <mergeCell ref="V1698:W1698"/>
    <mergeCell ref="X1698:Y1698"/>
    <mergeCell ref="Z1698:AA1698"/>
    <mergeCell ref="F1698:G1698"/>
    <mergeCell ref="H1698:I1698"/>
    <mergeCell ref="J1698:K1698"/>
    <mergeCell ref="L1698:M1698"/>
    <mergeCell ref="N1698:O1698"/>
    <mergeCell ref="V1697:W1697"/>
    <mergeCell ref="X1697:Y1697"/>
    <mergeCell ref="Z1697:AA1697"/>
    <mergeCell ref="AB1697:AC1697"/>
    <mergeCell ref="AD1697:AE1697"/>
    <mergeCell ref="AF1697:AG1697"/>
    <mergeCell ref="AF1696:AG1696"/>
    <mergeCell ref="F1697:G1697"/>
    <mergeCell ref="H1697:I1697"/>
    <mergeCell ref="J1697:K1697"/>
    <mergeCell ref="L1697:M1697"/>
    <mergeCell ref="N1697:O1697"/>
    <mergeCell ref="P1697:Q1697"/>
    <mergeCell ref="R1697:S1697"/>
    <mergeCell ref="T1697:U1697"/>
    <mergeCell ref="T1696:U1696"/>
    <mergeCell ref="V1696:W1696"/>
    <mergeCell ref="X1696:Y1696"/>
    <mergeCell ref="Z1696:AA1696"/>
    <mergeCell ref="AB1696:AC1696"/>
    <mergeCell ref="AD1696:AE1696"/>
    <mergeCell ref="L1689:M1689"/>
    <mergeCell ref="L1688:M1688"/>
    <mergeCell ref="N1688:O1688"/>
    <mergeCell ref="P1688:Q1688"/>
    <mergeCell ref="R1688:S1688"/>
    <mergeCell ref="T1688:U1688"/>
    <mergeCell ref="V1688:W1688"/>
    <mergeCell ref="X1687:Y1687"/>
    <mergeCell ref="Z1687:AA1687"/>
    <mergeCell ref="AB1687:AC1687"/>
    <mergeCell ref="AD1687:AE1687"/>
    <mergeCell ref="AF1687:AG1687"/>
    <mergeCell ref="AD1695:AE1695"/>
    <mergeCell ref="AF1695:AG1695"/>
    <mergeCell ref="D1696:E1696"/>
    <mergeCell ref="F1696:G1696"/>
    <mergeCell ref="H1696:I1696"/>
    <mergeCell ref="J1696:K1696"/>
    <mergeCell ref="L1696:M1696"/>
    <mergeCell ref="N1696:O1696"/>
    <mergeCell ref="P1696:Q1696"/>
    <mergeCell ref="R1696:S1696"/>
    <mergeCell ref="R1695:S1695"/>
    <mergeCell ref="T1695:U1695"/>
    <mergeCell ref="V1695:W1695"/>
    <mergeCell ref="X1695:Y1695"/>
    <mergeCell ref="Z1695:AA1695"/>
    <mergeCell ref="AB1695:AC1695"/>
    <mergeCell ref="AD1691:AE1691"/>
    <mergeCell ref="AF1691:AG1691"/>
    <mergeCell ref="C1692:C1699"/>
    <mergeCell ref="D1695:E1695"/>
    <mergeCell ref="F1695:G1695"/>
    <mergeCell ref="H1695:I1695"/>
    <mergeCell ref="J1695:K1695"/>
    <mergeCell ref="L1695:M1695"/>
    <mergeCell ref="N1695:O1695"/>
    <mergeCell ref="P1695:Q1695"/>
    <mergeCell ref="R1691:S1691"/>
    <mergeCell ref="T1691:U1691"/>
    <mergeCell ref="V1691:W1691"/>
    <mergeCell ref="X1691:Y1691"/>
    <mergeCell ref="Z1691:AA1691"/>
    <mergeCell ref="AB1691:AC1691"/>
    <mergeCell ref="AB1690:AC1690"/>
    <mergeCell ref="AD1690:AE1690"/>
    <mergeCell ref="AF1690:AG1690"/>
    <mergeCell ref="D1691:E1691"/>
    <mergeCell ref="F1691:G1691"/>
    <mergeCell ref="H1691:I1691"/>
    <mergeCell ref="J1691:K1691"/>
    <mergeCell ref="L1691:M1691"/>
    <mergeCell ref="N1691:O1691"/>
    <mergeCell ref="P1691:Q1691"/>
    <mergeCell ref="P1690:Q1690"/>
    <mergeCell ref="R1690:S1690"/>
    <mergeCell ref="T1690:U1690"/>
    <mergeCell ref="V1690:W1690"/>
    <mergeCell ref="X1690:Y1690"/>
    <mergeCell ref="Z1690:AA1690"/>
    <mergeCell ref="AJ1687:AK1687"/>
    <mergeCell ref="L1687:M1687"/>
    <mergeCell ref="N1687:O1687"/>
    <mergeCell ref="P1687:Q1687"/>
    <mergeCell ref="R1687:S1687"/>
    <mergeCell ref="T1687:U1687"/>
    <mergeCell ref="V1687:W1687"/>
    <mergeCell ref="A1684:A1739"/>
    <mergeCell ref="C1684:C1691"/>
    <mergeCell ref="D1687:E1687"/>
    <mergeCell ref="F1687:G1687"/>
    <mergeCell ref="H1687:I1687"/>
    <mergeCell ref="J1687:K1687"/>
    <mergeCell ref="D1688:E1688"/>
    <mergeCell ref="F1688:G1688"/>
    <mergeCell ref="H1688:I1688"/>
    <mergeCell ref="J1688:K1688"/>
    <mergeCell ref="V1683:W1683"/>
    <mergeCell ref="X1683:Y1683"/>
    <mergeCell ref="Z1683:AA1683"/>
    <mergeCell ref="AB1683:AC1683"/>
    <mergeCell ref="AD1683:AE1683"/>
    <mergeCell ref="AF1683:AG1683"/>
    <mergeCell ref="AF1681:AG1681"/>
    <mergeCell ref="D1683:E1683"/>
    <mergeCell ref="F1683:G1683"/>
    <mergeCell ref="H1683:I1683"/>
    <mergeCell ref="J1683:K1683"/>
    <mergeCell ref="L1683:M1683"/>
    <mergeCell ref="N1683:O1683"/>
    <mergeCell ref="P1683:Q1683"/>
    <mergeCell ref="R1683:S1683"/>
    <mergeCell ref="T1683:U1683"/>
    <mergeCell ref="T1681:U1681"/>
    <mergeCell ref="V1681:W1681"/>
    <mergeCell ref="X1681:Y1681"/>
    <mergeCell ref="Z1681:AA1681"/>
    <mergeCell ref="AB1681:AC1681"/>
    <mergeCell ref="AD1681:AE1681"/>
    <mergeCell ref="Z1689:AA1689"/>
    <mergeCell ref="AB1689:AC1689"/>
    <mergeCell ref="AD1689:AE1689"/>
    <mergeCell ref="AF1689:AG1689"/>
    <mergeCell ref="D1690:E1690"/>
    <mergeCell ref="F1690:G1690"/>
    <mergeCell ref="H1690:I1690"/>
    <mergeCell ref="J1690:K1690"/>
    <mergeCell ref="L1690:M1690"/>
    <mergeCell ref="N1690:O1690"/>
    <mergeCell ref="N1689:O1689"/>
    <mergeCell ref="P1689:Q1689"/>
    <mergeCell ref="R1689:S1689"/>
    <mergeCell ref="T1689:U1689"/>
    <mergeCell ref="V1689:W1689"/>
    <mergeCell ref="X1689:Y1689"/>
    <mergeCell ref="X1688:Y1688"/>
    <mergeCell ref="Z1688:AA1688"/>
    <mergeCell ref="AB1688:AC1688"/>
    <mergeCell ref="AD1688:AE1688"/>
    <mergeCell ref="AF1688:AG1688"/>
    <mergeCell ref="D1689:E1689"/>
    <mergeCell ref="F1689:G1689"/>
    <mergeCell ref="H1689:I1689"/>
    <mergeCell ref="J1689:K1689"/>
    <mergeCell ref="C1674:C1681"/>
    <mergeCell ref="AJ1675:AK1675"/>
    <mergeCell ref="D1677:E1677"/>
    <mergeCell ref="F1677:G1677"/>
    <mergeCell ref="H1677:I1677"/>
    <mergeCell ref="J1677:K1677"/>
    <mergeCell ref="L1677:M1677"/>
    <mergeCell ref="N1677:O1677"/>
    <mergeCell ref="P1677:Q1677"/>
    <mergeCell ref="R1677:S1677"/>
    <mergeCell ref="V1673:W1673"/>
    <mergeCell ref="X1673:Y1673"/>
    <mergeCell ref="Z1673:AA1673"/>
    <mergeCell ref="AB1673:AC1673"/>
    <mergeCell ref="AD1673:AE1673"/>
    <mergeCell ref="AF1673:AG1673"/>
    <mergeCell ref="AD1680:AE1680"/>
    <mergeCell ref="AF1680:AG1680"/>
    <mergeCell ref="D1681:E1681"/>
    <mergeCell ref="F1681:G1681"/>
    <mergeCell ref="H1681:I1681"/>
    <mergeCell ref="J1681:K1681"/>
    <mergeCell ref="L1681:M1681"/>
    <mergeCell ref="N1681:O1681"/>
    <mergeCell ref="P1681:Q1681"/>
    <mergeCell ref="R1681:S1681"/>
    <mergeCell ref="R1680:S1680"/>
    <mergeCell ref="T1680:U1680"/>
    <mergeCell ref="V1680:W1680"/>
    <mergeCell ref="X1680:Y1680"/>
    <mergeCell ref="Z1680:AA1680"/>
    <mergeCell ref="AB1680:AC1680"/>
    <mergeCell ref="AB1679:AC1679"/>
    <mergeCell ref="AD1679:AE1679"/>
    <mergeCell ref="AF1679:AG1679"/>
    <mergeCell ref="D1680:E1680"/>
    <mergeCell ref="F1680:G1680"/>
    <mergeCell ref="H1680:I1680"/>
    <mergeCell ref="J1680:K1680"/>
    <mergeCell ref="L1680:M1680"/>
    <mergeCell ref="N1680:O1680"/>
    <mergeCell ref="P1680:Q1680"/>
    <mergeCell ref="P1679:Q1679"/>
    <mergeCell ref="R1679:S1679"/>
    <mergeCell ref="T1679:U1679"/>
    <mergeCell ref="V1679:W1679"/>
    <mergeCell ref="X1679:Y1679"/>
    <mergeCell ref="Z1679:AA1679"/>
    <mergeCell ref="D1679:E1679"/>
    <mergeCell ref="F1679:G1679"/>
    <mergeCell ref="H1679:I1679"/>
    <mergeCell ref="J1679:K1679"/>
    <mergeCell ref="L1679:M1679"/>
    <mergeCell ref="N1679:O1679"/>
    <mergeCell ref="D1678:E1678"/>
    <mergeCell ref="H1672:I1672"/>
    <mergeCell ref="J1672:K1672"/>
    <mergeCell ref="L1672:M1672"/>
    <mergeCell ref="N1672:O1672"/>
    <mergeCell ref="P1672:Q1672"/>
    <mergeCell ref="R1672:S1672"/>
    <mergeCell ref="R1671:S1671"/>
    <mergeCell ref="T1671:U1671"/>
    <mergeCell ref="V1671:W1671"/>
    <mergeCell ref="X1671:Y1671"/>
    <mergeCell ref="Z1671:AA1671"/>
    <mergeCell ref="AB1671:AC1671"/>
    <mergeCell ref="AB1670:AC1670"/>
    <mergeCell ref="AD1670:AE1670"/>
    <mergeCell ref="AF1670:AG1670"/>
    <mergeCell ref="F1671:G1671"/>
    <mergeCell ref="H1671:I1671"/>
    <mergeCell ref="J1671:K1671"/>
    <mergeCell ref="L1671:M1671"/>
    <mergeCell ref="N1671:O1671"/>
    <mergeCell ref="P1671:Q1671"/>
    <mergeCell ref="P1670:Q1670"/>
    <mergeCell ref="R1670:S1670"/>
    <mergeCell ref="T1670:U1670"/>
    <mergeCell ref="V1670:W1670"/>
    <mergeCell ref="X1670:Y1670"/>
    <mergeCell ref="Z1670:AA1670"/>
    <mergeCell ref="V1678:W1678"/>
    <mergeCell ref="X1678:Y1678"/>
    <mergeCell ref="Z1678:AA1678"/>
    <mergeCell ref="AB1678:AC1678"/>
    <mergeCell ref="AD1678:AE1678"/>
    <mergeCell ref="AF1678:AG1678"/>
    <mergeCell ref="AF1677:AG1677"/>
    <mergeCell ref="F1678:G1678"/>
    <mergeCell ref="H1678:I1678"/>
    <mergeCell ref="J1678:K1678"/>
    <mergeCell ref="L1678:M1678"/>
    <mergeCell ref="N1678:O1678"/>
    <mergeCell ref="P1678:Q1678"/>
    <mergeCell ref="R1678:S1678"/>
    <mergeCell ref="T1678:U1678"/>
    <mergeCell ref="T1677:U1677"/>
    <mergeCell ref="V1677:W1677"/>
    <mergeCell ref="X1677:Y1677"/>
    <mergeCell ref="Z1677:AA1677"/>
    <mergeCell ref="AB1677:AC1677"/>
    <mergeCell ref="AD1677:AE1677"/>
    <mergeCell ref="Z1669:AA1669"/>
    <mergeCell ref="AB1669:AC1669"/>
    <mergeCell ref="AD1669:AE1669"/>
    <mergeCell ref="AF1669:AG1669"/>
    <mergeCell ref="D1670:E1670"/>
    <mergeCell ref="F1670:G1670"/>
    <mergeCell ref="H1670:I1670"/>
    <mergeCell ref="J1670:K1670"/>
    <mergeCell ref="L1670:M1670"/>
    <mergeCell ref="N1670:O1670"/>
    <mergeCell ref="N1669:O1669"/>
    <mergeCell ref="P1669:Q1669"/>
    <mergeCell ref="R1669:S1669"/>
    <mergeCell ref="T1669:U1669"/>
    <mergeCell ref="V1669:W1669"/>
    <mergeCell ref="X1669:Y1669"/>
    <mergeCell ref="C1666:C1673"/>
    <mergeCell ref="D1669:E1669"/>
    <mergeCell ref="F1669:G1669"/>
    <mergeCell ref="H1669:I1669"/>
    <mergeCell ref="J1669:K1669"/>
    <mergeCell ref="L1669:M1669"/>
    <mergeCell ref="V1665:W1665"/>
    <mergeCell ref="X1665:Y1665"/>
    <mergeCell ref="Z1665:AA1665"/>
    <mergeCell ref="AB1665:AC1665"/>
    <mergeCell ref="AD1665:AE1665"/>
    <mergeCell ref="AF1665:AG1665"/>
    <mergeCell ref="AF1664:AG1664"/>
    <mergeCell ref="D1665:E1665"/>
    <mergeCell ref="F1665:G1665"/>
    <mergeCell ref="H1665:I1665"/>
    <mergeCell ref="J1665:K1665"/>
    <mergeCell ref="L1665:M1665"/>
    <mergeCell ref="N1665:O1665"/>
    <mergeCell ref="P1665:Q1665"/>
    <mergeCell ref="R1665:S1665"/>
    <mergeCell ref="T1665:U1665"/>
    <mergeCell ref="T1664:U1664"/>
    <mergeCell ref="V1664:W1664"/>
    <mergeCell ref="X1664:Y1664"/>
    <mergeCell ref="Z1664:AA1664"/>
    <mergeCell ref="AB1664:AC1664"/>
    <mergeCell ref="AD1664:AE1664"/>
    <mergeCell ref="AF1672:AG1672"/>
    <mergeCell ref="D1673:E1673"/>
    <mergeCell ref="F1673:G1673"/>
    <mergeCell ref="H1673:I1673"/>
    <mergeCell ref="J1673:K1673"/>
    <mergeCell ref="L1673:M1673"/>
    <mergeCell ref="N1673:O1673"/>
    <mergeCell ref="P1673:Q1673"/>
    <mergeCell ref="R1673:S1673"/>
    <mergeCell ref="T1673:U1673"/>
    <mergeCell ref="T1672:U1672"/>
    <mergeCell ref="V1672:W1672"/>
    <mergeCell ref="X1672:Y1672"/>
    <mergeCell ref="Z1672:AA1672"/>
    <mergeCell ref="AB1672:AC1672"/>
    <mergeCell ref="AD1672:AE1672"/>
    <mergeCell ref="AD1671:AE1671"/>
    <mergeCell ref="AF1671:AG1671"/>
    <mergeCell ref="D1672:E1672"/>
    <mergeCell ref="F1672:G1672"/>
    <mergeCell ref="N1664:O1664"/>
    <mergeCell ref="P1664:Q1664"/>
    <mergeCell ref="R1664:S1664"/>
    <mergeCell ref="R1663:S1663"/>
    <mergeCell ref="T1663:U1663"/>
    <mergeCell ref="V1663:W1663"/>
    <mergeCell ref="X1663:Y1663"/>
    <mergeCell ref="Z1663:AA1663"/>
    <mergeCell ref="AB1663:AC1663"/>
    <mergeCell ref="AB1662:AC1662"/>
    <mergeCell ref="AD1662:AE1662"/>
    <mergeCell ref="AF1662:AG1662"/>
    <mergeCell ref="F1663:G1663"/>
    <mergeCell ref="H1663:I1663"/>
    <mergeCell ref="J1663:K1663"/>
    <mergeCell ref="L1663:M1663"/>
    <mergeCell ref="N1663:O1663"/>
    <mergeCell ref="P1663:Q1663"/>
    <mergeCell ref="P1662:Q1662"/>
    <mergeCell ref="R1662:S1662"/>
    <mergeCell ref="T1662:U1662"/>
    <mergeCell ref="V1662:W1662"/>
    <mergeCell ref="X1662:Y1662"/>
    <mergeCell ref="Z1662:AA1662"/>
    <mergeCell ref="Z1661:AA1661"/>
    <mergeCell ref="AB1661:AC1661"/>
    <mergeCell ref="AD1661:AE1661"/>
    <mergeCell ref="AF1661:AG1661"/>
    <mergeCell ref="F1662:G1662"/>
    <mergeCell ref="H1662:I1662"/>
    <mergeCell ref="J1662:K1662"/>
    <mergeCell ref="L1662:M1662"/>
    <mergeCell ref="N1662:O1662"/>
    <mergeCell ref="N1661:O1661"/>
    <mergeCell ref="P1661:Q1661"/>
    <mergeCell ref="R1661:S1661"/>
    <mergeCell ref="T1661:U1661"/>
    <mergeCell ref="V1661:W1661"/>
    <mergeCell ref="X1661:Y1661"/>
    <mergeCell ref="H1654:I1654"/>
    <mergeCell ref="J1654:K1654"/>
    <mergeCell ref="L1654:M1654"/>
    <mergeCell ref="N1654:O1654"/>
    <mergeCell ref="P1654:Q1654"/>
    <mergeCell ref="P1653:Q1653"/>
    <mergeCell ref="R1653:S1653"/>
    <mergeCell ref="T1653:U1653"/>
    <mergeCell ref="V1653:W1653"/>
    <mergeCell ref="X1653:Y1653"/>
    <mergeCell ref="Z1653:AA1653"/>
    <mergeCell ref="AD1649:AE1649"/>
    <mergeCell ref="AF1649:AG1649"/>
    <mergeCell ref="AB1657:AC1657"/>
    <mergeCell ref="AD1657:AE1657"/>
    <mergeCell ref="AF1657:AG1657"/>
    <mergeCell ref="C1658:C1665"/>
    <mergeCell ref="AJ1658:AJ1661"/>
    <mergeCell ref="D1661:E1661"/>
    <mergeCell ref="F1661:G1661"/>
    <mergeCell ref="H1661:I1661"/>
    <mergeCell ref="J1661:K1661"/>
    <mergeCell ref="L1661:M1661"/>
    <mergeCell ref="P1657:Q1657"/>
    <mergeCell ref="R1657:S1657"/>
    <mergeCell ref="T1657:U1657"/>
    <mergeCell ref="V1657:W1657"/>
    <mergeCell ref="X1657:Y1657"/>
    <mergeCell ref="Z1657:AA1657"/>
    <mergeCell ref="D1657:E1657"/>
    <mergeCell ref="F1657:G1657"/>
    <mergeCell ref="H1657:I1657"/>
    <mergeCell ref="J1657:K1657"/>
    <mergeCell ref="L1657:M1657"/>
    <mergeCell ref="N1657:O1657"/>
    <mergeCell ref="V1656:W1656"/>
    <mergeCell ref="X1656:Y1656"/>
    <mergeCell ref="Z1656:AA1656"/>
    <mergeCell ref="AB1656:AC1656"/>
    <mergeCell ref="AD1656:AE1656"/>
    <mergeCell ref="AF1656:AG1656"/>
    <mergeCell ref="AF1655:AG1655"/>
    <mergeCell ref="D1656:E1656"/>
    <mergeCell ref="F1656:G1656"/>
    <mergeCell ref="H1656:I1656"/>
    <mergeCell ref="J1656:K1656"/>
    <mergeCell ref="L1656:M1656"/>
    <mergeCell ref="N1656:O1656"/>
    <mergeCell ref="P1656:Q1656"/>
    <mergeCell ref="R1656:S1656"/>
    <mergeCell ref="T1656:U1656"/>
    <mergeCell ref="T1655:U1655"/>
    <mergeCell ref="V1655:W1655"/>
    <mergeCell ref="X1655:Y1655"/>
    <mergeCell ref="Z1655:AA1655"/>
    <mergeCell ref="AB1655:AC1655"/>
    <mergeCell ref="AD1655:AE1655"/>
    <mergeCell ref="AD1663:AE1663"/>
    <mergeCell ref="AF1663:AG1663"/>
    <mergeCell ref="D1664:E1664"/>
    <mergeCell ref="F1664:G1664"/>
    <mergeCell ref="H1664:I1664"/>
    <mergeCell ref="J1664:K1664"/>
    <mergeCell ref="L1664:M1664"/>
    <mergeCell ref="R1646:S1646"/>
    <mergeCell ref="R1645:S1645"/>
    <mergeCell ref="T1645:U1645"/>
    <mergeCell ref="V1645:W1645"/>
    <mergeCell ref="X1645:Y1645"/>
    <mergeCell ref="Z1645:AA1645"/>
    <mergeCell ref="AB1645:AC1645"/>
    <mergeCell ref="AJ1649:AK1649"/>
    <mergeCell ref="C1650:C1657"/>
    <mergeCell ref="D1653:E1653"/>
    <mergeCell ref="F1653:G1653"/>
    <mergeCell ref="H1653:I1653"/>
    <mergeCell ref="J1653:K1653"/>
    <mergeCell ref="L1653:M1653"/>
    <mergeCell ref="N1653:O1653"/>
    <mergeCell ref="R1649:S1649"/>
    <mergeCell ref="T1649:U1649"/>
    <mergeCell ref="V1649:W1649"/>
    <mergeCell ref="X1649:Y1649"/>
    <mergeCell ref="Z1649:AA1649"/>
    <mergeCell ref="AB1649:AC1649"/>
    <mergeCell ref="AB1648:AC1648"/>
    <mergeCell ref="AD1648:AE1648"/>
    <mergeCell ref="AF1648:AG1648"/>
    <mergeCell ref="D1649:E1649"/>
    <mergeCell ref="F1649:G1649"/>
    <mergeCell ref="H1649:I1649"/>
    <mergeCell ref="J1649:K1649"/>
    <mergeCell ref="L1649:M1649"/>
    <mergeCell ref="N1649:O1649"/>
    <mergeCell ref="P1649:Q1649"/>
    <mergeCell ref="P1648:Q1648"/>
    <mergeCell ref="R1648:S1648"/>
    <mergeCell ref="T1648:U1648"/>
    <mergeCell ref="V1648:W1648"/>
    <mergeCell ref="X1648:Y1648"/>
    <mergeCell ref="Z1648:AA1648"/>
    <mergeCell ref="D1648:E1648"/>
    <mergeCell ref="F1648:G1648"/>
    <mergeCell ref="H1648:I1648"/>
    <mergeCell ref="J1648:K1648"/>
    <mergeCell ref="L1648:M1648"/>
    <mergeCell ref="N1648:O1648"/>
    <mergeCell ref="AD1654:AE1654"/>
    <mergeCell ref="AF1654:AG1654"/>
    <mergeCell ref="D1655:E1655"/>
    <mergeCell ref="F1655:G1655"/>
    <mergeCell ref="H1655:I1655"/>
    <mergeCell ref="J1655:K1655"/>
    <mergeCell ref="L1655:M1655"/>
    <mergeCell ref="N1655:O1655"/>
    <mergeCell ref="P1655:Q1655"/>
    <mergeCell ref="R1655:S1655"/>
    <mergeCell ref="R1654:S1654"/>
    <mergeCell ref="T1654:U1654"/>
    <mergeCell ref="V1654:W1654"/>
    <mergeCell ref="X1654:Y1654"/>
    <mergeCell ref="Z1654:AA1654"/>
    <mergeCell ref="AB1654:AC1654"/>
    <mergeCell ref="AB1653:AC1653"/>
    <mergeCell ref="AD1653:AE1653"/>
    <mergeCell ref="AF1653:AG1653"/>
    <mergeCell ref="D1654:E1654"/>
    <mergeCell ref="F1654:G1654"/>
    <mergeCell ref="AJ1640:AK1640"/>
    <mergeCell ref="F1641:G1641"/>
    <mergeCell ref="H1641:I1641"/>
    <mergeCell ref="J1641:K1641"/>
    <mergeCell ref="L1641:M1641"/>
    <mergeCell ref="N1641:O1641"/>
    <mergeCell ref="P1641:Q1641"/>
    <mergeCell ref="R1640:S1640"/>
    <mergeCell ref="T1640:U1640"/>
    <mergeCell ref="V1640:W1640"/>
    <mergeCell ref="X1640:Y1640"/>
    <mergeCell ref="Z1640:AA1640"/>
    <mergeCell ref="AB1640:AC1640"/>
    <mergeCell ref="AB1639:AC1639"/>
    <mergeCell ref="AD1639:AE1639"/>
    <mergeCell ref="AF1639:AG1639"/>
    <mergeCell ref="F1640:G1640"/>
    <mergeCell ref="H1640:I1640"/>
    <mergeCell ref="J1640:K1640"/>
    <mergeCell ref="L1640:M1640"/>
    <mergeCell ref="N1640:O1640"/>
    <mergeCell ref="P1640:Q1640"/>
    <mergeCell ref="P1639:Q1639"/>
    <mergeCell ref="R1639:S1639"/>
    <mergeCell ref="T1639:U1639"/>
    <mergeCell ref="V1639:W1639"/>
    <mergeCell ref="X1639:Y1639"/>
    <mergeCell ref="Z1639:AA1639"/>
    <mergeCell ref="F1639:G1639"/>
    <mergeCell ref="H1639:I1639"/>
    <mergeCell ref="J1639:K1639"/>
    <mergeCell ref="L1639:M1639"/>
    <mergeCell ref="N1639:O1639"/>
    <mergeCell ref="C1634:C1641"/>
    <mergeCell ref="D1637:E1637"/>
    <mergeCell ref="F1637:G1637"/>
    <mergeCell ref="H1637:I1637"/>
    <mergeCell ref="J1637:K1637"/>
    <mergeCell ref="L1637:M1637"/>
    <mergeCell ref="N1637:O1637"/>
    <mergeCell ref="P1637:Q1637"/>
    <mergeCell ref="R1637:S1637"/>
    <mergeCell ref="T1633:U1633"/>
    <mergeCell ref="V1633:W1633"/>
    <mergeCell ref="X1633:Y1633"/>
    <mergeCell ref="Z1633:AA1633"/>
    <mergeCell ref="AB1633:AC1633"/>
    <mergeCell ref="AD1633:AE1633"/>
    <mergeCell ref="AD1641:AE1641"/>
    <mergeCell ref="AF1641:AG1641"/>
    <mergeCell ref="C1642:C1649"/>
    <mergeCell ref="D1645:E1645"/>
    <mergeCell ref="F1645:G1645"/>
    <mergeCell ref="H1645:I1645"/>
    <mergeCell ref="J1645:K1645"/>
    <mergeCell ref="L1645:M1645"/>
    <mergeCell ref="N1645:O1645"/>
    <mergeCell ref="P1645:Q1645"/>
    <mergeCell ref="R1641:S1641"/>
    <mergeCell ref="T1641:U1641"/>
    <mergeCell ref="V1641:W1641"/>
    <mergeCell ref="X1641:Y1641"/>
    <mergeCell ref="Z1641:AA1641"/>
    <mergeCell ref="AB1641:AC1641"/>
    <mergeCell ref="AD1640:AE1640"/>
    <mergeCell ref="AF1640:AG1640"/>
    <mergeCell ref="V1647:W1647"/>
    <mergeCell ref="X1647:Y1647"/>
    <mergeCell ref="Z1647:AA1647"/>
    <mergeCell ref="AB1647:AC1647"/>
    <mergeCell ref="AD1647:AE1647"/>
    <mergeCell ref="AF1647:AG1647"/>
    <mergeCell ref="AF1646:AG1646"/>
    <mergeCell ref="D1647:E1647"/>
    <mergeCell ref="F1647:G1647"/>
    <mergeCell ref="H1647:I1647"/>
    <mergeCell ref="J1647:K1647"/>
    <mergeCell ref="L1647:M1647"/>
    <mergeCell ref="N1647:O1647"/>
    <mergeCell ref="P1647:Q1647"/>
    <mergeCell ref="R1647:S1647"/>
    <mergeCell ref="T1647:U1647"/>
    <mergeCell ref="T1646:U1646"/>
    <mergeCell ref="V1646:W1646"/>
    <mergeCell ref="X1646:Y1646"/>
    <mergeCell ref="Z1646:AA1646"/>
    <mergeCell ref="AB1646:AC1646"/>
    <mergeCell ref="AD1646:AE1646"/>
    <mergeCell ref="AD1645:AE1645"/>
    <mergeCell ref="AF1645:AG1645"/>
    <mergeCell ref="D1646:E1646"/>
    <mergeCell ref="F1646:G1646"/>
    <mergeCell ref="H1646:I1646"/>
    <mergeCell ref="J1646:K1646"/>
    <mergeCell ref="L1646:M1646"/>
    <mergeCell ref="N1646:O1646"/>
    <mergeCell ref="P1646:Q1646"/>
    <mergeCell ref="P1631:Q1631"/>
    <mergeCell ref="R1631:S1631"/>
    <mergeCell ref="T1631:U1631"/>
    <mergeCell ref="V1631:W1631"/>
    <mergeCell ref="X1631:Y1631"/>
    <mergeCell ref="Z1631:AA1631"/>
    <mergeCell ref="Z1630:AA1630"/>
    <mergeCell ref="AB1630:AC1630"/>
    <mergeCell ref="AD1630:AE1630"/>
    <mergeCell ref="AF1630:AG1630"/>
    <mergeCell ref="F1631:G1631"/>
    <mergeCell ref="H1631:I1631"/>
    <mergeCell ref="J1631:K1631"/>
    <mergeCell ref="L1631:M1631"/>
    <mergeCell ref="N1631:O1631"/>
    <mergeCell ref="N1630:O1630"/>
    <mergeCell ref="P1630:Q1630"/>
    <mergeCell ref="R1630:S1630"/>
    <mergeCell ref="T1630:U1630"/>
    <mergeCell ref="V1630:W1630"/>
    <mergeCell ref="X1630:Y1630"/>
    <mergeCell ref="V1638:W1638"/>
    <mergeCell ref="X1638:Y1638"/>
    <mergeCell ref="Z1638:AA1638"/>
    <mergeCell ref="AB1638:AC1638"/>
    <mergeCell ref="AD1638:AE1638"/>
    <mergeCell ref="AF1638:AG1638"/>
    <mergeCell ref="AF1637:AG1637"/>
    <mergeCell ref="F1638:G1638"/>
    <mergeCell ref="H1638:I1638"/>
    <mergeCell ref="J1638:K1638"/>
    <mergeCell ref="L1638:M1638"/>
    <mergeCell ref="N1638:O1638"/>
    <mergeCell ref="P1638:Q1638"/>
    <mergeCell ref="R1638:S1638"/>
    <mergeCell ref="T1638:U1638"/>
    <mergeCell ref="T1637:U1637"/>
    <mergeCell ref="V1637:W1637"/>
    <mergeCell ref="X1637:Y1637"/>
    <mergeCell ref="Z1637:AA1637"/>
    <mergeCell ref="AB1637:AC1637"/>
    <mergeCell ref="AD1637:AE1637"/>
    <mergeCell ref="AF1633:AG1633"/>
    <mergeCell ref="Z1629:AA1629"/>
    <mergeCell ref="AB1629:AC1629"/>
    <mergeCell ref="AD1629:AE1629"/>
    <mergeCell ref="AF1629:AG1629"/>
    <mergeCell ref="AJ1629:AK1629"/>
    <mergeCell ref="D1630:E1630"/>
    <mergeCell ref="F1630:G1630"/>
    <mergeCell ref="H1630:I1630"/>
    <mergeCell ref="J1630:K1630"/>
    <mergeCell ref="L1630:M1630"/>
    <mergeCell ref="N1629:O1629"/>
    <mergeCell ref="P1629:Q1629"/>
    <mergeCell ref="R1629:S1629"/>
    <mergeCell ref="T1629:U1629"/>
    <mergeCell ref="V1629:W1629"/>
    <mergeCell ref="X1629:Y1629"/>
    <mergeCell ref="AB1625:AC1625"/>
    <mergeCell ref="AD1625:AE1625"/>
    <mergeCell ref="AF1625:AG1625"/>
    <mergeCell ref="A1626:A1681"/>
    <mergeCell ref="C1626:C1633"/>
    <mergeCell ref="D1629:E1629"/>
    <mergeCell ref="F1629:G1629"/>
    <mergeCell ref="H1629:I1629"/>
    <mergeCell ref="J1629:K1629"/>
    <mergeCell ref="L1629:M1629"/>
    <mergeCell ref="P1625:Q1625"/>
    <mergeCell ref="R1625:S1625"/>
    <mergeCell ref="T1625:U1625"/>
    <mergeCell ref="V1625:W1625"/>
    <mergeCell ref="X1625:Y1625"/>
    <mergeCell ref="Z1625:AA1625"/>
    <mergeCell ref="D1625:E1625"/>
    <mergeCell ref="F1625:G1625"/>
    <mergeCell ref="H1625:I1625"/>
    <mergeCell ref="J1625:K1625"/>
    <mergeCell ref="L1625:M1625"/>
    <mergeCell ref="N1625:O1625"/>
    <mergeCell ref="AD1632:AE1632"/>
    <mergeCell ref="AF1632:AG1632"/>
    <mergeCell ref="D1633:E1633"/>
    <mergeCell ref="F1633:G1633"/>
    <mergeCell ref="H1633:I1633"/>
    <mergeCell ref="J1633:K1633"/>
    <mergeCell ref="L1633:M1633"/>
    <mergeCell ref="N1633:O1633"/>
    <mergeCell ref="P1633:Q1633"/>
    <mergeCell ref="R1633:S1633"/>
    <mergeCell ref="R1632:S1632"/>
    <mergeCell ref="T1632:U1632"/>
    <mergeCell ref="V1632:W1632"/>
    <mergeCell ref="X1632:Y1632"/>
    <mergeCell ref="Z1632:AA1632"/>
    <mergeCell ref="AB1632:AC1632"/>
    <mergeCell ref="AB1631:AC1631"/>
    <mergeCell ref="AD1631:AE1631"/>
    <mergeCell ref="AF1631:AG1631"/>
    <mergeCell ref="D1632:E1632"/>
    <mergeCell ref="F1632:G1632"/>
    <mergeCell ref="H1632:I1632"/>
    <mergeCell ref="J1632:K1632"/>
    <mergeCell ref="L1632:M1632"/>
    <mergeCell ref="N1632:O1632"/>
    <mergeCell ref="P1632:Q1632"/>
    <mergeCell ref="P1621:Q1621"/>
    <mergeCell ref="P1620:Q1620"/>
    <mergeCell ref="R1620:S1620"/>
    <mergeCell ref="T1620:U1620"/>
    <mergeCell ref="V1620:W1620"/>
    <mergeCell ref="X1620:Y1620"/>
    <mergeCell ref="Z1620:AA1620"/>
    <mergeCell ref="Z1619:AA1619"/>
    <mergeCell ref="AB1619:AC1619"/>
    <mergeCell ref="AD1619:AE1619"/>
    <mergeCell ref="AF1619:AG1619"/>
    <mergeCell ref="F1620:G1620"/>
    <mergeCell ref="H1620:I1620"/>
    <mergeCell ref="J1620:K1620"/>
    <mergeCell ref="L1620:M1620"/>
    <mergeCell ref="N1620:O1620"/>
    <mergeCell ref="N1619:O1619"/>
    <mergeCell ref="P1619:Q1619"/>
    <mergeCell ref="R1619:S1619"/>
    <mergeCell ref="T1619:U1619"/>
    <mergeCell ref="V1619:W1619"/>
    <mergeCell ref="X1619:Y1619"/>
    <mergeCell ref="AB1615:AC1615"/>
    <mergeCell ref="AD1615:AE1615"/>
    <mergeCell ref="AF1615:AG1615"/>
    <mergeCell ref="V1623:W1623"/>
    <mergeCell ref="X1623:Y1623"/>
    <mergeCell ref="Z1623:AA1623"/>
    <mergeCell ref="AB1623:AC1623"/>
    <mergeCell ref="AD1623:AE1623"/>
    <mergeCell ref="AF1623:AG1623"/>
    <mergeCell ref="AF1622:AG1622"/>
    <mergeCell ref="F1623:G1623"/>
    <mergeCell ref="H1623:I1623"/>
    <mergeCell ref="J1623:K1623"/>
    <mergeCell ref="L1623:M1623"/>
    <mergeCell ref="N1623:O1623"/>
    <mergeCell ref="P1623:Q1623"/>
    <mergeCell ref="R1623:S1623"/>
    <mergeCell ref="T1623:U1623"/>
    <mergeCell ref="T1622:U1622"/>
    <mergeCell ref="V1622:W1622"/>
    <mergeCell ref="X1622:Y1622"/>
    <mergeCell ref="Z1622:AA1622"/>
    <mergeCell ref="AB1622:AC1622"/>
    <mergeCell ref="AD1622:AE1622"/>
    <mergeCell ref="AD1621:AE1621"/>
    <mergeCell ref="AF1621:AG1621"/>
    <mergeCell ref="F1622:G1622"/>
    <mergeCell ref="H1622:I1622"/>
    <mergeCell ref="J1622:K1622"/>
    <mergeCell ref="L1622:M1622"/>
    <mergeCell ref="N1622:O1622"/>
    <mergeCell ref="P1622:Q1622"/>
    <mergeCell ref="R1622:S1622"/>
    <mergeCell ref="R1621:S1621"/>
    <mergeCell ref="T1621:U1621"/>
    <mergeCell ref="V1621:W1621"/>
    <mergeCell ref="X1621:Y1621"/>
    <mergeCell ref="Z1621:AA1621"/>
    <mergeCell ref="AB1621:AC1621"/>
    <mergeCell ref="N1611:O1611"/>
    <mergeCell ref="P1607:Q1607"/>
    <mergeCell ref="R1607:S1607"/>
    <mergeCell ref="T1607:U1607"/>
    <mergeCell ref="V1607:W1607"/>
    <mergeCell ref="X1607:Y1607"/>
    <mergeCell ref="Z1607:AA1607"/>
    <mergeCell ref="D1607:E1607"/>
    <mergeCell ref="F1607:G1607"/>
    <mergeCell ref="H1607:I1607"/>
    <mergeCell ref="J1607:K1607"/>
    <mergeCell ref="L1607:M1607"/>
    <mergeCell ref="N1607:O1607"/>
    <mergeCell ref="C1616:C1623"/>
    <mergeCell ref="AJ1617:AK1617"/>
    <mergeCell ref="D1619:E1619"/>
    <mergeCell ref="F1619:G1619"/>
    <mergeCell ref="H1619:I1619"/>
    <mergeCell ref="J1619:K1619"/>
    <mergeCell ref="L1619:M1619"/>
    <mergeCell ref="P1615:Q1615"/>
    <mergeCell ref="R1615:S1615"/>
    <mergeCell ref="T1615:U1615"/>
    <mergeCell ref="V1615:W1615"/>
    <mergeCell ref="X1615:Y1615"/>
    <mergeCell ref="Z1615:AA1615"/>
    <mergeCell ref="D1615:E1615"/>
    <mergeCell ref="F1615:G1615"/>
    <mergeCell ref="H1615:I1615"/>
    <mergeCell ref="J1615:K1615"/>
    <mergeCell ref="L1615:M1615"/>
    <mergeCell ref="N1615:O1615"/>
    <mergeCell ref="V1614:W1614"/>
    <mergeCell ref="X1614:Y1614"/>
    <mergeCell ref="Z1614:AA1614"/>
    <mergeCell ref="AB1614:AC1614"/>
    <mergeCell ref="AD1614:AE1614"/>
    <mergeCell ref="AF1614:AG1614"/>
    <mergeCell ref="AF1613:AG1613"/>
    <mergeCell ref="D1614:E1614"/>
    <mergeCell ref="F1614:G1614"/>
    <mergeCell ref="H1614:I1614"/>
    <mergeCell ref="J1614:K1614"/>
    <mergeCell ref="L1614:M1614"/>
    <mergeCell ref="N1614:O1614"/>
    <mergeCell ref="P1614:Q1614"/>
    <mergeCell ref="R1614:S1614"/>
    <mergeCell ref="T1614:U1614"/>
    <mergeCell ref="T1613:U1613"/>
    <mergeCell ref="V1613:W1613"/>
    <mergeCell ref="X1613:Y1613"/>
    <mergeCell ref="Z1613:AA1613"/>
    <mergeCell ref="AB1613:AC1613"/>
    <mergeCell ref="AD1613:AE1613"/>
    <mergeCell ref="C1608:C1615"/>
    <mergeCell ref="AB1620:AC1620"/>
    <mergeCell ref="AD1620:AE1620"/>
    <mergeCell ref="AF1620:AG1620"/>
    <mergeCell ref="D1621:E1621"/>
    <mergeCell ref="F1621:G1621"/>
    <mergeCell ref="H1621:I1621"/>
    <mergeCell ref="J1621:K1621"/>
    <mergeCell ref="L1621:M1621"/>
    <mergeCell ref="N1621:O1621"/>
    <mergeCell ref="J1606:K1606"/>
    <mergeCell ref="L1606:M1606"/>
    <mergeCell ref="N1606:O1606"/>
    <mergeCell ref="P1606:Q1606"/>
    <mergeCell ref="R1606:S1606"/>
    <mergeCell ref="T1606:U1606"/>
    <mergeCell ref="T1605:U1605"/>
    <mergeCell ref="V1605:W1605"/>
    <mergeCell ref="X1605:Y1605"/>
    <mergeCell ref="Z1605:AA1605"/>
    <mergeCell ref="AB1605:AC1605"/>
    <mergeCell ref="AD1605:AE1605"/>
    <mergeCell ref="AD1604:AE1604"/>
    <mergeCell ref="AF1604:AG1604"/>
    <mergeCell ref="F1605:G1605"/>
    <mergeCell ref="H1605:I1605"/>
    <mergeCell ref="J1605:K1605"/>
    <mergeCell ref="L1605:M1605"/>
    <mergeCell ref="N1605:O1605"/>
    <mergeCell ref="P1605:Q1605"/>
    <mergeCell ref="R1605:S1605"/>
    <mergeCell ref="R1604:S1604"/>
    <mergeCell ref="T1604:U1604"/>
    <mergeCell ref="V1604:W1604"/>
    <mergeCell ref="X1604:Y1604"/>
    <mergeCell ref="Z1604:AA1604"/>
    <mergeCell ref="AB1604:AC1604"/>
    <mergeCell ref="AD1612:AE1612"/>
    <mergeCell ref="AF1612:AG1612"/>
    <mergeCell ref="F1613:G1613"/>
    <mergeCell ref="H1613:I1613"/>
    <mergeCell ref="J1613:K1613"/>
    <mergeCell ref="L1613:M1613"/>
    <mergeCell ref="N1613:O1613"/>
    <mergeCell ref="P1613:Q1613"/>
    <mergeCell ref="R1613:S1613"/>
    <mergeCell ref="R1612:S1612"/>
    <mergeCell ref="T1612:U1612"/>
    <mergeCell ref="V1612:W1612"/>
    <mergeCell ref="X1612:Y1612"/>
    <mergeCell ref="Z1612:AA1612"/>
    <mergeCell ref="AB1612:AC1612"/>
    <mergeCell ref="AB1611:AC1611"/>
    <mergeCell ref="AD1611:AE1611"/>
    <mergeCell ref="AF1611:AG1611"/>
    <mergeCell ref="F1612:G1612"/>
    <mergeCell ref="H1612:I1612"/>
    <mergeCell ref="J1612:K1612"/>
    <mergeCell ref="L1612:M1612"/>
    <mergeCell ref="N1612:O1612"/>
    <mergeCell ref="P1612:Q1612"/>
    <mergeCell ref="P1611:Q1611"/>
    <mergeCell ref="R1611:S1611"/>
    <mergeCell ref="T1611:U1611"/>
    <mergeCell ref="V1611:W1611"/>
    <mergeCell ref="X1611:Y1611"/>
    <mergeCell ref="Z1611:AA1611"/>
    <mergeCell ref="AB1607:AC1607"/>
    <mergeCell ref="AD1607:AE1607"/>
    <mergeCell ref="AF1607:AG1607"/>
    <mergeCell ref="F1611:G1611"/>
    <mergeCell ref="H1611:I1611"/>
    <mergeCell ref="J1611:K1611"/>
    <mergeCell ref="L1611:M1611"/>
    <mergeCell ref="AB1603:AC1603"/>
    <mergeCell ref="AD1603:AE1603"/>
    <mergeCell ref="AF1603:AG1603"/>
    <mergeCell ref="D1604:E1604"/>
    <mergeCell ref="F1604:G1604"/>
    <mergeCell ref="H1604:I1604"/>
    <mergeCell ref="J1604:K1604"/>
    <mergeCell ref="L1604:M1604"/>
    <mergeCell ref="N1604:O1604"/>
    <mergeCell ref="P1604:Q1604"/>
    <mergeCell ref="P1603:Q1603"/>
    <mergeCell ref="R1603:S1603"/>
    <mergeCell ref="T1603:U1603"/>
    <mergeCell ref="V1603:W1603"/>
    <mergeCell ref="X1603:Y1603"/>
    <mergeCell ref="Z1603:AA1603"/>
    <mergeCell ref="AD1599:AE1599"/>
    <mergeCell ref="AF1599:AG1599"/>
    <mergeCell ref="C1600:C1607"/>
    <mergeCell ref="AJ1600:AJ1603"/>
    <mergeCell ref="D1603:E1603"/>
    <mergeCell ref="F1603:G1603"/>
    <mergeCell ref="H1603:I1603"/>
    <mergeCell ref="J1603:K1603"/>
    <mergeCell ref="L1603:M1603"/>
    <mergeCell ref="N1603:O1603"/>
    <mergeCell ref="R1599:S1599"/>
    <mergeCell ref="T1599:U1599"/>
    <mergeCell ref="V1599:W1599"/>
    <mergeCell ref="X1599:Y1599"/>
    <mergeCell ref="Z1599:AA1599"/>
    <mergeCell ref="AB1599:AC1599"/>
    <mergeCell ref="AB1598:AC1598"/>
    <mergeCell ref="AD1598:AE1598"/>
    <mergeCell ref="AF1598:AG1598"/>
    <mergeCell ref="D1599:E1599"/>
    <mergeCell ref="F1599:G1599"/>
    <mergeCell ref="H1599:I1599"/>
    <mergeCell ref="J1599:K1599"/>
    <mergeCell ref="L1599:M1599"/>
    <mergeCell ref="N1599:O1599"/>
    <mergeCell ref="P1599:Q1599"/>
    <mergeCell ref="P1598:Q1598"/>
    <mergeCell ref="R1598:S1598"/>
    <mergeCell ref="T1598:U1598"/>
    <mergeCell ref="V1598:W1598"/>
    <mergeCell ref="X1598:Y1598"/>
    <mergeCell ref="Z1598:AA1598"/>
    <mergeCell ref="D1598:E1598"/>
    <mergeCell ref="F1598:G1598"/>
    <mergeCell ref="H1598:I1598"/>
    <mergeCell ref="J1598:K1598"/>
    <mergeCell ref="L1598:M1598"/>
    <mergeCell ref="N1598:O1598"/>
    <mergeCell ref="V1606:W1606"/>
    <mergeCell ref="X1606:Y1606"/>
    <mergeCell ref="Z1606:AA1606"/>
    <mergeCell ref="AB1606:AC1606"/>
    <mergeCell ref="AD1606:AE1606"/>
    <mergeCell ref="AF1606:AG1606"/>
    <mergeCell ref="AF1605:AG1605"/>
    <mergeCell ref="D1606:E1606"/>
    <mergeCell ref="F1606:G1606"/>
    <mergeCell ref="H1606:I1606"/>
    <mergeCell ref="F1589:G1589"/>
    <mergeCell ref="H1589:I1589"/>
    <mergeCell ref="J1589:K1589"/>
    <mergeCell ref="L1589:M1589"/>
    <mergeCell ref="N1589:O1589"/>
    <mergeCell ref="V1597:W1597"/>
    <mergeCell ref="X1597:Y1597"/>
    <mergeCell ref="Z1597:AA1597"/>
    <mergeCell ref="AB1597:AC1597"/>
    <mergeCell ref="AD1597:AE1597"/>
    <mergeCell ref="AF1597:AG1597"/>
    <mergeCell ref="AF1596:AG1596"/>
    <mergeCell ref="F1597:G1597"/>
    <mergeCell ref="H1597:I1597"/>
    <mergeCell ref="J1597:K1597"/>
    <mergeCell ref="L1597:M1597"/>
    <mergeCell ref="N1597:O1597"/>
    <mergeCell ref="P1597:Q1597"/>
    <mergeCell ref="R1597:S1597"/>
    <mergeCell ref="T1597:U1597"/>
    <mergeCell ref="T1596:U1596"/>
    <mergeCell ref="V1596:W1596"/>
    <mergeCell ref="X1596:Y1596"/>
    <mergeCell ref="Z1596:AA1596"/>
    <mergeCell ref="AB1596:AC1596"/>
    <mergeCell ref="AD1596:AE1596"/>
    <mergeCell ref="AD1595:AE1595"/>
    <mergeCell ref="AF1595:AG1595"/>
    <mergeCell ref="F1596:G1596"/>
    <mergeCell ref="H1596:I1596"/>
    <mergeCell ref="J1596:K1596"/>
    <mergeCell ref="L1596:M1596"/>
    <mergeCell ref="N1596:O1596"/>
    <mergeCell ref="P1596:Q1596"/>
    <mergeCell ref="R1596:S1596"/>
    <mergeCell ref="R1595:S1595"/>
    <mergeCell ref="T1595:U1595"/>
    <mergeCell ref="V1595:W1595"/>
    <mergeCell ref="X1595:Y1595"/>
    <mergeCell ref="Z1595:AA1595"/>
    <mergeCell ref="AB1595:AC1595"/>
    <mergeCell ref="C1584:C1591"/>
    <mergeCell ref="D1587:E1587"/>
    <mergeCell ref="F1587:G1587"/>
    <mergeCell ref="H1587:I1587"/>
    <mergeCell ref="J1587:K1587"/>
    <mergeCell ref="L1587:M1587"/>
    <mergeCell ref="N1587:O1587"/>
    <mergeCell ref="P1587:Q1587"/>
    <mergeCell ref="R1587:S1587"/>
    <mergeCell ref="T1583:U1583"/>
    <mergeCell ref="V1583:W1583"/>
    <mergeCell ref="X1583:Y1583"/>
    <mergeCell ref="Z1583:AA1583"/>
    <mergeCell ref="AB1583:AC1583"/>
    <mergeCell ref="AD1583:AE1583"/>
    <mergeCell ref="AF1591:AG1591"/>
    <mergeCell ref="AJ1591:AK1591"/>
    <mergeCell ref="C1592:C1599"/>
    <mergeCell ref="D1595:E1595"/>
    <mergeCell ref="F1595:G1595"/>
    <mergeCell ref="H1595:I1595"/>
    <mergeCell ref="J1595:K1595"/>
    <mergeCell ref="L1595:M1595"/>
    <mergeCell ref="N1595:O1595"/>
    <mergeCell ref="P1595:Q1595"/>
    <mergeCell ref="T1591:U1591"/>
    <mergeCell ref="V1591:W1591"/>
    <mergeCell ref="X1591:Y1591"/>
    <mergeCell ref="Z1591:AA1591"/>
    <mergeCell ref="AB1591:AC1591"/>
    <mergeCell ref="AD1591:AE1591"/>
    <mergeCell ref="AD1590:AE1590"/>
    <mergeCell ref="AF1590:AG1590"/>
    <mergeCell ref="D1591:E1591"/>
    <mergeCell ref="F1591:G1591"/>
    <mergeCell ref="H1591:I1591"/>
    <mergeCell ref="J1591:K1591"/>
    <mergeCell ref="L1591:M1591"/>
    <mergeCell ref="N1591:O1591"/>
    <mergeCell ref="P1591:Q1591"/>
    <mergeCell ref="R1591:S1591"/>
    <mergeCell ref="R1590:S1590"/>
    <mergeCell ref="T1590:U1590"/>
    <mergeCell ref="V1590:W1590"/>
    <mergeCell ref="X1590:Y1590"/>
    <mergeCell ref="Z1590:AA1590"/>
    <mergeCell ref="AB1590:AC1590"/>
    <mergeCell ref="AB1589:AC1589"/>
    <mergeCell ref="AD1589:AE1589"/>
    <mergeCell ref="AF1589:AG1589"/>
    <mergeCell ref="D1590:E1590"/>
    <mergeCell ref="F1590:G1590"/>
    <mergeCell ref="H1590:I1590"/>
    <mergeCell ref="J1590:K1590"/>
    <mergeCell ref="L1590:M1590"/>
    <mergeCell ref="N1590:O1590"/>
    <mergeCell ref="P1590:Q1590"/>
    <mergeCell ref="P1589:Q1589"/>
    <mergeCell ref="R1589:S1589"/>
    <mergeCell ref="T1589:U1589"/>
    <mergeCell ref="V1589:W1589"/>
    <mergeCell ref="X1589:Y1589"/>
    <mergeCell ref="Z1589:AA1589"/>
    <mergeCell ref="D1589:E1589"/>
    <mergeCell ref="F1581:G1581"/>
    <mergeCell ref="H1581:I1581"/>
    <mergeCell ref="J1581:K1581"/>
    <mergeCell ref="L1581:M1581"/>
    <mergeCell ref="N1581:O1581"/>
    <mergeCell ref="P1581:Q1581"/>
    <mergeCell ref="P1580:Q1580"/>
    <mergeCell ref="R1580:S1580"/>
    <mergeCell ref="T1580:U1580"/>
    <mergeCell ref="V1580:W1580"/>
    <mergeCell ref="X1580:Y1580"/>
    <mergeCell ref="Z1580:AA1580"/>
    <mergeCell ref="V1588:W1588"/>
    <mergeCell ref="X1588:Y1588"/>
    <mergeCell ref="Z1588:AA1588"/>
    <mergeCell ref="AB1588:AC1588"/>
    <mergeCell ref="AD1588:AE1588"/>
    <mergeCell ref="AF1588:AG1588"/>
    <mergeCell ref="AF1587:AG1587"/>
    <mergeCell ref="F1588:G1588"/>
    <mergeCell ref="H1588:I1588"/>
    <mergeCell ref="J1588:K1588"/>
    <mergeCell ref="L1588:M1588"/>
    <mergeCell ref="N1588:O1588"/>
    <mergeCell ref="P1588:Q1588"/>
    <mergeCell ref="R1588:S1588"/>
    <mergeCell ref="T1588:U1588"/>
    <mergeCell ref="T1587:U1587"/>
    <mergeCell ref="V1587:W1587"/>
    <mergeCell ref="X1587:Y1587"/>
    <mergeCell ref="Z1587:AA1587"/>
    <mergeCell ref="AB1587:AC1587"/>
    <mergeCell ref="AD1587:AE1587"/>
    <mergeCell ref="AF1583:AG1583"/>
    <mergeCell ref="C1576:C1583"/>
    <mergeCell ref="D1579:E1579"/>
    <mergeCell ref="F1579:G1579"/>
    <mergeCell ref="H1579:I1579"/>
    <mergeCell ref="J1579:K1579"/>
    <mergeCell ref="L1579:M1579"/>
    <mergeCell ref="V1575:W1575"/>
    <mergeCell ref="X1575:Y1575"/>
    <mergeCell ref="Z1575:AA1575"/>
    <mergeCell ref="AB1575:AC1575"/>
    <mergeCell ref="AD1575:AE1575"/>
    <mergeCell ref="AF1575:AG1575"/>
    <mergeCell ref="AF1574:AG1574"/>
    <mergeCell ref="D1575:E1575"/>
    <mergeCell ref="F1575:G1575"/>
    <mergeCell ref="H1575:I1575"/>
    <mergeCell ref="J1575:K1575"/>
    <mergeCell ref="L1575:M1575"/>
    <mergeCell ref="N1575:O1575"/>
    <mergeCell ref="P1575:Q1575"/>
    <mergeCell ref="R1575:S1575"/>
    <mergeCell ref="T1575:U1575"/>
    <mergeCell ref="T1574:U1574"/>
    <mergeCell ref="V1574:W1574"/>
    <mergeCell ref="X1574:Y1574"/>
    <mergeCell ref="Z1574:AA1574"/>
    <mergeCell ref="AB1574:AC1574"/>
    <mergeCell ref="AD1574:AE1574"/>
    <mergeCell ref="AF1582:AG1582"/>
    <mergeCell ref="AJ1582:AK1582"/>
    <mergeCell ref="D1583:E1583"/>
    <mergeCell ref="F1583:G1583"/>
    <mergeCell ref="H1583:I1583"/>
    <mergeCell ref="J1583:K1583"/>
    <mergeCell ref="L1583:M1583"/>
    <mergeCell ref="N1583:O1583"/>
    <mergeCell ref="P1583:Q1583"/>
    <mergeCell ref="R1583:S1583"/>
    <mergeCell ref="T1582:U1582"/>
    <mergeCell ref="V1582:W1582"/>
    <mergeCell ref="X1582:Y1582"/>
    <mergeCell ref="Z1582:AA1582"/>
    <mergeCell ref="AB1582:AC1582"/>
    <mergeCell ref="AD1582:AE1582"/>
    <mergeCell ref="AD1581:AE1581"/>
    <mergeCell ref="AF1581:AG1581"/>
    <mergeCell ref="D1582:E1582"/>
    <mergeCell ref="F1582:G1582"/>
    <mergeCell ref="H1582:I1582"/>
    <mergeCell ref="J1582:K1582"/>
    <mergeCell ref="L1582:M1582"/>
    <mergeCell ref="N1582:O1582"/>
    <mergeCell ref="P1582:Q1582"/>
    <mergeCell ref="R1582:S1582"/>
    <mergeCell ref="R1581:S1581"/>
    <mergeCell ref="T1581:U1581"/>
    <mergeCell ref="V1581:W1581"/>
    <mergeCell ref="X1581:Y1581"/>
    <mergeCell ref="Z1581:AA1581"/>
    <mergeCell ref="AB1581:AC1581"/>
    <mergeCell ref="AB1580:AC1580"/>
    <mergeCell ref="AD1580:AE1580"/>
    <mergeCell ref="AF1580:AG1580"/>
    <mergeCell ref="D1581:E1581"/>
    <mergeCell ref="V1573:W1573"/>
    <mergeCell ref="X1573:Y1573"/>
    <mergeCell ref="Z1573:AA1573"/>
    <mergeCell ref="AB1573:AC1573"/>
    <mergeCell ref="AB1572:AC1572"/>
    <mergeCell ref="AD1572:AE1572"/>
    <mergeCell ref="AF1572:AG1572"/>
    <mergeCell ref="F1573:G1573"/>
    <mergeCell ref="H1573:I1573"/>
    <mergeCell ref="J1573:K1573"/>
    <mergeCell ref="L1573:M1573"/>
    <mergeCell ref="N1573:O1573"/>
    <mergeCell ref="P1573:Q1573"/>
    <mergeCell ref="P1572:Q1572"/>
    <mergeCell ref="R1572:S1572"/>
    <mergeCell ref="T1572:U1572"/>
    <mergeCell ref="V1572:W1572"/>
    <mergeCell ref="X1572:Y1572"/>
    <mergeCell ref="Z1572:AA1572"/>
    <mergeCell ref="AB1571:AC1571"/>
    <mergeCell ref="AD1571:AE1571"/>
    <mergeCell ref="AF1571:AG1571"/>
    <mergeCell ref="Z1579:AA1579"/>
    <mergeCell ref="AB1579:AC1579"/>
    <mergeCell ref="AD1579:AE1579"/>
    <mergeCell ref="AF1579:AG1579"/>
    <mergeCell ref="F1580:G1580"/>
    <mergeCell ref="H1580:I1580"/>
    <mergeCell ref="J1580:K1580"/>
    <mergeCell ref="L1580:M1580"/>
    <mergeCell ref="N1580:O1580"/>
    <mergeCell ref="N1579:O1579"/>
    <mergeCell ref="P1579:Q1579"/>
    <mergeCell ref="R1579:S1579"/>
    <mergeCell ref="T1579:U1579"/>
    <mergeCell ref="V1579:W1579"/>
    <mergeCell ref="X1579:Y1579"/>
    <mergeCell ref="AJ1571:AK1571"/>
    <mergeCell ref="D1572:E1572"/>
    <mergeCell ref="F1572:G1572"/>
    <mergeCell ref="H1572:I1572"/>
    <mergeCell ref="J1572:K1572"/>
    <mergeCell ref="L1572:M1572"/>
    <mergeCell ref="N1572:O1572"/>
    <mergeCell ref="P1571:Q1571"/>
    <mergeCell ref="R1571:S1571"/>
    <mergeCell ref="T1571:U1571"/>
    <mergeCell ref="V1571:W1571"/>
    <mergeCell ref="X1571:Y1571"/>
    <mergeCell ref="Z1571:AA1571"/>
    <mergeCell ref="AD1567:AE1567"/>
    <mergeCell ref="AF1567:AG1567"/>
    <mergeCell ref="A1568:A1623"/>
    <mergeCell ref="C1568:C1575"/>
    <mergeCell ref="D1571:E1571"/>
    <mergeCell ref="F1571:G1571"/>
    <mergeCell ref="H1571:I1571"/>
    <mergeCell ref="J1571:K1571"/>
    <mergeCell ref="L1571:M1571"/>
    <mergeCell ref="N1571:O1571"/>
    <mergeCell ref="R1567:S1567"/>
    <mergeCell ref="T1567:U1567"/>
    <mergeCell ref="V1567:W1567"/>
    <mergeCell ref="X1567:Y1567"/>
    <mergeCell ref="Z1567:AA1567"/>
    <mergeCell ref="AB1567:AC1567"/>
    <mergeCell ref="AB1565:AC1565"/>
    <mergeCell ref="AD1565:AE1565"/>
    <mergeCell ref="AF1565:AG1565"/>
    <mergeCell ref="D1567:E1567"/>
    <mergeCell ref="F1567:G1567"/>
    <mergeCell ref="H1567:I1567"/>
    <mergeCell ref="J1567:K1567"/>
    <mergeCell ref="L1567:M1567"/>
    <mergeCell ref="N1567:O1567"/>
    <mergeCell ref="P1567:Q1567"/>
    <mergeCell ref="P1565:Q1565"/>
    <mergeCell ref="R1565:S1565"/>
    <mergeCell ref="T1565:U1565"/>
    <mergeCell ref="V1565:W1565"/>
    <mergeCell ref="X1565:Y1565"/>
    <mergeCell ref="Z1565:AA1565"/>
    <mergeCell ref="D1565:E1565"/>
    <mergeCell ref="F1565:G1565"/>
    <mergeCell ref="H1565:I1565"/>
    <mergeCell ref="J1565:K1565"/>
    <mergeCell ref="L1565:M1565"/>
    <mergeCell ref="N1565:O1565"/>
    <mergeCell ref="A1510:A1565"/>
    <mergeCell ref="AD1573:AE1573"/>
    <mergeCell ref="AF1573:AG1573"/>
    <mergeCell ref="D1574:E1574"/>
    <mergeCell ref="F1574:G1574"/>
    <mergeCell ref="H1574:I1574"/>
    <mergeCell ref="J1574:K1574"/>
    <mergeCell ref="L1574:M1574"/>
    <mergeCell ref="N1574:O1574"/>
    <mergeCell ref="P1574:Q1574"/>
    <mergeCell ref="R1574:S1574"/>
    <mergeCell ref="R1573:S1573"/>
    <mergeCell ref="T1573:U1573"/>
    <mergeCell ref="L1556:M1556"/>
    <mergeCell ref="N1556:O1556"/>
    <mergeCell ref="V1564:W1564"/>
    <mergeCell ref="X1564:Y1564"/>
    <mergeCell ref="Z1564:AA1564"/>
    <mergeCell ref="AB1564:AC1564"/>
    <mergeCell ref="AD1564:AE1564"/>
    <mergeCell ref="AF1564:AG1564"/>
    <mergeCell ref="AF1563:AG1563"/>
    <mergeCell ref="F1564:G1564"/>
    <mergeCell ref="H1564:I1564"/>
    <mergeCell ref="J1564:K1564"/>
    <mergeCell ref="L1564:M1564"/>
    <mergeCell ref="N1564:O1564"/>
    <mergeCell ref="P1564:Q1564"/>
    <mergeCell ref="R1564:S1564"/>
    <mergeCell ref="T1564:U1564"/>
    <mergeCell ref="T1563:U1563"/>
    <mergeCell ref="V1563:W1563"/>
    <mergeCell ref="X1563:Y1563"/>
    <mergeCell ref="Z1563:AA1563"/>
    <mergeCell ref="AB1563:AC1563"/>
    <mergeCell ref="AD1563:AE1563"/>
    <mergeCell ref="AD1562:AE1562"/>
    <mergeCell ref="AF1562:AG1562"/>
    <mergeCell ref="F1563:G1563"/>
    <mergeCell ref="H1563:I1563"/>
    <mergeCell ref="J1563:K1563"/>
    <mergeCell ref="L1563:M1563"/>
    <mergeCell ref="N1563:O1563"/>
    <mergeCell ref="P1563:Q1563"/>
    <mergeCell ref="R1563:S1563"/>
    <mergeCell ref="R1562:S1562"/>
    <mergeCell ref="T1562:U1562"/>
    <mergeCell ref="V1562:W1562"/>
    <mergeCell ref="X1562:Y1562"/>
    <mergeCell ref="Z1562:AA1562"/>
    <mergeCell ref="AB1562:AC1562"/>
    <mergeCell ref="H1554:I1554"/>
    <mergeCell ref="J1554:K1554"/>
    <mergeCell ref="L1554:M1554"/>
    <mergeCell ref="N1554:O1554"/>
    <mergeCell ref="P1554:Q1554"/>
    <mergeCell ref="R1554:S1554"/>
    <mergeCell ref="R1553:S1553"/>
    <mergeCell ref="T1553:U1553"/>
    <mergeCell ref="V1553:W1553"/>
    <mergeCell ref="X1553:Y1553"/>
    <mergeCell ref="Z1553:AA1553"/>
    <mergeCell ref="AB1553:AC1553"/>
    <mergeCell ref="AB1561:AC1561"/>
    <mergeCell ref="AD1561:AE1561"/>
    <mergeCell ref="AF1561:AG1561"/>
    <mergeCell ref="D1562:E1562"/>
    <mergeCell ref="F1562:G1562"/>
    <mergeCell ref="H1562:I1562"/>
    <mergeCell ref="J1562:K1562"/>
    <mergeCell ref="L1562:M1562"/>
    <mergeCell ref="N1562:O1562"/>
    <mergeCell ref="P1562:Q1562"/>
    <mergeCell ref="P1561:Q1561"/>
    <mergeCell ref="R1561:S1561"/>
    <mergeCell ref="T1561:U1561"/>
    <mergeCell ref="V1561:W1561"/>
    <mergeCell ref="X1561:Y1561"/>
    <mergeCell ref="Z1561:AA1561"/>
    <mergeCell ref="AD1557:AE1557"/>
    <mergeCell ref="AF1557:AG1557"/>
    <mergeCell ref="C1558:C1565"/>
    <mergeCell ref="AJ1559:AK1559"/>
    <mergeCell ref="D1561:E1561"/>
    <mergeCell ref="F1561:G1561"/>
    <mergeCell ref="H1561:I1561"/>
    <mergeCell ref="J1561:K1561"/>
    <mergeCell ref="L1561:M1561"/>
    <mergeCell ref="N1561:O1561"/>
    <mergeCell ref="R1557:S1557"/>
    <mergeCell ref="T1557:U1557"/>
    <mergeCell ref="V1557:W1557"/>
    <mergeCell ref="X1557:Y1557"/>
    <mergeCell ref="Z1557:AA1557"/>
    <mergeCell ref="AB1557:AC1557"/>
    <mergeCell ref="AB1556:AC1556"/>
    <mergeCell ref="AD1556:AE1556"/>
    <mergeCell ref="AF1556:AG1556"/>
    <mergeCell ref="D1557:E1557"/>
    <mergeCell ref="F1557:G1557"/>
    <mergeCell ref="H1557:I1557"/>
    <mergeCell ref="J1557:K1557"/>
    <mergeCell ref="L1557:M1557"/>
    <mergeCell ref="N1557:O1557"/>
    <mergeCell ref="P1557:Q1557"/>
    <mergeCell ref="P1556:Q1556"/>
    <mergeCell ref="R1556:S1556"/>
    <mergeCell ref="T1556:U1556"/>
    <mergeCell ref="V1556:W1556"/>
    <mergeCell ref="X1556:Y1556"/>
    <mergeCell ref="Z1556:AA1556"/>
    <mergeCell ref="D1556:E1556"/>
    <mergeCell ref="F1556:G1556"/>
    <mergeCell ref="H1556:I1556"/>
    <mergeCell ref="J1556:K1556"/>
    <mergeCell ref="AD1549:AE1549"/>
    <mergeCell ref="AF1549:AG1549"/>
    <mergeCell ref="C1550:C1557"/>
    <mergeCell ref="D1553:E1553"/>
    <mergeCell ref="F1553:G1553"/>
    <mergeCell ref="H1553:I1553"/>
    <mergeCell ref="J1553:K1553"/>
    <mergeCell ref="L1553:M1553"/>
    <mergeCell ref="N1553:O1553"/>
    <mergeCell ref="P1553:Q1553"/>
    <mergeCell ref="R1549:S1549"/>
    <mergeCell ref="T1549:U1549"/>
    <mergeCell ref="V1549:W1549"/>
    <mergeCell ref="X1549:Y1549"/>
    <mergeCell ref="Z1549:AA1549"/>
    <mergeCell ref="AB1549:AC1549"/>
    <mergeCell ref="AB1548:AC1548"/>
    <mergeCell ref="AD1548:AE1548"/>
    <mergeCell ref="AF1548:AG1548"/>
    <mergeCell ref="D1549:E1549"/>
    <mergeCell ref="F1549:G1549"/>
    <mergeCell ref="H1549:I1549"/>
    <mergeCell ref="J1549:K1549"/>
    <mergeCell ref="L1549:M1549"/>
    <mergeCell ref="N1549:O1549"/>
    <mergeCell ref="P1549:Q1549"/>
    <mergeCell ref="P1548:Q1548"/>
    <mergeCell ref="R1548:S1548"/>
    <mergeCell ref="T1548:U1548"/>
    <mergeCell ref="V1548:W1548"/>
    <mergeCell ref="X1548:Y1548"/>
    <mergeCell ref="Z1548:AA1548"/>
    <mergeCell ref="D1548:E1548"/>
    <mergeCell ref="F1548:G1548"/>
    <mergeCell ref="H1548:I1548"/>
    <mergeCell ref="J1548:K1548"/>
    <mergeCell ref="L1548:M1548"/>
    <mergeCell ref="N1548:O1548"/>
    <mergeCell ref="V1555:W1555"/>
    <mergeCell ref="X1555:Y1555"/>
    <mergeCell ref="Z1555:AA1555"/>
    <mergeCell ref="AB1555:AC1555"/>
    <mergeCell ref="AD1555:AE1555"/>
    <mergeCell ref="AF1555:AG1555"/>
    <mergeCell ref="AF1554:AG1554"/>
    <mergeCell ref="D1555:E1555"/>
    <mergeCell ref="F1555:G1555"/>
    <mergeCell ref="H1555:I1555"/>
    <mergeCell ref="J1555:K1555"/>
    <mergeCell ref="L1555:M1555"/>
    <mergeCell ref="N1555:O1555"/>
    <mergeCell ref="P1555:Q1555"/>
    <mergeCell ref="R1555:S1555"/>
    <mergeCell ref="T1555:U1555"/>
    <mergeCell ref="T1554:U1554"/>
    <mergeCell ref="V1554:W1554"/>
    <mergeCell ref="X1554:Y1554"/>
    <mergeCell ref="Z1554:AA1554"/>
    <mergeCell ref="AB1554:AC1554"/>
    <mergeCell ref="AD1554:AE1554"/>
    <mergeCell ref="AD1553:AE1553"/>
    <mergeCell ref="AF1553:AG1553"/>
    <mergeCell ref="D1554:E1554"/>
    <mergeCell ref="F1554:G1554"/>
    <mergeCell ref="F1539:G1539"/>
    <mergeCell ref="H1539:I1539"/>
    <mergeCell ref="J1539:K1539"/>
    <mergeCell ref="L1539:M1539"/>
    <mergeCell ref="N1539:O1539"/>
    <mergeCell ref="V1547:W1547"/>
    <mergeCell ref="X1547:Y1547"/>
    <mergeCell ref="Z1547:AA1547"/>
    <mergeCell ref="AB1547:AC1547"/>
    <mergeCell ref="AD1547:AE1547"/>
    <mergeCell ref="AF1547:AG1547"/>
    <mergeCell ref="AF1546:AG1546"/>
    <mergeCell ref="D1547:E1547"/>
    <mergeCell ref="F1547:G1547"/>
    <mergeCell ref="H1547:I1547"/>
    <mergeCell ref="J1547:K1547"/>
    <mergeCell ref="L1547:M1547"/>
    <mergeCell ref="N1547:O1547"/>
    <mergeCell ref="P1547:Q1547"/>
    <mergeCell ref="R1547:S1547"/>
    <mergeCell ref="T1547:U1547"/>
    <mergeCell ref="T1546:U1546"/>
    <mergeCell ref="V1546:W1546"/>
    <mergeCell ref="X1546:Y1546"/>
    <mergeCell ref="Z1546:AA1546"/>
    <mergeCell ref="AB1546:AC1546"/>
    <mergeCell ref="AD1546:AE1546"/>
    <mergeCell ref="AD1545:AE1545"/>
    <mergeCell ref="AF1545:AG1545"/>
    <mergeCell ref="D1546:E1546"/>
    <mergeCell ref="F1546:G1546"/>
    <mergeCell ref="H1546:I1546"/>
    <mergeCell ref="J1546:K1546"/>
    <mergeCell ref="L1546:M1546"/>
    <mergeCell ref="N1546:O1546"/>
    <mergeCell ref="P1546:Q1546"/>
    <mergeCell ref="R1546:S1546"/>
    <mergeCell ref="R1545:S1545"/>
    <mergeCell ref="T1545:U1545"/>
    <mergeCell ref="V1545:W1545"/>
    <mergeCell ref="X1545:Y1545"/>
    <mergeCell ref="Z1545:AA1545"/>
    <mergeCell ref="AB1545:AC1545"/>
    <mergeCell ref="AJ1533:AK1533"/>
    <mergeCell ref="C1534:C1541"/>
    <mergeCell ref="D1537:E1537"/>
    <mergeCell ref="F1537:G1537"/>
    <mergeCell ref="H1537:I1537"/>
    <mergeCell ref="J1537:K1537"/>
    <mergeCell ref="L1537:M1537"/>
    <mergeCell ref="N1537:O1537"/>
    <mergeCell ref="P1537:Q1537"/>
    <mergeCell ref="R1537:S1537"/>
    <mergeCell ref="V1533:W1533"/>
    <mergeCell ref="X1533:Y1533"/>
    <mergeCell ref="Z1533:AA1533"/>
    <mergeCell ref="AB1533:AC1533"/>
    <mergeCell ref="AD1533:AE1533"/>
    <mergeCell ref="AF1533:AG1533"/>
    <mergeCell ref="AF1541:AG1541"/>
    <mergeCell ref="C1542:C1549"/>
    <mergeCell ref="AJ1542:AJ1545"/>
    <mergeCell ref="D1545:E1545"/>
    <mergeCell ref="F1545:G1545"/>
    <mergeCell ref="H1545:I1545"/>
    <mergeCell ref="J1545:K1545"/>
    <mergeCell ref="L1545:M1545"/>
    <mergeCell ref="N1545:O1545"/>
    <mergeCell ref="P1545:Q1545"/>
    <mergeCell ref="T1541:U1541"/>
    <mergeCell ref="V1541:W1541"/>
    <mergeCell ref="X1541:Y1541"/>
    <mergeCell ref="Z1541:AA1541"/>
    <mergeCell ref="AB1541:AC1541"/>
    <mergeCell ref="AD1541:AE1541"/>
    <mergeCell ref="AD1540:AE1540"/>
    <mergeCell ref="AF1540:AG1540"/>
    <mergeCell ref="D1541:E1541"/>
    <mergeCell ref="F1541:G1541"/>
    <mergeCell ref="H1541:I1541"/>
    <mergeCell ref="J1541:K1541"/>
    <mergeCell ref="L1541:M1541"/>
    <mergeCell ref="N1541:O1541"/>
    <mergeCell ref="P1541:Q1541"/>
    <mergeCell ref="R1541:S1541"/>
    <mergeCell ref="R1540:S1540"/>
    <mergeCell ref="T1540:U1540"/>
    <mergeCell ref="V1540:W1540"/>
    <mergeCell ref="X1540:Y1540"/>
    <mergeCell ref="Z1540:AA1540"/>
    <mergeCell ref="AB1540:AC1540"/>
    <mergeCell ref="AB1539:AC1539"/>
    <mergeCell ref="AD1539:AE1539"/>
    <mergeCell ref="AF1539:AG1539"/>
    <mergeCell ref="D1540:E1540"/>
    <mergeCell ref="F1540:G1540"/>
    <mergeCell ref="H1540:I1540"/>
    <mergeCell ref="J1540:K1540"/>
    <mergeCell ref="L1540:M1540"/>
    <mergeCell ref="N1540:O1540"/>
    <mergeCell ref="P1540:Q1540"/>
    <mergeCell ref="P1539:Q1539"/>
    <mergeCell ref="R1539:S1539"/>
    <mergeCell ref="T1539:U1539"/>
    <mergeCell ref="V1539:W1539"/>
    <mergeCell ref="X1539:Y1539"/>
    <mergeCell ref="Z1539:AA1539"/>
    <mergeCell ref="F1531:G1531"/>
    <mergeCell ref="H1531:I1531"/>
    <mergeCell ref="J1531:K1531"/>
    <mergeCell ref="L1531:M1531"/>
    <mergeCell ref="N1531:O1531"/>
    <mergeCell ref="P1531:Q1531"/>
    <mergeCell ref="P1530:Q1530"/>
    <mergeCell ref="R1530:S1530"/>
    <mergeCell ref="T1530:U1530"/>
    <mergeCell ref="V1530:W1530"/>
    <mergeCell ref="X1530:Y1530"/>
    <mergeCell ref="Z1530:AA1530"/>
    <mergeCell ref="V1538:W1538"/>
    <mergeCell ref="X1538:Y1538"/>
    <mergeCell ref="Z1538:AA1538"/>
    <mergeCell ref="AB1538:AC1538"/>
    <mergeCell ref="AD1538:AE1538"/>
    <mergeCell ref="AF1538:AG1538"/>
    <mergeCell ref="AF1537:AG1537"/>
    <mergeCell ref="F1538:G1538"/>
    <mergeCell ref="H1538:I1538"/>
    <mergeCell ref="J1538:K1538"/>
    <mergeCell ref="L1538:M1538"/>
    <mergeCell ref="N1538:O1538"/>
    <mergeCell ref="P1538:Q1538"/>
    <mergeCell ref="R1538:S1538"/>
    <mergeCell ref="T1538:U1538"/>
    <mergeCell ref="T1537:U1537"/>
    <mergeCell ref="V1537:W1537"/>
    <mergeCell ref="X1537:Y1537"/>
    <mergeCell ref="Z1537:AA1537"/>
    <mergeCell ref="AB1537:AC1537"/>
    <mergeCell ref="AD1537:AE1537"/>
    <mergeCell ref="F1530:G1530"/>
    <mergeCell ref="H1530:I1530"/>
    <mergeCell ref="J1530:K1530"/>
    <mergeCell ref="L1530:M1530"/>
    <mergeCell ref="N1530:O1530"/>
    <mergeCell ref="C1526:C1533"/>
    <mergeCell ref="D1529:E1529"/>
    <mergeCell ref="F1529:G1529"/>
    <mergeCell ref="H1529:I1529"/>
    <mergeCell ref="J1529:K1529"/>
    <mergeCell ref="L1529:M1529"/>
    <mergeCell ref="V1525:W1525"/>
    <mergeCell ref="X1525:Y1525"/>
    <mergeCell ref="Z1525:AA1525"/>
    <mergeCell ref="AB1525:AC1525"/>
    <mergeCell ref="AD1525:AE1525"/>
    <mergeCell ref="AF1525:AG1525"/>
    <mergeCell ref="AJ1524:AK1524"/>
    <mergeCell ref="D1525:E1525"/>
    <mergeCell ref="F1525:G1525"/>
    <mergeCell ref="H1525:I1525"/>
    <mergeCell ref="J1525:K1525"/>
    <mergeCell ref="L1525:M1525"/>
    <mergeCell ref="N1525:O1525"/>
    <mergeCell ref="P1525:Q1525"/>
    <mergeCell ref="R1525:S1525"/>
    <mergeCell ref="T1525:U1525"/>
    <mergeCell ref="V1524:W1524"/>
    <mergeCell ref="X1524:Y1524"/>
    <mergeCell ref="Z1524:AA1524"/>
    <mergeCell ref="AB1524:AC1524"/>
    <mergeCell ref="AD1524:AE1524"/>
    <mergeCell ref="AF1524:AG1524"/>
    <mergeCell ref="AF1532:AG1532"/>
    <mergeCell ref="D1533:E1533"/>
    <mergeCell ref="F1533:G1533"/>
    <mergeCell ref="H1533:I1533"/>
    <mergeCell ref="J1533:K1533"/>
    <mergeCell ref="L1533:M1533"/>
    <mergeCell ref="N1533:O1533"/>
    <mergeCell ref="P1533:Q1533"/>
    <mergeCell ref="R1533:S1533"/>
    <mergeCell ref="T1533:U1533"/>
    <mergeCell ref="T1532:U1532"/>
    <mergeCell ref="V1532:W1532"/>
    <mergeCell ref="X1532:Y1532"/>
    <mergeCell ref="Z1532:AA1532"/>
    <mergeCell ref="AB1532:AC1532"/>
    <mergeCell ref="AD1532:AE1532"/>
    <mergeCell ref="AD1531:AE1531"/>
    <mergeCell ref="AF1531:AG1531"/>
    <mergeCell ref="D1532:E1532"/>
    <mergeCell ref="F1532:G1532"/>
    <mergeCell ref="H1532:I1532"/>
    <mergeCell ref="J1532:K1532"/>
    <mergeCell ref="L1532:M1532"/>
    <mergeCell ref="N1532:O1532"/>
    <mergeCell ref="P1532:Q1532"/>
    <mergeCell ref="R1532:S1532"/>
    <mergeCell ref="R1531:S1531"/>
    <mergeCell ref="T1531:U1531"/>
    <mergeCell ref="V1531:W1531"/>
    <mergeCell ref="X1531:Y1531"/>
    <mergeCell ref="Z1531:AA1531"/>
    <mergeCell ref="AB1531:AC1531"/>
    <mergeCell ref="AB1530:AC1530"/>
    <mergeCell ref="AD1530:AE1530"/>
    <mergeCell ref="AF1530:AG1530"/>
    <mergeCell ref="D1531:E1531"/>
    <mergeCell ref="F1523:G1523"/>
    <mergeCell ref="H1523:I1523"/>
    <mergeCell ref="J1523:K1523"/>
    <mergeCell ref="L1523:M1523"/>
    <mergeCell ref="N1523:O1523"/>
    <mergeCell ref="P1523:Q1523"/>
    <mergeCell ref="R1523:S1523"/>
    <mergeCell ref="R1522:S1522"/>
    <mergeCell ref="T1522:U1522"/>
    <mergeCell ref="V1522:W1522"/>
    <mergeCell ref="X1522:Y1522"/>
    <mergeCell ref="Z1522:AA1522"/>
    <mergeCell ref="AB1522:AC1522"/>
    <mergeCell ref="AB1521:AC1521"/>
    <mergeCell ref="AD1521:AE1521"/>
    <mergeCell ref="AF1521:AG1521"/>
    <mergeCell ref="F1522:G1522"/>
    <mergeCell ref="H1522:I1522"/>
    <mergeCell ref="J1522:K1522"/>
    <mergeCell ref="L1522:M1522"/>
    <mergeCell ref="N1522:O1522"/>
    <mergeCell ref="P1522:Q1522"/>
    <mergeCell ref="P1521:Q1521"/>
    <mergeCell ref="R1521:S1521"/>
    <mergeCell ref="T1521:U1521"/>
    <mergeCell ref="V1521:W1521"/>
    <mergeCell ref="X1521:Y1521"/>
    <mergeCell ref="Z1521:AA1521"/>
    <mergeCell ref="Z1529:AA1529"/>
    <mergeCell ref="AB1529:AC1529"/>
    <mergeCell ref="AD1529:AE1529"/>
    <mergeCell ref="AF1529:AG1529"/>
    <mergeCell ref="N1529:O1529"/>
    <mergeCell ref="P1529:Q1529"/>
    <mergeCell ref="R1529:S1529"/>
    <mergeCell ref="T1529:U1529"/>
    <mergeCell ref="V1529:W1529"/>
    <mergeCell ref="X1529:Y1529"/>
    <mergeCell ref="AB1517:AC1517"/>
    <mergeCell ref="AD1517:AE1517"/>
    <mergeCell ref="AF1517:AG1517"/>
    <mergeCell ref="C1518:C1525"/>
    <mergeCell ref="D1521:E1521"/>
    <mergeCell ref="F1521:G1521"/>
    <mergeCell ref="H1521:I1521"/>
    <mergeCell ref="J1521:K1521"/>
    <mergeCell ref="L1521:M1521"/>
    <mergeCell ref="N1521:O1521"/>
    <mergeCell ref="P1517:Q1517"/>
    <mergeCell ref="R1517:S1517"/>
    <mergeCell ref="T1517:U1517"/>
    <mergeCell ref="V1517:W1517"/>
    <mergeCell ref="X1517:Y1517"/>
    <mergeCell ref="Z1517:AA1517"/>
    <mergeCell ref="D1517:E1517"/>
    <mergeCell ref="F1517:G1517"/>
    <mergeCell ref="H1517:I1517"/>
    <mergeCell ref="J1517:K1517"/>
    <mergeCell ref="L1517:M1517"/>
    <mergeCell ref="N1517:O1517"/>
    <mergeCell ref="V1516:W1516"/>
    <mergeCell ref="X1516:Y1516"/>
    <mergeCell ref="Z1516:AA1516"/>
    <mergeCell ref="AB1516:AC1516"/>
    <mergeCell ref="AD1516:AE1516"/>
    <mergeCell ref="AF1516:AG1516"/>
    <mergeCell ref="AF1515:AG1515"/>
    <mergeCell ref="D1516:E1516"/>
    <mergeCell ref="F1516:G1516"/>
    <mergeCell ref="H1516:I1516"/>
    <mergeCell ref="J1516:K1516"/>
    <mergeCell ref="L1516:M1516"/>
    <mergeCell ref="N1516:O1516"/>
    <mergeCell ref="P1516:Q1516"/>
    <mergeCell ref="R1516:S1516"/>
    <mergeCell ref="T1516:U1516"/>
    <mergeCell ref="T1515:U1515"/>
    <mergeCell ref="V1515:W1515"/>
    <mergeCell ref="X1515:Y1515"/>
    <mergeCell ref="Z1515:AA1515"/>
    <mergeCell ref="AB1515:AC1515"/>
    <mergeCell ref="AD1515:AE1515"/>
    <mergeCell ref="C1510:C1517"/>
    <mergeCell ref="AF1523:AG1523"/>
    <mergeCell ref="D1524:E1524"/>
    <mergeCell ref="F1524:G1524"/>
    <mergeCell ref="H1524:I1524"/>
    <mergeCell ref="J1524:K1524"/>
    <mergeCell ref="L1524:M1524"/>
    <mergeCell ref="N1524:O1524"/>
    <mergeCell ref="P1524:Q1524"/>
    <mergeCell ref="R1524:S1524"/>
    <mergeCell ref="T1524:U1524"/>
    <mergeCell ref="T1523:U1523"/>
    <mergeCell ref="V1523:W1523"/>
    <mergeCell ref="X1523:Y1523"/>
    <mergeCell ref="Z1523:AA1523"/>
    <mergeCell ref="AB1523:AC1523"/>
    <mergeCell ref="AD1523:AE1523"/>
    <mergeCell ref="AD1522:AE1522"/>
    <mergeCell ref="AF1522:AG1522"/>
    <mergeCell ref="D1523:E1523"/>
    <mergeCell ref="AD1514:AE1514"/>
    <mergeCell ref="AF1514:AG1514"/>
    <mergeCell ref="F1515:G1515"/>
    <mergeCell ref="H1515:I1515"/>
    <mergeCell ref="J1515:K1515"/>
    <mergeCell ref="L1515:M1515"/>
    <mergeCell ref="N1515:O1515"/>
    <mergeCell ref="P1515:Q1515"/>
    <mergeCell ref="R1515:S1515"/>
    <mergeCell ref="R1514:S1514"/>
    <mergeCell ref="T1514:U1514"/>
    <mergeCell ref="V1514:W1514"/>
    <mergeCell ref="X1514:Y1514"/>
    <mergeCell ref="Z1514:AA1514"/>
    <mergeCell ref="AB1514:AC1514"/>
    <mergeCell ref="AD1513:AE1513"/>
    <mergeCell ref="AF1513:AG1513"/>
    <mergeCell ref="AJ1513:AK1513"/>
    <mergeCell ref="F1514:G1514"/>
    <mergeCell ref="H1514:I1514"/>
    <mergeCell ref="J1514:K1514"/>
    <mergeCell ref="L1514:M1514"/>
    <mergeCell ref="N1514:O1514"/>
    <mergeCell ref="P1514:Q1514"/>
    <mergeCell ref="R1513:S1513"/>
    <mergeCell ref="T1513:U1513"/>
    <mergeCell ref="V1513:W1513"/>
    <mergeCell ref="X1513:Y1513"/>
    <mergeCell ref="Z1513:AA1513"/>
    <mergeCell ref="AB1513:AC1513"/>
    <mergeCell ref="AF1509:AG1509"/>
    <mergeCell ref="F1513:G1513"/>
    <mergeCell ref="H1513:I1513"/>
    <mergeCell ref="J1513:K1513"/>
    <mergeCell ref="L1513:M1513"/>
    <mergeCell ref="N1513:O1513"/>
    <mergeCell ref="P1513:Q1513"/>
    <mergeCell ref="T1509:U1509"/>
    <mergeCell ref="V1509:W1509"/>
    <mergeCell ref="X1509:Y1509"/>
    <mergeCell ref="Z1509:AA1509"/>
    <mergeCell ref="AB1509:AC1509"/>
    <mergeCell ref="AD1509:AE1509"/>
    <mergeCell ref="L1505:M1505"/>
    <mergeCell ref="N1505:O1505"/>
    <mergeCell ref="P1505:Q1505"/>
    <mergeCell ref="R1505:S1505"/>
    <mergeCell ref="T1505:U1505"/>
    <mergeCell ref="T1504:U1504"/>
    <mergeCell ref="V1504:W1504"/>
    <mergeCell ref="X1504:Y1504"/>
    <mergeCell ref="Z1504:AA1504"/>
    <mergeCell ref="AB1504:AC1504"/>
    <mergeCell ref="AD1504:AE1504"/>
    <mergeCell ref="AD1503:AE1503"/>
    <mergeCell ref="AF1503:AG1503"/>
    <mergeCell ref="F1504:G1504"/>
    <mergeCell ref="H1504:I1504"/>
    <mergeCell ref="J1504:K1504"/>
    <mergeCell ref="L1504:M1504"/>
    <mergeCell ref="N1504:O1504"/>
    <mergeCell ref="P1504:Q1504"/>
    <mergeCell ref="R1504:S1504"/>
    <mergeCell ref="R1503:S1503"/>
    <mergeCell ref="T1503:U1503"/>
    <mergeCell ref="V1503:W1503"/>
    <mergeCell ref="X1503:Y1503"/>
    <mergeCell ref="Z1503:AA1503"/>
    <mergeCell ref="AB1503:AC1503"/>
    <mergeCell ref="AD1507:AE1507"/>
    <mergeCell ref="AF1507:AG1507"/>
    <mergeCell ref="F1509:G1509"/>
    <mergeCell ref="H1509:I1509"/>
    <mergeCell ref="J1509:K1509"/>
    <mergeCell ref="L1509:M1509"/>
    <mergeCell ref="N1509:O1509"/>
    <mergeCell ref="P1509:Q1509"/>
    <mergeCell ref="R1509:S1509"/>
    <mergeCell ref="R1507:S1507"/>
    <mergeCell ref="T1507:U1507"/>
    <mergeCell ref="V1507:W1507"/>
    <mergeCell ref="X1507:Y1507"/>
    <mergeCell ref="Z1507:AA1507"/>
    <mergeCell ref="AB1507:AC1507"/>
    <mergeCell ref="AB1506:AC1506"/>
    <mergeCell ref="AD1506:AE1506"/>
    <mergeCell ref="AF1506:AG1506"/>
    <mergeCell ref="F1507:G1507"/>
    <mergeCell ref="H1507:I1507"/>
    <mergeCell ref="J1507:K1507"/>
    <mergeCell ref="L1507:M1507"/>
    <mergeCell ref="N1507:O1507"/>
    <mergeCell ref="P1507:Q1507"/>
    <mergeCell ref="P1506:Q1506"/>
    <mergeCell ref="R1506:S1506"/>
    <mergeCell ref="T1506:U1506"/>
    <mergeCell ref="V1506:W1506"/>
    <mergeCell ref="X1506:Y1506"/>
    <mergeCell ref="Z1506:AA1506"/>
    <mergeCell ref="F1506:G1506"/>
    <mergeCell ref="H1506:I1506"/>
    <mergeCell ref="J1506:K1506"/>
    <mergeCell ref="L1506:M1506"/>
    <mergeCell ref="N1506:O1506"/>
    <mergeCell ref="C1500:C1507"/>
    <mergeCell ref="AJ1501:AK1501"/>
    <mergeCell ref="D1503:E1503"/>
    <mergeCell ref="F1503:G1503"/>
    <mergeCell ref="H1503:I1503"/>
    <mergeCell ref="J1503:K1503"/>
    <mergeCell ref="L1503:M1503"/>
    <mergeCell ref="N1503:O1503"/>
    <mergeCell ref="P1503:Q1503"/>
    <mergeCell ref="T1499:U1499"/>
    <mergeCell ref="V1499:W1499"/>
    <mergeCell ref="X1499:Y1499"/>
    <mergeCell ref="Z1499:AA1499"/>
    <mergeCell ref="AB1499:AC1499"/>
    <mergeCell ref="AD1499:AE1499"/>
    <mergeCell ref="AD1498:AE1498"/>
    <mergeCell ref="AF1498:AG1498"/>
    <mergeCell ref="D1499:E1499"/>
    <mergeCell ref="F1499:G1499"/>
    <mergeCell ref="H1499:I1499"/>
    <mergeCell ref="J1499:K1499"/>
    <mergeCell ref="L1499:M1499"/>
    <mergeCell ref="N1499:O1499"/>
    <mergeCell ref="P1499:Q1499"/>
    <mergeCell ref="R1499:S1499"/>
    <mergeCell ref="R1498:S1498"/>
    <mergeCell ref="T1498:U1498"/>
    <mergeCell ref="V1498:W1498"/>
    <mergeCell ref="X1498:Y1498"/>
    <mergeCell ref="Z1498:AA1498"/>
    <mergeCell ref="AB1498:AC1498"/>
    <mergeCell ref="AB1497:AC1497"/>
    <mergeCell ref="AD1497:AE1497"/>
    <mergeCell ref="AF1497:AG1497"/>
    <mergeCell ref="D1498:E1498"/>
    <mergeCell ref="F1498:G1498"/>
    <mergeCell ref="H1498:I1498"/>
    <mergeCell ref="J1498:K1498"/>
    <mergeCell ref="L1498:M1498"/>
    <mergeCell ref="N1498:O1498"/>
    <mergeCell ref="P1498:Q1498"/>
    <mergeCell ref="P1497:Q1497"/>
    <mergeCell ref="R1497:S1497"/>
    <mergeCell ref="T1497:U1497"/>
    <mergeCell ref="V1497:W1497"/>
    <mergeCell ref="X1497:Y1497"/>
    <mergeCell ref="Z1497:AA1497"/>
    <mergeCell ref="D1497:E1497"/>
    <mergeCell ref="F1497:G1497"/>
    <mergeCell ref="H1497:I1497"/>
    <mergeCell ref="J1497:K1497"/>
    <mergeCell ref="L1497:M1497"/>
    <mergeCell ref="N1497:O1497"/>
    <mergeCell ref="V1505:W1505"/>
    <mergeCell ref="X1505:Y1505"/>
    <mergeCell ref="Z1505:AA1505"/>
    <mergeCell ref="AB1505:AC1505"/>
    <mergeCell ref="AD1505:AE1505"/>
    <mergeCell ref="AF1505:AG1505"/>
    <mergeCell ref="AF1504:AG1504"/>
    <mergeCell ref="D1505:E1505"/>
    <mergeCell ref="F1505:G1505"/>
    <mergeCell ref="H1505:I1505"/>
    <mergeCell ref="J1505:K1505"/>
    <mergeCell ref="V1496:W1496"/>
    <mergeCell ref="X1496:Y1496"/>
    <mergeCell ref="Z1496:AA1496"/>
    <mergeCell ref="AB1496:AC1496"/>
    <mergeCell ref="AD1496:AE1496"/>
    <mergeCell ref="AF1496:AG1496"/>
    <mergeCell ref="AF1495:AG1495"/>
    <mergeCell ref="D1496:E1496"/>
    <mergeCell ref="F1496:G1496"/>
    <mergeCell ref="H1496:I1496"/>
    <mergeCell ref="J1496:K1496"/>
    <mergeCell ref="L1496:M1496"/>
    <mergeCell ref="N1496:O1496"/>
    <mergeCell ref="P1496:Q1496"/>
    <mergeCell ref="R1496:S1496"/>
    <mergeCell ref="T1496:U1496"/>
    <mergeCell ref="T1495:U1495"/>
    <mergeCell ref="V1495:W1495"/>
    <mergeCell ref="X1495:Y1495"/>
    <mergeCell ref="Z1495:AA1495"/>
    <mergeCell ref="AB1495:AC1495"/>
    <mergeCell ref="AD1495:AE1495"/>
    <mergeCell ref="AF1491:AG1491"/>
    <mergeCell ref="C1492:C1499"/>
    <mergeCell ref="D1495:E1495"/>
    <mergeCell ref="F1495:G1495"/>
    <mergeCell ref="H1495:I1495"/>
    <mergeCell ref="J1495:K1495"/>
    <mergeCell ref="L1495:M1495"/>
    <mergeCell ref="N1495:O1495"/>
    <mergeCell ref="P1495:Q1495"/>
    <mergeCell ref="R1495:S1495"/>
    <mergeCell ref="T1491:U1491"/>
    <mergeCell ref="V1491:W1491"/>
    <mergeCell ref="X1491:Y1491"/>
    <mergeCell ref="Z1491:AA1491"/>
    <mergeCell ref="AB1491:AC1491"/>
    <mergeCell ref="AD1491:AE1491"/>
    <mergeCell ref="AF1499:AG1499"/>
    <mergeCell ref="C1484:C1491"/>
    <mergeCell ref="D1490:E1490"/>
    <mergeCell ref="D1489:E1489"/>
    <mergeCell ref="D1488:E1488"/>
    <mergeCell ref="D1487:E1487"/>
    <mergeCell ref="AJ1484:AJ1487"/>
    <mergeCell ref="F1487:G1487"/>
    <mergeCell ref="H1487:I1487"/>
    <mergeCell ref="J1487:K1487"/>
    <mergeCell ref="L1487:M1487"/>
    <mergeCell ref="N1487:O1487"/>
    <mergeCell ref="P1487:Q1487"/>
    <mergeCell ref="R1487:S1487"/>
    <mergeCell ref="V1483:W1483"/>
    <mergeCell ref="X1483:Y1483"/>
    <mergeCell ref="Z1483:AA1483"/>
    <mergeCell ref="AB1483:AC1483"/>
    <mergeCell ref="AD1483:AE1483"/>
    <mergeCell ref="AF1483:AG1483"/>
    <mergeCell ref="AD1490:AE1490"/>
    <mergeCell ref="AF1490:AG1490"/>
    <mergeCell ref="F1491:G1491"/>
    <mergeCell ref="H1491:I1491"/>
    <mergeCell ref="J1491:K1491"/>
    <mergeCell ref="L1491:M1491"/>
    <mergeCell ref="N1491:O1491"/>
    <mergeCell ref="P1491:Q1491"/>
    <mergeCell ref="R1491:S1491"/>
    <mergeCell ref="R1490:S1490"/>
    <mergeCell ref="T1490:U1490"/>
    <mergeCell ref="V1490:W1490"/>
    <mergeCell ref="X1490:Y1490"/>
    <mergeCell ref="Z1490:AA1490"/>
    <mergeCell ref="AB1490:AC1490"/>
    <mergeCell ref="AB1489:AC1489"/>
    <mergeCell ref="AD1489:AE1489"/>
    <mergeCell ref="AF1489:AG1489"/>
    <mergeCell ref="F1490:G1490"/>
    <mergeCell ref="H1490:I1490"/>
    <mergeCell ref="J1490:K1490"/>
    <mergeCell ref="L1490:M1490"/>
    <mergeCell ref="N1490:O1490"/>
    <mergeCell ref="P1490:Q1490"/>
    <mergeCell ref="P1489:Q1489"/>
    <mergeCell ref="R1489:S1489"/>
    <mergeCell ref="T1489:U1489"/>
    <mergeCell ref="V1489:W1489"/>
    <mergeCell ref="X1489:Y1489"/>
    <mergeCell ref="Z1489:AA1489"/>
    <mergeCell ref="F1489:G1489"/>
    <mergeCell ref="H1489:I1489"/>
    <mergeCell ref="J1489:K1489"/>
    <mergeCell ref="L1489:M1489"/>
    <mergeCell ref="N1489:O1489"/>
    <mergeCell ref="AF1481:AG1481"/>
    <mergeCell ref="F1482:G1482"/>
    <mergeCell ref="H1482:I1482"/>
    <mergeCell ref="J1482:K1482"/>
    <mergeCell ref="L1482:M1482"/>
    <mergeCell ref="N1482:O1482"/>
    <mergeCell ref="P1482:Q1482"/>
    <mergeCell ref="R1482:S1482"/>
    <mergeCell ref="R1481:S1481"/>
    <mergeCell ref="T1481:U1481"/>
    <mergeCell ref="V1481:W1481"/>
    <mergeCell ref="X1481:Y1481"/>
    <mergeCell ref="Z1481:AA1481"/>
    <mergeCell ref="AB1481:AC1481"/>
    <mergeCell ref="AB1480:AC1480"/>
    <mergeCell ref="AD1480:AE1480"/>
    <mergeCell ref="AF1480:AG1480"/>
    <mergeCell ref="F1481:G1481"/>
    <mergeCell ref="H1481:I1481"/>
    <mergeCell ref="J1481:K1481"/>
    <mergeCell ref="L1481:M1481"/>
    <mergeCell ref="N1481:O1481"/>
    <mergeCell ref="P1481:Q1481"/>
    <mergeCell ref="P1480:Q1480"/>
    <mergeCell ref="R1480:S1480"/>
    <mergeCell ref="T1480:U1480"/>
    <mergeCell ref="V1480:W1480"/>
    <mergeCell ref="X1480:Y1480"/>
    <mergeCell ref="Z1480:AA1480"/>
    <mergeCell ref="V1488:W1488"/>
    <mergeCell ref="X1488:Y1488"/>
    <mergeCell ref="Z1488:AA1488"/>
    <mergeCell ref="AB1488:AC1488"/>
    <mergeCell ref="AD1488:AE1488"/>
    <mergeCell ref="AF1488:AG1488"/>
    <mergeCell ref="AF1487:AG1487"/>
    <mergeCell ref="F1488:G1488"/>
    <mergeCell ref="H1488:I1488"/>
    <mergeCell ref="J1488:K1488"/>
    <mergeCell ref="L1488:M1488"/>
    <mergeCell ref="N1488:O1488"/>
    <mergeCell ref="P1488:Q1488"/>
    <mergeCell ref="R1488:S1488"/>
    <mergeCell ref="T1488:U1488"/>
    <mergeCell ref="T1487:U1487"/>
    <mergeCell ref="V1487:W1487"/>
    <mergeCell ref="X1487:Y1487"/>
    <mergeCell ref="Z1487:AA1487"/>
    <mergeCell ref="AB1487:AC1487"/>
    <mergeCell ref="AD1487:AE1487"/>
    <mergeCell ref="N1473:O1473"/>
    <mergeCell ref="P1473:Q1473"/>
    <mergeCell ref="R1473:S1473"/>
    <mergeCell ref="R1472:S1472"/>
    <mergeCell ref="T1472:U1472"/>
    <mergeCell ref="V1472:W1472"/>
    <mergeCell ref="X1472:Y1472"/>
    <mergeCell ref="Z1472:AA1472"/>
    <mergeCell ref="AB1472:AC1472"/>
    <mergeCell ref="Z1479:AA1479"/>
    <mergeCell ref="AB1479:AC1479"/>
    <mergeCell ref="AD1479:AE1479"/>
    <mergeCell ref="AF1479:AG1479"/>
    <mergeCell ref="D1480:E1480"/>
    <mergeCell ref="F1480:G1480"/>
    <mergeCell ref="H1480:I1480"/>
    <mergeCell ref="J1480:K1480"/>
    <mergeCell ref="L1480:M1480"/>
    <mergeCell ref="N1480:O1480"/>
    <mergeCell ref="N1479:O1479"/>
    <mergeCell ref="P1479:Q1479"/>
    <mergeCell ref="R1479:S1479"/>
    <mergeCell ref="T1479:U1479"/>
    <mergeCell ref="V1479:W1479"/>
    <mergeCell ref="X1479:Y1479"/>
    <mergeCell ref="AB1475:AC1475"/>
    <mergeCell ref="AD1475:AE1475"/>
    <mergeCell ref="AF1475:AG1475"/>
    <mergeCell ref="AJ1475:AK1475"/>
    <mergeCell ref="C1476:C1483"/>
    <mergeCell ref="D1479:E1479"/>
    <mergeCell ref="F1479:G1479"/>
    <mergeCell ref="H1479:I1479"/>
    <mergeCell ref="J1479:K1479"/>
    <mergeCell ref="L1479:M1479"/>
    <mergeCell ref="P1475:Q1475"/>
    <mergeCell ref="R1475:S1475"/>
    <mergeCell ref="T1475:U1475"/>
    <mergeCell ref="V1475:W1475"/>
    <mergeCell ref="X1475:Y1475"/>
    <mergeCell ref="Z1475:AA1475"/>
    <mergeCell ref="D1475:E1475"/>
    <mergeCell ref="F1475:G1475"/>
    <mergeCell ref="H1475:I1475"/>
    <mergeCell ref="J1475:K1475"/>
    <mergeCell ref="L1475:M1475"/>
    <mergeCell ref="N1475:O1475"/>
    <mergeCell ref="AF1482:AG1482"/>
    <mergeCell ref="D1483:E1483"/>
    <mergeCell ref="F1483:G1483"/>
    <mergeCell ref="H1483:I1483"/>
    <mergeCell ref="J1483:K1483"/>
    <mergeCell ref="L1483:M1483"/>
    <mergeCell ref="N1483:O1483"/>
    <mergeCell ref="P1483:Q1483"/>
    <mergeCell ref="R1483:S1483"/>
    <mergeCell ref="T1483:U1483"/>
    <mergeCell ref="T1482:U1482"/>
    <mergeCell ref="V1482:W1482"/>
    <mergeCell ref="X1482:Y1482"/>
    <mergeCell ref="Z1482:AA1482"/>
    <mergeCell ref="AB1482:AC1482"/>
    <mergeCell ref="AD1482:AE1482"/>
    <mergeCell ref="AD1481:AE1481"/>
    <mergeCell ref="AB1471:AC1471"/>
    <mergeCell ref="AD1471:AE1471"/>
    <mergeCell ref="AF1471:AG1471"/>
    <mergeCell ref="D1472:E1472"/>
    <mergeCell ref="F1472:G1472"/>
    <mergeCell ref="H1472:I1472"/>
    <mergeCell ref="J1472:K1472"/>
    <mergeCell ref="L1472:M1472"/>
    <mergeCell ref="N1472:O1472"/>
    <mergeCell ref="P1472:Q1472"/>
    <mergeCell ref="P1471:Q1471"/>
    <mergeCell ref="R1471:S1471"/>
    <mergeCell ref="T1471:U1471"/>
    <mergeCell ref="V1471:W1471"/>
    <mergeCell ref="X1471:Y1471"/>
    <mergeCell ref="Z1471:AA1471"/>
    <mergeCell ref="AB1467:AC1467"/>
    <mergeCell ref="AD1467:AE1467"/>
    <mergeCell ref="AF1467:AG1467"/>
    <mergeCell ref="C1468:C1475"/>
    <mergeCell ref="D1471:E1471"/>
    <mergeCell ref="F1471:G1471"/>
    <mergeCell ref="H1471:I1471"/>
    <mergeCell ref="J1471:K1471"/>
    <mergeCell ref="L1471:M1471"/>
    <mergeCell ref="N1471:O1471"/>
    <mergeCell ref="P1467:Q1467"/>
    <mergeCell ref="R1467:S1467"/>
    <mergeCell ref="T1467:U1467"/>
    <mergeCell ref="V1467:W1467"/>
    <mergeCell ref="X1467:Y1467"/>
    <mergeCell ref="Z1467:AA1467"/>
    <mergeCell ref="AB1466:AC1466"/>
    <mergeCell ref="AD1466:AE1466"/>
    <mergeCell ref="AF1466:AG1466"/>
    <mergeCell ref="V1474:W1474"/>
    <mergeCell ref="X1474:Y1474"/>
    <mergeCell ref="Z1474:AA1474"/>
    <mergeCell ref="AB1474:AC1474"/>
    <mergeCell ref="AD1474:AE1474"/>
    <mergeCell ref="AF1474:AG1474"/>
    <mergeCell ref="AF1473:AG1473"/>
    <mergeCell ref="D1474:E1474"/>
    <mergeCell ref="F1474:G1474"/>
    <mergeCell ref="H1474:I1474"/>
    <mergeCell ref="J1474:K1474"/>
    <mergeCell ref="L1474:M1474"/>
    <mergeCell ref="N1474:O1474"/>
    <mergeCell ref="P1474:Q1474"/>
    <mergeCell ref="R1474:S1474"/>
    <mergeCell ref="T1474:U1474"/>
    <mergeCell ref="T1473:U1473"/>
    <mergeCell ref="V1473:W1473"/>
    <mergeCell ref="X1473:Y1473"/>
    <mergeCell ref="Z1473:AA1473"/>
    <mergeCell ref="AB1473:AC1473"/>
    <mergeCell ref="AD1473:AE1473"/>
    <mergeCell ref="AD1472:AE1472"/>
    <mergeCell ref="AF1472:AG1472"/>
    <mergeCell ref="D1473:E1473"/>
    <mergeCell ref="F1473:G1473"/>
    <mergeCell ref="H1473:I1473"/>
    <mergeCell ref="J1473:K1473"/>
    <mergeCell ref="L1473:M1473"/>
    <mergeCell ref="AJ1466:AK1466"/>
    <mergeCell ref="F1467:G1467"/>
    <mergeCell ref="H1467:I1467"/>
    <mergeCell ref="J1467:K1467"/>
    <mergeCell ref="L1467:M1467"/>
    <mergeCell ref="N1467:O1467"/>
    <mergeCell ref="P1466:Q1466"/>
    <mergeCell ref="R1466:S1466"/>
    <mergeCell ref="T1466:U1466"/>
    <mergeCell ref="V1466:W1466"/>
    <mergeCell ref="X1466:Y1466"/>
    <mergeCell ref="Z1466:AA1466"/>
    <mergeCell ref="F1466:G1466"/>
    <mergeCell ref="H1466:I1466"/>
    <mergeCell ref="J1466:K1466"/>
    <mergeCell ref="L1466:M1466"/>
    <mergeCell ref="N1466:O1466"/>
    <mergeCell ref="V1465:W1465"/>
    <mergeCell ref="X1465:Y1465"/>
    <mergeCell ref="Z1465:AA1465"/>
    <mergeCell ref="AB1465:AC1465"/>
    <mergeCell ref="AD1465:AE1465"/>
    <mergeCell ref="AF1465:AG1465"/>
    <mergeCell ref="AF1464:AG1464"/>
    <mergeCell ref="F1465:G1465"/>
    <mergeCell ref="H1465:I1465"/>
    <mergeCell ref="J1465:K1465"/>
    <mergeCell ref="L1465:M1465"/>
    <mergeCell ref="N1465:O1465"/>
    <mergeCell ref="P1465:Q1465"/>
    <mergeCell ref="R1465:S1465"/>
    <mergeCell ref="T1465:U1465"/>
    <mergeCell ref="T1464:U1464"/>
    <mergeCell ref="V1464:W1464"/>
    <mergeCell ref="X1464:Y1464"/>
    <mergeCell ref="Z1464:AA1464"/>
    <mergeCell ref="AB1464:AC1464"/>
    <mergeCell ref="AD1464:AE1464"/>
    <mergeCell ref="L1457:M1457"/>
    <mergeCell ref="L1456:M1456"/>
    <mergeCell ref="N1456:O1456"/>
    <mergeCell ref="P1456:Q1456"/>
    <mergeCell ref="R1456:S1456"/>
    <mergeCell ref="T1456:U1456"/>
    <mergeCell ref="V1456:W1456"/>
    <mergeCell ref="X1455:Y1455"/>
    <mergeCell ref="Z1455:AA1455"/>
    <mergeCell ref="AB1455:AC1455"/>
    <mergeCell ref="AD1455:AE1455"/>
    <mergeCell ref="AF1455:AG1455"/>
    <mergeCell ref="AD1463:AE1463"/>
    <mergeCell ref="AF1463:AG1463"/>
    <mergeCell ref="D1464:E1464"/>
    <mergeCell ref="F1464:G1464"/>
    <mergeCell ref="H1464:I1464"/>
    <mergeCell ref="J1464:K1464"/>
    <mergeCell ref="L1464:M1464"/>
    <mergeCell ref="N1464:O1464"/>
    <mergeCell ref="P1464:Q1464"/>
    <mergeCell ref="R1464:S1464"/>
    <mergeCell ref="R1463:S1463"/>
    <mergeCell ref="T1463:U1463"/>
    <mergeCell ref="V1463:W1463"/>
    <mergeCell ref="X1463:Y1463"/>
    <mergeCell ref="Z1463:AA1463"/>
    <mergeCell ref="AB1463:AC1463"/>
    <mergeCell ref="AD1459:AE1459"/>
    <mergeCell ref="AF1459:AG1459"/>
    <mergeCell ref="C1460:C1467"/>
    <mergeCell ref="D1463:E1463"/>
    <mergeCell ref="F1463:G1463"/>
    <mergeCell ref="H1463:I1463"/>
    <mergeCell ref="J1463:K1463"/>
    <mergeCell ref="L1463:M1463"/>
    <mergeCell ref="N1463:O1463"/>
    <mergeCell ref="P1463:Q1463"/>
    <mergeCell ref="R1459:S1459"/>
    <mergeCell ref="T1459:U1459"/>
    <mergeCell ref="V1459:W1459"/>
    <mergeCell ref="X1459:Y1459"/>
    <mergeCell ref="Z1459:AA1459"/>
    <mergeCell ref="AB1459:AC1459"/>
    <mergeCell ref="AB1458:AC1458"/>
    <mergeCell ref="AD1458:AE1458"/>
    <mergeCell ref="AF1458:AG1458"/>
    <mergeCell ref="D1459:E1459"/>
    <mergeCell ref="F1459:G1459"/>
    <mergeCell ref="H1459:I1459"/>
    <mergeCell ref="J1459:K1459"/>
    <mergeCell ref="L1459:M1459"/>
    <mergeCell ref="N1459:O1459"/>
    <mergeCell ref="P1459:Q1459"/>
    <mergeCell ref="P1458:Q1458"/>
    <mergeCell ref="R1458:S1458"/>
    <mergeCell ref="T1458:U1458"/>
    <mergeCell ref="V1458:W1458"/>
    <mergeCell ref="X1458:Y1458"/>
    <mergeCell ref="Z1458:AA1458"/>
    <mergeCell ref="AJ1455:AK1455"/>
    <mergeCell ref="L1455:M1455"/>
    <mergeCell ref="N1455:O1455"/>
    <mergeCell ref="P1455:Q1455"/>
    <mergeCell ref="R1455:S1455"/>
    <mergeCell ref="T1455:U1455"/>
    <mergeCell ref="V1455:W1455"/>
    <mergeCell ref="A1452:A1507"/>
    <mergeCell ref="C1452:C1459"/>
    <mergeCell ref="D1455:E1455"/>
    <mergeCell ref="F1455:G1455"/>
    <mergeCell ref="H1455:I1455"/>
    <mergeCell ref="J1455:K1455"/>
    <mergeCell ref="D1456:E1456"/>
    <mergeCell ref="F1456:G1456"/>
    <mergeCell ref="H1456:I1456"/>
    <mergeCell ref="J1456:K1456"/>
    <mergeCell ref="V1451:W1451"/>
    <mergeCell ref="X1451:Y1451"/>
    <mergeCell ref="Z1451:AA1451"/>
    <mergeCell ref="AB1451:AC1451"/>
    <mergeCell ref="AD1451:AE1451"/>
    <mergeCell ref="AF1451:AG1451"/>
    <mergeCell ref="AF1449:AG1449"/>
    <mergeCell ref="D1451:E1451"/>
    <mergeCell ref="F1451:G1451"/>
    <mergeCell ref="H1451:I1451"/>
    <mergeCell ref="J1451:K1451"/>
    <mergeCell ref="L1451:M1451"/>
    <mergeCell ref="N1451:O1451"/>
    <mergeCell ref="P1451:Q1451"/>
    <mergeCell ref="R1451:S1451"/>
    <mergeCell ref="T1451:U1451"/>
    <mergeCell ref="T1449:U1449"/>
    <mergeCell ref="V1449:W1449"/>
    <mergeCell ref="X1449:Y1449"/>
    <mergeCell ref="Z1449:AA1449"/>
    <mergeCell ref="AB1449:AC1449"/>
    <mergeCell ref="AD1449:AE1449"/>
    <mergeCell ref="Z1457:AA1457"/>
    <mergeCell ref="AB1457:AC1457"/>
    <mergeCell ref="AD1457:AE1457"/>
    <mergeCell ref="AF1457:AG1457"/>
    <mergeCell ref="D1458:E1458"/>
    <mergeCell ref="F1458:G1458"/>
    <mergeCell ref="H1458:I1458"/>
    <mergeCell ref="J1458:K1458"/>
    <mergeCell ref="L1458:M1458"/>
    <mergeCell ref="N1458:O1458"/>
    <mergeCell ref="N1457:O1457"/>
    <mergeCell ref="P1457:Q1457"/>
    <mergeCell ref="R1457:S1457"/>
    <mergeCell ref="T1457:U1457"/>
    <mergeCell ref="V1457:W1457"/>
    <mergeCell ref="X1457:Y1457"/>
    <mergeCell ref="X1456:Y1456"/>
    <mergeCell ref="Z1456:AA1456"/>
    <mergeCell ref="AB1456:AC1456"/>
    <mergeCell ref="AD1456:AE1456"/>
    <mergeCell ref="AF1456:AG1456"/>
    <mergeCell ref="D1457:E1457"/>
    <mergeCell ref="F1457:G1457"/>
    <mergeCell ref="H1457:I1457"/>
    <mergeCell ref="J1457:K1457"/>
    <mergeCell ref="C1442:C1449"/>
    <mergeCell ref="AJ1443:AK1443"/>
    <mergeCell ref="D1445:E1445"/>
    <mergeCell ref="F1445:G1445"/>
    <mergeCell ref="H1445:I1445"/>
    <mergeCell ref="J1445:K1445"/>
    <mergeCell ref="L1445:M1445"/>
    <mergeCell ref="N1445:O1445"/>
    <mergeCell ref="P1445:Q1445"/>
    <mergeCell ref="R1445:S1445"/>
    <mergeCell ref="V1441:W1441"/>
    <mergeCell ref="X1441:Y1441"/>
    <mergeCell ref="Z1441:AA1441"/>
    <mergeCell ref="AB1441:AC1441"/>
    <mergeCell ref="AD1441:AE1441"/>
    <mergeCell ref="AF1441:AG1441"/>
    <mergeCell ref="AD1448:AE1448"/>
    <mergeCell ref="AF1448:AG1448"/>
    <mergeCell ref="D1449:E1449"/>
    <mergeCell ref="F1449:G1449"/>
    <mergeCell ref="H1449:I1449"/>
    <mergeCell ref="J1449:K1449"/>
    <mergeCell ref="L1449:M1449"/>
    <mergeCell ref="N1449:O1449"/>
    <mergeCell ref="P1449:Q1449"/>
    <mergeCell ref="R1449:S1449"/>
    <mergeCell ref="R1448:S1448"/>
    <mergeCell ref="T1448:U1448"/>
    <mergeCell ref="V1448:W1448"/>
    <mergeCell ref="X1448:Y1448"/>
    <mergeCell ref="Z1448:AA1448"/>
    <mergeCell ref="AB1448:AC1448"/>
    <mergeCell ref="AB1447:AC1447"/>
    <mergeCell ref="AD1447:AE1447"/>
    <mergeCell ref="AF1447:AG1447"/>
    <mergeCell ref="D1448:E1448"/>
    <mergeCell ref="F1448:G1448"/>
    <mergeCell ref="H1448:I1448"/>
    <mergeCell ref="J1448:K1448"/>
    <mergeCell ref="L1448:M1448"/>
    <mergeCell ref="N1448:O1448"/>
    <mergeCell ref="P1448:Q1448"/>
    <mergeCell ref="P1447:Q1447"/>
    <mergeCell ref="R1447:S1447"/>
    <mergeCell ref="T1447:U1447"/>
    <mergeCell ref="V1447:W1447"/>
    <mergeCell ref="X1447:Y1447"/>
    <mergeCell ref="Z1447:AA1447"/>
    <mergeCell ref="D1447:E1447"/>
    <mergeCell ref="F1447:G1447"/>
    <mergeCell ref="H1447:I1447"/>
    <mergeCell ref="J1447:K1447"/>
    <mergeCell ref="L1447:M1447"/>
    <mergeCell ref="N1447:O1447"/>
    <mergeCell ref="H1440:I1440"/>
    <mergeCell ref="J1440:K1440"/>
    <mergeCell ref="L1440:M1440"/>
    <mergeCell ref="N1440:O1440"/>
    <mergeCell ref="P1440:Q1440"/>
    <mergeCell ref="R1440:S1440"/>
    <mergeCell ref="R1439:S1439"/>
    <mergeCell ref="T1439:U1439"/>
    <mergeCell ref="V1439:W1439"/>
    <mergeCell ref="X1439:Y1439"/>
    <mergeCell ref="Z1439:AA1439"/>
    <mergeCell ref="AB1439:AC1439"/>
    <mergeCell ref="AB1438:AC1438"/>
    <mergeCell ref="AD1438:AE1438"/>
    <mergeCell ref="AF1438:AG1438"/>
    <mergeCell ref="F1439:G1439"/>
    <mergeCell ref="H1439:I1439"/>
    <mergeCell ref="J1439:K1439"/>
    <mergeCell ref="L1439:M1439"/>
    <mergeCell ref="N1439:O1439"/>
    <mergeCell ref="P1439:Q1439"/>
    <mergeCell ref="P1438:Q1438"/>
    <mergeCell ref="R1438:S1438"/>
    <mergeCell ref="T1438:U1438"/>
    <mergeCell ref="V1438:W1438"/>
    <mergeCell ref="X1438:Y1438"/>
    <mergeCell ref="Z1438:AA1438"/>
    <mergeCell ref="V1446:W1446"/>
    <mergeCell ref="X1446:Y1446"/>
    <mergeCell ref="Z1446:AA1446"/>
    <mergeCell ref="AB1446:AC1446"/>
    <mergeCell ref="AD1446:AE1446"/>
    <mergeCell ref="AF1446:AG1446"/>
    <mergeCell ref="AF1445:AG1445"/>
    <mergeCell ref="F1446:G1446"/>
    <mergeCell ref="H1446:I1446"/>
    <mergeCell ref="J1446:K1446"/>
    <mergeCell ref="L1446:M1446"/>
    <mergeCell ref="N1446:O1446"/>
    <mergeCell ref="P1446:Q1446"/>
    <mergeCell ref="R1446:S1446"/>
    <mergeCell ref="T1446:U1446"/>
    <mergeCell ref="T1445:U1445"/>
    <mergeCell ref="V1445:W1445"/>
    <mergeCell ref="X1445:Y1445"/>
    <mergeCell ref="Z1445:AA1445"/>
    <mergeCell ref="AB1445:AC1445"/>
    <mergeCell ref="AD1445:AE1445"/>
    <mergeCell ref="Z1437:AA1437"/>
    <mergeCell ref="AB1437:AC1437"/>
    <mergeCell ref="AD1437:AE1437"/>
    <mergeCell ref="AF1437:AG1437"/>
    <mergeCell ref="D1438:E1438"/>
    <mergeCell ref="F1438:G1438"/>
    <mergeCell ref="H1438:I1438"/>
    <mergeCell ref="J1438:K1438"/>
    <mergeCell ref="L1438:M1438"/>
    <mergeCell ref="N1438:O1438"/>
    <mergeCell ref="N1437:O1437"/>
    <mergeCell ref="P1437:Q1437"/>
    <mergeCell ref="R1437:S1437"/>
    <mergeCell ref="T1437:U1437"/>
    <mergeCell ref="V1437:W1437"/>
    <mergeCell ref="X1437:Y1437"/>
    <mergeCell ref="C1434:C1441"/>
    <mergeCell ref="D1437:E1437"/>
    <mergeCell ref="F1437:G1437"/>
    <mergeCell ref="H1437:I1437"/>
    <mergeCell ref="J1437:K1437"/>
    <mergeCell ref="L1437:M1437"/>
    <mergeCell ref="V1433:W1433"/>
    <mergeCell ref="X1433:Y1433"/>
    <mergeCell ref="Z1433:AA1433"/>
    <mergeCell ref="AB1433:AC1433"/>
    <mergeCell ref="AD1433:AE1433"/>
    <mergeCell ref="AF1433:AG1433"/>
    <mergeCell ref="AF1432:AG1432"/>
    <mergeCell ref="D1433:E1433"/>
    <mergeCell ref="F1433:G1433"/>
    <mergeCell ref="H1433:I1433"/>
    <mergeCell ref="J1433:K1433"/>
    <mergeCell ref="L1433:M1433"/>
    <mergeCell ref="N1433:O1433"/>
    <mergeCell ref="P1433:Q1433"/>
    <mergeCell ref="R1433:S1433"/>
    <mergeCell ref="T1433:U1433"/>
    <mergeCell ref="T1432:U1432"/>
    <mergeCell ref="V1432:W1432"/>
    <mergeCell ref="X1432:Y1432"/>
    <mergeCell ref="Z1432:AA1432"/>
    <mergeCell ref="AB1432:AC1432"/>
    <mergeCell ref="AD1432:AE1432"/>
    <mergeCell ref="AF1440:AG1440"/>
    <mergeCell ref="D1441:E1441"/>
    <mergeCell ref="F1441:G1441"/>
    <mergeCell ref="H1441:I1441"/>
    <mergeCell ref="J1441:K1441"/>
    <mergeCell ref="L1441:M1441"/>
    <mergeCell ref="N1441:O1441"/>
    <mergeCell ref="P1441:Q1441"/>
    <mergeCell ref="R1441:S1441"/>
    <mergeCell ref="T1441:U1441"/>
    <mergeCell ref="T1440:U1440"/>
    <mergeCell ref="V1440:W1440"/>
    <mergeCell ref="X1440:Y1440"/>
    <mergeCell ref="Z1440:AA1440"/>
    <mergeCell ref="AB1440:AC1440"/>
    <mergeCell ref="AD1440:AE1440"/>
    <mergeCell ref="AD1439:AE1439"/>
    <mergeCell ref="AF1439:AG1439"/>
    <mergeCell ref="D1440:E1440"/>
    <mergeCell ref="F1440:G1440"/>
    <mergeCell ref="N1432:O1432"/>
    <mergeCell ref="P1432:Q1432"/>
    <mergeCell ref="R1432:S1432"/>
    <mergeCell ref="R1431:S1431"/>
    <mergeCell ref="T1431:U1431"/>
    <mergeCell ref="V1431:W1431"/>
    <mergeCell ref="X1431:Y1431"/>
    <mergeCell ref="Z1431:AA1431"/>
    <mergeCell ref="AB1431:AC1431"/>
    <mergeCell ref="AB1430:AC1430"/>
    <mergeCell ref="AD1430:AE1430"/>
    <mergeCell ref="AF1430:AG1430"/>
    <mergeCell ref="F1431:G1431"/>
    <mergeCell ref="H1431:I1431"/>
    <mergeCell ref="J1431:K1431"/>
    <mergeCell ref="L1431:M1431"/>
    <mergeCell ref="N1431:O1431"/>
    <mergeCell ref="P1431:Q1431"/>
    <mergeCell ref="P1430:Q1430"/>
    <mergeCell ref="R1430:S1430"/>
    <mergeCell ref="T1430:U1430"/>
    <mergeCell ref="V1430:W1430"/>
    <mergeCell ref="X1430:Y1430"/>
    <mergeCell ref="Z1430:AA1430"/>
    <mergeCell ref="Z1429:AA1429"/>
    <mergeCell ref="AB1429:AC1429"/>
    <mergeCell ref="AD1429:AE1429"/>
    <mergeCell ref="AF1429:AG1429"/>
    <mergeCell ref="F1430:G1430"/>
    <mergeCell ref="H1430:I1430"/>
    <mergeCell ref="J1430:K1430"/>
    <mergeCell ref="L1430:M1430"/>
    <mergeCell ref="N1430:O1430"/>
    <mergeCell ref="N1429:O1429"/>
    <mergeCell ref="P1429:Q1429"/>
    <mergeCell ref="R1429:S1429"/>
    <mergeCell ref="T1429:U1429"/>
    <mergeCell ref="V1429:W1429"/>
    <mergeCell ref="X1429:Y1429"/>
    <mergeCell ref="H1422:I1422"/>
    <mergeCell ref="J1422:K1422"/>
    <mergeCell ref="L1422:M1422"/>
    <mergeCell ref="N1422:O1422"/>
    <mergeCell ref="P1422:Q1422"/>
    <mergeCell ref="P1421:Q1421"/>
    <mergeCell ref="R1421:S1421"/>
    <mergeCell ref="T1421:U1421"/>
    <mergeCell ref="V1421:W1421"/>
    <mergeCell ref="X1421:Y1421"/>
    <mergeCell ref="Z1421:AA1421"/>
    <mergeCell ref="AD1417:AE1417"/>
    <mergeCell ref="AF1417:AG1417"/>
    <mergeCell ref="AB1425:AC1425"/>
    <mergeCell ref="AD1425:AE1425"/>
    <mergeCell ref="AF1425:AG1425"/>
    <mergeCell ref="C1426:C1433"/>
    <mergeCell ref="AJ1426:AJ1429"/>
    <mergeCell ref="D1429:E1429"/>
    <mergeCell ref="F1429:G1429"/>
    <mergeCell ref="H1429:I1429"/>
    <mergeCell ref="J1429:K1429"/>
    <mergeCell ref="L1429:M1429"/>
    <mergeCell ref="P1425:Q1425"/>
    <mergeCell ref="R1425:S1425"/>
    <mergeCell ref="T1425:U1425"/>
    <mergeCell ref="V1425:W1425"/>
    <mergeCell ref="X1425:Y1425"/>
    <mergeCell ref="Z1425:AA1425"/>
    <mergeCell ref="D1425:E1425"/>
    <mergeCell ref="F1425:G1425"/>
    <mergeCell ref="H1425:I1425"/>
    <mergeCell ref="J1425:K1425"/>
    <mergeCell ref="L1425:M1425"/>
    <mergeCell ref="N1425:O1425"/>
    <mergeCell ref="V1424:W1424"/>
    <mergeCell ref="X1424:Y1424"/>
    <mergeCell ref="Z1424:AA1424"/>
    <mergeCell ref="AB1424:AC1424"/>
    <mergeCell ref="AD1424:AE1424"/>
    <mergeCell ref="AF1424:AG1424"/>
    <mergeCell ref="AF1423:AG1423"/>
    <mergeCell ref="D1424:E1424"/>
    <mergeCell ref="F1424:G1424"/>
    <mergeCell ref="H1424:I1424"/>
    <mergeCell ref="J1424:K1424"/>
    <mergeCell ref="L1424:M1424"/>
    <mergeCell ref="N1424:O1424"/>
    <mergeCell ref="P1424:Q1424"/>
    <mergeCell ref="R1424:S1424"/>
    <mergeCell ref="T1424:U1424"/>
    <mergeCell ref="T1423:U1423"/>
    <mergeCell ref="V1423:W1423"/>
    <mergeCell ref="X1423:Y1423"/>
    <mergeCell ref="Z1423:AA1423"/>
    <mergeCell ref="AB1423:AC1423"/>
    <mergeCell ref="AD1423:AE1423"/>
    <mergeCell ref="AD1431:AE1431"/>
    <mergeCell ref="AF1431:AG1431"/>
    <mergeCell ref="D1432:E1432"/>
    <mergeCell ref="F1432:G1432"/>
    <mergeCell ref="H1432:I1432"/>
    <mergeCell ref="J1432:K1432"/>
    <mergeCell ref="L1432:M1432"/>
    <mergeCell ref="R1414:S1414"/>
    <mergeCell ref="R1413:S1413"/>
    <mergeCell ref="T1413:U1413"/>
    <mergeCell ref="V1413:W1413"/>
    <mergeCell ref="X1413:Y1413"/>
    <mergeCell ref="Z1413:AA1413"/>
    <mergeCell ref="AB1413:AC1413"/>
    <mergeCell ref="AJ1417:AK1417"/>
    <mergeCell ref="C1418:C1425"/>
    <mergeCell ref="D1421:E1421"/>
    <mergeCell ref="F1421:G1421"/>
    <mergeCell ref="H1421:I1421"/>
    <mergeCell ref="J1421:K1421"/>
    <mergeCell ref="L1421:M1421"/>
    <mergeCell ref="N1421:O1421"/>
    <mergeCell ref="R1417:S1417"/>
    <mergeCell ref="T1417:U1417"/>
    <mergeCell ref="V1417:W1417"/>
    <mergeCell ref="X1417:Y1417"/>
    <mergeCell ref="Z1417:AA1417"/>
    <mergeCell ref="AB1417:AC1417"/>
    <mergeCell ref="AB1416:AC1416"/>
    <mergeCell ref="AD1416:AE1416"/>
    <mergeCell ref="AF1416:AG1416"/>
    <mergeCell ref="D1417:E1417"/>
    <mergeCell ref="F1417:G1417"/>
    <mergeCell ref="H1417:I1417"/>
    <mergeCell ref="J1417:K1417"/>
    <mergeCell ref="L1417:M1417"/>
    <mergeCell ref="N1417:O1417"/>
    <mergeCell ref="P1417:Q1417"/>
    <mergeCell ref="P1416:Q1416"/>
    <mergeCell ref="R1416:S1416"/>
    <mergeCell ref="T1416:U1416"/>
    <mergeCell ref="V1416:W1416"/>
    <mergeCell ref="X1416:Y1416"/>
    <mergeCell ref="Z1416:AA1416"/>
    <mergeCell ref="D1416:E1416"/>
    <mergeCell ref="F1416:G1416"/>
    <mergeCell ref="H1416:I1416"/>
    <mergeCell ref="J1416:K1416"/>
    <mergeCell ref="L1416:M1416"/>
    <mergeCell ref="N1416:O1416"/>
    <mergeCell ref="AD1422:AE1422"/>
    <mergeCell ref="AF1422:AG1422"/>
    <mergeCell ref="D1423:E1423"/>
    <mergeCell ref="F1423:G1423"/>
    <mergeCell ref="H1423:I1423"/>
    <mergeCell ref="J1423:K1423"/>
    <mergeCell ref="L1423:M1423"/>
    <mergeCell ref="N1423:O1423"/>
    <mergeCell ref="P1423:Q1423"/>
    <mergeCell ref="R1423:S1423"/>
    <mergeCell ref="R1422:S1422"/>
    <mergeCell ref="T1422:U1422"/>
    <mergeCell ref="V1422:W1422"/>
    <mergeCell ref="X1422:Y1422"/>
    <mergeCell ref="Z1422:AA1422"/>
    <mergeCell ref="AB1422:AC1422"/>
    <mergeCell ref="AB1421:AC1421"/>
    <mergeCell ref="AD1421:AE1421"/>
    <mergeCell ref="AF1421:AG1421"/>
    <mergeCell ref="D1422:E1422"/>
    <mergeCell ref="F1422:G1422"/>
    <mergeCell ref="AJ1408:AK1408"/>
    <mergeCell ref="F1409:G1409"/>
    <mergeCell ref="H1409:I1409"/>
    <mergeCell ref="J1409:K1409"/>
    <mergeCell ref="L1409:M1409"/>
    <mergeCell ref="N1409:O1409"/>
    <mergeCell ref="P1409:Q1409"/>
    <mergeCell ref="R1408:S1408"/>
    <mergeCell ref="T1408:U1408"/>
    <mergeCell ref="V1408:W1408"/>
    <mergeCell ref="X1408:Y1408"/>
    <mergeCell ref="Z1408:AA1408"/>
    <mergeCell ref="AB1408:AC1408"/>
    <mergeCell ref="AB1407:AC1407"/>
    <mergeCell ref="AD1407:AE1407"/>
    <mergeCell ref="AF1407:AG1407"/>
    <mergeCell ref="F1408:G1408"/>
    <mergeCell ref="H1408:I1408"/>
    <mergeCell ref="J1408:K1408"/>
    <mergeCell ref="L1408:M1408"/>
    <mergeCell ref="N1408:O1408"/>
    <mergeCell ref="P1408:Q1408"/>
    <mergeCell ref="P1407:Q1407"/>
    <mergeCell ref="R1407:S1407"/>
    <mergeCell ref="T1407:U1407"/>
    <mergeCell ref="V1407:W1407"/>
    <mergeCell ref="X1407:Y1407"/>
    <mergeCell ref="Z1407:AA1407"/>
    <mergeCell ref="F1407:G1407"/>
    <mergeCell ref="H1407:I1407"/>
    <mergeCell ref="J1407:K1407"/>
    <mergeCell ref="L1407:M1407"/>
    <mergeCell ref="N1407:O1407"/>
    <mergeCell ref="C1402:C1409"/>
    <mergeCell ref="D1405:E1405"/>
    <mergeCell ref="F1405:G1405"/>
    <mergeCell ref="H1405:I1405"/>
    <mergeCell ref="J1405:K1405"/>
    <mergeCell ref="L1405:M1405"/>
    <mergeCell ref="N1405:O1405"/>
    <mergeCell ref="P1405:Q1405"/>
    <mergeCell ref="R1405:S1405"/>
    <mergeCell ref="T1401:U1401"/>
    <mergeCell ref="V1401:W1401"/>
    <mergeCell ref="X1401:Y1401"/>
    <mergeCell ref="Z1401:AA1401"/>
    <mergeCell ref="AB1401:AC1401"/>
    <mergeCell ref="AD1401:AE1401"/>
    <mergeCell ref="AD1409:AE1409"/>
    <mergeCell ref="AF1409:AG1409"/>
    <mergeCell ref="C1410:C1417"/>
    <mergeCell ref="D1413:E1413"/>
    <mergeCell ref="F1413:G1413"/>
    <mergeCell ref="H1413:I1413"/>
    <mergeCell ref="J1413:K1413"/>
    <mergeCell ref="L1413:M1413"/>
    <mergeCell ref="N1413:O1413"/>
    <mergeCell ref="P1413:Q1413"/>
    <mergeCell ref="R1409:S1409"/>
    <mergeCell ref="T1409:U1409"/>
    <mergeCell ref="V1409:W1409"/>
    <mergeCell ref="X1409:Y1409"/>
    <mergeCell ref="Z1409:AA1409"/>
    <mergeCell ref="AB1409:AC1409"/>
    <mergeCell ref="AD1408:AE1408"/>
    <mergeCell ref="AF1408:AG1408"/>
    <mergeCell ref="V1415:W1415"/>
    <mergeCell ref="X1415:Y1415"/>
    <mergeCell ref="Z1415:AA1415"/>
    <mergeCell ref="AB1415:AC1415"/>
    <mergeCell ref="AD1415:AE1415"/>
    <mergeCell ref="AF1415:AG1415"/>
    <mergeCell ref="AF1414:AG1414"/>
    <mergeCell ref="D1415:E1415"/>
    <mergeCell ref="F1415:G1415"/>
    <mergeCell ref="H1415:I1415"/>
    <mergeCell ref="J1415:K1415"/>
    <mergeCell ref="L1415:M1415"/>
    <mergeCell ref="N1415:O1415"/>
    <mergeCell ref="P1415:Q1415"/>
    <mergeCell ref="R1415:S1415"/>
    <mergeCell ref="T1415:U1415"/>
    <mergeCell ref="T1414:U1414"/>
    <mergeCell ref="V1414:W1414"/>
    <mergeCell ref="X1414:Y1414"/>
    <mergeCell ref="Z1414:AA1414"/>
    <mergeCell ref="AB1414:AC1414"/>
    <mergeCell ref="AD1414:AE1414"/>
    <mergeCell ref="AD1413:AE1413"/>
    <mergeCell ref="AF1413:AG1413"/>
    <mergeCell ref="D1414:E1414"/>
    <mergeCell ref="F1414:G1414"/>
    <mergeCell ref="H1414:I1414"/>
    <mergeCell ref="J1414:K1414"/>
    <mergeCell ref="L1414:M1414"/>
    <mergeCell ref="N1414:O1414"/>
    <mergeCell ref="P1414:Q1414"/>
    <mergeCell ref="P1399:Q1399"/>
    <mergeCell ref="R1399:S1399"/>
    <mergeCell ref="T1399:U1399"/>
    <mergeCell ref="V1399:W1399"/>
    <mergeCell ref="X1399:Y1399"/>
    <mergeCell ref="Z1399:AA1399"/>
    <mergeCell ref="Z1398:AA1398"/>
    <mergeCell ref="AB1398:AC1398"/>
    <mergeCell ref="AD1398:AE1398"/>
    <mergeCell ref="AF1398:AG1398"/>
    <mergeCell ref="F1399:G1399"/>
    <mergeCell ref="H1399:I1399"/>
    <mergeCell ref="J1399:K1399"/>
    <mergeCell ref="L1399:M1399"/>
    <mergeCell ref="N1399:O1399"/>
    <mergeCell ref="N1398:O1398"/>
    <mergeCell ref="P1398:Q1398"/>
    <mergeCell ref="R1398:S1398"/>
    <mergeCell ref="T1398:U1398"/>
    <mergeCell ref="V1398:W1398"/>
    <mergeCell ref="X1398:Y1398"/>
    <mergeCell ref="V1406:W1406"/>
    <mergeCell ref="X1406:Y1406"/>
    <mergeCell ref="Z1406:AA1406"/>
    <mergeCell ref="AB1406:AC1406"/>
    <mergeCell ref="AD1406:AE1406"/>
    <mergeCell ref="AF1406:AG1406"/>
    <mergeCell ref="AF1405:AG1405"/>
    <mergeCell ref="F1406:G1406"/>
    <mergeCell ref="H1406:I1406"/>
    <mergeCell ref="J1406:K1406"/>
    <mergeCell ref="L1406:M1406"/>
    <mergeCell ref="N1406:O1406"/>
    <mergeCell ref="P1406:Q1406"/>
    <mergeCell ref="R1406:S1406"/>
    <mergeCell ref="T1406:U1406"/>
    <mergeCell ref="T1405:U1405"/>
    <mergeCell ref="V1405:W1405"/>
    <mergeCell ref="X1405:Y1405"/>
    <mergeCell ref="Z1405:AA1405"/>
    <mergeCell ref="AB1405:AC1405"/>
    <mergeCell ref="AD1405:AE1405"/>
    <mergeCell ref="AF1401:AG1401"/>
    <mergeCell ref="Z1397:AA1397"/>
    <mergeCell ref="AB1397:AC1397"/>
    <mergeCell ref="AD1397:AE1397"/>
    <mergeCell ref="AF1397:AG1397"/>
    <mergeCell ref="AJ1397:AK1397"/>
    <mergeCell ref="D1398:E1398"/>
    <mergeCell ref="F1398:G1398"/>
    <mergeCell ref="H1398:I1398"/>
    <mergeCell ref="J1398:K1398"/>
    <mergeCell ref="L1398:M1398"/>
    <mergeCell ref="N1397:O1397"/>
    <mergeCell ref="P1397:Q1397"/>
    <mergeCell ref="R1397:S1397"/>
    <mergeCell ref="T1397:U1397"/>
    <mergeCell ref="V1397:W1397"/>
    <mergeCell ref="X1397:Y1397"/>
    <mergeCell ref="AB1393:AC1393"/>
    <mergeCell ref="AD1393:AE1393"/>
    <mergeCell ref="AF1393:AG1393"/>
    <mergeCell ref="A1394:A1449"/>
    <mergeCell ref="C1394:C1401"/>
    <mergeCell ref="D1397:E1397"/>
    <mergeCell ref="F1397:G1397"/>
    <mergeCell ref="H1397:I1397"/>
    <mergeCell ref="J1397:K1397"/>
    <mergeCell ref="L1397:M1397"/>
    <mergeCell ref="P1393:Q1393"/>
    <mergeCell ref="R1393:S1393"/>
    <mergeCell ref="T1393:U1393"/>
    <mergeCell ref="V1393:W1393"/>
    <mergeCell ref="X1393:Y1393"/>
    <mergeCell ref="Z1393:AA1393"/>
    <mergeCell ref="D1393:E1393"/>
    <mergeCell ref="F1393:G1393"/>
    <mergeCell ref="H1393:I1393"/>
    <mergeCell ref="J1393:K1393"/>
    <mergeCell ref="L1393:M1393"/>
    <mergeCell ref="N1393:O1393"/>
    <mergeCell ref="AD1400:AE1400"/>
    <mergeCell ref="AF1400:AG1400"/>
    <mergeCell ref="D1401:E1401"/>
    <mergeCell ref="F1401:G1401"/>
    <mergeCell ref="H1401:I1401"/>
    <mergeCell ref="J1401:K1401"/>
    <mergeCell ref="L1401:M1401"/>
    <mergeCell ref="N1401:O1401"/>
    <mergeCell ref="P1401:Q1401"/>
    <mergeCell ref="R1401:S1401"/>
    <mergeCell ref="R1400:S1400"/>
    <mergeCell ref="T1400:U1400"/>
    <mergeCell ref="V1400:W1400"/>
    <mergeCell ref="X1400:Y1400"/>
    <mergeCell ref="Z1400:AA1400"/>
    <mergeCell ref="AB1400:AC1400"/>
    <mergeCell ref="AB1399:AC1399"/>
    <mergeCell ref="AD1399:AE1399"/>
    <mergeCell ref="AF1399:AG1399"/>
    <mergeCell ref="D1400:E1400"/>
    <mergeCell ref="F1400:G1400"/>
    <mergeCell ref="H1400:I1400"/>
    <mergeCell ref="J1400:K1400"/>
    <mergeCell ref="L1400:M1400"/>
    <mergeCell ref="N1400:O1400"/>
    <mergeCell ref="P1400:Q1400"/>
    <mergeCell ref="P1389:Q1389"/>
    <mergeCell ref="P1388:Q1388"/>
    <mergeCell ref="R1388:S1388"/>
    <mergeCell ref="T1388:U1388"/>
    <mergeCell ref="V1388:W1388"/>
    <mergeCell ref="X1388:Y1388"/>
    <mergeCell ref="Z1388:AA1388"/>
    <mergeCell ref="Z1387:AA1387"/>
    <mergeCell ref="AB1387:AC1387"/>
    <mergeCell ref="AD1387:AE1387"/>
    <mergeCell ref="AF1387:AG1387"/>
    <mergeCell ref="F1388:G1388"/>
    <mergeCell ref="H1388:I1388"/>
    <mergeCell ref="J1388:K1388"/>
    <mergeCell ref="L1388:M1388"/>
    <mergeCell ref="N1388:O1388"/>
    <mergeCell ref="N1387:O1387"/>
    <mergeCell ref="P1387:Q1387"/>
    <mergeCell ref="R1387:S1387"/>
    <mergeCell ref="T1387:U1387"/>
    <mergeCell ref="V1387:W1387"/>
    <mergeCell ref="X1387:Y1387"/>
    <mergeCell ref="AB1383:AC1383"/>
    <mergeCell ref="AD1383:AE1383"/>
    <mergeCell ref="AF1383:AG1383"/>
    <mergeCell ref="V1391:W1391"/>
    <mergeCell ref="X1391:Y1391"/>
    <mergeCell ref="Z1391:AA1391"/>
    <mergeCell ref="AB1391:AC1391"/>
    <mergeCell ref="AD1391:AE1391"/>
    <mergeCell ref="AF1391:AG1391"/>
    <mergeCell ref="AF1390:AG1390"/>
    <mergeCell ref="F1391:G1391"/>
    <mergeCell ref="H1391:I1391"/>
    <mergeCell ref="J1391:K1391"/>
    <mergeCell ref="L1391:M1391"/>
    <mergeCell ref="N1391:O1391"/>
    <mergeCell ref="P1391:Q1391"/>
    <mergeCell ref="R1391:S1391"/>
    <mergeCell ref="T1391:U1391"/>
    <mergeCell ref="T1390:U1390"/>
    <mergeCell ref="V1390:W1390"/>
    <mergeCell ref="X1390:Y1390"/>
    <mergeCell ref="Z1390:AA1390"/>
    <mergeCell ref="AB1390:AC1390"/>
    <mergeCell ref="AD1390:AE1390"/>
    <mergeCell ref="AD1389:AE1389"/>
    <mergeCell ref="AF1389:AG1389"/>
    <mergeCell ref="F1390:G1390"/>
    <mergeCell ref="H1390:I1390"/>
    <mergeCell ref="J1390:K1390"/>
    <mergeCell ref="L1390:M1390"/>
    <mergeCell ref="N1390:O1390"/>
    <mergeCell ref="P1390:Q1390"/>
    <mergeCell ref="R1390:S1390"/>
    <mergeCell ref="R1389:S1389"/>
    <mergeCell ref="T1389:U1389"/>
    <mergeCell ref="V1389:W1389"/>
    <mergeCell ref="X1389:Y1389"/>
    <mergeCell ref="Z1389:AA1389"/>
    <mergeCell ref="AB1389:AC1389"/>
    <mergeCell ref="N1379:O1379"/>
    <mergeCell ref="P1375:Q1375"/>
    <mergeCell ref="R1375:S1375"/>
    <mergeCell ref="T1375:U1375"/>
    <mergeCell ref="V1375:W1375"/>
    <mergeCell ref="X1375:Y1375"/>
    <mergeCell ref="Z1375:AA1375"/>
    <mergeCell ref="D1375:E1375"/>
    <mergeCell ref="F1375:G1375"/>
    <mergeCell ref="H1375:I1375"/>
    <mergeCell ref="J1375:K1375"/>
    <mergeCell ref="L1375:M1375"/>
    <mergeCell ref="N1375:O1375"/>
    <mergeCell ref="C1384:C1391"/>
    <mergeCell ref="AJ1385:AK1385"/>
    <mergeCell ref="D1387:E1387"/>
    <mergeCell ref="F1387:G1387"/>
    <mergeCell ref="H1387:I1387"/>
    <mergeCell ref="J1387:K1387"/>
    <mergeCell ref="L1387:M1387"/>
    <mergeCell ref="P1383:Q1383"/>
    <mergeCell ref="R1383:S1383"/>
    <mergeCell ref="T1383:U1383"/>
    <mergeCell ref="V1383:W1383"/>
    <mergeCell ref="X1383:Y1383"/>
    <mergeCell ref="Z1383:AA1383"/>
    <mergeCell ref="D1383:E1383"/>
    <mergeCell ref="F1383:G1383"/>
    <mergeCell ref="H1383:I1383"/>
    <mergeCell ref="J1383:K1383"/>
    <mergeCell ref="L1383:M1383"/>
    <mergeCell ref="N1383:O1383"/>
    <mergeCell ref="V1382:W1382"/>
    <mergeCell ref="X1382:Y1382"/>
    <mergeCell ref="Z1382:AA1382"/>
    <mergeCell ref="AB1382:AC1382"/>
    <mergeCell ref="AD1382:AE1382"/>
    <mergeCell ref="AF1382:AG1382"/>
    <mergeCell ref="AF1381:AG1381"/>
    <mergeCell ref="D1382:E1382"/>
    <mergeCell ref="F1382:G1382"/>
    <mergeCell ref="H1382:I1382"/>
    <mergeCell ref="J1382:K1382"/>
    <mergeCell ref="L1382:M1382"/>
    <mergeCell ref="N1382:O1382"/>
    <mergeCell ref="P1382:Q1382"/>
    <mergeCell ref="R1382:S1382"/>
    <mergeCell ref="T1382:U1382"/>
    <mergeCell ref="T1381:U1381"/>
    <mergeCell ref="V1381:W1381"/>
    <mergeCell ref="X1381:Y1381"/>
    <mergeCell ref="Z1381:AA1381"/>
    <mergeCell ref="AB1381:AC1381"/>
    <mergeCell ref="AD1381:AE1381"/>
    <mergeCell ref="C1376:C1383"/>
    <mergeCell ref="AB1388:AC1388"/>
    <mergeCell ref="AD1388:AE1388"/>
    <mergeCell ref="AF1388:AG1388"/>
    <mergeCell ref="D1389:E1389"/>
    <mergeCell ref="F1389:G1389"/>
    <mergeCell ref="H1389:I1389"/>
    <mergeCell ref="J1389:K1389"/>
    <mergeCell ref="L1389:M1389"/>
    <mergeCell ref="N1389:O1389"/>
    <mergeCell ref="J1374:K1374"/>
    <mergeCell ref="L1374:M1374"/>
    <mergeCell ref="N1374:O1374"/>
    <mergeCell ref="P1374:Q1374"/>
    <mergeCell ref="R1374:S1374"/>
    <mergeCell ref="T1374:U1374"/>
    <mergeCell ref="T1373:U1373"/>
    <mergeCell ref="V1373:W1373"/>
    <mergeCell ref="X1373:Y1373"/>
    <mergeCell ref="Z1373:AA1373"/>
    <mergeCell ref="AB1373:AC1373"/>
    <mergeCell ref="AD1373:AE1373"/>
    <mergeCell ref="AD1372:AE1372"/>
    <mergeCell ref="AF1372:AG1372"/>
    <mergeCell ref="F1373:G1373"/>
    <mergeCell ref="H1373:I1373"/>
    <mergeCell ref="J1373:K1373"/>
    <mergeCell ref="L1373:M1373"/>
    <mergeCell ref="N1373:O1373"/>
    <mergeCell ref="P1373:Q1373"/>
    <mergeCell ref="R1373:S1373"/>
    <mergeCell ref="R1372:S1372"/>
    <mergeCell ref="T1372:U1372"/>
    <mergeCell ref="V1372:W1372"/>
    <mergeCell ref="X1372:Y1372"/>
    <mergeCell ref="Z1372:AA1372"/>
    <mergeCell ref="AB1372:AC1372"/>
    <mergeCell ref="AD1380:AE1380"/>
    <mergeCell ref="AF1380:AG1380"/>
    <mergeCell ref="F1381:G1381"/>
    <mergeCell ref="H1381:I1381"/>
    <mergeCell ref="J1381:K1381"/>
    <mergeCell ref="L1381:M1381"/>
    <mergeCell ref="N1381:O1381"/>
    <mergeCell ref="P1381:Q1381"/>
    <mergeCell ref="R1381:S1381"/>
    <mergeCell ref="R1380:S1380"/>
    <mergeCell ref="T1380:U1380"/>
    <mergeCell ref="V1380:W1380"/>
    <mergeCell ref="X1380:Y1380"/>
    <mergeCell ref="Z1380:AA1380"/>
    <mergeCell ref="AB1380:AC1380"/>
    <mergeCell ref="AB1379:AC1379"/>
    <mergeCell ref="AD1379:AE1379"/>
    <mergeCell ref="AF1379:AG1379"/>
    <mergeCell ref="F1380:G1380"/>
    <mergeCell ref="H1380:I1380"/>
    <mergeCell ref="J1380:K1380"/>
    <mergeCell ref="L1380:M1380"/>
    <mergeCell ref="N1380:O1380"/>
    <mergeCell ref="P1380:Q1380"/>
    <mergeCell ref="P1379:Q1379"/>
    <mergeCell ref="R1379:S1379"/>
    <mergeCell ref="T1379:U1379"/>
    <mergeCell ref="V1379:W1379"/>
    <mergeCell ref="X1379:Y1379"/>
    <mergeCell ref="Z1379:AA1379"/>
    <mergeCell ref="AB1375:AC1375"/>
    <mergeCell ref="AD1375:AE1375"/>
    <mergeCell ref="AF1375:AG1375"/>
    <mergeCell ref="F1379:G1379"/>
    <mergeCell ref="H1379:I1379"/>
    <mergeCell ref="J1379:K1379"/>
    <mergeCell ref="L1379:M1379"/>
    <mergeCell ref="AB1371:AC1371"/>
    <mergeCell ref="AD1371:AE1371"/>
    <mergeCell ref="AF1371:AG1371"/>
    <mergeCell ref="D1372:E1372"/>
    <mergeCell ref="F1372:G1372"/>
    <mergeCell ref="H1372:I1372"/>
    <mergeCell ref="J1372:K1372"/>
    <mergeCell ref="L1372:M1372"/>
    <mergeCell ref="N1372:O1372"/>
    <mergeCell ref="P1372:Q1372"/>
    <mergeCell ref="P1371:Q1371"/>
    <mergeCell ref="R1371:S1371"/>
    <mergeCell ref="T1371:U1371"/>
    <mergeCell ref="V1371:W1371"/>
    <mergeCell ref="X1371:Y1371"/>
    <mergeCell ref="Z1371:AA1371"/>
    <mergeCell ref="AD1367:AE1367"/>
    <mergeCell ref="AF1367:AG1367"/>
    <mergeCell ref="C1368:C1375"/>
    <mergeCell ref="AJ1368:AJ1371"/>
    <mergeCell ref="D1371:E1371"/>
    <mergeCell ref="F1371:G1371"/>
    <mergeCell ref="H1371:I1371"/>
    <mergeCell ref="J1371:K1371"/>
    <mergeCell ref="L1371:M1371"/>
    <mergeCell ref="N1371:O1371"/>
    <mergeCell ref="R1367:S1367"/>
    <mergeCell ref="T1367:U1367"/>
    <mergeCell ref="V1367:W1367"/>
    <mergeCell ref="X1367:Y1367"/>
    <mergeCell ref="Z1367:AA1367"/>
    <mergeCell ref="AB1367:AC1367"/>
    <mergeCell ref="AB1366:AC1366"/>
    <mergeCell ref="AD1366:AE1366"/>
    <mergeCell ref="AF1366:AG1366"/>
    <mergeCell ref="D1367:E1367"/>
    <mergeCell ref="F1367:G1367"/>
    <mergeCell ref="H1367:I1367"/>
    <mergeCell ref="J1367:K1367"/>
    <mergeCell ref="L1367:M1367"/>
    <mergeCell ref="N1367:O1367"/>
    <mergeCell ref="P1367:Q1367"/>
    <mergeCell ref="P1366:Q1366"/>
    <mergeCell ref="R1366:S1366"/>
    <mergeCell ref="T1366:U1366"/>
    <mergeCell ref="V1366:W1366"/>
    <mergeCell ref="X1366:Y1366"/>
    <mergeCell ref="Z1366:AA1366"/>
    <mergeCell ref="D1366:E1366"/>
    <mergeCell ref="F1366:G1366"/>
    <mergeCell ref="H1366:I1366"/>
    <mergeCell ref="J1366:K1366"/>
    <mergeCell ref="L1366:M1366"/>
    <mergeCell ref="N1366:O1366"/>
    <mergeCell ref="V1374:W1374"/>
    <mergeCell ref="X1374:Y1374"/>
    <mergeCell ref="Z1374:AA1374"/>
    <mergeCell ref="AB1374:AC1374"/>
    <mergeCell ref="AD1374:AE1374"/>
    <mergeCell ref="AF1374:AG1374"/>
    <mergeCell ref="AF1373:AG1373"/>
    <mergeCell ref="D1374:E1374"/>
    <mergeCell ref="F1374:G1374"/>
    <mergeCell ref="H1374:I1374"/>
    <mergeCell ref="F1357:G1357"/>
    <mergeCell ref="H1357:I1357"/>
    <mergeCell ref="J1357:K1357"/>
    <mergeCell ref="L1357:M1357"/>
    <mergeCell ref="N1357:O1357"/>
    <mergeCell ref="V1365:W1365"/>
    <mergeCell ref="X1365:Y1365"/>
    <mergeCell ref="Z1365:AA1365"/>
    <mergeCell ref="AB1365:AC1365"/>
    <mergeCell ref="AD1365:AE1365"/>
    <mergeCell ref="AF1365:AG1365"/>
    <mergeCell ref="AF1364:AG1364"/>
    <mergeCell ref="F1365:G1365"/>
    <mergeCell ref="H1365:I1365"/>
    <mergeCell ref="J1365:K1365"/>
    <mergeCell ref="L1365:M1365"/>
    <mergeCell ref="N1365:O1365"/>
    <mergeCell ref="P1365:Q1365"/>
    <mergeCell ref="R1365:S1365"/>
    <mergeCell ref="T1365:U1365"/>
    <mergeCell ref="T1364:U1364"/>
    <mergeCell ref="V1364:W1364"/>
    <mergeCell ref="X1364:Y1364"/>
    <mergeCell ref="Z1364:AA1364"/>
    <mergeCell ref="AB1364:AC1364"/>
    <mergeCell ref="AD1364:AE1364"/>
    <mergeCell ref="AD1363:AE1363"/>
    <mergeCell ref="AF1363:AG1363"/>
    <mergeCell ref="F1364:G1364"/>
    <mergeCell ref="H1364:I1364"/>
    <mergeCell ref="J1364:K1364"/>
    <mergeCell ref="L1364:M1364"/>
    <mergeCell ref="N1364:O1364"/>
    <mergeCell ref="P1364:Q1364"/>
    <mergeCell ref="R1364:S1364"/>
    <mergeCell ref="R1363:S1363"/>
    <mergeCell ref="T1363:U1363"/>
    <mergeCell ref="V1363:W1363"/>
    <mergeCell ref="X1363:Y1363"/>
    <mergeCell ref="Z1363:AA1363"/>
    <mergeCell ref="AB1363:AC1363"/>
    <mergeCell ref="C1352:C1359"/>
    <mergeCell ref="D1355:E1355"/>
    <mergeCell ref="F1355:G1355"/>
    <mergeCell ref="H1355:I1355"/>
    <mergeCell ref="J1355:K1355"/>
    <mergeCell ref="L1355:M1355"/>
    <mergeCell ref="N1355:O1355"/>
    <mergeCell ref="P1355:Q1355"/>
    <mergeCell ref="R1355:S1355"/>
    <mergeCell ref="T1351:U1351"/>
    <mergeCell ref="V1351:W1351"/>
    <mergeCell ref="X1351:Y1351"/>
    <mergeCell ref="Z1351:AA1351"/>
    <mergeCell ref="AB1351:AC1351"/>
    <mergeCell ref="AD1351:AE1351"/>
    <mergeCell ref="AF1359:AG1359"/>
    <mergeCell ref="AJ1359:AK1359"/>
    <mergeCell ref="C1360:C1367"/>
    <mergeCell ref="D1363:E1363"/>
    <mergeCell ref="F1363:G1363"/>
    <mergeCell ref="H1363:I1363"/>
    <mergeCell ref="J1363:K1363"/>
    <mergeCell ref="L1363:M1363"/>
    <mergeCell ref="N1363:O1363"/>
    <mergeCell ref="P1363:Q1363"/>
    <mergeCell ref="T1359:U1359"/>
    <mergeCell ref="V1359:W1359"/>
    <mergeCell ref="X1359:Y1359"/>
    <mergeCell ref="Z1359:AA1359"/>
    <mergeCell ref="AB1359:AC1359"/>
    <mergeCell ref="AD1359:AE1359"/>
    <mergeCell ref="AD1358:AE1358"/>
    <mergeCell ref="AF1358:AG1358"/>
    <mergeCell ref="D1359:E1359"/>
    <mergeCell ref="F1359:G1359"/>
    <mergeCell ref="H1359:I1359"/>
    <mergeCell ref="J1359:K1359"/>
    <mergeCell ref="L1359:M1359"/>
    <mergeCell ref="N1359:O1359"/>
    <mergeCell ref="P1359:Q1359"/>
    <mergeCell ref="R1359:S1359"/>
    <mergeCell ref="R1358:S1358"/>
    <mergeCell ref="T1358:U1358"/>
    <mergeCell ref="V1358:W1358"/>
    <mergeCell ref="X1358:Y1358"/>
    <mergeCell ref="Z1358:AA1358"/>
    <mergeCell ref="AB1358:AC1358"/>
    <mergeCell ref="AB1357:AC1357"/>
    <mergeCell ref="AD1357:AE1357"/>
    <mergeCell ref="AF1357:AG1357"/>
    <mergeCell ref="D1358:E1358"/>
    <mergeCell ref="F1358:G1358"/>
    <mergeCell ref="H1358:I1358"/>
    <mergeCell ref="J1358:K1358"/>
    <mergeCell ref="L1358:M1358"/>
    <mergeCell ref="N1358:O1358"/>
    <mergeCell ref="P1358:Q1358"/>
    <mergeCell ref="P1357:Q1357"/>
    <mergeCell ref="R1357:S1357"/>
    <mergeCell ref="T1357:U1357"/>
    <mergeCell ref="V1357:W1357"/>
    <mergeCell ref="X1357:Y1357"/>
    <mergeCell ref="Z1357:AA1357"/>
    <mergeCell ref="D1357:E1357"/>
    <mergeCell ref="F1349:G1349"/>
    <mergeCell ref="H1349:I1349"/>
    <mergeCell ref="J1349:K1349"/>
    <mergeCell ref="L1349:M1349"/>
    <mergeCell ref="N1349:O1349"/>
    <mergeCell ref="P1349:Q1349"/>
    <mergeCell ref="P1348:Q1348"/>
    <mergeCell ref="R1348:S1348"/>
    <mergeCell ref="T1348:U1348"/>
    <mergeCell ref="V1348:W1348"/>
    <mergeCell ref="X1348:Y1348"/>
    <mergeCell ref="Z1348:AA1348"/>
    <mergeCell ref="V1356:W1356"/>
    <mergeCell ref="X1356:Y1356"/>
    <mergeCell ref="Z1356:AA1356"/>
    <mergeCell ref="AB1356:AC1356"/>
    <mergeCell ref="AD1356:AE1356"/>
    <mergeCell ref="AF1356:AG1356"/>
    <mergeCell ref="AF1355:AG1355"/>
    <mergeCell ref="F1356:G1356"/>
    <mergeCell ref="H1356:I1356"/>
    <mergeCell ref="J1356:K1356"/>
    <mergeCell ref="L1356:M1356"/>
    <mergeCell ref="N1356:O1356"/>
    <mergeCell ref="P1356:Q1356"/>
    <mergeCell ref="R1356:S1356"/>
    <mergeCell ref="T1356:U1356"/>
    <mergeCell ref="T1355:U1355"/>
    <mergeCell ref="V1355:W1355"/>
    <mergeCell ref="X1355:Y1355"/>
    <mergeCell ref="Z1355:AA1355"/>
    <mergeCell ref="AB1355:AC1355"/>
    <mergeCell ref="AD1355:AE1355"/>
    <mergeCell ref="AF1351:AG1351"/>
    <mergeCell ref="C1344:C1351"/>
    <mergeCell ref="D1347:E1347"/>
    <mergeCell ref="F1347:G1347"/>
    <mergeCell ref="H1347:I1347"/>
    <mergeCell ref="J1347:K1347"/>
    <mergeCell ref="L1347:M1347"/>
    <mergeCell ref="V1343:W1343"/>
    <mergeCell ref="X1343:Y1343"/>
    <mergeCell ref="Z1343:AA1343"/>
    <mergeCell ref="AB1343:AC1343"/>
    <mergeCell ref="AD1343:AE1343"/>
    <mergeCell ref="AF1343:AG1343"/>
    <mergeCell ref="AF1342:AG1342"/>
    <mergeCell ref="D1343:E1343"/>
    <mergeCell ref="F1343:G1343"/>
    <mergeCell ref="H1343:I1343"/>
    <mergeCell ref="J1343:K1343"/>
    <mergeCell ref="L1343:M1343"/>
    <mergeCell ref="N1343:O1343"/>
    <mergeCell ref="P1343:Q1343"/>
    <mergeCell ref="R1343:S1343"/>
    <mergeCell ref="T1343:U1343"/>
    <mergeCell ref="T1342:U1342"/>
    <mergeCell ref="V1342:W1342"/>
    <mergeCell ref="X1342:Y1342"/>
    <mergeCell ref="Z1342:AA1342"/>
    <mergeCell ref="AB1342:AC1342"/>
    <mergeCell ref="AD1342:AE1342"/>
    <mergeCell ref="AF1350:AG1350"/>
    <mergeCell ref="AJ1350:AK1350"/>
    <mergeCell ref="D1351:E1351"/>
    <mergeCell ref="F1351:G1351"/>
    <mergeCell ref="H1351:I1351"/>
    <mergeCell ref="J1351:K1351"/>
    <mergeCell ref="L1351:M1351"/>
    <mergeCell ref="N1351:O1351"/>
    <mergeCell ref="P1351:Q1351"/>
    <mergeCell ref="R1351:S1351"/>
    <mergeCell ref="T1350:U1350"/>
    <mergeCell ref="V1350:W1350"/>
    <mergeCell ref="X1350:Y1350"/>
    <mergeCell ref="Z1350:AA1350"/>
    <mergeCell ref="AB1350:AC1350"/>
    <mergeCell ref="AD1350:AE1350"/>
    <mergeCell ref="AD1349:AE1349"/>
    <mergeCell ref="AF1349:AG1349"/>
    <mergeCell ref="D1350:E1350"/>
    <mergeCell ref="F1350:G1350"/>
    <mergeCell ref="H1350:I1350"/>
    <mergeCell ref="J1350:K1350"/>
    <mergeCell ref="L1350:M1350"/>
    <mergeCell ref="N1350:O1350"/>
    <mergeCell ref="P1350:Q1350"/>
    <mergeCell ref="R1350:S1350"/>
    <mergeCell ref="R1349:S1349"/>
    <mergeCell ref="T1349:U1349"/>
    <mergeCell ref="V1349:W1349"/>
    <mergeCell ref="X1349:Y1349"/>
    <mergeCell ref="Z1349:AA1349"/>
    <mergeCell ref="AB1349:AC1349"/>
    <mergeCell ref="AB1348:AC1348"/>
    <mergeCell ref="AD1348:AE1348"/>
    <mergeCell ref="AF1348:AG1348"/>
    <mergeCell ref="D1349:E1349"/>
    <mergeCell ref="V1341:W1341"/>
    <mergeCell ref="X1341:Y1341"/>
    <mergeCell ref="Z1341:AA1341"/>
    <mergeCell ref="AB1341:AC1341"/>
    <mergeCell ref="AB1340:AC1340"/>
    <mergeCell ref="AD1340:AE1340"/>
    <mergeCell ref="AF1340:AG1340"/>
    <mergeCell ref="F1341:G1341"/>
    <mergeCell ref="H1341:I1341"/>
    <mergeCell ref="J1341:K1341"/>
    <mergeCell ref="L1341:M1341"/>
    <mergeCell ref="N1341:O1341"/>
    <mergeCell ref="P1341:Q1341"/>
    <mergeCell ref="P1340:Q1340"/>
    <mergeCell ref="R1340:S1340"/>
    <mergeCell ref="T1340:U1340"/>
    <mergeCell ref="V1340:W1340"/>
    <mergeCell ref="X1340:Y1340"/>
    <mergeCell ref="Z1340:AA1340"/>
    <mergeCell ref="AB1339:AC1339"/>
    <mergeCell ref="AD1339:AE1339"/>
    <mergeCell ref="AF1339:AG1339"/>
    <mergeCell ref="Z1347:AA1347"/>
    <mergeCell ref="AB1347:AC1347"/>
    <mergeCell ref="AD1347:AE1347"/>
    <mergeCell ref="AF1347:AG1347"/>
    <mergeCell ref="F1348:G1348"/>
    <mergeCell ref="H1348:I1348"/>
    <mergeCell ref="J1348:K1348"/>
    <mergeCell ref="L1348:M1348"/>
    <mergeCell ref="N1348:O1348"/>
    <mergeCell ref="N1347:O1347"/>
    <mergeCell ref="P1347:Q1347"/>
    <mergeCell ref="R1347:S1347"/>
    <mergeCell ref="T1347:U1347"/>
    <mergeCell ref="V1347:W1347"/>
    <mergeCell ref="X1347:Y1347"/>
    <mergeCell ref="AJ1339:AK1339"/>
    <mergeCell ref="D1340:E1340"/>
    <mergeCell ref="F1340:G1340"/>
    <mergeCell ref="H1340:I1340"/>
    <mergeCell ref="J1340:K1340"/>
    <mergeCell ref="L1340:M1340"/>
    <mergeCell ref="N1340:O1340"/>
    <mergeCell ref="P1339:Q1339"/>
    <mergeCell ref="R1339:S1339"/>
    <mergeCell ref="T1339:U1339"/>
    <mergeCell ref="V1339:W1339"/>
    <mergeCell ref="X1339:Y1339"/>
    <mergeCell ref="Z1339:AA1339"/>
    <mergeCell ref="AD1335:AE1335"/>
    <mergeCell ref="AF1335:AG1335"/>
    <mergeCell ref="A1336:A1391"/>
    <mergeCell ref="C1336:C1343"/>
    <mergeCell ref="D1339:E1339"/>
    <mergeCell ref="F1339:G1339"/>
    <mergeCell ref="H1339:I1339"/>
    <mergeCell ref="J1339:K1339"/>
    <mergeCell ref="L1339:M1339"/>
    <mergeCell ref="N1339:O1339"/>
    <mergeCell ref="R1335:S1335"/>
    <mergeCell ref="T1335:U1335"/>
    <mergeCell ref="V1335:W1335"/>
    <mergeCell ref="X1335:Y1335"/>
    <mergeCell ref="Z1335:AA1335"/>
    <mergeCell ref="AB1335:AC1335"/>
    <mergeCell ref="AB1333:AC1333"/>
    <mergeCell ref="AD1333:AE1333"/>
    <mergeCell ref="AF1333:AG1333"/>
    <mergeCell ref="D1335:E1335"/>
    <mergeCell ref="F1335:G1335"/>
    <mergeCell ref="H1335:I1335"/>
    <mergeCell ref="J1335:K1335"/>
    <mergeCell ref="L1335:M1335"/>
    <mergeCell ref="N1335:O1335"/>
    <mergeCell ref="P1335:Q1335"/>
    <mergeCell ref="P1333:Q1333"/>
    <mergeCell ref="R1333:S1333"/>
    <mergeCell ref="T1333:U1333"/>
    <mergeCell ref="V1333:W1333"/>
    <mergeCell ref="X1333:Y1333"/>
    <mergeCell ref="Z1333:AA1333"/>
    <mergeCell ref="D1333:E1333"/>
    <mergeCell ref="F1333:G1333"/>
    <mergeCell ref="H1333:I1333"/>
    <mergeCell ref="J1333:K1333"/>
    <mergeCell ref="L1333:M1333"/>
    <mergeCell ref="N1333:O1333"/>
    <mergeCell ref="A1278:A1333"/>
    <mergeCell ref="AD1341:AE1341"/>
    <mergeCell ref="AF1341:AG1341"/>
    <mergeCell ref="D1342:E1342"/>
    <mergeCell ref="F1342:G1342"/>
    <mergeCell ref="H1342:I1342"/>
    <mergeCell ref="J1342:K1342"/>
    <mergeCell ref="L1342:M1342"/>
    <mergeCell ref="N1342:O1342"/>
    <mergeCell ref="P1342:Q1342"/>
    <mergeCell ref="R1342:S1342"/>
    <mergeCell ref="R1341:S1341"/>
    <mergeCell ref="T1341:U1341"/>
    <mergeCell ref="L1324:M1324"/>
    <mergeCell ref="N1324:O1324"/>
    <mergeCell ref="V1332:W1332"/>
    <mergeCell ref="X1332:Y1332"/>
    <mergeCell ref="Z1332:AA1332"/>
    <mergeCell ref="AB1332:AC1332"/>
    <mergeCell ref="AD1332:AE1332"/>
    <mergeCell ref="AF1332:AG1332"/>
    <mergeCell ref="AF1331:AG1331"/>
    <mergeCell ref="F1332:G1332"/>
    <mergeCell ref="H1332:I1332"/>
    <mergeCell ref="J1332:K1332"/>
    <mergeCell ref="L1332:M1332"/>
    <mergeCell ref="N1332:O1332"/>
    <mergeCell ref="P1332:Q1332"/>
    <mergeCell ref="R1332:S1332"/>
    <mergeCell ref="T1332:U1332"/>
    <mergeCell ref="T1331:U1331"/>
    <mergeCell ref="V1331:W1331"/>
    <mergeCell ref="X1331:Y1331"/>
    <mergeCell ref="Z1331:AA1331"/>
    <mergeCell ref="AB1331:AC1331"/>
    <mergeCell ref="AD1331:AE1331"/>
    <mergeCell ref="AD1330:AE1330"/>
    <mergeCell ref="AF1330:AG1330"/>
    <mergeCell ref="F1331:G1331"/>
    <mergeCell ref="H1331:I1331"/>
    <mergeCell ref="J1331:K1331"/>
    <mergeCell ref="L1331:M1331"/>
    <mergeCell ref="N1331:O1331"/>
    <mergeCell ref="P1331:Q1331"/>
    <mergeCell ref="R1331:S1331"/>
    <mergeCell ref="R1330:S1330"/>
    <mergeCell ref="T1330:U1330"/>
    <mergeCell ref="V1330:W1330"/>
    <mergeCell ref="X1330:Y1330"/>
    <mergeCell ref="Z1330:AA1330"/>
    <mergeCell ref="AB1330:AC1330"/>
    <mergeCell ref="H1322:I1322"/>
    <mergeCell ref="J1322:K1322"/>
    <mergeCell ref="L1322:M1322"/>
    <mergeCell ref="N1322:O1322"/>
    <mergeCell ref="P1322:Q1322"/>
    <mergeCell ref="R1322:S1322"/>
    <mergeCell ref="R1321:S1321"/>
    <mergeCell ref="T1321:U1321"/>
    <mergeCell ref="V1321:W1321"/>
    <mergeCell ref="X1321:Y1321"/>
    <mergeCell ref="Z1321:AA1321"/>
    <mergeCell ref="AB1321:AC1321"/>
    <mergeCell ref="AB1329:AC1329"/>
    <mergeCell ref="AD1329:AE1329"/>
    <mergeCell ref="AF1329:AG1329"/>
    <mergeCell ref="D1330:E1330"/>
    <mergeCell ref="F1330:G1330"/>
    <mergeCell ref="H1330:I1330"/>
    <mergeCell ref="J1330:K1330"/>
    <mergeCell ref="L1330:M1330"/>
    <mergeCell ref="N1330:O1330"/>
    <mergeCell ref="P1330:Q1330"/>
    <mergeCell ref="P1329:Q1329"/>
    <mergeCell ref="R1329:S1329"/>
    <mergeCell ref="T1329:U1329"/>
    <mergeCell ref="V1329:W1329"/>
    <mergeCell ref="X1329:Y1329"/>
    <mergeCell ref="Z1329:AA1329"/>
    <mergeCell ref="AD1325:AE1325"/>
    <mergeCell ref="AF1325:AG1325"/>
    <mergeCell ref="C1326:C1333"/>
    <mergeCell ref="AJ1327:AK1327"/>
    <mergeCell ref="D1329:E1329"/>
    <mergeCell ref="F1329:G1329"/>
    <mergeCell ref="H1329:I1329"/>
    <mergeCell ref="J1329:K1329"/>
    <mergeCell ref="L1329:M1329"/>
    <mergeCell ref="N1329:O1329"/>
    <mergeCell ref="R1325:S1325"/>
    <mergeCell ref="T1325:U1325"/>
    <mergeCell ref="V1325:W1325"/>
    <mergeCell ref="X1325:Y1325"/>
    <mergeCell ref="Z1325:AA1325"/>
    <mergeCell ref="AB1325:AC1325"/>
    <mergeCell ref="AB1324:AC1324"/>
    <mergeCell ref="AD1324:AE1324"/>
    <mergeCell ref="AF1324:AG1324"/>
    <mergeCell ref="D1325:E1325"/>
    <mergeCell ref="F1325:G1325"/>
    <mergeCell ref="H1325:I1325"/>
    <mergeCell ref="J1325:K1325"/>
    <mergeCell ref="L1325:M1325"/>
    <mergeCell ref="N1325:O1325"/>
    <mergeCell ref="P1325:Q1325"/>
    <mergeCell ref="P1324:Q1324"/>
    <mergeCell ref="R1324:S1324"/>
    <mergeCell ref="T1324:U1324"/>
    <mergeCell ref="V1324:W1324"/>
    <mergeCell ref="X1324:Y1324"/>
    <mergeCell ref="Z1324:AA1324"/>
    <mergeCell ref="D1324:E1324"/>
    <mergeCell ref="F1324:G1324"/>
    <mergeCell ref="H1324:I1324"/>
    <mergeCell ref="J1324:K1324"/>
    <mergeCell ref="AD1317:AE1317"/>
    <mergeCell ref="AF1317:AG1317"/>
    <mergeCell ref="C1318:C1325"/>
    <mergeCell ref="D1321:E1321"/>
    <mergeCell ref="F1321:G1321"/>
    <mergeCell ref="H1321:I1321"/>
    <mergeCell ref="J1321:K1321"/>
    <mergeCell ref="L1321:M1321"/>
    <mergeCell ref="N1321:O1321"/>
    <mergeCell ref="P1321:Q1321"/>
    <mergeCell ref="R1317:S1317"/>
    <mergeCell ref="T1317:U1317"/>
    <mergeCell ref="V1317:W1317"/>
    <mergeCell ref="X1317:Y1317"/>
    <mergeCell ref="Z1317:AA1317"/>
    <mergeCell ref="AB1317:AC1317"/>
    <mergeCell ref="AB1316:AC1316"/>
    <mergeCell ref="AD1316:AE1316"/>
    <mergeCell ref="AF1316:AG1316"/>
    <mergeCell ref="D1317:E1317"/>
    <mergeCell ref="F1317:G1317"/>
    <mergeCell ref="H1317:I1317"/>
    <mergeCell ref="J1317:K1317"/>
    <mergeCell ref="L1317:M1317"/>
    <mergeCell ref="N1317:O1317"/>
    <mergeCell ref="P1317:Q1317"/>
    <mergeCell ref="P1316:Q1316"/>
    <mergeCell ref="R1316:S1316"/>
    <mergeCell ref="T1316:U1316"/>
    <mergeCell ref="V1316:W1316"/>
    <mergeCell ref="X1316:Y1316"/>
    <mergeCell ref="Z1316:AA1316"/>
    <mergeCell ref="D1316:E1316"/>
    <mergeCell ref="F1316:G1316"/>
    <mergeCell ref="H1316:I1316"/>
    <mergeCell ref="J1316:K1316"/>
    <mergeCell ref="L1316:M1316"/>
    <mergeCell ref="N1316:O1316"/>
    <mergeCell ref="V1323:W1323"/>
    <mergeCell ref="X1323:Y1323"/>
    <mergeCell ref="Z1323:AA1323"/>
    <mergeCell ref="AB1323:AC1323"/>
    <mergeCell ref="AD1323:AE1323"/>
    <mergeCell ref="AF1323:AG1323"/>
    <mergeCell ref="AF1322:AG1322"/>
    <mergeCell ref="D1323:E1323"/>
    <mergeCell ref="F1323:G1323"/>
    <mergeCell ref="H1323:I1323"/>
    <mergeCell ref="J1323:K1323"/>
    <mergeCell ref="L1323:M1323"/>
    <mergeCell ref="N1323:O1323"/>
    <mergeCell ref="P1323:Q1323"/>
    <mergeCell ref="R1323:S1323"/>
    <mergeCell ref="T1323:U1323"/>
    <mergeCell ref="T1322:U1322"/>
    <mergeCell ref="V1322:W1322"/>
    <mergeCell ref="X1322:Y1322"/>
    <mergeCell ref="Z1322:AA1322"/>
    <mergeCell ref="AB1322:AC1322"/>
    <mergeCell ref="AD1322:AE1322"/>
    <mergeCell ref="AD1321:AE1321"/>
    <mergeCell ref="AF1321:AG1321"/>
    <mergeCell ref="D1322:E1322"/>
    <mergeCell ref="F1322:G1322"/>
    <mergeCell ref="F1307:G1307"/>
    <mergeCell ref="H1307:I1307"/>
    <mergeCell ref="J1307:K1307"/>
    <mergeCell ref="L1307:M1307"/>
    <mergeCell ref="N1307:O1307"/>
    <mergeCell ref="V1315:W1315"/>
    <mergeCell ref="X1315:Y1315"/>
    <mergeCell ref="Z1315:AA1315"/>
    <mergeCell ref="AB1315:AC1315"/>
    <mergeCell ref="AD1315:AE1315"/>
    <mergeCell ref="AF1315:AG1315"/>
    <mergeCell ref="AF1314:AG1314"/>
    <mergeCell ref="D1315:E1315"/>
    <mergeCell ref="F1315:G1315"/>
    <mergeCell ref="H1315:I1315"/>
    <mergeCell ref="J1315:K1315"/>
    <mergeCell ref="L1315:M1315"/>
    <mergeCell ref="N1315:O1315"/>
    <mergeCell ref="P1315:Q1315"/>
    <mergeCell ref="R1315:S1315"/>
    <mergeCell ref="T1315:U1315"/>
    <mergeCell ref="T1314:U1314"/>
    <mergeCell ref="V1314:W1314"/>
    <mergeCell ref="X1314:Y1314"/>
    <mergeCell ref="Z1314:AA1314"/>
    <mergeCell ref="AB1314:AC1314"/>
    <mergeCell ref="AD1314:AE1314"/>
    <mergeCell ref="AD1313:AE1313"/>
    <mergeCell ref="AF1313:AG1313"/>
    <mergeCell ref="D1314:E1314"/>
    <mergeCell ref="F1314:G1314"/>
    <mergeCell ref="H1314:I1314"/>
    <mergeCell ref="J1314:K1314"/>
    <mergeCell ref="L1314:M1314"/>
    <mergeCell ref="N1314:O1314"/>
    <mergeCell ref="P1314:Q1314"/>
    <mergeCell ref="R1314:S1314"/>
    <mergeCell ref="R1313:S1313"/>
    <mergeCell ref="T1313:U1313"/>
    <mergeCell ref="V1313:W1313"/>
    <mergeCell ref="X1313:Y1313"/>
    <mergeCell ref="Z1313:AA1313"/>
    <mergeCell ref="AB1313:AC1313"/>
    <mergeCell ref="AJ1301:AK1301"/>
    <mergeCell ref="C1302:C1309"/>
    <mergeCell ref="D1305:E1305"/>
    <mergeCell ref="F1305:G1305"/>
    <mergeCell ref="H1305:I1305"/>
    <mergeCell ref="J1305:K1305"/>
    <mergeCell ref="L1305:M1305"/>
    <mergeCell ref="N1305:O1305"/>
    <mergeCell ref="P1305:Q1305"/>
    <mergeCell ref="R1305:S1305"/>
    <mergeCell ref="V1301:W1301"/>
    <mergeCell ref="X1301:Y1301"/>
    <mergeCell ref="Z1301:AA1301"/>
    <mergeCell ref="AB1301:AC1301"/>
    <mergeCell ref="AD1301:AE1301"/>
    <mergeCell ref="AF1301:AG1301"/>
    <mergeCell ref="AF1309:AG1309"/>
    <mergeCell ref="C1310:C1317"/>
    <mergeCell ref="AJ1310:AJ1313"/>
    <mergeCell ref="D1313:E1313"/>
    <mergeCell ref="F1313:G1313"/>
    <mergeCell ref="H1313:I1313"/>
    <mergeCell ref="J1313:K1313"/>
    <mergeCell ref="L1313:M1313"/>
    <mergeCell ref="N1313:O1313"/>
    <mergeCell ref="P1313:Q1313"/>
    <mergeCell ref="T1309:U1309"/>
    <mergeCell ref="V1309:W1309"/>
    <mergeCell ref="X1309:Y1309"/>
    <mergeCell ref="Z1309:AA1309"/>
    <mergeCell ref="AB1309:AC1309"/>
    <mergeCell ref="AD1309:AE1309"/>
    <mergeCell ref="AD1308:AE1308"/>
    <mergeCell ref="AF1308:AG1308"/>
    <mergeCell ref="D1309:E1309"/>
    <mergeCell ref="F1309:G1309"/>
    <mergeCell ref="H1309:I1309"/>
    <mergeCell ref="J1309:K1309"/>
    <mergeCell ref="L1309:M1309"/>
    <mergeCell ref="N1309:O1309"/>
    <mergeCell ref="P1309:Q1309"/>
    <mergeCell ref="R1309:S1309"/>
    <mergeCell ref="R1308:S1308"/>
    <mergeCell ref="T1308:U1308"/>
    <mergeCell ref="V1308:W1308"/>
    <mergeCell ref="X1308:Y1308"/>
    <mergeCell ref="Z1308:AA1308"/>
    <mergeCell ref="AB1308:AC1308"/>
    <mergeCell ref="AB1307:AC1307"/>
    <mergeCell ref="AD1307:AE1307"/>
    <mergeCell ref="AF1307:AG1307"/>
    <mergeCell ref="D1308:E1308"/>
    <mergeCell ref="F1308:G1308"/>
    <mergeCell ref="H1308:I1308"/>
    <mergeCell ref="J1308:K1308"/>
    <mergeCell ref="L1308:M1308"/>
    <mergeCell ref="N1308:O1308"/>
    <mergeCell ref="P1308:Q1308"/>
    <mergeCell ref="P1307:Q1307"/>
    <mergeCell ref="R1307:S1307"/>
    <mergeCell ref="T1307:U1307"/>
    <mergeCell ref="V1307:W1307"/>
    <mergeCell ref="X1307:Y1307"/>
    <mergeCell ref="Z1307:AA1307"/>
    <mergeCell ref="F1299:G1299"/>
    <mergeCell ref="H1299:I1299"/>
    <mergeCell ref="J1299:K1299"/>
    <mergeCell ref="L1299:M1299"/>
    <mergeCell ref="N1299:O1299"/>
    <mergeCell ref="P1299:Q1299"/>
    <mergeCell ref="P1298:Q1298"/>
    <mergeCell ref="R1298:S1298"/>
    <mergeCell ref="T1298:U1298"/>
    <mergeCell ref="V1298:W1298"/>
    <mergeCell ref="X1298:Y1298"/>
    <mergeCell ref="Z1298:AA1298"/>
    <mergeCell ref="V1306:W1306"/>
    <mergeCell ref="X1306:Y1306"/>
    <mergeCell ref="Z1306:AA1306"/>
    <mergeCell ref="AB1306:AC1306"/>
    <mergeCell ref="AD1306:AE1306"/>
    <mergeCell ref="AF1306:AG1306"/>
    <mergeCell ref="AF1305:AG1305"/>
    <mergeCell ref="F1306:G1306"/>
    <mergeCell ref="H1306:I1306"/>
    <mergeCell ref="J1306:K1306"/>
    <mergeCell ref="L1306:M1306"/>
    <mergeCell ref="N1306:O1306"/>
    <mergeCell ref="P1306:Q1306"/>
    <mergeCell ref="R1306:S1306"/>
    <mergeCell ref="T1306:U1306"/>
    <mergeCell ref="T1305:U1305"/>
    <mergeCell ref="V1305:W1305"/>
    <mergeCell ref="X1305:Y1305"/>
    <mergeCell ref="Z1305:AA1305"/>
    <mergeCell ref="AB1305:AC1305"/>
    <mergeCell ref="AD1305:AE1305"/>
    <mergeCell ref="F1298:G1298"/>
    <mergeCell ref="H1298:I1298"/>
    <mergeCell ref="J1298:K1298"/>
    <mergeCell ref="L1298:M1298"/>
    <mergeCell ref="N1298:O1298"/>
    <mergeCell ref="C1294:C1301"/>
    <mergeCell ref="D1297:E1297"/>
    <mergeCell ref="F1297:G1297"/>
    <mergeCell ref="H1297:I1297"/>
    <mergeCell ref="J1297:K1297"/>
    <mergeCell ref="L1297:M1297"/>
    <mergeCell ref="V1293:W1293"/>
    <mergeCell ref="X1293:Y1293"/>
    <mergeCell ref="Z1293:AA1293"/>
    <mergeCell ref="AB1293:AC1293"/>
    <mergeCell ref="AD1293:AE1293"/>
    <mergeCell ref="AF1293:AG1293"/>
    <mergeCell ref="AJ1292:AK1292"/>
    <mergeCell ref="D1293:E1293"/>
    <mergeCell ref="F1293:G1293"/>
    <mergeCell ref="H1293:I1293"/>
    <mergeCell ref="J1293:K1293"/>
    <mergeCell ref="L1293:M1293"/>
    <mergeCell ref="N1293:O1293"/>
    <mergeCell ref="P1293:Q1293"/>
    <mergeCell ref="R1293:S1293"/>
    <mergeCell ref="T1293:U1293"/>
    <mergeCell ref="V1292:W1292"/>
    <mergeCell ref="X1292:Y1292"/>
    <mergeCell ref="Z1292:AA1292"/>
    <mergeCell ref="AB1292:AC1292"/>
    <mergeCell ref="AD1292:AE1292"/>
    <mergeCell ref="AF1292:AG1292"/>
    <mergeCell ref="AF1300:AG1300"/>
    <mergeCell ref="D1301:E1301"/>
    <mergeCell ref="F1301:G1301"/>
    <mergeCell ref="H1301:I1301"/>
    <mergeCell ref="J1301:K1301"/>
    <mergeCell ref="L1301:M1301"/>
    <mergeCell ref="N1301:O1301"/>
    <mergeCell ref="P1301:Q1301"/>
    <mergeCell ref="R1301:S1301"/>
    <mergeCell ref="T1301:U1301"/>
    <mergeCell ref="T1300:U1300"/>
    <mergeCell ref="V1300:W1300"/>
    <mergeCell ref="X1300:Y1300"/>
    <mergeCell ref="Z1300:AA1300"/>
    <mergeCell ref="AB1300:AC1300"/>
    <mergeCell ref="AD1300:AE1300"/>
    <mergeCell ref="AD1299:AE1299"/>
    <mergeCell ref="AF1299:AG1299"/>
    <mergeCell ref="D1300:E1300"/>
    <mergeCell ref="F1300:G1300"/>
    <mergeCell ref="H1300:I1300"/>
    <mergeCell ref="J1300:K1300"/>
    <mergeCell ref="L1300:M1300"/>
    <mergeCell ref="N1300:O1300"/>
    <mergeCell ref="P1300:Q1300"/>
    <mergeCell ref="R1300:S1300"/>
    <mergeCell ref="R1299:S1299"/>
    <mergeCell ref="T1299:U1299"/>
    <mergeCell ref="V1299:W1299"/>
    <mergeCell ref="X1299:Y1299"/>
    <mergeCell ref="Z1299:AA1299"/>
    <mergeCell ref="AB1299:AC1299"/>
    <mergeCell ref="AB1298:AC1298"/>
    <mergeCell ref="AD1298:AE1298"/>
    <mergeCell ref="AF1298:AG1298"/>
    <mergeCell ref="D1299:E1299"/>
    <mergeCell ref="F1291:G1291"/>
    <mergeCell ref="H1291:I1291"/>
    <mergeCell ref="J1291:K1291"/>
    <mergeCell ref="L1291:M1291"/>
    <mergeCell ref="N1291:O1291"/>
    <mergeCell ref="P1291:Q1291"/>
    <mergeCell ref="R1291:S1291"/>
    <mergeCell ref="R1290:S1290"/>
    <mergeCell ref="T1290:U1290"/>
    <mergeCell ref="V1290:W1290"/>
    <mergeCell ref="X1290:Y1290"/>
    <mergeCell ref="Z1290:AA1290"/>
    <mergeCell ref="AB1290:AC1290"/>
    <mergeCell ref="AB1289:AC1289"/>
    <mergeCell ref="AD1289:AE1289"/>
    <mergeCell ref="AF1289:AG1289"/>
    <mergeCell ref="F1290:G1290"/>
    <mergeCell ref="H1290:I1290"/>
    <mergeCell ref="J1290:K1290"/>
    <mergeCell ref="L1290:M1290"/>
    <mergeCell ref="N1290:O1290"/>
    <mergeCell ref="P1290:Q1290"/>
    <mergeCell ref="P1289:Q1289"/>
    <mergeCell ref="R1289:S1289"/>
    <mergeCell ref="T1289:U1289"/>
    <mergeCell ref="V1289:W1289"/>
    <mergeCell ref="X1289:Y1289"/>
    <mergeCell ref="Z1289:AA1289"/>
    <mergeCell ref="Z1297:AA1297"/>
    <mergeCell ref="AB1297:AC1297"/>
    <mergeCell ref="AD1297:AE1297"/>
    <mergeCell ref="AF1297:AG1297"/>
    <mergeCell ref="N1297:O1297"/>
    <mergeCell ref="P1297:Q1297"/>
    <mergeCell ref="R1297:S1297"/>
    <mergeCell ref="T1297:U1297"/>
    <mergeCell ref="V1297:W1297"/>
    <mergeCell ref="X1297:Y1297"/>
    <mergeCell ref="AB1285:AC1285"/>
    <mergeCell ref="AD1285:AE1285"/>
    <mergeCell ref="AF1285:AG1285"/>
    <mergeCell ref="C1286:C1293"/>
    <mergeCell ref="D1289:E1289"/>
    <mergeCell ref="F1289:G1289"/>
    <mergeCell ref="H1289:I1289"/>
    <mergeCell ref="J1289:K1289"/>
    <mergeCell ref="L1289:M1289"/>
    <mergeCell ref="N1289:O1289"/>
    <mergeCell ref="P1285:Q1285"/>
    <mergeCell ref="R1285:S1285"/>
    <mergeCell ref="T1285:U1285"/>
    <mergeCell ref="V1285:W1285"/>
    <mergeCell ref="X1285:Y1285"/>
    <mergeCell ref="Z1285:AA1285"/>
    <mergeCell ref="D1285:E1285"/>
    <mergeCell ref="F1285:G1285"/>
    <mergeCell ref="H1285:I1285"/>
    <mergeCell ref="J1285:K1285"/>
    <mergeCell ref="L1285:M1285"/>
    <mergeCell ref="N1285:O1285"/>
    <mergeCell ref="V1284:W1284"/>
    <mergeCell ref="X1284:Y1284"/>
    <mergeCell ref="Z1284:AA1284"/>
    <mergeCell ref="AB1284:AC1284"/>
    <mergeCell ref="AD1284:AE1284"/>
    <mergeCell ref="AF1284:AG1284"/>
    <mergeCell ref="AF1283:AG1283"/>
    <mergeCell ref="D1284:E1284"/>
    <mergeCell ref="F1284:G1284"/>
    <mergeCell ref="H1284:I1284"/>
    <mergeCell ref="J1284:K1284"/>
    <mergeCell ref="L1284:M1284"/>
    <mergeCell ref="N1284:O1284"/>
    <mergeCell ref="P1284:Q1284"/>
    <mergeCell ref="R1284:S1284"/>
    <mergeCell ref="T1284:U1284"/>
    <mergeCell ref="T1283:U1283"/>
    <mergeCell ref="V1283:W1283"/>
    <mergeCell ref="X1283:Y1283"/>
    <mergeCell ref="Z1283:AA1283"/>
    <mergeCell ref="AB1283:AC1283"/>
    <mergeCell ref="AD1283:AE1283"/>
    <mergeCell ref="C1278:C1285"/>
    <mergeCell ref="AF1291:AG1291"/>
    <mergeCell ref="D1292:E1292"/>
    <mergeCell ref="F1292:G1292"/>
    <mergeCell ref="H1292:I1292"/>
    <mergeCell ref="J1292:K1292"/>
    <mergeCell ref="L1292:M1292"/>
    <mergeCell ref="N1292:O1292"/>
    <mergeCell ref="P1292:Q1292"/>
    <mergeCell ref="R1292:S1292"/>
    <mergeCell ref="T1292:U1292"/>
    <mergeCell ref="T1291:U1291"/>
    <mergeCell ref="V1291:W1291"/>
    <mergeCell ref="X1291:Y1291"/>
    <mergeCell ref="Z1291:AA1291"/>
    <mergeCell ref="AB1291:AC1291"/>
    <mergeCell ref="AD1291:AE1291"/>
    <mergeCell ref="AD1290:AE1290"/>
    <mergeCell ref="AF1290:AG1290"/>
    <mergeCell ref="D1291:E1291"/>
    <mergeCell ref="AD1282:AE1282"/>
    <mergeCell ref="AF1282:AG1282"/>
    <mergeCell ref="F1283:G1283"/>
    <mergeCell ref="H1283:I1283"/>
    <mergeCell ref="J1283:K1283"/>
    <mergeCell ref="L1283:M1283"/>
    <mergeCell ref="N1283:O1283"/>
    <mergeCell ref="P1283:Q1283"/>
    <mergeCell ref="R1283:S1283"/>
    <mergeCell ref="R1282:S1282"/>
    <mergeCell ref="T1282:U1282"/>
    <mergeCell ref="V1282:W1282"/>
    <mergeCell ref="X1282:Y1282"/>
    <mergeCell ref="Z1282:AA1282"/>
    <mergeCell ref="AB1282:AC1282"/>
    <mergeCell ref="AD1281:AE1281"/>
    <mergeCell ref="AF1281:AG1281"/>
    <mergeCell ref="AJ1281:AK1281"/>
    <mergeCell ref="F1282:G1282"/>
    <mergeCell ref="H1282:I1282"/>
    <mergeCell ref="J1282:K1282"/>
    <mergeCell ref="L1282:M1282"/>
    <mergeCell ref="N1282:O1282"/>
    <mergeCell ref="P1282:Q1282"/>
    <mergeCell ref="R1281:S1281"/>
    <mergeCell ref="T1281:U1281"/>
    <mergeCell ref="V1281:W1281"/>
    <mergeCell ref="X1281:Y1281"/>
    <mergeCell ref="Z1281:AA1281"/>
    <mergeCell ref="AB1281:AC1281"/>
    <mergeCell ref="AF1277:AG1277"/>
    <mergeCell ref="F1281:G1281"/>
    <mergeCell ref="H1281:I1281"/>
    <mergeCell ref="J1281:K1281"/>
    <mergeCell ref="L1281:M1281"/>
    <mergeCell ref="N1281:O1281"/>
    <mergeCell ref="P1281:Q1281"/>
    <mergeCell ref="T1277:U1277"/>
    <mergeCell ref="V1277:W1277"/>
    <mergeCell ref="X1277:Y1277"/>
    <mergeCell ref="Z1277:AA1277"/>
    <mergeCell ref="AB1277:AC1277"/>
    <mergeCell ref="AD1277:AE1277"/>
    <mergeCell ref="L1273:M1273"/>
    <mergeCell ref="N1273:O1273"/>
    <mergeCell ref="P1273:Q1273"/>
    <mergeCell ref="R1273:S1273"/>
    <mergeCell ref="T1273:U1273"/>
    <mergeCell ref="T1272:U1272"/>
    <mergeCell ref="V1272:W1272"/>
    <mergeCell ref="X1272:Y1272"/>
    <mergeCell ref="Z1272:AA1272"/>
    <mergeCell ref="AB1272:AC1272"/>
    <mergeCell ref="AD1272:AE1272"/>
    <mergeCell ref="AD1271:AE1271"/>
    <mergeCell ref="AF1271:AG1271"/>
    <mergeCell ref="F1272:G1272"/>
    <mergeCell ref="H1272:I1272"/>
    <mergeCell ref="J1272:K1272"/>
    <mergeCell ref="L1272:M1272"/>
    <mergeCell ref="N1272:O1272"/>
    <mergeCell ref="P1272:Q1272"/>
    <mergeCell ref="R1272:S1272"/>
    <mergeCell ref="R1271:S1271"/>
    <mergeCell ref="T1271:U1271"/>
    <mergeCell ref="V1271:W1271"/>
    <mergeCell ref="X1271:Y1271"/>
    <mergeCell ref="Z1271:AA1271"/>
    <mergeCell ref="AB1271:AC1271"/>
    <mergeCell ref="AD1275:AE1275"/>
    <mergeCell ref="AF1275:AG1275"/>
    <mergeCell ref="F1277:G1277"/>
    <mergeCell ref="H1277:I1277"/>
    <mergeCell ref="J1277:K1277"/>
    <mergeCell ref="L1277:M1277"/>
    <mergeCell ref="N1277:O1277"/>
    <mergeCell ref="P1277:Q1277"/>
    <mergeCell ref="R1277:S1277"/>
    <mergeCell ref="R1275:S1275"/>
    <mergeCell ref="T1275:U1275"/>
    <mergeCell ref="V1275:W1275"/>
    <mergeCell ref="X1275:Y1275"/>
    <mergeCell ref="Z1275:AA1275"/>
    <mergeCell ref="AB1275:AC1275"/>
    <mergeCell ref="AB1274:AC1274"/>
    <mergeCell ref="AD1274:AE1274"/>
    <mergeCell ref="AF1274:AG1274"/>
    <mergeCell ref="F1275:G1275"/>
    <mergeCell ref="H1275:I1275"/>
    <mergeCell ref="J1275:K1275"/>
    <mergeCell ref="L1275:M1275"/>
    <mergeCell ref="N1275:O1275"/>
    <mergeCell ref="P1275:Q1275"/>
    <mergeCell ref="P1274:Q1274"/>
    <mergeCell ref="R1274:S1274"/>
    <mergeCell ref="T1274:U1274"/>
    <mergeCell ref="V1274:W1274"/>
    <mergeCell ref="X1274:Y1274"/>
    <mergeCell ref="Z1274:AA1274"/>
    <mergeCell ref="F1274:G1274"/>
    <mergeCell ref="H1274:I1274"/>
    <mergeCell ref="J1274:K1274"/>
    <mergeCell ref="L1274:M1274"/>
    <mergeCell ref="N1274:O1274"/>
    <mergeCell ref="C1268:C1275"/>
    <mergeCell ref="AJ1269:AK1269"/>
    <mergeCell ref="D1271:E1271"/>
    <mergeCell ref="F1271:G1271"/>
    <mergeCell ref="H1271:I1271"/>
    <mergeCell ref="J1271:K1271"/>
    <mergeCell ref="L1271:M1271"/>
    <mergeCell ref="N1271:O1271"/>
    <mergeCell ref="P1271:Q1271"/>
    <mergeCell ref="T1267:U1267"/>
    <mergeCell ref="V1267:W1267"/>
    <mergeCell ref="X1267:Y1267"/>
    <mergeCell ref="Z1267:AA1267"/>
    <mergeCell ref="AB1267:AC1267"/>
    <mergeCell ref="AD1267:AE1267"/>
    <mergeCell ref="AD1266:AE1266"/>
    <mergeCell ref="AF1266:AG1266"/>
    <mergeCell ref="D1267:E1267"/>
    <mergeCell ref="F1267:G1267"/>
    <mergeCell ref="H1267:I1267"/>
    <mergeCell ref="J1267:K1267"/>
    <mergeCell ref="L1267:M1267"/>
    <mergeCell ref="N1267:O1267"/>
    <mergeCell ref="P1267:Q1267"/>
    <mergeCell ref="R1267:S1267"/>
    <mergeCell ref="R1266:S1266"/>
    <mergeCell ref="T1266:U1266"/>
    <mergeCell ref="V1266:W1266"/>
    <mergeCell ref="X1266:Y1266"/>
    <mergeCell ref="Z1266:AA1266"/>
    <mergeCell ref="AB1266:AC1266"/>
    <mergeCell ref="AB1265:AC1265"/>
    <mergeCell ref="AD1265:AE1265"/>
    <mergeCell ref="AF1265:AG1265"/>
    <mergeCell ref="D1266:E1266"/>
    <mergeCell ref="F1266:G1266"/>
    <mergeCell ref="H1266:I1266"/>
    <mergeCell ref="J1266:K1266"/>
    <mergeCell ref="L1266:M1266"/>
    <mergeCell ref="N1266:O1266"/>
    <mergeCell ref="P1266:Q1266"/>
    <mergeCell ref="P1265:Q1265"/>
    <mergeCell ref="R1265:S1265"/>
    <mergeCell ref="T1265:U1265"/>
    <mergeCell ref="V1265:W1265"/>
    <mergeCell ref="X1265:Y1265"/>
    <mergeCell ref="Z1265:AA1265"/>
    <mergeCell ref="D1265:E1265"/>
    <mergeCell ref="F1265:G1265"/>
    <mergeCell ref="H1265:I1265"/>
    <mergeCell ref="J1265:K1265"/>
    <mergeCell ref="L1265:M1265"/>
    <mergeCell ref="N1265:O1265"/>
    <mergeCell ref="V1273:W1273"/>
    <mergeCell ref="X1273:Y1273"/>
    <mergeCell ref="Z1273:AA1273"/>
    <mergeCell ref="AB1273:AC1273"/>
    <mergeCell ref="AD1273:AE1273"/>
    <mergeCell ref="AF1273:AG1273"/>
    <mergeCell ref="AF1272:AG1272"/>
    <mergeCell ref="D1273:E1273"/>
    <mergeCell ref="F1273:G1273"/>
    <mergeCell ref="H1273:I1273"/>
    <mergeCell ref="J1273:K1273"/>
    <mergeCell ref="V1264:W1264"/>
    <mergeCell ref="X1264:Y1264"/>
    <mergeCell ref="Z1264:AA1264"/>
    <mergeCell ref="AB1264:AC1264"/>
    <mergeCell ref="AD1264:AE1264"/>
    <mergeCell ref="AF1264:AG1264"/>
    <mergeCell ref="AF1263:AG1263"/>
    <mergeCell ref="D1264:E1264"/>
    <mergeCell ref="F1264:G1264"/>
    <mergeCell ref="H1264:I1264"/>
    <mergeCell ref="J1264:K1264"/>
    <mergeCell ref="L1264:M1264"/>
    <mergeCell ref="N1264:O1264"/>
    <mergeCell ref="P1264:Q1264"/>
    <mergeCell ref="R1264:S1264"/>
    <mergeCell ref="T1264:U1264"/>
    <mergeCell ref="T1263:U1263"/>
    <mergeCell ref="V1263:W1263"/>
    <mergeCell ref="X1263:Y1263"/>
    <mergeCell ref="Z1263:AA1263"/>
    <mergeCell ref="AB1263:AC1263"/>
    <mergeCell ref="AD1263:AE1263"/>
    <mergeCell ref="AF1259:AG1259"/>
    <mergeCell ref="C1260:C1267"/>
    <mergeCell ref="D1263:E1263"/>
    <mergeCell ref="F1263:G1263"/>
    <mergeCell ref="H1263:I1263"/>
    <mergeCell ref="J1263:K1263"/>
    <mergeCell ref="L1263:M1263"/>
    <mergeCell ref="N1263:O1263"/>
    <mergeCell ref="P1263:Q1263"/>
    <mergeCell ref="R1263:S1263"/>
    <mergeCell ref="T1259:U1259"/>
    <mergeCell ref="V1259:W1259"/>
    <mergeCell ref="X1259:Y1259"/>
    <mergeCell ref="Z1259:AA1259"/>
    <mergeCell ref="AB1259:AC1259"/>
    <mergeCell ref="AD1259:AE1259"/>
    <mergeCell ref="AF1267:AG1267"/>
    <mergeCell ref="C1252:C1259"/>
    <mergeCell ref="AJ1252:AJ1255"/>
    <mergeCell ref="F1255:G1255"/>
    <mergeCell ref="H1255:I1255"/>
    <mergeCell ref="J1255:K1255"/>
    <mergeCell ref="L1255:M1255"/>
    <mergeCell ref="N1255:O1255"/>
    <mergeCell ref="P1255:Q1255"/>
    <mergeCell ref="R1255:S1255"/>
    <mergeCell ref="V1251:W1251"/>
    <mergeCell ref="X1251:Y1251"/>
    <mergeCell ref="Z1251:AA1251"/>
    <mergeCell ref="AB1251:AC1251"/>
    <mergeCell ref="AD1251:AE1251"/>
    <mergeCell ref="AF1251:AG1251"/>
    <mergeCell ref="AD1258:AE1258"/>
    <mergeCell ref="AF1258:AG1258"/>
    <mergeCell ref="F1259:G1259"/>
    <mergeCell ref="H1259:I1259"/>
    <mergeCell ref="J1259:K1259"/>
    <mergeCell ref="L1259:M1259"/>
    <mergeCell ref="N1259:O1259"/>
    <mergeCell ref="P1259:Q1259"/>
    <mergeCell ref="R1259:S1259"/>
    <mergeCell ref="R1258:S1258"/>
    <mergeCell ref="T1258:U1258"/>
    <mergeCell ref="V1258:W1258"/>
    <mergeCell ref="X1258:Y1258"/>
    <mergeCell ref="Z1258:AA1258"/>
    <mergeCell ref="AB1258:AC1258"/>
    <mergeCell ref="AB1257:AC1257"/>
    <mergeCell ref="AD1257:AE1257"/>
    <mergeCell ref="AF1257:AG1257"/>
    <mergeCell ref="F1258:G1258"/>
    <mergeCell ref="H1258:I1258"/>
    <mergeCell ref="J1258:K1258"/>
    <mergeCell ref="L1258:M1258"/>
    <mergeCell ref="N1258:O1258"/>
    <mergeCell ref="P1258:Q1258"/>
    <mergeCell ref="P1257:Q1257"/>
    <mergeCell ref="R1257:S1257"/>
    <mergeCell ref="T1257:U1257"/>
    <mergeCell ref="V1257:W1257"/>
    <mergeCell ref="X1257:Y1257"/>
    <mergeCell ref="Z1257:AA1257"/>
    <mergeCell ref="F1257:G1257"/>
    <mergeCell ref="H1257:I1257"/>
    <mergeCell ref="J1257:K1257"/>
    <mergeCell ref="L1257:M1257"/>
    <mergeCell ref="N1257:O1257"/>
    <mergeCell ref="AF1249:AG1249"/>
    <mergeCell ref="F1250:G1250"/>
    <mergeCell ref="H1250:I1250"/>
    <mergeCell ref="J1250:K1250"/>
    <mergeCell ref="L1250:M1250"/>
    <mergeCell ref="N1250:O1250"/>
    <mergeCell ref="P1250:Q1250"/>
    <mergeCell ref="R1250:S1250"/>
    <mergeCell ref="R1249:S1249"/>
    <mergeCell ref="T1249:U1249"/>
    <mergeCell ref="V1249:W1249"/>
    <mergeCell ref="X1249:Y1249"/>
    <mergeCell ref="Z1249:AA1249"/>
    <mergeCell ref="AB1249:AC1249"/>
    <mergeCell ref="AB1248:AC1248"/>
    <mergeCell ref="AD1248:AE1248"/>
    <mergeCell ref="AF1248:AG1248"/>
    <mergeCell ref="F1249:G1249"/>
    <mergeCell ref="H1249:I1249"/>
    <mergeCell ref="J1249:K1249"/>
    <mergeCell ref="L1249:M1249"/>
    <mergeCell ref="N1249:O1249"/>
    <mergeCell ref="P1249:Q1249"/>
    <mergeCell ref="P1248:Q1248"/>
    <mergeCell ref="R1248:S1248"/>
    <mergeCell ref="T1248:U1248"/>
    <mergeCell ref="V1248:W1248"/>
    <mergeCell ref="X1248:Y1248"/>
    <mergeCell ref="Z1248:AA1248"/>
    <mergeCell ref="V1256:W1256"/>
    <mergeCell ref="X1256:Y1256"/>
    <mergeCell ref="Z1256:AA1256"/>
    <mergeCell ref="AB1256:AC1256"/>
    <mergeCell ref="AD1256:AE1256"/>
    <mergeCell ref="AF1256:AG1256"/>
    <mergeCell ref="AF1255:AG1255"/>
    <mergeCell ref="F1256:G1256"/>
    <mergeCell ref="H1256:I1256"/>
    <mergeCell ref="J1256:K1256"/>
    <mergeCell ref="L1256:M1256"/>
    <mergeCell ref="N1256:O1256"/>
    <mergeCell ref="P1256:Q1256"/>
    <mergeCell ref="R1256:S1256"/>
    <mergeCell ref="T1256:U1256"/>
    <mergeCell ref="T1255:U1255"/>
    <mergeCell ref="V1255:W1255"/>
    <mergeCell ref="X1255:Y1255"/>
    <mergeCell ref="Z1255:AA1255"/>
    <mergeCell ref="AB1255:AC1255"/>
    <mergeCell ref="AD1255:AE1255"/>
    <mergeCell ref="N1241:O1241"/>
    <mergeCell ref="P1241:Q1241"/>
    <mergeCell ref="R1241:S1241"/>
    <mergeCell ref="R1240:S1240"/>
    <mergeCell ref="T1240:U1240"/>
    <mergeCell ref="V1240:W1240"/>
    <mergeCell ref="X1240:Y1240"/>
    <mergeCell ref="Z1240:AA1240"/>
    <mergeCell ref="AB1240:AC1240"/>
    <mergeCell ref="Z1247:AA1247"/>
    <mergeCell ref="AB1247:AC1247"/>
    <mergeCell ref="AD1247:AE1247"/>
    <mergeCell ref="AF1247:AG1247"/>
    <mergeCell ref="D1248:E1248"/>
    <mergeCell ref="F1248:G1248"/>
    <mergeCell ref="H1248:I1248"/>
    <mergeCell ref="J1248:K1248"/>
    <mergeCell ref="L1248:M1248"/>
    <mergeCell ref="N1248:O1248"/>
    <mergeCell ref="N1247:O1247"/>
    <mergeCell ref="P1247:Q1247"/>
    <mergeCell ref="R1247:S1247"/>
    <mergeCell ref="T1247:U1247"/>
    <mergeCell ref="V1247:W1247"/>
    <mergeCell ref="X1247:Y1247"/>
    <mergeCell ref="AB1243:AC1243"/>
    <mergeCell ref="AD1243:AE1243"/>
    <mergeCell ref="AF1243:AG1243"/>
    <mergeCell ref="AJ1243:AK1243"/>
    <mergeCell ref="C1244:C1251"/>
    <mergeCell ref="D1247:E1247"/>
    <mergeCell ref="F1247:G1247"/>
    <mergeCell ref="H1247:I1247"/>
    <mergeCell ref="J1247:K1247"/>
    <mergeCell ref="L1247:M1247"/>
    <mergeCell ref="P1243:Q1243"/>
    <mergeCell ref="R1243:S1243"/>
    <mergeCell ref="T1243:U1243"/>
    <mergeCell ref="V1243:W1243"/>
    <mergeCell ref="X1243:Y1243"/>
    <mergeCell ref="Z1243:AA1243"/>
    <mergeCell ref="D1243:E1243"/>
    <mergeCell ref="F1243:G1243"/>
    <mergeCell ref="H1243:I1243"/>
    <mergeCell ref="J1243:K1243"/>
    <mergeCell ref="L1243:M1243"/>
    <mergeCell ref="N1243:O1243"/>
    <mergeCell ref="AF1250:AG1250"/>
    <mergeCell ref="D1251:E1251"/>
    <mergeCell ref="F1251:G1251"/>
    <mergeCell ref="H1251:I1251"/>
    <mergeCell ref="J1251:K1251"/>
    <mergeCell ref="L1251:M1251"/>
    <mergeCell ref="N1251:O1251"/>
    <mergeCell ref="P1251:Q1251"/>
    <mergeCell ref="R1251:S1251"/>
    <mergeCell ref="T1251:U1251"/>
    <mergeCell ref="T1250:U1250"/>
    <mergeCell ref="V1250:W1250"/>
    <mergeCell ref="X1250:Y1250"/>
    <mergeCell ref="Z1250:AA1250"/>
    <mergeCell ref="AB1250:AC1250"/>
    <mergeCell ref="AD1250:AE1250"/>
    <mergeCell ref="AD1249:AE1249"/>
    <mergeCell ref="AB1239:AC1239"/>
    <mergeCell ref="AD1239:AE1239"/>
    <mergeCell ref="AF1239:AG1239"/>
    <mergeCell ref="D1240:E1240"/>
    <mergeCell ref="F1240:G1240"/>
    <mergeCell ref="H1240:I1240"/>
    <mergeCell ref="J1240:K1240"/>
    <mergeCell ref="L1240:M1240"/>
    <mergeCell ref="N1240:O1240"/>
    <mergeCell ref="P1240:Q1240"/>
    <mergeCell ref="P1239:Q1239"/>
    <mergeCell ref="R1239:S1239"/>
    <mergeCell ref="T1239:U1239"/>
    <mergeCell ref="V1239:W1239"/>
    <mergeCell ref="X1239:Y1239"/>
    <mergeCell ref="Z1239:AA1239"/>
    <mergeCell ref="AB1235:AC1235"/>
    <mergeCell ref="AD1235:AE1235"/>
    <mergeCell ref="AF1235:AG1235"/>
    <mergeCell ref="C1236:C1243"/>
    <mergeCell ref="D1239:E1239"/>
    <mergeCell ref="F1239:G1239"/>
    <mergeCell ref="H1239:I1239"/>
    <mergeCell ref="J1239:K1239"/>
    <mergeCell ref="L1239:M1239"/>
    <mergeCell ref="N1239:O1239"/>
    <mergeCell ref="P1235:Q1235"/>
    <mergeCell ref="R1235:S1235"/>
    <mergeCell ref="T1235:U1235"/>
    <mergeCell ref="V1235:W1235"/>
    <mergeCell ref="X1235:Y1235"/>
    <mergeCell ref="Z1235:AA1235"/>
    <mergeCell ref="AB1234:AC1234"/>
    <mergeCell ref="AD1234:AE1234"/>
    <mergeCell ref="AF1234:AG1234"/>
    <mergeCell ref="V1242:W1242"/>
    <mergeCell ref="X1242:Y1242"/>
    <mergeCell ref="Z1242:AA1242"/>
    <mergeCell ref="AB1242:AC1242"/>
    <mergeCell ref="AD1242:AE1242"/>
    <mergeCell ref="AF1242:AG1242"/>
    <mergeCell ref="AF1241:AG1241"/>
    <mergeCell ref="D1242:E1242"/>
    <mergeCell ref="F1242:G1242"/>
    <mergeCell ref="H1242:I1242"/>
    <mergeCell ref="J1242:K1242"/>
    <mergeCell ref="L1242:M1242"/>
    <mergeCell ref="N1242:O1242"/>
    <mergeCell ref="P1242:Q1242"/>
    <mergeCell ref="R1242:S1242"/>
    <mergeCell ref="T1242:U1242"/>
    <mergeCell ref="T1241:U1241"/>
    <mergeCell ref="V1241:W1241"/>
    <mergeCell ref="X1241:Y1241"/>
    <mergeCell ref="Z1241:AA1241"/>
    <mergeCell ref="AB1241:AC1241"/>
    <mergeCell ref="AD1241:AE1241"/>
    <mergeCell ref="AD1240:AE1240"/>
    <mergeCell ref="AF1240:AG1240"/>
    <mergeCell ref="D1241:E1241"/>
    <mergeCell ref="F1241:G1241"/>
    <mergeCell ref="H1241:I1241"/>
    <mergeCell ref="J1241:K1241"/>
    <mergeCell ref="L1241:M1241"/>
    <mergeCell ref="AJ1234:AK1234"/>
    <mergeCell ref="F1235:G1235"/>
    <mergeCell ref="H1235:I1235"/>
    <mergeCell ref="J1235:K1235"/>
    <mergeCell ref="L1235:M1235"/>
    <mergeCell ref="N1235:O1235"/>
    <mergeCell ref="P1234:Q1234"/>
    <mergeCell ref="R1234:S1234"/>
    <mergeCell ref="T1234:U1234"/>
    <mergeCell ref="V1234:W1234"/>
    <mergeCell ref="X1234:Y1234"/>
    <mergeCell ref="Z1234:AA1234"/>
    <mergeCell ref="F1234:G1234"/>
    <mergeCell ref="H1234:I1234"/>
    <mergeCell ref="J1234:K1234"/>
    <mergeCell ref="L1234:M1234"/>
    <mergeCell ref="N1234:O1234"/>
    <mergeCell ref="V1233:W1233"/>
    <mergeCell ref="X1233:Y1233"/>
    <mergeCell ref="Z1233:AA1233"/>
    <mergeCell ref="AB1233:AC1233"/>
    <mergeCell ref="AD1233:AE1233"/>
    <mergeCell ref="AF1233:AG1233"/>
    <mergeCell ref="AF1232:AG1232"/>
    <mergeCell ref="F1233:G1233"/>
    <mergeCell ref="H1233:I1233"/>
    <mergeCell ref="J1233:K1233"/>
    <mergeCell ref="L1233:M1233"/>
    <mergeCell ref="N1233:O1233"/>
    <mergeCell ref="P1233:Q1233"/>
    <mergeCell ref="R1233:S1233"/>
    <mergeCell ref="T1233:U1233"/>
    <mergeCell ref="T1232:U1232"/>
    <mergeCell ref="V1232:W1232"/>
    <mergeCell ref="X1232:Y1232"/>
    <mergeCell ref="Z1232:AA1232"/>
    <mergeCell ref="AB1232:AC1232"/>
    <mergeCell ref="AD1232:AE1232"/>
    <mergeCell ref="L1225:M1225"/>
    <mergeCell ref="L1224:M1224"/>
    <mergeCell ref="N1224:O1224"/>
    <mergeCell ref="P1224:Q1224"/>
    <mergeCell ref="R1224:S1224"/>
    <mergeCell ref="T1224:U1224"/>
    <mergeCell ref="V1224:W1224"/>
    <mergeCell ref="X1223:Y1223"/>
    <mergeCell ref="Z1223:AA1223"/>
    <mergeCell ref="AB1223:AC1223"/>
    <mergeCell ref="AD1223:AE1223"/>
    <mergeCell ref="AF1223:AG1223"/>
    <mergeCell ref="AD1231:AE1231"/>
    <mergeCell ref="AF1231:AG1231"/>
    <mergeCell ref="D1232:E1232"/>
    <mergeCell ref="F1232:G1232"/>
    <mergeCell ref="H1232:I1232"/>
    <mergeCell ref="J1232:K1232"/>
    <mergeCell ref="L1232:M1232"/>
    <mergeCell ref="N1232:O1232"/>
    <mergeCell ref="P1232:Q1232"/>
    <mergeCell ref="R1232:S1232"/>
    <mergeCell ref="R1231:S1231"/>
    <mergeCell ref="T1231:U1231"/>
    <mergeCell ref="V1231:W1231"/>
    <mergeCell ref="X1231:Y1231"/>
    <mergeCell ref="Z1231:AA1231"/>
    <mergeCell ref="AB1231:AC1231"/>
    <mergeCell ref="AD1227:AE1227"/>
    <mergeCell ref="AF1227:AG1227"/>
    <mergeCell ref="C1228:C1235"/>
    <mergeCell ref="D1231:E1231"/>
    <mergeCell ref="F1231:G1231"/>
    <mergeCell ref="H1231:I1231"/>
    <mergeCell ref="J1231:K1231"/>
    <mergeCell ref="L1231:M1231"/>
    <mergeCell ref="N1231:O1231"/>
    <mergeCell ref="P1231:Q1231"/>
    <mergeCell ref="R1227:S1227"/>
    <mergeCell ref="T1227:U1227"/>
    <mergeCell ref="V1227:W1227"/>
    <mergeCell ref="X1227:Y1227"/>
    <mergeCell ref="Z1227:AA1227"/>
    <mergeCell ref="AB1227:AC1227"/>
    <mergeCell ref="AB1226:AC1226"/>
    <mergeCell ref="AD1226:AE1226"/>
    <mergeCell ref="AF1226:AG1226"/>
    <mergeCell ref="D1227:E1227"/>
    <mergeCell ref="F1227:G1227"/>
    <mergeCell ref="H1227:I1227"/>
    <mergeCell ref="J1227:K1227"/>
    <mergeCell ref="L1227:M1227"/>
    <mergeCell ref="N1227:O1227"/>
    <mergeCell ref="P1227:Q1227"/>
    <mergeCell ref="P1226:Q1226"/>
    <mergeCell ref="R1226:S1226"/>
    <mergeCell ref="T1226:U1226"/>
    <mergeCell ref="V1226:W1226"/>
    <mergeCell ref="X1226:Y1226"/>
    <mergeCell ref="Z1226:AA1226"/>
    <mergeCell ref="AJ1223:AK1223"/>
    <mergeCell ref="L1223:M1223"/>
    <mergeCell ref="N1223:O1223"/>
    <mergeCell ref="P1223:Q1223"/>
    <mergeCell ref="R1223:S1223"/>
    <mergeCell ref="T1223:U1223"/>
    <mergeCell ref="V1223:W1223"/>
    <mergeCell ref="A1220:A1275"/>
    <mergeCell ref="C1220:C1227"/>
    <mergeCell ref="D1223:E1223"/>
    <mergeCell ref="F1223:G1223"/>
    <mergeCell ref="H1223:I1223"/>
    <mergeCell ref="J1223:K1223"/>
    <mergeCell ref="D1224:E1224"/>
    <mergeCell ref="F1224:G1224"/>
    <mergeCell ref="H1224:I1224"/>
    <mergeCell ref="J1224:K1224"/>
    <mergeCell ref="V1219:W1219"/>
    <mergeCell ref="X1219:Y1219"/>
    <mergeCell ref="Z1219:AA1219"/>
    <mergeCell ref="AB1219:AC1219"/>
    <mergeCell ref="AD1219:AE1219"/>
    <mergeCell ref="AF1219:AG1219"/>
    <mergeCell ref="AF1217:AG1217"/>
    <mergeCell ref="D1219:E1219"/>
    <mergeCell ref="F1219:G1219"/>
    <mergeCell ref="H1219:I1219"/>
    <mergeCell ref="J1219:K1219"/>
    <mergeCell ref="L1219:M1219"/>
    <mergeCell ref="N1219:O1219"/>
    <mergeCell ref="P1219:Q1219"/>
    <mergeCell ref="R1219:S1219"/>
    <mergeCell ref="T1219:U1219"/>
    <mergeCell ref="T1217:U1217"/>
    <mergeCell ref="V1217:W1217"/>
    <mergeCell ref="X1217:Y1217"/>
    <mergeCell ref="Z1217:AA1217"/>
    <mergeCell ref="AB1217:AC1217"/>
    <mergeCell ref="AD1217:AE1217"/>
    <mergeCell ref="Z1225:AA1225"/>
    <mergeCell ref="AB1225:AC1225"/>
    <mergeCell ref="AD1225:AE1225"/>
    <mergeCell ref="AF1225:AG1225"/>
    <mergeCell ref="D1226:E1226"/>
    <mergeCell ref="F1226:G1226"/>
    <mergeCell ref="H1226:I1226"/>
    <mergeCell ref="J1226:K1226"/>
    <mergeCell ref="L1226:M1226"/>
    <mergeCell ref="N1226:O1226"/>
    <mergeCell ref="N1225:O1225"/>
    <mergeCell ref="P1225:Q1225"/>
    <mergeCell ref="R1225:S1225"/>
    <mergeCell ref="T1225:U1225"/>
    <mergeCell ref="V1225:W1225"/>
    <mergeCell ref="X1225:Y1225"/>
    <mergeCell ref="X1224:Y1224"/>
    <mergeCell ref="Z1224:AA1224"/>
    <mergeCell ref="AB1224:AC1224"/>
    <mergeCell ref="AD1224:AE1224"/>
    <mergeCell ref="AF1224:AG1224"/>
    <mergeCell ref="D1225:E1225"/>
    <mergeCell ref="F1225:G1225"/>
    <mergeCell ref="H1225:I1225"/>
    <mergeCell ref="J1225:K1225"/>
    <mergeCell ref="C1210:C1217"/>
    <mergeCell ref="AJ1211:AK1211"/>
    <mergeCell ref="D1213:E1213"/>
    <mergeCell ref="F1213:G1213"/>
    <mergeCell ref="H1213:I1213"/>
    <mergeCell ref="J1213:K1213"/>
    <mergeCell ref="L1213:M1213"/>
    <mergeCell ref="N1213:O1213"/>
    <mergeCell ref="P1213:Q1213"/>
    <mergeCell ref="R1213:S1213"/>
    <mergeCell ref="V1209:W1209"/>
    <mergeCell ref="X1209:Y1209"/>
    <mergeCell ref="Z1209:AA1209"/>
    <mergeCell ref="AB1209:AC1209"/>
    <mergeCell ref="AD1209:AE1209"/>
    <mergeCell ref="AF1209:AG1209"/>
    <mergeCell ref="AD1216:AE1216"/>
    <mergeCell ref="AF1216:AG1216"/>
    <mergeCell ref="D1217:E1217"/>
    <mergeCell ref="F1217:G1217"/>
    <mergeCell ref="H1217:I1217"/>
    <mergeCell ref="J1217:K1217"/>
    <mergeCell ref="L1217:M1217"/>
    <mergeCell ref="N1217:O1217"/>
    <mergeCell ref="P1217:Q1217"/>
    <mergeCell ref="R1217:S1217"/>
    <mergeCell ref="R1216:S1216"/>
    <mergeCell ref="T1216:U1216"/>
    <mergeCell ref="V1216:W1216"/>
    <mergeCell ref="X1216:Y1216"/>
    <mergeCell ref="Z1216:AA1216"/>
    <mergeCell ref="AB1216:AC1216"/>
    <mergeCell ref="AB1215:AC1215"/>
    <mergeCell ref="AD1215:AE1215"/>
    <mergeCell ref="AF1215:AG1215"/>
    <mergeCell ref="D1216:E1216"/>
    <mergeCell ref="F1216:G1216"/>
    <mergeCell ref="H1216:I1216"/>
    <mergeCell ref="J1216:K1216"/>
    <mergeCell ref="L1216:M1216"/>
    <mergeCell ref="N1216:O1216"/>
    <mergeCell ref="P1216:Q1216"/>
    <mergeCell ref="P1215:Q1215"/>
    <mergeCell ref="R1215:S1215"/>
    <mergeCell ref="T1215:U1215"/>
    <mergeCell ref="V1215:W1215"/>
    <mergeCell ref="X1215:Y1215"/>
    <mergeCell ref="Z1215:AA1215"/>
    <mergeCell ref="D1215:E1215"/>
    <mergeCell ref="F1215:G1215"/>
    <mergeCell ref="H1215:I1215"/>
    <mergeCell ref="J1215:K1215"/>
    <mergeCell ref="L1215:M1215"/>
    <mergeCell ref="N1215:O1215"/>
    <mergeCell ref="H1208:I1208"/>
    <mergeCell ref="J1208:K1208"/>
    <mergeCell ref="L1208:M1208"/>
    <mergeCell ref="N1208:O1208"/>
    <mergeCell ref="P1208:Q1208"/>
    <mergeCell ref="R1208:S1208"/>
    <mergeCell ref="R1207:S1207"/>
    <mergeCell ref="T1207:U1207"/>
    <mergeCell ref="V1207:W1207"/>
    <mergeCell ref="X1207:Y1207"/>
    <mergeCell ref="Z1207:AA1207"/>
    <mergeCell ref="AB1207:AC1207"/>
    <mergeCell ref="AB1206:AC1206"/>
    <mergeCell ref="AD1206:AE1206"/>
    <mergeCell ref="AF1206:AG1206"/>
    <mergeCell ref="F1207:G1207"/>
    <mergeCell ref="H1207:I1207"/>
    <mergeCell ref="J1207:K1207"/>
    <mergeCell ref="L1207:M1207"/>
    <mergeCell ref="N1207:O1207"/>
    <mergeCell ref="P1207:Q1207"/>
    <mergeCell ref="P1206:Q1206"/>
    <mergeCell ref="R1206:S1206"/>
    <mergeCell ref="T1206:U1206"/>
    <mergeCell ref="V1206:W1206"/>
    <mergeCell ref="X1206:Y1206"/>
    <mergeCell ref="Z1206:AA1206"/>
    <mergeCell ref="V1214:W1214"/>
    <mergeCell ref="X1214:Y1214"/>
    <mergeCell ref="Z1214:AA1214"/>
    <mergeCell ref="AB1214:AC1214"/>
    <mergeCell ref="AD1214:AE1214"/>
    <mergeCell ref="AF1214:AG1214"/>
    <mergeCell ref="AF1213:AG1213"/>
    <mergeCell ref="F1214:G1214"/>
    <mergeCell ref="H1214:I1214"/>
    <mergeCell ref="J1214:K1214"/>
    <mergeCell ref="L1214:M1214"/>
    <mergeCell ref="N1214:O1214"/>
    <mergeCell ref="P1214:Q1214"/>
    <mergeCell ref="R1214:S1214"/>
    <mergeCell ref="T1214:U1214"/>
    <mergeCell ref="T1213:U1213"/>
    <mergeCell ref="V1213:W1213"/>
    <mergeCell ref="X1213:Y1213"/>
    <mergeCell ref="Z1213:AA1213"/>
    <mergeCell ref="AB1213:AC1213"/>
    <mergeCell ref="AD1213:AE1213"/>
    <mergeCell ref="Z1205:AA1205"/>
    <mergeCell ref="AB1205:AC1205"/>
    <mergeCell ref="AD1205:AE1205"/>
    <mergeCell ref="AF1205:AG1205"/>
    <mergeCell ref="D1206:E1206"/>
    <mergeCell ref="F1206:G1206"/>
    <mergeCell ref="H1206:I1206"/>
    <mergeCell ref="J1206:K1206"/>
    <mergeCell ref="L1206:M1206"/>
    <mergeCell ref="N1206:O1206"/>
    <mergeCell ref="N1205:O1205"/>
    <mergeCell ref="P1205:Q1205"/>
    <mergeCell ref="R1205:S1205"/>
    <mergeCell ref="T1205:U1205"/>
    <mergeCell ref="V1205:W1205"/>
    <mergeCell ref="X1205:Y1205"/>
    <mergeCell ref="C1202:C1209"/>
    <mergeCell ref="D1205:E1205"/>
    <mergeCell ref="F1205:G1205"/>
    <mergeCell ref="H1205:I1205"/>
    <mergeCell ref="J1205:K1205"/>
    <mergeCell ref="L1205:M1205"/>
    <mergeCell ref="V1201:W1201"/>
    <mergeCell ref="X1201:Y1201"/>
    <mergeCell ref="Z1201:AA1201"/>
    <mergeCell ref="AB1201:AC1201"/>
    <mergeCell ref="AD1201:AE1201"/>
    <mergeCell ref="AF1201:AG1201"/>
    <mergeCell ref="AF1200:AG1200"/>
    <mergeCell ref="D1201:E1201"/>
    <mergeCell ref="F1201:G1201"/>
    <mergeCell ref="H1201:I1201"/>
    <mergeCell ref="J1201:K1201"/>
    <mergeCell ref="L1201:M1201"/>
    <mergeCell ref="N1201:O1201"/>
    <mergeCell ref="P1201:Q1201"/>
    <mergeCell ref="R1201:S1201"/>
    <mergeCell ref="T1201:U1201"/>
    <mergeCell ref="T1200:U1200"/>
    <mergeCell ref="V1200:W1200"/>
    <mergeCell ref="X1200:Y1200"/>
    <mergeCell ref="Z1200:AA1200"/>
    <mergeCell ref="AB1200:AC1200"/>
    <mergeCell ref="AD1200:AE1200"/>
    <mergeCell ref="AF1208:AG1208"/>
    <mergeCell ref="D1209:E1209"/>
    <mergeCell ref="F1209:G1209"/>
    <mergeCell ref="H1209:I1209"/>
    <mergeCell ref="J1209:K1209"/>
    <mergeCell ref="L1209:M1209"/>
    <mergeCell ref="N1209:O1209"/>
    <mergeCell ref="P1209:Q1209"/>
    <mergeCell ref="R1209:S1209"/>
    <mergeCell ref="T1209:U1209"/>
    <mergeCell ref="T1208:U1208"/>
    <mergeCell ref="V1208:W1208"/>
    <mergeCell ref="X1208:Y1208"/>
    <mergeCell ref="Z1208:AA1208"/>
    <mergeCell ref="AB1208:AC1208"/>
    <mergeCell ref="AD1208:AE1208"/>
    <mergeCell ref="AD1207:AE1207"/>
    <mergeCell ref="AF1207:AG1207"/>
    <mergeCell ref="D1208:E1208"/>
    <mergeCell ref="F1208:G1208"/>
    <mergeCell ref="N1200:O1200"/>
    <mergeCell ref="P1200:Q1200"/>
    <mergeCell ref="R1200:S1200"/>
    <mergeCell ref="R1199:S1199"/>
    <mergeCell ref="T1199:U1199"/>
    <mergeCell ref="V1199:W1199"/>
    <mergeCell ref="X1199:Y1199"/>
    <mergeCell ref="Z1199:AA1199"/>
    <mergeCell ref="AB1199:AC1199"/>
    <mergeCell ref="AB1198:AC1198"/>
    <mergeCell ref="AD1198:AE1198"/>
    <mergeCell ref="AF1198:AG1198"/>
    <mergeCell ref="F1199:G1199"/>
    <mergeCell ref="H1199:I1199"/>
    <mergeCell ref="J1199:K1199"/>
    <mergeCell ref="L1199:M1199"/>
    <mergeCell ref="N1199:O1199"/>
    <mergeCell ref="P1199:Q1199"/>
    <mergeCell ref="P1198:Q1198"/>
    <mergeCell ref="R1198:S1198"/>
    <mergeCell ref="T1198:U1198"/>
    <mergeCell ref="V1198:W1198"/>
    <mergeCell ref="X1198:Y1198"/>
    <mergeCell ref="Z1198:AA1198"/>
    <mergeCell ref="Z1197:AA1197"/>
    <mergeCell ref="AB1197:AC1197"/>
    <mergeCell ref="AD1197:AE1197"/>
    <mergeCell ref="AF1197:AG1197"/>
    <mergeCell ref="F1198:G1198"/>
    <mergeCell ref="H1198:I1198"/>
    <mergeCell ref="J1198:K1198"/>
    <mergeCell ref="L1198:M1198"/>
    <mergeCell ref="N1198:O1198"/>
    <mergeCell ref="N1197:O1197"/>
    <mergeCell ref="P1197:Q1197"/>
    <mergeCell ref="R1197:S1197"/>
    <mergeCell ref="T1197:U1197"/>
    <mergeCell ref="V1197:W1197"/>
    <mergeCell ref="X1197:Y1197"/>
    <mergeCell ref="H1190:I1190"/>
    <mergeCell ref="J1190:K1190"/>
    <mergeCell ref="L1190:M1190"/>
    <mergeCell ref="N1190:O1190"/>
    <mergeCell ref="P1190:Q1190"/>
    <mergeCell ref="P1189:Q1189"/>
    <mergeCell ref="R1189:S1189"/>
    <mergeCell ref="T1189:U1189"/>
    <mergeCell ref="V1189:W1189"/>
    <mergeCell ref="X1189:Y1189"/>
    <mergeCell ref="Z1189:AA1189"/>
    <mergeCell ref="AD1185:AE1185"/>
    <mergeCell ref="AF1185:AG1185"/>
    <mergeCell ref="AB1193:AC1193"/>
    <mergeCell ref="AD1193:AE1193"/>
    <mergeCell ref="AF1193:AG1193"/>
    <mergeCell ref="C1194:C1201"/>
    <mergeCell ref="AJ1194:AJ1197"/>
    <mergeCell ref="D1197:E1197"/>
    <mergeCell ref="F1197:G1197"/>
    <mergeCell ref="H1197:I1197"/>
    <mergeCell ref="J1197:K1197"/>
    <mergeCell ref="L1197:M1197"/>
    <mergeCell ref="P1193:Q1193"/>
    <mergeCell ref="R1193:S1193"/>
    <mergeCell ref="T1193:U1193"/>
    <mergeCell ref="V1193:W1193"/>
    <mergeCell ref="X1193:Y1193"/>
    <mergeCell ref="Z1193:AA1193"/>
    <mergeCell ref="D1193:E1193"/>
    <mergeCell ref="F1193:G1193"/>
    <mergeCell ref="H1193:I1193"/>
    <mergeCell ref="J1193:K1193"/>
    <mergeCell ref="L1193:M1193"/>
    <mergeCell ref="N1193:O1193"/>
    <mergeCell ref="V1192:W1192"/>
    <mergeCell ref="X1192:Y1192"/>
    <mergeCell ref="Z1192:AA1192"/>
    <mergeCell ref="AB1192:AC1192"/>
    <mergeCell ref="AD1192:AE1192"/>
    <mergeCell ref="AF1192:AG1192"/>
    <mergeCell ref="AF1191:AG1191"/>
    <mergeCell ref="D1192:E1192"/>
    <mergeCell ref="F1192:G1192"/>
    <mergeCell ref="H1192:I1192"/>
    <mergeCell ref="J1192:K1192"/>
    <mergeCell ref="L1192:M1192"/>
    <mergeCell ref="N1192:O1192"/>
    <mergeCell ref="P1192:Q1192"/>
    <mergeCell ref="R1192:S1192"/>
    <mergeCell ref="T1192:U1192"/>
    <mergeCell ref="T1191:U1191"/>
    <mergeCell ref="V1191:W1191"/>
    <mergeCell ref="X1191:Y1191"/>
    <mergeCell ref="Z1191:AA1191"/>
    <mergeCell ref="AB1191:AC1191"/>
    <mergeCell ref="AD1191:AE1191"/>
    <mergeCell ref="AD1199:AE1199"/>
    <mergeCell ref="AF1199:AG1199"/>
    <mergeCell ref="D1200:E1200"/>
    <mergeCell ref="F1200:G1200"/>
    <mergeCell ref="H1200:I1200"/>
    <mergeCell ref="J1200:K1200"/>
    <mergeCell ref="L1200:M1200"/>
    <mergeCell ref="R1182:S1182"/>
    <mergeCell ref="R1181:S1181"/>
    <mergeCell ref="T1181:U1181"/>
    <mergeCell ref="V1181:W1181"/>
    <mergeCell ref="X1181:Y1181"/>
    <mergeCell ref="Z1181:AA1181"/>
    <mergeCell ref="AB1181:AC1181"/>
    <mergeCell ref="AJ1185:AK1185"/>
    <mergeCell ref="C1186:C1193"/>
    <mergeCell ref="D1189:E1189"/>
    <mergeCell ref="F1189:G1189"/>
    <mergeCell ref="H1189:I1189"/>
    <mergeCell ref="J1189:K1189"/>
    <mergeCell ref="L1189:M1189"/>
    <mergeCell ref="N1189:O1189"/>
    <mergeCell ref="R1185:S1185"/>
    <mergeCell ref="T1185:U1185"/>
    <mergeCell ref="V1185:W1185"/>
    <mergeCell ref="X1185:Y1185"/>
    <mergeCell ref="Z1185:AA1185"/>
    <mergeCell ref="AB1185:AC1185"/>
    <mergeCell ref="AB1184:AC1184"/>
    <mergeCell ref="AD1184:AE1184"/>
    <mergeCell ref="AF1184:AG1184"/>
    <mergeCell ref="D1185:E1185"/>
    <mergeCell ref="F1185:G1185"/>
    <mergeCell ref="H1185:I1185"/>
    <mergeCell ref="J1185:K1185"/>
    <mergeCell ref="L1185:M1185"/>
    <mergeCell ref="N1185:O1185"/>
    <mergeCell ref="P1185:Q1185"/>
    <mergeCell ref="P1184:Q1184"/>
    <mergeCell ref="R1184:S1184"/>
    <mergeCell ref="T1184:U1184"/>
    <mergeCell ref="V1184:W1184"/>
    <mergeCell ref="X1184:Y1184"/>
    <mergeCell ref="Z1184:AA1184"/>
    <mergeCell ref="D1184:E1184"/>
    <mergeCell ref="F1184:G1184"/>
    <mergeCell ref="H1184:I1184"/>
    <mergeCell ref="J1184:K1184"/>
    <mergeCell ref="L1184:M1184"/>
    <mergeCell ref="N1184:O1184"/>
    <mergeCell ref="AD1190:AE1190"/>
    <mergeCell ref="AF1190:AG1190"/>
    <mergeCell ref="D1191:E1191"/>
    <mergeCell ref="F1191:G1191"/>
    <mergeCell ref="H1191:I1191"/>
    <mergeCell ref="J1191:K1191"/>
    <mergeCell ref="L1191:M1191"/>
    <mergeCell ref="N1191:O1191"/>
    <mergeCell ref="P1191:Q1191"/>
    <mergeCell ref="R1191:S1191"/>
    <mergeCell ref="R1190:S1190"/>
    <mergeCell ref="T1190:U1190"/>
    <mergeCell ref="V1190:W1190"/>
    <mergeCell ref="X1190:Y1190"/>
    <mergeCell ref="Z1190:AA1190"/>
    <mergeCell ref="AB1190:AC1190"/>
    <mergeCell ref="AB1189:AC1189"/>
    <mergeCell ref="AD1189:AE1189"/>
    <mergeCell ref="AF1189:AG1189"/>
    <mergeCell ref="D1190:E1190"/>
    <mergeCell ref="F1190:G1190"/>
    <mergeCell ref="AJ1176:AK1176"/>
    <mergeCell ref="F1177:G1177"/>
    <mergeCell ref="H1177:I1177"/>
    <mergeCell ref="J1177:K1177"/>
    <mergeCell ref="L1177:M1177"/>
    <mergeCell ref="N1177:O1177"/>
    <mergeCell ref="P1177:Q1177"/>
    <mergeCell ref="R1176:S1176"/>
    <mergeCell ref="T1176:U1176"/>
    <mergeCell ref="V1176:W1176"/>
    <mergeCell ref="X1176:Y1176"/>
    <mergeCell ref="Z1176:AA1176"/>
    <mergeCell ref="AB1176:AC1176"/>
    <mergeCell ref="AB1175:AC1175"/>
    <mergeCell ref="AD1175:AE1175"/>
    <mergeCell ref="AF1175:AG1175"/>
    <mergeCell ref="F1176:G1176"/>
    <mergeCell ref="H1176:I1176"/>
    <mergeCell ref="J1176:K1176"/>
    <mergeCell ref="L1176:M1176"/>
    <mergeCell ref="N1176:O1176"/>
    <mergeCell ref="P1176:Q1176"/>
    <mergeCell ref="P1175:Q1175"/>
    <mergeCell ref="R1175:S1175"/>
    <mergeCell ref="T1175:U1175"/>
    <mergeCell ref="V1175:W1175"/>
    <mergeCell ref="X1175:Y1175"/>
    <mergeCell ref="Z1175:AA1175"/>
    <mergeCell ref="F1175:G1175"/>
    <mergeCell ref="H1175:I1175"/>
    <mergeCell ref="J1175:K1175"/>
    <mergeCell ref="L1175:M1175"/>
    <mergeCell ref="N1175:O1175"/>
    <mergeCell ref="C1170:C1177"/>
    <mergeCell ref="D1173:E1173"/>
    <mergeCell ref="F1173:G1173"/>
    <mergeCell ref="H1173:I1173"/>
    <mergeCell ref="J1173:K1173"/>
    <mergeCell ref="L1173:M1173"/>
    <mergeCell ref="N1173:O1173"/>
    <mergeCell ref="P1173:Q1173"/>
    <mergeCell ref="R1173:S1173"/>
    <mergeCell ref="T1169:U1169"/>
    <mergeCell ref="V1169:W1169"/>
    <mergeCell ref="X1169:Y1169"/>
    <mergeCell ref="Z1169:AA1169"/>
    <mergeCell ref="AB1169:AC1169"/>
    <mergeCell ref="AD1169:AE1169"/>
    <mergeCell ref="AD1177:AE1177"/>
    <mergeCell ref="AF1177:AG1177"/>
    <mergeCell ref="C1178:C1185"/>
    <mergeCell ref="D1181:E1181"/>
    <mergeCell ref="F1181:G1181"/>
    <mergeCell ref="H1181:I1181"/>
    <mergeCell ref="J1181:K1181"/>
    <mergeCell ref="L1181:M1181"/>
    <mergeCell ref="N1181:O1181"/>
    <mergeCell ref="P1181:Q1181"/>
    <mergeCell ref="R1177:S1177"/>
    <mergeCell ref="T1177:U1177"/>
    <mergeCell ref="V1177:W1177"/>
    <mergeCell ref="X1177:Y1177"/>
    <mergeCell ref="Z1177:AA1177"/>
    <mergeCell ref="AB1177:AC1177"/>
    <mergeCell ref="AD1176:AE1176"/>
    <mergeCell ref="AF1176:AG1176"/>
    <mergeCell ref="V1183:W1183"/>
    <mergeCell ref="X1183:Y1183"/>
    <mergeCell ref="Z1183:AA1183"/>
    <mergeCell ref="AB1183:AC1183"/>
    <mergeCell ref="AD1183:AE1183"/>
    <mergeCell ref="AF1183:AG1183"/>
    <mergeCell ref="AF1182:AG1182"/>
    <mergeCell ref="D1183:E1183"/>
    <mergeCell ref="F1183:G1183"/>
    <mergeCell ref="H1183:I1183"/>
    <mergeCell ref="J1183:K1183"/>
    <mergeCell ref="L1183:M1183"/>
    <mergeCell ref="N1183:O1183"/>
    <mergeCell ref="P1183:Q1183"/>
    <mergeCell ref="R1183:S1183"/>
    <mergeCell ref="T1183:U1183"/>
    <mergeCell ref="T1182:U1182"/>
    <mergeCell ref="V1182:W1182"/>
    <mergeCell ref="X1182:Y1182"/>
    <mergeCell ref="Z1182:AA1182"/>
    <mergeCell ref="AB1182:AC1182"/>
    <mergeCell ref="AD1182:AE1182"/>
    <mergeCell ref="AD1181:AE1181"/>
    <mergeCell ref="AF1181:AG1181"/>
    <mergeCell ref="D1182:E1182"/>
    <mergeCell ref="F1182:G1182"/>
    <mergeCell ref="H1182:I1182"/>
    <mergeCell ref="J1182:K1182"/>
    <mergeCell ref="L1182:M1182"/>
    <mergeCell ref="N1182:O1182"/>
    <mergeCell ref="P1182:Q1182"/>
    <mergeCell ref="P1167:Q1167"/>
    <mergeCell ref="R1167:S1167"/>
    <mergeCell ref="T1167:U1167"/>
    <mergeCell ref="V1167:W1167"/>
    <mergeCell ref="X1167:Y1167"/>
    <mergeCell ref="Z1167:AA1167"/>
    <mergeCell ref="Z1166:AA1166"/>
    <mergeCell ref="AB1166:AC1166"/>
    <mergeCell ref="AD1166:AE1166"/>
    <mergeCell ref="AF1166:AG1166"/>
    <mergeCell ref="F1167:G1167"/>
    <mergeCell ref="H1167:I1167"/>
    <mergeCell ref="J1167:K1167"/>
    <mergeCell ref="L1167:M1167"/>
    <mergeCell ref="N1167:O1167"/>
    <mergeCell ref="N1166:O1166"/>
    <mergeCell ref="P1166:Q1166"/>
    <mergeCell ref="R1166:S1166"/>
    <mergeCell ref="T1166:U1166"/>
    <mergeCell ref="V1166:W1166"/>
    <mergeCell ref="X1166:Y1166"/>
    <mergeCell ref="V1174:W1174"/>
    <mergeCell ref="X1174:Y1174"/>
    <mergeCell ref="Z1174:AA1174"/>
    <mergeCell ref="AB1174:AC1174"/>
    <mergeCell ref="AD1174:AE1174"/>
    <mergeCell ref="AF1174:AG1174"/>
    <mergeCell ref="AF1173:AG1173"/>
    <mergeCell ref="F1174:G1174"/>
    <mergeCell ref="H1174:I1174"/>
    <mergeCell ref="J1174:K1174"/>
    <mergeCell ref="L1174:M1174"/>
    <mergeCell ref="N1174:O1174"/>
    <mergeCell ref="P1174:Q1174"/>
    <mergeCell ref="R1174:S1174"/>
    <mergeCell ref="T1174:U1174"/>
    <mergeCell ref="T1173:U1173"/>
    <mergeCell ref="V1173:W1173"/>
    <mergeCell ref="X1173:Y1173"/>
    <mergeCell ref="Z1173:AA1173"/>
    <mergeCell ref="AB1173:AC1173"/>
    <mergeCell ref="AD1173:AE1173"/>
    <mergeCell ref="AF1169:AG1169"/>
    <mergeCell ref="Z1165:AA1165"/>
    <mergeCell ref="AB1165:AC1165"/>
    <mergeCell ref="AD1165:AE1165"/>
    <mergeCell ref="AF1165:AG1165"/>
    <mergeCell ref="AJ1165:AK1165"/>
    <mergeCell ref="D1166:E1166"/>
    <mergeCell ref="F1166:G1166"/>
    <mergeCell ref="H1166:I1166"/>
    <mergeCell ref="J1166:K1166"/>
    <mergeCell ref="L1166:M1166"/>
    <mergeCell ref="N1165:O1165"/>
    <mergeCell ref="P1165:Q1165"/>
    <mergeCell ref="R1165:S1165"/>
    <mergeCell ref="T1165:U1165"/>
    <mergeCell ref="V1165:W1165"/>
    <mergeCell ref="X1165:Y1165"/>
    <mergeCell ref="AB1161:AC1161"/>
    <mergeCell ref="AD1161:AE1161"/>
    <mergeCell ref="AF1161:AG1161"/>
    <mergeCell ref="A1162:A1217"/>
    <mergeCell ref="C1162:C1169"/>
    <mergeCell ref="D1165:E1165"/>
    <mergeCell ref="F1165:G1165"/>
    <mergeCell ref="H1165:I1165"/>
    <mergeCell ref="J1165:K1165"/>
    <mergeCell ref="L1165:M1165"/>
    <mergeCell ref="P1161:Q1161"/>
    <mergeCell ref="R1161:S1161"/>
    <mergeCell ref="T1161:U1161"/>
    <mergeCell ref="V1161:W1161"/>
    <mergeCell ref="X1161:Y1161"/>
    <mergeCell ref="Z1161:AA1161"/>
    <mergeCell ref="D1161:E1161"/>
    <mergeCell ref="F1161:G1161"/>
    <mergeCell ref="H1161:I1161"/>
    <mergeCell ref="J1161:K1161"/>
    <mergeCell ref="L1161:M1161"/>
    <mergeCell ref="N1161:O1161"/>
    <mergeCell ref="AD1168:AE1168"/>
    <mergeCell ref="AF1168:AG1168"/>
    <mergeCell ref="D1169:E1169"/>
    <mergeCell ref="F1169:G1169"/>
    <mergeCell ref="H1169:I1169"/>
    <mergeCell ref="J1169:K1169"/>
    <mergeCell ref="L1169:M1169"/>
    <mergeCell ref="N1169:O1169"/>
    <mergeCell ref="P1169:Q1169"/>
    <mergeCell ref="R1169:S1169"/>
    <mergeCell ref="R1168:S1168"/>
    <mergeCell ref="T1168:U1168"/>
    <mergeCell ref="V1168:W1168"/>
    <mergeCell ref="X1168:Y1168"/>
    <mergeCell ref="Z1168:AA1168"/>
    <mergeCell ref="AB1168:AC1168"/>
    <mergeCell ref="AB1167:AC1167"/>
    <mergeCell ref="AD1167:AE1167"/>
    <mergeCell ref="AF1167:AG1167"/>
    <mergeCell ref="D1168:E1168"/>
    <mergeCell ref="F1168:G1168"/>
    <mergeCell ref="H1168:I1168"/>
    <mergeCell ref="J1168:K1168"/>
    <mergeCell ref="L1168:M1168"/>
    <mergeCell ref="N1168:O1168"/>
    <mergeCell ref="P1168:Q1168"/>
    <mergeCell ref="P1157:Q1157"/>
    <mergeCell ref="P1156:Q1156"/>
    <mergeCell ref="R1156:S1156"/>
    <mergeCell ref="T1156:U1156"/>
    <mergeCell ref="V1156:W1156"/>
    <mergeCell ref="X1156:Y1156"/>
    <mergeCell ref="Z1156:AA1156"/>
    <mergeCell ref="Z1155:AA1155"/>
    <mergeCell ref="AB1155:AC1155"/>
    <mergeCell ref="AD1155:AE1155"/>
    <mergeCell ref="AF1155:AG1155"/>
    <mergeCell ref="F1156:G1156"/>
    <mergeCell ref="H1156:I1156"/>
    <mergeCell ref="J1156:K1156"/>
    <mergeCell ref="L1156:M1156"/>
    <mergeCell ref="N1156:O1156"/>
    <mergeCell ref="N1155:O1155"/>
    <mergeCell ref="P1155:Q1155"/>
    <mergeCell ref="R1155:S1155"/>
    <mergeCell ref="T1155:U1155"/>
    <mergeCell ref="V1155:W1155"/>
    <mergeCell ref="X1155:Y1155"/>
    <mergeCell ref="AB1151:AC1151"/>
    <mergeCell ref="AD1151:AE1151"/>
    <mergeCell ref="AF1151:AG1151"/>
    <mergeCell ref="V1159:W1159"/>
    <mergeCell ref="X1159:Y1159"/>
    <mergeCell ref="Z1159:AA1159"/>
    <mergeCell ref="AB1159:AC1159"/>
    <mergeCell ref="AD1159:AE1159"/>
    <mergeCell ref="AF1159:AG1159"/>
    <mergeCell ref="AF1158:AG1158"/>
    <mergeCell ref="F1159:G1159"/>
    <mergeCell ref="H1159:I1159"/>
    <mergeCell ref="J1159:K1159"/>
    <mergeCell ref="L1159:M1159"/>
    <mergeCell ref="N1159:O1159"/>
    <mergeCell ref="P1159:Q1159"/>
    <mergeCell ref="R1159:S1159"/>
    <mergeCell ref="T1159:U1159"/>
    <mergeCell ref="T1158:U1158"/>
    <mergeCell ref="V1158:W1158"/>
    <mergeCell ref="X1158:Y1158"/>
    <mergeCell ref="Z1158:AA1158"/>
    <mergeCell ref="AB1158:AC1158"/>
    <mergeCell ref="AD1158:AE1158"/>
    <mergeCell ref="AD1157:AE1157"/>
    <mergeCell ref="AF1157:AG1157"/>
    <mergeCell ref="F1158:G1158"/>
    <mergeCell ref="H1158:I1158"/>
    <mergeCell ref="J1158:K1158"/>
    <mergeCell ref="L1158:M1158"/>
    <mergeCell ref="N1158:O1158"/>
    <mergeCell ref="P1158:Q1158"/>
    <mergeCell ref="R1158:S1158"/>
    <mergeCell ref="R1157:S1157"/>
    <mergeCell ref="T1157:U1157"/>
    <mergeCell ref="V1157:W1157"/>
    <mergeCell ref="X1157:Y1157"/>
    <mergeCell ref="Z1157:AA1157"/>
    <mergeCell ref="AB1157:AC1157"/>
    <mergeCell ref="N1147:O1147"/>
    <mergeCell ref="P1143:Q1143"/>
    <mergeCell ref="R1143:S1143"/>
    <mergeCell ref="T1143:U1143"/>
    <mergeCell ref="V1143:W1143"/>
    <mergeCell ref="X1143:Y1143"/>
    <mergeCell ref="Z1143:AA1143"/>
    <mergeCell ref="D1143:E1143"/>
    <mergeCell ref="F1143:G1143"/>
    <mergeCell ref="H1143:I1143"/>
    <mergeCell ref="J1143:K1143"/>
    <mergeCell ref="L1143:M1143"/>
    <mergeCell ref="N1143:O1143"/>
    <mergeCell ref="C1152:C1159"/>
    <mergeCell ref="AJ1153:AK1153"/>
    <mergeCell ref="D1155:E1155"/>
    <mergeCell ref="F1155:G1155"/>
    <mergeCell ref="H1155:I1155"/>
    <mergeCell ref="J1155:K1155"/>
    <mergeCell ref="L1155:M1155"/>
    <mergeCell ref="P1151:Q1151"/>
    <mergeCell ref="R1151:S1151"/>
    <mergeCell ref="T1151:U1151"/>
    <mergeCell ref="V1151:W1151"/>
    <mergeCell ref="X1151:Y1151"/>
    <mergeCell ref="Z1151:AA1151"/>
    <mergeCell ref="D1151:E1151"/>
    <mergeCell ref="F1151:G1151"/>
    <mergeCell ref="H1151:I1151"/>
    <mergeCell ref="J1151:K1151"/>
    <mergeCell ref="L1151:M1151"/>
    <mergeCell ref="N1151:O1151"/>
    <mergeCell ref="V1150:W1150"/>
    <mergeCell ref="X1150:Y1150"/>
    <mergeCell ref="Z1150:AA1150"/>
    <mergeCell ref="AB1150:AC1150"/>
    <mergeCell ref="AD1150:AE1150"/>
    <mergeCell ref="AF1150:AG1150"/>
    <mergeCell ref="AF1149:AG1149"/>
    <mergeCell ref="D1150:E1150"/>
    <mergeCell ref="F1150:G1150"/>
    <mergeCell ref="H1150:I1150"/>
    <mergeCell ref="J1150:K1150"/>
    <mergeCell ref="L1150:M1150"/>
    <mergeCell ref="N1150:O1150"/>
    <mergeCell ref="P1150:Q1150"/>
    <mergeCell ref="R1150:S1150"/>
    <mergeCell ref="T1150:U1150"/>
    <mergeCell ref="T1149:U1149"/>
    <mergeCell ref="V1149:W1149"/>
    <mergeCell ref="X1149:Y1149"/>
    <mergeCell ref="Z1149:AA1149"/>
    <mergeCell ref="AB1149:AC1149"/>
    <mergeCell ref="AD1149:AE1149"/>
    <mergeCell ref="C1144:C1151"/>
    <mergeCell ref="AB1156:AC1156"/>
    <mergeCell ref="AD1156:AE1156"/>
    <mergeCell ref="AF1156:AG1156"/>
    <mergeCell ref="D1157:E1157"/>
    <mergeCell ref="F1157:G1157"/>
    <mergeCell ref="H1157:I1157"/>
    <mergeCell ref="J1157:K1157"/>
    <mergeCell ref="L1157:M1157"/>
    <mergeCell ref="N1157:O1157"/>
    <mergeCell ref="J1142:K1142"/>
    <mergeCell ref="L1142:M1142"/>
    <mergeCell ref="N1142:O1142"/>
    <mergeCell ref="P1142:Q1142"/>
    <mergeCell ref="R1142:S1142"/>
    <mergeCell ref="T1142:U1142"/>
    <mergeCell ref="T1141:U1141"/>
    <mergeCell ref="V1141:W1141"/>
    <mergeCell ref="X1141:Y1141"/>
    <mergeCell ref="Z1141:AA1141"/>
    <mergeCell ref="AB1141:AC1141"/>
    <mergeCell ref="AD1141:AE1141"/>
    <mergeCell ref="AD1140:AE1140"/>
    <mergeCell ref="AF1140:AG1140"/>
    <mergeCell ref="F1141:G1141"/>
    <mergeCell ref="H1141:I1141"/>
    <mergeCell ref="J1141:K1141"/>
    <mergeCell ref="L1141:M1141"/>
    <mergeCell ref="N1141:O1141"/>
    <mergeCell ref="P1141:Q1141"/>
    <mergeCell ref="R1141:S1141"/>
    <mergeCell ref="R1140:S1140"/>
    <mergeCell ref="T1140:U1140"/>
    <mergeCell ref="V1140:W1140"/>
    <mergeCell ref="X1140:Y1140"/>
    <mergeCell ref="Z1140:AA1140"/>
    <mergeCell ref="AB1140:AC1140"/>
    <mergeCell ref="AD1148:AE1148"/>
    <mergeCell ref="AF1148:AG1148"/>
    <mergeCell ref="F1149:G1149"/>
    <mergeCell ref="H1149:I1149"/>
    <mergeCell ref="J1149:K1149"/>
    <mergeCell ref="L1149:M1149"/>
    <mergeCell ref="N1149:O1149"/>
    <mergeCell ref="P1149:Q1149"/>
    <mergeCell ref="R1149:S1149"/>
    <mergeCell ref="R1148:S1148"/>
    <mergeCell ref="T1148:U1148"/>
    <mergeCell ref="V1148:W1148"/>
    <mergeCell ref="X1148:Y1148"/>
    <mergeCell ref="Z1148:AA1148"/>
    <mergeCell ref="AB1148:AC1148"/>
    <mergeCell ref="AB1147:AC1147"/>
    <mergeCell ref="AD1147:AE1147"/>
    <mergeCell ref="AF1147:AG1147"/>
    <mergeCell ref="F1148:G1148"/>
    <mergeCell ref="H1148:I1148"/>
    <mergeCell ref="J1148:K1148"/>
    <mergeCell ref="L1148:M1148"/>
    <mergeCell ref="N1148:O1148"/>
    <mergeCell ref="P1148:Q1148"/>
    <mergeCell ref="P1147:Q1147"/>
    <mergeCell ref="R1147:S1147"/>
    <mergeCell ref="T1147:U1147"/>
    <mergeCell ref="V1147:W1147"/>
    <mergeCell ref="X1147:Y1147"/>
    <mergeCell ref="Z1147:AA1147"/>
    <mergeCell ref="AB1143:AC1143"/>
    <mergeCell ref="AD1143:AE1143"/>
    <mergeCell ref="AF1143:AG1143"/>
    <mergeCell ref="F1147:G1147"/>
    <mergeCell ref="H1147:I1147"/>
    <mergeCell ref="J1147:K1147"/>
    <mergeCell ref="L1147:M1147"/>
    <mergeCell ref="AB1139:AC1139"/>
    <mergeCell ref="AD1139:AE1139"/>
    <mergeCell ref="AF1139:AG1139"/>
    <mergeCell ref="D1140:E1140"/>
    <mergeCell ref="F1140:G1140"/>
    <mergeCell ref="H1140:I1140"/>
    <mergeCell ref="J1140:K1140"/>
    <mergeCell ref="L1140:M1140"/>
    <mergeCell ref="N1140:O1140"/>
    <mergeCell ref="P1140:Q1140"/>
    <mergeCell ref="P1139:Q1139"/>
    <mergeCell ref="R1139:S1139"/>
    <mergeCell ref="T1139:U1139"/>
    <mergeCell ref="V1139:W1139"/>
    <mergeCell ref="X1139:Y1139"/>
    <mergeCell ref="Z1139:AA1139"/>
    <mergeCell ref="AD1135:AE1135"/>
    <mergeCell ref="AF1135:AG1135"/>
    <mergeCell ref="C1136:C1143"/>
    <mergeCell ref="AJ1136:AJ1139"/>
    <mergeCell ref="D1139:E1139"/>
    <mergeCell ref="F1139:G1139"/>
    <mergeCell ref="H1139:I1139"/>
    <mergeCell ref="J1139:K1139"/>
    <mergeCell ref="L1139:M1139"/>
    <mergeCell ref="N1139:O1139"/>
    <mergeCell ref="R1135:S1135"/>
    <mergeCell ref="T1135:U1135"/>
    <mergeCell ref="V1135:W1135"/>
    <mergeCell ref="X1135:Y1135"/>
    <mergeCell ref="Z1135:AA1135"/>
    <mergeCell ref="AB1135:AC1135"/>
    <mergeCell ref="AB1134:AC1134"/>
    <mergeCell ref="AD1134:AE1134"/>
    <mergeCell ref="AF1134:AG1134"/>
    <mergeCell ref="D1135:E1135"/>
    <mergeCell ref="F1135:G1135"/>
    <mergeCell ref="H1135:I1135"/>
    <mergeCell ref="J1135:K1135"/>
    <mergeCell ref="L1135:M1135"/>
    <mergeCell ref="N1135:O1135"/>
    <mergeCell ref="P1135:Q1135"/>
    <mergeCell ref="P1134:Q1134"/>
    <mergeCell ref="R1134:S1134"/>
    <mergeCell ref="T1134:U1134"/>
    <mergeCell ref="V1134:W1134"/>
    <mergeCell ref="X1134:Y1134"/>
    <mergeCell ref="Z1134:AA1134"/>
    <mergeCell ref="D1134:E1134"/>
    <mergeCell ref="F1134:G1134"/>
    <mergeCell ref="H1134:I1134"/>
    <mergeCell ref="J1134:K1134"/>
    <mergeCell ref="L1134:M1134"/>
    <mergeCell ref="N1134:O1134"/>
    <mergeCell ref="V1142:W1142"/>
    <mergeCell ref="X1142:Y1142"/>
    <mergeCell ref="Z1142:AA1142"/>
    <mergeCell ref="AB1142:AC1142"/>
    <mergeCell ref="AD1142:AE1142"/>
    <mergeCell ref="AF1142:AG1142"/>
    <mergeCell ref="AF1141:AG1141"/>
    <mergeCell ref="D1142:E1142"/>
    <mergeCell ref="F1142:G1142"/>
    <mergeCell ref="H1142:I1142"/>
    <mergeCell ref="F1125:G1125"/>
    <mergeCell ref="H1125:I1125"/>
    <mergeCell ref="J1125:K1125"/>
    <mergeCell ref="L1125:M1125"/>
    <mergeCell ref="N1125:O1125"/>
    <mergeCell ref="V1133:W1133"/>
    <mergeCell ref="X1133:Y1133"/>
    <mergeCell ref="Z1133:AA1133"/>
    <mergeCell ref="AB1133:AC1133"/>
    <mergeCell ref="AD1133:AE1133"/>
    <mergeCell ref="AF1133:AG1133"/>
    <mergeCell ref="AF1132:AG1132"/>
    <mergeCell ref="F1133:G1133"/>
    <mergeCell ref="H1133:I1133"/>
    <mergeCell ref="J1133:K1133"/>
    <mergeCell ref="L1133:M1133"/>
    <mergeCell ref="N1133:O1133"/>
    <mergeCell ref="P1133:Q1133"/>
    <mergeCell ref="R1133:S1133"/>
    <mergeCell ref="T1133:U1133"/>
    <mergeCell ref="T1132:U1132"/>
    <mergeCell ref="V1132:W1132"/>
    <mergeCell ref="X1132:Y1132"/>
    <mergeCell ref="Z1132:AA1132"/>
    <mergeCell ref="AB1132:AC1132"/>
    <mergeCell ref="AD1132:AE1132"/>
    <mergeCell ref="AD1131:AE1131"/>
    <mergeCell ref="AF1131:AG1131"/>
    <mergeCell ref="F1132:G1132"/>
    <mergeCell ref="H1132:I1132"/>
    <mergeCell ref="J1132:K1132"/>
    <mergeCell ref="L1132:M1132"/>
    <mergeCell ref="N1132:O1132"/>
    <mergeCell ref="P1132:Q1132"/>
    <mergeCell ref="R1132:S1132"/>
    <mergeCell ref="R1131:S1131"/>
    <mergeCell ref="T1131:U1131"/>
    <mergeCell ref="V1131:W1131"/>
    <mergeCell ref="X1131:Y1131"/>
    <mergeCell ref="Z1131:AA1131"/>
    <mergeCell ref="AB1131:AC1131"/>
    <mergeCell ref="C1120:C1127"/>
    <mergeCell ref="D1123:E1123"/>
    <mergeCell ref="F1123:G1123"/>
    <mergeCell ref="H1123:I1123"/>
    <mergeCell ref="J1123:K1123"/>
    <mergeCell ref="L1123:M1123"/>
    <mergeCell ref="N1123:O1123"/>
    <mergeCell ref="P1123:Q1123"/>
    <mergeCell ref="R1123:S1123"/>
    <mergeCell ref="T1119:U1119"/>
    <mergeCell ref="V1119:W1119"/>
    <mergeCell ref="X1119:Y1119"/>
    <mergeCell ref="Z1119:AA1119"/>
    <mergeCell ref="AB1119:AC1119"/>
    <mergeCell ref="AD1119:AE1119"/>
    <mergeCell ref="AF1127:AG1127"/>
    <mergeCell ref="AJ1127:AK1127"/>
    <mergeCell ref="C1128:C1135"/>
    <mergeCell ref="D1131:E1131"/>
    <mergeCell ref="F1131:G1131"/>
    <mergeCell ref="H1131:I1131"/>
    <mergeCell ref="J1131:K1131"/>
    <mergeCell ref="L1131:M1131"/>
    <mergeCell ref="N1131:O1131"/>
    <mergeCell ref="P1131:Q1131"/>
    <mergeCell ref="T1127:U1127"/>
    <mergeCell ref="V1127:W1127"/>
    <mergeCell ref="X1127:Y1127"/>
    <mergeCell ref="Z1127:AA1127"/>
    <mergeCell ref="AB1127:AC1127"/>
    <mergeCell ref="AD1127:AE1127"/>
    <mergeCell ref="AD1126:AE1126"/>
    <mergeCell ref="AF1126:AG1126"/>
    <mergeCell ref="D1127:E1127"/>
    <mergeCell ref="F1127:G1127"/>
    <mergeCell ref="H1127:I1127"/>
    <mergeCell ref="J1127:K1127"/>
    <mergeCell ref="L1127:M1127"/>
    <mergeCell ref="N1127:O1127"/>
    <mergeCell ref="P1127:Q1127"/>
    <mergeCell ref="R1127:S1127"/>
    <mergeCell ref="R1126:S1126"/>
    <mergeCell ref="T1126:U1126"/>
    <mergeCell ref="V1126:W1126"/>
    <mergeCell ref="X1126:Y1126"/>
    <mergeCell ref="Z1126:AA1126"/>
    <mergeCell ref="AB1126:AC1126"/>
    <mergeCell ref="AB1125:AC1125"/>
    <mergeCell ref="AD1125:AE1125"/>
    <mergeCell ref="AF1125:AG1125"/>
    <mergeCell ref="D1126:E1126"/>
    <mergeCell ref="F1126:G1126"/>
    <mergeCell ref="H1126:I1126"/>
    <mergeCell ref="J1126:K1126"/>
    <mergeCell ref="L1126:M1126"/>
    <mergeCell ref="N1126:O1126"/>
    <mergeCell ref="P1126:Q1126"/>
    <mergeCell ref="P1125:Q1125"/>
    <mergeCell ref="R1125:S1125"/>
    <mergeCell ref="T1125:U1125"/>
    <mergeCell ref="V1125:W1125"/>
    <mergeCell ref="X1125:Y1125"/>
    <mergeCell ref="Z1125:AA1125"/>
    <mergeCell ref="D1125:E1125"/>
    <mergeCell ref="F1117:G1117"/>
    <mergeCell ref="H1117:I1117"/>
    <mergeCell ref="J1117:K1117"/>
    <mergeCell ref="L1117:M1117"/>
    <mergeCell ref="N1117:O1117"/>
    <mergeCell ref="P1117:Q1117"/>
    <mergeCell ref="P1116:Q1116"/>
    <mergeCell ref="R1116:S1116"/>
    <mergeCell ref="T1116:U1116"/>
    <mergeCell ref="V1116:W1116"/>
    <mergeCell ref="X1116:Y1116"/>
    <mergeCell ref="Z1116:AA1116"/>
    <mergeCell ref="V1124:W1124"/>
    <mergeCell ref="X1124:Y1124"/>
    <mergeCell ref="Z1124:AA1124"/>
    <mergeCell ref="AB1124:AC1124"/>
    <mergeCell ref="AD1124:AE1124"/>
    <mergeCell ref="AF1124:AG1124"/>
    <mergeCell ref="AF1123:AG1123"/>
    <mergeCell ref="F1124:G1124"/>
    <mergeCell ref="H1124:I1124"/>
    <mergeCell ref="J1124:K1124"/>
    <mergeCell ref="L1124:M1124"/>
    <mergeCell ref="N1124:O1124"/>
    <mergeCell ref="P1124:Q1124"/>
    <mergeCell ref="R1124:S1124"/>
    <mergeCell ref="T1124:U1124"/>
    <mergeCell ref="T1123:U1123"/>
    <mergeCell ref="V1123:W1123"/>
    <mergeCell ref="X1123:Y1123"/>
    <mergeCell ref="Z1123:AA1123"/>
    <mergeCell ref="AB1123:AC1123"/>
    <mergeCell ref="AD1123:AE1123"/>
    <mergeCell ref="AF1119:AG1119"/>
    <mergeCell ref="C1112:C1119"/>
    <mergeCell ref="D1115:E1115"/>
    <mergeCell ref="F1115:G1115"/>
    <mergeCell ref="H1115:I1115"/>
    <mergeCell ref="J1115:K1115"/>
    <mergeCell ref="L1115:M1115"/>
    <mergeCell ref="V1111:W1111"/>
    <mergeCell ref="X1111:Y1111"/>
    <mergeCell ref="Z1111:AA1111"/>
    <mergeCell ref="AB1111:AC1111"/>
    <mergeCell ref="AD1111:AE1111"/>
    <mergeCell ref="AF1111:AG1111"/>
    <mergeCell ref="AF1110:AG1110"/>
    <mergeCell ref="D1111:E1111"/>
    <mergeCell ref="F1111:G1111"/>
    <mergeCell ref="H1111:I1111"/>
    <mergeCell ref="J1111:K1111"/>
    <mergeCell ref="L1111:M1111"/>
    <mergeCell ref="N1111:O1111"/>
    <mergeCell ref="P1111:Q1111"/>
    <mergeCell ref="R1111:S1111"/>
    <mergeCell ref="T1111:U1111"/>
    <mergeCell ref="T1110:U1110"/>
    <mergeCell ref="V1110:W1110"/>
    <mergeCell ref="X1110:Y1110"/>
    <mergeCell ref="Z1110:AA1110"/>
    <mergeCell ref="AB1110:AC1110"/>
    <mergeCell ref="AD1110:AE1110"/>
    <mergeCell ref="AF1118:AG1118"/>
    <mergeCell ref="AJ1118:AK1118"/>
    <mergeCell ref="D1119:E1119"/>
    <mergeCell ref="F1119:G1119"/>
    <mergeCell ref="H1119:I1119"/>
    <mergeCell ref="J1119:K1119"/>
    <mergeCell ref="L1119:M1119"/>
    <mergeCell ref="N1119:O1119"/>
    <mergeCell ref="P1119:Q1119"/>
    <mergeCell ref="R1119:S1119"/>
    <mergeCell ref="T1118:U1118"/>
    <mergeCell ref="V1118:W1118"/>
    <mergeCell ref="X1118:Y1118"/>
    <mergeCell ref="Z1118:AA1118"/>
    <mergeCell ref="AB1118:AC1118"/>
    <mergeCell ref="AD1118:AE1118"/>
    <mergeCell ref="AD1117:AE1117"/>
    <mergeCell ref="AF1117:AG1117"/>
    <mergeCell ref="D1118:E1118"/>
    <mergeCell ref="F1118:G1118"/>
    <mergeCell ref="H1118:I1118"/>
    <mergeCell ref="J1118:K1118"/>
    <mergeCell ref="L1118:M1118"/>
    <mergeCell ref="N1118:O1118"/>
    <mergeCell ref="P1118:Q1118"/>
    <mergeCell ref="R1118:S1118"/>
    <mergeCell ref="R1117:S1117"/>
    <mergeCell ref="T1117:U1117"/>
    <mergeCell ref="V1117:W1117"/>
    <mergeCell ref="X1117:Y1117"/>
    <mergeCell ref="Z1117:AA1117"/>
    <mergeCell ref="AB1117:AC1117"/>
    <mergeCell ref="AB1116:AC1116"/>
    <mergeCell ref="AD1116:AE1116"/>
    <mergeCell ref="AF1116:AG1116"/>
    <mergeCell ref="D1117:E1117"/>
    <mergeCell ref="V1109:W1109"/>
    <mergeCell ref="X1109:Y1109"/>
    <mergeCell ref="Z1109:AA1109"/>
    <mergeCell ref="AB1109:AC1109"/>
    <mergeCell ref="AB1108:AC1108"/>
    <mergeCell ref="AD1108:AE1108"/>
    <mergeCell ref="AF1108:AG1108"/>
    <mergeCell ref="F1109:G1109"/>
    <mergeCell ref="H1109:I1109"/>
    <mergeCell ref="J1109:K1109"/>
    <mergeCell ref="L1109:M1109"/>
    <mergeCell ref="N1109:O1109"/>
    <mergeCell ref="P1109:Q1109"/>
    <mergeCell ref="P1108:Q1108"/>
    <mergeCell ref="R1108:S1108"/>
    <mergeCell ref="T1108:U1108"/>
    <mergeCell ref="V1108:W1108"/>
    <mergeCell ref="X1108:Y1108"/>
    <mergeCell ref="Z1108:AA1108"/>
    <mergeCell ref="AB1107:AC1107"/>
    <mergeCell ref="AD1107:AE1107"/>
    <mergeCell ref="AF1107:AG1107"/>
    <mergeCell ref="Z1115:AA1115"/>
    <mergeCell ref="AB1115:AC1115"/>
    <mergeCell ref="AD1115:AE1115"/>
    <mergeCell ref="AF1115:AG1115"/>
    <mergeCell ref="F1116:G1116"/>
    <mergeCell ref="H1116:I1116"/>
    <mergeCell ref="J1116:K1116"/>
    <mergeCell ref="L1116:M1116"/>
    <mergeCell ref="N1116:O1116"/>
    <mergeCell ref="N1115:O1115"/>
    <mergeCell ref="P1115:Q1115"/>
    <mergeCell ref="R1115:S1115"/>
    <mergeCell ref="T1115:U1115"/>
    <mergeCell ref="V1115:W1115"/>
    <mergeCell ref="X1115:Y1115"/>
    <mergeCell ref="AJ1107:AK1107"/>
    <mergeCell ref="D1108:E1108"/>
    <mergeCell ref="F1108:G1108"/>
    <mergeCell ref="H1108:I1108"/>
    <mergeCell ref="J1108:K1108"/>
    <mergeCell ref="L1108:M1108"/>
    <mergeCell ref="N1108:O1108"/>
    <mergeCell ref="P1107:Q1107"/>
    <mergeCell ref="R1107:S1107"/>
    <mergeCell ref="T1107:U1107"/>
    <mergeCell ref="V1107:W1107"/>
    <mergeCell ref="X1107:Y1107"/>
    <mergeCell ref="Z1107:AA1107"/>
    <mergeCell ref="AD1103:AE1103"/>
    <mergeCell ref="AF1103:AG1103"/>
    <mergeCell ref="A1104:A1159"/>
    <mergeCell ref="C1104:C1111"/>
    <mergeCell ref="D1107:E1107"/>
    <mergeCell ref="F1107:G1107"/>
    <mergeCell ref="H1107:I1107"/>
    <mergeCell ref="J1107:K1107"/>
    <mergeCell ref="L1107:M1107"/>
    <mergeCell ref="N1107:O1107"/>
    <mergeCell ref="R1103:S1103"/>
    <mergeCell ref="T1103:U1103"/>
    <mergeCell ref="V1103:W1103"/>
    <mergeCell ref="X1103:Y1103"/>
    <mergeCell ref="Z1103:AA1103"/>
    <mergeCell ref="AB1103:AC1103"/>
    <mergeCell ref="AB1101:AC1101"/>
    <mergeCell ref="AD1101:AE1101"/>
    <mergeCell ref="AF1101:AG1101"/>
    <mergeCell ref="D1103:E1103"/>
    <mergeCell ref="F1103:G1103"/>
    <mergeCell ref="H1103:I1103"/>
    <mergeCell ref="J1103:K1103"/>
    <mergeCell ref="L1103:M1103"/>
    <mergeCell ref="N1103:O1103"/>
    <mergeCell ref="P1103:Q1103"/>
    <mergeCell ref="P1101:Q1101"/>
    <mergeCell ref="R1101:S1101"/>
    <mergeCell ref="T1101:U1101"/>
    <mergeCell ref="V1101:W1101"/>
    <mergeCell ref="X1101:Y1101"/>
    <mergeCell ref="Z1101:AA1101"/>
    <mergeCell ref="D1101:E1101"/>
    <mergeCell ref="F1101:G1101"/>
    <mergeCell ref="H1101:I1101"/>
    <mergeCell ref="J1101:K1101"/>
    <mergeCell ref="L1101:M1101"/>
    <mergeCell ref="N1101:O1101"/>
    <mergeCell ref="A1046:A1101"/>
    <mergeCell ref="AD1109:AE1109"/>
    <mergeCell ref="AF1109:AG1109"/>
    <mergeCell ref="D1110:E1110"/>
    <mergeCell ref="F1110:G1110"/>
    <mergeCell ref="H1110:I1110"/>
    <mergeCell ref="J1110:K1110"/>
    <mergeCell ref="L1110:M1110"/>
    <mergeCell ref="N1110:O1110"/>
    <mergeCell ref="P1110:Q1110"/>
    <mergeCell ref="R1110:S1110"/>
    <mergeCell ref="R1109:S1109"/>
    <mergeCell ref="T1109:U1109"/>
    <mergeCell ref="L1092:M1092"/>
    <mergeCell ref="N1092:O1092"/>
    <mergeCell ref="V1100:W1100"/>
    <mergeCell ref="X1100:Y1100"/>
    <mergeCell ref="Z1100:AA1100"/>
    <mergeCell ref="AB1100:AC1100"/>
    <mergeCell ref="AD1100:AE1100"/>
    <mergeCell ref="AF1100:AG1100"/>
    <mergeCell ref="AF1099:AG1099"/>
    <mergeCell ref="F1100:G1100"/>
    <mergeCell ref="H1100:I1100"/>
    <mergeCell ref="J1100:K1100"/>
    <mergeCell ref="L1100:M1100"/>
    <mergeCell ref="N1100:O1100"/>
    <mergeCell ref="P1100:Q1100"/>
    <mergeCell ref="R1100:S1100"/>
    <mergeCell ref="T1100:U1100"/>
    <mergeCell ref="T1099:U1099"/>
    <mergeCell ref="V1099:W1099"/>
    <mergeCell ref="X1099:Y1099"/>
    <mergeCell ref="Z1099:AA1099"/>
    <mergeCell ref="AB1099:AC1099"/>
    <mergeCell ref="AD1099:AE1099"/>
    <mergeCell ref="AD1098:AE1098"/>
    <mergeCell ref="AF1098:AG1098"/>
    <mergeCell ref="F1099:G1099"/>
    <mergeCell ref="H1099:I1099"/>
    <mergeCell ref="J1099:K1099"/>
    <mergeCell ref="L1099:M1099"/>
    <mergeCell ref="N1099:O1099"/>
    <mergeCell ref="P1099:Q1099"/>
    <mergeCell ref="R1099:S1099"/>
    <mergeCell ref="R1098:S1098"/>
    <mergeCell ref="T1098:U1098"/>
    <mergeCell ref="V1098:W1098"/>
    <mergeCell ref="X1098:Y1098"/>
    <mergeCell ref="Z1098:AA1098"/>
    <mergeCell ref="AB1098:AC1098"/>
    <mergeCell ref="H1090:I1090"/>
    <mergeCell ref="J1090:K1090"/>
    <mergeCell ref="L1090:M1090"/>
    <mergeCell ref="N1090:O1090"/>
    <mergeCell ref="P1090:Q1090"/>
    <mergeCell ref="R1090:S1090"/>
    <mergeCell ref="R1089:S1089"/>
    <mergeCell ref="T1089:U1089"/>
    <mergeCell ref="V1089:W1089"/>
    <mergeCell ref="X1089:Y1089"/>
    <mergeCell ref="Z1089:AA1089"/>
    <mergeCell ref="AB1089:AC1089"/>
    <mergeCell ref="AB1097:AC1097"/>
    <mergeCell ref="AD1097:AE1097"/>
    <mergeCell ref="AF1097:AG1097"/>
    <mergeCell ref="D1098:E1098"/>
    <mergeCell ref="F1098:G1098"/>
    <mergeCell ref="H1098:I1098"/>
    <mergeCell ref="J1098:K1098"/>
    <mergeCell ref="L1098:M1098"/>
    <mergeCell ref="N1098:O1098"/>
    <mergeCell ref="P1098:Q1098"/>
    <mergeCell ref="P1097:Q1097"/>
    <mergeCell ref="R1097:S1097"/>
    <mergeCell ref="T1097:U1097"/>
    <mergeCell ref="V1097:W1097"/>
    <mergeCell ref="X1097:Y1097"/>
    <mergeCell ref="Z1097:AA1097"/>
    <mergeCell ref="AD1093:AE1093"/>
    <mergeCell ref="AF1093:AG1093"/>
    <mergeCell ref="C1094:C1101"/>
    <mergeCell ref="AJ1095:AK1095"/>
    <mergeCell ref="D1097:E1097"/>
    <mergeCell ref="F1097:G1097"/>
    <mergeCell ref="H1097:I1097"/>
    <mergeCell ref="J1097:K1097"/>
    <mergeCell ref="L1097:M1097"/>
    <mergeCell ref="N1097:O1097"/>
    <mergeCell ref="R1093:S1093"/>
    <mergeCell ref="T1093:U1093"/>
    <mergeCell ref="V1093:W1093"/>
    <mergeCell ref="X1093:Y1093"/>
    <mergeCell ref="Z1093:AA1093"/>
    <mergeCell ref="AB1093:AC1093"/>
    <mergeCell ref="AB1092:AC1092"/>
    <mergeCell ref="AD1092:AE1092"/>
    <mergeCell ref="AF1092:AG1092"/>
    <mergeCell ref="D1093:E1093"/>
    <mergeCell ref="F1093:G1093"/>
    <mergeCell ref="H1093:I1093"/>
    <mergeCell ref="J1093:K1093"/>
    <mergeCell ref="L1093:M1093"/>
    <mergeCell ref="N1093:O1093"/>
    <mergeCell ref="P1093:Q1093"/>
    <mergeCell ref="P1092:Q1092"/>
    <mergeCell ref="R1092:S1092"/>
    <mergeCell ref="T1092:U1092"/>
    <mergeCell ref="V1092:W1092"/>
    <mergeCell ref="X1092:Y1092"/>
    <mergeCell ref="Z1092:AA1092"/>
    <mergeCell ref="D1092:E1092"/>
    <mergeCell ref="F1092:G1092"/>
    <mergeCell ref="H1092:I1092"/>
    <mergeCell ref="J1092:K1092"/>
    <mergeCell ref="AD1085:AE1085"/>
    <mergeCell ref="AF1085:AG1085"/>
    <mergeCell ref="C1086:C1093"/>
    <mergeCell ref="D1089:E1089"/>
    <mergeCell ref="F1089:G1089"/>
    <mergeCell ref="H1089:I1089"/>
    <mergeCell ref="J1089:K1089"/>
    <mergeCell ref="L1089:M1089"/>
    <mergeCell ref="N1089:O1089"/>
    <mergeCell ref="P1089:Q1089"/>
    <mergeCell ref="R1085:S1085"/>
    <mergeCell ref="T1085:U1085"/>
    <mergeCell ref="V1085:W1085"/>
    <mergeCell ref="X1085:Y1085"/>
    <mergeCell ref="Z1085:AA1085"/>
    <mergeCell ref="AB1085:AC1085"/>
    <mergeCell ref="AB1084:AC1084"/>
    <mergeCell ref="AD1084:AE1084"/>
    <mergeCell ref="AF1084:AG1084"/>
    <mergeCell ref="D1085:E1085"/>
    <mergeCell ref="F1085:G1085"/>
    <mergeCell ref="H1085:I1085"/>
    <mergeCell ref="J1085:K1085"/>
    <mergeCell ref="L1085:M1085"/>
    <mergeCell ref="N1085:O1085"/>
    <mergeCell ref="P1085:Q1085"/>
    <mergeCell ref="P1084:Q1084"/>
    <mergeCell ref="R1084:S1084"/>
    <mergeCell ref="T1084:U1084"/>
    <mergeCell ref="V1084:W1084"/>
    <mergeCell ref="X1084:Y1084"/>
    <mergeCell ref="Z1084:AA1084"/>
    <mergeCell ref="D1084:E1084"/>
    <mergeCell ref="F1084:G1084"/>
    <mergeCell ref="H1084:I1084"/>
    <mergeCell ref="J1084:K1084"/>
    <mergeCell ref="L1084:M1084"/>
    <mergeCell ref="N1084:O1084"/>
    <mergeCell ref="V1091:W1091"/>
    <mergeCell ref="X1091:Y1091"/>
    <mergeCell ref="Z1091:AA1091"/>
    <mergeCell ref="AB1091:AC1091"/>
    <mergeCell ref="AD1091:AE1091"/>
    <mergeCell ref="AF1091:AG1091"/>
    <mergeCell ref="AF1090:AG1090"/>
    <mergeCell ref="D1091:E1091"/>
    <mergeCell ref="F1091:G1091"/>
    <mergeCell ref="H1091:I1091"/>
    <mergeCell ref="J1091:K1091"/>
    <mergeCell ref="L1091:M1091"/>
    <mergeCell ref="N1091:O1091"/>
    <mergeCell ref="P1091:Q1091"/>
    <mergeCell ref="R1091:S1091"/>
    <mergeCell ref="T1091:U1091"/>
    <mergeCell ref="T1090:U1090"/>
    <mergeCell ref="V1090:W1090"/>
    <mergeCell ref="X1090:Y1090"/>
    <mergeCell ref="Z1090:AA1090"/>
    <mergeCell ref="AB1090:AC1090"/>
    <mergeCell ref="AD1090:AE1090"/>
    <mergeCell ref="AD1089:AE1089"/>
    <mergeCell ref="AF1089:AG1089"/>
    <mergeCell ref="D1090:E1090"/>
    <mergeCell ref="F1090:G1090"/>
    <mergeCell ref="F1075:G1075"/>
    <mergeCell ref="H1075:I1075"/>
    <mergeCell ref="J1075:K1075"/>
    <mergeCell ref="L1075:M1075"/>
    <mergeCell ref="N1075:O1075"/>
    <mergeCell ref="V1083:W1083"/>
    <mergeCell ref="X1083:Y1083"/>
    <mergeCell ref="Z1083:AA1083"/>
    <mergeCell ref="AB1083:AC1083"/>
    <mergeCell ref="AD1083:AE1083"/>
    <mergeCell ref="AF1083:AG1083"/>
    <mergeCell ref="AF1082:AG1082"/>
    <mergeCell ref="D1083:E1083"/>
    <mergeCell ref="F1083:G1083"/>
    <mergeCell ref="H1083:I1083"/>
    <mergeCell ref="J1083:K1083"/>
    <mergeCell ref="L1083:M1083"/>
    <mergeCell ref="N1083:O1083"/>
    <mergeCell ref="P1083:Q1083"/>
    <mergeCell ref="R1083:S1083"/>
    <mergeCell ref="T1083:U1083"/>
    <mergeCell ref="T1082:U1082"/>
    <mergeCell ref="V1082:W1082"/>
    <mergeCell ref="X1082:Y1082"/>
    <mergeCell ref="Z1082:AA1082"/>
    <mergeCell ref="AB1082:AC1082"/>
    <mergeCell ref="AD1082:AE1082"/>
    <mergeCell ref="AD1081:AE1081"/>
    <mergeCell ref="AF1081:AG1081"/>
    <mergeCell ref="D1082:E1082"/>
    <mergeCell ref="F1082:G1082"/>
    <mergeCell ref="H1082:I1082"/>
    <mergeCell ref="J1082:K1082"/>
    <mergeCell ref="L1082:M1082"/>
    <mergeCell ref="N1082:O1082"/>
    <mergeCell ref="P1082:Q1082"/>
    <mergeCell ref="R1082:S1082"/>
    <mergeCell ref="R1081:S1081"/>
    <mergeCell ref="T1081:U1081"/>
    <mergeCell ref="V1081:W1081"/>
    <mergeCell ref="X1081:Y1081"/>
    <mergeCell ref="Z1081:AA1081"/>
    <mergeCell ref="AB1081:AC1081"/>
    <mergeCell ref="AJ1069:AK1069"/>
    <mergeCell ref="C1070:C1077"/>
    <mergeCell ref="D1073:E1073"/>
    <mergeCell ref="F1073:G1073"/>
    <mergeCell ref="H1073:I1073"/>
    <mergeCell ref="J1073:K1073"/>
    <mergeCell ref="L1073:M1073"/>
    <mergeCell ref="N1073:O1073"/>
    <mergeCell ref="P1073:Q1073"/>
    <mergeCell ref="R1073:S1073"/>
    <mergeCell ref="V1069:W1069"/>
    <mergeCell ref="X1069:Y1069"/>
    <mergeCell ref="Z1069:AA1069"/>
    <mergeCell ref="AB1069:AC1069"/>
    <mergeCell ref="AD1069:AE1069"/>
    <mergeCell ref="AF1069:AG1069"/>
    <mergeCell ref="AF1077:AG1077"/>
    <mergeCell ref="C1078:C1085"/>
    <mergeCell ref="AJ1078:AJ1081"/>
    <mergeCell ref="D1081:E1081"/>
    <mergeCell ref="F1081:G1081"/>
    <mergeCell ref="H1081:I1081"/>
    <mergeCell ref="J1081:K1081"/>
    <mergeCell ref="L1081:M1081"/>
    <mergeCell ref="N1081:O1081"/>
    <mergeCell ref="P1081:Q1081"/>
    <mergeCell ref="T1077:U1077"/>
    <mergeCell ref="V1077:W1077"/>
    <mergeCell ref="X1077:Y1077"/>
    <mergeCell ref="Z1077:AA1077"/>
    <mergeCell ref="AB1077:AC1077"/>
    <mergeCell ref="AD1077:AE1077"/>
    <mergeCell ref="AD1076:AE1076"/>
    <mergeCell ref="AF1076:AG1076"/>
    <mergeCell ref="D1077:E1077"/>
    <mergeCell ref="F1077:G1077"/>
    <mergeCell ref="H1077:I1077"/>
    <mergeCell ref="J1077:K1077"/>
    <mergeCell ref="L1077:M1077"/>
    <mergeCell ref="N1077:O1077"/>
    <mergeCell ref="P1077:Q1077"/>
    <mergeCell ref="R1077:S1077"/>
    <mergeCell ref="R1076:S1076"/>
    <mergeCell ref="T1076:U1076"/>
    <mergeCell ref="V1076:W1076"/>
    <mergeCell ref="X1076:Y1076"/>
    <mergeCell ref="Z1076:AA1076"/>
    <mergeCell ref="AB1076:AC1076"/>
    <mergeCell ref="AB1075:AC1075"/>
    <mergeCell ref="AD1075:AE1075"/>
    <mergeCell ref="AF1075:AG1075"/>
    <mergeCell ref="D1076:E1076"/>
    <mergeCell ref="F1076:G1076"/>
    <mergeCell ref="H1076:I1076"/>
    <mergeCell ref="J1076:K1076"/>
    <mergeCell ref="L1076:M1076"/>
    <mergeCell ref="N1076:O1076"/>
    <mergeCell ref="P1076:Q1076"/>
    <mergeCell ref="P1075:Q1075"/>
    <mergeCell ref="R1075:S1075"/>
    <mergeCell ref="T1075:U1075"/>
    <mergeCell ref="V1075:W1075"/>
    <mergeCell ref="X1075:Y1075"/>
    <mergeCell ref="Z1075:AA1075"/>
    <mergeCell ref="F1067:G1067"/>
    <mergeCell ref="H1067:I1067"/>
    <mergeCell ref="J1067:K1067"/>
    <mergeCell ref="L1067:M1067"/>
    <mergeCell ref="N1067:O1067"/>
    <mergeCell ref="P1067:Q1067"/>
    <mergeCell ref="P1066:Q1066"/>
    <mergeCell ref="R1066:S1066"/>
    <mergeCell ref="T1066:U1066"/>
    <mergeCell ref="V1066:W1066"/>
    <mergeCell ref="X1066:Y1066"/>
    <mergeCell ref="Z1066:AA1066"/>
    <mergeCell ref="V1074:W1074"/>
    <mergeCell ref="X1074:Y1074"/>
    <mergeCell ref="Z1074:AA1074"/>
    <mergeCell ref="AB1074:AC1074"/>
    <mergeCell ref="AD1074:AE1074"/>
    <mergeCell ref="AF1074:AG1074"/>
    <mergeCell ref="AF1073:AG1073"/>
    <mergeCell ref="F1074:G1074"/>
    <mergeCell ref="H1074:I1074"/>
    <mergeCell ref="J1074:K1074"/>
    <mergeCell ref="L1074:M1074"/>
    <mergeCell ref="N1074:O1074"/>
    <mergeCell ref="P1074:Q1074"/>
    <mergeCell ref="R1074:S1074"/>
    <mergeCell ref="T1074:U1074"/>
    <mergeCell ref="T1073:U1073"/>
    <mergeCell ref="V1073:W1073"/>
    <mergeCell ref="X1073:Y1073"/>
    <mergeCell ref="Z1073:AA1073"/>
    <mergeCell ref="AB1073:AC1073"/>
    <mergeCell ref="AD1073:AE1073"/>
    <mergeCell ref="F1066:G1066"/>
    <mergeCell ref="H1066:I1066"/>
    <mergeCell ref="J1066:K1066"/>
    <mergeCell ref="L1066:M1066"/>
    <mergeCell ref="N1066:O1066"/>
    <mergeCell ref="C1062:C1069"/>
    <mergeCell ref="D1065:E1065"/>
    <mergeCell ref="F1065:G1065"/>
    <mergeCell ref="H1065:I1065"/>
    <mergeCell ref="J1065:K1065"/>
    <mergeCell ref="L1065:M1065"/>
    <mergeCell ref="V1061:W1061"/>
    <mergeCell ref="X1061:Y1061"/>
    <mergeCell ref="Z1061:AA1061"/>
    <mergeCell ref="AB1061:AC1061"/>
    <mergeCell ref="AD1061:AE1061"/>
    <mergeCell ref="AF1061:AG1061"/>
    <mergeCell ref="AJ1060:AK1060"/>
    <mergeCell ref="D1061:E1061"/>
    <mergeCell ref="F1061:G1061"/>
    <mergeCell ref="H1061:I1061"/>
    <mergeCell ref="J1061:K1061"/>
    <mergeCell ref="L1061:M1061"/>
    <mergeCell ref="N1061:O1061"/>
    <mergeCell ref="P1061:Q1061"/>
    <mergeCell ref="R1061:S1061"/>
    <mergeCell ref="T1061:U1061"/>
    <mergeCell ref="V1060:W1060"/>
    <mergeCell ref="X1060:Y1060"/>
    <mergeCell ref="Z1060:AA1060"/>
    <mergeCell ref="AB1060:AC1060"/>
    <mergeCell ref="AD1060:AE1060"/>
    <mergeCell ref="AF1060:AG1060"/>
    <mergeCell ref="AF1068:AG1068"/>
    <mergeCell ref="D1069:E1069"/>
    <mergeCell ref="F1069:G1069"/>
    <mergeCell ref="H1069:I1069"/>
    <mergeCell ref="J1069:K1069"/>
    <mergeCell ref="L1069:M1069"/>
    <mergeCell ref="N1069:O1069"/>
    <mergeCell ref="P1069:Q1069"/>
    <mergeCell ref="R1069:S1069"/>
    <mergeCell ref="T1069:U1069"/>
    <mergeCell ref="T1068:U1068"/>
    <mergeCell ref="V1068:W1068"/>
    <mergeCell ref="X1068:Y1068"/>
    <mergeCell ref="Z1068:AA1068"/>
    <mergeCell ref="AB1068:AC1068"/>
    <mergeCell ref="AD1068:AE1068"/>
    <mergeCell ref="AD1067:AE1067"/>
    <mergeCell ref="AF1067:AG1067"/>
    <mergeCell ref="D1068:E1068"/>
    <mergeCell ref="F1068:G1068"/>
    <mergeCell ref="H1068:I1068"/>
    <mergeCell ref="J1068:K1068"/>
    <mergeCell ref="L1068:M1068"/>
    <mergeCell ref="N1068:O1068"/>
    <mergeCell ref="P1068:Q1068"/>
    <mergeCell ref="R1068:S1068"/>
    <mergeCell ref="R1067:S1067"/>
    <mergeCell ref="T1067:U1067"/>
    <mergeCell ref="V1067:W1067"/>
    <mergeCell ref="X1067:Y1067"/>
    <mergeCell ref="Z1067:AA1067"/>
    <mergeCell ref="AB1067:AC1067"/>
    <mergeCell ref="AB1066:AC1066"/>
    <mergeCell ref="AD1066:AE1066"/>
    <mergeCell ref="AF1066:AG1066"/>
    <mergeCell ref="D1067:E1067"/>
    <mergeCell ref="F1059:G1059"/>
    <mergeCell ref="H1059:I1059"/>
    <mergeCell ref="J1059:K1059"/>
    <mergeCell ref="L1059:M1059"/>
    <mergeCell ref="N1059:O1059"/>
    <mergeCell ref="P1059:Q1059"/>
    <mergeCell ref="R1059:S1059"/>
    <mergeCell ref="R1058:S1058"/>
    <mergeCell ref="T1058:U1058"/>
    <mergeCell ref="V1058:W1058"/>
    <mergeCell ref="X1058:Y1058"/>
    <mergeCell ref="Z1058:AA1058"/>
    <mergeCell ref="AB1058:AC1058"/>
    <mergeCell ref="AB1057:AC1057"/>
    <mergeCell ref="AD1057:AE1057"/>
    <mergeCell ref="AF1057:AG1057"/>
    <mergeCell ref="F1058:G1058"/>
    <mergeCell ref="H1058:I1058"/>
    <mergeCell ref="J1058:K1058"/>
    <mergeCell ref="L1058:M1058"/>
    <mergeCell ref="N1058:O1058"/>
    <mergeCell ref="P1058:Q1058"/>
    <mergeCell ref="P1057:Q1057"/>
    <mergeCell ref="R1057:S1057"/>
    <mergeCell ref="T1057:U1057"/>
    <mergeCell ref="V1057:W1057"/>
    <mergeCell ref="X1057:Y1057"/>
    <mergeCell ref="Z1057:AA1057"/>
    <mergeCell ref="Z1065:AA1065"/>
    <mergeCell ref="AB1065:AC1065"/>
    <mergeCell ref="AD1065:AE1065"/>
    <mergeCell ref="AF1065:AG1065"/>
    <mergeCell ref="N1065:O1065"/>
    <mergeCell ref="P1065:Q1065"/>
    <mergeCell ref="R1065:S1065"/>
    <mergeCell ref="T1065:U1065"/>
    <mergeCell ref="V1065:W1065"/>
    <mergeCell ref="X1065:Y1065"/>
    <mergeCell ref="AB1053:AC1053"/>
    <mergeCell ref="AD1053:AE1053"/>
    <mergeCell ref="AF1053:AG1053"/>
    <mergeCell ref="C1054:C1061"/>
    <mergeCell ref="D1057:E1057"/>
    <mergeCell ref="F1057:G1057"/>
    <mergeCell ref="H1057:I1057"/>
    <mergeCell ref="J1057:K1057"/>
    <mergeCell ref="L1057:M1057"/>
    <mergeCell ref="N1057:O1057"/>
    <mergeCell ref="P1053:Q1053"/>
    <mergeCell ref="R1053:S1053"/>
    <mergeCell ref="T1053:U1053"/>
    <mergeCell ref="V1053:W1053"/>
    <mergeCell ref="X1053:Y1053"/>
    <mergeCell ref="Z1053:AA1053"/>
    <mergeCell ref="D1053:E1053"/>
    <mergeCell ref="F1053:G1053"/>
    <mergeCell ref="H1053:I1053"/>
    <mergeCell ref="J1053:K1053"/>
    <mergeCell ref="L1053:M1053"/>
    <mergeCell ref="N1053:O1053"/>
    <mergeCell ref="V1052:W1052"/>
    <mergeCell ref="X1052:Y1052"/>
    <mergeCell ref="Z1052:AA1052"/>
    <mergeCell ref="AB1052:AC1052"/>
    <mergeCell ref="AD1052:AE1052"/>
    <mergeCell ref="AF1052:AG1052"/>
    <mergeCell ref="AF1051:AG1051"/>
    <mergeCell ref="D1052:E1052"/>
    <mergeCell ref="F1052:G1052"/>
    <mergeCell ref="H1052:I1052"/>
    <mergeCell ref="J1052:K1052"/>
    <mergeCell ref="L1052:M1052"/>
    <mergeCell ref="N1052:O1052"/>
    <mergeCell ref="P1052:Q1052"/>
    <mergeCell ref="R1052:S1052"/>
    <mergeCell ref="T1052:U1052"/>
    <mergeCell ref="T1051:U1051"/>
    <mergeCell ref="V1051:W1051"/>
    <mergeCell ref="X1051:Y1051"/>
    <mergeCell ref="Z1051:AA1051"/>
    <mergeCell ref="AB1051:AC1051"/>
    <mergeCell ref="AD1051:AE1051"/>
    <mergeCell ref="C1046:C1053"/>
    <mergeCell ref="AF1059:AG1059"/>
    <mergeCell ref="D1060:E1060"/>
    <mergeCell ref="F1060:G1060"/>
    <mergeCell ref="H1060:I1060"/>
    <mergeCell ref="J1060:K1060"/>
    <mergeCell ref="L1060:M1060"/>
    <mergeCell ref="N1060:O1060"/>
    <mergeCell ref="P1060:Q1060"/>
    <mergeCell ref="R1060:S1060"/>
    <mergeCell ref="T1060:U1060"/>
    <mergeCell ref="T1059:U1059"/>
    <mergeCell ref="V1059:W1059"/>
    <mergeCell ref="X1059:Y1059"/>
    <mergeCell ref="Z1059:AA1059"/>
    <mergeCell ref="AB1059:AC1059"/>
    <mergeCell ref="AD1059:AE1059"/>
    <mergeCell ref="AD1058:AE1058"/>
    <mergeCell ref="AF1058:AG1058"/>
    <mergeCell ref="D1059:E1059"/>
    <mergeCell ref="AD1050:AE1050"/>
    <mergeCell ref="AF1050:AG1050"/>
    <mergeCell ref="F1051:G1051"/>
    <mergeCell ref="H1051:I1051"/>
    <mergeCell ref="J1051:K1051"/>
    <mergeCell ref="L1051:M1051"/>
    <mergeCell ref="N1051:O1051"/>
    <mergeCell ref="P1051:Q1051"/>
    <mergeCell ref="R1051:S1051"/>
    <mergeCell ref="R1050:S1050"/>
    <mergeCell ref="T1050:U1050"/>
    <mergeCell ref="V1050:W1050"/>
    <mergeCell ref="X1050:Y1050"/>
    <mergeCell ref="Z1050:AA1050"/>
    <mergeCell ref="AB1050:AC1050"/>
    <mergeCell ref="AD1049:AE1049"/>
    <mergeCell ref="AF1049:AG1049"/>
    <mergeCell ref="AJ1049:AK1049"/>
    <mergeCell ref="F1050:G1050"/>
    <mergeCell ref="H1050:I1050"/>
    <mergeCell ref="J1050:K1050"/>
    <mergeCell ref="L1050:M1050"/>
    <mergeCell ref="N1050:O1050"/>
    <mergeCell ref="P1050:Q1050"/>
    <mergeCell ref="R1049:S1049"/>
    <mergeCell ref="T1049:U1049"/>
    <mergeCell ref="V1049:W1049"/>
    <mergeCell ref="X1049:Y1049"/>
    <mergeCell ref="Z1049:AA1049"/>
    <mergeCell ref="AB1049:AC1049"/>
    <mergeCell ref="AF1045:AG1045"/>
    <mergeCell ref="F1049:G1049"/>
    <mergeCell ref="H1049:I1049"/>
    <mergeCell ref="J1049:K1049"/>
    <mergeCell ref="L1049:M1049"/>
    <mergeCell ref="N1049:O1049"/>
    <mergeCell ref="P1049:Q1049"/>
    <mergeCell ref="T1045:U1045"/>
    <mergeCell ref="V1045:W1045"/>
    <mergeCell ref="X1045:Y1045"/>
    <mergeCell ref="Z1045:AA1045"/>
    <mergeCell ref="AB1045:AC1045"/>
    <mergeCell ref="AD1045:AE1045"/>
    <mergeCell ref="L1041:M1041"/>
    <mergeCell ref="N1041:O1041"/>
    <mergeCell ref="P1041:Q1041"/>
    <mergeCell ref="R1041:S1041"/>
    <mergeCell ref="T1041:U1041"/>
    <mergeCell ref="T1040:U1040"/>
    <mergeCell ref="V1040:W1040"/>
    <mergeCell ref="X1040:Y1040"/>
    <mergeCell ref="Z1040:AA1040"/>
    <mergeCell ref="AB1040:AC1040"/>
    <mergeCell ref="AD1040:AE1040"/>
    <mergeCell ref="AD1039:AE1039"/>
    <mergeCell ref="AF1039:AG1039"/>
    <mergeCell ref="F1040:G1040"/>
    <mergeCell ref="H1040:I1040"/>
    <mergeCell ref="J1040:K1040"/>
    <mergeCell ref="L1040:M1040"/>
    <mergeCell ref="N1040:O1040"/>
    <mergeCell ref="P1040:Q1040"/>
    <mergeCell ref="R1040:S1040"/>
    <mergeCell ref="R1039:S1039"/>
    <mergeCell ref="T1039:U1039"/>
    <mergeCell ref="V1039:W1039"/>
    <mergeCell ref="X1039:Y1039"/>
    <mergeCell ref="Z1039:AA1039"/>
    <mergeCell ref="AB1039:AC1039"/>
    <mergeCell ref="AD1043:AE1043"/>
    <mergeCell ref="AF1043:AG1043"/>
    <mergeCell ref="F1045:G1045"/>
    <mergeCell ref="H1045:I1045"/>
    <mergeCell ref="J1045:K1045"/>
    <mergeCell ref="L1045:M1045"/>
    <mergeCell ref="N1045:O1045"/>
    <mergeCell ref="P1045:Q1045"/>
    <mergeCell ref="R1045:S1045"/>
    <mergeCell ref="R1043:S1043"/>
    <mergeCell ref="T1043:U1043"/>
    <mergeCell ref="V1043:W1043"/>
    <mergeCell ref="X1043:Y1043"/>
    <mergeCell ref="Z1043:AA1043"/>
    <mergeCell ref="AB1043:AC1043"/>
    <mergeCell ref="AB1042:AC1042"/>
    <mergeCell ref="AD1042:AE1042"/>
    <mergeCell ref="AF1042:AG1042"/>
    <mergeCell ref="F1043:G1043"/>
    <mergeCell ref="H1043:I1043"/>
    <mergeCell ref="J1043:K1043"/>
    <mergeCell ref="L1043:M1043"/>
    <mergeCell ref="N1043:O1043"/>
    <mergeCell ref="P1043:Q1043"/>
    <mergeCell ref="P1042:Q1042"/>
    <mergeCell ref="R1042:S1042"/>
    <mergeCell ref="T1042:U1042"/>
    <mergeCell ref="V1042:W1042"/>
    <mergeCell ref="X1042:Y1042"/>
    <mergeCell ref="Z1042:AA1042"/>
    <mergeCell ref="F1042:G1042"/>
    <mergeCell ref="H1042:I1042"/>
    <mergeCell ref="J1042:K1042"/>
    <mergeCell ref="L1042:M1042"/>
    <mergeCell ref="N1042:O1042"/>
    <mergeCell ref="C1036:C1043"/>
    <mergeCell ref="AJ1037:AK1037"/>
    <mergeCell ref="D1039:E1039"/>
    <mergeCell ref="F1039:G1039"/>
    <mergeCell ref="H1039:I1039"/>
    <mergeCell ref="J1039:K1039"/>
    <mergeCell ref="L1039:M1039"/>
    <mergeCell ref="N1039:O1039"/>
    <mergeCell ref="P1039:Q1039"/>
    <mergeCell ref="T1035:U1035"/>
    <mergeCell ref="V1035:W1035"/>
    <mergeCell ref="X1035:Y1035"/>
    <mergeCell ref="Z1035:AA1035"/>
    <mergeCell ref="AB1035:AC1035"/>
    <mergeCell ref="AD1035:AE1035"/>
    <mergeCell ref="AD1034:AE1034"/>
    <mergeCell ref="AF1034:AG1034"/>
    <mergeCell ref="D1035:E1035"/>
    <mergeCell ref="F1035:G1035"/>
    <mergeCell ref="H1035:I1035"/>
    <mergeCell ref="J1035:K1035"/>
    <mergeCell ref="L1035:M1035"/>
    <mergeCell ref="N1035:O1035"/>
    <mergeCell ref="P1035:Q1035"/>
    <mergeCell ref="R1035:S1035"/>
    <mergeCell ref="R1034:S1034"/>
    <mergeCell ref="T1034:U1034"/>
    <mergeCell ref="V1034:W1034"/>
    <mergeCell ref="X1034:Y1034"/>
    <mergeCell ref="Z1034:AA1034"/>
    <mergeCell ref="AB1034:AC1034"/>
    <mergeCell ref="AB1033:AC1033"/>
    <mergeCell ref="AD1033:AE1033"/>
    <mergeCell ref="AF1033:AG1033"/>
    <mergeCell ref="D1034:E1034"/>
    <mergeCell ref="F1034:G1034"/>
    <mergeCell ref="H1034:I1034"/>
    <mergeCell ref="J1034:K1034"/>
    <mergeCell ref="L1034:M1034"/>
    <mergeCell ref="N1034:O1034"/>
    <mergeCell ref="P1034:Q1034"/>
    <mergeCell ref="P1033:Q1033"/>
    <mergeCell ref="R1033:S1033"/>
    <mergeCell ref="T1033:U1033"/>
    <mergeCell ref="V1033:W1033"/>
    <mergeCell ref="X1033:Y1033"/>
    <mergeCell ref="Z1033:AA1033"/>
    <mergeCell ref="D1033:E1033"/>
    <mergeCell ref="F1033:G1033"/>
    <mergeCell ref="H1033:I1033"/>
    <mergeCell ref="J1033:K1033"/>
    <mergeCell ref="L1033:M1033"/>
    <mergeCell ref="N1033:O1033"/>
    <mergeCell ref="V1041:W1041"/>
    <mergeCell ref="X1041:Y1041"/>
    <mergeCell ref="Z1041:AA1041"/>
    <mergeCell ref="AB1041:AC1041"/>
    <mergeCell ref="AD1041:AE1041"/>
    <mergeCell ref="AF1041:AG1041"/>
    <mergeCell ref="AF1040:AG1040"/>
    <mergeCell ref="D1041:E1041"/>
    <mergeCell ref="F1041:G1041"/>
    <mergeCell ref="H1041:I1041"/>
    <mergeCell ref="J1041:K1041"/>
    <mergeCell ref="V1032:W1032"/>
    <mergeCell ref="X1032:Y1032"/>
    <mergeCell ref="Z1032:AA1032"/>
    <mergeCell ref="AB1032:AC1032"/>
    <mergeCell ref="AD1032:AE1032"/>
    <mergeCell ref="AF1032:AG1032"/>
    <mergeCell ref="AF1031:AG1031"/>
    <mergeCell ref="D1032:E1032"/>
    <mergeCell ref="F1032:G1032"/>
    <mergeCell ref="H1032:I1032"/>
    <mergeCell ref="J1032:K1032"/>
    <mergeCell ref="L1032:M1032"/>
    <mergeCell ref="N1032:O1032"/>
    <mergeCell ref="P1032:Q1032"/>
    <mergeCell ref="R1032:S1032"/>
    <mergeCell ref="T1032:U1032"/>
    <mergeCell ref="T1031:U1031"/>
    <mergeCell ref="V1031:W1031"/>
    <mergeCell ref="X1031:Y1031"/>
    <mergeCell ref="Z1031:AA1031"/>
    <mergeCell ref="AB1031:AC1031"/>
    <mergeCell ref="AD1031:AE1031"/>
    <mergeCell ref="AF1027:AG1027"/>
    <mergeCell ref="C1028:C1035"/>
    <mergeCell ref="D1031:E1031"/>
    <mergeCell ref="F1031:G1031"/>
    <mergeCell ref="H1031:I1031"/>
    <mergeCell ref="J1031:K1031"/>
    <mergeCell ref="L1031:M1031"/>
    <mergeCell ref="N1031:O1031"/>
    <mergeCell ref="P1031:Q1031"/>
    <mergeCell ref="R1031:S1031"/>
    <mergeCell ref="T1027:U1027"/>
    <mergeCell ref="V1027:W1027"/>
    <mergeCell ref="X1027:Y1027"/>
    <mergeCell ref="Z1027:AA1027"/>
    <mergeCell ref="AB1027:AC1027"/>
    <mergeCell ref="AD1027:AE1027"/>
    <mergeCell ref="AF1035:AG1035"/>
    <mergeCell ref="C1020:C1027"/>
    <mergeCell ref="AJ1020:AJ1023"/>
    <mergeCell ref="F1023:G1023"/>
    <mergeCell ref="H1023:I1023"/>
    <mergeCell ref="J1023:K1023"/>
    <mergeCell ref="L1023:M1023"/>
    <mergeCell ref="N1023:O1023"/>
    <mergeCell ref="P1023:Q1023"/>
    <mergeCell ref="R1023:S1023"/>
    <mergeCell ref="V1019:W1019"/>
    <mergeCell ref="X1019:Y1019"/>
    <mergeCell ref="Z1019:AA1019"/>
    <mergeCell ref="AB1019:AC1019"/>
    <mergeCell ref="AD1019:AE1019"/>
    <mergeCell ref="AF1019:AG1019"/>
    <mergeCell ref="AD1026:AE1026"/>
    <mergeCell ref="AF1026:AG1026"/>
    <mergeCell ref="F1027:G1027"/>
    <mergeCell ref="H1027:I1027"/>
    <mergeCell ref="J1027:K1027"/>
    <mergeCell ref="L1027:M1027"/>
    <mergeCell ref="N1027:O1027"/>
    <mergeCell ref="P1027:Q1027"/>
    <mergeCell ref="R1027:S1027"/>
    <mergeCell ref="R1026:S1026"/>
    <mergeCell ref="T1026:U1026"/>
    <mergeCell ref="V1026:W1026"/>
    <mergeCell ref="X1026:Y1026"/>
    <mergeCell ref="Z1026:AA1026"/>
    <mergeCell ref="AB1026:AC1026"/>
    <mergeCell ref="AB1025:AC1025"/>
    <mergeCell ref="AD1025:AE1025"/>
    <mergeCell ref="AF1025:AG1025"/>
    <mergeCell ref="F1026:G1026"/>
    <mergeCell ref="H1026:I1026"/>
    <mergeCell ref="J1026:K1026"/>
    <mergeCell ref="L1026:M1026"/>
    <mergeCell ref="N1026:O1026"/>
    <mergeCell ref="P1026:Q1026"/>
    <mergeCell ref="P1025:Q1025"/>
    <mergeCell ref="R1025:S1025"/>
    <mergeCell ref="T1025:U1025"/>
    <mergeCell ref="V1025:W1025"/>
    <mergeCell ref="X1025:Y1025"/>
    <mergeCell ref="Z1025:AA1025"/>
    <mergeCell ref="F1025:G1025"/>
    <mergeCell ref="H1025:I1025"/>
    <mergeCell ref="J1025:K1025"/>
    <mergeCell ref="L1025:M1025"/>
    <mergeCell ref="N1025:O1025"/>
    <mergeCell ref="AF1017:AG1017"/>
    <mergeCell ref="F1018:G1018"/>
    <mergeCell ref="H1018:I1018"/>
    <mergeCell ref="J1018:K1018"/>
    <mergeCell ref="L1018:M1018"/>
    <mergeCell ref="N1018:O1018"/>
    <mergeCell ref="P1018:Q1018"/>
    <mergeCell ref="R1018:S1018"/>
    <mergeCell ref="R1017:S1017"/>
    <mergeCell ref="T1017:U1017"/>
    <mergeCell ref="V1017:W1017"/>
    <mergeCell ref="X1017:Y1017"/>
    <mergeCell ref="Z1017:AA1017"/>
    <mergeCell ref="AB1017:AC1017"/>
    <mergeCell ref="AB1016:AC1016"/>
    <mergeCell ref="AD1016:AE1016"/>
    <mergeCell ref="AF1016:AG1016"/>
    <mergeCell ref="F1017:G1017"/>
    <mergeCell ref="H1017:I1017"/>
    <mergeCell ref="J1017:K1017"/>
    <mergeCell ref="L1017:M1017"/>
    <mergeCell ref="N1017:O1017"/>
    <mergeCell ref="P1017:Q1017"/>
    <mergeCell ref="P1016:Q1016"/>
    <mergeCell ref="R1016:S1016"/>
    <mergeCell ref="T1016:U1016"/>
    <mergeCell ref="V1016:W1016"/>
    <mergeCell ref="X1016:Y1016"/>
    <mergeCell ref="Z1016:AA1016"/>
    <mergeCell ref="V1024:W1024"/>
    <mergeCell ref="X1024:Y1024"/>
    <mergeCell ref="Z1024:AA1024"/>
    <mergeCell ref="AB1024:AC1024"/>
    <mergeCell ref="AD1024:AE1024"/>
    <mergeCell ref="AF1024:AG1024"/>
    <mergeCell ref="AF1023:AG1023"/>
    <mergeCell ref="F1024:G1024"/>
    <mergeCell ref="H1024:I1024"/>
    <mergeCell ref="J1024:K1024"/>
    <mergeCell ref="L1024:M1024"/>
    <mergeCell ref="N1024:O1024"/>
    <mergeCell ref="P1024:Q1024"/>
    <mergeCell ref="R1024:S1024"/>
    <mergeCell ref="T1024:U1024"/>
    <mergeCell ref="T1023:U1023"/>
    <mergeCell ref="V1023:W1023"/>
    <mergeCell ref="X1023:Y1023"/>
    <mergeCell ref="Z1023:AA1023"/>
    <mergeCell ref="AB1023:AC1023"/>
    <mergeCell ref="AD1023:AE1023"/>
    <mergeCell ref="N1009:O1009"/>
    <mergeCell ref="P1009:Q1009"/>
    <mergeCell ref="R1009:S1009"/>
    <mergeCell ref="R1008:S1008"/>
    <mergeCell ref="T1008:U1008"/>
    <mergeCell ref="V1008:W1008"/>
    <mergeCell ref="X1008:Y1008"/>
    <mergeCell ref="Z1008:AA1008"/>
    <mergeCell ref="AB1008:AC1008"/>
    <mergeCell ref="Z1015:AA1015"/>
    <mergeCell ref="AB1015:AC1015"/>
    <mergeCell ref="AD1015:AE1015"/>
    <mergeCell ref="AF1015:AG1015"/>
    <mergeCell ref="D1016:E1016"/>
    <mergeCell ref="F1016:G1016"/>
    <mergeCell ref="H1016:I1016"/>
    <mergeCell ref="J1016:K1016"/>
    <mergeCell ref="L1016:M1016"/>
    <mergeCell ref="N1016:O1016"/>
    <mergeCell ref="N1015:O1015"/>
    <mergeCell ref="P1015:Q1015"/>
    <mergeCell ref="R1015:S1015"/>
    <mergeCell ref="T1015:U1015"/>
    <mergeCell ref="V1015:W1015"/>
    <mergeCell ref="X1015:Y1015"/>
    <mergeCell ref="AB1011:AC1011"/>
    <mergeCell ref="AD1011:AE1011"/>
    <mergeCell ref="AF1011:AG1011"/>
    <mergeCell ref="AJ1011:AK1011"/>
    <mergeCell ref="C1012:C1019"/>
    <mergeCell ref="D1015:E1015"/>
    <mergeCell ref="F1015:G1015"/>
    <mergeCell ref="H1015:I1015"/>
    <mergeCell ref="J1015:K1015"/>
    <mergeCell ref="L1015:M1015"/>
    <mergeCell ref="P1011:Q1011"/>
    <mergeCell ref="R1011:S1011"/>
    <mergeCell ref="T1011:U1011"/>
    <mergeCell ref="V1011:W1011"/>
    <mergeCell ref="X1011:Y1011"/>
    <mergeCell ref="Z1011:AA1011"/>
    <mergeCell ref="D1011:E1011"/>
    <mergeCell ref="F1011:G1011"/>
    <mergeCell ref="H1011:I1011"/>
    <mergeCell ref="J1011:K1011"/>
    <mergeCell ref="L1011:M1011"/>
    <mergeCell ref="N1011:O1011"/>
    <mergeCell ref="AF1018:AG1018"/>
    <mergeCell ref="D1019:E1019"/>
    <mergeCell ref="F1019:G1019"/>
    <mergeCell ref="H1019:I1019"/>
    <mergeCell ref="J1019:K1019"/>
    <mergeCell ref="L1019:M1019"/>
    <mergeCell ref="N1019:O1019"/>
    <mergeCell ref="P1019:Q1019"/>
    <mergeCell ref="R1019:S1019"/>
    <mergeCell ref="T1019:U1019"/>
    <mergeCell ref="T1018:U1018"/>
    <mergeCell ref="V1018:W1018"/>
    <mergeCell ref="X1018:Y1018"/>
    <mergeCell ref="Z1018:AA1018"/>
    <mergeCell ref="AB1018:AC1018"/>
    <mergeCell ref="AD1018:AE1018"/>
    <mergeCell ref="AD1017:AE1017"/>
    <mergeCell ref="AB1007:AC1007"/>
    <mergeCell ref="AD1007:AE1007"/>
    <mergeCell ref="AF1007:AG1007"/>
    <mergeCell ref="D1008:E1008"/>
    <mergeCell ref="F1008:G1008"/>
    <mergeCell ref="H1008:I1008"/>
    <mergeCell ref="J1008:K1008"/>
    <mergeCell ref="L1008:M1008"/>
    <mergeCell ref="N1008:O1008"/>
    <mergeCell ref="P1008:Q1008"/>
    <mergeCell ref="P1007:Q1007"/>
    <mergeCell ref="R1007:S1007"/>
    <mergeCell ref="T1007:U1007"/>
    <mergeCell ref="V1007:W1007"/>
    <mergeCell ref="X1007:Y1007"/>
    <mergeCell ref="Z1007:AA1007"/>
    <mergeCell ref="AB1003:AC1003"/>
    <mergeCell ref="AD1003:AE1003"/>
    <mergeCell ref="AF1003:AG1003"/>
    <mergeCell ref="C1004:C1011"/>
    <mergeCell ref="D1007:E1007"/>
    <mergeCell ref="F1007:G1007"/>
    <mergeCell ref="H1007:I1007"/>
    <mergeCell ref="J1007:K1007"/>
    <mergeCell ref="L1007:M1007"/>
    <mergeCell ref="N1007:O1007"/>
    <mergeCell ref="P1003:Q1003"/>
    <mergeCell ref="R1003:S1003"/>
    <mergeCell ref="T1003:U1003"/>
    <mergeCell ref="V1003:W1003"/>
    <mergeCell ref="X1003:Y1003"/>
    <mergeCell ref="Z1003:AA1003"/>
    <mergeCell ref="AB1002:AC1002"/>
    <mergeCell ref="AD1002:AE1002"/>
    <mergeCell ref="AF1002:AG1002"/>
    <mergeCell ref="V1010:W1010"/>
    <mergeCell ref="X1010:Y1010"/>
    <mergeCell ref="Z1010:AA1010"/>
    <mergeCell ref="AB1010:AC1010"/>
    <mergeCell ref="AD1010:AE1010"/>
    <mergeCell ref="AF1010:AG1010"/>
    <mergeCell ref="AF1009:AG1009"/>
    <mergeCell ref="D1010:E1010"/>
    <mergeCell ref="F1010:G1010"/>
    <mergeCell ref="H1010:I1010"/>
    <mergeCell ref="J1010:K1010"/>
    <mergeCell ref="L1010:M1010"/>
    <mergeCell ref="N1010:O1010"/>
    <mergeCell ref="P1010:Q1010"/>
    <mergeCell ref="R1010:S1010"/>
    <mergeCell ref="T1010:U1010"/>
    <mergeCell ref="T1009:U1009"/>
    <mergeCell ref="V1009:W1009"/>
    <mergeCell ref="X1009:Y1009"/>
    <mergeCell ref="Z1009:AA1009"/>
    <mergeCell ref="AB1009:AC1009"/>
    <mergeCell ref="AD1009:AE1009"/>
    <mergeCell ref="AD1008:AE1008"/>
    <mergeCell ref="AF1008:AG1008"/>
    <mergeCell ref="D1009:E1009"/>
    <mergeCell ref="F1009:G1009"/>
    <mergeCell ref="H1009:I1009"/>
    <mergeCell ref="J1009:K1009"/>
    <mergeCell ref="L1009:M1009"/>
    <mergeCell ref="AJ1002:AK1002"/>
    <mergeCell ref="F1003:G1003"/>
    <mergeCell ref="H1003:I1003"/>
    <mergeCell ref="J1003:K1003"/>
    <mergeCell ref="L1003:M1003"/>
    <mergeCell ref="N1003:O1003"/>
    <mergeCell ref="P1002:Q1002"/>
    <mergeCell ref="R1002:S1002"/>
    <mergeCell ref="T1002:U1002"/>
    <mergeCell ref="V1002:W1002"/>
    <mergeCell ref="X1002:Y1002"/>
    <mergeCell ref="Z1002:AA1002"/>
    <mergeCell ref="F1002:G1002"/>
    <mergeCell ref="H1002:I1002"/>
    <mergeCell ref="J1002:K1002"/>
    <mergeCell ref="L1002:M1002"/>
    <mergeCell ref="N1002:O1002"/>
    <mergeCell ref="V1001:W1001"/>
    <mergeCell ref="X1001:Y1001"/>
    <mergeCell ref="Z1001:AA1001"/>
    <mergeCell ref="AB1001:AC1001"/>
    <mergeCell ref="AD1001:AE1001"/>
    <mergeCell ref="AF1001:AG1001"/>
    <mergeCell ref="AF1000:AG1000"/>
    <mergeCell ref="F1001:G1001"/>
    <mergeCell ref="H1001:I1001"/>
    <mergeCell ref="J1001:K1001"/>
    <mergeCell ref="L1001:M1001"/>
    <mergeCell ref="N1001:O1001"/>
    <mergeCell ref="P1001:Q1001"/>
    <mergeCell ref="R1001:S1001"/>
    <mergeCell ref="T1001:U1001"/>
    <mergeCell ref="T1000:U1000"/>
    <mergeCell ref="V1000:W1000"/>
    <mergeCell ref="X1000:Y1000"/>
    <mergeCell ref="Z1000:AA1000"/>
    <mergeCell ref="AB1000:AC1000"/>
    <mergeCell ref="AD1000:AE1000"/>
    <mergeCell ref="L993:M993"/>
    <mergeCell ref="L992:M992"/>
    <mergeCell ref="N992:O992"/>
    <mergeCell ref="P992:Q992"/>
    <mergeCell ref="R992:S992"/>
    <mergeCell ref="T992:U992"/>
    <mergeCell ref="V992:W992"/>
    <mergeCell ref="X991:Y991"/>
    <mergeCell ref="Z991:AA991"/>
    <mergeCell ref="AB991:AC991"/>
    <mergeCell ref="AD991:AE991"/>
    <mergeCell ref="AF991:AG991"/>
    <mergeCell ref="AD999:AE999"/>
    <mergeCell ref="AF999:AG999"/>
    <mergeCell ref="D1000:E1000"/>
    <mergeCell ref="F1000:G1000"/>
    <mergeCell ref="H1000:I1000"/>
    <mergeCell ref="J1000:K1000"/>
    <mergeCell ref="L1000:M1000"/>
    <mergeCell ref="N1000:O1000"/>
    <mergeCell ref="P1000:Q1000"/>
    <mergeCell ref="R1000:S1000"/>
    <mergeCell ref="R999:S999"/>
    <mergeCell ref="T999:U999"/>
    <mergeCell ref="V999:W999"/>
    <mergeCell ref="X999:Y999"/>
    <mergeCell ref="Z999:AA999"/>
    <mergeCell ref="AB999:AC999"/>
    <mergeCell ref="AD995:AE995"/>
    <mergeCell ref="AF995:AG995"/>
    <mergeCell ref="C996:C1003"/>
    <mergeCell ref="D999:E999"/>
    <mergeCell ref="F999:G999"/>
    <mergeCell ref="H999:I999"/>
    <mergeCell ref="J999:K999"/>
    <mergeCell ref="L999:M999"/>
    <mergeCell ref="N999:O999"/>
    <mergeCell ref="P999:Q999"/>
    <mergeCell ref="R995:S995"/>
    <mergeCell ref="T995:U995"/>
    <mergeCell ref="V995:W995"/>
    <mergeCell ref="X995:Y995"/>
    <mergeCell ref="Z995:AA995"/>
    <mergeCell ref="AB995:AC995"/>
    <mergeCell ref="AB994:AC994"/>
    <mergeCell ref="AD994:AE994"/>
    <mergeCell ref="AF994:AG994"/>
    <mergeCell ref="D995:E995"/>
    <mergeCell ref="F995:G995"/>
    <mergeCell ref="H995:I995"/>
    <mergeCell ref="J995:K995"/>
    <mergeCell ref="L995:M995"/>
    <mergeCell ref="N995:O995"/>
    <mergeCell ref="P995:Q995"/>
    <mergeCell ref="P994:Q994"/>
    <mergeCell ref="R994:S994"/>
    <mergeCell ref="T994:U994"/>
    <mergeCell ref="V994:W994"/>
    <mergeCell ref="X994:Y994"/>
    <mergeCell ref="Z994:AA994"/>
    <mergeCell ref="AJ991:AK991"/>
    <mergeCell ref="L991:M991"/>
    <mergeCell ref="N991:O991"/>
    <mergeCell ref="P991:Q991"/>
    <mergeCell ref="R991:S991"/>
    <mergeCell ref="T991:U991"/>
    <mergeCell ref="V991:W991"/>
    <mergeCell ref="A988:A1043"/>
    <mergeCell ref="C988:C995"/>
    <mergeCell ref="D991:E991"/>
    <mergeCell ref="F991:G991"/>
    <mergeCell ref="H991:I991"/>
    <mergeCell ref="J991:K991"/>
    <mergeCell ref="D992:E992"/>
    <mergeCell ref="F992:G992"/>
    <mergeCell ref="H992:I992"/>
    <mergeCell ref="J992:K992"/>
    <mergeCell ref="V987:W987"/>
    <mergeCell ref="X987:Y987"/>
    <mergeCell ref="Z987:AA987"/>
    <mergeCell ref="AB987:AC987"/>
    <mergeCell ref="AD987:AE987"/>
    <mergeCell ref="AF987:AG987"/>
    <mergeCell ref="AF985:AG985"/>
    <mergeCell ref="D987:E987"/>
    <mergeCell ref="F987:G987"/>
    <mergeCell ref="H987:I987"/>
    <mergeCell ref="J987:K987"/>
    <mergeCell ref="L987:M987"/>
    <mergeCell ref="N987:O987"/>
    <mergeCell ref="P987:Q987"/>
    <mergeCell ref="R987:S987"/>
    <mergeCell ref="T987:U987"/>
    <mergeCell ref="T985:U985"/>
    <mergeCell ref="V985:W985"/>
    <mergeCell ref="X985:Y985"/>
    <mergeCell ref="Z985:AA985"/>
    <mergeCell ref="AB985:AC985"/>
    <mergeCell ref="AD985:AE985"/>
    <mergeCell ref="Z993:AA993"/>
    <mergeCell ref="AB993:AC993"/>
    <mergeCell ref="AD993:AE993"/>
    <mergeCell ref="AF993:AG993"/>
    <mergeCell ref="D994:E994"/>
    <mergeCell ref="F994:G994"/>
    <mergeCell ref="H994:I994"/>
    <mergeCell ref="J994:K994"/>
    <mergeCell ref="L994:M994"/>
    <mergeCell ref="N994:O994"/>
    <mergeCell ref="N993:O993"/>
    <mergeCell ref="P993:Q993"/>
    <mergeCell ref="R993:S993"/>
    <mergeCell ref="T993:U993"/>
    <mergeCell ref="V993:W993"/>
    <mergeCell ref="X993:Y993"/>
    <mergeCell ref="X992:Y992"/>
    <mergeCell ref="Z992:AA992"/>
    <mergeCell ref="AB992:AC992"/>
    <mergeCell ref="AD992:AE992"/>
    <mergeCell ref="AF992:AG992"/>
    <mergeCell ref="D993:E993"/>
    <mergeCell ref="F993:G993"/>
    <mergeCell ref="H993:I993"/>
    <mergeCell ref="J993:K993"/>
    <mergeCell ref="C978:C985"/>
    <mergeCell ref="AJ979:AK979"/>
    <mergeCell ref="D981:E981"/>
    <mergeCell ref="F981:G981"/>
    <mergeCell ref="H981:I981"/>
    <mergeCell ref="J981:K981"/>
    <mergeCell ref="L981:M981"/>
    <mergeCell ref="N981:O981"/>
    <mergeCell ref="P981:Q981"/>
    <mergeCell ref="R981:S981"/>
    <mergeCell ref="V977:W977"/>
    <mergeCell ref="X977:Y977"/>
    <mergeCell ref="Z977:AA977"/>
    <mergeCell ref="AB977:AC977"/>
    <mergeCell ref="AD977:AE977"/>
    <mergeCell ref="AF977:AG977"/>
    <mergeCell ref="AD984:AE984"/>
    <mergeCell ref="AF984:AG984"/>
    <mergeCell ref="D985:E985"/>
    <mergeCell ref="F985:G985"/>
    <mergeCell ref="H985:I985"/>
    <mergeCell ref="J985:K985"/>
    <mergeCell ref="L985:M985"/>
    <mergeCell ref="N985:O985"/>
    <mergeCell ref="P985:Q985"/>
    <mergeCell ref="R985:S985"/>
    <mergeCell ref="R984:S984"/>
    <mergeCell ref="T984:U984"/>
    <mergeCell ref="V984:W984"/>
    <mergeCell ref="X984:Y984"/>
    <mergeCell ref="Z984:AA984"/>
    <mergeCell ref="AB984:AC984"/>
    <mergeCell ref="AB983:AC983"/>
    <mergeCell ref="AD983:AE983"/>
    <mergeCell ref="AF983:AG983"/>
    <mergeCell ref="D984:E984"/>
    <mergeCell ref="F984:G984"/>
    <mergeCell ref="H984:I984"/>
    <mergeCell ref="J984:K984"/>
    <mergeCell ref="L984:M984"/>
    <mergeCell ref="N984:O984"/>
    <mergeCell ref="P984:Q984"/>
    <mergeCell ref="P983:Q983"/>
    <mergeCell ref="R983:S983"/>
    <mergeCell ref="T983:U983"/>
    <mergeCell ref="V983:W983"/>
    <mergeCell ref="X983:Y983"/>
    <mergeCell ref="Z983:AA983"/>
    <mergeCell ref="D983:E983"/>
    <mergeCell ref="F983:G983"/>
    <mergeCell ref="H983:I983"/>
    <mergeCell ref="J983:K983"/>
    <mergeCell ref="L983:M983"/>
    <mergeCell ref="N983:O983"/>
    <mergeCell ref="H976:I976"/>
    <mergeCell ref="J976:K976"/>
    <mergeCell ref="L976:M976"/>
    <mergeCell ref="N976:O976"/>
    <mergeCell ref="P976:Q976"/>
    <mergeCell ref="R976:S976"/>
    <mergeCell ref="R975:S975"/>
    <mergeCell ref="T975:U975"/>
    <mergeCell ref="V975:W975"/>
    <mergeCell ref="X975:Y975"/>
    <mergeCell ref="Z975:AA975"/>
    <mergeCell ref="AB975:AC975"/>
    <mergeCell ref="AB974:AC974"/>
    <mergeCell ref="AD974:AE974"/>
    <mergeCell ref="AF974:AG974"/>
    <mergeCell ref="F975:G975"/>
    <mergeCell ref="H975:I975"/>
    <mergeCell ref="J975:K975"/>
    <mergeCell ref="L975:M975"/>
    <mergeCell ref="N975:O975"/>
    <mergeCell ref="P975:Q975"/>
    <mergeCell ref="P974:Q974"/>
    <mergeCell ref="R974:S974"/>
    <mergeCell ref="T974:U974"/>
    <mergeCell ref="V974:W974"/>
    <mergeCell ref="X974:Y974"/>
    <mergeCell ref="Z974:AA974"/>
    <mergeCell ref="V982:W982"/>
    <mergeCell ref="X982:Y982"/>
    <mergeCell ref="Z982:AA982"/>
    <mergeCell ref="AB982:AC982"/>
    <mergeCell ref="AD982:AE982"/>
    <mergeCell ref="AF982:AG982"/>
    <mergeCell ref="AF981:AG981"/>
    <mergeCell ref="F982:G982"/>
    <mergeCell ref="H982:I982"/>
    <mergeCell ref="J982:K982"/>
    <mergeCell ref="L982:M982"/>
    <mergeCell ref="N982:O982"/>
    <mergeCell ref="P982:Q982"/>
    <mergeCell ref="R982:S982"/>
    <mergeCell ref="T982:U982"/>
    <mergeCell ref="T981:U981"/>
    <mergeCell ref="V981:W981"/>
    <mergeCell ref="X981:Y981"/>
    <mergeCell ref="Z981:AA981"/>
    <mergeCell ref="AB981:AC981"/>
    <mergeCell ref="AD981:AE981"/>
    <mergeCell ref="Z973:AA973"/>
    <mergeCell ref="AB973:AC973"/>
    <mergeCell ref="AD973:AE973"/>
    <mergeCell ref="AF973:AG973"/>
    <mergeCell ref="D974:E974"/>
    <mergeCell ref="F974:G974"/>
    <mergeCell ref="H974:I974"/>
    <mergeCell ref="J974:K974"/>
    <mergeCell ref="L974:M974"/>
    <mergeCell ref="N974:O974"/>
    <mergeCell ref="N973:O973"/>
    <mergeCell ref="P973:Q973"/>
    <mergeCell ref="R973:S973"/>
    <mergeCell ref="T973:U973"/>
    <mergeCell ref="V973:W973"/>
    <mergeCell ref="X973:Y973"/>
    <mergeCell ref="C970:C977"/>
    <mergeCell ref="D973:E973"/>
    <mergeCell ref="F973:G973"/>
    <mergeCell ref="H973:I973"/>
    <mergeCell ref="J973:K973"/>
    <mergeCell ref="L973:M973"/>
    <mergeCell ref="V969:W969"/>
    <mergeCell ref="X969:Y969"/>
    <mergeCell ref="Z969:AA969"/>
    <mergeCell ref="AB969:AC969"/>
    <mergeCell ref="AD969:AE969"/>
    <mergeCell ref="AF969:AG969"/>
    <mergeCell ref="AF968:AG968"/>
    <mergeCell ref="D969:E969"/>
    <mergeCell ref="F969:G969"/>
    <mergeCell ref="H969:I969"/>
    <mergeCell ref="J969:K969"/>
    <mergeCell ref="L969:M969"/>
    <mergeCell ref="N969:O969"/>
    <mergeCell ref="P969:Q969"/>
    <mergeCell ref="R969:S969"/>
    <mergeCell ref="T969:U969"/>
    <mergeCell ref="T968:U968"/>
    <mergeCell ref="V968:W968"/>
    <mergeCell ref="X968:Y968"/>
    <mergeCell ref="Z968:AA968"/>
    <mergeCell ref="AB968:AC968"/>
    <mergeCell ref="AD968:AE968"/>
    <mergeCell ref="AF976:AG976"/>
    <mergeCell ref="D977:E977"/>
    <mergeCell ref="F977:G977"/>
    <mergeCell ref="H977:I977"/>
    <mergeCell ref="J977:K977"/>
    <mergeCell ref="L977:M977"/>
    <mergeCell ref="N977:O977"/>
    <mergeCell ref="P977:Q977"/>
    <mergeCell ref="R977:S977"/>
    <mergeCell ref="T977:U977"/>
    <mergeCell ref="T976:U976"/>
    <mergeCell ref="V976:W976"/>
    <mergeCell ref="X976:Y976"/>
    <mergeCell ref="Z976:AA976"/>
    <mergeCell ref="AB976:AC976"/>
    <mergeCell ref="AD976:AE976"/>
    <mergeCell ref="AD975:AE975"/>
    <mergeCell ref="AF975:AG975"/>
    <mergeCell ref="D976:E976"/>
    <mergeCell ref="F976:G976"/>
    <mergeCell ref="N968:O968"/>
    <mergeCell ref="P968:Q968"/>
    <mergeCell ref="R968:S968"/>
    <mergeCell ref="R967:S967"/>
    <mergeCell ref="T967:U967"/>
    <mergeCell ref="V967:W967"/>
    <mergeCell ref="X967:Y967"/>
    <mergeCell ref="Z967:AA967"/>
    <mergeCell ref="AB967:AC967"/>
    <mergeCell ref="AB966:AC966"/>
    <mergeCell ref="AD966:AE966"/>
    <mergeCell ref="AF966:AG966"/>
    <mergeCell ref="F967:G967"/>
    <mergeCell ref="H967:I967"/>
    <mergeCell ref="J967:K967"/>
    <mergeCell ref="L967:M967"/>
    <mergeCell ref="N967:O967"/>
    <mergeCell ref="P967:Q967"/>
    <mergeCell ref="P966:Q966"/>
    <mergeCell ref="R966:S966"/>
    <mergeCell ref="T966:U966"/>
    <mergeCell ref="V966:W966"/>
    <mergeCell ref="X966:Y966"/>
    <mergeCell ref="Z966:AA966"/>
    <mergeCell ref="Z965:AA965"/>
    <mergeCell ref="AB965:AC965"/>
    <mergeCell ref="AD965:AE965"/>
    <mergeCell ref="AF965:AG965"/>
    <mergeCell ref="F966:G966"/>
    <mergeCell ref="H966:I966"/>
    <mergeCell ref="J966:K966"/>
    <mergeCell ref="L966:M966"/>
    <mergeCell ref="N966:O966"/>
    <mergeCell ref="N965:O965"/>
    <mergeCell ref="P965:Q965"/>
    <mergeCell ref="R965:S965"/>
    <mergeCell ref="T965:U965"/>
    <mergeCell ref="V965:W965"/>
    <mergeCell ref="X965:Y965"/>
    <mergeCell ref="H958:I958"/>
    <mergeCell ref="J958:K958"/>
    <mergeCell ref="L958:M958"/>
    <mergeCell ref="N958:O958"/>
    <mergeCell ref="P958:Q958"/>
    <mergeCell ref="P957:Q957"/>
    <mergeCell ref="R957:S957"/>
    <mergeCell ref="T957:U957"/>
    <mergeCell ref="V957:W957"/>
    <mergeCell ref="X957:Y957"/>
    <mergeCell ref="Z957:AA957"/>
    <mergeCell ref="AD953:AE953"/>
    <mergeCell ref="AF953:AG953"/>
    <mergeCell ref="AB961:AC961"/>
    <mergeCell ref="AD961:AE961"/>
    <mergeCell ref="AF961:AG961"/>
    <mergeCell ref="C962:C969"/>
    <mergeCell ref="AJ962:AJ965"/>
    <mergeCell ref="D965:E965"/>
    <mergeCell ref="F965:G965"/>
    <mergeCell ref="H965:I965"/>
    <mergeCell ref="J965:K965"/>
    <mergeCell ref="L965:M965"/>
    <mergeCell ref="P961:Q961"/>
    <mergeCell ref="R961:S961"/>
    <mergeCell ref="T961:U961"/>
    <mergeCell ref="V961:W961"/>
    <mergeCell ref="X961:Y961"/>
    <mergeCell ref="Z961:AA961"/>
    <mergeCell ref="D961:E961"/>
    <mergeCell ref="F961:G961"/>
    <mergeCell ref="H961:I961"/>
    <mergeCell ref="J961:K961"/>
    <mergeCell ref="L961:M961"/>
    <mergeCell ref="N961:O961"/>
    <mergeCell ref="V960:W960"/>
    <mergeCell ref="X960:Y960"/>
    <mergeCell ref="Z960:AA960"/>
    <mergeCell ref="AB960:AC960"/>
    <mergeCell ref="AD960:AE960"/>
    <mergeCell ref="AF960:AG960"/>
    <mergeCell ref="AF959:AG959"/>
    <mergeCell ref="D960:E960"/>
    <mergeCell ref="F960:G960"/>
    <mergeCell ref="H960:I960"/>
    <mergeCell ref="J960:K960"/>
    <mergeCell ref="L960:M960"/>
    <mergeCell ref="N960:O960"/>
    <mergeCell ref="P960:Q960"/>
    <mergeCell ref="R960:S960"/>
    <mergeCell ref="T960:U960"/>
    <mergeCell ref="T959:U959"/>
    <mergeCell ref="V959:W959"/>
    <mergeCell ref="X959:Y959"/>
    <mergeCell ref="Z959:AA959"/>
    <mergeCell ref="AB959:AC959"/>
    <mergeCell ref="AD959:AE959"/>
    <mergeCell ref="AD967:AE967"/>
    <mergeCell ref="AF967:AG967"/>
    <mergeCell ref="D968:E968"/>
    <mergeCell ref="F968:G968"/>
    <mergeCell ref="H968:I968"/>
    <mergeCell ref="J968:K968"/>
    <mergeCell ref="L968:M968"/>
    <mergeCell ref="R950:S950"/>
    <mergeCell ref="R949:S949"/>
    <mergeCell ref="T949:U949"/>
    <mergeCell ref="V949:W949"/>
    <mergeCell ref="X949:Y949"/>
    <mergeCell ref="Z949:AA949"/>
    <mergeCell ref="AB949:AC949"/>
    <mergeCell ref="AJ953:AK953"/>
    <mergeCell ref="C954:C961"/>
    <mergeCell ref="D957:E957"/>
    <mergeCell ref="F957:G957"/>
    <mergeCell ref="H957:I957"/>
    <mergeCell ref="J957:K957"/>
    <mergeCell ref="L957:M957"/>
    <mergeCell ref="N957:O957"/>
    <mergeCell ref="R953:S953"/>
    <mergeCell ref="T953:U953"/>
    <mergeCell ref="V953:W953"/>
    <mergeCell ref="X953:Y953"/>
    <mergeCell ref="Z953:AA953"/>
    <mergeCell ref="AB953:AC953"/>
    <mergeCell ref="AB952:AC952"/>
    <mergeCell ref="AD952:AE952"/>
    <mergeCell ref="AF952:AG952"/>
    <mergeCell ref="D953:E953"/>
    <mergeCell ref="F953:G953"/>
    <mergeCell ref="H953:I953"/>
    <mergeCell ref="J953:K953"/>
    <mergeCell ref="L953:M953"/>
    <mergeCell ref="N953:O953"/>
    <mergeCell ref="P953:Q953"/>
    <mergeCell ref="P952:Q952"/>
    <mergeCell ref="R952:S952"/>
    <mergeCell ref="T952:U952"/>
    <mergeCell ref="V952:W952"/>
    <mergeCell ref="X952:Y952"/>
    <mergeCell ref="Z952:AA952"/>
    <mergeCell ref="D952:E952"/>
    <mergeCell ref="F952:G952"/>
    <mergeCell ref="H952:I952"/>
    <mergeCell ref="J952:K952"/>
    <mergeCell ref="L952:M952"/>
    <mergeCell ref="N952:O952"/>
    <mergeCell ref="AD958:AE958"/>
    <mergeCell ref="AF958:AG958"/>
    <mergeCell ref="D959:E959"/>
    <mergeCell ref="F959:G959"/>
    <mergeCell ref="H959:I959"/>
    <mergeCell ref="J959:K959"/>
    <mergeCell ref="L959:M959"/>
    <mergeCell ref="N959:O959"/>
    <mergeCell ref="P959:Q959"/>
    <mergeCell ref="R959:S959"/>
    <mergeCell ref="R958:S958"/>
    <mergeCell ref="T958:U958"/>
    <mergeCell ref="V958:W958"/>
    <mergeCell ref="X958:Y958"/>
    <mergeCell ref="Z958:AA958"/>
    <mergeCell ref="AB958:AC958"/>
    <mergeCell ref="AB957:AC957"/>
    <mergeCell ref="AD957:AE957"/>
    <mergeCell ref="AF957:AG957"/>
    <mergeCell ref="D958:E958"/>
    <mergeCell ref="F958:G958"/>
    <mergeCell ref="AJ944:AK944"/>
    <mergeCell ref="F945:G945"/>
    <mergeCell ref="H945:I945"/>
    <mergeCell ref="J945:K945"/>
    <mergeCell ref="L945:M945"/>
    <mergeCell ref="N945:O945"/>
    <mergeCell ref="P945:Q945"/>
    <mergeCell ref="R944:S944"/>
    <mergeCell ref="T944:U944"/>
    <mergeCell ref="V944:W944"/>
    <mergeCell ref="X944:Y944"/>
    <mergeCell ref="Z944:AA944"/>
    <mergeCell ref="AB944:AC944"/>
    <mergeCell ref="AB943:AC943"/>
    <mergeCell ref="AD943:AE943"/>
    <mergeCell ref="AF943:AG943"/>
    <mergeCell ref="F944:G944"/>
    <mergeCell ref="H944:I944"/>
    <mergeCell ref="J944:K944"/>
    <mergeCell ref="L944:M944"/>
    <mergeCell ref="N944:O944"/>
    <mergeCell ref="P944:Q944"/>
    <mergeCell ref="P943:Q943"/>
    <mergeCell ref="R943:S943"/>
    <mergeCell ref="T943:U943"/>
    <mergeCell ref="V943:W943"/>
    <mergeCell ref="X943:Y943"/>
    <mergeCell ref="Z943:AA943"/>
    <mergeCell ref="F943:G943"/>
    <mergeCell ref="H943:I943"/>
    <mergeCell ref="J943:K943"/>
    <mergeCell ref="L943:M943"/>
    <mergeCell ref="N943:O943"/>
    <mergeCell ref="C938:C945"/>
    <mergeCell ref="D941:E941"/>
    <mergeCell ref="F941:G941"/>
    <mergeCell ref="H941:I941"/>
    <mergeCell ref="J941:K941"/>
    <mergeCell ref="L941:M941"/>
    <mergeCell ref="N941:O941"/>
    <mergeCell ref="P941:Q941"/>
    <mergeCell ref="R941:S941"/>
    <mergeCell ref="T937:U937"/>
    <mergeCell ref="V937:W937"/>
    <mergeCell ref="X937:Y937"/>
    <mergeCell ref="Z937:AA937"/>
    <mergeCell ref="AB937:AC937"/>
    <mergeCell ref="AD937:AE937"/>
    <mergeCell ref="AD945:AE945"/>
    <mergeCell ref="AF945:AG945"/>
    <mergeCell ref="C946:C953"/>
    <mergeCell ref="D949:E949"/>
    <mergeCell ref="F949:G949"/>
    <mergeCell ref="H949:I949"/>
    <mergeCell ref="J949:K949"/>
    <mergeCell ref="L949:M949"/>
    <mergeCell ref="N949:O949"/>
    <mergeCell ref="P949:Q949"/>
    <mergeCell ref="R945:S945"/>
    <mergeCell ref="T945:U945"/>
    <mergeCell ref="V945:W945"/>
    <mergeCell ref="X945:Y945"/>
    <mergeCell ref="Z945:AA945"/>
    <mergeCell ref="AB945:AC945"/>
    <mergeCell ref="AD944:AE944"/>
    <mergeCell ref="AF944:AG944"/>
    <mergeCell ref="V951:W951"/>
    <mergeCell ref="X951:Y951"/>
    <mergeCell ref="Z951:AA951"/>
    <mergeCell ref="AB951:AC951"/>
    <mergeCell ref="AD951:AE951"/>
    <mergeCell ref="AF951:AG951"/>
    <mergeCell ref="AF950:AG950"/>
    <mergeCell ref="D951:E951"/>
    <mergeCell ref="F951:G951"/>
    <mergeCell ref="H951:I951"/>
    <mergeCell ref="J951:K951"/>
    <mergeCell ref="L951:M951"/>
    <mergeCell ref="N951:O951"/>
    <mergeCell ref="P951:Q951"/>
    <mergeCell ref="R951:S951"/>
    <mergeCell ref="T951:U951"/>
    <mergeCell ref="T950:U950"/>
    <mergeCell ref="V950:W950"/>
    <mergeCell ref="X950:Y950"/>
    <mergeCell ref="Z950:AA950"/>
    <mergeCell ref="AB950:AC950"/>
    <mergeCell ref="AD950:AE950"/>
    <mergeCell ref="AD949:AE949"/>
    <mergeCell ref="AF949:AG949"/>
    <mergeCell ref="D950:E950"/>
    <mergeCell ref="F950:G950"/>
    <mergeCell ref="H950:I950"/>
    <mergeCell ref="J950:K950"/>
    <mergeCell ref="L950:M950"/>
    <mergeCell ref="N950:O950"/>
    <mergeCell ref="P950:Q950"/>
    <mergeCell ref="P935:Q935"/>
    <mergeCell ref="R935:S935"/>
    <mergeCell ref="T935:U935"/>
    <mergeCell ref="V935:W935"/>
    <mergeCell ref="X935:Y935"/>
    <mergeCell ref="Z935:AA935"/>
    <mergeCell ref="Z934:AA934"/>
    <mergeCell ref="AB934:AC934"/>
    <mergeCell ref="AD934:AE934"/>
    <mergeCell ref="AF934:AG934"/>
    <mergeCell ref="F935:G935"/>
    <mergeCell ref="H935:I935"/>
    <mergeCell ref="J935:K935"/>
    <mergeCell ref="L935:M935"/>
    <mergeCell ref="N935:O935"/>
    <mergeCell ref="N934:O934"/>
    <mergeCell ref="P934:Q934"/>
    <mergeCell ref="R934:S934"/>
    <mergeCell ref="T934:U934"/>
    <mergeCell ref="V934:W934"/>
    <mergeCell ref="X934:Y934"/>
    <mergeCell ref="V942:W942"/>
    <mergeCell ref="X942:Y942"/>
    <mergeCell ref="Z942:AA942"/>
    <mergeCell ref="AB942:AC942"/>
    <mergeCell ref="AD942:AE942"/>
    <mergeCell ref="AF942:AG942"/>
    <mergeCell ref="AF941:AG941"/>
    <mergeCell ref="F942:G942"/>
    <mergeCell ref="H942:I942"/>
    <mergeCell ref="J942:K942"/>
    <mergeCell ref="L942:M942"/>
    <mergeCell ref="N942:O942"/>
    <mergeCell ref="P942:Q942"/>
    <mergeCell ref="R942:S942"/>
    <mergeCell ref="T942:U942"/>
    <mergeCell ref="T941:U941"/>
    <mergeCell ref="V941:W941"/>
    <mergeCell ref="X941:Y941"/>
    <mergeCell ref="Z941:AA941"/>
    <mergeCell ref="AB941:AC941"/>
    <mergeCell ref="AD941:AE941"/>
    <mergeCell ref="AF937:AG937"/>
    <mergeCell ref="Z933:AA933"/>
    <mergeCell ref="AB933:AC933"/>
    <mergeCell ref="AD933:AE933"/>
    <mergeCell ref="AF933:AG933"/>
    <mergeCell ref="AJ933:AK933"/>
    <mergeCell ref="D934:E934"/>
    <mergeCell ref="F934:G934"/>
    <mergeCell ref="H934:I934"/>
    <mergeCell ref="J934:K934"/>
    <mergeCell ref="L934:M934"/>
    <mergeCell ref="N933:O933"/>
    <mergeCell ref="P933:Q933"/>
    <mergeCell ref="R933:S933"/>
    <mergeCell ref="T933:U933"/>
    <mergeCell ref="V933:W933"/>
    <mergeCell ref="X933:Y933"/>
    <mergeCell ref="AB929:AC929"/>
    <mergeCell ref="AD929:AE929"/>
    <mergeCell ref="AF929:AG929"/>
    <mergeCell ref="A930:A985"/>
    <mergeCell ref="C930:C937"/>
    <mergeCell ref="D933:E933"/>
    <mergeCell ref="F933:G933"/>
    <mergeCell ref="H933:I933"/>
    <mergeCell ref="J933:K933"/>
    <mergeCell ref="L933:M933"/>
    <mergeCell ref="P929:Q929"/>
    <mergeCell ref="R929:S929"/>
    <mergeCell ref="T929:U929"/>
    <mergeCell ref="V929:W929"/>
    <mergeCell ref="X929:Y929"/>
    <mergeCell ref="Z929:AA929"/>
    <mergeCell ref="D929:E929"/>
    <mergeCell ref="F929:G929"/>
    <mergeCell ref="H929:I929"/>
    <mergeCell ref="J929:K929"/>
    <mergeCell ref="L929:M929"/>
    <mergeCell ref="N929:O929"/>
    <mergeCell ref="AD936:AE936"/>
    <mergeCell ref="AF936:AG936"/>
    <mergeCell ref="D937:E937"/>
    <mergeCell ref="F937:G937"/>
    <mergeCell ref="H937:I937"/>
    <mergeCell ref="J937:K937"/>
    <mergeCell ref="L937:M937"/>
    <mergeCell ref="N937:O937"/>
    <mergeCell ref="P937:Q937"/>
    <mergeCell ref="R937:S937"/>
    <mergeCell ref="R936:S936"/>
    <mergeCell ref="T936:U936"/>
    <mergeCell ref="V936:W936"/>
    <mergeCell ref="X936:Y936"/>
    <mergeCell ref="Z936:AA936"/>
    <mergeCell ref="AB936:AC936"/>
    <mergeCell ref="AB935:AC935"/>
    <mergeCell ref="AD935:AE935"/>
    <mergeCell ref="AF935:AG935"/>
    <mergeCell ref="D936:E936"/>
    <mergeCell ref="F936:G936"/>
    <mergeCell ref="H936:I936"/>
    <mergeCell ref="J936:K936"/>
    <mergeCell ref="L936:M936"/>
    <mergeCell ref="N936:O936"/>
    <mergeCell ref="P936:Q936"/>
    <mergeCell ref="P925:Q925"/>
    <mergeCell ref="P924:Q924"/>
    <mergeCell ref="R924:S924"/>
    <mergeCell ref="T924:U924"/>
    <mergeCell ref="V924:W924"/>
    <mergeCell ref="X924:Y924"/>
    <mergeCell ref="Z924:AA924"/>
    <mergeCell ref="Z923:AA923"/>
    <mergeCell ref="AB923:AC923"/>
    <mergeCell ref="AD923:AE923"/>
    <mergeCell ref="AF923:AG923"/>
    <mergeCell ref="F924:G924"/>
    <mergeCell ref="H924:I924"/>
    <mergeCell ref="J924:K924"/>
    <mergeCell ref="L924:M924"/>
    <mergeCell ref="N924:O924"/>
    <mergeCell ref="N923:O923"/>
    <mergeCell ref="P923:Q923"/>
    <mergeCell ref="R923:S923"/>
    <mergeCell ref="T923:U923"/>
    <mergeCell ref="V923:W923"/>
    <mergeCell ref="X923:Y923"/>
    <mergeCell ref="AB919:AC919"/>
    <mergeCell ref="AD919:AE919"/>
    <mergeCell ref="AF919:AG919"/>
    <mergeCell ref="V927:W927"/>
    <mergeCell ref="X927:Y927"/>
    <mergeCell ref="Z927:AA927"/>
    <mergeCell ref="AB927:AC927"/>
    <mergeCell ref="AD927:AE927"/>
    <mergeCell ref="AF927:AG927"/>
    <mergeCell ref="AF926:AG926"/>
    <mergeCell ref="F927:G927"/>
    <mergeCell ref="H927:I927"/>
    <mergeCell ref="J927:K927"/>
    <mergeCell ref="L927:M927"/>
    <mergeCell ref="N927:O927"/>
    <mergeCell ref="P927:Q927"/>
    <mergeCell ref="R927:S927"/>
    <mergeCell ref="T927:U927"/>
    <mergeCell ref="T926:U926"/>
    <mergeCell ref="V926:W926"/>
    <mergeCell ref="X926:Y926"/>
    <mergeCell ref="Z926:AA926"/>
    <mergeCell ref="AB926:AC926"/>
    <mergeCell ref="AD926:AE926"/>
    <mergeCell ref="AD925:AE925"/>
    <mergeCell ref="AF925:AG925"/>
    <mergeCell ref="F926:G926"/>
    <mergeCell ref="H926:I926"/>
    <mergeCell ref="J926:K926"/>
    <mergeCell ref="L926:M926"/>
    <mergeCell ref="N926:O926"/>
    <mergeCell ref="P926:Q926"/>
    <mergeCell ref="R926:S926"/>
    <mergeCell ref="R925:S925"/>
    <mergeCell ref="T925:U925"/>
    <mergeCell ref="V925:W925"/>
    <mergeCell ref="X925:Y925"/>
    <mergeCell ref="Z925:AA925"/>
    <mergeCell ref="AB925:AC925"/>
    <mergeCell ref="N915:O915"/>
    <mergeCell ref="P911:Q911"/>
    <mergeCell ref="R911:S911"/>
    <mergeCell ref="T911:U911"/>
    <mergeCell ref="V911:W911"/>
    <mergeCell ref="X911:Y911"/>
    <mergeCell ref="Z911:AA911"/>
    <mergeCell ref="D911:E911"/>
    <mergeCell ref="F911:G911"/>
    <mergeCell ref="H911:I911"/>
    <mergeCell ref="J911:K911"/>
    <mergeCell ref="L911:M911"/>
    <mergeCell ref="N911:O911"/>
    <mergeCell ref="C920:C927"/>
    <mergeCell ref="AJ921:AK921"/>
    <mergeCell ref="D923:E923"/>
    <mergeCell ref="F923:G923"/>
    <mergeCell ref="H923:I923"/>
    <mergeCell ref="J923:K923"/>
    <mergeCell ref="L923:M923"/>
    <mergeCell ref="P919:Q919"/>
    <mergeCell ref="R919:S919"/>
    <mergeCell ref="T919:U919"/>
    <mergeCell ref="V919:W919"/>
    <mergeCell ref="X919:Y919"/>
    <mergeCell ref="Z919:AA919"/>
    <mergeCell ref="D919:E919"/>
    <mergeCell ref="F919:G919"/>
    <mergeCell ref="H919:I919"/>
    <mergeCell ref="J919:K919"/>
    <mergeCell ref="L919:M919"/>
    <mergeCell ref="N919:O919"/>
    <mergeCell ref="V918:W918"/>
    <mergeCell ref="X918:Y918"/>
    <mergeCell ref="Z918:AA918"/>
    <mergeCell ref="AB918:AC918"/>
    <mergeCell ref="AD918:AE918"/>
    <mergeCell ref="AF918:AG918"/>
    <mergeCell ref="AF917:AG917"/>
    <mergeCell ref="D918:E918"/>
    <mergeCell ref="F918:G918"/>
    <mergeCell ref="H918:I918"/>
    <mergeCell ref="J918:K918"/>
    <mergeCell ref="L918:M918"/>
    <mergeCell ref="N918:O918"/>
    <mergeCell ref="P918:Q918"/>
    <mergeCell ref="R918:S918"/>
    <mergeCell ref="T918:U918"/>
    <mergeCell ref="T917:U917"/>
    <mergeCell ref="V917:W917"/>
    <mergeCell ref="X917:Y917"/>
    <mergeCell ref="Z917:AA917"/>
    <mergeCell ref="AB917:AC917"/>
    <mergeCell ref="AD917:AE917"/>
    <mergeCell ref="C912:C919"/>
    <mergeCell ref="AB924:AC924"/>
    <mergeCell ref="AD924:AE924"/>
    <mergeCell ref="AF924:AG924"/>
    <mergeCell ref="D925:E925"/>
    <mergeCell ref="F925:G925"/>
    <mergeCell ref="H925:I925"/>
    <mergeCell ref="J925:K925"/>
    <mergeCell ref="L925:M925"/>
    <mergeCell ref="N925:O925"/>
    <mergeCell ref="J910:K910"/>
    <mergeCell ref="L910:M910"/>
    <mergeCell ref="N910:O910"/>
    <mergeCell ref="P910:Q910"/>
    <mergeCell ref="R910:S910"/>
    <mergeCell ref="T910:U910"/>
    <mergeCell ref="T909:U909"/>
    <mergeCell ref="V909:W909"/>
    <mergeCell ref="X909:Y909"/>
    <mergeCell ref="Z909:AA909"/>
    <mergeCell ref="AB909:AC909"/>
    <mergeCell ref="AD909:AE909"/>
    <mergeCell ref="AD908:AE908"/>
    <mergeCell ref="AF908:AG908"/>
    <mergeCell ref="F909:G909"/>
    <mergeCell ref="H909:I909"/>
    <mergeCell ref="J909:K909"/>
    <mergeCell ref="L909:M909"/>
    <mergeCell ref="N909:O909"/>
    <mergeCell ref="P909:Q909"/>
    <mergeCell ref="R909:S909"/>
    <mergeCell ref="R908:S908"/>
    <mergeCell ref="T908:U908"/>
    <mergeCell ref="V908:W908"/>
    <mergeCell ref="X908:Y908"/>
    <mergeCell ref="Z908:AA908"/>
    <mergeCell ref="AB908:AC908"/>
    <mergeCell ref="AD916:AE916"/>
    <mergeCell ref="AF916:AG916"/>
    <mergeCell ref="F917:G917"/>
    <mergeCell ref="H917:I917"/>
    <mergeCell ref="J917:K917"/>
    <mergeCell ref="L917:M917"/>
    <mergeCell ref="N917:O917"/>
    <mergeCell ref="P917:Q917"/>
    <mergeCell ref="R917:S917"/>
    <mergeCell ref="R916:S916"/>
    <mergeCell ref="T916:U916"/>
    <mergeCell ref="V916:W916"/>
    <mergeCell ref="X916:Y916"/>
    <mergeCell ref="Z916:AA916"/>
    <mergeCell ref="AB916:AC916"/>
    <mergeCell ref="AB915:AC915"/>
    <mergeCell ref="AD915:AE915"/>
    <mergeCell ref="AF915:AG915"/>
    <mergeCell ref="F916:G916"/>
    <mergeCell ref="H916:I916"/>
    <mergeCell ref="J916:K916"/>
    <mergeCell ref="L916:M916"/>
    <mergeCell ref="N916:O916"/>
    <mergeCell ref="P916:Q916"/>
    <mergeCell ref="P915:Q915"/>
    <mergeCell ref="R915:S915"/>
    <mergeCell ref="T915:U915"/>
    <mergeCell ref="V915:W915"/>
    <mergeCell ref="X915:Y915"/>
    <mergeCell ref="Z915:AA915"/>
    <mergeCell ref="AB911:AC911"/>
    <mergeCell ref="AD911:AE911"/>
    <mergeCell ref="AF911:AG911"/>
    <mergeCell ref="F915:G915"/>
    <mergeCell ref="H915:I915"/>
    <mergeCell ref="J915:K915"/>
    <mergeCell ref="L915:M915"/>
    <mergeCell ref="AB907:AC907"/>
    <mergeCell ref="AD907:AE907"/>
    <mergeCell ref="AF907:AG907"/>
    <mergeCell ref="D908:E908"/>
    <mergeCell ref="F908:G908"/>
    <mergeCell ref="H908:I908"/>
    <mergeCell ref="J908:K908"/>
    <mergeCell ref="L908:M908"/>
    <mergeCell ref="N908:O908"/>
    <mergeCell ref="P908:Q908"/>
    <mergeCell ref="P907:Q907"/>
    <mergeCell ref="R907:S907"/>
    <mergeCell ref="T907:U907"/>
    <mergeCell ref="V907:W907"/>
    <mergeCell ref="X907:Y907"/>
    <mergeCell ref="Z907:AA907"/>
    <mergeCell ref="AD903:AE903"/>
    <mergeCell ref="AF903:AG903"/>
    <mergeCell ref="C904:C911"/>
    <mergeCell ref="AJ904:AJ907"/>
    <mergeCell ref="D907:E907"/>
    <mergeCell ref="F907:G907"/>
    <mergeCell ref="H907:I907"/>
    <mergeCell ref="J907:K907"/>
    <mergeCell ref="L907:M907"/>
    <mergeCell ref="N907:O907"/>
    <mergeCell ref="R903:S903"/>
    <mergeCell ref="T903:U903"/>
    <mergeCell ref="V903:W903"/>
    <mergeCell ref="X903:Y903"/>
    <mergeCell ref="Z903:AA903"/>
    <mergeCell ref="AB903:AC903"/>
    <mergeCell ref="AB902:AC902"/>
    <mergeCell ref="AD902:AE902"/>
    <mergeCell ref="AF902:AG902"/>
    <mergeCell ref="D903:E903"/>
    <mergeCell ref="F903:G903"/>
    <mergeCell ref="H903:I903"/>
    <mergeCell ref="J903:K903"/>
    <mergeCell ref="L903:M903"/>
    <mergeCell ref="N903:O903"/>
    <mergeCell ref="P903:Q903"/>
    <mergeCell ref="P902:Q902"/>
    <mergeCell ref="R902:S902"/>
    <mergeCell ref="T902:U902"/>
    <mergeCell ref="V902:W902"/>
    <mergeCell ref="X902:Y902"/>
    <mergeCell ref="Z902:AA902"/>
    <mergeCell ref="D902:E902"/>
    <mergeCell ref="F902:G902"/>
    <mergeCell ref="H902:I902"/>
    <mergeCell ref="J902:K902"/>
    <mergeCell ref="L902:M902"/>
    <mergeCell ref="N902:O902"/>
    <mergeCell ref="V910:W910"/>
    <mergeCell ref="X910:Y910"/>
    <mergeCell ref="Z910:AA910"/>
    <mergeCell ref="AB910:AC910"/>
    <mergeCell ref="AD910:AE910"/>
    <mergeCell ref="AF910:AG910"/>
    <mergeCell ref="AF909:AG909"/>
    <mergeCell ref="D910:E910"/>
    <mergeCell ref="F910:G910"/>
    <mergeCell ref="H910:I910"/>
    <mergeCell ref="F893:G893"/>
    <mergeCell ref="H893:I893"/>
    <mergeCell ref="J893:K893"/>
    <mergeCell ref="L893:M893"/>
    <mergeCell ref="N893:O893"/>
    <mergeCell ref="V901:W901"/>
    <mergeCell ref="X901:Y901"/>
    <mergeCell ref="Z901:AA901"/>
    <mergeCell ref="AB901:AC901"/>
    <mergeCell ref="AD901:AE901"/>
    <mergeCell ref="AF901:AG901"/>
    <mergeCell ref="AF900:AG900"/>
    <mergeCell ref="F901:G901"/>
    <mergeCell ref="H901:I901"/>
    <mergeCell ref="J901:K901"/>
    <mergeCell ref="L901:M901"/>
    <mergeCell ref="N901:O901"/>
    <mergeCell ref="P901:Q901"/>
    <mergeCell ref="R901:S901"/>
    <mergeCell ref="T901:U901"/>
    <mergeCell ref="T900:U900"/>
    <mergeCell ref="V900:W900"/>
    <mergeCell ref="X900:Y900"/>
    <mergeCell ref="Z900:AA900"/>
    <mergeCell ref="AB900:AC900"/>
    <mergeCell ref="AD900:AE900"/>
    <mergeCell ref="AD899:AE899"/>
    <mergeCell ref="AF899:AG899"/>
    <mergeCell ref="F900:G900"/>
    <mergeCell ref="H900:I900"/>
    <mergeCell ref="J900:K900"/>
    <mergeCell ref="L900:M900"/>
    <mergeCell ref="N900:O900"/>
    <mergeCell ref="P900:Q900"/>
    <mergeCell ref="R900:S900"/>
    <mergeCell ref="R899:S899"/>
    <mergeCell ref="T899:U899"/>
    <mergeCell ref="V899:W899"/>
    <mergeCell ref="X899:Y899"/>
    <mergeCell ref="Z899:AA899"/>
    <mergeCell ref="AB899:AC899"/>
    <mergeCell ref="C888:C895"/>
    <mergeCell ref="D891:E891"/>
    <mergeCell ref="F891:G891"/>
    <mergeCell ref="H891:I891"/>
    <mergeCell ref="J891:K891"/>
    <mergeCell ref="L891:M891"/>
    <mergeCell ref="N891:O891"/>
    <mergeCell ref="P891:Q891"/>
    <mergeCell ref="R891:S891"/>
    <mergeCell ref="T887:U887"/>
    <mergeCell ref="V887:W887"/>
    <mergeCell ref="X887:Y887"/>
    <mergeCell ref="Z887:AA887"/>
    <mergeCell ref="AB887:AC887"/>
    <mergeCell ref="AD887:AE887"/>
    <mergeCell ref="AF895:AG895"/>
    <mergeCell ref="AJ895:AK895"/>
    <mergeCell ref="C896:C903"/>
    <mergeCell ref="D899:E899"/>
    <mergeCell ref="F899:G899"/>
    <mergeCell ref="H899:I899"/>
    <mergeCell ref="J899:K899"/>
    <mergeCell ref="L899:M899"/>
    <mergeCell ref="N899:O899"/>
    <mergeCell ref="P899:Q899"/>
    <mergeCell ref="T895:U895"/>
    <mergeCell ref="V895:W895"/>
    <mergeCell ref="X895:Y895"/>
    <mergeCell ref="Z895:AA895"/>
    <mergeCell ref="AB895:AC895"/>
    <mergeCell ref="AD895:AE895"/>
    <mergeCell ref="AD894:AE894"/>
    <mergeCell ref="AF894:AG894"/>
    <mergeCell ref="D895:E895"/>
    <mergeCell ref="F895:G895"/>
    <mergeCell ref="H895:I895"/>
    <mergeCell ref="J895:K895"/>
    <mergeCell ref="L895:M895"/>
    <mergeCell ref="N895:O895"/>
    <mergeCell ref="P895:Q895"/>
    <mergeCell ref="R895:S895"/>
    <mergeCell ref="R894:S894"/>
    <mergeCell ref="T894:U894"/>
    <mergeCell ref="V894:W894"/>
    <mergeCell ref="X894:Y894"/>
    <mergeCell ref="Z894:AA894"/>
    <mergeCell ref="AB894:AC894"/>
    <mergeCell ref="AB893:AC893"/>
    <mergeCell ref="AD893:AE893"/>
    <mergeCell ref="AF893:AG893"/>
    <mergeCell ref="D894:E894"/>
    <mergeCell ref="F894:G894"/>
    <mergeCell ref="H894:I894"/>
    <mergeCell ref="J894:K894"/>
    <mergeCell ref="L894:M894"/>
    <mergeCell ref="N894:O894"/>
    <mergeCell ref="P894:Q894"/>
    <mergeCell ref="P893:Q893"/>
    <mergeCell ref="R893:S893"/>
    <mergeCell ref="T893:U893"/>
    <mergeCell ref="V893:W893"/>
    <mergeCell ref="X893:Y893"/>
    <mergeCell ref="Z893:AA893"/>
    <mergeCell ref="D893:E893"/>
    <mergeCell ref="F885:G885"/>
    <mergeCell ref="H885:I885"/>
    <mergeCell ref="J885:K885"/>
    <mergeCell ref="L885:M885"/>
    <mergeCell ref="N885:O885"/>
    <mergeCell ref="P885:Q885"/>
    <mergeCell ref="P884:Q884"/>
    <mergeCell ref="R884:S884"/>
    <mergeCell ref="T884:U884"/>
    <mergeCell ref="V884:W884"/>
    <mergeCell ref="X884:Y884"/>
    <mergeCell ref="Z884:AA884"/>
    <mergeCell ref="V892:W892"/>
    <mergeCell ref="X892:Y892"/>
    <mergeCell ref="Z892:AA892"/>
    <mergeCell ref="AB892:AC892"/>
    <mergeCell ref="AD892:AE892"/>
    <mergeCell ref="AF892:AG892"/>
    <mergeCell ref="AF891:AG891"/>
    <mergeCell ref="F892:G892"/>
    <mergeCell ref="H892:I892"/>
    <mergeCell ref="J892:K892"/>
    <mergeCell ref="L892:M892"/>
    <mergeCell ref="N892:O892"/>
    <mergeCell ref="P892:Q892"/>
    <mergeCell ref="R892:S892"/>
    <mergeCell ref="T892:U892"/>
    <mergeCell ref="T891:U891"/>
    <mergeCell ref="V891:W891"/>
    <mergeCell ref="X891:Y891"/>
    <mergeCell ref="Z891:AA891"/>
    <mergeCell ref="AB891:AC891"/>
    <mergeCell ref="AD891:AE891"/>
    <mergeCell ref="AF887:AG887"/>
    <mergeCell ref="C880:C887"/>
    <mergeCell ref="D883:E883"/>
    <mergeCell ref="F883:G883"/>
    <mergeCell ref="H883:I883"/>
    <mergeCell ref="J883:K883"/>
    <mergeCell ref="L883:M883"/>
    <mergeCell ref="V879:W879"/>
    <mergeCell ref="X879:Y879"/>
    <mergeCell ref="Z879:AA879"/>
    <mergeCell ref="AB879:AC879"/>
    <mergeCell ref="AD879:AE879"/>
    <mergeCell ref="AF879:AG879"/>
    <mergeCell ref="AF878:AG878"/>
    <mergeCell ref="D879:E879"/>
    <mergeCell ref="F879:G879"/>
    <mergeCell ref="H879:I879"/>
    <mergeCell ref="J879:K879"/>
    <mergeCell ref="L879:M879"/>
    <mergeCell ref="N879:O879"/>
    <mergeCell ref="P879:Q879"/>
    <mergeCell ref="R879:S879"/>
    <mergeCell ref="T879:U879"/>
    <mergeCell ref="T878:U878"/>
    <mergeCell ref="V878:W878"/>
    <mergeCell ref="X878:Y878"/>
    <mergeCell ref="Z878:AA878"/>
    <mergeCell ref="AB878:AC878"/>
    <mergeCell ref="AD878:AE878"/>
    <mergeCell ref="AF886:AG886"/>
    <mergeCell ref="AJ886:AK886"/>
    <mergeCell ref="D887:E887"/>
    <mergeCell ref="F887:G887"/>
    <mergeCell ref="H887:I887"/>
    <mergeCell ref="J887:K887"/>
    <mergeCell ref="L887:M887"/>
    <mergeCell ref="N887:O887"/>
    <mergeCell ref="P887:Q887"/>
    <mergeCell ref="R887:S887"/>
    <mergeCell ref="T886:U886"/>
    <mergeCell ref="V886:W886"/>
    <mergeCell ref="X886:Y886"/>
    <mergeCell ref="Z886:AA886"/>
    <mergeCell ref="AB886:AC886"/>
    <mergeCell ref="AD886:AE886"/>
    <mergeCell ref="AD885:AE885"/>
    <mergeCell ref="AF885:AG885"/>
    <mergeCell ref="D886:E886"/>
    <mergeCell ref="F886:G886"/>
    <mergeCell ref="H886:I886"/>
    <mergeCell ref="J886:K886"/>
    <mergeCell ref="L886:M886"/>
    <mergeCell ref="N886:O886"/>
    <mergeCell ref="P886:Q886"/>
    <mergeCell ref="R886:S886"/>
    <mergeCell ref="R885:S885"/>
    <mergeCell ref="T885:U885"/>
    <mergeCell ref="V885:W885"/>
    <mergeCell ref="X885:Y885"/>
    <mergeCell ref="Z885:AA885"/>
    <mergeCell ref="AB885:AC885"/>
    <mergeCell ref="AB884:AC884"/>
    <mergeCell ref="AD884:AE884"/>
    <mergeCell ref="AF884:AG884"/>
    <mergeCell ref="D885:E885"/>
    <mergeCell ref="V877:W877"/>
    <mergeCell ref="X877:Y877"/>
    <mergeCell ref="Z877:AA877"/>
    <mergeCell ref="AB877:AC877"/>
    <mergeCell ref="AB876:AC876"/>
    <mergeCell ref="AD876:AE876"/>
    <mergeCell ref="AF876:AG876"/>
    <mergeCell ref="F877:G877"/>
    <mergeCell ref="H877:I877"/>
    <mergeCell ref="J877:K877"/>
    <mergeCell ref="L877:M877"/>
    <mergeCell ref="N877:O877"/>
    <mergeCell ref="P877:Q877"/>
    <mergeCell ref="P876:Q876"/>
    <mergeCell ref="R876:S876"/>
    <mergeCell ref="T876:U876"/>
    <mergeCell ref="V876:W876"/>
    <mergeCell ref="X876:Y876"/>
    <mergeCell ref="Z876:AA876"/>
    <mergeCell ref="AB875:AC875"/>
    <mergeCell ref="AD875:AE875"/>
    <mergeCell ref="AF875:AG875"/>
    <mergeCell ref="Z883:AA883"/>
    <mergeCell ref="AB883:AC883"/>
    <mergeCell ref="AD883:AE883"/>
    <mergeCell ref="AF883:AG883"/>
    <mergeCell ref="F884:G884"/>
    <mergeCell ref="H884:I884"/>
    <mergeCell ref="J884:K884"/>
    <mergeCell ref="L884:M884"/>
    <mergeCell ref="N884:O884"/>
    <mergeCell ref="N883:O883"/>
    <mergeCell ref="P883:Q883"/>
    <mergeCell ref="R883:S883"/>
    <mergeCell ref="T883:U883"/>
    <mergeCell ref="V883:W883"/>
    <mergeCell ref="X883:Y883"/>
    <mergeCell ref="AJ875:AK875"/>
    <mergeCell ref="D876:E876"/>
    <mergeCell ref="F876:G876"/>
    <mergeCell ref="H876:I876"/>
    <mergeCell ref="J876:K876"/>
    <mergeCell ref="L876:M876"/>
    <mergeCell ref="N876:O876"/>
    <mergeCell ref="P875:Q875"/>
    <mergeCell ref="R875:S875"/>
    <mergeCell ref="T875:U875"/>
    <mergeCell ref="V875:W875"/>
    <mergeCell ref="X875:Y875"/>
    <mergeCell ref="Z875:AA875"/>
    <mergeCell ref="AD871:AE871"/>
    <mergeCell ref="AF871:AG871"/>
    <mergeCell ref="A872:A927"/>
    <mergeCell ref="C872:C879"/>
    <mergeCell ref="D875:E875"/>
    <mergeCell ref="F875:G875"/>
    <mergeCell ref="H875:I875"/>
    <mergeCell ref="J875:K875"/>
    <mergeCell ref="L875:M875"/>
    <mergeCell ref="N875:O875"/>
    <mergeCell ref="R871:S871"/>
    <mergeCell ref="T871:U871"/>
    <mergeCell ref="V871:W871"/>
    <mergeCell ref="X871:Y871"/>
    <mergeCell ref="Z871:AA871"/>
    <mergeCell ref="AB871:AC871"/>
    <mergeCell ref="AB869:AC869"/>
    <mergeCell ref="AD869:AE869"/>
    <mergeCell ref="AF869:AG869"/>
    <mergeCell ref="D871:E871"/>
    <mergeCell ref="F871:G871"/>
    <mergeCell ref="H871:I871"/>
    <mergeCell ref="J871:K871"/>
    <mergeCell ref="L871:M871"/>
    <mergeCell ref="N871:O871"/>
    <mergeCell ref="P871:Q871"/>
    <mergeCell ref="P869:Q869"/>
    <mergeCell ref="R869:S869"/>
    <mergeCell ref="T869:U869"/>
    <mergeCell ref="V869:W869"/>
    <mergeCell ref="X869:Y869"/>
    <mergeCell ref="Z869:AA869"/>
    <mergeCell ref="D869:E869"/>
    <mergeCell ref="F869:G869"/>
    <mergeCell ref="H869:I869"/>
    <mergeCell ref="J869:K869"/>
    <mergeCell ref="L869:M869"/>
    <mergeCell ref="N869:O869"/>
    <mergeCell ref="A814:A869"/>
    <mergeCell ref="AD877:AE877"/>
    <mergeCell ref="AF877:AG877"/>
    <mergeCell ref="D878:E878"/>
    <mergeCell ref="F878:G878"/>
    <mergeCell ref="H878:I878"/>
    <mergeCell ref="J878:K878"/>
    <mergeCell ref="L878:M878"/>
    <mergeCell ref="N878:O878"/>
    <mergeCell ref="P878:Q878"/>
    <mergeCell ref="R878:S878"/>
    <mergeCell ref="R877:S877"/>
    <mergeCell ref="T877:U877"/>
    <mergeCell ref="L860:M860"/>
    <mergeCell ref="N860:O860"/>
    <mergeCell ref="V868:W868"/>
    <mergeCell ref="X868:Y868"/>
    <mergeCell ref="Z868:AA868"/>
    <mergeCell ref="AB868:AC868"/>
    <mergeCell ref="AD868:AE868"/>
    <mergeCell ref="AF868:AG868"/>
    <mergeCell ref="AF867:AG867"/>
    <mergeCell ref="F868:G868"/>
    <mergeCell ref="H868:I868"/>
    <mergeCell ref="J868:K868"/>
    <mergeCell ref="L868:M868"/>
    <mergeCell ref="N868:O868"/>
    <mergeCell ref="P868:Q868"/>
    <mergeCell ref="R868:S868"/>
    <mergeCell ref="T868:U868"/>
    <mergeCell ref="T867:U867"/>
    <mergeCell ref="V867:W867"/>
    <mergeCell ref="X867:Y867"/>
    <mergeCell ref="Z867:AA867"/>
    <mergeCell ref="AB867:AC867"/>
    <mergeCell ref="AD867:AE867"/>
    <mergeCell ref="AD866:AE866"/>
    <mergeCell ref="AF866:AG866"/>
    <mergeCell ref="F867:G867"/>
    <mergeCell ref="H867:I867"/>
    <mergeCell ref="J867:K867"/>
    <mergeCell ref="L867:M867"/>
    <mergeCell ref="N867:O867"/>
    <mergeCell ref="P867:Q867"/>
    <mergeCell ref="R867:S867"/>
    <mergeCell ref="R866:S866"/>
    <mergeCell ref="T866:U866"/>
    <mergeCell ref="V866:W866"/>
    <mergeCell ref="X866:Y866"/>
    <mergeCell ref="Z866:AA866"/>
    <mergeCell ref="AB866:AC866"/>
    <mergeCell ref="H858:I858"/>
    <mergeCell ref="J858:K858"/>
    <mergeCell ref="L858:M858"/>
    <mergeCell ref="N858:O858"/>
    <mergeCell ref="P858:Q858"/>
    <mergeCell ref="R858:S858"/>
    <mergeCell ref="R857:S857"/>
    <mergeCell ref="T857:U857"/>
    <mergeCell ref="V857:W857"/>
    <mergeCell ref="X857:Y857"/>
    <mergeCell ref="Z857:AA857"/>
    <mergeCell ref="AB857:AC857"/>
    <mergeCell ref="AB865:AC865"/>
    <mergeCell ref="AD865:AE865"/>
    <mergeCell ref="AF865:AG865"/>
    <mergeCell ref="D866:E866"/>
    <mergeCell ref="F866:G866"/>
    <mergeCell ref="H866:I866"/>
    <mergeCell ref="J866:K866"/>
    <mergeCell ref="L866:M866"/>
    <mergeCell ref="N866:O866"/>
    <mergeCell ref="P866:Q866"/>
    <mergeCell ref="P865:Q865"/>
    <mergeCell ref="R865:S865"/>
    <mergeCell ref="T865:U865"/>
    <mergeCell ref="V865:W865"/>
    <mergeCell ref="X865:Y865"/>
    <mergeCell ref="Z865:AA865"/>
    <mergeCell ref="AD861:AE861"/>
    <mergeCell ref="AF861:AG861"/>
    <mergeCell ref="C862:C869"/>
    <mergeCell ref="AJ863:AK863"/>
    <mergeCell ref="D865:E865"/>
    <mergeCell ref="F865:G865"/>
    <mergeCell ref="H865:I865"/>
    <mergeCell ref="J865:K865"/>
    <mergeCell ref="L865:M865"/>
    <mergeCell ref="N865:O865"/>
    <mergeCell ref="R861:S861"/>
    <mergeCell ref="T861:U861"/>
    <mergeCell ref="V861:W861"/>
    <mergeCell ref="X861:Y861"/>
    <mergeCell ref="Z861:AA861"/>
    <mergeCell ref="AB861:AC861"/>
    <mergeCell ref="AB860:AC860"/>
    <mergeCell ref="AD860:AE860"/>
    <mergeCell ref="AF860:AG860"/>
    <mergeCell ref="D861:E861"/>
    <mergeCell ref="F861:G861"/>
    <mergeCell ref="H861:I861"/>
    <mergeCell ref="J861:K861"/>
    <mergeCell ref="L861:M861"/>
    <mergeCell ref="N861:O861"/>
    <mergeCell ref="P861:Q861"/>
    <mergeCell ref="P860:Q860"/>
    <mergeCell ref="R860:S860"/>
    <mergeCell ref="T860:U860"/>
    <mergeCell ref="V860:W860"/>
    <mergeCell ref="X860:Y860"/>
    <mergeCell ref="Z860:AA860"/>
    <mergeCell ref="D860:E860"/>
    <mergeCell ref="F860:G860"/>
    <mergeCell ref="H860:I860"/>
    <mergeCell ref="J860:K860"/>
    <mergeCell ref="AD853:AE853"/>
    <mergeCell ref="AF853:AG853"/>
    <mergeCell ref="C854:C861"/>
    <mergeCell ref="D857:E857"/>
    <mergeCell ref="F857:G857"/>
    <mergeCell ref="H857:I857"/>
    <mergeCell ref="J857:K857"/>
    <mergeCell ref="L857:M857"/>
    <mergeCell ref="N857:O857"/>
    <mergeCell ref="P857:Q857"/>
    <mergeCell ref="R853:S853"/>
    <mergeCell ref="T853:U853"/>
    <mergeCell ref="V853:W853"/>
    <mergeCell ref="X853:Y853"/>
    <mergeCell ref="Z853:AA853"/>
    <mergeCell ref="AB853:AC853"/>
    <mergeCell ref="AB852:AC852"/>
    <mergeCell ref="AD852:AE852"/>
    <mergeCell ref="AF852:AG852"/>
    <mergeCell ref="D853:E853"/>
    <mergeCell ref="F853:G853"/>
    <mergeCell ref="H853:I853"/>
    <mergeCell ref="J853:K853"/>
    <mergeCell ref="L853:M853"/>
    <mergeCell ref="N853:O853"/>
    <mergeCell ref="P853:Q853"/>
    <mergeCell ref="P852:Q852"/>
    <mergeCell ref="R852:S852"/>
    <mergeCell ref="T852:U852"/>
    <mergeCell ref="V852:W852"/>
    <mergeCell ref="X852:Y852"/>
    <mergeCell ref="Z852:AA852"/>
    <mergeCell ref="D852:E852"/>
    <mergeCell ref="F852:G852"/>
    <mergeCell ref="H852:I852"/>
    <mergeCell ref="J852:K852"/>
    <mergeCell ref="L852:M852"/>
    <mergeCell ref="N852:O852"/>
    <mergeCell ref="V859:W859"/>
    <mergeCell ref="X859:Y859"/>
    <mergeCell ref="Z859:AA859"/>
    <mergeCell ref="AB859:AC859"/>
    <mergeCell ref="AD859:AE859"/>
    <mergeCell ref="AF859:AG859"/>
    <mergeCell ref="AF858:AG858"/>
    <mergeCell ref="D859:E859"/>
    <mergeCell ref="F859:G859"/>
    <mergeCell ref="H859:I859"/>
    <mergeCell ref="J859:K859"/>
    <mergeCell ref="L859:M859"/>
    <mergeCell ref="N859:O859"/>
    <mergeCell ref="P859:Q859"/>
    <mergeCell ref="R859:S859"/>
    <mergeCell ref="T859:U859"/>
    <mergeCell ref="T858:U858"/>
    <mergeCell ref="V858:W858"/>
    <mergeCell ref="X858:Y858"/>
    <mergeCell ref="Z858:AA858"/>
    <mergeCell ref="AB858:AC858"/>
    <mergeCell ref="AD858:AE858"/>
    <mergeCell ref="AD857:AE857"/>
    <mergeCell ref="AF857:AG857"/>
    <mergeCell ref="D858:E858"/>
    <mergeCell ref="F858:G858"/>
    <mergeCell ref="F843:G843"/>
    <mergeCell ref="H843:I843"/>
    <mergeCell ref="J843:K843"/>
    <mergeCell ref="L843:M843"/>
    <mergeCell ref="N843:O843"/>
    <mergeCell ref="V851:W851"/>
    <mergeCell ref="X851:Y851"/>
    <mergeCell ref="Z851:AA851"/>
    <mergeCell ref="AB851:AC851"/>
    <mergeCell ref="AD851:AE851"/>
    <mergeCell ref="AF851:AG851"/>
    <mergeCell ref="AF850:AG850"/>
    <mergeCell ref="D851:E851"/>
    <mergeCell ref="F851:G851"/>
    <mergeCell ref="H851:I851"/>
    <mergeCell ref="J851:K851"/>
    <mergeCell ref="L851:M851"/>
    <mergeCell ref="N851:O851"/>
    <mergeCell ref="P851:Q851"/>
    <mergeCell ref="R851:S851"/>
    <mergeCell ref="T851:U851"/>
    <mergeCell ref="T850:U850"/>
    <mergeCell ref="V850:W850"/>
    <mergeCell ref="X850:Y850"/>
    <mergeCell ref="Z850:AA850"/>
    <mergeCell ref="AB850:AC850"/>
    <mergeCell ref="AD850:AE850"/>
    <mergeCell ref="AD849:AE849"/>
    <mergeCell ref="AF849:AG849"/>
    <mergeCell ref="D850:E850"/>
    <mergeCell ref="F850:G850"/>
    <mergeCell ref="H850:I850"/>
    <mergeCell ref="J850:K850"/>
    <mergeCell ref="L850:M850"/>
    <mergeCell ref="N850:O850"/>
    <mergeCell ref="P850:Q850"/>
    <mergeCell ref="R850:S850"/>
    <mergeCell ref="R849:S849"/>
    <mergeCell ref="T849:U849"/>
    <mergeCell ref="V849:W849"/>
    <mergeCell ref="X849:Y849"/>
    <mergeCell ref="Z849:AA849"/>
    <mergeCell ref="AB849:AC849"/>
    <mergeCell ref="AJ837:AK837"/>
    <mergeCell ref="C838:C845"/>
    <mergeCell ref="D841:E841"/>
    <mergeCell ref="F841:G841"/>
    <mergeCell ref="H841:I841"/>
    <mergeCell ref="J841:K841"/>
    <mergeCell ref="L841:M841"/>
    <mergeCell ref="N841:O841"/>
    <mergeCell ref="P841:Q841"/>
    <mergeCell ref="R841:S841"/>
    <mergeCell ref="V837:W837"/>
    <mergeCell ref="X837:Y837"/>
    <mergeCell ref="Z837:AA837"/>
    <mergeCell ref="AB837:AC837"/>
    <mergeCell ref="AD837:AE837"/>
    <mergeCell ref="AF837:AG837"/>
    <mergeCell ref="AF845:AG845"/>
    <mergeCell ref="C846:C853"/>
    <mergeCell ref="AJ846:AJ849"/>
    <mergeCell ref="D849:E849"/>
    <mergeCell ref="F849:G849"/>
    <mergeCell ref="H849:I849"/>
    <mergeCell ref="J849:K849"/>
    <mergeCell ref="L849:M849"/>
    <mergeCell ref="N849:O849"/>
    <mergeCell ref="P849:Q849"/>
    <mergeCell ref="T845:U845"/>
    <mergeCell ref="V845:W845"/>
    <mergeCell ref="X845:Y845"/>
    <mergeCell ref="Z845:AA845"/>
    <mergeCell ref="AB845:AC845"/>
    <mergeCell ref="AD845:AE845"/>
    <mergeCell ref="AD844:AE844"/>
    <mergeCell ref="AF844:AG844"/>
    <mergeCell ref="D845:E845"/>
    <mergeCell ref="F845:G845"/>
    <mergeCell ref="H845:I845"/>
    <mergeCell ref="J845:K845"/>
    <mergeCell ref="L845:M845"/>
    <mergeCell ref="N845:O845"/>
    <mergeCell ref="P845:Q845"/>
    <mergeCell ref="R845:S845"/>
    <mergeCell ref="R844:S844"/>
    <mergeCell ref="T844:U844"/>
    <mergeCell ref="V844:W844"/>
    <mergeCell ref="X844:Y844"/>
    <mergeCell ref="Z844:AA844"/>
    <mergeCell ref="AB844:AC844"/>
    <mergeCell ref="AB843:AC843"/>
    <mergeCell ref="AD843:AE843"/>
    <mergeCell ref="AF843:AG843"/>
    <mergeCell ref="D844:E844"/>
    <mergeCell ref="F844:G844"/>
    <mergeCell ref="H844:I844"/>
    <mergeCell ref="J844:K844"/>
    <mergeCell ref="L844:M844"/>
    <mergeCell ref="N844:O844"/>
    <mergeCell ref="P844:Q844"/>
    <mergeCell ref="P843:Q843"/>
    <mergeCell ref="R843:S843"/>
    <mergeCell ref="T843:U843"/>
    <mergeCell ref="V843:W843"/>
    <mergeCell ref="X843:Y843"/>
    <mergeCell ref="Z843:AA843"/>
    <mergeCell ref="F835:G835"/>
    <mergeCell ref="H835:I835"/>
    <mergeCell ref="J835:K835"/>
    <mergeCell ref="L835:M835"/>
    <mergeCell ref="N835:O835"/>
    <mergeCell ref="P835:Q835"/>
    <mergeCell ref="P834:Q834"/>
    <mergeCell ref="R834:S834"/>
    <mergeCell ref="T834:U834"/>
    <mergeCell ref="V834:W834"/>
    <mergeCell ref="X834:Y834"/>
    <mergeCell ref="Z834:AA834"/>
    <mergeCell ref="V842:W842"/>
    <mergeCell ref="X842:Y842"/>
    <mergeCell ref="Z842:AA842"/>
    <mergeCell ref="AB842:AC842"/>
    <mergeCell ref="AD842:AE842"/>
    <mergeCell ref="AF842:AG842"/>
    <mergeCell ref="AF841:AG841"/>
    <mergeCell ref="F842:G842"/>
    <mergeCell ref="H842:I842"/>
    <mergeCell ref="J842:K842"/>
    <mergeCell ref="L842:M842"/>
    <mergeCell ref="N842:O842"/>
    <mergeCell ref="P842:Q842"/>
    <mergeCell ref="R842:S842"/>
    <mergeCell ref="T842:U842"/>
    <mergeCell ref="T841:U841"/>
    <mergeCell ref="V841:W841"/>
    <mergeCell ref="X841:Y841"/>
    <mergeCell ref="Z841:AA841"/>
    <mergeCell ref="AB841:AC841"/>
    <mergeCell ref="AD841:AE841"/>
    <mergeCell ref="F834:G834"/>
    <mergeCell ref="H834:I834"/>
    <mergeCell ref="J834:K834"/>
    <mergeCell ref="L834:M834"/>
    <mergeCell ref="N834:O834"/>
    <mergeCell ref="C830:C837"/>
    <mergeCell ref="D833:E833"/>
    <mergeCell ref="F833:G833"/>
    <mergeCell ref="H833:I833"/>
    <mergeCell ref="J833:K833"/>
    <mergeCell ref="L833:M833"/>
    <mergeCell ref="V829:W829"/>
    <mergeCell ref="X829:Y829"/>
    <mergeCell ref="Z829:AA829"/>
    <mergeCell ref="AB829:AC829"/>
    <mergeCell ref="AD829:AE829"/>
    <mergeCell ref="AF829:AG829"/>
    <mergeCell ref="AJ828:AK828"/>
    <mergeCell ref="D829:E829"/>
    <mergeCell ref="F829:G829"/>
    <mergeCell ref="H829:I829"/>
    <mergeCell ref="J829:K829"/>
    <mergeCell ref="L829:M829"/>
    <mergeCell ref="N829:O829"/>
    <mergeCell ref="P829:Q829"/>
    <mergeCell ref="R829:S829"/>
    <mergeCell ref="T829:U829"/>
    <mergeCell ref="V828:W828"/>
    <mergeCell ref="X828:Y828"/>
    <mergeCell ref="Z828:AA828"/>
    <mergeCell ref="AB828:AC828"/>
    <mergeCell ref="AD828:AE828"/>
    <mergeCell ref="AF828:AG828"/>
    <mergeCell ref="AF836:AG836"/>
    <mergeCell ref="D837:E837"/>
    <mergeCell ref="F837:G837"/>
    <mergeCell ref="H837:I837"/>
    <mergeCell ref="J837:K837"/>
    <mergeCell ref="L837:M837"/>
    <mergeCell ref="N837:O837"/>
    <mergeCell ref="P837:Q837"/>
    <mergeCell ref="R837:S837"/>
    <mergeCell ref="T837:U837"/>
    <mergeCell ref="T836:U836"/>
    <mergeCell ref="V836:W836"/>
    <mergeCell ref="X836:Y836"/>
    <mergeCell ref="Z836:AA836"/>
    <mergeCell ref="AB836:AC836"/>
    <mergeCell ref="AD836:AE836"/>
    <mergeCell ref="AD835:AE835"/>
    <mergeCell ref="AF835:AG835"/>
    <mergeCell ref="D836:E836"/>
    <mergeCell ref="F836:G836"/>
    <mergeCell ref="H836:I836"/>
    <mergeCell ref="J836:K836"/>
    <mergeCell ref="L836:M836"/>
    <mergeCell ref="N836:O836"/>
    <mergeCell ref="P836:Q836"/>
    <mergeCell ref="R836:S836"/>
    <mergeCell ref="R835:S835"/>
    <mergeCell ref="T835:U835"/>
    <mergeCell ref="V835:W835"/>
    <mergeCell ref="X835:Y835"/>
    <mergeCell ref="Z835:AA835"/>
    <mergeCell ref="AB835:AC835"/>
    <mergeCell ref="AB834:AC834"/>
    <mergeCell ref="AD834:AE834"/>
    <mergeCell ref="AF834:AG834"/>
    <mergeCell ref="D835:E835"/>
    <mergeCell ref="F827:G827"/>
    <mergeCell ref="H827:I827"/>
    <mergeCell ref="J827:K827"/>
    <mergeCell ref="L827:M827"/>
    <mergeCell ref="N827:O827"/>
    <mergeCell ref="P827:Q827"/>
    <mergeCell ref="R827:S827"/>
    <mergeCell ref="R826:S826"/>
    <mergeCell ref="T826:U826"/>
    <mergeCell ref="V826:W826"/>
    <mergeCell ref="X826:Y826"/>
    <mergeCell ref="Z826:AA826"/>
    <mergeCell ref="AB826:AC826"/>
    <mergeCell ref="AB825:AC825"/>
    <mergeCell ref="AD825:AE825"/>
    <mergeCell ref="AF825:AG825"/>
    <mergeCell ref="F826:G826"/>
    <mergeCell ref="H826:I826"/>
    <mergeCell ref="J826:K826"/>
    <mergeCell ref="L826:M826"/>
    <mergeCell ref="N826:O826"/>
    <mergeCell ref="P826:Q826"/>
    <mergeCell ref="P825:Q825"/>
    <mergeCell ref="R825:S825"/>
    <mergeCell ref="T825:U825"/>
    <mergeCell ref="V825:W825"/>
    <mergeCell ref="X825:Y825"/>
    <mergeCell ref="Z825:AA825"/>
    <mergeCell ref="Z833:AA833"/>
    <mergeCell ref="AB833:AC833"/>
    <mergeCell ref="AD833:AE833"/>
    <mergeCell ref="AF833:AG833"/>
    <mergeCell ref="N833:O833"/>
    <mergeCell ref="P833:Q833"/>
    <mergeCell ref="R833:S833"/>
    <mergeCell ref="T833:U833"/>
    <mergeCell ref="V833:W833"/>
    <mergeCell ref="X833:Y833"/>
    <mergeCell ref="AB821:AC821"/>
    <mergeCell ref="AD821:AE821"/>
    <mergeCell ref="AF821:AG821"/>
    <mergeCell ref="C822:C829"/>
    <mergeCell ref="D825:E825"/>
    <mergeCell ref="F825:G825"/>
    <mergeCell ref="H825:I825"/>
    <mergeCell ref="J825:K825"/>
    <mergeCell ref="L825:M825"/>
    <mergeCell ref="N825:O825"/>
    <mergeCell ref="P821:Q821"/>
    <mergeCell ref="R821:S821"/>
    <mergeCell ref="T821:U821"/>
    <mergeCell ref="V821:W821"/>
    <mergeCell ref="X821:Y821"/>
    <mergeCell ref="Z821:AA821"/>
    <mergeCell ref="D821:E821"/>
    <mergeCell ref="F821:G821"/>
    <mergeCell ref="H821:I821"/>
    <mergeCell ref="J821:K821"/>
    <mergeCell ref="L821:M821"/>
    <mergeCell ref="N821:O821"/>
    <mergeCell ref="V820:W820"/>
    <mergeCell ref="X820:Y820"/>
    <mergeCell ref="Z820:AA820"/>
    <mergeCell ref="AB820:AC820"/>
    <mergeCell ref="AD820:AE820"/>
    <mergeCell ref="AF820:AG820"/>
    <mergeCell ref="AF819:AG819"/>
    <mergeCell ref="D820:E820"/>
    <mergeCell ref="F820:G820"/>
    <mergeCell ref="H820:I820"/>
    <mergeCell ref="J820:K820"/>
    <mergeCell ref="L820:M820"/>
    <mergeCell ref="N820:O820"/>
    <mergeCell ref="P820:Q820"/>
    <mergeCell ref="R820:S820"/>
    <mergeCell ref="T820:U820"/>
    <mergeCell ref="T819:U819"/>
    <mergeCell ref="V819:W819"/>
    <mergeCell ref="X819:Y819"/>
    <mergeCell ref="Z819:AA819"/>
    <mergeCell ref="AB819:AC819"/>
    <mergeCell ref="AD819:AE819"/>
    <mergeCell ref="C814:C821"/>
    <mergeCell ref="AF827:AG827"/>
    <mergeCell ref="D828:E828"/>
    <mergeCell ref="F828:G828"/>
    <mergeCell ref="H828:I828"/>
    <mergeCell ref="J828:K828"/>
    <mergeCell ref="L828:M828"/>
    <mergeCell ref="N828:O828"/>
    <mergeCell ref="P828:Q828"/>
    <mergeCell ref="R828:S828"/>
    <mergeCell ref="T828:U828"/>
    <mergeCell ref="T827:U827"/>
    <mergeCell ref="V827:W827"/>
    <mergeCell ref="X827:Y827"/>
    <mergeCell ref="Z827:AA827"/>
    <mergeCell ref="AB827:AC827"/>
    <mergeCell ref="AD827:AE827"/>
    <mergeCell ref="AD826:AE826"/>
    <mergeCell ref="AF826:AG826"/>
    <mergeCell ref="D827:E827"/>
    <mergeCell ref="AD818:AE818"/>
    <mergeCell ref="AF818:AG818"/>
    <mergeCell ref="F819:G819"/>
    <mergeCell ref="H819:I819"/>
    <mergeCell ref="J819:K819"/>
    <mergeCell ref="L819:M819"/>
    <mergeCell ref="N819:O819"/>
    <mergeCell ref="P819:Q819"/>
    <mergeCell ref="R819:S819"/>
    <mergeCell ref="R818:S818"/>
    <mergeCell ref="T818:U818"/>
    <mergeCell ref="V818:W818"/>
    <mergeCell ref="X818:Y818"/>
    <mergeCell ref="Z818:AA818"/>
    <mergeCell ref="AB818:AC818"/>
    <mergeCell ref="AD817:AE817"/>
    <mergeCell ref="AF817:AG817"/>
    <mergeCell ref="AJ817:AK817"/>
    <mergeCell ref="F818:G818"/>
    <mergeCell ref="H818:I818"/>
    <mergeCell ref="J818:K818"/>
    <mergeCell ref="L818:M818"/>
    <mergeCell ref="N818:O818"/>
    <mergeCell ref="P818:Q818"/>
    <mergeCell ref="R817:S817"/>
    <mergeCell ref="T817:U817"/>
    <mergeCell ref="V817:W817"/>
    <mergeCell ref="X817:Y817"/>
    <mergeCell ref="Z817:AA817"/>
    <mergeCell ref="AB817:AC817"/>
    <mergeCell ref="AF813:AG813"/>
    <mergeCell ref="F817:G817"/>
    <mergeCell ref="H817:I817"/>
    <mergeCell ref="J817:K817"/>
    <mergeCell ref="L817:M817"/>
    <mergeCell ref="N817:O817"/>
    <mergeCell ref="P817:Q817"/>
    <mergeCell ref="T813:U813"/>
    <mergeCell ref="V813:W813"/>
    <mergeCell ref="X813:Y813"/>
    <mergeCell ref="Z813:AA813"/>
    <mergeCell ref="AB813:AC813"/>
    <mergeCell ref="AD813:AE813"/>
    <mergeCell ref="L809:M809"/>
    <mergeCell ref="N809:O809"/>
    <mergeCell ref="P809:Q809"/>
    <mergeCell ref="R809:S809"/>
    <mergeCell ref="T809:U809"/>
    <mergeCell ref="T808:U808"/>
    <mergeCell ref="V808:W808"/>
    <mergeCell ref="X808:Y808"/>
    <mergeCell ref="Z808:AA808"/>
    <mergeCell ref="AB808:AC808"/>
    <mergeCell ref="AD808:AE808"/>
    <mergeCell ref="AD807:AE807"/>
    <mergeCell ref="AF807:AG807"/>
    <mergeCell ref="F808:G808"/>
    <mergeCell ref="H808:I808"/>
    <mergeCell ref="J808:K808"/>
    <mergeCell ref="L808:M808"/>
    <mergeCell ref="N808:O808"/>
    <mergeCell ref="P808:Q808"/>
    <mergeCell ref="R808:S808"/>
    <mergeCell ref="R807:S807"/>
    <mergeCell ref="T807:U807"/>
    <mergeCell ref="V807:W807"/>
    <mergeCell ref="X807:Y807"/>
    <mergeCell ref="Z807:AA807"/>
    <mergeCell ref="AB807:AC807"/>
    <mergeCell ref="AD811:AE811"/>
    <mergeCell ref="AF811:AG811"/>
    <mergeCell ref="F813:G813"/>
    <mergeCell ref="H813:I813"/>
    <mergeCell ref="J813:K813"/>
    <mergeCell ref="L813:M813"/>
    <mergeCell ref="N813:O813"/>
    <mergeCell ref="P813:Q813"/>
    <mergeCell ref="R813:S813"/>
    <mergeCell ref="R811:S811"/>
    <mergeCell ref="T811:U811"/>
    <mergeCell ref="V811:W811"/>
    <mergeCell ref="X811:Y811"/>
    <mergeCell ref="Z811:AA811"/>
    <mergeCell ref="AB811:AC811"/>
    <mergeCell ref="AB810:AC810"/>
    <mergeCell ref="AD810:AE810"/>
    <mergeCell ref="AF810:AG810"/>
    <mergeCell ref="F811:G811"/>
    <mergeCell ref="H811:I811"/>
    <mergeCell ref="J811:K811"/>
    <mergeCell ref="L811:M811"/>
    <mergeCell ref="N811:O811"/>
    <mergeCell ref="P811:Q811"/>
    <mergeCell ref="P810:Q810"/>
    <mergeCell ref="R810:S810"/>
    <mergeCell ref="T810:U810"/>
    <mergeCell ref="V810:W810"/>
    <mergeCell ref="X810:Y810"/>
    <mergeCell ref="Z810:AA810"/>
    <mergeCell ref="F810:G810"/>
    <mergeCell ref="H810:I810"/>
    <mergeCell ref="J810:K810"/>
    <mergeCell ref="L810:M810"/>
    <mergeCell ref="N810:O810"/>
    <mergeCell ref="C804:C811"/>
    <mergeCell ref="AJ805:AK805"/>
    <mergeCell ref="D807:E807"/>
    <mergeCell ref="F807:G807"/>
    <mergeCell ref="H807:I807"/>
    <mergeCell ref="J807:K807"/>
    <mergeCell ref="L807:M807"/>
    <mergeCell ref="N807:O807"/>
    <mergeCell ref="P807:Q807"/>
    <mergeCell ref="T803:U803"/>
    <mergeCell ref="V803:W803"/>
    <mergeCell ref="X803:Y803"/>
    <mergeCell ref="Z803:AA803"/>
    <mergeCell ref="AB803:AC803"/>
    <mergeCell ref="AD803:AE803"/>
    <mergeCell ref="AD802:AE802"/>
    <mergeCell ref="AF802:AG802"/>
    <mergeCell ref="D803:E803"/>
    <mergeCell ref="F803:G803"/>
    <mergeCell ref="H803:I803"/>
    <mergeCell ref="J803:K803"/>
    <mergeCell ref="L803:M803"/>
    <mergeCell ref="N803:O803"/>
    <mergeCell ref="P803:Q803"/>
    <mergeCell ref="R803:S803"/>
    <mergeCell ref="R802:S802"/>
    <mergeCell ref="T802:U802"/>
    <mergeCell ref="V802:W802"/>
    <mergeCell ref="X802:Y802"/>
    <mergeCell ref="Z802:AA802"/>
    <mergeCell ref="AB802:AC802"/>
    <mergeCell ref="AB801:AC801"/>
    <mergeCell ref="AD801:AE801"/>
    <mergeCell ref="AF801:AG801"/>
    <mergeCell ref="D802:E802"/>
    <mergeCell ref="F802:G802"/>
    <mergeCell ref="H802:I802"/>
    <mergeCell ref="J802:K802"/>
    <mergeCell ref="L802:M802"/>
    <mergeCell ref="N802:O802"/>
    <mergeCell ref="P802:Q802"/>
    <mergeCell ref="P801:Q801"/>
    <mergeCell ref="R801:S801"/>
    <mergeCell ref="T801:U801"/>
    <mergeCell ref="V801:W801"/>
    <mergeCell ref="X801:Y801"/>
    <mergeCell ref="Z801:AA801"/>
    <mergeCell ref="D801:E801"/>
    <mergeCell ref="F801:G801"/>
    <mergeCell ref="H801:I801"/>
    <mergeCell ref="J801:K801"/>
    <mergeCell ref="L801:M801"/>
    <mergeCell ref="N801:O801"/>
    <mergeCell ref="V809:W809"/>
    <mergeCell ref="X809:Y809"/>
    <mergeCell ref="Z809:AA809"/>
    <mergeCell ref="AB809:AC809"/>
    <mergeCell ref="AD809:AE809"/>
    <mergeCell ref="AF809:AG809"/>
    <mergeCell ref="AF808:AG808"/>
    <mergeCell ref="D809:E809"/>
    <mergeCell ref="F809:G809"/>
    <mergeCell ref="H809:I809"/>
    <mergeCell ref="J809:K809"/>
    <mergeCell ref="V800:W800"/>
    <mergeCell ref="X800:Y800"/>
    <mergeCell ref="Z800:AA800"/>
    <mergeCell ref="AB800:AC800"/>
    <mergeCell ref="AD800:AE800"/>
    <mergeCell ref="AF800:AG800"/>
    <mergeCell ref="AF799:AG799"/>
    <mergeCell ref="D800:E800"/>
    <mergeCell ref="F800:G800"/>
    <mergeCell ref="H800:I800"/>
    <mergeCell ref="J800:K800"/>
    <mergeCell ref="L800:M800"/>
    <mergeCell ref="N800:O800"/>
    <mergeCell ref="P800:Q800"/>
    <mergeCell ref="R800:S800"/>
    <mergeCell ref="T800:U800"/>
    <mergeCell ref="T799:U799"/>
    <mergeCell ref="V799:W799"/>
    <mergeCell ref="X799:Y799"/>
    <mergeCell ref="Z799:AA799"/>
    <mergeCell ref="AB799:AC799"/>
    <mergeCell ref="AD799:AE799"/>
    <mergeCell ref="AF795:AG795"/>
    <mergeCell ref="C796:C803"/>
    <mergeCell ref="D799:E799"/>
    <mergeCell ref="F799:G799"/>
    <mergeCell ref="H799:I799"/>
    <mergeCell ref="J799:K799"/>
    <mergeCell ref="L799:M799"/>
    <mergeCell ref="N799:O799"/>
    <mergeCell ref="P799:Q799"/>
    <mergeCell ref="R799:S799"/>
    <mergeCell ref="T795:U795"/>
    <mergeCell ref="V795:W795"/>
    <mergeCell ref="X795:Y795"/>
    <mergeCell ref="Z795:AA795"/>
    <mergeCell ref="AB795:AC795"/>
    <mergeCell ref="AD795:AE795"/>
    <mergeCell ref="AF803:AG803"/>
    <mergeCell ref="C788:C795"/>
    <mergeCell ref="AJ788:AJ791"/>
    <mergeCell ref="F791:G791"/>
    <mergeCell ref="H791:I791"/>
    <mergeCell ref="J791:K791"/>
    <mergeCell ref="L791:M791"/>
    <mergeCell ref="N791:O791"/>
    <mergeCell ref="P791:Q791"/>
    <mergeCell ref="R791:S791"/>
    <mergeCell ref="V787:W787"/>
    <mergeCell ref="X787:Y787"/>
    <mergeCell ref="Z787:AA787"/>
    <mergeCell ref="AB787:AC787"/>
    <mergeCell ref="AD787:AE787"/>
    <mergeCell ref="AF787:AG787"/>
    <mergeCell ref="AD794:AE794"/>
    <mergeCell ref="AF794:AG794"/>
    <mergeCell ref="F795:G795"/>
    <mergeCell ref="H795:I795"/>
    <mergeCell ref="J795:K795"/>
    <mergeCell ref="L795:M795"/>
    <mergeCell ref="N795:O795"/>
    <mergeCell ref="P795:Q795"/>
    <mergeCell ref="R795:S795"/>
    <mergeCell ref="R794:S794"/>
    <mergeCell ref="T794:U794"/>
    <mergeCell ref="V794:W794"/>
    <mergeCell ref="X794:Y794"/>
    <mergeCell ref="Z794:AA794"/>
    <mergeCell ref="AB794:AC794"/>
    <mergeCell ref="AB793:AC793"/>
    <mergeCell ref="AD793:AE793"/>
    <mergeCell ref="AF793:AG793"/>
    <mergeCell ref="F794:G794"/>
    <mergeCell ref="H794:I794"/>
    <mergeCell ref="J794:K794"/>
    <mergeCell ref="L794:M794"/>
    <mergeCell ref="N794:O794"/>
    <mergeCell ref="P794:Q794"/>
    <mergeCell ref="P793:Q793"/>
    <mergeCell ref="R793:S793"/>
    <mergeCell ref="T793:U793"/>
    <mergeCell ref="V793:W793"/>
    <mergeCell ref="X793:Y793"/>
    <mergeCell ref="Z793:AA793"/>
    <mergeCell ref="F793:G793"/>
    <mergeCell ref="H793:I793"/>
    <mergeCell ref="J793:K793"/>
    <mergeCell ref="L793:M793"/>
    <mergeCell ref="N793:O793"/>
    <mergeCell ref="AF785:AG785"/>
    <mergeCell ref="F786:G786"/>
    <mergeCell ref="H786:I786"/>
    <mergeCell ref="J786:K786"/>
    <mergeCell ref="L786:M786"/>
    <mergeCell ref="N786:O786"/>
    <mergeCell ref="P786:Q786"/>
    <mergeCell ref="R786:S786"/>
    <mergeCell ref="R785:S785"/>
    <mergeCell ref="T785:U785"/>
    <mergeCell ref="V785:W785"/>
    <mergeCell ref="X785:Y785"/>
    <mergeCell ref="Z785:AA785"/>
    <mergeCell ref="AB785:AC785"/>
    <mergeCell ref="AB784:AC784"/>
    <mergeCell ref="AD784:AE784"/>
    <mergeCell ref="AF784:AG784"/>
    <mergeCell ref="F785:G785"/>
    <mergeCell ref="H785:I785"/>
    <mergeCell ref="J785:K785"/>
    <mergeCell ref="L785:M785"/>
    <mergeCell ref="N785:O785"/>
    <mergeCell ref="P785:Q785"/>
    <mergeCell ref="P784:Q784"/>
    <mergeCell ref="R784:S784"/>
    <mergeCell ref="T784:U784"/>
    <mergeCell ref="V784:W784"/>
    <mergeCell ref="X784:Y784"/>
    <mergeCell ref="Z784:AA784"/>
    <mergeCell ref="V792:W792"/>
    <mergeCell ref="X792:Y792"/>
    <mergeCell ref="Z792:AA792"/>
    <mergeCell ref="AB792:AC792"/>
    <mergeCell ref="AD792:AE792"/>
    <mergeCell ref="AF792:AG792"/>
    <mergeCell ref="AF791:AG791"/>
    <mergeCell ref="F792:G792"/>
    <mergeCell ref="H792:I792"/>
    <mergeCell ref="J792:K792"/>
    <mergeCell ref="L792:M792"/>
    <mergeCell ref="N792:O792"/>
    <mergeCell ref="P792:Q792"/>
    <mergeCell ref="R792:S792"/>
    <mergeCell ref="T792:U792"/>
    <mergeCell ref="T791:U791"/>
    <mergeCell ref="V791:W791"/>
    <mergeCell ref="X791:Y791"/>
    <mergeCell ref="Z791:AA791"/>
    <mergeCell ref="AB791:AC791"/>
    <mergeCell ref="AD791:AE791"/>
    <mergeCell ref="N777:O777"/>
    <mergeCell ref="P777:Q777"/>
    <mergeCell ref="R777:S777"/>
    <mergeCell ref="R776:S776"/>
    <mergeCell ref="T776:U776"/>
    <mergeCell ref="V776:W776"/>
    <mergeCell ref="X776:Y776"/>
    <mergeCell ref="Z776:AA776"/>
    <mergeCell ref="AB776:AC776"/>
    <mergeCell ref="Z783:AA783"/>
    <mergeCell ref="AB783:AC783"/>
    <mergeCell ref="AD783:AE783"/>
    <mergeCell ref="AF783:AG783"/>
    <mergeCell ref="D784:E784"/>
    <mergeCell ref="F784:G784"/>
    <mergeCell ref="H784:I784"/>
    <mergeCell ref="J784:K784"/>
    <mergeCell ref="L784:M784"/>
    <mergeCell ref="N784:O784"/>
    <mergeCell ref="N783:O783"/>
    <mergeCell ref="P783:Q783"/>
    <mergeCell ref="R783:S783"/>
    <mergeCell ref="T783:U783"/>
    <mergeCell ref="V783:W783"/>
    <mergeCell ref="X783:Y783"/>
    <mergeCell ref="AB779:AC779"/>
    <mergeCell ref="AD779:AE779"/>
    <mergeCell ref="AF779:AG779"/>
    <mergeCell ref="AJ779:AK779"/>
    <mergeCell ref="C780:C787"/>
    <mergeCell ref="D783:E783"/>
    <mergeCell ref="F783:G783"/>
    <mergeCell ref="H783:I783"/>
    <mergeCell ref="J783:K783"/>
    <mergeCell ref="L783:M783"/>
    <mergeCell ref="P779:Q779"/>
    <mergeCell ref="R779:S779"/>
    <mergeCell ref="T779:U779"/>
    <mergeCell ref="V779:W779"/>
    <mergeCell ref="X779:Y779"/>
    <mergeCell ref="Z779:AA779"/>
    <mergeCell ref="D779:E779"/>
    <mergeCell ref="F779:G779"/>
    <mergeCell ref="H779:I779"/>
    <mergeCell ref="J779:K779"/>
    <mergeCell ref="L779:M779"/>
    <mergeCell ref="N779:O779"/>
    <mergeCell ref="AF786:AG786"/>
    <mergeCell ref="D787:E787"/>
    <mergeCell ref="F787:G787"/>
    <mergeCell ref="H787:I787"/>
    <mergeCell ref="J787:K787"/>
    <mergeCell ref="L787:M787"/>
    <mergeCell ref="N787:O787"/>
    <mergeCell ref="P787:Q787"/>
    <mergeCell ref="R787:S787"/>
    <mergeCell ref="T787:U787"/>
    <mergeCell ref="T786:U786"/>
    <mergeCell ref="V786:W786"/>
    <mergeCell ref="X786:Y786"/>
    <mergeCell ref="Z786:AA786"/>
    <mergeCell ref="AB786:AC786"/>
    <mergeCell ref="AD786:AE786"/>
    <mergeCell ref="AD785:AE785"/>
    <mergeCell ref="AB775:AC775"/>
    <mergeCell ref="AD775:AE775"/>
    <mergeCell ref="AF775:AG775"/>
    <mergeCell ref="D776:E776"/>
    <mergeCell ref="F776:G776"/>
    <mergeCell ref="H776:I776"/>
    <mergeCell ref="J776:K776"/>
    <mergeCell ref="L776:M776"/>
    <mergeCell ref="N776:O776"/>
    <mergeCell ref="P776:Q776"/>
    <mergeCell ref="P775:Q775"/>
    <mergeCell ref="R775:S775"/>
    <mergeCell ref="T775:U775"/>
    <mergeCell ref="V775:W775"/>
    <mergeCell ref="X775:Y775"/>
    <mergeCell ref="Z775:AA775"/>
    <mergeCell ref="AB771:AC771"/>
    <mergeCell ref="AD771:AE771"/>
    <mergeCell ref="AF771:AG771"/>
    <mergeCell ref="C772:C779"/>
    <mergeCell ref="D775:E775"/>
    <mergeCell ref="F775:G775"/>
    <mergeCell ref="H775:I775"/>
    <mergeCell ref="J775:K775"/>
    <mergeCell ref="L775:M775"/>
    <mergeCell ref="N775:O775"/>
    <mergeCell ref="P771:Q771"/>
    <mergeCell ref="R771:S771"/>
    <mergeCell ref="T771:U771"/>
    <mergeCell ref="V771:W771"/>
    <mergeCell ref="X771:Y771"/>
    <mergeCell ref="Z771:AA771"/>
    <mergeCell ref="AB770:AC770"/>
    <mergeCell ref="AD770:AE770"/>
    <mergeCell ref="AF770:AG770"/>
    <mergeCell ref="V778:W778"/>
    <mergeCell ref="X778:Y778"/>
    <mergeCell ref="Z778:AA778"/>
    <mergeCell ref="AB778:AC778"/>
    <mergeCell ref="AD778:AE778"/>
    <mergeCell ref="AF778:AG778"/>
    <mergeCell ref="AF777:AG777"/>
    <mergeCell ref="D778:E778"/>
    <mergeCell ref="F778:G778"/>
    <mergeCell ref="H778:I778"/>
    <mergeCell ref="J778:K778"/>
    <mergeCell ref="L778:M778"/>
    <mergeCell ref="N778:O778"/>
    <mergeCell ref="P778:Q778"/>
    <mergeCell ref="R778:S778"/>
    <mergeCell ref="T778:U778"/>
    <mergeCell ref="T777:U777"/>
    <mergeCell ref="V777:W777"/>
    <mergeCell ref="X777:Y777"/>
    <mergeCell ref="Z777:AA777"/>
    <mergeCell ref="AB777:AC777"/>
    <mergeCell ref="AD777:AE777"/>
    <mergeCell ref="AD776:AE776"/>
    <mergeCell ref="AF776:AG776"/>
    <mergeCell ref="D777:E777"/>
    <mergeCell ref="F777:G777"/>
    <mergeCell ref="H777:I777"/>
    <mergeCell ref="J777:K777"/>
    <mergeCell ref="L777:M777"/>
    <mergeCell ref="AJ770:AK770"/>
    <mergeCell ref="F771:G771"/>
    <mergeCell ref="H771:I771"/>
    <mergeCell ref="J771:K771"/>
    <mergeCell ref="L771:M771"/>
    <mergeCell ref="N771:O771"/>
    <mergeCell ref="P770:Q770"/>
    <mergeCell ref="R770:S770"/>
    <mergeCell ref="T770:U770"/>
    <mergeCell ref="V770:W770"/>
    <mergeCell ref="X770:Y770"/>
    <mergeCell ref="Z770:AA770"/>
    <mergeCell ref="F770:G770"/>
    <mergeCell ref="H770:I770"/>
    <mergeCell ref="J770:K770"/>
    <mergeCell ref="L770:M770"/>
    <mergeCell ref="N770:O770"/>
    <mergeCell ref="V769:W769"/>
    <mergeCell ref="X769:Y769"/>
    <mergeCell ref="Z769:AA769"/>
    <mergeCell ref="AB769:AC769"/>
    <mergeCell ref="AD769:AE769"/>
    <mergeCell ref="AF769:AG769"/>
    <mergeCell ref="AF768:AG768"/>
    <mergeCell ref="F769:G769"/>
    <mergeCell ref="H769:I769"/>
    <mergeCell ref="J769:K769"/>
    <mergeCell ref="L769:M769"/>
    <mergeCell ref="N769:O769"/>
    <mergeCell ref="P769:Q769"/>
    <mergeCell ref="R769:S769"/>
    <mergeCell ref="T769:U769"/>
    <mergeCell ref="T768:U768"/>
    <mergeCell ref="V768:W768"/>
    <mergeCell ref="X768:Y768"/>
    <mergeCell ref="Z768:AA768"/>
    <mergeCell ref="AB768:AC768"/>
    <mergeCell ref="AD768:AE768"/>
    <mergeCell ref="L761:M761"/>
    <mergeCell ref="L760:M760"/>
    <mergeCell ref="N760:O760"/>
    <mergeCell ref="P760:Q760"/>
    <mergeCell ref="R760:S760"/>
    <mergeCell ref="T760:U760"/>
    <mergeCell ref="V760:W760"/>
    <mergeCell ref="X759:Y759"/>
    <mergeCell ref="Z759:AA759"/>
    <mergeCell ref="AB759:AC759"/>
    <mergeCell ref="AD759:AE759"/>
    <mergeCell ref="AF759:AG759"/>
    <mergeCell ref="AD767:AE767"/>
    <mergeCell ref="AF767:AG767"/>
    <mergeCell ref="D768:E768"/>
    <mergeCell ref="F768:G768"/>
    <mergeCell ref="H768:I768"/>
    <mergeCell ref="J768:K768"/>
    <mergeCell ref="L768:M768"/>
    <mergeCell ref="N768:O768"/>
    <mergeCell ref="P768:Q768"/>
    <mergeCell ref="R768:S768"/>
    <mergeCell ref="R767:S767"/>
    <mergeCell ref="T767:U767"/>
    <mergeCell ref="V767:W767"/>
    <mergeCell ref="X767:Y767"/>
    <mergeCell ref="Z767:AA767"/>
    <mergeCell ref="AB767:AC767"/>
    <mergeCell ref="AD763:AE763"/>
    <mergeCell ref="AF763:AG763"/>
    <mergeCell ref="C764:C771"/>
    <mergeCell ref="D767:E767"/>
    <mergeCell ref="F767:G767"/>
    <mergeCell ref="H767:I767"/>
    <mergeCell ref="J767:K767"/>
    <mergeCell ref="L767:M767"/>
    <mergeCell ref="N767:O767"/>
    <mergeCell ref="P767:Q767"/>
    <mergeCell ref="R763:S763"/>
    <mergeCell ref="T763:U763"/>
    <mergeCell ref="V763:W763"/>
    <mergeCell ref="X763:Y763"/>
    <mergeCell ref="Z763:AA763"/>
    <mergeCell ref="AB763:AC763"/>
    <mergeCell ref="AB762:AC762"/>
    <mergeCell ref="AD762:AE762"/>
    <mergeCell ref="AF762:AG762"/>
    <mergeCell ref="D763:E763"/>
    <mergeCell ref="F763:G763"/>
    <mergeCell ref="H763:I763"/>
    <mergeCell ref="J763:K763"/>
    <mergeCell ref="L763:M763"/>
    <mergeCell ref="N763:O763"/>
    <mergeCell ref="P763:Q763"/>
    <mergeCell ref="P762:Q762"/>
    <mergeCell ref="R762:S762"/>
    <mergeCell ref="T762:U762"/>
    <mergeCell ref="V762:W762"/>
    <mergeCell ref="X762:Y762"/>
    <mergeCell ref="Z762:AA762"/>
    <mergeCell ref="D770:E770"/>
    <mergeCell ref="D769:E769"/>
    <mergeCell ref="AJ759:AK759"/>
    <mergeCell ref="L759:M759"/>
    <mergeCell ref="N759:O759"/>
    <mergeCell ref="P759:Q759"/>
    <mergeCell ref="R759:S759"/>
    <mergeCell ref="T759:U759"/>
    <mergeCell ref="V759:W759"/>
    <mergeCell ref="A756:A811"/>
    <mergeCell ref="C756:C763"/>
    <mergeCell ref="D759:E759"/>
    <mergeCell ref="F759:G759"/>
    <mergeCell ref="H759:I759"/>
    <mergeCell ref="J759:K759"/>
    <mergeCell ref="D760:E760"/>
    <mergeCell ref="F760:G760"/>
    <mergeCell ref="H760:I760"/>
    <mergeCell ref="J760:K760"/>
    <mergeCell ref="V755:W755"/>
    <mergeCell ref="X755:Y755"/>
    <mergeCell ref="Z755:AA755"/>
    <mergeCell ref="AB755:AC755"/>
    <mergeCell ref="AD755:AE755"/>
    <mergeCell ref="AF755:AG755"/>
    <mergeCell ref="AF753:AG753"/>
    <mergeCell ref="D755:E755"/>
    <mergeCell ref="F755:G755"/>
    <mergeCell ref="H755:I755"/>
    <mergeCell ref="J755:K755"/>
    <mergeCell ref="L755:M755"/>
    <mergeCell ref="N755:O755"/>
    <mergeCell ref="P755:Q755"/>
    <mergeCell ref="R755:S755"/>
    <mergeCell ref="T755:U755"/>
    <mergeCell ref="T753:U753"/>
    <mergeCell ref="V753:W753"/>
    <mergeCell ref="X753:Y753"/>
    <mergeCell ref="Z753:AA753"/>
    <mergeCell ref="AB753:AC753"/>
    <mergeCell ref="AD753:AE753"/>
    <mergeCell ref="Z761:AA761"/>
    <mergeCell ref="AB761:AC761"/>
    <mergeCell ref="AD761:AE761"/>
    <mergeCell ref="AF761:AG761"/>
    <mergeCell ref="D762:E762"/>
    <mergeCell ref="F762:G762"/>
    <mergeCell ref="H762:I762"/>
    <mergeCell ref="J762:K762"/>
    <mergeCell ref="L762:M762"/>
    <mergeCell ref="N762:O762"/>
    <mergeCell ref="N761:O761"/>
    <mergeCell ref="P761:Q761"/>
    <mergeCell ref="R761:S761"/>
    <mergeCell ref="T761:U761"/>
    <mergeCell ref="V761:W761"/>
    <mergeCell ref="X761:Y761"/>
    <mergeCell ref="X760:Y760"/>
    <mergeCell ref="Z760:AA760"/>
    <mergeCell ref="AB760:AC760"/>
    <mergeCell ref="AD760:AE760"/>
    <mergeCell ref="AF760:AG760"/>
    <mergeCell ref="D761:E761"/>
    <mergeCell ref="F761:G761"/>
    <mergeCell ref="H761:I761"/>
    <mergeCell ref="J761:K761"/>
    <mergeCell ref="C746:C753"/>
    <mergeCell ref="AJ747:AK747"/>
    <mergeCell ref="D749:E749"/>
    <mergeCell ref="F749:G749"/>
    <mergeCell ref="H749:I749"/>
    <mergeCell ref="J749:K749"/>
    <mergeCell ref="L749:M749"/>
    <mergeCell ref="N749:O749"/>
    <mergeCell ref="P749:Q749"/>
    <mergeCell ref="R749:S749"/>
    <mergeCell ref="V745:W745"/>
    <mergeCell ref="X745:Y745"/>
    <mergeCell ref="Z745:AA745"/>
    <mergeCell ref="AB745:AC745"/>
    <mergeCell ref="AD745:AE745"/>
    <mergeCell ref="AF745:AG745"/>
    <mergeCell ref="AD752:AE752"/>
    <mergeCell ref="AF752:AG752"/>
    <mergeCell ref="D753:E753"/>
    <mergeCell ref="F753:G753"/>
    <mergeCell ref="H753:I753"/>
    <mergeCell ref="J753:K753"/>
    <mergeCell ref="L753:M753"/>
    <mergeCell ref="N753:O753"/>
    <mergeCell ref="P753:Q753"/>
    <mergeCell ref="R753:S753"/>
    <mergeCell ref="R752:S752"/>
    <mergeCell ref="T752:U752"/>
    <mergeCell ref="V752:W752"/>
    <mergeCell ref="X752:Y752"/>
    <mergeCell ref="Z752:AA752"/>
    <mergeCell ref="AB752:AC752"/>
    <mergeCell ref="AB751:AC751"/>
    <mergeCell ref="AD751:AE751"/>
    <mergeCell ref="AF751:AG751"/>
    <mergeCell ref="D752:E752"/>
    <mergeCell ref="F752:G752"/>
    <mergeCell ref="H752:I752"/>
    <mergeCell ref="J752:K752"/>
    <mergeCell ref="L752:M752"/>
    <mergeCell ref="N752:O752"/>
    <mergeCell ref="P752:Q752"/>
    <mergeCell ref="P751:Q751"/>
    <mergeCell ref="R751:S751"/>
    <mergeCell ref="T751:U751"/>
    <mergeCell ref="V751:W751"/>
    <mergeCell ref="X751:Y751"/>
    <mergeCell ref="Z751:AA751"/>
    <mergeCell ref="D751:E751"/>
    <mergeCell ref="F751:G751"/>
    <mergeCell ref="H751:I751"/>
    <mergeCell ref="J751:K751"/>
    <mergeCell ref="L751:M751"/>
    <mergeCell ref="N751:O751"/>
    <mergeCell ref="D750:E750"/>
    <mergeCell ref="H744:I744"/>
    <mergeCell ref="J744:K744"/>
    <mergeCell ref="L744:M744"/>
    <mergeCell ref="N744:O744"/>
    <mergeCell ref="P744:Q744"/>
    <mergeCell ref="R744:S744"/>
    <mergeCell ref="R743:S743"/>
    <mergeCell ref="T743:U743"/>
    <mergeCell ref="V743:W743"/>
    <mergeCell ref="X743:Y743"/>
    <mergeCell ref="Z743:AA743"/>
    <mergeCell ref="AB743:AC743"/>
    <mergeCell ref="AB742:AC742"/>
    <mergeCell ref="AD742:AE742"/>
    <mergeCell ref="AF742:AG742"/>
    <mergeCell ref="F743:G743"/>
    <mergeCell ref="H743:I743"/>
    <mergeCell ref="J743:K743"/>
    <mergeCell ref="L743:M743"/>
    <mergeCell ref="N743:O743"/>
    <mergeCell ref="P743:Q743"/>
    <mergeCell ref="P742:Q742"/>
    <mergeCell ref="R742:S742"/>
    <mergeCell ref="T742:U742"/>
    <mergeCell ref="V742:W742"/>
    <mergeCell ref="X742:Y742"/>
    <mergeCell ref="Z742:AA742"/>
    <mergeCell ref="V750:W750"/>
    <mergeCell ref="X750:Y750"/>
    <mergeCell ref="Z750:AA750"/>
    <mergeCell ref="AB750:AC750"/>
    <mergeCell ref="AD750:AE750"/>
    <mergeCell ref="AF750:AG750"/>
    <mergeCell ref="AF749:AG749"/>
    <mergeCell ref="F750:G750"/>
    <mergeCell ref="H750:I750"/>
    <mergeCell ref="J750:K750"/>
    <mergeCell ref="L750:M750"/>
    <mergeCell ref="N750:O750"/>
    <mergeCell ref="P750:Q750"/>
    <mergeCell ref="R750:S750"/>
    <mergeCell ref="T750:U750"/>
    <mergeCell ref="T749:U749"/>
    <mergeCell ref="V749:W749"/>
    <mergeCell ref="X749:Y749"/>
    <mergeCell ref="Z749:AA749"/>
    <mergeCell ref="AB749:AC749"/>
    <mergeCell ref="AD749:AE749"/>
    <mergeCell ref="Z741:AA741"/>
    <mergeCell ref="AB741:AC741"/>
    <mergeCell ref="AD741:AE741"/>
    <mergeCell ref="AF741:AG741"/>
    <mergeCell ref="D742:E742"/>
    <mergeCell ref="F742:G742"/>
    <mergeCell ref="H742:I742"/>
    <mergeCell ref="J742:K742"/>
    <mergeCell ref="L742:M742"/>
    <mergeCell ref="N742:O742"/>
    <mergeCell ref="N741:O741"/>
    <mergeCell ref="P741:Q741"/>
    <mergeCell ref="R741:S741"/>
    <mergeCell ref="T741:U741"/>
    <mergeCell ref="V741:W741"/>
    <mergeCell ref="X741:Y741"/>
    <mergeCell ref="C738:C745"/>
    <mergeCell ref="D741:E741"/>
    <mergeCell ref="F741:G741"/>
    <mergeCell ref="H741:I741"/>
    <mergeCell ref="J741:K741"/>
    <mergeCell ref="L741:M741"/>
    <mergeCell ref="V737:W737"/>
    <mergeCell ref="X737:Y737"/>
    <mergeCell ref="Z737:AA737"/>
    <mergeCell ref="AB737:AC737"/>
    <mergeCell ref="AD737:AE737"/>
    <mergeCell ref="AF737:AG737"/>
    <mergeCell ref="AF736:AG736"/>
    <mergeCell ref="D737:E737"/>
    <mergeCell ref="F737:G737"/>
    <mergeCell ref="H737:I737"/>
    <mergeCell ref="J737:K737"/>
    <mergeCell ref="L737:M737"/>
    <mergeCell ref="N737:O737"/>
    <mergeCell ref="P737:Q737"/>
    <mergeCell ref="R737:S737"/>
    <mergeCell ref="T737:U737"/>
    <mergeCell ref="T736:U736"/>
    <mergeCell ref="V736:W736"/>
    <mergeCell ref="X736:Y736"/>
    <mergeCell ref="Z736:AA736"/>
    <mergeCell ref="AB736:AC736"/>
    <mergeCell ref="AD736:AE736"/>
    <mergeCell ref="AF744:AG744"/>
    <mergeCell ref="D745:E745"/>
    <mergeCell ref="F745:G745"/>
    <mergeCell ref="H745:I745"/>
    <mergeCell ref="J745:K745"/>
    <mergeCell ref="L745:M745"/>
    <mergeCell ref="N745:O745"/>
    <mergeCell ref="P745:Q745"/>
    <mergeCell ref="R745:S745"/>
    <mergeCell ref="T745:U745"/>
    <mergeCell ref="T744:U744"/>
    <mergeCell ref="V744:W744"/>
    <mergeCell ref="X744:Y744"/>
    <mergeCell ref="Z744:AA744"/>
    <mergeCell ref="AB744:AC744"/>
    <mergeCell ref="AD744:AE744"/>
    <mergeCell ref="AD743:AE743"/>
    <mergeCell ref="AF743:AG743"/>
    <mergeCell ref="D744:E744"/>
    <mergeCell ref="F744:G744"/>
    <mergeCell ref="N736:O736"/>
    <mergeCell ref="P736:Q736"/>
    <mergeCell ref="R736:S736"/>
    <mergeCell ref="R735:S735"/>
    <mergeCell ref="T735:U735"/>
    <mergeCell ref="V735:W735"/>
    <mergeCell ref="X735:Y735"/>
    <mergeCell ref="Z735:AA735"/>
    <mergeCell ref="AB735:AC735"/>
    <mergeCell ref="AB734:AC734"/>
    <mergeCell ref="AD734:AE734"/>
    <mergeCell ref="AF734:AG734"/>
    <mergeCell ref="F735:G735"/>
    <mergeCell ref="H735:I735"/>
    <mergeCell ref="J735:K735"/>
    <mergeCell ref="L735:M735"/>
    <mergeCell ref="N735:O735"/>
    <mergeCell ref="P735:Q735"/>
    <mergeCell ref="P734:Q734"/>
    <mergeCell ref="R734:S734"/>
    <mergeCell ref="T734:U734"/>
    <mergeCell ref="V734:W734"/>
    <mergeCell ref="X734:Y734"/>
    <mergeCell ref="Z734:AA734"/>
    <mergeCell ref="Z733:AA733"/>
    <mergeCell ref="AB733:AC733"/>
    <mergeCell ref="AD733:AE733"/>
    <mergeCell ref="AF733:AG733"/>
    <mergeCell ref="F734:G734"/>
    <mergeCell ref="H734:I734"/>
    <mergeCell ref="J734:K734"/>
    <mergeCell ref="L734:M734"/>
    <mergeCell ref="N734:O734"/>
    <mergeCell ref="N733:O733"/>
    <mergeCell ref="P733:Q733"/>
    <mergeCell ref="R733:S733"/>
    <mergeCell ref="T733:U733"/>
    <mergeCell ref="V733:W733"/>
    <mergeCell ref="X733:Y733"/>
    <mergeCell ref="H726:I726"/>
    <mergeCell ref="J726:K726"/>
    <mergeCell ref="L726:M726"/>
    <mergeCell ref="N726:O726"/>
    <mergeCell ref="P726:Q726"/>
    <mergeCell ref="P725:Q725"/>
    <mergeCell ref="R725:S725"/>
    <mergeCell ref="T725:U725"/>
    <mergeCell ref="V725:W725"/>
    <mergeCell ref="X725:Y725"/>
    <mergeCell ref="Z725:AA725"/>
    <mergeCell ref="AD721:AE721"/>
    <mergeCell ref="AF721:AG721"/>
    <mergeCell ref="AB729:AC729"/>
    <mergeCell ref="AD729:AE729"/>
    <mergeCell ref="AF729:AG729"/>
    <mergeCell ref="C730:C737"/>
    <mergeCell ref="AJ730:AJ733"/>
    <mergeCell ref="D733:E733"/>
    <mergeCell ref="F733:G733"/>
    <mergeCell ref="H733:I733"/>
    <mergeCell ref="J733:K733"/>
    <mergeCell ref="L733:M733"/>
    <mergeCell ref="P729:Q729"/>
    <mergeCell ref="R729:S729"/>
    <mergeCell ref="T729:U729"/>
    <mergeCell ref="V729:W729"/>
    <mergeCell ref="X729:Y729"/>
    <mergeCell ref="Z729:AA729"/>
    <mergeCell ref="D729:E729"/>
    <mergeCell ref="F729:G729"/>
    <mergeCell ref="H729:I729"/>
    <mergeCell ref="J729:K729"/>
    <mergeCell ref="L729:M729"/>
    <mergeCell ref="N729:O729"/>
    <mergeCell ref="V728:W728"/>
    <mergeCell ref="X728:Y728"/>
    <mergeCell ref="Z728:AA728"/>
    <mergeCell ref="AB728:AC728"/>
    <mergeCell ref="AD728:AE728"/>
    <mergeCell ref="AF728:AG728"/>
    <mergeCell ref="AF727:AG727"/>
    <mergeCell ref="D728:E728"/>
    <mergeCell ref="F728:G728"/>
    <mergeCell ref="H728:I728"/>
    <mergeCell ref="J728:K728"/>
    <mergeCell ref="L728:M728"/>
    <mergeCell ref="N728:O728"/>
    <mergeCell ref="P728:Q728"/>
    <mergeCell ref="R728:S728"/>
    <mergeCell ref="T728:U728"/>
    <mergeCell ref="T727:U727"/>
    <mergeCell ref="V727:W727"/>
    <mergeCell ref="X727:Y727"/>
    <mergeCell ref="Z727:AA727"/>
    <mergeCell ref="AB727:AC727"/>
    <mergeCell ref="AD727:AE727"/>
    <mergeCell ref="AD735:AE735"/>
    <mergeCell ref="AF735:AG735"/>
    <mergeCell ref="D736:E736"/>
    <mergeCell ref="F736:G736"/>
    <mergeCell ref="H736:I736"/>
    <mergeCell ref="J736:K736"/>
    <mergeCell ref="L736:M736"/>
    <mergeCell ref="R718:S718"/>
    <mergeCell ref="R717:S717"/>
    <mergeCell ref="T717:U717"/>
    <mergeCell ref="V717:W717"/>
    <mergeCell ref="X717:Y717"/>
    <mergeCell ref="Z717:AA717"/>
    <mergeCell ref="AB717:AC717"/>
    <mergeCell ref="AJ721:AK721"/>
    <mergeCell ref="C722:C729"/>
    <mergeCell ref="D725:E725"/>
    <mergeCell ref="F725:G725"/>
    <mergeCell ref="H725:I725"/>
    <mergeCell ref="J725:K725"/>
    <mergeCell ref="L725:M725"/>
    <mergeCell ref="N725:O725"/>
    <mergeCell ref="R721:S721"/>
    <mergeCell ref="T721:U721"/>
    <mergeCell ref="V721:W721"/>
    <mergeCell ref="X721:Y721"/>
    <mergeCell ref="Z721:AA721"/>
    <mergeCell ref="AB721:AC721"/>
    <mergeCell ref="AB720:AC720"/>
    <mergeCell ref="AD720:AE720"/>
    <mergeCell ref="AF720:AG720"/>
    <mergeCell ref="D721:E721"/>
    <mergeCell ref="F721:G721"/>
    <mergeCell ref="H721:I721"/>
    <mergeCell ref="J721:K721"/>
    <mergeCell ref="L721:M721"/>
    <mergeCell ref="N721:O721"/>
    <mergeCell ref="P721:Q721"/>
    <mergeCell ref="P720:Q720"/>
    <mergeCell ref="R720:S720"/>
    <mergeCell ref="T720:U720"/>
    <mergeCell ref="V720:W720"/>
    <mergeCell ref="X720:Y720"/>
    <mergeCell ref="Z720:AA720"/>
    <mergeCell ref="D720:E720"/>
    <mergeCell ref="F720:G720"/>
    <mergeCell ref="H720:I720"/>
    <mergeCell ref="J720:K720"/>
    <mergeCell ref="L720:M720"/>
    <mergeCell ref="N720:O720"/>
    <mergeCell ref="AD726:AE726"/>
    <mergeCell ref="AF726:AG726"/>
    <mergeCell ref="D727:E727"/>
    <mergeCell ref="F727:G727"/>
    <mergeCell ref="H727:I727"/>
    <mergeCell ref="J727:K727"/>
    <mergeCell ref="L727:M727"/>
    <mergeCell ref="N727:O727"/>
    <mergeCell ref="P727:Q727"/>
    <mergeCell ref="R727:S727"/>
    <mergeCell ref="R726:S726"/>
    <mergeCell ref="T726:U726"/>
    <mergeCell ref="V726:W726"/>
    <mergeCell ref="X726:Y726"/>
    <mergeCell ref="Z726:AA726"/>
    <mergeCell ref="AB726:AC726"/>
    <mergeCell ref="AB725:AC725"/>
    <mergeCell ref="AD725:AE725"/>
    <mergeCell ref="AF725:AG725"/>
    <mergeCell ref="D726:E726"/>
    <mergeCell ref="F726:G726"/>
    <mergeCell ref="AJ712:AK712"/>
    <mergeCell ref="F713:G713"/>
    <mergeCell ref="H713:I713"/>
    <mergeCell ref="J713:K713"/>
    <mergeCell ref="L713:M713"/>
    <mergeCell ref="N713:O713"/>
    <mergeCell ref="P713:Q713"/>
    <mergeCell ref="R712:S712"/>
    <mergeCell ref="T712:U712"/>
    <mergeCell ref="V712:W712"/>
    <mergeCell ref="X712:Y712"/>
    <mergeCell ref="Z712:AA712"/>
    <mergeCell ref="AB712:AC712"/>
    <mergeCell ref="AB711:AC711"/>
    <mergeCell ref="AD711:AE711"/>
    <mergeCell ref="AF711:AG711"/>
    <mergeCell ref="F712:G712"/>
    <mergeCell ref="H712:I712"/>
    <mergeCell ref="J712:K712"/>
    <mergeCell ref="L712:M712"/>
    <mergeCell ref="N712:O712"/>
    <mergeCell ref="P712:Q712"/>
    <mergeCell ref="P711:Q711"/>
    <mergeCell ref="R711:S711"/>
    <mergeCell ref="T711:U711"/>
    <mergeCell ref="V711:W711"/>
    <mergeCell ref="X711:Y711"/>
    <mergeCell ref="Z711:AA711"/>
    <mergeCell ref="F711:G711"/>
    <mergeCell ref="H711:I711"/>
    <mergeCell ref="J711:K711"/>
    <mergeCell ref="L711:M711"/>
    <mergeCell ref="N711:O711"/>
    <mergeCell ref="C706:C713"/>
    <mergeCell ref="D709:E709"/>
    <mergeCell ref="F709:G709"/>
    <mergeCell ref="H709:I709"/>
    <mergeCell ref="J709:K709"/>
    <mergeCell ref="L709:M709"/>
    <mergeCell ref="N709:O709"/>
    <mergeCell ref="P709:Q709"/>
    <mergeCell ref="R709:S709"/>
    <mergeCell ref="T705:U705"/>
    <mergeCell ref="V705:W705"/>
    <mergeCell ref="X705:Y705"/>
    <mergeCell ref="Z705:AA705"/>
    <mergeCell ref="AB705:AC705"/>
    <mergeCell ref="AD705:AE705"/>
    <mergeCell ref="AD713:AE713"/>
    <mergeCell ref="AF713:AG713"/>
    <mergeCell ref="C714:C721"/>
    <mergeCell ref="D717:E717"/>
    <mergeCell ref="F717:G717"/>
    <mergeCell ref="H717:I717"/>
    <mergeCell ref="J717:K717"/>
    <mergeCell ref="L717:M717"/>
    <mergeCell ref="N717:O717"/>
    <mergeCell ref="P717:Q717"/>
    <mergeCell ref="R713:S713"/>
    <mergeCell ref="T713:U713"/>
    <mergeCell ref="V713:W713"/>
    <mergeCell ref="X713:Y713"/>
    <mergeCell ref="Z713:AA713"/>
    <mergeCell ref="AB713:AC713"/>
    <mergeCell ref="AD712:AE712"/>
    <mergeCell ref="AF712:AG712"/>
    <mergeCell ref="V719:W719"/>
    <mergeCell ref="X719:Y719"/>
    <mergeCell ref="Z719:AA719"/>
    <mergeCell ref="AB719:AC719"/>
    <mergeCell ref="AD719:AE719"/>
    <mergeCell ref="AF719:AG719"/>
    <mergeCell ref="AF718:AG718"/>
    <mergeCell ref="D719:E719"/>
    <mergeCell ref="F719:G719"/>
    <mergeCell ref="H719:I719"/>
    <mergeCell ref="J719:K719"/>
    <mergeCell ref="L719:M719"/>
    <mergeCell ref="N719:O719"/>
    <mergeCell ref="P719:Q719"/>
    <mergeCell ref="R719:S719"/>
    <mergeCell ref="T719:U719"/>
    <mergeCell ref="T718:U718"/>
    <mergeCell ref="V718:W718"/>
    <mergeCell ref="X718:Y718"/>
    <mergeCell ref="Z718:AA718"/>
    <mergeCell ref="AB718:AC718"/>
    <mergeCell ref="AD718:AE718"/>
    <mergeCell ref="AD717:AE717"/>
    <mergeCell ref="AF717:AG717"/>
    <mergeCell ref="D718:E718"/>
    <mergeCell ref="F718:G718"/>
    <mergeCell ref="H718:I718"/>
    <mergeCell ref="J718:K718"/>
    <mergeCell ref="L718:M718"/>
    <mergeCell ref="N718:O718"/>
    <mergeCell ref="P718:Q718"/>
    <mergeCell ref="P703:Q703"/>
    <mergeCell ref="R703:S703"/>
    <mergeCell ref="T703:U703"/>
    <mergeCell ref="V703:W703"/>
    <mergeCell ref="X703:Y703"/>
    <mergeCell ref="Z703:AA703"/>
    <mergeCell ref="Z702:AA702"/>
    <mergeCell ref="AB702:AC702"/>
    <mergeCell ref="AD702:AE702"/>
    <mergeCell ref="AF702:AG702"/>
    <mergeCell ref="F703:G703"/>
    <mergeCell ref="H703:I703"/>
    <mergeCell ref="J703:K703"/>
    <mergeCell ref="L703:M703"/>
    <mergeCell ref="N703:O703"/>
    <mergeCell ref="N702:O702"/>
    <mergeCell ref="P702:Q702"/>
    <mergeCell ref="R702:S702"/>
    <mergeCell ref="T702:U702"/>
    <mergeCell ref="V702:W702"/>
    <mergeCell ref="X702:Y702"/>
    <mergeCell ref="V710:W710"/>
    <mergeCell ref="X710:Y710"/>
    <mergeCell ref="Z710:AA710"/>
    <mergeCell ref="AB710:AC710"/>
    <mergeCell ref="AD710:AE710"/>
    <mergeCell ref="AF710:AG710"/>
    <mergeCell ref="AF709:AG709"/>
    <mergeCell ref="F710:G710"/>
    <mergeCell ref="H710:I710"/>
    <mergeCell ref="J710:K710"/>
    <mergeCell ref="L710:M710"/>
    <mergeCell ref="N710:O710"/>
    <mergeCell ref="P710:Q710"/>
    <mergeCell ref="R710:S710"/>
    <mergeCell ref="T710:U710"/>
    <mergeCell ref="T709:U709"/>
    <mergeCell ref="V709:W709"/>
    <mergeCell ref="X709:Y709"/>
    <mergeCell ref="Z709:AA709"/>
    <mergeCell ref="AB709:AC709"/>
    <mergeCell ref="AD709:AE709"/>
    <mergeCell ref="AF705:AG705"/>
    <mergeCell ref="Z701:AA701"/>
    <mergeCell ref="AB701:AC701"/>
    <mergeCell ref="AD701:AE701"/>
    <mergeCell ref="AF701:AG701"/>
    <mergeCell ref="AJ701:AK701"/>
    <mergeCell ref="D702:E702"/>
    <mergeCell ref="F702:G702"/>
    <mergeCell ref="H702:I702"/>
    <mergeCell ref="J702:K702"/>
    <mergeCell ref="L702:M702"/>
    <mergeCell ref="N701:O701"/>
    <mergeCell ref="P701:Q701"/>
    <mergeCell ref="R701:S701"/>
    <mergeCell ref="T701:U701"/>
    <mergeCell ref="V701:W701"/>
    <mergeCell ref="X701:Y701"/>
    <mergeCell ref="AB697:AC697"/>
    <mergeCell ref="AD697:AE697"/>
    <mergeCell ref="AF697:AG697"/>
    <mergeCell ref="A698:A753"/>
    <mergeCell ref="C698:C705"/>
    <mergeCell ref="D701:E701"/>
    <mergeCell ref="F701:G701"/>
    <mergeCell ref="H701:I701"/>
    <mergeCell ref="J701:K701"/>
    <mergeCell ref="L701:M701"/>
    <mergeCell ref="P697:Q697"/>
    <mergeCell ref="R697:S697"/>
    <mergeCell ref="T697:U697"/>
    <mergeCell ref="V697:W697"/>
    <mergeCell ref="X697:Y697"/>
    <mergeCell ref="Z697:AA697"/>
    <mergeCell ref="D697:E697"/>
    <mergeCell ref="F697:G697"/>
    <mergeCell ref="H697:I697"/>
    <mergeCell ref="J697:K697"/>
    <mergeCell ref="L697:M697"/>
    <mergeCell ref="N697:O697"/>
    <mergeCell ref="AD704:AE704"/>
    <mergeCell ref="AF704:AG704"/>
    <mergeCell ref="D705:E705"/>
    <mergeCell ref="F705:G705"/>
    <mergeCell ref="H705:I705"/>
    <mergeCell ref="J705:K705"/>
    <mergeCell ref="L705:M705"/>
    <mergeCell ref="N705:O705"/>
    <mergeCell ref="P705:Q705"/>
    <mergeCell ref="R705:S705"/>
    <mergeCell ref="R704:S704"/>
    <mergeCell ref="T704:U704"/>
    <mergeCell ref="V704:W704"/>
    <mergeCell ref="X704:Y704"/>
    <mergeCell ref="Z704:AA704"/>
    <mergeCell ref="AB704:AC704"/>
    <mergeCell ref="AB703:AC703"/>
    <mergeCell ref="AD703:AE703"/>
    <mergeCell ref="AF703:AG703"/>
    <mergeCell ref="D704:E704"/>
    <mergeCell ref="F704:G704"/>
    <mergeCell ref="H704:I704"/>
    <mergeCell ref="J704:K704"/>
    <mergeCell ref="L704:M704"/>
    <mergeCell ref="N704:O704"/>
    <mergeCell ref="P704:Q704"/>
    <mergeCell ref="P693:Q693"/>
    <mergeCell ref="P692:Q692"/>
    <mergeCell ref="R692:S692"/>
    <mergeCell ref="T692:U692"/>
    <mergeCell ref="V692:W692"/>
    <mergeCell ref="X692:Y692"/>
    <mergeCell ref="Z692:AA692"/>
    <mergeCell ref="Z691:AA691"/>
    <mergeCell ref="AB691:AC691"/>
    <mergeCell ref="AD691:AE691"/>
    <mergeCell ref="AF691:AG691"/>
    <mergeCell ref="F692:G692"/>
    <mergeCell ref="H692:I692"/>
    <mergeCell ref="J692:K692"/>
    <mergeCell ref="L692:M692"/>
    <mergeCell ref="N692:O692"/>
    <mergeCell ref="N691:O691"/>
    <mergeCell ref="P691:Q691"/>
    <mergeCell ref="R691:S691"/>
    <mergeCell ref="T691:U691"/>
    <mergeCell ref="V691:W691"/>
    <mergeCell ref="X691:Y691"/>
    <mergeCell ref="AB687:AC687"/>
    <mergeCell ref="AD687:AE687"/>
    <mergeCell ref="AF687:AG687"/>
    <mergeCell ref="V695:W695"/>
    <mergeCell ref="X695:Y695"/>
    <mergeCell ref="Z695:AA695"/>
    <mergeCell ref="AB695:AC695"/>
    <mergeCell ref="AD695:AE695"/>
    <mergeCell ref="AF695:AG695"/>
    <mergeCell ref="AF694:AG694"/>
    <mergeCell ref="F695:G695"/>
    <mergeCell ref="H695:I695"/>
    <mergeCell ref="J695:K695"/>
    <mergeCell ref="L695:M695"/>
    <mergeCell ref="N695:O695"/>
    <mergeCell ref="P695:Q695"/>
    <mergeCell ref="R695:S695"/>
    <mergeCell ref="T695:U695"/>
    <mergeCell ref="T694:U694"/>
    <mergeCell ref="V694:W694"/>
    <mergeCell ref="X694:Y694"/>
    <mergeCell ref="Z694:AA694"/>
    <mergeCell ref="AB694:AC694"/>
    <mergeCell ref="AD694:AE694"/>
    <mergeCell ref="AD693:AE693"/>
    <mergeCell ref="AF693:AG693"/>
    <mergeCell ref="F694:G694"/>
    <mergeCell ref="H694:I694"/>
    <mergeCell ref="J694:K694"/>
    <mergeCell ref="L694:M694"/>
    <mergeCell ref="N694:O694"/>
    <mergeCell ref="P694:Q694"/>
    <mergeCell ref="R694:S694"/>
    <mergeCell ref="R693:S693"/>
    <mergeCell ref="T693:U693"/>
    <mergeCell ref="V693:W693"/>
    <mergeCell ref="X693:Y693"/>
    <mergeCell ref="Z693:AA693"/>
    <mergeCell ref="AB693:AC693"/>
    <mergeCell ref="N683:O683"/>
    <mergeCell ref="P679:Q679"/>
    <mergeCell ref="R679:S679"/>
    <mergeCell ref="T679:U679"/>
    <mergeCell ref="V679:W679"/>
    <mergeCell ref="X679:Y679"/>
    <mergeCell ref="Z679:AA679"/>
    <mergeCell ref="D679:E679"/>
    <mergeCell ref="F679:G679"/>
    <mergeCell ref="H679:I679"/>
    <mergeCell ref="J679:K679"/>
    <mergeCell ref="L679:M679"/>
    <mergeCell ref="N679:O679"/>
    <mergeCell ref="C688:C695"/>
    <mergeCell ref="AJ689:AK689"/>
    <mergeCell ref="D691:E691"/>
    <mergeCell ref="F691:G691"/>
    <mergeCell ref="H691:I691"/>
    <mergeCell ref="J691:K691"/>
    <mergeCell ref="L691:M691"/>
    <mergeCell ref="P687:Q687"/>
    <mergeCell ref="R687:S687"/>
    <mergeCell ref="T687:U687"/>
    <mergeCell ref="V687:W687"/>
    <mergeCell ref="X687:Y687"/>
    <mergeCell ref="Z687:AA687"/>
    <mergeCell ref="D687:E687"/>
    <mergeCell ref="F687:G687"/>
    <mergeCell ref="H687:I687"/>
    <mergeCell ref="J687:K687"/>
    <mergeCell ref="L687:M687"/>
    <mergeCell ref="N687:O687"/>
    <mergeCell ref="V686:W686"/>
    <mergeCell ref="X686:Y686"/>
    <mergeCell ref="Z686:AA686"/>
    <mergeCell ref="AB686:AC686"/>
    <mergeCell ref="AD686:AE686"/>
    <mergeCell ref="AF686:AG686"/>
    <mergeCell ref="AF685:AG685"/>
    <mergeCell ref="D686:E686"/>
    <mergeCell ref="F686:G686"/>
    <mergeCell ref="H686:I686"/>
    <mergeCell ref="J686:K686"/>
    <mergeCell ref="L686:M686"/>
    <mergeCell ref="N686:O686"/>
    <mergeCell ref="P686:Q686"/>
    <mergeCell ref="R686:S686"/>
    <mergeCell ref="T686:U686"/>
    <mergeCell ref="T685:U685"/>
    <mergeCell ref="V685:W685"/>
    <mergeCell ref="X685:Y685"/>
    <mergeCell ref="Z685:AA685"/>
    <mergeCell ref="AB685:AC685"/>
    <mergeCell ref="AD685:AE685"/>
    <mergeCell ref="C680:C687"/>
    <mergeCell ref="AB692:AC692"/>
    <mergeCell ref="AD692:AE692"/>
    <mergeCell ref="AF692:AG692"/>
    <mergeCell ref="D693:E693"/>
    <mergeCell ref="F693:G693"/>
    <mergeCell ref="H693:I693"/>
    <mergeCell ref="J693:K693"/>
    <mergeCell ref="L693:M693"/>
    <mergeCell ref="N693:O693"/>
    <mergeCell ref="J678:K678"/>
    <mergeCell ref="L678:M678"/>
    <mergeCell ref="N678:O678"/>
    <mergeCell ref="P678:Q678"/>
    <mergeCell ref="R678:S678"/>
    <mergeCell ref="T678:U678"/>
    <mergeCell ref="T677:U677"/>
    <mergeCell ref="V677:W677"/>
    <mergeCell ref="X677:Y677"/>
    <mergeCell ref="Z677:AA677"/>
    <mergeCell ref="AB677:AC677"/>
    <mergeCell ref="AD677:AE677"/>
    <mergeCell ref="AD676:AE676"/>
    <mergeCell ref="AF676:AG676"/>
    <mergeCell ref="F677:G677"/>
    <mergeCell ref="H677:I677"/>
    <mergeCell ref="J677:K677"/>
    <mergeCell ref="L677:M677"/>
    <mergeCell ref="N677:O677"/>
    <mergeCell ref="P677:Q677"/>
    <mergeCell ref="R677:S677"/>
    <mergeCell ref="R676:S676"/>
    <mergeCell ref="T676:U676"/>
    <mergeCell ref="V676:W676"/>
    <mergeCell ref="X676:Y676"/>
    <mergeCell ref="Z676:AA676"/>
    <mergeCell ref="AB676:AC676"/>
    <mergeCell ref="AD684:AE684"/>
    <mergeCell ref="AF684:AG684"/>
    <mergeCell ref="F685:G685"/>
    <mergeCell ref="H685:I685"/>
    <mergeCell ref="J685:K685"/>
    <mergeCell ref="L685:M685"/>
    <mergeCell ref="N685:O685"/>
    <mergeCell ref="P685:Q685"/>
    <mergeCell ref="R685:S685"/>
    <mergeCell ref="R684:S684"/>
    <mergeCell ref="T684:U684"/>
    <mergeCell ref="V684:W684"/>
    <mergeCell ref="X684:Y684"/>
    <mergeCell ref="Z684:AA684"/>
    <mergeCell ref="AB684:AC684"/>
    <mergeCell ref="AB683:AC683"/>
    <mergeCell ref="AD683:AE683"/>
    <mergeCell ref="AF683:AG683"/>
    <mergeCell ref="F684:G684"/>
    <mergeCell ref="H684:I684"/>
    <mergeCell ref="J684:K684"/>
    <mergeCell ref="L684:M684"/>
    <mergeCell ref="N684:O684"/>
    <mergeCell ref="P684:Q684"/>
    <mergeCell ref="P683:Q683"/>
    <mergeCell ref="R683:S683"/>
    <mergeCell ref="T683:U683"/>
    <mergeCell ref="V683:W683"/>
    <mergeCell ref="X683:Y683"/>
    <mergeCell ref="Z683:AA683"/>
    <mergeCell ref="AB679:AC679"/>
    <mergeCell ref="AD679:AE679"/>
    <mergeCell ref="AF679:AG679"/>
    <mergeCell ref="F683:G683"/>
    <mergeCell ref="H683:I683"/>
    <mergeCell ref="J683:K683"/>
    <mergeCell ref="L683:M683"/>
    <mergeCell ref="AB675:AC675"/>
    <mergeCell ref="AD675:AE675"/>
    <mergeCell ref="AF675:AG675"/>
    <mergeCell ref="D676:E676"/>
    <mergeCell ref="F676:G676"/>
    <mergeCell ref="H676:I676"/>
    <mergeCell ref="J676:K676"/>
    <mergeCell ref="L676:M676"/>
    <mergeCell ref="N676:O676"/>
    <mergeCell ref="P676:Q676"/>
    <mergeCell ref="P675:Q675"/>
    <mergeCell ref="R675:S675"/>
    <mergeCell ref="T675:U675"/>
    <mergeCell ref="V675:W675"/>
    <mergeCell ref="X675:Y675"/>
    <mergeCell ref="Z675:AA675"/>
    <mergeCell ref="AD671:AE671"/>
    <mergeCell ref="AF671:AG671"/>
    <mergeCell ref="C672:C679"/>
    <mergeCell ref="AJ672:AJ675"/>
    <mergeCell ref="D675:E675"/>
    <mergeCell ref="F675:G675"/>
    <mergeCell ref="H675:I675"/>
    <mergeCell ref="J675:K675"/>
    <mergeCell ref="L675:M675"/>
    <mergeCell ref="N675:O675"/>
    <mergeCell ref="R671:S671"/>
    <mergeCell ref="T671:U671"/>
    <mergeCell ref="V671:W671"/>
    <mergeCell ref="X671:Y671"/>
    <mergeCell ref="Z671:AA671"/>
    <mergeCell ref="AB671:AC671"/>
    <mergeCell ref="AB670:AC670"/>
    <mergeCell ref="AD670:AE670"/>
    <mergeCell ref="AF670:AG670"/>
    <mergeCell ref="D671:E671"/>
    <mergeCell ref="F671:G671"/>
    <mergeCell ref="H671:I671"/>
    <mergeCell ref="J671:K671"/>
    <mergeCell ref="L671:M671"/>
    <mergeCell ref="N671:O671"/>
    <mergeCell ref="P671:Q671"/>
    <mergeCell ref="P670:Q670"/>
    <mergeCell ref="R670:S670"/>
    <mergeCell ref="T670:U670"/>
    <mergeCell ref="V670:W670"/>
    <mergeCell ref="X670:Y670"/>
    <mergeCell ref="Z670:AA670"/>
    <mergeCell ref="D670:E670"/>
    <mergeCell ref="F670:G670"/>
    <mergeCell ref="H670:I670"/>
    <mergeCell ref="J670:K670"/>
    <mergeCell ref="L670:M670"/>
    <mergeCell ref="N670:O670"/>
    <mergeCell ref="V678:W678"/>
    <mergeCell ref="X678:Y678"/>
    <mergeCell ref="Z678:AA678"/>
    <mergeCell ref="AB678:AC678"/>
    <mergeCell ref="AD678:AE678"/>
    <mergeCell ref="AF678:AG678"/>
    <mergeCell ref="AF677:AG677"/>
    <mergeCell ref="D678:E678"/>
    <mergeCell ref="F678:G678"/>
    <mergeCell ref="H678:I678"/>
    <mergeCell ref="F661:G661"/>
    <mergeCell ref="H661:I661"/>
    <mergeCell ref="J661:K661"/>
    <mergeCell ref="L661:M661"/>
    <mergeCell ref="N661:O661"/>
    <mergeCell ref="V669:W669"/>
    <mergeCell ref="X669:Y669"/>
    <mergeCell ref="Z669:AA669"/>
    <mergeCell ref="AB669:AC669"/>
    <mergeCell ref="AD669:AE669"/>
    <mergeCell ref="AF669:AG669"/>
    <mergeCell ref="AF668:AG668"/>
    <mergeCell ref="F669:G669"/>
    <mergeCell ref="H669:I669"/>
    <mergeCell ref="J669:K669"/>
    <mergeCell ref="L669:M669"/>
    <mergeCell ref="N669:O669"/>
    <mergeCell ref="P669:Q669"/>
    <mergeCell ref="R669:S669"/>
    <mergeCell ref="T669:U669"/>
    <mergeCell ref="T668:U668"/>
    <mergeCell ref="V668:W668"/>
    <mergeCell ref="X668:Y668"/>
    <mergeCell ref="Z668:AA668"/>
    <mergeCell ref="AB668:AC668"/>
    <mergeCell ref="AD668:AE668"/>
    <mergeCell ref="AD667:AE667"/>
    <mergeCell ref="AF667:AG667"/>
    <mergeCell ref="F668:G668"/>
    <mergeCell ref="H668:I668"/>
    <mergeCell ref="J668:K668"/>
    <mergeCell ref="L668:M668"/>
    <mergeCell ref="N668:O668"/>
    <mergeCell ref="P668:Q668"/>
    <mergeCell ref="R668:S668"/>
    <mergeCell ref="R667:S667"/>
    <mergeCell ref="T667:U667"/>
    <mergeCell ref="V667:W667"/>
    <mergeCell ref="X667:Y667"/>
    <mergeCell ref="Z667:AA667"/>
    <mergeCell ref="AB667:AC667"/>
    <mergeCell ref="C656:C663"/>
    <mergeCell ref="D659:E659"/>
    <mergeCell ref="F659:G659"/>
    <mergeCell ref="H659:I659"/>
    <mergeCell ref="J659:K659"/>
    <mergeCell ref="L659:M659"/>
    <mergeCell ref="N659:O659"/>
    <mergeCell ref="P659:Q659"/>
    <mergeCell ref="R659:S659"/>
    <mergeCell ref="T655:U655"/>
    <mergeCell ref="V655:W655"/>
    <mergeCell ref="X655:Y655"/>
    <mergeCell ref="Z655:AA655"/>
    <mergeCell ref="AB655:AC655"/>
    <mergeCell ref="AD655:AE655"/>
    <mergeCell ref="AF663:AG663"/>
    <mergeCell ref="AJ663:AK663"/>
    <mergeCell ref="C664:C671"/>
    <mergeCell ref="D667:E667"/>
    <mergeCell ref="F667:G667"/>
    <mergeCell ref="H667:I667"/>
    <mergeCell ref="J667:K667"/>
    <mergeCell ref="L667:M667"/>
    <mergeCell ref="N667:O667"/>
    <mergeCell ref="P667:Q667"/>
    <mergeCell ref="T663:U663"/>
    <mergeCell ref="V663:W663"/>
    <mergeCell ref="X663:Y663"/>
    <mergeCell ref="Z663:AA663"/>
    <mergeCell ref="AB663:AC663"/>
    <mergeCell ref="AD663:AE663"/>
    <mergeCell ref="AD662:AE662"/>
    <mergeCell ref="AF662:AG662"/>
    <mergeCell ref="D663:E663"/>
    <mergeCell ref="F663:G663"/>
    <mergeCell ref="H663:I663"/>
    <mergeCell ref="J663:K663"/>
    <mergeCell ref="L663:M663"/>
    <mergeCell ref="N663:O663"/>
    <mergeCell ref="P663:Q663"/>
    <mergeCell ref="R663:S663"/>
    <mergeCell ref="R662:S662"/>
    <mergeCell ref="T662:U662"/>
    <mergeCell ref="V662:W662"/>
    <mergeCell ref="X662:Y662"/>
    <mergeCell ref="Z662:AA662"/>
    <mergeCell ref="AB662:AC662"/>
    <mergeCell ref="AB661:AC661"/>
    <mergeCell ref="AD661:AE661"/>
    <mergeCell ref="AF661:AG661"/>
    <mergeCell ref="D662:E662"/>
    <mergeCell ref="F662:G662"/>
    <mergeCell ref="H662:I662"/>
    <mergeCell ref="J662:K662"/>
    <mergeCell ref="L662:M662"/>
    <mergeCell ref="N662:O662"/>
    <mergeCell ref="P662:Q662"/>
    <mergeCell ref="P661:Q661"/>
    <mergeCell ref="R661:S661"/>
    <mergeCell ref="T661:U661"/>
    <mergeCell ref="V661:W661"/>
    <mergeCell ref="X661:Y661"/>
    <mergeCell ref="Z661:AA661"/>
    <mergeCell ref="D661:E661"/>
    <mergeCell ref="F653:G653"/>
    <mergeCell ref="H653:I653"/>
    <mergeCell ref="J653:K653"/>
    <mergeCell ref="L653:M653"/>
    <mergeCell ref="N653:O653"/>
    <mergeCell ref="P653:Q653"/>
    <mergeCell ref="P652:Q652"/>
    <mergeCell ref="R652:S652"/>
    <mergeCell ref="T652:U652"/>
    <mergeCell ref="V652:W652"/>
    <mergeCell ref="X652:Y652"/>
    <mergeCell ref="Z652:AA652"/>
    <mergeCell ref="V660:W660"/>
    <mergeCell ref="X660:Y660"/>
    <mergeCell ref="Z660:AA660"/>
    <mergeCell ref="AB660:AC660"/>
    <mergeCell ref="AD660:AE660"/>
    <mergeCell ref="AF660:AG660"/>
    <mergeCell ref="AF659:AG659"/>
    <mergeCell ref="F660:G660"/>
    <mergeCell ref="H660:I660"/>
    <mergeCell ref="J660:K660"/>
    <mergeCell ref="L660:M660"/>
    <mergeCell ref="N660:O660"/>
    <mergeCell ref="P660:Q660"/>
    <mergeCell ref="R660:S660"/>
    <mergeCell ref="T660:U660"/>
    <mergeCell ref="T659:U659"/>
    <mergeCell ref="V659:W659"/>
    <mergeCell ref="X659:Y659"/>
    <mergeCell ref="Z659:AA659"/>
    <mergeCell ref="AB659:AC659"/>
    <mergeCell ref="AD659:AE659"/>
    <mergeCell ref="AF655:AG655"/>
    <mergeCell ref="C648:C655"/>
    <mergeCell ref="D651:E651"/>
    <mergeCell ref="F651:G651"/>
    <mergeCell ref="H651:I651"/>
    <mergeCell ref="J651:K651"/>
    <mergeCell ref="L651:M651"/>
    <mergeCell ref="V647:W647"/>
    <mergeCell ref="X647:Y647"/>
    <mergeCell ref="Z647:AA647"/>
    <mergeCell ref="AB647:AC647"/>
    <mergeCell ref="AD647:AE647"/>
    <mergeCell ref="AF647:AG647"/>
    <mergeCell ref="AF646:AG646"/>
    <mergeCell ref="D647:E647"/>
    <mergeCell ref="F647:G647"/>
    <mergeCell ref="H647:I647"/>
    <mergeCell ref="J647:K647"/>
    <mergeCell ref="L647:M647"/>
    <mergeCell ref="N647:O647"/>
    <mergeCell ref="P647:Q647"/>
    <mergeCell ref="R647:S647"/>
    <mergeCell ref="T647:U647"/>
    <mergeCell ref="T646:U646"/>
    <mergeCell ref="V646:W646"/>
    <mergeCell ref="X646:Y646"/>
    <mergeCell ref="Z646:AA646"/>
    <mergeCell ref="AB646:AC646"/>
    <mergeCell ref="AD646:AE646"/>
    <mergeCell ref="AF654:AG654"/>
    <mergeCell ref="AJ654:AK654"/>
    <mergeCell ref="D655:E655"/>
    <mergeCell ref="F655:G655"/>
    <mergeCell ref="H655:I655"/>
    <mergeCell ref="J655:K655"/>
    <mergeCell ref="L655:M655"/>
    <mergeCell ref="N655:O655"/>
    <mergeCell ref="P655:Q655"/>
    <mergeCell ref="R655:S655"/>
    <mergeCell ref="T654:U654"/>
    <mergeCell ref="V654:W654"/>
    <mergeCell ref="X654:Y654"/>
    <mergeCell ref="Z654:AA654"/>
    <mergeCell ref="AB654:AC654"/>
    <mergeCell ref="AD654:AE654"/>
    <mergeCell ref="AD653:AE653"/>
    <mergeCell ref="AF653:AG653"/>
    <mergeCell ref="D654:E654"/>
    <mergeCell ref="F654:G654"/>
    <mergeCell ref="H654:I654"/>
    <mergeCell ref="J654:K654"/>
    <mergeCell ref="L654:M654"/>
    <mergeCell ref="N654:O654"/>
    <mergeCell ref="P654:Q654"/>
    <mergeCell ref="R654:S654"/>
    <mergeCell ref="R653:S653"/>
    <mergeCell ref="T653:U653"/>
    <mergeCell ref="V653:W653"/>
    <mergeCell ref="X653:Y653"/>
    <mergeCell ref="Z653:AA653"/>
    <mergeCell ref="AB653:AC653"/>
    <mergeCell ref="AB652:AC652"/>
    <mergeCell ref="AD652:AE652"/>
    <mergeCell ref="AF652:AG652"/>
    <mergeCell ref="D653:E653"/>
    <mergeCell ref="V645:W645"/>
    <mergeCell ref="X645:Y645"/>
    <mergeCell ref="Z645:AA645"/>
    <mergeCell ref="AB645:AC645"/>
    <mergeCell ref="AB644:AC644"/>
    <mergeCell ref="AD644:AE644"/>
    <mergeCell ref="AF644:AG644"/>
    <mergeCell ref="F645:G645"/>
    <mergeCell ref="H645:I645"/>
    <mergeCell ref="J645:K645"/>
    <mergeCell ref="L645:M645"/>
    <mergeCell ref="N645:O645"/>
    <mergeCell ref="P645:Q645"/>
    <mergeCell ref="P644:Q644"/>
    <mergeCell ref="R644:S644"/>
    <mergeCell ref="T644:U644"/>
    <mergeCell ref="V644:W644"/>
    <mergeCell ref="X644:Y644"/>
    <mergeCell ref="Z644:AA644"/>
    <mergeCell ref="AB643:AC643"/>
    <mergeCell ref="AD643:AE643"/>
    <mergeCell ref="AF643:AG643"/>
    <mergeCell ref="Z651:AA651"/>
    <mergeCell ref="AB651:AC651"/>
    <mergeCell ref="AD651:AE651"/>
    <mergeCell ref="AF651:AG651"/>
    <mergeCell ref="F652:G652"/>
    <mergeCell ref="H652:I652"/>
    <mergeCell ref="J652:K652"/>
    <mergeCell ref="L652:M652"/>
    <mergeCell ref="N652:O652"/>
    <mergeCell ref="N651:O651"/>
    <mergeCell ref="P651:Q651"/>
    <mergeCell ref="R651:S651"/>
    <mergeCell ref="T651:U651"/>
    <mergeCell ref="V651:W651"/>
    <mergeCell ref="X651:Y651"/>
    <mergeCell ref="AJ643:AK643"/>
    <mergeCell ref="D644:E644"/>
    <mergeCell ref="F644:G644"/>
    <mergeCell ref="H644:I644"/>
    <mergeCell ref="J644:K644"/>
    <mergeCell ref="L644:M644"/>
    <mergeCell ref="N644:O644"/>
    <mergeCell ref="P643:Q643"/>
    <mergeCell ref="R643:S643"/>
    <mergeCell ref="T643:U643"/>
    <mergeCell ref="V643:W643"/>
    <mergeCell ref="X643:Y643"/>
    <mergeCell ref="Z643:AA643"/>
    <mergeCell ref="AD639:AE639"/>
    <mergeCell ref="AF639:AG639"/>
    <mergeCell ref="A640:A695"/>
    <mergeCell ref="C640:C647"/>
    <mergeCell ref="D643:E643"/>
    <mergeCell ref="F643:G643"/>
    <mergeCell ref="H643:I643"/>
    <mergeCell ref="J643:K643"/>
    <mergeCell ref="L643:M643"/>
    <mergeCell ref="N643:O643"/>
    <mergeCell ref="R639:S639"/>
    <mergeCell ref="T639:U639"/>
    <mergeCell ref="V639:W639"/>
    <mergeCell ref="X639:Y639"/>
    <mergeCell ref="Z639:AA639"/>
    <mergeCell ref="AB639:AC639"/>
    <mergeCell ref="AB637:AC637"/>
    <mergeCell ref="AD637:AE637"/>
    <mergeCell ref="AF637:AG637"/>
    <mergeCell ref="D639:E639"/>
    <mergeCell ref="F639:G639"/>
    <mergeCell ref="H639:I639"/>
    <mergeCell ref="J639:K639"/>
    <mergeCell ref="L639:M639"/>
    <mergeCell ref="N639:O639"/>
    <mergeCell ref="P639:Q639"/>
    <mergeCell ref="P637:Q637"/>
    <mergeCell ref="R637:S637"/>
    <mergeCell ref="T637:U637"/>
    <mergeCell ref="V637:W637"/>
    <mergeCell ref="X637:Y637"/>
    <mergeCell ref="Z637:AA637"/>
    <mergeCell ref="D637:E637"/>
    <mergeCell ref="F637:G637"/>
    <mergeCell ref="H637:I637"/>
    <mergeCell ref="J637:K637"/>
    <mergeCell ref="L637:M637"/>
    <mergeCell ref="N637:O637"/>
    <mergeCell ref="A582:A637"/>
    <mergeCell ref="AD645:AE645"/>
    <mergeCell ref="AF645:AG645"/>
    <mergeCell ref="D646:E646"/>
    <mergeCell ref="F646:G646"/>
    <mergeCell ref="H646:I646"/>
    <mergeCell ref="J646:K646"/>
    <mergeCell ref="L646:M646"/>
    <mergeCell ref="N646:O646"/>
    <mergeCell ref="P646:Q646"/>
    <mergeCell ref="R646:S646"/>
    <mergeCell ref="R645:S645"/>
    <mergeCell ref="T645:U645"/>
    <mergeCell ref="L628:M628"/>
    <mergeCell ref="N628:O628"/>
    <mergeCell ref="V636:W636"/>
    <mergeCell ref="X636:Y636"/>
    <mergeCell ref="Z636:AA636"/>
    <mergeCell ref="AB636:AC636"/>
    <mergeCell ref="AD636:AE636"/>
    <mergeCell ref="AF636:AG636"/>
    <mergeCell ref="AF635:AG635"/>
    <mergeCell ref="F636:G636"/>
    <mergeCell ref="H636:I636"/>
    <mergeCell ref="J636:K636"/>
    <mergeCell ref="L636:M636"/>
    <mergeCell ref="N636:O636"/>
    <mergeCell ref="P636:Q636"/>
    <mergeCell ref="R636:S636"/>
    <mergeCell ref="T636:U636"/>
    <mergeCell ref="T635:U635"/>
    <mergeCell ref="V635:W635"/>
    <mergeCell ref="X635:Y635"/>
    <mergeCell ref="Z635:AA635"/>
    <mergeCell ref="AB635:AC635"/>
    <mergeCell ref="AD635:AE635"/>
    <mergeCell ref="AD634:AE634"/>
    <mergeCell ref="AF634:AG634"/>
    <mergeCell ref="F635:G635"/>
    <mergeCell ref="H635:I635"/>
    <mergeCell ref="J635:K635"/>
    <mergeCell ref="L635:M635"/>
    <mergeCell ref="N635:O635"/>
    <mergeCell ref="P635:Q635"/>
    <mergeCell ref="R635:S635"/>
    <mergeCell ref="R634:S634"/>
    <mergeCell ref="T634:U634"/>
    <mergeCell ref="V634:W634"/>
    <mergeCell ref="X634:Y634"/>
    <mergeCell ref="Z634:AA634"/>
    <mergeCell ref="AB634:AC634"/>
    <mergeCell ref="H626:I626"/>
    <mergeCell ref="J626:K626"/>
    <mergeCell ref="L626:M626"/>
    <mergeCell ref="N626:O626"/>
    <mergeCell ref="P626:Q626"/>
    <mergeCell ref="R626:S626"/>
    <mergeCell ref="R625:S625"/>
    <mergeCell ref="T625:U625"/>
    <mergeCell ref="V625:W625"/>
    <mergeCell ref="X625:Y625"/>
    <mergeCell ref="Z625:AA625"/>
    <mergeCell ref="AB625:AC625"/>
    <mergeCell ref="AB633:AC633"/>
    <mergeCell ref="AD633:AE633"/>
    <mergeCell ref="AF633:AG633"/>
    <mergeCell ref="D634:E634"/>
    <mergeCell ref="F634:G634"/>
    <mergeCell ref="H634:I634"/>
    <mergeCell ref="J634:K634"/>
    <mergeCell ref="L634:M634"/>
    <mergeCell ref="N634:O634"/>
    <mergeCell ref="P634:Q634"/>
    <mergeCell ref="P633:Q633"/>
    <mergeCell ref="R633:S633"/>
    <mergeCell ref="T633:U633"/>
    <mergeCell ref="V633:W633"/>
    <mergeCell ref="X633:Y633"/>
    <mergeCell ref="Z633:AA633"/>
    <mergeCell ref="AD629:AE629"/>
    <mergeCell ref="AF629:AG629"/>
    <mergeCell ref="C630:C637"/>
    <mergeCell ref="AJ631:AK631"/>
    <mergeCell ref="D633:E633"/>
    <mergeCell ref="F633:G633"/>
    <mergeCell ref="H633:I633"/>
    <mergeCell ref="J633:K633"/>
    <mergeCell ref="L633:M633"/>
    <mergeCell ref="N633:O633"/>
    <mergeCell ref="R629:S629"/>
    <mergeCell ref="T629:U629"/>
    <mergeCell ref="V629:W629"/>
    <mergeCell ref="X629:Y629"/>
    <mergeCell ref="Z629:AA629"/>
    <mergeCell ref="AB629:AC629"/>
    <mergeCell ref="AB628:AC628"/>
    <mergeCell ref="AD628:AE628"/>
    <mergeCell ref="AF628:AG628"/>
    <mergeCell ref="D629:E629"/>
    <mergeCell ref="F629:G629"/>
    <mergeCell ref="H629:I629"/>
    <mergeCell ref="J629:K629"/>
    <mergeCell ref="L629:M629"/>
    <mergeCell ref="N629:O629"/>
    <mergeCell ref="P629:Q629"/>
    <mergeCell ref="P628:Q628"/>
    <mergeCell ref="R628:S628"/>
    <mergeCell ref="T628:U628"/>
    <mergeCell ref="V628:W628"/>
    <mergeCell ref="X628:Y628"/>
    <mergeCell ref="Z628:AA628"/>
    <mergeCell ref="D628:E628"/>
    <mergeCell ref="F628:G628"/>
    <mergeCell ref="H628:I628"/>
    <mergeCell ref="J628:K628"/>
    <mergeCell ref="AD621:AE621"/>
    <mergeCell ref="AF621:AG621"/>
    <mergeCell ref="C622:C629"/>
    <mergeCell ref="D625:E625"/>
    <mergeCell ref="F625:G625"/>
    <mergeCell ref="H625:I625"/>
    <mergeCell ref="J625:K625"/>
    <mergeCell ref="L625:M625"/>
    <mergeCell ref="N625:O625"/>
    <mergeCell ref="P625:Q625"/>
    <mergeCell ref="R621:S621"/>
    <mergeCell ref="T621:U621"/>
    <mergeCell ref="V621:W621"/>
    <mergeCell ref="X621:Y621"/>
    <mergeCell ref="Z621:AA621"/>
    <mergeCell ref="AB621:AC621"/>
    <mergeCell ref="AB620:AC620"/>
    <mergeCell ref="AD620:AE620"/>
    <mergeCell ref="AF620:AG620"/>
    <mergeCell ref="D621:E621"/>
    <mergeCell ref="F621:G621"/>
    <mergeCell ref="H621:I621"/>
    <mergeCell ref="J621:K621"/>
    <mergeCell ref="L621:M621"/>
    <mergeCell ref="N621:O621"/>
    <mergeCell ref="P621:Q621"/>
    <mergeCell ref="P620:Q620"/>
    <mergeCell ref="R620:S620"/>
    <mergeCell ref="T620:U620"/>
    <mergeCell ref="V620:W620"/>
    <mergeCell ref="X620:Y620"/>
    <mergeCell ref="Z620:AA620"/>
    <mergeCell ref="D620:E620"/>
    <mergeCell ref="F620:G620"/>
    <mergeCell ref="H620:I620"/>
    <mergeCell ref="J620:K620"/>
    <mergeCell ref="L620:M620"/>
    <mergeCell ref="N620:O620"/>
    <mergeCell ref="V627:W627"/>
    <mergeCell ref="X627:Y627"/>
    <mergeCell ref="Z627:AA627"/>
    <mergeCell ref="AB627:AC627"/>
    <mergeCell ref="AD627:AE627"/>
    <mergeCell ref="AF627:AG627"/>
    <mergeCell ref="AF626:AG626"/>
    <mergeCell ref="D627:E627"/>
    <mergeCell ref="F627:G627"/>
    <mergeCell ref="H627:I627"/>
    <mergeCell ref="J627:K627"/>
    <mergeCell ref="L627:M627"/>
    <mergeCell ref="N627:O627"/>
    <mergeCell ref="P627:Q627"/>
    <mergeCell ref="R627:S627"/>
    <mergeCell ref="T627:U627"/>
    <mergeCell ref="T626:U626"/>
    <mergeCell ref="V626:W626"/>
    <mergeCell ref="X626:Y626"/>
    <mergeCell ref="Z626:AA626"/>
    <mergeCell ref="AB626:AC626"/>
    <mergeCell ref="AD626:AE626"/>
    <mergeCell ref="AD625:AE625"/>
    <mergeCell ref="AF625:AG625"/>
    <mergeCell ref="D626:E626"/>
    <mergeCell ref="F626:G626"/>
    <mergeCell ref="F611:G611"/>
    <mergeCell ref="H611:I611"/>
    <mergeCell ref="J611:K611"/>
    <mergeCell ref="L611:M611"/>
    <mergeCell ref="N611:O611"/>
    <mergeCell ref="V619:W619"/>
    <mergeCell ref="X619:Y619"/>
    <mergeCell ref="Z619:AA619"/>
    <mergeCell ref="AB619:AC619"/>
    <mergeCell ref="AD619:AE619"/>
    <mergeCell ref="AF619:AG619"/>
    <mergeCell ref="AF618:AG618"/>
    <mergeCell ref="D619:E619"/>
    <mergeCell ref="F619:G619"/>
    <mergeCell ref="H619:I619"/>
    <mergeCell ref="J619:K619"/>
    <mergeCell ref="L619:M619"/>
    <mergeCell ref="N619:O619"/>
    <mergeCell ref="P619:Q619"/>
    <mergeCell ref="R619:S619"/>
    <mergeCell ref="T619:U619"/>
    <mergeCell ref="T618:U618"/>
    <mergeCell ref="V618:W618"/>
    <mergeCell ref="X618:Y618"/>
    <mergeCell ref="Z618:AA618"/>
    <mergeCell ref="AB618:AC618"/>
    <mergeCell ref="AD618:AE618"/>
    <mergeCell ref="AD617:AE617"/>
    <mergeCell ref="AF617:AG617"/>
    <mergeCell ref="D618:E618"/>
    <mergeCell ref="F618:G618"/>
    <mergeCell ref="H618:I618"/>
    <mergeCell ref="J618:K618"/>
    <mergeCell ref="L618:M618"/>
    <mergeCell ref="N618:O618"/>
    <mergeCell ref="P618:Q618"/>
    <mergeCell ref="R618:S618"/>
    <mergeCell ref="R617:S617"/>
    <mergeCell ref="T617:U617"/>
    <mergeCell ref="V617:W617"/>
    <mergeCell ref="X617:Y617"/>
    <mergeCell ref="Z617:AA617"/>
    <mergeCell ref="AB617:AC617"/>
    <mergeCell ref="AJ605:AK605"/>
    <mergeCell ref="C606:C613"/>
    <mergeCell ref="D609:E609"/>
    <mergeCell ref="F609:G609"/>
    <mergeCell ref="H609:I609"/>
    <mergeCell ref="J609:K609"/>
    <mergeCell ref="L609:M609"/>
    <mergeCell ref="N609:O609"/>
    <mergeCell ref="P609:Q609"/>
    <mergeCell ref="R609:S609"/>
    <mergeCell ref="V605:W605"/>
    <mergeCell ref="X605:Y605"/>
    <mergeCell ref="Z605:AA605"/>
    <mergeCell ref="AB605:AC605"/>
    <mergeCell ref="AD605:AE605"/>
    <mergeCell ref="AF605:AG605"/>
    <mergeCell ref="AF613:AG613"/>
    <mergeCell ref="C614:C621"/>
    <mergeCell ref="AJ614:AJ617"/>
    <mergeCell ref="D617:E617"/>
    <mergeCell ref="F617:G617"/>
    <mergeCell ref="H617:I617"/>
    <mergeCell ref="J617:K617"/>
    <mergeCell ref="L617:M617"/>
    <mergeCell ref="N617:O617"/>
    <mergeCell ref="P617:Q617"/>
    <mergeCell ref="T613:U613"/>
    <mergeCell ref="V613:W613"/>
    <mergeCell ref="X613:Y613"/>
    <mergeCell ref="Z613:AA613"/>
    <mergeCell ref="AB613:AC613"/>
    <mergeCell ref="AD613:AE613"/>
    <mergeCell ref="AD612:AE612"/>
    <mergeCell ref="AF612:AG612"/>
    <mergeCell ref="D613:E613"/>
    <mergeCell ref="F613:G613"/>
    <mergeCell ref="H613:I613"/>
    <mergeCell ref="J613:K613"/>
    <mergeCell ref="L613:M613"/>
    <mergeCell ref="N613:O613"/>
    <mergeCell ref="P613:Q613"/>
    <mergeCell ref="R613:S613"/>
    <mergeCell ref="R612:S612"/>
    <mergeCell ref="T612:U612"/>
    <mergeCell ref="V612:W612"/>
    <mergeCell ref="X612:Y612"/>
    <mergeCell ref="Z612:AA612"/>
    <mergeCell ref="AB612:AC612"/>
    <mergeCell ref="AB611:AC611"/>
    <mergeCell ref="AD611:AE611"/>
    <mergeCell ref="AF611:AG611"/>
    <mergeCell ref="D612:E612"/>
    <mergeCell ref="F612:G612"/>
    <mergeCell ref="H612:I612"/>
    <mergeCell ref="J612:K612"/>
    <mergeCell ref="L612:M612"/>
    <mergeCell ref="N612:O612"/>
    <mergeCell ref="P612:Q612"/>
    <mergeCell ref="P611:Q611"/>
    <mergeCell ref="R611:S611"/>
    <mergeCell ref="T611:U611"/>
    <mergeCell ref="V611:W611"/>
    <mergeCell ref="X611:Y611"/>
    <mergeCell ref="Z611:AA611"/>
    <mergeCell ref="F603:G603"/>
    <mergeCell ref="H603:I603"/>
    <mergeCell ref="J603:K603"/>
    <mergeCell ref="L603:M603"/>
    <mergeCell ref="N603:O603"/>
    <mergeCell ref="P603:Q603"/>
    <mergeCell ref="P602:Q602"/>
    <mergeCell ref="R602:S602"/>
    <mergeCell ref="T602:U602"/>
    <mergeCell ref="V602:W602"/>
    <mergeCell ref="X602:Y602"/>
    <mergeCell ref="Z602:AA602"/>
    <mergeCell ref="V610:W610"/>
    <mergeCell ref="X610:Y610"/>
    <mergeCell ref="Z610:AA610"/>
    <mergeCell ref="AB610:AC610"/>
    <mergeCell ref="AD610:AE610"/>
    <mergeCell ref="AF610:AG610"/>
    <mergeCell ref="AF609:AG609"/>
    <mergeCell ref="F610:G610"/>
    <mergeCell ref="H610:I610"/>
    <mergeCell ref="J610:K610"/>
    <mergeCell ref="L610:M610"/>
    <mergeCell ref="N610:O610"/>
    <mergeCell ref="P610:Q610"/>
    <mergeCell ref="R610:S610"/>
    <mergeCell ref="T610:U610"/>
    <mergeCell ref="T609:U609"/>
    <mergeCell ref="V609:W609"/>
    <mergeCell ref="X609:Y609"/>
    <mergeCell ref="Z609:AA609"/>
    <mergeCell ref="AB609:AC609"/>
    <mergeCell ref="AD609:AE609"/>
    <mergeCell ref="F602:G602"/>
    <mergeCell ref="H602:I602"/>
    <mergeCell ref="J602:K602"/>
    <mergeCell ref="L602:M602"/>
    <mergeCell ref="N602:O602"/>
    <mergeCell ref="C598:C605"/>
    <mergeCell ref="D601:E601"/>
    <mergeCell ref="F601:G601"/>
    <mergeCell ref="H601:I601"/>
    <mergeCell ref="J601:K601"/>
    <mergeCell ref="L601:M601"/>
    <mergeCell ref="V597:W597"/>
    <mergeCell ref="X597:Y597"/>
    <mergeCell ref="Z597:AA597"/>
    <mergeCell ref="AB597:AC597"/>
    <mergeCell ref="AD597:AE597"/>
    <mergeCell ref="AF597:AG597"/>
    <mergeCell ref="AJ596:AK596"/>
    <mergeCell ref="D597:E597"/>
    <mergeCell ref="F597:G597"/>
    <mergeCell ref="H597:I597"/>
    <mergeCell ref="J597:K597"/>
    <mergeCell ref="L597:M597"/>
    <mergeCell ref="N597:O597"/>
    <mergeCell ref="P597:Q597"/>
    <mergeCell ref="R597:S597"/>
    <mergeCell ref="T597:U597"/>
    <mergeCell ref="V596:W596"/>
    <mergeCell ref="X596:Y596"/>
    <mergeCell ref="Z596:AA596"/>
    <mergeCell ref="AB596:AC596"/>
    <mergeCell ref="AD596:AE596"/>
    <mergeCell ref="AF596:AG596"/>
    <mergeCell ref="AF604:AG604"/>
    <mergeCell ref="D605:E605"/>
    <mergeCell ref="F605:G605"/>
    <mergeCell ref="H605:I605"/>
    <mergeCell ref="J605:K605"/>
    <mergeCell ref="L605:M605"/>
    <mergeCell ref="N605:O605"/>
    <mergeCell ref="P605:Q605"/>
    <mergeCell ref="R605:S605"/>
    <mergeCell ref="T605:U605"/>
    <mergeCell ref="T604:U604"/>
    <mergeCell ref="V604:W604"/>
    <mergeCell ref="X604:Y604"/>
    <mergeCell ref="Z604:AA604"/>
    <mergeCell ref="AB604:AC604"/>
    <mergeCell ref="AD604:AE604"/>
    <mergeCell ref="AD603:AE603"/>
    <mergeCell ref="AF603:AG603"/>
    <mergeCell ref="D604:E604"/>
    <mergeCell ref="F604:G604"/>
    <mergeCell ref="H604:I604"/>
    <mergeCell ref="J604:K604"/>
    <mergeCell ref="L604:M604"/>
    <mergeCell ref="N604:O604"/>
    <mergeCell ref="P604:Q604"/>
    <mergeCell ref="R604:S604"/>
    <mergeCell ref="R603:S603"/>
    <mergeCell ref="T603:U603"/>
    <mergeCell ref="V603:W603"/>
    <mergeCell ref="X603:Y603"/>
    <mergeCell ref="Z603:AA603"/>
    <mergeCell ref="AB603:AC603"/>
    <mergeCell ref="AB602:AC602"/>
    <mergeCell ref="AD602:AE602"/>
    <mergeCell ref="AF602:AG602"/>
    <mergeCell ref="D603:E603"/>
    <mergeCell ref="F595:G595"/>
    <mergeCell ref="H595:I595"/>
    <mergeCell ref="J595:K595"/>
    <mergeCell ref="L595:M595"/>
    <mergeCell ref="N595:O595"/>
    <mergeCell ref="P595:Q595"/>
    <mergeCell ref="R595:S595"/>
    <mergeCell ref="R594:S594"/>
    <mergeCell ref="T594:U594"/>
    <mergeCell ref="V594:W594"/>
    <mergeCell ref="X594:Y594"/>
    <mergeCell ref="Z594:AA594"/>
    <mergeCell ref="AB594:AC594"/>
    <mergeCell ref="AB593:AC593"/>
    <mergeCell ref="AD593:AE593"/>
    <mergeCell ref="AF593:AG593"/>
    <mergeCell ref="F594:G594"/>
    <mergeCell ref="H594:I594"/>
    <mergeCell ref="J594:K594"/>
    <mergeCell ref="L594:M594"/>
    <mergeCell ref="N594:O594"/>
    <mergeCell ref="P594:Q594"/>
    <mergeCell ref="P593:Q593"/>
    <mergeCell ref="R593:S593"/>
    <mergeCell ref="T593:U593"/>
    <mergeCell ref="V593:W593"/>
    <mergeCell ref="X593:Y593"/>
    <mergeCell ref="Z593:AA593"/>
    <mergeCell ref="Z601:AA601"/>
    <mergeCell ref="AB601:AC601"/>
    <mergeCell ref="AD601:AE601"/>
    <mergeCell ref="AF601:AG601"/>
    <mergeCell ref="N601:O601"/>
    <mergeCell ref="P601:Q601"/>
    <mergeCell ref="R601:S601"/>
    <mergeCell ref="T601:U601"/>
    <mergeCell ref="V601:W601"/>
    <mergeCell ref="X601:Y601"/>
    <mergeCell ref="AB589:AC589"/>
    <mergeCell ref="AD589:AE589"/>
    <mergeCell ref="AF589:AG589"/>
    <mergeCell ref="C590:C597"/>
    <mergeCell ref="D593:E593"/>
    <mergeCell ref="F593:G593"/>
    <mergeCell ref="H593:I593"/>
    <mergeCell ref="J593:K593"/>
    <mergeCell ref="L593:M593"/>
    <mergeCell ref="N593:O593"/>
    <mergeCell ref="P589:Q589"/>
    <mergeCell ref="R589:S589"/>
    <mergeCell ref="T589:U589"/>
    <mergeCell ref="V589:W589"/>
    <mergeCell ref="X589:Y589"/>
    <mergeCell ref="Z589:AA589"/>
    <mergeCell ref="D589:E589"/>
    <mergeCell ref="F589:G589"/>
    <mergeCell ref="H589:I589"/>
    <mergeCell ref="J589:K589"/>
    <mergeCell ref="L589:M589"/>
    <mergeCell ref="N589:O589"/>
    <mergeCell ref="V588:W588"/>
    <mergeCell ref="X588:Y588"/>
    <mergeCell ref="Z588:AA588"/>
    <mergeCell ref="AB588:AC588"/>
    <mergeCell ref="AD588:AE588"/>
    <mergeCell ref="AF588:AG588"/>
    <mergeCell ref="AF587:AG587"/>
    <mergeCell ref="D588:E588"/>
    <mergeCell ref="F588:G588"/>
    <mergeCell ref="H588:I588"/>
    <mergeCell ref="J588:K588"/>
    <mergeCell ref="L588:M588"/>
    <mergeCell ref="N588:O588"/>
    <mergeCell ref="P588:Q588"/>
    <mergeCell ref="R588:S588"/>
    <mergeCell ref="T588:U588"/>
    <mergeCell ref="T587:U587"/>
    <mergeCell ref="V587:W587"/>
    <mergeCell ref="X587:Y587"/>
    <mergeCell ref="Z587:AA587"/>
    <mergeCell ref="AB587:AC587"/>
    <mergeCell ref="AD587:AE587"/>
    <mergeCell ref="C582:C589"/>
    <mergeCell ref="AF595:AG595"/>
    <mergeCell ref="D596:E596"/>
    <mergeCell ref="F596:G596"/>
    <mergeCell ref="H596:I596"/>
    <mergeCell ref="J596:K596"/>
    <mergeCell ref="L596:M596"/>
    <mergeCell ref="N596:O596"/>
    <mergeCell ref="P596:Q596"/>
    <mergeCell ref="R596:S596"/>
    <mergeCell ref="T596:U596"/>
    <mergeCell ref="T595:U595"/>
    <mergeCell ref="V595:W595"/>
    <mergeCell ref="X595:Y595"/>
    <mergeCell ref="Z595:AA595"/>
    <mergeCell ref="AB595:AC595"/>
    <mergeCell ref="AD595:AE595"/>
    <mergeCell ref="AD594:AE594"/>
    <mergeCell ref="AF594:AG594"/>
    <mergeCell ref="D595:E595"/>
    <mergeCell ref="AD586:AE586"/>
    <mergeCell ref="AF586:AG586"/>
    <mergeCell ref="F587:G587"/>
    <mergeCell ref="H587:I587"/>
    <mergeCell ref="J587:K587"/>
    <mergeCell ref="L587:M587"/>
    <mergeCell ref="N587:O587"/>
    <mergeCell ref="P587:Q587"/>
    <mergeCell ref="R587:S587"/>
    <mergeCell ref="R586:S586"/>
    <mergeCell ref="T586:U586"/>
    <mergeCell ref="V586:W586"/>
    <mergeCell ref="X586:Y586"/>
    <mergeCell ref="Z586:AA586"/>
    <mergeCell ref="AB586:AC586"/>
    <mergeCell ref="AD585:AE585"/>
    <mergeCell ref="AF585:AG585"/>
    <mergeCell ref="AJ585:AK585"/>
    <mergeCell ref="F586:G586"/>
    <mergeCell ref="H586:I586"/>
    <mergeCell ref="J586:K586"/>
    <mergeCell ref="L586:M586"/>
    <mergeCell ref="N586:O586"/>
    <mergeCell ref="P586:Q586"/>
    <mergeCell ref="R585:S585"/>
    <mergeCell ref="T585:U585"/>
    <mergeCell ref="V585:W585"/>
    <mergeCell ref="X585:Y585"/>
    <mergeCell ref="Z585:AA585"/>
    <mergeCell ref="AB585:AC585"/>
    <mergeCell ref="AF581:AG581"/>
    <mergeCell ref="F585:G585"/>
    <mergeCell ref="H585:I585"/>
    <mergeCell ref="J585:K585"/>
    <mergeCell ref="L585:M585"/>
    <mergeCell ref="N585:O585"/>
    <mergeCell ref="P585:Q585"/>
    <mergeCell ref="T581:U581"/>
    <mergeCell ref="V581:W581"/>
    <mergeCell ref="X581:Y581"/>
    <mergeCell ref="Z581:AA581"/>
    <mergeCell ref="AB581:AC581"/>
    <mergeCell ref="AD581:AE581"/>
    <mergeCell ref="L577:M577"/>
    <mergeCell ref="N577:O577"/>
    <mergeCell ref="P577:Q577"/>
    <mergeCell ref="R577:S577"/>
    <mergeCell ref="T577:U577"/>
    <mergeCell ref="T576:U576"/>
    <mergeCell ref="V576:W576"/>
    <mergeCell ref="X576:Y576"/>
    <mergeCell ref="Z576:AA576"/>
    <mergeCell ref="AB576:AC576"/>
    <mergeCell ref="AD576:AE576"/>
    <mergeCell ref="AD575:AE575"/>
    <mergeCell ref="AF575:AG575"/>
    <mergeCell ref="F576:G576"/>
    <mergeCell ref="H576:I576"/>
    <mergeCell ref="J576:K576"/>
    <mergeCell ref="L576:M576"/>
    <mergeCell ref="N576:O576"/>
    <mergeCell ref="P576:Q576"/>
    <mergeCell ref="R576:S576"/>
    <mergeCell ref="R575:S575"/>
    <mergeCell ref="T575:U575"/>
    <mergeCell ref="V575:W575"/>
    <mergeCell ref="X575:Y575"/>
    <mergeCell ref="Z575:AA575"/>
    <mergeCell ref="AB575:AC575"/>
    <mergeCell ref="AD579:AE579"/>
    <mergeCell ref="AF579:AG579"/>
    <mergeCell ref="F581:G581"/>
    <mergeCell ref="H581:I581"/>
    <mergeCell ref="J581:K581"/>
    <mergeCell ref="L581:M581"/>
    <mergeCell ref="N581:O581"/>
    <mergeCell ref="P581:Q581"/>
    <mergeCell ref="R581:S581"/>
    <mergeCell ref="R579:S579"/>
    <mergeCell ref="T579:U579"/>
    <mergeCell ref="V579:W579"/>
    <mergeCell ref="X579:Y579"/>
    <mergeCell ref="Z579:AA579"/>
    <mergeCell ref="AB579:AC579"/>
    <mergeCell ref="AB578:AC578"/>
    <mergeCell ref="AD578:AE578"/>
    <mergeCell ref="AF578:AG578"/>
    <mergeCell ref="F579:G579"/>
    <mergeCell ref="H579:I579"/>
    <mergeCell ref="J579:K579"/>
    <mergeCell ref="L579:M579"/>
    <mergeCell ref="N579:O579"/>
    <mergeCell ref="P579:Q579"/>
    <mergeCell ref="P578:Q578"/>
    <mergeCell ref="R578:S578"/>
    <mergeCell ref="T578:U578"/>
    <mergeCell ref="V578:W578"/>
    <mergeCell ref="X578:Y578"/>
    <mergeCell ref="Z578:AA578"/>
    <mergeCell ref="F578:G578"/>
    <mergeCell ref="H578:I578"/>
    <mergeCell ref="J578:K578"/>
    <mergeCell ref="L578:M578"/>
    <mergeCell ref="N578:O578"/>
    <mergeCell ref="C572:C579"/>
    <mergeCell ref="AJ573:AK573"/>
    <mergeCell ref="D575:E575"/>
    <mergeCell ref="F575:G575"/>
    <mergeCell ref="H575:I575"/>
    <mergeCell ref="J575:K575"/>
    <mergeCell ref="L575:M575"/>
    <mergeCell ref="N575:O575"/>
    <mergeCell ref="P575:Q575"/>
    <mergeCell ref="T571:U571"/>
    <mergeCell ref="V571:W571"/>
    <mergeCell ref="X571:Y571"/>
    <mergeCell ref="Z571:AA571"/>
    <mergeCell ref="AB571:AC571"/>
    <mergeCell ref="AD571:AE571"/>
    <mergeCell ref="AD570:AE570"/>
    <mergeCell ref="AF570:AG570"/>
    <mergeCell ref="D571:E571"/>
    <mergeCell ref="F571:G571"/>
    <mergeCell ref="H571:I571"/>
    <mergeCell ref="J571:K571"/>
    <mergeCell ref="L571:M571"/>
    <mergeCell ref="N571:O571"/>
    <mergeCell ref="P571:Q571"/>
    <mergeCell ref="R571:S571"/>
    <mergeCell ref="R570:S570"/>
    <mergeCell ref="T570:U570"/>
    <mergeCell ref="V570:W570"/>
    <mergeCell ref="X570:Y570"/>
    <mergeCell ref="Z570:AA570"/>
    <mergeCell ref="AB570:AC570"/>
    <mergeCell ref="AB569:AC569"/>
    <mergeCell ref="AD569:AE569"/>
    <mergeCell ref="AF569:AG569"/>
    <mergeCell ref="D570:E570"/>
    <mergeCell ref="F570:G570"/>
    <mergeCell ref="H570:I570"/>
    <mergeCell ref="J570:K570"/>
    <mergeCell ref="L570:M570"/>
    <mergeCell ref="N570:O570"/>
    <mergeCell ref="P570:Q570"/>
    <mergeCell ref="P569:Q569"/>
    <mergeCell ref="R569:S569"/>
    <mergeCell ref="T569:U569"/>
    <mergeCell ref="V569:W569"/>
    <mergeCell ref="X569:Y569"/>
    <mergeCell ref="Z569:AA569"/>
    <mergeCell ref="D569:E569"/>
    <mergeCell ref="F569:G569"/>
    <mergeCell ref="H569:I569"/>
    <mergeCell ref="J569:K569"/>
    <mergeCell ref="L569:M569"/>
    <mergeCell ref="N569:O569"/>
    <mergeCell ref="V577:W577"/>
    <mergeCell ref="X577:Y577"/>
    <mergeCell ref="Z577:AA577"/>
    <mergeCell ref="AB577:AC577"/>
    <mergeCell ref="AD577:AE577"/>
    <mergeCell ref="AF577:AG577"/>
    <mergeCell ref="AF576:AG576"/>
    <mergeCell ref="D577:E577"/>
    <mergeCell ref="F577:G577"/>
    <mergeCell ref="H577:I577"/>
    <mergeCell ref="J577:K577"/>
    <mergeCell ref="V568:W568"/>
    <mergeCell ref="X568:Y568"/>
    <mergeCell ref="Z568:AA568"/>
    <mergeCell ref="AB568:AC568"/>
    <mergeCell ref="AD568:AE568"/>
    <mergeCell ref="AF568:AG568"/>
    <mergeCell ref="AF567:AG567"/>
    <mergeCell ref="D568:E568"/>
    <mergeCell ref="F568:G568"/>
    <mergeCell ref="H568:I568"/>
    <mergeCell ref="J568:K568"/>
    <mergeCell ref="L568:M568"/>
    <mergeCell ref="N568:O568"/>
    <mergeCell ref="P568:Q568"/>
    <mergeCell ref="R568:S568"/>
    <mergeCell ref="T568:U568"/>
    <mergeCell ref="T567:U567"/>
    <mergeCell ref="V567:W567"/>
    <mergeCell ref="X567:Y567"/>
    <mergeCell ref="Z567:AA567"/>
    <mergeCell ref="AB567:AC567"/>
    <mergeCell ref="AD567:AE567"/>
    <mergeCell ref="AF563:AG563"/>
    <mergeCell ref="C564:C571"/>
    <mergeCell ref="D567:E567"/>
    <mergeCell ref="F567:G567"/>
    <mergeCell ref="H567:I567"/>
    <mergeCell ref="J567:K567"/>
    <mergeCell ref="L567:M567"/>
    <mergeCell ref="N567:O567"/>
    <mergeCell ref="P567:Q567"/>
    <mergeCell ref="R567:S567"/>
    <mergeCell ref="T563:U563"/>
    <mergeCell ref="V563:W563"/>
    <mergeCell ref="X563:Y563"/>
    <mergeCell ref="Z563:AA563"/>
    <mergeCell ref="AB563:AC563"/>
    <mergeCell ref="AD563:AE563"/>
    <mergeCell ref="AF571:AG571"/>
    <mergeCell ref="C556:C563"/>
    <mergeCell ref="D562:E562"/>
    <mergeCell ref="D561:E561"/>
    <mergeCell ref="D560:E560"/>
    <mergeCell ref="D559:E559"/>
    <mergeCell ref="AJ556:AJ559"/>
    <mergeCell ref="F559:G559"/>
    <mergeCell ref="H559:I559"/>
    <mergeCell ref="J559:K559"/>
    <mergeCell ref="L559:M559"/>
    <mergeCell ref="N559:O559"/>
    <mergeCell ref="P559:Q559"/>
    <mergeCell ref="R559:S559"/>
    <mergeCell ref="V555:W555"/>
    <mergeCell ref="X555:Y555"/>
    <mergeCell ref="Z555:AA555"/>
    <mergeCell ref="AB555:AC555"/>
    <mergeCell ref="AD555:AE555"/>
    <mergeCell ref="AF555:AG555"/>
    <mergeCell ref="AD562:AE562"/>
    <mergeCell ref="AF562:AG562"/>
    <mergeCell ref="F563:G563"/>
    <mergeCell ref="H563:I563"/>
    <mergeCell ref="J563:K563"/>
    <mergeCell ref="L563:M563"/>
    <mergeCell ref="N563:O563"/>
    <mergeCell ref="P563:Q563"/>
    <mergeCell ref="R563:S563"/>
    <mergeCell ref="R562:S562"/>
    <mergeCell ref="T562:U562"/>
    <mergeCell ref="V562:W562"/>
    <mergeCell ref="X562:Y562"/>
    <mergeCell ref="Z562:AA562"/>
    <mergeCell ref="AB562:AC562"/>
    <mergeCell ref="AB561:AC561"/>
    <mergeCell ref="AD561:AE561"/>
    <mergeCell ref="AF561:AG561"/>
    <mergeCell ref="F562:G562"/>
    <mergeCell ref="H562:I562"/>
    <mergeCell ref="J562:K562"/>
    <mergeCell ref="L562:M562"/>
    <mergeCell ref="N562:O562"/>
    <mergeCell ref="P562:Q562"/>
    <mergeCell ref="P561:Q561"/>
    <mergeCell ref="R561:S561"/>
    <mergeCell ref="T561:U561"/>
    <mergeCell ref="V561:W561"/>
    <mergeCell ref="X561:Y561"/>
    <mergeCell ref="Z561:AA561"/>
    <mergeCell ref="F561:G561"/>
    <mergeCell ref="H561:I561"/>
    <mergeCell ref="J561:K561"/>
    <mergeCell ref="L561:M561"/>
    <mergeCell ref="N561:O561"/>
    <mergeCell ref="AF553:AG553"/>
    <mergeCell ref="F554:G554"/>
    <mergeCell ref="H554:I554"/>
    <mergeCell ref="J554:K554"/>
    <mergeCell ref="L554:M554"/>
    <mergeCell ref="N554:O554"/>
    <mergeCell ref="P554:Q554"/>
    <mergeCell ref="R554:S554"/>
    <mergeCell ref="R553:S553"/>
    <mergeCell ref="T553:U553"/>
    <mergeCell ref="V553:W553"/>
    <mergeCell ref="X553:Y553"/>
    <mergeCell ref="Z553:AA553"/>
    <mergeCell ref="AB553:AC553"/>
    <mergeCell ref="AB552:AC552"/>
    <mergeCell ref="AD552:AE552"/>
    <mergeCell ref="AF552:AG552"/>
    <mergeCell ref="F553:G553"/>
    <mergeCell ref="H553:I553"/>
    <mergeCell ref="J553:K553"/>
    <mergeCell ref="L553:M553"/>
    <mergeCell ref="N553:O553"/>
    <mergeCell ref="P553:Q553"/>
    <mergeCell ref="P552:Q552"/>
    <mergeCell ref="R552:S552"/>
    <mergeCell ref="T552:U552"/>
    <mergeCell ref="V552:W552"/>
    <mergeCell ref="X552:Y552"/>
    <mergeCell ref="Z552:AA552"/>
    <mergeCell ref="V560:W560"/>
    <mergeCell ref="X560:Y560"/>
    <mergeCell ref="Z560:AA560"/>
    <mergeCell ref="AB560:AC560"/>
    <mergeCell ref="AD560:AE560"/>
    <mergeCell ref="AF560:AG560"/>
    <mergeCell ref="AF559:AG559"/>
    <mergeCell ref="F560:G560"/>
    <mergeCell ref="H560:I560"/>
    <mergeCell ref="J560:K560"/>
    <mergeCell ref="L560:M560"/>
    <mergeCell ref="N560:O560"/>
    <mergeCell ref="P560:Q560"/>
    <mergeCell ref="R560:S560"/>
    <mergeCell ref="T560:U560"/>
    <mergeCell ref="T559:U559"/>
    <mergeCell ref="V559:W559"/>
    <mergeCell ref="X559:Y559"/>
    <mergeCell ref="Z559:AA559"/>
    <mergeCell ref="AB559:AC559"/>
    <mergeCell ref="AD559:AE559"/>
    <mergeCell ref="N545:O545"/>
    <mergeCell ref="P545:Q545"/>
    <mergeCell ref="R545:S545"/>
    <mergeCell ref="R544:S544"/>
    <mergeCell ref="T544:U544"/>
    <mergeCell ref="V544:W544"/>
    <mergeCell ref="X544:Y544"/>
    <mergeCell ref="Z544:AA544"/>
    <mergeCell ref="AB544:AC544"/>
    <mergeCell ref="Z551:AA551"/>
    <mergeCell ref="AB551:AC551"/>
    <mergeCell ref="AD551:AE551"/>
    <mergeCell ref="AF551:AG551"/>
    <mergeCell ref="D552:E552"/>
    <mergeCell ref="F552:G552"/>
    <mergeCell ref="H552:I552"/>
    <mergeCell ref="J552:K552"/>
    <mergeCell ref="L552:M552"/>
    <mergeCell ref="N552:O552"/>
    <mergeCell ref="N551:O551"/>
    <mergeCell ref="P551:Q551"/>
    <mergeCell ref="R551:S551"/>
    <mergeCell ref="T551:U551"/>
    <mergeCell ref="V551:W551"/>
    <mergeCell ref="X551:Y551"/>
    <mergeCell ref="AB547:AC547"/>
    <mergeCell ref="AD547:AE547"/>
    <mergeCell ref="AF547:AG547"/>
    <mergeCell ref="AJ547:AK547"/>
    <mergeCell ref="C548:C555"/>
    <mergeCell ref="D551:E551"/>
    <mergeCell ref="F551:G551"/>
    <mergeCell ref="H551:I551"/>
    <mergeCell ref="J551:K551"/>
    <mergeCell ref="L551:M551"/>
    <mergeCell ref="P547:Q547"/>
    <mergeCell ref="R547:S547"/>
    <mergeCell ref="T547:U547"/>
    <mergeCell ref="V547:W547"/>
    <mergeCell ref="X547:Y547"/>
    <mergeCell ref="Z547:AA547"/>
    <mergeCell ref="D547:E547"/>
    <mergeCell ref="F547:G547"/>
    <mergeCell ref="H547:I547"/>
    <mergeCell ref="J547:K547"/>
    <mergeCell ref="L547:M547"/>
    <mergeCell ref="N547:O547"/>
    <mergeCell ref="AF554:AG554"/>
    <mergeCell ref="D555:E555"/>
    <mergeCell ref="F555:G555"/>
    <mergeCell ref="H555:I555"/>
    <mergeCell ref="J555:K555"/>
    <mergeCell ref="L555:M555"/>
    <mergeCell ref="N555:O555"/>
    <mergeCell ref="P555:Q555"/>
    <mergeCell ref="R555:S555"/>
    <mergeCell ref="T555:U555"/>
    <mergeCell ref="T554:U554"/>
    <mergeCell ref="V554:W554"/>
    <mergeCell ref="X554:Y554"/>
    <mergeCell ref="Z554:AA554"/>
    <mergeCell ref="AB554:AC554"/>
    <mergeCell ref="AD554:AE554"/>
    <mergeCell ref="AD553:AE553"/>
    <mergeCell ref="AB543:AC543"/>
    <mergeCell ref="AD543:AE543"/>
    <mergeCell ref="AF543:AG543"/>
    <mergeCell ref="D544:E544"/>
    <mergeCell ref="F544:G544"/>
    <mergeCell ref="H544:I544"/>
    <mergeCell ref="J544:K544"/>
    <mergeCell ref="L544:M544"/>
    <mergeCell ref="N544:O544"/>
    <mergeCell ref="P544:Q544"/>
    <mergeCell ref="P543:Q543"/>
    <mergeCell ref="R543:S543"/>
    <mergeCell ref="T543:U543"/>
    <mergeCell ref="V543:W543"/>
    <mergeCell ref="X543:Y543"/>
    <mergeCell ref="Z543:AA543"/>
    <mergeCell ref="AB539:AC539"/>
    <mergeCell ref="AD539:AE539"/>
    <mergeCell ref="AF539:AG539"/>
    <mergeCell ref="C540:C547"/>
    <mergeCell ref="D543:E543"/>
    <mergeCell ref="F543:G543"/>
    <mergeCell ref="H543:I543"/>
    <mergeCell ref="J543:K543"/>
    <mergeCell ref="L543:M543"/>
    <mergeCell ref="N543:O543"/>
    <mergeCell ref="P539:Q539"/>
    <mergeCell ref="R539:S539"/>
    <mergeCell ref="T539:U539"/>
    <mergeCell ref="V539:W539"/>
    <mergeCell ref="X539:Y539"/>
    <mergeCell ref="Z539:AA539"/>
    <mergeCell ref="AB538:AC538"/>
    <mergeCell ref="AD538:AE538"/>
    <mergeCell ref="AF538:AG538"/>
    <mergeCell ref="V546:W546"/>
    <mergeCell ref="X546:Y546"/>
    <mergeCell ref="Z546:AA546"/>
    <mergeCell ref="AB546:AC546"/>
    <mergeCell ref="AD546:AE546"/>
    <mergeCell ref="AF546:AG546"/>
    <mergeCell ref="AF545:AG545"/>
    <mergeCell ref="D546:E546"/>
    <mergeCell ref="F546:G546"/>
    <mergeCell ref="H546:I546"/>
    <mergeCell ref="J546:K546"/>
    <mergeCell ref="L546:M546"/>
    <mergeCell ref="N546:O546"/>
    <mergeCell ref="P546:Q546"/>
    <mergeCell ref="R546:S546"/>
    <mergeCell ref="T546:U546"/>
    <mergeCell ref="T545:U545"/>
    <mergeCell ref="V545:W545"/>
    <mergeCell ref="X545:Y545"/>
    <mergeCell ref="Z545:AA545"/>
    <mergeCell ref="AB545:AC545"/>
    <mergeCell ref="AD545:AE545"/>
    <mergeCell ref="AD544:AE544"/>
    <mergeCell ref="AF544:AG544"/>
    <mergeCell ref="D545:E545"/>
    <mergeCell ref="F545:G545"/>
    <mergeCell ref="H545:I545"/>
    <mergeCell ref="J545:K545"/>
    <mergeCell ref="L545:M545"/>
    <mergeCell ref="AJ538:AK538"/>
    <mergeCell ref="F539:G539"/>
    <mergeCell ref="H539:I539"/>
    <mergeCell ref="J539:K539"/>
    <mergeCell ref="L539:M539"/>
    <mergeCell ref="N539:O539"/>
    <mergeCell ref="P538:Q538"/>
    <mergeCell ref="R538:S538"/>
    <mergeCell ref="T538:U538"/>
    <mergeCell ref="V538:W538"/>
    <mergeCell ref="X538:Y538"/>
    <mergeCell ref="Z538:AA538"/>
    <mergeCell ref="F538:G538"/>
    <mergeCell ref="H538:I538"/>
    <mergeCell ref="J538:K538"/>
    <mergeCell ref="L538:M538"/>
    <mergeCell ref="N538:O538"/>
    <mergeCell ref="V537:W537"/>
    <mergeCell ref="X537:Y537"/>
    <mergeCell ref="Z537:AA537"/>
    <mergeCell ref="AB537:AC537"/>
    <mergeCell ref="AD537:AE537"/>
    <mergeCell ref="AF537:AG537"/>
    <mergeCell ref="AF536:AG536"/>
    <mergeCell ref="F537:G537"/>
    <mergeCell ref="H537:I537"/>
    <mergeCell ref="J537:K537"/>
    <mergeCell ref="L537:M537"/>
    <mergeCell ref="N537:O537"/>
    <mergeCell ref="P537:Q537"/>
    <mergeCell ref="R537:S537"/>
    <mergeCell ref="T537:U537"/>
    <mergeCell ref="T536:U536"/>
    <mergeCell ref="V536:W536"/>
    <mergeCell ref="X536:Y536"/>
    <mergeCell ref="Z536:AA536"/>
    <mergeCell ref="AB536:AC536"/>
    <mergeCell ref="AD536:AE536"/>
    <mergeCell ref="L529:M529"/>
    <mergeCell ref="L528:M528"/>
    <mergeCell ref="N528:O528"/>
    <mergeCell ref="P528:Q528"/>
    <mergeCell ref="R528:S528"/>
    <mergeCell ref="T528:U528"/>
    <mergeCell ref="V528:W528"/>
    <mergeCell ref="X527:Y527"/>
    <mergeCell ref="Z527:AA527"/>
    <mergeCell ref="AB527:AC527"/>
    <mergeCell ref="AD527:AE527"/>
    <mergeCell ref="AF527:AG527"/>
    <mergeCell ref="AD535:AE535"/>
    <mergeCell ref="AF535:AG535"/>
    <mergeCell ref="D536:E536"/>
    <mergeCell ref="F536:G536"/>
    <mergeCell ref="H536:I536"/>
    <mergeCell ref="J536:K536"/>
    <mergeCell ref="L536:M536"/>
    <mergeCell ref="N536:O536"/>
    <mergeCell ref="P536:Q536"/>
    <mergeCell ref="R536:S536"/>
    <mergeCell ref="R535:S535"/>
    <mergeCell ref="T535:U535"/>
    <mergeCell ref="V535:W535"/>
    <mergeCell ref="X535:Y535"/>
    <mergeCell ref="Z535:AA535"/>
    <mergeCell ref="AB535:AC535"/>
    <mergeCell ref="AD531:AE531"/>
    <mergeCell ref="AF531:AG531"/>
    <mergeCell ref="C532:C539"/>
    <mergeCell ref="D535:E535"/>
    <mergeCell ref="F535:G535"/>
    <mergeCell ref="H535:I535"/>
    <mergeCell ref="J535:K535"/>
    <mergeCell ref="L535:M535"/>
    <mergeCell ref="N535:O535"/>
    <mergeCell ref="P535:Q535"/>
    <mergeCell ref="R531:S531"/>
    <mergeCell ref="T531:U531"/>
    <mergeCell ref="V531:W531"/>
    <mergeCell ref="X531:Y531"/>
    <mergeCell ref="Z531:AA531"/>
    <mergeCell ref="AB531:AC531"/>
    <mergeCell ref="AB530:AC530"/>
    <mergeCell ref="AD530:AE530"/>
    <mergeCell ref="AF530:AG530"/>
    <mergeCell ref="D531:E531"/>
    <mergeCell ref="F531:G531"/>
    <mergeCell ref="H531:I531"/>
    <mergeCell ref="J531:K531"/>
    <mergeCell ref="L531:M531"/>
    <mergeCell ref="N531:O531"/>
    <mergeCell ref="P531:Q531"/>
    <mergeCell ref="P530:Q530"/>
    <mergeCell ref="R530:S530"/>
    <mergeCell ref="T530:U530"/>
    <mergeCell ref="V530:W530"/>
    <mergeCell ref="X530:Y530"/>
    <mergeCell ref="Z530:AA530"/>
    <mergeCell ref="AJ527:AK527"/>
    <mergeCell ref="L527:M527"/>
    <mergeCell ref="N527:O527"/>
    <mergeCell ref="P527:Q527"/>
    <mergeCell ref="R527:S527"/>
    <mergeCell ref="T527:U527"/>
    <mergeCell ref="V527:W527"/>
    <mergeCell ref="A524:A579"/>
    <mergeCell ref="C524:C531"/>
    <mergeCell ref="D527:E527"/>
    <mergeCell ref="F527:G527"/>
    <mergeCell ref="H527:I527"/>
    <mergeCell ref="J527:K527"/>
    <mergeCell ref="D528:E528"/>
    <mergeCell ref="F528:G528"/>
    <mergeCell ref="H528:I528"/>
    <mergeCell ref="J528:K528"/>
    <mergeCell ref="V523:W523"/>
    <mergeCell ref="X523:Y523"/>
    <mergeCell ref="Z523:AA523"/>
    <mergeCell ref="AB523:AC523"/>
    <mergeCell ref="AD523:AE523"/>
    <mergeCell ref="AF523:AG523"/>
    <mergeCell ref="AF521:AG521"/>
    <mergeCell ref="D523:E523"/>
    <mergeCell ref="F523:G523"/>
    <mergeCell ref="H523:I523"/>
    <mergeCell ref="J523:K523"/>
    <mergeCell ref="L523:M523"/>
    <mergeCell ref="N523:O523"/>
    <mergeCell ref="P523:Q523"/>
    <mergeCell ref="R523:S523"/>
    <mergeCell ref="T523:U523"/>
    <mergeCell ref="T521:U521"/>
    <mergeCell ref="V521:W521"/>
    <mergeCell ref="X521:Y521"/>
    <mergeCell ref="Z521:AA521"/>
    <mergeCell ref="AB521:AC521"/>
    <mergeCell ref="AD521:AE521"/>
    <mergeCell ref="Z529:AA529"/>
    <mergeCell ref="AB529:AC529"/>
    <mergeCell ref="AD529:AE529"/>
    <mergeCell ref="AF529:AG529"/>
    <mergeCell ref="D530:E530"/>
    <mergeCell ref="F530:G530"/>
    <mergeCell ref="H530:I530"/>
    <mergeCell ref="J530:K530"/>
    <mergeCell ref="L530:M530"/>
    <mergeCell ref="N530:O530"/>
    <mergeCell ref="N529:O529"/>
    <mergeCell ref="P529:Q529"/>
    <mergeCell ref="R529:S529"/>
    <mergeCell ref="T529:U529"/>
    <mergeCell ref="V529:W529"/>
    <mergeCell ref="X529:Y529"/>
    <mergeCell ref="X528:Y528"/>
    <mergeCell ref="Z528:AA528"/>
    <mergeCell ref="AB528:AC528"/>
    <mergeCell ref="AD528:AE528"/>
    <mergeCell ref="AF528:AG528"/>
    <mergeCell ref="D529:E529"/>
    <mergeCell ref="F529:G529"/>
    <mergeCell ref="H529:I529"/>
    <mergeCell ref="J529:K529"/>
    <mergeCell ref="C514:C521"/>
    <mergeCell ref="AJ515:AK515"/>
    <mergeCell ref="D517:E517"/>
    <mergeCell ref="F517:G517"/>
    <mergeCell ref="H517:I517"/>
    <mergeCell ref="J517:K517"/>
    <mergeCell ref="L517:M517"/>
    <mergeCell ref="N517:O517"/>
    <mergeCell ref="P517:Q517"/>
    <mergeCell ref="R517:S517"/>
    <mergeCell ref="V513:W513"/>
    <mergeCell ref="X513:Y513"/>
    <mergeCell ref="Z513:AA513"/>
    <mergeCell ref="AB513:AC513"/>
    <mergeCell ref="AD513:AE513"/>
    <mergeCell ref="AF513:AG513"/>
    <mergeCell ref="AD520:AE520"/>
    <mergeCell ref="AF520:AG520"/>
    <mergeCell ref="D521:E521"/>
    <mergeCell ref="F521:G521"/>
    <mergeCell ref="H521:I521"/>
    <mergeCell ref="J521:K521"/>
    <mergeCell ref="L521:M521"/>
    <mergeCell ref="N521:O521"/>
    <mergeCell ref="P521:Q521"/>
    <mergeCell ref="R521:S521"/>
    <mergeCell ref="R520:S520"/>
    <mergeCell ref="T520:U520"/>
    <mergeCell ref="V520:W520"/>
    <mergeCell ref="X520:Y520"/>
    <mergeCell ref="Z520:AA520"/>
    <mergeCell ref="AB520:AC520"/>
    <mergeCell ref="AB519:AC519"/>
    <mergeCell ref="AD519:AE519"/>
    <mergeCell ref="AF519:AG519"/>
    <mergeCell ref="D520:E520"/>
    <mergeCell ref="F520:G520"/>
    <mergeCell ref="H520:I520"/>
    <mergeCell ref="J520:K520"/>
    <mergeCell ref="L520:M520"/>
    <mergeCell ref="N520:O520"/>
    <mergeCell ref="P520:Q520"/>
    <mergeCell ref="P519:Q519"/>
    <mergeCell ref="R519:S519"/>
    <mergeCell ref="T519:U519"/>
    <mergeCell ref="V519:W519"/>
    <mergeCell ref="X519:Y519"/>
    <mergeCell ref="Z519:AA519"/>
    <mergeCell ref="D519:E519"/>
    <mergeCell ref="F519:G519"/>
    <mergeCell ref="H519:I519"/>
    <mergeCell ref="J519:K519"/>
    <mergeCell ref="L519:M519"/>
    <mergeCell ref="N519:O519"/>
    <mergeCell ref="H512:I512"/>
    <mergeCell ref="J512:K512"/>
    <mergeCell ref="L512:M512"/>
    <mergeCell ref="N512:O512"/>
    <mergeCell ref="P512:Q512"/>
    <mergeCell ref="R512:S512"/>
    <mergeCell ref="R511:S511"/>
    <mergeCell ref="T511:U511"/>
    <mergeCell ref="V511:W511"/>
    <mergeCell ref="X511:Y511"/>
    <mergeCell ref="Z511:AA511"/>
    <mergeCell ref="AB511:AC511"/>
    <mergeCell ref="AB510:AC510"/>
    <mergeCell ref="AD510:AE510"/>
    <mergeCell ref="AF510:AG510"/>
    <mergeCell ref="F511:G511"/>
    <mergeCell ref="H511:I511"/>
    <mergeCell ref="J511:K511"/>
    <mergeCell ref="L511:M511"/>
    <mergeCell ref="N511:O511"/>
    <mergeCell ref="P511:Q511"/>
    <mergeCell ref="P510:Q510"/>
    <mergeCell ref="R510:S510"/>
    <mergeCell ref="T510:U510"/>
    <mergeCell ref="V510:W510"/>
    <mergeCell ref="X510:Y510"/>
    <mergeCell ref="Z510:AA510"/>
    <mergeCell ref="V518:W518"/>
    <mergeCell ref="X518:Y518"/>
    <mergeCell ref="Z518:AA518"/>
    <mergeCell ref="AB518:AC518"/>
    <mergeCell ref="AD518:AE518"/>
    <mergeCell ref="AF518:AG518"/>
    <mergeCell ref="AF517:AG517"/>
    <mergeCell ref="F518:G518"/>
    <mergeCell ref="H518:I518"/>
    <mergeCell ref="J518:K518"/>
    <mergeCell ref="L518:M518"/>
    <mergeCell ref="N518:O518"/>
    <mergeCell ref="P518:Q518"/>
    <mergeCell ref="R518:S518"/>
    <mergeCell ref="T518:U518"/>
    <mergeCell ref="T517:U517"/>
    <mergeCell ref="V517:W517"/>
    <mergeCell ref="X517:Y517"/>
    <mergeCell ref="Z517:AA517"/>
    <mergeCell ref="AB517:AC517"/>
    <mergeCell ref="AD517:AE517"/>
    <mergeCell ref="Z509:AA509"/>
    <mergeCell ref="AB509:AC509"/>
    <mergeCell ref="AD509:AE509"/>
    <mergeCell ref="AF509:AG509"/>
    <mergeCell ref="D510:E510"/>
    <mergeCell ref="F510:G510"/>
    <mergeCell ref="H510:I510"/>
    <mergeCell ref="J510:K510"/>
    <mergeCell ref="L510:M510"/>
    <mergeCell ref="N510:O510"/>
    <mergeCell ref="N509:O509"/>
    <mergeCell ref="P509:Q509"/>
    <mergeCell ref="R509:S509"/>
    <mergeCell ref="T509:U509"/>
    <mergeCell ref="V509:W509"/>
    <mergeCell ref="X509:Y509"/>
    <mergeCell ref="C506:C513"/>
    <mergeCell ref="D509:E509"/>
    <mergeCell ref="F509:G509"/>
    <mergeCell ref="H509:I509"/>
    <mergeCell ref="J509:K509"/>
    <mergeCell ref="L509:M509"/>
    <mergeCell ref="V505:W505"/>
    <mergeCell ref="X505:Y505"/>
    <mergeCell ref="Z505:AA505"/>
    <mergeCell ref="AB505:AC505"/>
    <mergeCell ref="AD505:AE505"/>
    <mergeCell ref="AF505:AG505"/>
    <mergeCell ref="AF504:AG504"/>
    <mergeCell ref="D505:E505"/>
    <mergeCell ref="F505:G505"/>
    <mergeCell ref="H505:I505"/>
    <mergeCell ref="J505:K505"/>
    <mergeCell ref="L505:M505"/>
    <mergeCell ref="N505:O505"/>
    <mergeCell ref="P505:Q505"/>
    <mergeCell ref="R505:S505"/>
    <mergeCell ref="T505:U505"/>
    <mergeCell ref="T504:U504"/>
    <mergeCell ref="V504:W504"/>
    <mergeCell ref="X504:Y504"/>
    <mergeCell ref="Z504:AA504"/>
    <mergeCell ref="AB504:AC504"/>
    <mergeCell ref="AD504:AE504"/>
    <mergeCell ref="AF512:AG512"/>
    <mergeCell ref="D513:E513"/>
    <mergeCell ref="F513:G513"/>
    <mergeCell ref="H513:I513"/>
    <mergeCell ref="J513:K513"/>
    <mergeCell ref="L513:M513"/>
    <mergeCell ref="N513:O513"/>
    <mergeCell ref="P513:Q513"/>
    <mergeCell ref="R513:S513"/>
    <mergeCell ref="T513:U513"/>
    <mergeCell ref="T512:U512"/>
    <mergeCell ref="V512:W512"/>
    <mergeCell ref="X512:Y512"/>
    <mergeCell ref="Z512:AA512"/>
    <mergeCell ref="AB512:AC512"/>
    <mergeCell ref="AD512:AE512"/>
    <mergeCell ref="AD511:AE511"/>
    <mergeCell ref="AF511:AG511"/>
    <mergeCell ref="D512:E512"/>
    <mergeCell ref="F512:G512"/>
    <mergeCell ref="N504:O504"/>
    <mergeCell ref="P504:Q504"/>
    <mergeCell ref="R504:S504"/>
    <mergeCell ref="R503:S503"/>
    <mergeCell ref="T503:U503"/>
    <mergeCell ref="V503:W503"/>
    <mergeCell ref="X503:Y503"/>
    <mergeCell ref="Z503:AA503"/>
    <mergeCell ref="AB503:AC503"/>
    <mergeCell ref="AB502:AC502"/>
    <mergeCell ref="AD502:AE502"/>
    <mergeCell ref="AF502:AG502"/>
    <mergeCell ref="F503:G503"/>
    <mergeCell ref="H503:I503"/>
    <mergeCell ref="J503:K503"/>
    <mergeCell ref="L503:M503"/>
    <mergeCell ref="N503:O503"/>
    <mergeCell ref="P503:Q503"/>
    <mergeCell ref="P502:Q502"/>
    <mergeCell ref="R502:S502"/>
    <mergeCell ref="T502:U502"/>
    <mergeCell ref="V502:W502"/>
    <mergeCell ref="X502:Y502"/>
    <mergeCell ref="Z502:AA502"/>
    <mergeCell ref="Z501:AA501"/>
    <mergeCell ref="AB501:AC501"/>
    <mergeCell ref="AD501:AE501"/>
    <mergeCell ref="AF501:AG501"/>
    <mergeCell ref="F502:G502"/>
    <mergeCell ref="H502:I502"/>
    <mergeCell ref="J502:K502"/>
    <mergeCell ref="L502:M502"/>
    <mergeCell ref="N502:O502"/>
    <mergeCell ref="N501:O501"/>
    <mergeCell ref="P501:Q501"/>
    <mergeCell ref="R501:S501"/>
    <mergeCell ref="T501:U501"/>
    <mergeCell ref="V501:W501"/>
    <mergeCell ref="X501:Y501"/>
    <mergeCell ref="H494:I494"/>
    <mergeCell ref="J494:K494"/>
    <mergeCell ref="L494:M494"/>
    <mergeCell ref="N494:O494"/>
    <mergeCell ref="P494:Q494"/>
    <mergeCell ref="P493:Q493"/>
    <mergeCell ref="R493:S493"/>
    <mergeCell ref="T493:U493"/>
    <mergeCell ref="V493:W493"/>
    <mergeCell ref="X493:Y493"/>
    <mergeCell ref="Z493:AA493"/>
    <mergeCell ref="AD489:AE489"/>
    <mergeCell ref="AF489:AG489"/>
    <mergeCell ref="AB497:AC497"/>
    <mergeCell ref="AD497:AE497"/>
    <mergeCell ref="AF497:AG497"/>
    <mergeCell ref="C498:C505"/>
    <mergeCell ref="AJ498:AJ501"/>
    <mergeCell ref="D501:E501"/>
    <mergeCell ref="F501:G501"/>
    <mergeCell ref="H501:I501"/>
    <mergeCell ref="J501:K501"/>
    <mergeCell ref="L501:M501"/>
    <mergeCell ref="P497:Q497"/>
    <mergeCell ref="R497:S497"/>
    <mergeCell ref="T497:U497"/>
    <mergeCell ref="V497:W497"/>
    <mergeCell ref="X497:Y497"/>
    <mergeCell ref="Z497:AA497"/>
    <mergeCell ref="D497:E497"/>
    <mergeCell ref="F497:G497"/>
    <mergeCell ref="H497:I497"/>
    <mergeCell ref="J497:K497"/>
    <mergeCell ref="L497:M497"/>
    <mergeCell ref="N497:O497"/>
    <mergeCell ref="V496:W496"/>
    <mergeCell ref="X496:Y496"/>
    <mergeCell ref="Z496:AA496"/>
    <mergeCell ref="AB496:AC496"/>
    <mergeCell ref="AD496:AE496"/>
    <mergeCell ref="AF496:AG496"/>
    <mergeCell ref="AF495:AG495"/>
    <mergeCell ref="D496:E496"/>
    <mergeCell ref="F496:G496"/>
    <mergeCell ref="H496:I496"/>
    <mergeCell ref="J496:K496"/>
    <mergeCell ref="L496:M496"/>
    <mergeCell ref="N496:O496"/>
    <mergeCell ref="P496:Q496"/>
    <mergeCell ref="R496:S496"/>
    <mergeCell ref="T496:U496"/>
    <mergeCell ref="T495:U495"/>
    <mergeCell ref="V495:W495"/>
    <mergeCell ref="X495:Y495"/>
    <mergeCell ref="Z495:AA495"/>
    <mergeCell ref="AB495:AC495"/>
    <mergeCell ref="AD495:AE495"/>
    <mergeCell ref="AD503:AE503"/>
    <mergeCell ref="AF503:AG503"/>
    <mergeCell ref="D504:E504"/>
    <mergeCell ref="F504:G504"/>
    <mergeCell ref="H504:I504"/>
    <mergeCell ref="J504:K504"/>
    <mergeCell ref="L504:M504"/>
    <mergeCell ref="R486:S486"/>
    <mergeCell ref="R485:S485"/>
    <mergeCell ref="T485:U485"/>
    <mergeCell ref="V485:W485"/>
    <mergeCell ref="X485:Y485"/>
    <mergeCell ref="Z485:AA485"/>
    <mergeCell ref="AB485:AC485"/>
    <mergeCell ref="AJ489:AK489"/>
    <mergeCell ref="C490:C497"/>
    <mergeCell ref="D493:E493"/>
    <mergeCell ref="F493:G493"/>
    <mergeCell ref="H493:I493"/>
    <mergeCell ref="J493:K493"/>
    <mergeCell ref="L493:M493"/>
    <mergeCell ref="N493:O493"/>
    <mergeCell ref="R489:S489"/>
    <mergeCell ref="T489:U489"/>
    <mergeCell ref="V489:W489"/>
    <mergeCell ref="X489:Y489"/>
    <mergeCell ref="Z489:AA489"/>
    <mergeCell ref="AB489:AC489"/>
    <mergeCell ref="AB488:AC488"/>
    <mergeCell ref="AD488:AE488"/>
    <mergeCell ref="AF488:AG488"/>
    <mergeCell ref="D489:E489"/>
    <mergeCell ref="F489:G489"/>
    <mergeCell ref="H489:I489"/>
    <mergeCell ref="J489:K489"/>
    <mergeCell ref="L489:M489"/>
    <mergeCell ref="N489:O489"/>
    <mergeCell ref="P489:Q489"/>
    <mergeCell ref="P488:Q488"/>
    <mergeCell ref="R488:S488"/>
    <mergeCell ref="T488:U488"/>
    <mergeCell ref="V488:W488"/>
    <mergeCell ref="X488:Y488"/>
    <mergeCell ref="Z488:AA488"/>
    <mergeCell ref="D488:E488"/>
    <mergeCell ref="F488:G488"/>
    <mergeCell ref="H488:I488"/>
    <mergeCell ref="J488:K488"/>
    <mergeCell ref="L488:M488"/>
    <mergeCell ref="N488:O488"/>
    <mergeCell ref="AD494:AE494"/>
    <mergeCell ref="AF494:AG494"/>
    <mergeCell ref="D495:E495"/>
    <mergeCell ref="F495:G495"/>
    <mergeCell ref="H495:I495"/>
    <mergeCell ref="J495:K495"/>
    <mergeCell ref="L495:M495"/>
    <mergeCell ref="N495:O495"/>
    <mergeCell ref="P495:Q495"/>
    <mergeCell ref="R495:S495"/>
    <mergeCell ref="R494:S494"/>
    <mergeCell ref="T494:U494"/>
    <mergeCell ref="V494:W494"/>
    <mergeCell ref="X494:Y494"/>
    <mergeCell ref="Z494:AA494"/>
    <mergeCell ref="AB494:AC494"/>
    <mergeCell ref="AB493:AC493"/>
    <mergeCell ref="AD493:AE493"/>
    <mergeCell ref="AF493:AG493"/>
    <mergeCell ref="D494:E494"/>
    <mergeCell ref="F494:G494"/>
    <mergeCell ref="AJ480:AK480"/>
    <mergeCell ref="F481:G481"/>
    <mergeCell ref="H481:I481"/>
    <mergeCell ref="J481:K481"/>
    <mergeCell ref="L481:M481"/>
    <mergeCell ref="N481:O481"/>
    <mergeCell ref="P481:Q481"/>
    <mergeCell ref="R480:S480"/>
    <mergeCell ref="T480:U480"/>
    <mergeCell ref="V480:W480"/>
    <mergeCell ref="X480:Y480"/>
    <mergeCell ref="Z480:AA480"/>
    <mergeCell ref="AB480:AC480"/>
    <mergeCell ref="AB479:AC479"/>
    <mergeCell ref="AD479:AE479"/>
    <mergeCell ref="AF479:AG479"/>
    <mergeCell ref="F480:G480"/>
    <mergeCell ref="H480:I480"/>
    <mergeCell ref="J480:K480"/>
    <mergeCell ref="L480:M480"/>
    <mergeCell ref="N480:O480"/>
    <mergeCell ref="P480:Q480"/>
    <mergeCell ref="P479:Q479"/>
    <mergeCell ref="R479:S479"/>
    <mergeCell ref="T479:U479"/>
    <mergeCell ref="V479:W479"/>
    <mergeCell ref="X479:Y479"/>
    <mergeCell ref="Z479:AA479"/>
    <mergeCell ref="F479:G479"/>
    <mergeCell ref="H479:I479"/>
    <mergeCell ref="J479:K479"/>
    <mergeCell ref="L479:M479"/>
    <mergeCell ref="N479:O479"/>
    <mergeCell ref="C474:C481"/>
    <mergeCell ref="D477:E477"/>
    <mergeCell ref="F477:G477"/>
    <mergeCell ref="H477:I477"/>
    <mergeCell ref="J477:K477"/>
    <mergeCell ref="L477:M477"/>
    <mergeCell ref="N477:O477"/>
    <mergeCell ref="P477:Q477"/>
    <mergeCell ref="R477:S477"/>
    <mergeCell ref="T473:U473"/>
    <mergeCell ref="V473:W473"/>
    <mergeCell ref="X473:Y473"/>
    <mergeCell ref="Z473:AA473"/>
    <mergeCell ref="AB473:AC473"/>
    <mergeCell ref="AD473:AE473"/>
    <mergeCell ref="AD481:AE481"/>
    <mergeCell ref="AF481:AG481"/>
    <mergeCell ref="C482:C489"/>
    <mergeCell ref="D485:E485"/>
    <mergeCell ref="F485:G485"/>
    <mergeCell ref="H485:I485"/>
    <mergeCell ref="J485:K485"/>
    <mergeCell ref="L485:M485"/>
    <mergeCell ref="N485:O485"/>
    <mergeCell ref="P485:Q485"/>
    <mergeCell ref="R481:S481"/>
    <mergeCell ref="T481:U481"/>
    <mergeCell ref="V481:W481"/>
    <mergeCell ref="X481:Y481"/>
    <mergeCell ref="Z481:AA481"/>
    <mergeCell ref="AB481:AC481"/>
    <mergeCell ref="AD480:AE480"/>
    <mergeCell ref="AF480:AG480"/>
    <mergeCell ref="V487:W487"/>
    <mergeCell ref="X487:Y487"/>
    <mergeCell ref="Z487:AA487"/>
    <mergeCell ref="AB487:AC487"/>
    <mergeCell ref="AD487:AE487"/>
    <mergeCell ref="AF487:AG487"/>
    <mergeCell ref="AF486:AG486"/>
    <mergeCell ref="D487:E487"/>
    <mergeCell ref="F487:G487"/>
    <mergeCell ref="H487:I487"/>
    <mergeCell ref="J487:K487"/>
    <mergeCell ref="L487:M487"/>
    <mergeCell ref="N487:O487"/>
    <mergeCell ref="P487:Q487"/>
    <mergeCell ref="R487:S487"/>
    <mergeCell ref="T487:U487"/>
    <mergeCell ref="T486:U486"/>
    <mergeCell ref="V486:W486"/>
    <mergeCell ref="X486:Y486"/>
    <mergeCell ref="Z486:AA486"/>
    <mergeCell ref="AB486:AC486"/>
    <mergeCell ref="AD486:AE486"/>
    <mergeCell ref="AD485:AE485"/>
    <mergeCell ref="AF485:AG485"/>
    <mergeCell ref="D486:E486"/>
    <mergeCell ref="F486:G486"/>
    <mergeCell ref="H486:I486"/>
    <mergeCell ref="J486:K486"/>
    <mergeCell ref="L486:M486"/>
    <mergeCell ref="N486:O486"/>
    <mergeCell ref="P486:Q486"/>
    <mergeCell ref="P471:Q471"/>
    <mergeCell ref="R471:S471"/>
    <mergeCell ref="T471:U471"/>
    <mergeCell ref="V471:W471"/>
    <mergeCell ref="X471:Y471"/>
    <mergeCell ref="Z471:AA471"/>
    <mergeCell ref="Z470:AA470"/>
    <mergeCell ref="AB470:AC470"/>
    <mergeCell ref="AD470:AE470"/>
    <mergeCell ref="AF470:AG470"/>
    <mergeCell ref="F471:G471"/>
    <mergeCell ref="H471:I471"/>
    <mergeCell ref="J471:K471"/>
    <mergeCell ref="L471:M471"/>
    <mergeCell ref="N471:O471"/>
    <mergeCell ref="N470:O470"/>
    <mergeCell ref="P470:Q470"/>
    <mergeCell ref="R470:S470"/>
    <mergeCell ref="T470:U470"/>
    <mergeCell ref="V470:W470"/>
    <mergeCell ref="X470:Y470"/>
    <mergeCell ref="V478:W478"/>
    <mergeCell ref="X478:Y478"/>
    <mergeCell ref="Z478:AA478"/>
    <mergeCell ref="AB478:AC478"/>
    <mergeCell ref="AD478:AE478"/>
    <mergeCell ref="AF478:AG478"/>
    <mergeCell ref="AF477:AG477"/>
    <mergeCell ref="F478:G478"/>
    <mergeCell ref="H478:I478"/>
    <mergeCell ref="J478:K478"/>
    <mergeCell ref="L478:M478"/>
    <mergeCell ref="N478:O478"/>
    <mergeCell ref="P478:Q478"/>
    <mergeCell ref="R478:S478"/>
    <mergeCell ref="T478:U478"/>
    <mergeCell ref="T477:U477"/>
    <mergeCell ref="V477:W477"/>
    <mergeCell ref="X477:Y477"/>
    <mergeCell ref="Z477:AA477"/>
    <mergeCell ref="AB477:AC477"/>
    <mergeCell ref="AD477:AE477"/>
    <mergeCell ref="AF473:AG473"/>
    <mergeCell ref="Z469:AA469"/>
    <mergeCell ref="AB469:AC469"/>
    <mergeCell ref="AD469:AE469"/>
    <mergeCell ref="AF469:AG469"/>
    <mergeCell ref="AJ469:AK469"/>
    <mergeCell ref="D470:E470"/>
    <mergeCell ref="F470:G470"/>
    <mergeCell ref="H470:I470"/>
    <mergeCell ref="J470:K470"/>
    <mergeCell ref="L470:M470"/>
    <mergeCell ref="N469:O469"/>
    <mergeCell ref="P469:Q469"/>
    <mergeCell ref="R469:S469"/>
    <mergeCell ref="T469:U469"/>
    <mergeCell ref="V469:W469"/>
    <mergeCell ref="X469:Y469"/>
    <mergeCell ref="AB465:AC465"/>
    <mergeCell ref="AD465:AE465"/>
    <mergeCell ref="AF465:AG465"/>
    <mergeCell ref="A466:A521"/>
    <mergeCell ref="C466:C473"/>
    <mergeCell ref="D469:E469"/>
    <mergeCell ref="F469:G469"/>
    <mergeCell ref="H469:I469"/>
    <mergeCell ref="J469:K469"/>
    <mergeCell ref="L469:M469"/>
    <mergeCell ref="P465:Q465"/>
    <mergeCell ref="R465:S465"/>
    <mergeCell ref="T465:U465"/>
    <mergeCell ref="V465:W465"/>
    <mergeCell ref="X465:Y465"/>
    <mergeCell ref="Z465:AA465"/>
    <mergeCell ref="D465:E465"/>
    <mergeCell ref="F465:G465"/>
    <mergeCell ref="H465:I465"/>
    <mergeCell ref="J465:K465"/>
    <mergeCell ref="L465:M465"/>
    <mergeCell ref="N465:O465"/>
    <mergeCell ref="AD472:AE472"/>
    <mergeCell ref="AF472:AG472"/>
    <mergeCell ref="D473:E473"/>
    <mergeCell ref="F473:G473"/>
    <mergeCell ref="H473:I473"/>
    <mergeCell ref="J473:K473"/>
    <mergeCell ref="L473:M473"/>
    <mergeCell ref="N473:O473"/>
    <mergeCell ref="P473:Q473"/>
    <mergeCell ref="R473:S473"/>
    <mergeCell ref="R472:S472"/>
    <mergeCell ref="T472:U472"/>
    <mergeCell ref="V472:W472"/>
    <mergeCell ref="X472:Y472"/>
    <mergeCell ref="Z472:AA472"/>
    <mergeCell ref="AB472:AC472"/>
    <mergeCell ref="AB471:AC471"/>
    <mergeCell ref="AD471:AE471"/>
    <mergeCell ref="AF471:AG471"/>
    <mergeCell ref="D472:E472"/>
    <mergeCell ref="F472:G472"/>
    <mergeCell ref="H472:I472"/>
    <mergeCell ref="J472:K472"/>
    <mergeCell ref="L472:M472"/>
    <mergeCell ref="N472:O472"/>
    <mergeCell ref="P472:Q472"/>
    <mergeCell ref="P461:Q461"/>
    <mergeCell ref="P460:Q460"/>
    <mergeCell ref="R460:S460"/>
    <mergeCell ref="T460:U460"/>
    <mergeCell ref="V460:W460"/>
    <mergeCell ref="X460:Y460"/>
    <mergeCell ref="Z460:AA460"/>
    <mergeCell ref="Z459:AA459"/>
    <mergeCell ref="AB459:AC459"/>
    <mergeCell ref="AD459:AE459"/>
    <mergeCell ref="AF459:AG459"/>
    <mergeCell ref="F460:G460"/>
    <mergeCell ref="H460:I460"/>
    <mergeCell ref="J460:K460"/>
    <mergeCell ref="L460:M460"/>
    <mergeCell ref="N460:O460"/>
    <mergeCell ref="N459:O459"/>
    <mergeCell ref="P459:Q459"/>
    <mergeCell ref="R459:S459"/>
    <mergeCell ref="T459:U459"/>
    <mergeCell ref="V459:W459"/>
    <mergeCell ref="X459:Y459"/>
    <mergeCell ref="AB455:AC455"/>
    <mergeCell ref="AD455:AE455"/>
    <mergeCell ref="AF455:AG455"/>
    <mergeCell ref="V463:W463"/>
    <mergeCell ref="X463:Y463"/>
    <mergeCell ref="Z463:AA463"/>
    <mergeCell ref="AB463:AC463"/>
    <mergeCell ref="AD463:AE463"/>
    <mergeCell ref="AF463:AG463"/>
    <mergeCell ref="AF462:AG462"/>
    <mergeCell ref="F463:G463"/>
    <mergeCell ref="H463:I463"/>
    <mergeCell ref="J463:K463"/>
    <mergeCell ref="L463:M463"/>
    <mergeCell ref="N463:O463"/>
    <mergeCell ref="P463:Q463"/>
    <mergeCell ref="R463:S463"/>
    <mergeCell ref="T463:U463"/>
    <mergeCell ref="T462:U462"/>
    <mergeCell ref="V462:W462"/>
    <mergeCell ref="X462:Y462"/>
    <mergeCell ref="Z462:AA462"/>
    <mergeCell ref="AB462:AC462"/>
    <mergeCell ref="AD462:AE462"/>
    <mergeCell ref="AD461:AE461"/>
    <mergeCell ref="AF461:AG461"/>
    <mergeCell ref="F462:G462"/>
    <mergeCell ref="H462:I462"/>
    <mergeCell ref="J462:K462"/>
    <mergeCell ref="L462:M462"/>
    <mergeCell ref="N462:O462"/>
    <mergeCell ref="P462:Q462"/>
    <mergeCell ref="R462:S462"/>
    <mergeCell ref="R461:S461"/>
    <mergeCell ref="T461:U461"/>
    <mergeCell ref="V461:W461"/>
    <mergeCell ref="X461:Y461"/>
    <mergeCell ref="Z461:AA461"/>
    <mergeCell ref="AB461:AC461"/>
    <mergeCell ref="N451:O451"/>
    <mergeCell ref="P447:Q447"/>
    <mergeCell ref="R447:S447"/>
    <mergeCell ref="T447:U447"/>
    <mergeCell ref="V447:W447"/>
    <mergeCell ref="X447:Y447"/>
    <mergeCell ref="Z447:AA447"/>
    <mergeCell ref="D447:E447"/>
    <mergeCell ref="F447:G447"/>
    <mergeCell ref="H447:I447"/>
    <mergeCell ref="J447:K447"/>
    <mergeCell ref="L447:M447"/>
    <mergeCell ref="N447:O447"/>
    <mergeCell ref="C456:C463"/>
    <mergeCell ref="AJ457:AK457"/>
    <mergeCell ref="D459:E459"/>
    <mergeCell ref="F459:G459"/>
    <mergeCell ref="H459:I459"/>
    <mergeCell ref="J459:K459"/>
    <mergeCell ref="L459:M459"/>
    <mergeCell ref="P455:Q455"/>
    <mergeCell ref="R455:S455"/>
    <mergeCell ref="T455:U455"/>
    <mergeCell ref="V455:W455"/>
    <mergeCell ref="X455:Y455"/>
    <mergeCell ref="Z455:AA455"/>
    <mergeCell ref="D455:E455"/>
    <mergeCell ref="F455:G455"/>
    <mergeCell ref="H455:I455"/>
    <mergeCell ref="J455:K455"/>
    <mergeCell ref="L455:M455"/>
    <mergeCell ref="N455:O455"/>
    <mergeCell ref="V454:W454"/>
    <mergeCell ref="X454:Y454"/>
    <mergeCell ref="Z454:AA454"/>
    <mergeCell ref="AB454:AC454"/>
    <mergeCell ref="AD454:AE454"/>
    <mergeCell ref="AF454:AG454"/>
    <mergeCell ref="AF453:AG453"/>
    <mergeCell ref="D454:E454"/>
    <mergeCell ref="F454:G454"/>
    <mergeCell ref="H454:I454"/>
    <mergeCell ref="J454:K454"/>
    <mergeCell ref="L454:M454"/>
    <mergeCell ref="N454:O454"/>
    <mergeCell ref="P454:Q454"/>
    <mergeCell ref="R454:S454"/>
    <mergeCell ref="T454:U454"/>
    <mergeCell ref="T453:U453"/>
    <mergeCell ref="V453:W453"/>
    <mergeCell ref="X453:Y453"/>
    <mergeCell ref="Z453:AA453"/>
    <mergeCell ref="AB453:AC453"/>
    <mergeCell ref="AD453:AE453"/>
    <mergeCell ref="C448:C455"/>
    <mergeCell ref="AB460:AC460"/>
    <mergeCell ref="AD460:AE460"/>
    <mergeCell ref="AF460:AG460"/>
    <mergeCell ref="D461:E461"/>
    <mergeCell ref="F461:G461"/>
    <mergeCell ref="H461:I461"/>
    <mergeCell ref="J461:K461"/>
    <mergeCell ref="L461:M461"/>
    <mergeCell ref="N461:O461"/>
    <mergeCell ref="J446:K446"/>
    <mergeCell ref="L446:M446"/>
    <mergeCell ref="N446:O446"/>
    <mergeCell ref="P446:Q446"/>
    <mergeCell ref="R446:S446"/>
    <mergeCell ref="T446:U446"/>
    <mergeCell ref="T445:U445"/>
    <mergeCell ref="V445:W445"/>
    <mergeCell ref="X445:Y445"/>
    <mergeCell ref="Z445:AA445"/>
    <mergeCell ref="AB445:AC445"/>
    <mergeCell ref="AD445:AE445"/>
    <mergeCell ref="AD444:AE444"/>
    <mergeCell ref="AF444:AG444"/>
    <mergeCell ref="F445:G445"/>
    <mergeCell ref="H445:I445"/>
    <mergeCell ref="J445:K445"/>
    <mergeCell ref="L445:M445"/>
    <mergeCell ref="N445:O445"/>
    <mergeCell ref="P445:Q445"/>
    <mergeCell ref="R445:S445"/>
    <mergeCell ref="R444:S444"/>
    <mergeCell ref="T444:U444"/>
    <mergeCell ref="V444:W444"/>
    <mergeCell ref="X444:Y444"/>
    <mergeCell ref="Z444:AA444"/>
    <mergeCell ref="AB444:AC444"/>
    <mergeCell ref="AD452:AE452"/>
    <mergeCell ref="AF452:AG452"/>
    <mergeCell ref="F453:G453"/>
    <mergeCell ref="H453:I453"/>
    <mergeCell ref="J453:K453"/>
    <mergeCell ref="L453:M453"/>
    <mergeCell ref="N453:O453"/>
    <mergeCell ref="P453:Q453"/>
    <mergeCell ref="R453:S453"/>
    <mergeCell ref="R452:S452"/>
    <mergeCell ref="T452:U452"/>
    <mergeCell ref="V452:W452"/>
    <mergeCell ref="X452:Y452"/>
    <mergeCell ref="Z452:AA452"/>
    <mergeCell ref="AB452:AC452"/>
    <mergeCell ref="AB451:AC451"/>
    <mergeCell ref="AD451:AE451"/>
    <mergeCell ref="AF451:AG451"/>
    <mergeCell ref="F452:G452"/>
    <mergeCell ref="H452:I452"/>
    <mergeCell ref="J452:K452"/>
    <mergeCell ref="L452:M452"/>
    <mergeCell ref="N452:O452"/>
    <mergeCell ref="P452:Q452"/>
    <mergeCell ref="P451:Q451"/>
    <mergeCell ref="R451:S451"/>
    <mergeCell ref="T451:U451"/>
    <mergeCell ref="V451:W451"/>
    <mergeCell ref="X451:Y451"/>
    <mergeCell ref="Z451:AA451"/>
    <mergeCell ref="AB447:AC447"/>
    <mergeCell ref="AD447:AE447"/>
    <mergeCell ref="AF447:AG447"/>
    <mergeCell ref="F451:G451"/>
    <mergeCell ref="H451:I451"/>
    <mergeCell ref="J451:K451"/>
    <mergeCell ref="L451:M451"/>
    <mergeCell ref="AB443:AC443"/>
    <mergeCell ref="AD443:AE443"/>
    <mergeCell ref="AF443:AG443"/>
    <mergeCell ref="D444:E444"/>
    <mergeCell ref="F444:G444"/>
    <mergeCell ref="H444:I444"/>
    <mergeCell ref="J444:K444"/>
    <mergeCell ref="L444:M444"/>
    <mergeCell ref="N444:O444"/>
    <mergeCell ref="P444:Q444"/>
    <mergeCell ref="P443:Q443"/>
    <mergeCell ref="R443:S443"/>
    <mergeCell ref="T443:U443"/>
    <mergeCell ref="V443:W443"/>
    <mergeCell ref="X443:Y443"/>
    <mergeCell ref="Z443:AA443"/>
    <mergeCell ref="AD439:AE439"/>
    <mergeCell ref="AF439:AG439"/>
    <mergeCell ref="C440:C447"/>
    <mergeCell ref="AJ440:AJ443"/>
    <mergeCell ref="D443:E443"/>
    <mergeCell ref="F443:G443"/>
    <mergeCell ref="H443:I443"/>
    <mergeCell ref="J443:K443"/>
    <mergeCell ref="L443:M443"/>
    <mergeCell ref="N443:O443"/>
    <mergeCell ref="R439:S439"/>
    <mergeCell ref="T439:U439"/>
    <mergeCell ref="V439:W439"/>
    <mergeCell ref="X439:Y439"/>
    <mergeCell ref="Z439:AA439"/>
    <mergeCell ref="AB439:AC439"/>
    <mergeCell ref="AB438:AC438"/>
    <mergeCell ref="AD438:AE438"/>
    <mergeCell ref="AF438:AG438"/>
    <mergeCell ref="D439:E439"/>
    <mergeCell ref="F439:G439"/>
    <mergeCell ref="H439:I439"/>
    <mergeCell ref="J439:K439"/>
    <mergeCell ref="L439:M439"/>
    <mergeCell ref="N439:O439"/>
    <mergeCell ref="P439:Q439"/>
    <mergeCell ref="P438:Q438"/>
    <mergeCell ref="R438:S438"/>
    <mergeCell ref="T438:U438"/>
    <mergeCell ref="V438:W438"/>
    <mergeCell ref="X438:Y438"/>
    <mergeCell ref="Z438:AA438"/>
    <mergeCell ref="D438:E438"/>
    <mergeCell ref="F438:G438"/>
    <mergeCell ref="H438:I438"/>
    <mergeCell ref="J438:K438"/>
    <mergeCell ref="L438:M438"/>
    <mergeCell ref="N438:O438"/>
    <mergeCell ref="V446:W446"/>
    <mergeCell ref="X446:Y446"/>
    <mergeCell ref="Z446:AA446"/>
    <mergeCell ref="AB446:AC446"/>
    <mergeCell ref="AD446:AE446"/>
    <mergeCell ref="AF446:AG446"/>
    <mergeCell ref="AF445:AG445"/>
    <mergeCell ref="D446:E446"/>
    <mergeCell ref="F446:G446"/>
    <mergeCell ref="H446:I446"/>
    <mergeCell ref="F429:G429"/>
    <mergeCell ref="H429:I429"/>
    <mergeCell ref="J429:K429"/>
    <mergeCell ref="L429:M429"/>
    <mergeCell ref="N429:O429"/>
    <mergeCell ref="V437:W437"/>
    <mergeCell ref="X437:Y437"/>
    <mergeCell ref="Z437:AA437"/>
    <mergeCell ref="AB437:AC437"/>
    <mergeCell ref="AD437:AE437"/>
    <mergeCell ref="AF437:AG437"/>
    <mergeCell ref="AF436:AG436"/>
    <mergeCell ref="F437:G437"/>
    <mergeCell ref="H437:I437"/>
    <mergeCell ref="J437:K437"/>
    <mergeCell ref="L437:M437"/>
    <mergeCell ref="N437:O437"/>
    <mergeCell ref="P437:Q437"/>
    <mergeCell ref="R437:S437"/>
    <mergeCell ref="T437:U437"/>
    <mergeCell ref="T436:U436"/>
    <mergeCell ref="V436:W436"/>
    <mergeCell ref="X436:Y436"/>
    <mergeCell ref="Z436:AA436"/>
    <mergeCell ref="AB436:AC436"/>
    <mergeCell ref="AD436:AE436"/>
    <mergeCell ref="AD435:AE435"/>
    <mergeCell ref="AF435:AG435"/>
    <mergeCell ref="F436:G436"/>
    <mergeCell ref="H436:I436"/>
    <mergeCell ref="J436:K436"/>
    <mergeCell ref="L436:M436"/>
    <mergeCell ref="N436:O436"/>
    <mergeCell ref="P436:Q436"/>
    <mergeCell ref="R436:S436"/>
    <mergeCell ref="R435:S435"/>
    <mergeCell ref="T435:U435"/>
    <mergeCell ref="V435:W435"/>
    <mergeCell ref="X435:Y435"/>
    <mergeCell ref="Z435:AA435"/>
    <mergeCell ref="AB435:AC435"/>
    <mergeCell ref="C424:C431"/>
    <mergeCell ref="D427:E427"/>
    <mergeCell ref="F427:G427"/>
    <mergeCell ref="H427:I427"/>
    <mergeCell ref="J427:K427"/>
    <mergeCell ref="L427:M427"/>
    <mergeCell ref="N427:O427"/>
    <mergeCell ref="P427:Q427"/>
    <mergeCell ref="R427:S427"/>
    <mergeCell ref="T423:U423"/>
    <mergeCell ref="V423:W423"/>
    <mergeCell ref="X423:Y423"/>
    <mergeCell ref="Z423:AA423"/>
    <mergeCell ref="AB423:AC423"/>
    <mergeCell ref="AD423:AE423"/>
    <mergeCell ref="AF431:AG431"/>
    <mergeCell ref="AJ431:AK431"/>
    <mergeCell ref="C432:C439"/>
    <mergeCell ref="D435:E435"/>
    <mergeCell ref="F435:G435"/>
    <mergeCell ref="H435:I435"/>
    <mergeCell ref="J435:K435"/>
    <mergeCell ref="L435:M435"/>
    <mergeCell ref="N435:O435"/>
    <mergeCell ref="P435:Q435"/>
    <mergeCell ref="T431:U431"/>
    <mergeCell ref="V431:W431"/>
    <mergeCell ref="X431:Y431"/>
    <mergeCell ref="Z431:AA431"/>
    <mergeCell ref="AB431:AC431"/>
    <mergeCell ref="AD431:AE431"/>
    <mergeCell ref="AD430:AE430"/>
    <mergeCell ref="AF430:AG430"/>
    <mergeCell ref="D431:E431"/>
    <mergeCell ref="F431:G431"/>
    <mergeCell ref="H431:I431"/>
    <mergeCell ref="J431:K431"/>
    <mergeCell ref="L431:M431"/>
    <mergeCell ref="N431:O431"/>
    <mergeCell ref="P431:Q431"/>
    <mergeCell ref="R431:S431"/>
    <mergeCell ref="R430:S430"/>
    <mergeCell ref="T430:U430"/>
    <mergeCell ref="V430:W430"/>
    <mergeCell ref="X430:Y430"/>
    <mergeCell ref="Z430:AA430"/>
    <mergeCell ref="AB430:AC430"/>
    <mergeCell ref="AB429:AC429"/>
    <mergeCell ref="AD429:AE429"/>
    <mergeCell ref="AF429:AG429"/>
    <mergeCell ref="D430:E430"/>
    <mergeCell ref="F430:G430"/>
    <mergeCell ref="H430:I430"/>
    <mergeCell ref="J430:K430"/>
    <mergeCell ref="L430:M430"/>
    <mergeCell ref="N430:O430"/>
    <mergeCell ref="P430:Q430"/>
    <mergeCell ref="P429:Q429"/>
    <mergeCell ref="R429:S429"/>
    <mergeCell ref="T429:U429"/>
    <mergeCell ref="V429:W429"/>
    <mergeCell ref="X429:Y429"/>
    <mergeCell ref="Z429:AA429"/>
    <mergeCell ref="D429:E429"/>
    <mergeCell ref="F421:G421"/>
    <mergeCell ref="H421:I421"/>
    <mergeCell ref="J421:K421"/>
    <mergeCell ref="L421:M421"/>
    <mergeCell ref="N421:O421"/>
    <mergeCell ref="P421:Q421"/>
    <mergeCell ref="P420:Q420"/>
    <mergeCell ref="R420:S420"/>
    <mergeCell ref="T420:U420"/>
    <mergeCell ref="V420:W420"/>
    <mergeCell ref="X420:Y420"/>
    <mergeCell ref="Z420:AA420"/>
    <mergeCell ref="V428:W428"/>
    <mergeCell ref="X428:Y428"/>
    <mergeCell ref="Z428:AA428"/>
    <mergeCell ref="AB428:AC428"/>
    <mergeCell ref="AD428:AE428"/>
    <mergeCell ref="AF428:AG428"/>
    <mergeCell ref="AF427:AG427"/>
    <mergeCell ref="F428:G428"/>
    <mergeCell ref="H428:I428"/>
    <mergeCell ref="J428:K428"/>
    <mergeCell ref="L428:M428"/>
    <mergeCell ref="N428:O428"/>
    <mergeCell ref="P428:Q428"/>
    <mergeCell ref="R428:S428"/>
    <mergeCell ref="T428:U428"/>
    <mergeCell ref="T427:U427"/>
    <mergeCell ref="V427:W427"/>
    <mergeCell ref="X427:Y427"/>
    <mergeCell ref="Z427:AA427"/>
    <mergeCell ref="AB427:AC427"/>
    <mergeCell ref="AD427:AE427"/>
    <mergeCell ref="AF423:AG423"/>
    <mergeCell ref="C416:C423"/>
    <mergeCell ref="D419:E419"/>
    <mergeCell ref="F419:G419"/>
    <mergeCell ref="H419:I419"/>
    <mergeCell ref="J419:K419"/>
    <mergeCell ref="L419:M419"/>
    <mergeCell ref="V415:W415"/>
    <mergeCell ref="X415:Y415"/>
    <mergeCell ref="Z415:AA415"/>
    <mergeCell ref="AB415:AC415"/>
    <mergeCell ref="AD415:AE415"/>
    <mergeCell ref="AF415:AG415"/>
    <mergeCell ref="AF414:AG414"/>
    <mergeCell ref="D415:E415"/>
    <mergeCell ref="F415:G415"/>
    <mergeCell ref="H415:I415"/>
    <mergeCell ref="J415:K415"/>
    <mergeCell ref="L415:M415"/>
    <mergeCell ref="N415:O415"/>
    <mergeCell ref="P415:Q415"/>
    <mergeCell ref="R415:S415"/>
    <mergeCell ref="T415:U415"/>
    <mergeCell ref="T414:U414"/>
    <mergeCell ref="V414:W414"/>
    <mergeCell ref="X414:Y414"/>
    <mergeCell ref="Z414:AA414"/>
    <mergeCell ref="AB414:AC414"/>
    <mergeCell ref="AD414:AE414"/>
    <mergeCell ref="AF422:AG422"/>
    <mergeCell ref="AJ422:AK422"/>
    <mergeCell ref="D423:E423"/>
    <mergeCell ref="F423:G423"/>
    <mergeCell ref="H423:I423"/>
    <mergeCell ref="J423:K423"/>
    <mergeCell ref="L423:M423"/>
    <mergeCell ref="N423:O423"/>
    <mergeCell ref="P423:Q423"/>
    <mergeCell ref="R423:S423"/>
    <mergeCell ref="T422:U422"/>
    <mergeCell ref="V422:W422"/>
    <mergeCell ref="X422:Y422"/>
    <mergeCell ref="Z422:AA422"/>
    <mergeCell ref="AB422:AC422"/>
    <mergeCell ref="AD422:AE422"/>
    <mergeCell ref="AD421:AE421"/>
    <mergeCell ref="AF421:AG421"/>
    <mergeCell ref="D422:E422"/>
    <mergeCell ref="F422:G422"/>
    <mergeCell ref="H422:I422"/>
    <mergeCell ref="J422:K422"/>
    <mergeCell ref="L422:M422"/>
    <mergeCell ref="N422:O422"/>
    <mergeCell ref="P422:Q422"/>
    <mergeCell ref="R422:S422"/>
    <mergeCell ref="R421:S421"/>
    <mergeCell ref="T421:U421"/>
    <mergeCell ref="V421:W421"/>
    <mergeCell ref="X421:Y421"/>
    <mergeCell ref="Z421:AA421"/>
    <mergeCell ref="AB421:AC421"/>
    <mergeCell ref="AB420:AC420"/>
    <mergeCell ref="AD420:AE420"/>
    <mergeCell ref="AF420:AG420"/>
    <mergeCell ref="D421:E421"/>
    <mergeCell ref="V413:W413"/>
    <mergeCell ref="X413:Y413"/>
    <mergeCell ref="Z413:AA413"/>
    <mergeCell ref="AB413:AC413"/>
    <mergeCell ref="AB412:AC412"/>
    <mergeCell ref="AD412:AE412"/>
    <mergeCell ref="AF412:AG412"/>
    <mergeCell ref="F413:G413"/>
    <mergeCell ref="H413:I413"/>
    <mergeCell ref="J413:K413"/>
    <mergeCell ref="L413:M413"/>
    <mergeCell ref="N413:O413"/>
    <mergeCell ref="P413:Q413"/>
    <mergeCell ref="P412:Q412"/>
    <mergeCell ref="R412:S412"/>
    <mergeCell ref="T412:U412"/>
    <mergeCell ref="V412:W412"/>
    <mergeCell ref="X412:Y412"/>
    <mergeCell ref="Z412:AA412"/>
    <mergeCell ref="AB411:AC411"/>
    <mergeCell ref="AD411:AE411"/>
    <mergeCell ref="AF411:AG411"/>
    <mergeCell ref="Z419:AA419"/>
    <mergeCell ref="AB419:AC419"/>
    <mergeCell ref="AD419:AE419"/>
    <mergeCell ref="AF419:AG419"/>
    <mergeCell ref="F420:G420"/>
    <mergeCell ref="H420:I420"/>
    <mergeCell ref="J420:K420"/>
    <mergeCell ref="L420:M420"/>
    <mergeCell ref="N420:O420"/>
    <mergeCell ref="N419:O419"/>
    <mergeCell ref="P419:Q419"/>
    <mergeCell ref="R419:S419"/>
    <mergeCell ref="T419:U419"/>
    <mergeCell ref="V419:W419"/>
    <mergeCell ref="X419:Y419"/>
    <mergeCell ref="AJ411:AK411"/>
    <mergeCell ref="D412:E412"/>
    <mergeCell ref="F412:G412"/>
    <mergeCell ref="H412:I412"/>
    <mergeCell ref="J412:K412"/>
    <mergeCell ref="L412:M412"/>
    <mergeCell ref="N412:O412"/>
    <mergeCell ref="P411:Q411"/>
    <mergeCell ref="R411:S411"/>
    <mergeCell ref="T411:U411"/>
    <mergeCell ref="V411:W411"/>
    <mergeCell ref="X411:Y411"/>
    <mergeCell ref="Z411:AA411"/>
    <mergeCell ref="AD407:AE407"/>
    <mergeCell ref="AF407:AG407"/>
    <mergeCell ref="A408:A463"/>
    <mergeCell ref="C408:C415"/>
    <mergeCell ref="D411:E411"/>
    <mergeCell ref="F411:G411"/>
    <mergeCell ref="H411:I411"/>
    <mergeCell ref="J411:K411"/>
    <mergeCell ref="L411:M411"/>
    <mergeCell ref="N411:O411"/>
    <mergeCell ref="R407:S407"/>
    <mergeCell ref="T407:U407"/>
    <mergeCell ref="V407:W407"/>
    <mergeCell ref="X407:Y407"/>
    <mergeCell ref="Z407:AA407"/>
    <mergeCell ref="AB407:AC407"/>
    <mergeCell ref="AB405:AC405"/>
    <mergeCell ref="AD405:AE405"/>
    <mergeCell ref="AF405:AG405"/>
    <mergeCell ref="D407:E407"/>
    <mergeCell ref="F407:G407"/>
    <mergeCell ref="H407:I407"/>
    <mergeCell ref="J407:K407"/>
    <mergeCell ref="L407:M407"/>
    <mergeCell ref="N407:O407"/>
    <mergeCell ref="P407:Q407"/>
    <mergeCell ref="P405:Q405"/>
    <mergeCell ref="R405:S405"/>
    <mergeCell ref="T405:U405"/>
    <mergeCell ref="V405:W405"/>
    <mergeCell ref="X405:Y405"/>
    <mergeCell ref="Z405:AA405"/>
    <mergeCell ref="D405:E405"/>
    <mergeCell ref="F405:G405"/>
    <mergeCell ref="H405:I405"/>
    <mergeCell ref="J405:K405"/>
    <mergeCell ref="L405:M405"/>
    <mergeCell ref="N405:O405"/>
    <mergeCell ref="A350:A405"/>
    <mergeCell ref="AD413:AE413"/>
    <mergeCell ref="AF413:AG413"/>
    <mergeCell ref="D414:E414"/>
    <mergeCell ref="F414:G414"/>
    <mergeCell ref="H414:I414"/>
    <mergeCell ref="J414:K414"/>
    <mergeCell ref="L414:M414"/>
    <mergeCell ref="N414:O414"/>
    <mergeCell ref="P414:Q414"/>
    <mergeCell ref="R414:S414"/>
    <mergeCell ref="R413:S413"/>
    <mergeCell ref="T413:U413"/>
    <mergeCell ref="L396:M396"/>
    <mergeCell ref="N396:O396"/>
    <mergeCell ref="V404:W404"/>
    <mergeCell ref="X404:Y404"/>
    <mergeCell ref="Z404:AA404"/>
    <mergeCell ref="AB404:AC404"/>
    <mergeCell ref="AD404:AE404"/>
    <mergeCell ref="AF404:AG404"/>
    <mergeCell ref="AF403:AG403"/>
    <mergeCell ref="F404:G404"/>
    <mergeCell ref="H404:I404"/>
    <mergeCell ref="J404:K404"/>
    <mergeCell ref="L404:M404"/>
    <mergeCell ref="N404:O404"/>
    <mergeCell ref="P404:Q404"/>
    <mergeCell ref="R404:S404"/>
    <mergeCell ref="T404:U404"/>
    <mergeCell ref="T403:U403"/>
    <mergeCell ref="V403:W403"/>
    <mergeCell ref="X403:Y403"/>
    <mergeCell ref="Z403:AA403"/>
    <mergeCell ref="AB403:AC403"/>
    <mergeCell ref="AD403:AE403"/>
    <mergeCell ref="AD402:AE402"/>
    <mergeCell ref="AF402:AG402"/>
    <mergeCell ref="F403:G403"/>
    <mergeCell ref="H403:I403"/>
    <mergeCell ref="J403:K403"/>
    <mergeCell ref="L403:M403"/>
    <mergeCell ref="N403:O403"/>
    <mergeCell ref="P403:Q403"/>
    <mergeCell ref="R403:S403"/>
    <mergeCell ref="R402:S402"/>
    <mergeCell ref="T402:U402"/>
    <mergeCell ref="V402:W402"/>
    <mergeCell ref="X402:Y402"/>
    <mergeCell ref="Z402:AA402"/>
    <mergeCell ref="AB402:AC402"/>
    <mergeCell ref="H394:I394"/>
    <mergeCell ref="J394:K394"/>
    <mergeCell ref="L394:M394"/>
    <mergeCell ref="N394:O394"/>
    <mergeCell ref="P394:Q394"/>
    <mergeCell ref="R394:S394"/>
    <mergeCell ref="R393:S393"/>
    <mergeCell ref="T393:U393"/>
    <mergeCell ref="V393:W393"/>
    <mergeCell ref="X393:Y393"/>
    <mergeCell ref="Z393:AA393"/>
    <mergeCell ref="AB393:AC393"/>
    <mergeCell ref="AB401:AC401"/>
    <mergeCell ref="AD401:AE401"/>
    <mergeCell ref="AF401:AG401"/>
    <mergeCell ref="D402:E402"/>
    <mergeCell ref="F402:G402"/>
    <mergeCell ref="H402:I402"/>
    <mergeCell ref="J402:K402"/>
    <mergeCell ref="L402:M402"/>
    <mergeCell ref="N402:O402"/>
    <mergeCell ref="P402:Q402"/>
    <mergeCell ref="P401:Q401"/>
    <mergeCell ref="R401:S401"/>
    <mergeCell ref="T401:U401"/>
    <mergeCell ref="V401:W401"/>
    <mergeCell ref="X401:Y401"/>
    <mergeCell ref="Z401:AA401"/>
    <mergeCell ref="AD397:AE397"/>
    <mergeCell ref="AF397:AG397"/>
    <mergeCell ref="C398:C405"/>
    <mergeCell ref="AJ399:AK399"/>
    <mergeCell ref="D401:E401"/>
    <mergeCell ref="F401:G401"/>
    <mergeCell ref="H401:I401"/>
    <mergeCell ref="J401:K401"/>
    <mergeCell ref="L401:M401"/>
    <mergeCell ref="N401:O401"/>
    <mergeCell ref="R397:S397"/>
    <mergeCell ref="T397:U397"/>
    <mergeCell ref="V397:W397"/>
    <mergeCell ref="X397:Y397"/>
    <mergeCell ref="Z397:AA397"/>
    <mergeCell ref="AB397:AC397"/>
    <mergeCell ref="AB396:AC396"/>
    <mergeCell ref="AD396:AE396"/>
    <mergeCell ref="AF396:AG396"/>
    <mergeCell ref="D397:E397"/>
    <mergeCell ref="F397:G397"/>
    <mergeCell ref="H397:I397"/>
    <mergeCell ref="J397:K397"/>
    <mergeCell ref="L397:M397"/>
    <mergeCell ref="N397:O397"/>
    <mergeCell ref="P397:Q397"/>
    <mergeCell ref="P396:Q396"/>
    <mergeCell ref="R396:S396"/>
    <mergeCell ref="T396:U396"/>
    <mergeCell ref="V396:W396"/>
    <mergeCell ref="X396:Y396"/>
    <mergeCell ref="Z396:AA396"/>
    <mergeCell ref="D396:E396"/>
    <mergeCell ref="F396:G396"/>
    <mergeCell ref="H396:I396"/>
    <mergeCell ref="J396:K396"/>
    <mergeCell ref="AD389:AE389"/>
    <mergeCell ref="AF389:AG389"/>
    <mergeCell ref="C390:C397"/>
    <mergeCell ref="D393:E393"/>
    <mergeCell ref="F393:G393"/>
    <mergeCell ref="H393:I393"/>
    <mergeCell ref="J393:K393"/>
    <mergeCell ref="L393:M393"/>
    <mergeCell ref="N393:O393"/>
    <mergeCell ref="P393:Q393"/>
    <mergeCell ref="R389:S389"/>
    <mergeCell ref="T389:U389"/>
    <mergeCell ref="V389:W389"/>
    <mergeCell ref="X389:Y389"/>
    <mergeCell ref="Z389:AA389"/>
    <mergeCell ref="AB389:AC389"/>
    <mergeCell ref="AB388:AC388"/>
    <mergeCell ref="AD388:AE388"/>
    <mergeCell ref="AF388:AG388"/>
    <mergeCell ref="D389:E389"/>
    <mergeCell ref="F389:G389"/>
    <mergeCell ref="H389:I389"/>
    <mergeCell ref="J389:K389"/>
    <mergeCell ref="L389:M389"/>
    <mergeCell ref="N389:O389"/>
    <mergeCell ref="P389:Q389"/>
    <mergeCell ref="P388:Q388"/>
    <mergeCell ref="R388:S388"/>
    <mergeCell ref="T388:U388"/>
    <mergeCell ref="V388:W388"/>
    <mergeCell ref="X388:Y388"/>
    <mergeCell ref="Z388:AA388"/>
    <mergeCell ref="D388:E388"/>
    <mergeCell ref="F388:G388"/>
    <mergeCell ref="H388:I388"/>
    <mergeCell ref="J388:K388"/>
    <mergeCell ref="L388:M388"/>
    <mergeCell ref="N388:O388"/>
    <mergeCell ref="V395:W395"/>
    <mergeCell ref="X395:Y395"/>
    <mergeCell ref="Z395:AA395"/>
    <mergeCell ref="AB395:AC395"/>
    <mergeCell ref="AD395:AE395"/>
    <mergeCell ref="AF395:AG395"/>
    <mergeCell ref="AF394:AG394"/>
    <mergeCell ref="D395:E395"/>
    <mergeCell ref="F395:G395"/>
    <mergeCell ref="H395:I395"/>
    <mergeCell ref="J395:K395"/>
    <mergeCell ref="L395:M395"/>
    <mergeCell ref="N395:O395"/>
    <mergeCell ref="P395:Q395"/>
    <mergeCell ref="R395:S395"/>
    <mergeCell ref="T395:U395"/>
    <mergeCell ref="T394:U394"/>
    <mergeCell ref="V394:W394"/>
    <mergeCell ref="X394:Y394"/>
    <mergeCell ref="Z394:AA394"/>
    <mergeCell ref="AB394:AC394"/>
    <mergeCell ref="AD394:AE394"/>
    <mergeCell ref="AD393:AE393"/>
    <mergeCell ref="AF393:AG393"/>
    <mergeCell ref="D394:E394"/>
    <mergeCell ref="F394:G394"/>
    <mergeCell ref="F379:G379"/>
    <mergeCell ref="H379:I379"/>
    <mergeCell ref="J379:K379"/>
    <mergeCell ref="L379:M379"/>
    <mergeCell ref="N379:O379"/>
    <mergeCell ref="V387:W387"/>
    <mergeCell ref="X387:Y387"/>
    <mergeCell ref="Z387:AA387"/>
    <mergeCell ref="AB387:AC387"/>
    <mergeCell ref="AD387:AE387"/>
    <mergeCell ref="AF387:AG387"/>
    <mergeCell ref="AF386:AG386"/>
    <mergeCell ref="D387:E387"/>
    <mergeCell ref="F387:G387"/>
    <mergeCell ref="H387:I387"/>
    <mergeCell ref="J387:K387"/>
    <mergeCell ref="L387:M387"/>
    <mergeCell ref="N387:O387"/>
    <mergeCell ref="P387:Q387"/>
    <mergeCell ref="R387:S387"/>
    <mergeCell ref="T387:U387"/>
    <mergeCell ref="T386:U386"/>
    <mergeCell ref="V386:W386"/>
    <mergeCell ref="X386:Y386"/>
    <mergeCell ref="Z386:AA386"/>
    <mergeCell ref="AB386:AC386"/>
    <mergeCell ref="AD386:AE386"/>
    <mergeCell ref="AD385:AE385"/>
    <mergeCell ref="AF385:AG385"/>
    <mergeCell ref="D386:E386"/>
    <mergeCell ref="F386:G386"/>
    <mergeCell ref="H386:I386"/>
    <mergeCell ref="J386:K386"/>
    <mergeCell ref="L386:M386"/>
    <mergeCell ref="N386:O386"/>
    <mergeCell ref="P386:Q386"/>
    <mergeCell ref="R386:S386"/>
    <mergeCell ref="R385:S385"/>
    <mergeCell ref="T385:U385"/>
    <mergeCell ref="V385:W385"/>
    <mergeCell ref="X385:Y385"/>
    <mergeCell ref="Z385:AA385"/>
    <mergeCell ref="AB385:AC385"/>
    <mergeCell ref="AJ373:AK373"/>
    <mergeCell ref="C374:C381"/>
    <mergeCell ref="D377:E377"/>
    <mergeCell ref="F377:G377"/>
    <mergeCell ref="H377:I377"/>
    <mergeCell ref="J377:K377"/>
    <mergeCell ref="L377:M377"/>
    <mergeCell ref="N377:O377"/>
    <mergeCell ref="P377:Q377"/>
    <mergeCell ref="R377:S377"/>
    <mergeCell ref="V373:W373"/>
    <mergeCell ref="X373:Y373"/>
    <mergeCell ref="Z373:AA373"/>
    <mergeCell ref="AB373:AC373"/>
    <mergeCell ref="AD373:AE373"/>
    <mergeCell ref="AF373:AG373"/>
    <mergeCell ref="AF381:AG381"/>
    <mergeCell ref="C382:C389"/>
    <mergeCell ref="AJ382:AJ385"/>
    <mergeCell ref="D385:E385"/>
    <mergeCell ref="F385:G385"/>
    <mergeCell ref="H385:I385"/>
    <mergeCell ref="J385:K385"/>
    <mergeCell ref="L385:M385"/>
    <mergeCell ref="N385:O385"/>
    <mergeCell ref="P385:Q385"/>
    <mergeCell ref="T381:U381"/>
    <mergeCell ref="V381:W381"/>
    <mergeCell ref="X381:Y381"/>
    <mergeCell ref="Z381:AA381"/>
    <mergeCell ref="AB381:AC381"/>
    <mergeCell ref="AD381:AE381"/>
    <mergeCell ref="AD380:AE380"/>
    <mergeCell ref="AF380:AG380"/>
    <mergeCell ref="D381:E381"/>
    <mergeCell ref="F381:G381"/>
    <mergeCell ref="H381:I381"/>
    <mergeCell ref="J381:K381"/>
    <mergeCell ref="L381:M381"/>
    <mergeCell ref="N381:O381"/>
    <mergeCell ref="P381:Q381"/>
    <mergeCell ref="R381:S381"/>
    <mergeCell ref="R380:S380"/>
    <mergeCell ref="T380:U380"/>
    <mergeCell ref="V380:W380"/>
    <mergeCell ref="X380:Y380"/>
    <mergeCell ref="Z380:AA380"/>
    <mergeCell ref="AB380:AC380"/>
    <mergeCell ref="AB379:AC379"/>
    <mergeCell ref="AD379:AE379"/>
    <mergeCell ref="AF379:AG379"/>
    <mergeCell ref="D380:E380"/>
    <mergeCell ref="F380:G380"/>
    <mergeCell ref="H380:I380"/>
    <mergeCell ref="J380:K380"/>
    <mergeCell ref="L380:M380"/>
    <mergeCell ref="N380:O380"/>
    <mergeCell ref="P380:Q380"/>
    <mergeCell ref="P379:Q379"/>
    <mergeCell ref="R379:S379"/>
    <mergeCell ref="T379:U379"/>
    <mergeCell ref="V379:W379"/>
    <mergeCell ref="X379:Y379"/>
    <mergeCell ref="Z379:AA379"/>
    <mergeCell ref="F371:G371"/>
    <mergeCell ref="H371:I371"/>
    <mergeCell ref="J371:K371"/>
    <mergeCell ref="L371:M371"/>
    <mergeCell ref="N371:O371"/>
    <mergeCell ref="P371:Q371"/>
    <mergeCell ref="P370:Q370"/>
    <mergeCell ref="R370:S370"/>
    <mergeCell ref="T370:U370"/>
    <mergeCell ref="V370:W370"/>
    <mergeCell ref="X370:Y370"/>
    <mergeCell ref="Z370:AA370"/>
    <mergeCell ref="V378:W378"/>
    <mergeCell ref="X378:Y378"/>
    <mergeCell ref="Z378:AA378"/>
    <mergeCell ref="AB378:AC378"/>
    <mergeCell ref="AD378:AE378"/>
    <mergeCell ref="AF378:AG378"/>
    <mergeCell ref="AF377:AG377"/>
    <mergeCell ref="F378:G378"/>
    <mergeCell ref="H378:I378"/>
    <mergeCell ref="J378:K378"/>
    <mergeCell ref="L378:M378"/>
    <mergeCell ref="N378:O378"/>
    <mergeCell ref="P378:Q378"/>
    <mergeCell ref="R378:S378"/>
    <mergeCell ref="T378:U378"/>
    <mergeCell ref="T377:U377"/>
    <mergeCell ref="V377:W377"/>
    <mergeCell ref="X377:Y377"/>
    <mergeCell ref="Z377:AA377"/>
    <mergeCell ref="AB377:AC377"/>
    <mergeCell ref="AD377:AE377"/>
    <mergeCell ref="F370:G370"/>
    <mergeCell ref="H370:I370"/>
    <mergeCell ref="J370:K370"/>
    <mergeCell ref="L370:M370"/>
    <mergeCell ref="N370:O370"/>
    <mergeCell ref="C366:C373"/>
    <mergeCell ref="D369:E369"/>
    <mergeCell ref="F369:G369"/>
    <mergeCell ref="H369:I369"/>
    <mergeCell ref="J369:K369"/>
    <mergeCell ref="L369:M369"/>
    <mergeCell ref="V365:W365"/>
    <mergeCell ref="X365:Y365"/>
    <mergeCell ref="Z365:AA365"/>
    <mergeCell ref="AB365:AC365"/>
    <mergeCell ref="AD365:AE365"/>
    <mergeCell ref="AF365:AG365"/>
    <mergeCell ref="AJ364:AK364"/>
    <mergeCell ref="D365:E365"/>
    <mergeCell ref="F365:G365"/>
    <mergeCell ref="H365:I365"/>
    <mergeCell ref="J365:K365"/>
    <mergeCell ref="L365:M365"/>
    <mergeCell ref="N365:O365"/>
    <mergeCell ref="P365:Q365"/>
    <mergeCell ref="R365:S365"/>
    <mergeCell ref="T365:U365"/>
    <mergeCell ref="V364:W364"/>
    <mergeCell ref="X364:Y364"/>
    <mergeCell ref="Z364:AA364"/>
    <mergeCell ref="AB364:AC364"/>
    <mergeCell ref="AD364:AE364"/>
    <mergeCell ref="AF364:AG364"/>
    <mergeCell ref="AF372:AG372"/>
    <mergeCell ref="D373:E373"/>
    <mergeCell ref="F373:G373"/>
    <mergeCell ref="H373:I373"/>
    <mergeCell ref="J373:K373"/>
    <mergeCell ref="L373:M373"/>
    <mergeCell ref="N373:O373"/>
    <mergeCell ref="P373:Q373"/>
    <mergeCell ref="R373:S373"/>
    <mergeCell ref="T373:U373"/>
    <mergeCell ref="T372:U372"/>
    <mergeCell ref="V372:W372"/>
    <mergeCell ref="X372:Y372"/>
    <mergeCell ref="Z372:AA372"/>
    <mergeCell ref="AB372:AC372"/>
    <mergeCell ref="AD372:AE372"/>
    <mergeCell ref="AD371:AE371"/>
    <mergeCell ref="AF371:AG371"/>
    <mergeCell ref="D372:E372"/>
    <mergeCell ref="F372:G372"/>
    <mergeCell ref="H372:I372"/>
    <mergeCell ref="J372:K372"/>
    <mergeCell ref="L372:M372"/>
    <mergeCell ref="N372:O372"/>
    <mergeCell ref="P372:Q372"/>
    <mergeCell ref="R372:S372"/>
    <mergeCell ref="R371:S371"/>
    <mergeCell ref="T371:U371"/>
    <mergeCell ref="V371:W371"/>
    <mergeCell ref="X371:Y371"/>
    <mergeCell ref="Z371:AA371"/>
    <mergeCell ref="AB371:AC371"/>
    <mergeCell ref="AB370:AC370"/>
    <mergeCell ref="AD370:AE370"/>
    <mergeCell ref="AF370:AG370"/>
    <mergeCell ref="D371:E371"/>
    <mergeCell ref="F363:G363"/>
    <mergeCell ref="H363:I363"/>
    <mergeCell ref="J363:K363"/>
    <mergeCell ref="L363:M363"/>
    <mergeCell ref="N363:O363"/>
    <mergeCell ref="P363:Q363"/>
    <mergeCell ref="R363:S363"/>
    <mergeCell ref="R362:S362"/>
    <mergeCell ref="T362:U362"/>
    <mergeCell ref="V362:W362"/>
    <mergeCell ref="X362:Y362"/>
    <mergeCell ref="Z362:AA362"/>
    <mergeCell ref="AB362:AC362"/>
    <mergeCell ref="AB361:AC361"/>
    <mergeCell ref="AD361:AE361"/>
    <mergeCell ref="AF361:AG361"/>
    <mergeCell ref="F362:G362"/>
    <mergeCell ref="H362:I362"/>
    <mergeCell ref="J362:K362"/>
    <mergeCell ref="L362:M362"/>
    <mergeCell ref="N362:O362"/>
    <mergeCell ref="P362:Q362"/>
    <mergeCell ref="P361:Q361"/>
    <mergeCell ref="R361:S361"/>
    <mergeCell ref="T361:U361"/>
    <mergeCell ref="V361:W361"/>
    <mergeCell ref="X361:Y361"/>
    <mergeCell ref="Z361:AA361"/>
    <mergeCell ref="Z369:AA369"/>
    <mergeCell ref="AB369:AC369"/>
    <mergeCell ref="AD369:AE369"/>
    <mergeCell ref="AF369:AG369"/>
    <mergeCell ref="N369:O369"/>
    <mergeCell ref="P369:Q369"/>
    <mergeCell ref="R369:S369"/>
    <mergeCell ref="T369:U369"/>
    <mergeCell ref="V369:W369"/>
    <mergeCell ref="X369:Y369"/>
    <mergeCell ref="AB357:AC357"/>
    <mergeCell ref="AD357:AE357"/>
    <mergeCell ref="AF357:AG357"/>
    <mergeCell ref="C358:C365"/>
    <mergeCell ref="D361:E361"/>
    <mergeCell ref="F361:G361"/>
    <mergeCell ref="H361:I361"/>
    <mergeCell ref="J361:K361"/>
    <mergeCell ref="L361:M361"/>
    <mergeCell ref="N361:O361"/>
    <mergeCell ref="P357:Q357"/>
    <mergeCell ref="R357:S357"/>
    <mergeCell ref="T357:U357"/>
    <mergeCell ref="V357:W357"/>
    <mergeCell ref="X357:Y357"/>
    <mergeCell ref="Z357:AA357"/>
    <mergeCell ref="D357:E357"/>
    <mergeCell ref="F357:G357"/>
    <mergeCell ref="H357:I357"/>
    <mergeCell ref="J357:K357"/>
    <mergeCell ref="L357:M357"/>
    <mergeCell ref="N357:O357"/>
    <mergeCell ref="V356:W356"/>
    <mergeCell ref="X356:Y356"/>
    <mergeCell ref="Z356:AA356"/>
    <mergeCell ref="AB356:AC356"/>
    <mergeCell ref="AD356:AE356"/>
    <mergeCell ref="AF356:AG356"/>
    <mergeCell ref="AF355:AG355"/>
    <mergeCell ref="D356:E356"/>
    <mergeCell ref="F356:G356"/>
    <mergeCell ref="H356:I356"/>
    <mergeCell ref="J356:K356"/>
    <mergeCell ref="L356:M356"/>
    <mergeCell ref="N356:O356"/>
    <mergeCell ref="P356:Q356"/>
    <mergeCell ref="R356:S356"/>
    <mergeCell ref="T356:U356"/>
    <mergeCell ref="T355:U355"/>
    <mergeCell ref="V355:W355"/>
    <mergeCell ref="X355:Y355"/>
    <mergeCell ref="Z355:AA355"/>
    <mergeCell ref="AB355:AC355"/>
    <mergeCell ref="AD355:AE355"/>
    <mergeCell ref="C350:C357"/>
    <mergeCell ref="AF363:AG363"/>
    <mergeCell ref="D364:E364"/>
    <mergeCell ref="F364:G364"/>
    <mergeCell ref="H364:I364"/>
    <mergeCell ref="J364:K364"/>
    <mergeCell ref="L364:M364"/>
    <mergeCell ref="N364:O364"/>
    <mergeCell ref="P364:Q364"/>
    <mergeCell ref="R364:S364"/>
    <mergeCell ref="T364:U364"/>
    <mergeCell ref="T363:U363"/>
    <mergeCell ref="V363:W363"/>
    <mergeCell ref="X363:Y363"/>
    <mergeCell ref="Z363:AA363"/>
    <mergeCell ref="AB363:AC363"/>
    <mergeCell ref="AD363:AE363"/>
    <mergeCell ref="AD362:AE362"/>
    <mergeCell ref="AF362:AG362"/>
    <mergeCell ref="D363:E363"/>
    <mergeCell ref="AD354:AE354"/>
    <mergeCell ref="AF354:AG354"/>
    <mergeCell ref="F355:G355"/>
    <mergeCell ref="H355:I355"/>
    <mergeCell ref="J355:K355"/>
    <mergeCell ref="L355:M355"/>
    <mergeCell ref="N355:O355"/>
    <mergeCell ref="P355:Q355"/>
    <mergeCell ref="R355:S355"/>
    <mergeCell ref="R354:S354"/>
    <mergeCell ref="T354:U354"/>
    <mergeCell ref="V354:W354"/>
    <mergeCell ref="X354:Y354"/>
    <mergeCell ref="Z354:AA354"/>
    <mergeCell ref="AB354:AC354"/>
    <mergeCell ref="AD353:AE353"/>
    <mergeCell ref="AF353:AG353"/>
    <mergeCell ref="AJ353:AK353"/>
    <mergeCell ref="F354:G354"/>
    <mergeCell ref="H354:I354"/>
    <mergeCell ref="J354:K354"/>
    <mergeCell ref="L354:M354"/>
    <mergeCell ref="N354:O354"/>
    <mergeCell ref="P354:Q354"/>
    <mergeCell ref="R353:S353"/>
    <mergeCell ref="T353:U353"/>
    <mergeCell ref="V353:W353"/>
    <mergeCell ref="X353:Y353"/>
    <mergeCell ref="Z353:AA353"/>
    <mergeCell ref="AB353:AC353"/>
    <mergeCell ref="AF349:AG349"/>
    <mergeCell ref="F353:G353"/>
    <mergeCell ref="H353:I353"/>
    <mergeCell ref="J353:K353"/>
    <mergeCell ref="L353:M353"/>
    <mergeCell ref="N353:O353"/>
    <mergeCell ref="P353:Q353"/>
    <mergeCell ref="T349:U349"/>
    <mergeCell ref="V349:W349"/>
    <mergeCell ref="X349:Y349"/>
    <mergeCell ref="Z349:AA349"/>
    <mergeCell ref="AB349:AC349"/>
    <mergeCell ref="AD349:AE349"/>
    <mergeCell ref="L345:M345"/>
    <mergeCell ref="N345:O345"/>
    <mergeCell ref="P345:Q345"/>
    <mergeCell ref="R345:S345"/>
    <mergeCell ref="T345:U345"/>
    <mergeCell ref="T344:U344"/>
    <mergeCell ref="V344:W344"/>
    <mergeCell ref="X344:Y344"/>
    <mergeCell ref="Z344:AA344"/>
    <mergeCell ref="AB344:AC344"/>
    <mergeCell ref="AD344:AE344"/>
    <mergeCell ref="AD343:AE343"/>
    <mergeCell ref="AF343:AG343"/>
    <mergeCell ref="F344:G344"/>
    <mergeCell ref="H344:I344"/>
    <mergeCell ref="J344:K344"/>
    <mergeCell ref="L344:M344"/>
    <mergeCell ref="N344:O344"/>
    <mergeCell ref="P344:Q344"/>
    <mergeCell ref="R344:S344"/>
    <mergeCell ref="R343:S343"/>
    <mergeCell ref="T343:U343"/>
    <mergeCell ref="V343:W343"/>
    <mergeCell ref="X343:Y343"/>
    <mergeCell ref="Z343:AA343"/>
    <mergeCell ref="AB343:AC343"/>
    <mergeCell ref="AD347:AE347"/>
    <mergeCell ref="AF347:AG347"/>
    <mergeCell ref="F349:G349"/>
    <mergeCell ref="H349:I349"/>
    <mergeCell ref="J349:K349"/>
    <mergeCell ref="L349:M349"/>
    <mergeCell ref="N349:O349"/>
    <mergeCell ref="P349:Q349"/>
    <mergeCell ref="R349:S349"/>
    <mergeCell ref="R347:S347"/>
    <mergeCell ref="T347:U347"/>
    <mergeCell ref="V347:W347"/>
    <mergeCell ref="X347:Y347"/>
    <mergeCell ref="Z347:AA347"/>
    <mergeCell ref="AB347:AC347"/>
    <mergeCell ref="AB346:AC346"/>
    <mergeCell ref="AD346:AE346"/>
    <mergeCell ref="AF346:AG346"/>
    <mergeCell ref="F347:G347"/>
    <mergeCell ref="H347:I347"/>
    <mergeCell ref="J347:K347"/>
    <mergeCell ref="L347:M347"/>
    <mergeCell ref="N347:O347"/>
    <mergeCell ref="P347:Q347"/>
    <mergeCell ref="P346:Q346"/>
    <mergeCell ref="R346:S346"/>
    <mergeCell ref="T346:U346"/>
    <mergeCell ref="V346:W346"/>
    <mergeCell ref="X346:Y346"/>
    <mergeCell ref="Z346:AA346"/>
    <mergeCell ref="F346:G346"/>
    <mergeCell ref="H346:I346"/>
    <mergeCell ref="J346:K346"/>
    <mergeCell ref="L346:M346"/>
    <mergeCell ref="N346:O346"/>
    <mergeCell ref="C340:C347"/>
    <mergeCell ref="AJ341:AK341"/>
    <mergeCell ref="D343:E343"/>
    <mergeCell ref="F343:G343"/>
    <mergeCell ref="H343:I343"/>
    <mergeCell ref="J343:K343"/>
    <mergeCell ref="L343:M343"/>
    <mergeCell ref="N343:O343"/>
    <mergeCell ref="P343:Q343"/>
    <mergeCell ref="T339:U339"/>
    <mergeCell ref="V339:W339"/>
    <mergeCell ref="X339:Y339"/>
    <mergeCell ref="Z339:AA339"/>
    <mergeCell ref="AB339:AC339"/>
    <mergeCell ref="AD339:AE339"/>
    <mergeCell ref="AD338:AE338"/>
    <mergeCell ref="AF338:AG338"/>
    <mergeCell ref="D339:E339"/>
    <mergeCell ref="F339:G339"/>
    <mergeCell ref="H339:I339"/>
    <mergeCell ref="J339:K339"/>
    <mergeCell ref="L339:M339"/>
    <mergeCell ref="N339:O339"/>
    <mergeCell ref="P339:Q339"/>
    <mergeCell ref="R339:S339"/>
    <mergeCell ref="R338:S338"/>
    <mergeCell ref="T338:U338"/>
    <mergeCell ref="V338:W338"/>
    <mergeCell ref="X338:Y338"/>
    <mergeCell ref="Z338:AA338"/>
    <mergeCell ref="AB338:AC338"/>
    <mergeCell ref="AB337:AC337"/>
    <mergeCell ref="AD337:AE337"/>
    <mergeCell ref="AF337:AG337"/>
    <mergeCell ref="D338:E338"/>
    <mergeCell ref="F338:G338"/>
    <mergeCell ref="H338:I338"/>
    <mergeCell ref="J338:K338"/>
    <mergeCell ref="L338:M338"/>
    <mergeCell ref="N338:O338"/>
    <mergeCell ref="P338:Q338"/>
    <mergeCell ref="P337:Q337"/>
    <mergeCell ref="R337:S337"/>
    <mergeCell ref="T337:U337"/>
    <mergeCell ref="V337:W337"/>
    <mergeCell ref="X337:Y337"/>
    <mergeCell ref="Z337:AA337"/>
    <mergeCell ref="D337:E337"/>
    <mergeCell ref="F337:G337"/>
    <mergeCell ref="H337:I337"/>
    <mergeCell ref="J337:K337"/>
    <mergeCell ref="L337:M337"/>
    <mergeCell ref="N337:O337"/>
    <mergeCell ref="V345:W345"/>
    <mergeCell ref="X345:Y345"/>
    <mergeCell ref="Z345:AA345"/>
    <mergeCell ref="AB345:AC345"/>
    <mergeCell ref="AD345:AE345"/>
    <mergeCell ref="AF345:AG345"/>
    <mergeCell ref="AF344:AG344"/>
    <mergeCell ref="D345:E345"/>
    <mergeCell ref="F345:G345"/>
    <mergeCell ref="H345:I345"/>
    <mergeCell ref="J345:K345"/>
    <mergeCell ref="V336:W336"/>
    <mergeCell ref="X336:Y336"/>
    <mergeCell ref="Z336:AA336"/>
    <mergeCell ref="AB336:AC336"/>
    <mergeCell ref="AD336:AE336"/>
    <mergeCell ref="AF336:AG336"/>
    <mergeCell ref="AF335:AG335"/>
    <mergeCell ref="D336:E336"/>
    <mergeCell ref="F336:G336"/>
    <mergeCell ref="H336:I336"/>
    <mergeCell ref="J336:K336"/>
    <mergeCell ref="L336:M336"/>
    <mergeCell ref="N336:O336"/>
    <mergeCell ref="P336:Q336"/>
    <mergeCell ref="R336:S336"/>
    <mergeCell ref="T336:U336"/>
    <mergeCell ref="T335:U335"/>
    <mergeCell ref="V335:W335"/>
    <mergeCell ref="X335:Y335"/>
    <mergeCell ref="Z335:AA335"/>
    <mergeCell ref="AB335:AC335"/>
    <mergeCell ref="AD335:AE335"/>
    <mergeCell ref="AF331:AG331"/>
    <mergeCell ref="C332:C339"/>
    <mergeCell ref="D335:E335"/>
    <mergeCell ref="F335:G335"/>
    <mergeCell ref="H335:I335"/>
    <mergeCell ref="J335:K335"/>
    <mergeCell ref="L335:M335"/>
    <mergeCell ref="N335:O335"/>
    <mergeCell ref="P335:Q335"/>
    <mergeCell ref="R335:S335"/>
    <mergeCell ref="T331:U331"/>
    <mergeCell ref="V331:W331"/>
    <mergeCell ref="X331:Y331"/>
    <mergeCell ref="Z331:AA331"/>
    <mergeCell ref="AB331:AC331"/>
    <mergeCell ref="AD331:AE331"/>
    <mergeCell ref="AF339:AG339"/>
    <mergeCell ref="C324:C331"/>
    <mergeCell ref="AJ324:AJ327"/>
    <mergeCell ref="F327:G327"/>
    <mergeCell ref="H327:I327"/>
    <mergeCell ref="J327:K327"/>
    <mergeCell ref="L327:M327"/>
    <mergeCell ref="N327:O327"/>
    <mergeCell ref="P327:Q327"/>
    <mergeCell ref="R327:S327"/>
    <mergeCell ref="V323:W323"/>
    <mergeCell ref="X323:Y323"/>
    <mergeCell ref="Z323:AA323"/>
    <mergeCell ref="AB323:AC323"/>
    <mergeCell ref="AD323:AE323"/>
    <mergeCell ref="AF323:AG323"/>
    <mergeCell ref="AD330:AE330"/>
    <mergeCell ref="AF330:AG330"/>
    <mergeCell ref="F331:G331"/>
    <mergeCell ref="H331:I331"/>
    <mergeCell ref="J331:K331"/>
    <mergeCell ref="L331:M331"/>
    <mergeCell ref="N331:O331"/>
    <mergeCell ref="P331:Q331"/>
    <mergeCell ref="R331:S331"/>
    <mergeCell ref="R330:S330"/>
    <mergeCell ref="T330:U330"/>
    <mergeCell ref="V330:W330"/>
    <mergeCell ref="X330:Y330"/>
    <mergeCell ref="Z330:AA330"/>
    <mergeCell ref="AB330:AC330"/>
    <mergeCell ref="AB329:AC329"/>
    <mergeCell ref="AD329:AE329"/>
    <mergeCell ref="AF329:AG329"/>
    <mergeCell ref="F330:G330"/>
    <mergeCell ref="H330:I330"/>
    <mergeCell ref="J330:K330"/>
    <mergeCell ref="L330:M330"/>
    <mergeCell ref="N330:O330"/>
    <mergeCell ref="P330:Q330"/>
    <mergeCell ref="P329:Q329"/>
    <mergeCell ref="R329:S329"/>
    <mergeCell ref="T329:U329"/>
    <mergeCell ref="V329:W329"/>
    <mergeCell ref="X329:Y329"/>
    <mergeCell ref="Z329:AA329"/>
    <mergeCell ref="F329:G329"/>
    <mergeCell ref="H329:I329"/>
    <mergeCell ref="J329:K329"/>
    <mergeCell ref="L329:M329"/>
    <mergeCell ref="N329:O329"/>
    <mergeCell ref="AF321:AG321"/>
    <mergeCell ref="F322:G322"/>
    <mergeCell ref="H322:I322"/>
    <mergeCell ref="J322:K322"/>
    <mergeCell ref="L322:M322"/>
    <mergeCell ref="N322:O322"/>
    <mergeCell ref="P322:Q322"/>
    <mergeCell ref="R322:S322"/>
    <mergeCell ref="R321:S321"/>
    <mergeCell ref="T321:U321"/>
    <mergeCell ref="V321:W321"/>
    <mergeCell ref="X321:Y321"/>
    <mergeCell ref="Z321:AA321"/>
    <mergeCell ref="AB321:AC321"/>
    <mergeCell ref="AB320:AC320"/>
    <mergeCell ref="AD320:AE320"/>
    <mergeCell ref="AF320:AG320"/>
    <mergeCell ref="F321:G321"/>
    <mergeCell ref="H321:I321"/>
    <mergeCell ref="J321:K321"/>
    <mergeCell ref="L321:M321"/>
    <mergeCell ref="N321:O321"/>
    <mergeCell ref="P321:Q321"/>
    <mergeCell ref="P320:Q320"/>
    <mergeCell ref="R320:S320"/>
    <mergeCell ref="T320:U320"/>
    <mergeCell ref="V320:W320"/>
    <mergeCell ref="X320:Y320"/>
    <mergeCell ref="Z320:AA320"/>
    <mergeCell ref="V328:W328"/>
    <mergeCell ref="X328:Y328"/>
    <mergeCell ref="Z328:AA328"/>
    <mergeCell ref="AB328:AC328"/>
    <mergeCell ref="AD328:AE328"/>
    <mergeCell ref="AF328:AG328"/>
    <mergeCell ref="AF327:AG327"/>
    <mergeCell ref="F328:G328"/>
    <mergeCell ref="H328:I328"/>
    <mergeCell ref="J328:K328"/>
    <mergeCell ref="L328:M328"/>
    <mergeCell ref="N328:O328"/>
    <mergeCell ref="P328:Q328"/>
    <mergeCell ref="R328:S328"/>
    <mergeCell ref="T328:U328"/>
    <mergeCell ref="T327:U327"/>
    <mergeCell ref="V327:W327"/>
    <mergeCell ref="X327:Y327"/>
    <mergeCell ref="Z327:AA327"/>
    <mergeCell ref="AB327:AC327"/>
    <mergeCell ref="AD327:AE327"/>
    <mergeCell ref="N313:O313"/>
    <mergeCell ref="P313:Q313"/>
    <mergeCell ref="R313:S313"/>
    <mergeCell ref="R312:S312"/>
    <mergeCell ref="T312:U312"/>
    <mergeCell ref="V312:W312"/>
    <mergeCell ref="X312:Y312"/>
    <mergeCell ref="Z312:AA312"/>
    <mergeCell ref="AB312:AC312"/>
    <mergeCell ref="Z319:AA319"/>
    <mergeCell ref="AB319:AC319"/>
    <mergeCell ref="AD319:AE319"/>
    <mergeCell ref="AF319:AG319"/>
    <mergeCell ref="D320:E320"/>
    <mergeCell ref="F320:G320"/>
    <mergeCell ref="H320:I320"/>
    <mergeCell ref="J320:K320"/>
    <mergeCell ref="L320:M320"/>
    <mergeCell ref="N320:O320"/>
    <mergeCell ref="N319:O319"/>
    <mergeCell ref="P319:Q319"/>
    <mergeCell ref="R319:S319"/>
    <mergeCell ref="T319:U319"/>
    <mergeCell ref="V319:W319"/>
    <mergeCell ref="X319:Y319"/>
    <mergeCell ref="AB315:AC315"/>
    <mergeCell ref="AD315:AE315"/>
    <mergeCell ref="AF315:AG315"/>
    <mergeCell ref="AJ315:AK315"/>
    <mergeCell ref="C316:C323"/>
    <mergeCell ref="D319:E319"/>
    <mergeCell ref="F319:G319"/>
    <mergeCell ref="H319:I319"/>
    <mergeCell ref="J319:K319"/>
    <mergeCell ref="L319:M319"/>
    <mergeCell ref="P315:Q315"/>
    <mergeCell ref="R315:S315"/>
    <mergeCell ref="T315:U315"/>
    <mergeCell ref="V315:W315"/>
    <mergeCell ref="X315:Y315"/>
    <mergeCell ref="Z315:AA315"/>
    <mergeCell ref="D315:E315"/>
    <mergeCell ref="F315:G315"/>
    <mergeCell ref="H315:I315"/>
    <mergeCell ref="J315:K315"/>
    <mergeCell ref="L315:M315"/>
    <mergeCell ref="N315:O315"/>
    <mergeCell ref="AF322:AG322"/>
    <mergeCell ref="D323:E323"/>
    <mergeCell ref="F323:G323"/>
    <mergeCell ref="H323:I323"/>
    <mergeCell ref="J323:K323"/>
    <mergeCell ref="L323:M323"/>
    <mergeCell ref="N323:O323"/>
    <mergeCell ref="P323:Q323"/>
    <mergeCell ref="R323:S323"/>
    <mergeCell ref="T323:U323"/>
    <mergeCell ref="T322:U322"/>
    <mergeCell ref="V322:W322"/>
    <mergeCell ref="X322:Y322"/>
    <mergeCell ref="Z322:AA322"/>
    <mergeCell ref="AB322:AC322"/>
    <mergeCell ref="AD322:AE322"/>
    <mergeCell ref="AD321:AE321"/>
    <mergeCell ref="AB311:AC311"/>
    <mergeCell ref="AD311:AE311"/>
    <mergeCell ref="AF311:AG311"/>
    <mergeCell ref="D312:E312"/>
    <mergeCell ref="F312:G312"/>
    <mergeCell ref="H312:I312"/>
    <mergeCell ref="J312:K312"/>
    <mergeCell ref="L312:M312"/>
    <mergeCell ref="N312:O312"/>
    <mergeCell ref="P312:Q312"/>
    <mergeCell ref="P311:Q311"/>
    <mergeCell ref="R311:S311"/>
    <mergeCell ref="T311:U311"/>
    <mergeCell ref="V311:W311"/>
    <mergeCell ref="X311:Y311"/>
    <mergeCell ref="Z311:AA311"/>
    <mergeCell ref="AB307:AC307"/>
    <mergeCell ref="AD307:AE307"/>
    <mergeCell ref="AF307:AG307"/>
    <mergeCell ref="C308:C315"/>
    <mergeCell ref="D311:E311"/>
    <mergeCell ref="F311:G311"/>
    <mergeCell ref="H311:I311"/>
    <mergeCell ref="J311:K311"/>
    <mergeCell ref="L311:M311"/>
    <mergeCell ref="N311:O311"/>
    <mergeCell ref="P307:Q307"/>
    <mergeCell ref="R307:S307"/>
    <mergeCell ref="T307:U307"/>
    <mergeCell ref="V307:W307"/>
    <mergeCell ref="X307:Y307"/>
    <mergeCell ref="Z307:AA307"/>
    <mergeCell ref="AB306:AC306"/>
    <mergeCell ref="AD306:AE306"/>
    <mergeCell ref="AF306:AG306"/>
    <mergeCell ref="V314:W314"/>
    <mergeCell ref="X314:Y314"/>
    <mergeCell ref="Z314:AA314"/>
    <mergeCell ref="AB314:AC314"/>
    <mergeCell ref="AD314:AE314"/>
    <mergeCell ref="AF314:AG314"/>
    <mergeCell ref="AF313:AG313"/>
    <mergeCell ref="D314:E314"/>
    <mergeCell ref="F314:G314"/>
    <mergeCell ref="H314:I314"/>
    <mergeCell ref="J314:K314"/>
    <mergeCell ref="L314:M314"/>
    <mergeCell ref="N314:O314"/>
    <mergeCell ref="P314:Q314"/>
    <mergeCell ref="R314:S314"/>
    <mergeCell ref="T314:U314"/>
    <mergeCell ref="T313:U313"/>
    <mergeCell ref="V313:W313"/>
    <mergeCell ref="X313:Y313"/>
    <mergeCell ref="Z313:AA313"/>
    <mergeCell ref="AB313:AC313"/>
    <mergeCell ref="AD313:AE313"/>
    <mergeCell ref="AD312:AE312"/>
    <mergeCell ref="AF312:AG312"/>
    <mergeCell ref="D313:E313"/>
    <mergeCell ref="F313:G313"/>
    <mergeCell ref="H313:I313"/>
    <mergeCell ref="J313:K313"/>
    <mergeCell ref="L313:M313"/>
    <mergeCell ref="AJ306:AK306"/>
    <mergeCell ref="F307:G307"/>
    <mergeCell ref="H307:I307"/>
    <mergeCell ref="J307:K307"/>
    <mergeCell ref="L307:M307"/>
    <mergeCell ref="N307:O307"/>
    <mergeCell ref="P306:Q306"/>
    <mergeCell ref="R306:S306"/>
    <mergeCell ref="T306:U306"/>
    <mergeCell ref="V306:W306"/>
    <mergeCell ref="X306:Y306"/>
    <mergeCell ref="Z306:AA306"/>
    <mergeCell ref="F306:G306"/>
    <mergeCell ref="H306:I306"/>
    <mergeCell ref="J306:K306"/>
    <mergeCell ref="L306:M306"/>
    <mergeCell ref="N306:O306"/>
    <mergeCell ref="V305:W305"/>
    <mergeCell ref="X305:Y305"/>
    <mergeCell ref="Z305:AA305"/>
    <mergeCell ref="AB305:AC305"/>
    <mergeCell ref="AD305:AE305"/>
    <mergeCell ref="AF305:AG305"/>
    <mergeCell ref="AF304:AG304"/>
    <mergeCell ref="F305:G305"/>
    <mergeCell ref="H305:I305"/>
    <mergeCell ref="J305:K305"/>
    <mergeCell ref="L305:M305"/>
    <mergeCell ref="N305:O305"/>
    <mergeCell ref="P305:Q305"/>
    <mergeCell ref="R305:S305"/>
    <mergeCell ref="T305:U305"/>
    <mergeCell ref="T304:U304"/>
    <mergeCell ref="V304:W304"/>
    <mergeCell ref="X304:Y304"/>
    <mergeCell ref="Z304:AA304"/>
    <mergeCell ref="AB304:AC304"/>
    <mergeCell ref="AD304:AE304"/>
    <mergeCell ref="L297:M297"/>
    <mergeCell ref="L296:M296"/>
    <mergeCell ref="N296:O296"/>
    <mergeCell ref="P296:Q296"/>
    <mergeCell ref="R296:S296"/>
    <mergeCell ref="T296:U296"/>
    <mergeCell ref="V296:W296"/>
    <mergeCell ref="X295:Y295"/>
    <mergeCell ref="Z295:AA295"/>
    <mergeCell ref="AB295:AC295"/>
    <mergeCell ref="AD295:AE295"/>
    <mergeCell ref="AF295:AG295"/>
    <mergeCell ref="AD303:AE303"/>
    <mergeCell ref="AF303:AG303"/>
    <mergeCell ref="D304:E304"/>
    <mergeCell ref="F304:G304"/>
    <mergeCell ref="H304:I304"/>
    <mergeCell ref="J304:K304"/>
    <mergeCell ref="L304:M304"/>
    <mergeCell ref="N304:O304"/>
    <mergeCell ref="P304:Q304"/>
    <mergeCell ref="R304:S304"/>
    <mergeCell ref="R303:S303"/>
    <mergeCell ref="T303:U303"/>
    <mergeCell ref="V303:W303"/>
    <mergeCell ref="X303:Y303"/>
    <mergeCell ref="Z303:AA303"/>
    <mergeCell ref="AB303:AC303"/>
    <mergeCell ref="AD299:AE299"/>
    <mergeCell ref="AF299:AG299"/>
    <mergeCell ref="C300:C307"/>
    <mergeCell ref="D303:E303"/>
    <mergeCell ref="F303:G303"/>
    <mergeCell ref="H303:I303"/>
    <mergeCell ref="J303:K303"/>
    <mergeCell ref="L303:M303"/>
    <mergeCell ref="N303:O303"/>
    <mergeCell ref="P303:Q303"/>
    <mergeCell ref="R299:S299"/>
    <mergeCell ref="T299:U299"/>
    <mergeCell ref="V299:W299"/>
    <mergeCell ref="X299:Y299"/>
    <mergeCell ref="Z299:AA299"/>
    <mergeCell ref="AB299:AC299"/>
    <mergeCell ref="AB298:AC298"/>
    <mergeCell ref="AD298:AE298"/>
    <mergeCell ref="AF298:AG298"/>
    <mergeCell ref="D299:E299"/>
    <mergeCell ref="F299:G299"/>
    <mergeCell ref="H299:I299"/>
    <mergeCell ref="J299:K299"/>
    <mergeCell ref="L299:M299"/>
    <mergeCell ref="N299:O299"/>
    <mergeCell ref="P299:Q299"/>
    <mergeCell ref="P298:Q298"/>
    <mergeCell ref="R298:S298"/>
    <mergeCell ref="T298:U298"/>
    <mergeCell ref="V298:W298"/>
    <mergeCell ref="X298:Y298"/>
    <mergeCell ref="Z298:AA298"/>
    <mergeCell ref="AJ295:AK295"/>
    <mergeCell ref="L295:M295"/>
    <mergeCell ref="N295:O295"/>
    <mergeCell ref="P295:Q295"/>
    <mergeCell ref="R295:S295"/>
    <mergeCell ref="T295:U295"/>
    <mergeCell ref="V295:W295"/>
    <mergeCell ref="A292:A347"/>
    <mergeCell ref="C292:C299"/>
    <mergeCell ref="D295:E295"/>
    <mergeCell ref="F295:G295"/>
    <mergeCell ref="H295:I295"/>
    <mergeCell ref="J295:K295"/>
    <mergeCell ref="D296:E296"/>
    <mergeCell ref="F296:G296"/>
    <mergeCell ref="H296:I296"/>
    <mergeCell ref="J296:K296"/>
    <mergeCell ref="V291:W291"/>
    <mergeCell ref="X291:Y291"/>
    <mergeCell ref="Z291:AA291"/>
    <mergeCell ref="AB291:AC291"/>
    <mergeCell ref="AD291:AE291"/>
    <mergeCell ref="AF291:AG291"/>
    <mergeCell ref="AF289:AG289"/>
    <mergeCell ref="D291:E291"/>
    <mergeCell ref="F291:G291"/>
    <mergeCell ref="H291:I291"/>
    <mergeCell ref="J291:K291"/>
    <mergeCell ref="L291:M291"/>
    <mergeCell ref="N291:O291"/>
    <mergeCell ref="P291:Q291"/>
    <mergeCell ref="R291:S291"/>
    <mergeCell ref="T291:U291"/>
    <mergeCell ref="T289:U289"/>
    <mergeCell ref="V289:W289"/>
    <mergeCell ref="X289:Y289"/>
    <mergeCell ref="Z289:AA289"/>
    <mergeCell ref="AB289:AC289"/>
    <mergeCell ref="AD289:AE289"/>
    <mergeCell ref="Z297:AA297"/>
    <mergeCell ref="AB297:AC297"/>
    <mergeCell ref="AD297:AE297"/>
    <mergeCell ref="AF297:AG297"/>
    <mergeCell ref="D298:E298"/>
    <mergeCell ref="F298:G298"/>
    <mergeCell ref="H298:I298"/>
    <mergeCell ref="J298:K298"/>
    <mergeCell ref="L298:M298"/>
    <mergeCell ref="N298:O298"/>
    <mergeCell ref="N297:O297"/>
    <mergeCell ref="P297:Q297"/>
    <mergeCell ref="R297:S297"/>
    <mergeCell ref="T297:U297"/>
    <mergeCell ref="V297:W297"/>
    <mergeCell ref="X297:Y297"/>
    <mergeCell ref="X296:Y296"/>
    <mergeCell ref="Z296:AA296"/>
    <mergeCell ref="AB296:AC296"/>
    <mergeCell ref="AD296:AE296"/>
    <mergeCell ref="AF296:AG296"/>
    <mergeCell ref="D297:E297"/>
    <mergeCell ref="F297:G297"/>
    <mergeCell ref="H297:I297"/>
    <mergeCell ref="J297:K297"/>
    <mergeCell ref="C282:C289"/>
    <mergeCell ref="AJ283:AK283"/>
    <mergeCell ref="D285:E285"/>
    <mergeCell ref="F285:G285"/>
    <mergeCell ref="H285:I285"/>
    <mergeCell ref="J285:K285"/>
    <mergeCell ref="L285:M285"/>
    <mergeCell ref="N285:O285"/>
    <mergeCell ref="P285:Q285"/>
    <mergeCell ref="R285:S285"/>
    <mergeCell ref="V281:W281"/>
    <mergeCell ref="X281:Y281"/>
    <mergeCell ref="Z281:AA281"/>
    <mergeCell ref="AB281:AC281"/>
    <mergeCell ref="AD281:AE281"/>
    <mergeCell ref="AF281:AG281"/>
    <mergeCell ref="AD288:AE288"/>
    <mergeCell ref="AF288:AG288"/>
    <mergeCell ref="D289:E289"/>
    <mergeCell ref="F289:G289"/>
    <mergeCell ref="H289:I289"/>
    <mergeCell ref="J289:K289"/>
    <mergeCell ref="L289:M289"/>
    <mergeCell ref="N289:O289"/>
    <mergeCell ref="P289:Q289"/>
    <mergeCell ref="R289:S289"/>
    <mergeCell ref="R288:S288"/>
    <mergeCell ref="T288:U288"/>
    <mergeCell ref="V288:W288"/>
    <mergeCell ref="X288:Y288"/>
    <mergeCell ref="Z288:AA288"/>
    <mergeCell ref="AB288:AC288"/>
    <mergeCell ref="AB287:AC287"/>
    <mergeCell ref="AD287:AE287"/>
    <mergeCell ref="AF287:AG287"/>
    <mergeCell ref="D288:E288"/>
    <mergeCell ref="F288:G288"/>
    <mergeCell ref="H288:I288"/>
    <mergeCell ref="J288:K288"/>
    <mergeCell ref="L288:M288"/>
    <mergeCell ref="N288:O288"/>
    <mergeCell ref="P288:Q288"/>
    <mergeCell ref="P287:Q287"/>
    <mergeCell ref="R287:S287"/>
    <mergeCell ref="T287:U287"/>
    <mergeCell ref="V287:W287"/>
    <mergeCell ref="X287:Y287"/>
    <mergeCell ref="Z287:AA287"/>
    <mergeCell ref="D287:E287"/>
    <mergeCell ref="F287:G287"/>
    <mergeCell ref="H287:I287"/>
    <mergeCell ref="J287:K287"/>
    <mergeCell ref="L287:M287"/>
    <mergeCell ref="N287:O287"/>
    <mergeCell ref="H280:I280"/>
    <mergeCell ref="J280:K280"/>
    <mergeCell ref="L280:M280"/>
    <mergeCell ref="N280:O280"/>
    <mergeCell ref="P280:Q280"/>
    <mergeCell ref="R280:S280"/>
    <mergeCell ref="R279:S279"/>
    <mergeCell ref="T279:U279"/>
    <mergeCell ref="V279:W279"/>
    <mergeCell ref="X279:Y279"/>
    <mergeCell ref="Z279:AA279"/>
    <mergeCell ref="AB279:AC279"/>
    <mergeCell ref="AB278:AC278"/>
    <mergeCell ref="AD278:AE278"/>
    <mergeCell ref="AF278:AG278"/>
    <mergeCell ref="F279:G279"/>
    <mergeCell ref="H279:I279"/>
    <mergeCell ref="J279:K279"/>
    <mergeCell ref="L279:M279"/>
    <mergeCell ref="N279:O279"/>
    <mergeCell ref="P279:Q279"/>
    <mergeCell ref="P278:Q278"/>
    <mergeCell ref="R278:S278"/>
    <mergeCell ref="T278:U278"/>
    <mergeCell ref="V278:W278"/>
    <mergeCell ref="X278:Y278"/>
    <mergeCell ref="Z278:AA278"/>
    <mergeCell ref="V286:W286"/>
    <mergeCell ref="X286:Y286"/>
    <mergeCell ref="Z286:AA286"/>
    <mergeCell ref="AB286:AC286"/>
    <mergeCell ref="AD286:AE286"/>
    <mergeCell ref="AF286:AG286"/>
    <mergeCell ref="AF285:AG285"/>
    <mergeCell ref="F286:G286"/>
    <mergeCell ref="H286:I286"/>
    <mergeCell ref="J286:K286"/>
    <mergeCell ref="L286:M286"/>
    <mergeCell ref="N286:O286"/>
    <mergeCell ref="P286:Q286"/>
    <mergeCell ref="R286:S286"/>
    <mergeCell ref="T286:U286"/>
    <mergeCell ref="T285:U285"/>
    <mergeCell ref="V285:W285"/>
    <mergeCell ref="X285:Y285"/>
    <mergeCell ref="Z285:AA285"/>
    <mergeCell ref="AB285:AC285"/>
    <mergeCell ref="AD285:AE285"/>
    <mergeCell ref="Z277:AA277"/>
    <mergeCell ref="AB277:AC277"/>
    <mergeCell ref="AD277:AE277"/>
    <mergeCell ref="AF277:AG277"/>
    <mergeCell ref="D278:E278"/>
    <mergeCell ref="F278:G278"/>
    <mergeCell ref="H278:I278"/>
    <mergeCell ref="J278:K278"/>
    <mergeCell ref="L278:M278"/>
    <mergeCell ref="N278:O278"/>
    <mergeCell ref="N277:O277"/>
    <mergeCell ref="P277:Q277"/>
    <mergeCell ref="R277:S277"/>
    <mergeCell ref="T277:U277"/>
    <mergeCell ref="V277:W277"/>
    <mergeCell ref="X277:Y277"/>
    <mergeCell ref="C274:C281"/>
    <mergeCell ref="D277:E277"/>
    <mergeCell ref="F277:G277"/>
    <mergeCell ref="H277:I277"/>
    <mergeCell ref="J277:K277"/>
    <mergeCell ref="L277:M277"/>
    <mergeCell ref="V273:W273"/>
    <mergeCell ref="X273:Y273"/>
    <mergeCell ref="Z273:AA273"/>
    <mergeCell ref="AB273:AC273"/>
    <mergeCell ref="AD273:AE273"/>
    <mergeCell ref="AF273:AG273"/>
    <mergeCell ref="AF272:AG272"/>
    <mergeCell ref="D273:E273"/>
    <mergeCell ref="F273:G273"/>
    <mergeCell ref="H273:I273"/>
    <mergeCell ref="J273:K273"/>
    <mergeCell ref="L273:M273"/>
    <mergeCell ref="N273:O273"/>
    <mergeCell ref="P273:Q273"/>
    <mergeCell ref="R273:S273"/>
    <mergeCell ref="T273:U273"/>
    <mergeCell ref="T272:U272"/>
    <mergeCell ref="V272:W272"/>
    <mergeCell ref="X272:Y272"/>
    <mergeCell ref="Z272:AA272"/>
    <mergeCell ref="AB272:AC272"/>
    <mergeCell ref="AD272:AE272"/>
    <mergeCell ref="AF280:AG280"/>
    <mergeCell ref="D281:E281"/>
    <mergeCell ref="F281:G281"/>
    <mergeCell ref="H281:I281"/>
    <mergeCell ref="J281:K281"/>
    <mergeCell ref="L281:M281"/>
    <mergeCell ref="N281:O281"/>
    <mergeCell ref="P281:Q281"/>
    <mergeCell ref="R281:S281"/>
    <mergeCell ref="T281:U281"/>
    <mergeCell ref="T280:U280"/>
    <mergeCell ref="V280:W280"/>
    <mergeCell ref="X280:Y280"/>
    <mergeCell ref="Z280:AA280"/>
    <mergeCell ref="AB280:AC280"/>
    <mergeCell ref="AD280:AE280"/>
    <mergeCell ref="AD279:AE279"/>
    <mergeCell ref="AF279:AG279"/>
    <mergeCell ref="D280:E280"/>
    <mergeCell ref="F280:G280"/>
    <mergeCell ref="N272:O272"/>
    <mergeCell ref="P272:Q272"/>
    <mergeCell ref="R272:S272"/>
    <mergeCell ref="R271:S271"/>
    <mergeCell ref="T271:U271"/>
    <mergeCell ref="V271:W271"/>
    <mergeCell ref="X271:Y271"/>
    <mergeCell ref="Z271:AA271"/>
    <mergeCell ref="AB271:AC271"/>
    <mergeCell ref="AB270:AC270"/>
    <mergeCell ref="AD270:AE270"/>
    <mergeCell ref="AF270:AG270"/>
    <mergeCell ref="F271:G271"/>
    <mergeCell ref="H271:I271"/>
    <mergeCell ref="J271:K271"/>
    <mergeCell ref="L271:M271"/>
    <mergeCell ref="N271:O271"/>
    <mergeCell ref="P271:Q271"/>
    <mergeCell ref="P270:Q270"/>
    <mergeCell ref="R270:S270"/>
    <mergeCell ref="T270:U270"/>
    <mergeCell ref="V270:W270"/>
    <mergeCell ref="X270:Y270"/>
    <mergeCell ref="Z270:AA270"/>
    <mergeCell ref="Z269:AA269"/>
    <mergeCell ref="AB269:AC269"/>
    <mergeCell ref="AD269:AE269"/>
    <mergeCell ref="AF269:AG269"/>
    <mergeCell ref="F270:G270"/>
    <mergeCell ref="H270:I270"/>
    <mergeCell ref="J270:K270"/>
    <mergeCell ref="L270:M270"/>
    <mergeCell ref="N270:O270"/>
    <mergeCell ref="N269:O269"/>
    <mergeCell ref="P269:Q269"/>
    <mergeCell ref="R269:S269"/>
    <mergeCell ref="T269:U269"/>
    <mergeCell ref="V269:W269"/>
    <mergeCell ref="X269:Y269"/>
    <mergeCell ref="H262:I262"/>
    <mergeCell ref="J262:K262"/>
    <mergeCell ref="L262:M262"/>
    <mergeCell ref="N262:O262"/>
    <mergeCell ref="P262:Q262"/>
    <mergeCell ref="P261:Q261"/>
    <mergeCell ref="R261:S261"/>
    <mergeCell ref="T261:U261"/>
    <mergeCell ref="V261:W261"/>
    <mergeCell ref="X261:Y261"/>
    <mergeCell ref="Z261:AA261"/>
    <mergeCell ref="AD257:AE257"/>
    <mergeCell ref="AF257:AG257"/>
    <mergeCell ref="AB265:AC265"/>
    <mergeCell ref="AD265:AE265"/>
    <mergeCell ref="AF265:AG265"/>
    <mergeCell ref="C266:C273"/>
    <mergeCell ref="AJ266:AJ269"/>
    <mergeCell ref="D269:E269"/>
    <mergeCell ref="F269:G269"/>
    <mergeCell ref="H269:I269"/>
    <mergeCell ref="J269:K269"/>
    <mergeCell ref="L269:M269"/>
    <mergeCell ref="P265:Q265"/>
    <mergeCell ref="R265:S265"/>
    <mergeCell ref="T265:U265"/>
    <mergeCell ref="V265:W265"/>
    <mergeCell ref="X265:Y265"/>
    <mergeCell ref="Z265:AA265"/>
    <mergeCell ref="D265:E265"/>
    <mergeCell ref="F265:G265"/>
    <mergeCell ref="H265:I265"/>
    <mergeCell ref="J265:K265"/>
    <mergeCell ref="L265:M265"/>
    <mergeCell ref="N265:O265"/>
    <mergeCell ref="V264:W264"/>
    <mergeCell ref="X264:Y264"/>
    <mergeCell ref="Z264:AA264"/>
    <mergeCell ref="AB264:AC264"/>
    <mergeCell ref="AD264:AE264"/>
    <mergeCell ref="AF264:AG264"/>
    <mergeCell ref="AF263:AG263"/>
    <mergeCell ref="D264:E264"/>
    <mergeCell ref="F264:G264"/>
    <mergeCell ref="H264:I264"/>
    <mergeCell ref="J264:K264"/>
    <mergeCell ref="L264:M264"/>
    <mergeCell ref="N264:O264"/>
    <mergeCell ref="P264:Q264"/>
    <mergeCell ref="R264:S264"/>
    <mergeCell ref="T264:U264"/>
    <mergeCell ref="T263:U263"/>
    <mergeCell ref="V263:W263"/>
    <mergeCell ref="X263:Y263"/>
    <mergeCell ref="Z263:AA263"/>
    <mergeCell ref="AB263:AC263"/>
    <mergeCell ref="AD263:AE263"/>
    <mergeCell ref="AD271:AE271"/>
    <mergeCell ref="AF271:AG271"/>
    <mergeCell ref="D272:E272"/>
    <mergeCell ref="F272:G272"/>
    <mergeCell ref="H272:I272"/>
    <mergeCell ref="J272:K272"/>
    <mergeCell ref="L272:M272"/>
    <mergeCell ref="R254:S254"/>
    <mergeCell ref="R253:S253"/>
    <mergeCell ref="T253:U253"/>
    <mergeCell ref="V253:W253"/>
    <mergeCell ref="X253:Y253"/>
    <mergeCell ref="Z253:AA253"/>
    <mergeCell ref="AB253:AC253"/>
    <mergeCell ref="AJ257:AK257"/>
    <mergeCell ref="C258:C265"/>
    <mergeCell ref="D261:E261"/>
    <mergeCell ref="F261:G261"/>
    <mergeCell ref="H261:I261"/>
    <mergeCell ref="J261:K261"/>
    <mergeCell ref="L261:M261"/>
    <mergeCell ref="N261:O261"/>
    <mergeCell ref="R257:S257"/>
    <mergeCell ref="T257:U257"/>
    <mergeCell ref="V257:W257"/>
    <mergeCell ref="X257:Y257"/>
    <mergeCell ref="Z257:AA257"/>
    <mergeCell ref="AB257:AC257"/>
    <mergeCell ref="AB256:AC256"/>
    <mergeCell ref="AD256:AE256"/>
    <mergeCell ref="AF256:AG256"/>
    <mergeCell ref="D257:E257"/>
    <mergeCell ref="F257:G257"/>
    <mergeCell ref="H257:I257"/>
    <mergeCell ref="J257:K257"/>
    <mergeCell ref="L257:M257"/>
    <mergeCell ref="N257:O257"/>
    <mergeCell ref="P257:Q257"/>
    <mergeCell ref="P256:Q256"/>
    <mergeCell ref="R256:S256"/>
    <mergeCell ref="T256:U256"/>
    <mergeCell ref="V256:W256"/>
    <mergeCell ref="X256:Y256"/>
    <mergeCell ref="Z256:AA256"/>
    <mergeCell ref="D256:E256"/>
    <mergeCell ref="F256:G256"/>
    <mergeCell ref="H256:I256"/>
    <mergeCell ref="J256:K256"/>
    <mergeCell ref="L256:M256"/>
    <mergeCell ref="N256:O256"/>
    <mergeCell ref="AD262:AE262"/>
    <mergeCell ref="AF262:AG262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R262:S262"/>
    <mergeCell ref="T262:U262"/>
    <mergeCell ref="V262:W262"/>
    <mergeCell ref="X262:Y262"/>
    <mergeCell ref="Z262:AA262"/>
    <mergeCell ref="AB262:AC262"/>
    <mergeCell ref="AB261:AC261"/>
    <mergeCell ref="AD261:AE261"/>
    <mergeCell ref="AF261:AG261"/>
    <mergeCell ref="D262:E262"/>
    <mergeCell ref="F262:G262"/>
    <mergeCell ref="AJ248:AK248"/>
    <mergeCell ref="F249:G249"/>
    <mergeCell ref="H249:I249"/>
    <mergeCell ref="J249:K249"/>
    <mergeCell ref="L249:M249"/>
    <mergeCell ref="N249:O249"/>
    <mergeCell ref="P249:Q249"/>
    <mergeCell ref="R248:S248"/>
    <mergeCell ref="T248:U248"/>
    <mergeCell ref="V248:W248"/>
    <mergeCell ref="X248:Y248"/>
    <mergeCell ref="Z248:AA248"/>
    <mergeCell ref="AB248:AC248"/>
    <mergeCell ref="AB247:AC247"/>
    <mergeCell ref="AD247:AE247"/>
    <mergeCell ref="AF247:AG247"/>
    <mergeCell ref="F248:G248"/>
    <mergeCell ref="H248:I248"/>
    <mergeCell ref="J248:K248"/>
    <mergeCell ref="L248:M248"/>
    <mergeCell ref="N248:O248"/>
    <mergeCell ref="P248:Q248"/>
    <mergeCell ref="P247:Q247"/>
    <mergeCell ref="R247:S247"/>
    <mergeCell ref="T247:U247"/>
    <mergeCell ref="V247:W247"/>
    <mergeCell ref="X247:Y247"/>
    <mergeCell ref="Z247:AA247"/>
    <mergeCell ref="F247:G247"/>
    <mergeCell ref="H247:I247"/>
    <mergeCell ref="J247:K247"/>
    <mergeCell ref="L247:M247"/>
    <mergeCell ref="N247:O247"/>
    <mergeCell ref="C242:C249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T241:U241"/>
    <mergeCell ref="V241:W241"/>
    <mergeCell ref="X241:Y241"/>
    <mergeCell ref="Z241:AA241"/>
    <mergeCell ref="AB241:AC241"/>
    <mergeCell ref="AD241:AE241"/>
    <mergeCell ref="AD249:AE249"/>
    <mergeCell ref="AF249:AG249"/>
    <mergeCell ref="C250:C257"/>
    <mergeCell ref="D253:E253"/>
    <mergeCell ref="F253:G253"/>
    <mergeCell ref="H253:I253"/>
    <mergeCell ref="J253:K253"/>
    <mergeCell ref="L253:M253"/>
    <mergeCell ref="N253:O253"/>
    <mergeCell ref="P253:Q253"/>
    <mergeCell ref="R249:S249"/>
    <mergeCell ref="T249:U249"/>
    <mergeCell ref="V249:W249"/>
    <mergeCell ref="X249:Y249"/>
    <mergeCell ref="Z249:AA249"/>
    <mergeCell ref="AB249:AC249"/>
    <mergeCell ref="AD248:AE248"/>
    <mergeCell ref="AF248:AG248"/>
    <mergeCell ref="V255:W255"/>
    <mergeCell ref="X255:Y255"/>
    <mergeCell ref="Z255:AA255"/>
    <mergeCell ref="AB255:AC255"/>
    <mergeCell ref="AD255:AE255"/>
    <mergeCell ref="AF255:AG255"/>
    <mergeCell ref="AF254:AG254"/>
    <mergeCell ref="D255:E255"/>
    <mergeCell ref="F255:G255"/>
    <mergeCell ref="H255:I255"/>
    <mergeCell ref="J255:K255"/>
    <mergeCell ref="L255:M255"/>
    <mergeCell ref="N255:O255"/>
    <mergeCell ref="P255:Q255"/>
    <mergeCell ref="R255:S255"/>
    <mergeCell ref="T255:U255"/>
    <mergeCell ref="T254:U254"/>
    <mergeCell ref="V254:W254"/>
    <mergeCell ref="X254:Y254"/>
    <mergeCell ref="Z254:AA254"/>
    <mergeCell ref="AB254:AC254"/>
    <mergeCell ref="AD254:AE254"/>
    <mergeCell ref="AD253:AE253"/>
    <mergeCell ref="AF253:AG253"/>
    <mergeCell ref="D254:E254"/>
    <mergeCell ref="F254:G254"/>
    <mergeCell ref="H254:I254"/>
    <mergeCell ref="J254:K254"/>
    <mergeCell ref="L254:M254"/>
    <mergeCell ref="N254:O254"/>
    <mergeCell ref="P254:Q254"/>
    <mergeCell ref="P239:Q239"/>
    <mergeCell ref="R239:S239"/>
    <mergeCell ref="T239:U239"/>
    <mergeCell ref="V239:W239"/>
    <mergeCell ref="X239:Y239"/>
    <mergeCell ref="Z239:AA239"/>
    <mergeCell ref="Z238:AA238"/>
    <mergeCell ref="AB238:AC238"/>
    <mergeCell ref="AD238:AE238"/>
    <mergeCell ref="AF238:AG238"/>
    <mergeCell ref="F239:G239"/>
    <mergeCell ref="H239:I239"/>
    <mergeCell ref="J239:K239"/>
    <mergeCell ref="L239:M239"/>
    <mergeCell ref="N239:O239"/>
    <mergeCell ref="N238:O238"/>
    <mergeCell ref="P238:Q238"/>
    <mergeCell ref="R238:S238"/>
    <mergeCell ref="T238:U238"/>
    <mergeCell ref="V238:W238"/>
    <mergeCell ref="X238:Y238"/>
    <mergeCell ref="V246:W246"/>
    <mergeCell ref="X246:Y246"/>
    <mergeCell ref="Z246:AA246"/>
    <mergeCell ref="AB246:AC246"/>
    <mergeCell ref="AD246:AE246"/>
    <mergeCell ref="AF246:AG246"/>
    <mergeCell ref="AF245:AG245"/>
    <mergeCell ref="F246:G246"/>
    <mergeCell ref="H246:I246"/>
    <mergeCell ref="J246:K246"/>
    <mergeCell ref="L246:M246"/>
    <mergeCell ref="N246:O246"/>
    <mergeCell ref="P246:Q246"/>
    <mergeCell ref="R246:S246"/>
    <mergeCell ref="T246:U246"/>
    <mergeCell ref="T245:U245"/>
    <mergeCell ref="V245:W245"/>
    <mergeCell ref="X245:Y245"/>
    <mergeCell ref="Z245:AA245"/>
    <mergeCell ref="AB245:AC245"/>
    <mergeCell ref="AD245:AE245"/>
    <mergeCell ref="AF241:AG241"/>
    <mergeCell ref="Z237:AA237"/>
    <mergeCell ref="AB237:AC237"/>
    <mergeCell ref="AD237:AE237"/>
    <mergeCell ref="AF237:AG237"/>
    <mergeCell ref="AJ237:AK237"/>
    <mergeCell ref="D238:E238"/>
    <mergeCell ref="F238:G238"/>
    <mergeCell ref="H238:I238"/>
    <mergeCell ref="J238:K238"/>
    <mergeCell ref="L238:M238"/>
    <mergeCell ref="N237:O237"/>
    <mergeCell ref="P237:Q237"/>
    <mergeCell ref="R237:S237"/>
    <mergeCell ref="T237:U237"/>
    <mergeCell ref="V237:W237"/>
    <mergeCell ref="X237:Y237"/>
    <mergeCell ref="AB233:AC233"/>
    <mergeCell ref="AD233:AE233"/>
    <mergeCell ref="AF233:AG233"/>
    <mergeCell ref="A234:A289"/>
    <mergeCell ref="C234:C241"/>
    <mergeCell ref="D237:E237"/>
    <mergeCell ref="F237:G237"/>
    <mergeCell ref="H237:I237"/>
    <mergeCell ref="J237:K237"/>
    <mergeCell ref="L237:M237"/>
    <mergeCell ref="P233:Q233"/>
    <mergeCell ref="R233:S233"/>
    <mergeCell ref="T233:U233"/>
    <mergeCell ref="V233:W233"/>
    <mergeCell ref="X233:Y233"/>
    <mergeCell ref="Z233:AA233"/>
    <mergeCell ref="D233:E233"/>
    <mergeCell ref="F233:G233"/>
    <mergeCell ref="H233:I233"/>
    <mergeCell ref="J233:K233"/>
    <mergeCell ref="L233:M233"/>
    <mergeCell ref="N233:O233"/>
    <mergeCell ref="AD240:AE240"/>
    <mergeCell ref="AF240:AG240"/>
    <mergeCell ref="D241:E241"/>
    <mergeCell ref="F241:G241"/>
    <mergeCell ref="H241:I241"/>
    <mergeCell ref="J241:K241"/>
    <mergeCell ref="L241:M241"/>
    <mergeCell ref="N241:O241"/>
    <mergeCell ref="P241:Q241"/>
    <mergeCell ref="R241:S241"/>
    <mergeCell ref="R240:S240"/>
    <mergeCell ref="T240:U240"/>
    <mergeCell ref="V240:W240"/>
    <mergeCell ref="X240:Y240"/>
    <mergeCell ref="Z240:AA240"/>
    <mergeCell ref="AB240:AC240"/>
    <mergeCell ref="AB239:AC239"/>
    <mergeCell ref="AD239:AE239"/>
    <mergeCell ref="AF239:AG239"/>
    <mergeCell ref="D240:E240"/>
    <mergeCell ref="F240:G240"/>
    <mergeCell ref="H240:I240"/>
    <mergeCell ref="J240:K240"/>
    <mergeCell ref="L240:M240"/>
    <mergeCell ref="N240:O240"/>
    <mergeCell ref="P240:Q240"/>
    <mergeCell ref="P229:Q229"/>
    <mergeCell ref="P228:Q228"/>
    <mergeCell ref="R228:S228"/>
    <mergeCell ref="T228:U228"/>
    <mergeCell ref="V228:W228"/>
    <mergeCell ref="X228:Y228"/>
    <mergeCell ref="Z228:AA228"/>
    <mergeCell ref="Z227:AA227"/>
    <mergeCell ref="AB227:AC227"/>
    <mergeCell ref="AD227:AE227"/>
    <mergeCell ref="AF227:AG227"/>
    <mergeCell ref="F228:G228"/>
    <mergeCell ref="H228:I228"/>
    <mergeCell ref="J228:K228"/>
    <mergeCell ref="L228:M228"/>
    <mergeCell ref="N228:O228"/>
    <mergeCell ref="N227:O227"/>
    <mergeCell ref="P227:Q227"/>
    <mergeCell ref="R227:S227"/>
    <mergeCell ref="T227:U227"/>
    <mergeCell ref="V227:W227"/>
    <mergeCell ref="X227:Y227"/>
    <mergeCell ref="AB223:AC223"/>
    <mergeCell ref="AD223:AE223"/>
    <mergeCell ref="AF223:AG223"/>
    <mergeCell ref="V231:W231"/>
    <mergeCell ref="X231:Y231"/>
    <mergeCell ref="Z231:AA231"/>
    <mergeCell ref="AB231:AC231"/>
    <mergeCell ref="AD231:AE231"/>
    <mergeCell ref="AF231:AG231"/>
    <mergeCell ref="AF230:AG230"/>
    <mergeCell ref="F231:G231"/>
    <mergeCell ref="H231:I231"/>
    <mergeCell ref="J231:K231"/>
    <mergeCell ref="L231:M231"/>
    <mergeCell ref="N231:O231"/>
    <mergeCell ref="P231:Q231"/>
    <mergeCell ref="R231:S231"/>
    <mergeCell ref="T231:U231"/>
    <mergeCell ref="T230:U230"/>
    <mergeCell ref="V230:W230"/>
    <mergeCell ref="X230:Y230"/>
    <mergeCell ref="Z230:AA230"/>
    <mergeCell ref="AB230:AC230"/>
    <mergeCell ref="AD230:AE230"/>
    <mergeCell ref="AD229:AE229"/>
    <mergeCell ref="AF229:AG229"/>
    <mergeCell ref="F230:G230"/>
    <mergeCell ref="H230:I230"/>
    <mergeCell ref="J230:K230"/>
    <mergeCell ref="L230:M230"/>
    <mergeCell ref="N230:O230"/>
    <mergeCell ref="P230:Q230"/>
    <mergeCell ref="R230:S230"/>
    <mergeCell ref="R229:S229"/>
    <mergeCell ref="T229:U229"/>
    <mergeCell ref="V229:W229"/>
    <mergeCell ref="X229:Y229"/>
    <mergeCell ref="Z229:AA229"/>
    <mergeCell ref="AB229:AC229"/>
    <mergeCell ref="N219:O219"/>
    <mergeCell ref="P215:Q215"/>
    <mergeCell ref="R215:S215"/>
    <mergeCell ref="T215:U215"/>
    <mergeCell ref="V215:W215"/>
    <mergeCell ref="X215:Y215"/>
    <mergeCell ref="Z215:AA215"/>
    <mergeCell ref="D215:E215"/>
    <mergeCell ref="F215:G215"/>
    <mergeCell ref="H215:I215"/>
    <mergeCell ref="J215:K215"/>
    <mergeCell ref="L215:M215"/>
    <mergeCell ref="N215:O215"/>
    <mergeCell ref="C224:C231"/>
    <mergeCell ref="AJ225:AK225"/>
    <mergeCell ref="D227:E227"/>
    <mergeCell ref="F227:G227"/>
    <mergeCell ref="H227:I227"/>
    <mergeCell ref="J227:K227"/>
    <mergeCell ref="L227:M227"/>
    <mergeCell ref="P223:Q223"/>
    <mergeCell ref="R223:S223"/>
    <mergeCell ref="T223:U223"/>
    <mergeCell ref="V223:W223"/>
    <mergeCell ref="X223:Y223"/>
    <mergeCell ref="Z223:AA223"/>
    <mergeCell ref="D223:E223"/>
    <mergeCell ref="F223:G223"/>
    <mergeCell ref="H223:I223"/>
    <mergeCell ref="J223:K223"/>
    <mergeCell ref="L223:M223"/>
    <mergeCell ref="N223:O223"/>
    <mergeCell ref="V222:W222"/>
    <mergeCell ref="X222:Y222"/>
    <mergeCell ref="Z222:AA222"/>
    <mergeCell ref="AB222:AC222"/>
    <mergeCell ref="AD222:AE222"/>
    <mergeCell ref="AF222:AG222"/>
    <mergeCell ref="AF221:AG221"/>
    <mergeCell ref="D222:E222"/>
    <mergeCell ref="F222:G222"/>
    <mergeCell ref="H222:I222"/>
    <mergeCell ref="J222:K222"/>
    <mergeCell ref="L222:M222"/>
    <mergeCell ref="N222:O222"/>
    <mergeCell ref="P222:Q222"/>
    <mergeCell ref="R222:S222"/>
    <mergeCell ref="T222:U222"/>
    <mergeCell ref="T221:U221"/>
    <mergeCell ref="V221:W221"/>
    <mergeCell ref="X221:Y221"/>
    <mergeCell ref="Z221:AA221"/>
    <mergeCell ref="AB221:AC221"/>
    <mergeCell ref="AD221:AE221"/>
    <mergeCell ref="C216:C223"/>
    <mergeCell ref="AB228:AC228"/>
    <mergeCell ref="AD228:AE228"/>
    <mergeCell ref="AF228:AG228"/>
    <mergeCell ref="D229:E229"/>
    <mergeCell ref="F229:G229"/>
    <mergeCell ref="H229:I229"/>
    <mergeCell ref="J229:K229"/>
    <mergeCell ref="L229:M229"/>
    <mergeCell ref="N229:O229"/>
    <mergeCell ref="J214:K214"/>
    <mergeCell ref="L214:M214"/>
    <mergeCell ref="N214:O214"/>
    <mergeCell ref="P214:Q214"/>
    <mergeCell ref="R214:S214"/>
    <mergeCell ref="T214:U214"/>
    <mergeCell ref="T213:U213"/>
    <mergeCell ref="V213:W213"/>
    <mergeCell ref="X213:Y213"/>
    <mergeCell ref="Z213:AA213"/>
    <mergeCell ref="AB213:AC213"/>
    <mergeCell ref="AD213:AE213"/>
    <mergeCell ref="AD212:AE212"/>
    <mergeCell ref="AF212:AG212"/>
    <mergeCell ref="F213:G213"/>
    <mergeCell ref="H213:I213"/>
    <mergeCell ref="J213:K213"/>
    <mergeCell ref="L213:M213"/>
    <mergeCell ref="N213:O213"/>
    <mergeCell ref="P213:Q213"/>
    <mergeCell ref="R213:S213"/>
    <mergeCell ref="R212:S212"/>
    <mergeCell ref="T212:U212"/>
    <mergeCell ref="V212:W212"/>
    <mergeCell ref="X212:Y212"/>
    <mergeCell ref="Z212:AA212"/>
    <mergeCell ref="AB212:AC212"/>
    <mergeCell ref="AD220:AE220"/>
    <mergeCell ref="AF220:AG220"/>
    <mergeCell ref="F221:G221"/>
    <mergeCell ref="H221:I221"/>
    <mergeCell ref="J221:K221"/>
    <mergeCell ref="L221:M221"/>
    <mergeCell ref="N221:O221"/>
    <mergeCell ref="P221:Q221"/>
    <mergeCell ref="R221:S221"/>
    <mergeCell ref="R220:S220"/>
    <mergeCell ref="T220:U220"/>
    <mergeCell ref="V220:W220"/>
    <mergeCell ref="X220:Y220"/>
    <mergeCell ref="Z220:AA220"/>
    <mergeCell ref="AB220:AC220"/>
    <mergeCell ref="AB219:AC219"/>
    <mergeCell ref="AD219:AE219"/>
    <mergeCell ref="AF219:AG219"/>
    <mergeCell ref="F220:G220"/>
    <mergeCell ref="H220:I220"/>
    <mergeCell ref="J220:K220"/>
    <mergeCell ref="L220:M220"/>
    <mergeCell ref="N220:O220"/>
    <mergeCell ref="P220:Q220"/>
    <mergeCell ref="P219:Q219"/>
    <mergeCell ref="R219:S219"/>
    <mergeCell ref="T219:U219"/>
    <mergeCell ref="V219:W219"/>
    <mergeCell ref="X219:Y219"/>
    <mergeCell ref="Z219:AA219"/>
    <mergeCell ref="AB215:AC215"/>
    <mergeCell ref="AD215:AE215"/>
    <mergeCell ref="AF215:AG215"/>
    <mergeCell ref="F219:G219"/>
    <mergeCell ref="H219:I219"/>
    <mergeCell ref="J219:K219"/>
    <mergeCell ref="L219:M219"/>
    <mergeCell ref="AB211:AC211"/>
    <mergeCell ref="AD211:AE211"/>
    <mergeCell ref="AF211:AG211"/>
    <mergeCell ref="D212:E212"/>
    <mergeCell ref="F212:G212"/>
    <mergeCell ref="H212:I212"/>
    <mergeCell ref="J212:K212"/>
    <mergeCell ref="L212:M212"/>
    <mergeCell ref="N212:O212"/>
    <mergeCell ref="P212:Q212"/>
    <mergeCell ref="P211:Q211"/>
    <mergeCell ref="R211:S211"/>
    <mergeCell ref="T211:U211"/>
    <mergeCell ref="V211:W211"/>
    <mergeCell ref="X211:Y211"/>
    <mergeCell ref="Z211:AA211"/>
    <mergeCell ref="AD207:AE207"/>
    <mergeCell ref="AF207:AG207"/>
    <mergeCell ref="C208:C215"/>
    <mergeCell ref="AJ208:AJ211"/>
    <mergeCell ref="D211:E211"/>
    <mergeCell ref="F211:G211"/>
    <mergeCell ref="H211:I211"/>
    <mergeCell ref="J211:K211"/>
    <mergeCell ref="L211:M211"/>
    <mergeCell ref="N211:O211"/>
    <mergeCell ref="R207:S207"/>
    <mergeCell ref="T207:U207"/>
    <mergeCell ref="V207:W207"/>
    <mergeCell ref="X207:Y207"/>
    <mergeCell ref="Z207:AA207"/>
    <mergeCell ref="AB207:AC207"/>
    <mergeCell ref="AB206:AC206"/>
    <mergeCell ref="AD206:AE206"/>
    <mergeCell ref="AF206:AG206"/>
    <mergeCell ref="D207:E207"/>
    <mergeCell ref="F207:G207"/>
    <mergeCell ref="H207:I207"/>
    <mergeCell ref="J207:K207"/>
    <mergeCell ref="L207:M207"/>
    <mergeCell ref="N207:O207"/>
    <mergeCell ref="P207:Q207"/>
    <mergeCell ref="P206:Q206"/>
    <mergeCell ref="R206:S206"/>
    <mergeCell ref="T206:U206"/>
    <mergeCell ref="V206:W206"/>
    <mergeCell ref="X206:Y206"/>
    <mergeCell ref="Z206:AA206"/>
    <mergeCell ref="D206:E206"/>
    <mergeCell ref="F206:G206"/>
    <mergeCell ref="H206:I206"/>
    <mergeCell ref="J206:K206"/>
    <mergeCell ref="L206:M206"/>
    <mergeCell ref="N206:O206"/>
    <mergeCell ref="V214:W214"/>
    <mergeCell ref="X214:Y214"/>
    <mergeCell ref="Z214:AA214"/>
    <mergeCell ref="AB214:AC214"/>
    <mergeCell ref="AD214:AE214"/>
    <mergeCell ref="AF214:AG214"/>
    <mergeCell ref="AF213:AG213"/>
    <mergeCell ref="D214:E214"/>
    <mergeCell ref="F214:G214"/>
    <mergeCell ref="H214:I214"/>
    <mergeCell ref="F197:G197"/>
    <mergeCell ref="H197:I197"/>
    <mergeCell ref="J197:K197"/>
    <mergeCell ref="L197:M197"/>
    <mergeCell ref="N197:O197"/>
    <mergeCell ref="V205:W205"/>
    <mergeCell ref="X205:Y205"/>
    <mergeCell ref="Z205:AA205"/>
    <mergeCell ref="AB205:AC205"/>
    <mergeCell ref="AD205:AE205"/>
    <mergeCell ref="AF205:AG205"/>
    <mergeCell ref="AF204:AG204"/>
    <mergeCell ref="F205:G205"/>
    <mergeCell ref="H205:I205"/>
    <mergeCell ref="J205:K205"/>
    <mergeCell ref="L205:M205"/>
    <mergeCell ref="N205:O205"/>
    <mergeCell ref="P205:Q205"/>
    <mergeCell ref="R205:S205"/>
    <mergeCell ref="T205:U205"/>
    <mergeCell ref="T204:U204"/>
    <mergeCell ref="V204:W204"/>
    <mergeCell ref="X204:Y204"/>
    <mergeCell ref="Z204:AA204"/>
    <mergeCell ref="AB204:AC204"/>
    <mergeCell ref="AD204:AE204"/>
    <mergeCell ref="AD203:AE203"/>
    <mergeCell ref="AF203:AG203"/>
    <mergeCell ref="F204:G204"/>
    <mergeCell ref="H204:I204"/>
    <mergeCell ref="J204:K204"/>
    <mergeCell ref="L204:M204"/>
    <mergeCell ref="N204:O204"/>
    <mergeCell ref="P204:Q204"/>
    <mergeCell ref="R204:S204"/>
    <mergeCell ref="R203:S203"/>
    <mergeCell ref="T203:U203"/>
    <mergeCell ref="V203:W203"/>
    <mergeCell ref="X203:Y203"/>
    <mergeCell ref="Z203:AA203"/>
    <mergeCell ref="AB203:AC203"/>
    <mergeCell ref="C192:C199"/>
    <mergeCell ref="D195:E195"/>
    <mergeCell ref="F195:G195"/>
    <mergeCell ref="H195:I195"/>
    <mergeCell ref="J195:K195"/>
    <mergeCell ref="L195:M195"/>
    <mergeCell ref="N195:O195"/>
    <mergeCell ref="P195:Q195"/>
    <mergeCell ref="R195:S195"/>
    <mergeCell ref="T191:U191"/>
    <mergeCell ref="V191:W191"/>
    <mergeCell ref="X191:Y191"/>
    <mergeCell ref="Z191:AA191"/>
    <mergeCell ref="AB191:AC191"/>
    <mergeCell ref="AD191:AE191"/>
    <mergeCell ref="AF199:AG199"/>
    <mergeCell ref="AJ199:AK199"/>
    <mergeCell ref="C200:C207"/>
    <mergeCell ref="D203:E203"/>
    <mergeCell ref="F203:G203"/>
    <mergeCell ref="H203:I203"/>
    <mergeCell ref="J203:K203"/>
    <mergeCell ref="L203:M203"/>
    <mergeCell ref="N203:O203"/>
    <mergeCell ref="P203:Q203"/>
    <mergeCell ref="T199:U199"/>
    <mergeCell ref="V199:W199"/>
    <mergeCell ref="X199:Y199"/>
    <mergeCell ref="Z199:AA199"/>
    <mergeCell ref="AB199:AC199"/>
    <mergeCell ref="AD199:AE199"/>
    <mergeCell ref="AD198:AE198"/>
    <mergeCell ref="AF198:AG198"/>
    <mergeCell ref="D199:E199"/>
    <mergeCell ref="F199:G199"/>
    <mergeCell ref="H199:I199"/>
    <mergeCell ref="J199:K199"/>
    <mergeCell ref="L199:M199"/>
    <mergeCell ref="N199:O199"/>
    <mergeCell ref="P199:Q199"/>
    <mergeCell ref="R199:S199"/>
    <mergeCell ref="R198:S198"/>
    <mergeCell ref="T198:U198"/>
    <mergeCell ref="V198:W198"/>
    <mergeCell ref="X198:Y198"/>
    <mergeCell ref="Z198:AA198"/>
    <mergeCell ref="AB198:AC198"/>
    <mergeCell ref="AB197:AC197"/>
    <mergeCell ref="AD197:AE197"/>
    <mergeCell ref="AF197:AG197"/>
    <mergeCell ref="D198:E198"/>
    <mergeCell ref="F198:G198"/>
    <mergeCell ref="H198:I198"/>
    <mergeCell ref="J198:K198"/>
    <mergeCell ref="L198:M198"/>
    <mergeCell ref="N198:O198"/>
    <mergeCell ref="P198:Q198"/>
    <mergeCell ref="P197:Q197"/>
    <mergeCell ref="R197:S197"/>
    <mergeCell ref="T197:U197"/>
    <mergeCell ref="V197:W197"/>
    <mergeCell ref="X197:Y197"/>
    <mergeCell ref="Z197:AA197"/>
    <mergeCell ref="D197:E197"/>
    <mergeCell ref="F189:G189"/>
    <mergeCell ref="H189:I189"/>
    <mergeCell ref="J189:K189"/>
    <mergeCell ref="L189:M189"/>
    <mergeCell ref="N189:O189"/>
    <mergeCell ref="P189:Q189"/>
    <mergeCell ref="P188:Q188"/>
    <mergeCell ref="R188:S188"/>
    <mergeCell ref="T188:U188"/>
    <mergeCell ref="V188:W188"/>
    <mergeCell ref="X188:Y188"/>
    <mergeCell ref="Z188:AA188"/>
    <mergeCell ref="V196:W196"/>
    <mergeCell ref="X196:Y196"/>
    <mergeCell ref="Z196:AA196"/>
    <mergeCell ref="AB196:AC196"/>
    <mergeCell ref="AD196:AE196"/>
    <mergeCell ref="AF196:AG196"/>
    <mergeCell ref="AF195:AG195"/>
    <mergeCell ref="F196:G196"/>
    <mergeCell ref="H196:I196"/>
    <mergeCell ref="J196:K196"/>
    <mergeCell ref="L196:M196"/>
    <mergeCell ref="N196:O196"/>
    <mergeCell ref="P196:Q196"/>
    <mergeCell ref="R196:S196"/>
    <mergeCell ref="T196:U196"/>
    <mergeCell ref="T195:U195"/>
    <mergeCell ref="V195:W195"/>
    <mergeCell ref="X195:Y195"/>
    <mergeCell ref="Z195:AA195"/>
    <mergeCell ref="AB195:AC195"/>
    <mergeCell ref="AD195:AE195"/>
    <mergeCell ref="AF191:AG191"/>
    <mergeCell ref="C184:C191"/>
    <mergeCell ref="D187:E187"/>
    <mergeCell ref="F187:G187"/>
    <mergeCell ref="H187:I187"/>
    <mergeCell ref="J187:K187"/>
    <mergeCell ref="L187:M187"/>
    <mergeCell ref="V183:W183"/>
    <mergeCell ref="X183:Y183"/>
    <mergeCell ref="Z183:AA183"/>
    <mergeCell ref="AB183:AC183"/>
    <mergeCell ref="AD183:AE183"/>
    <mergeCell ref="AF183:AG183"/>
    <mergeCell ref="AF182:AG182"/>
    <mergeCell ref="D183:E183"/>
    <mergeCell ref="F183:G183"/>
    <mergeCell ref="H183:I183"/>
    <mergeCell ref="J183:K183"/>
    <mergeCell ref="L183:M183"/>
    <mergeCell ref="N183:O183"/>
    <mergeCell ref="P183:Q183"/>
    <mergeCell ref="R183:S183"/>
    <mergeCell ref="T183:U183"/>
    <mergeCell ref="T182:U182"/>
    <mergeCell ref="V182:W182"/>
    <mergeCell ref="X182:Y182"/>
    <mergeCell ref="Z182:AA182"/>
    <mergeCell ref="AB182:AC182"/>
    <mergeCell ref="AD182:AE182"/>
    <mergeCell ref="AF190:AG190"/>
    <mergeCell ref="AJ190:AK190"/>
    <mergeCell ref="D191:E191"/>
    <mergeCell ref="F191:G191"/>
    <mergeCell ref="H191:I191"/>
    <mergeCell ref="J191:K191"/>
    <mergeCell ref="L191:M191"/>
    <mergeCell ref="N191:O191"/>
    <mergeCell ref="P191:Q191"/>
    <mergeCell ref="R191:S191"/>
    <mergeCell ref="T190:U190"/>
    <mergeCell ref="V190:W190"/>
    <mergeCell ref="X190:Y190"/>
    <mergeCell ref="Z190:AA190"/>
    <mergeCell ref="AB190:AC190"/>
    <mergeCell ref="AD190:AE190"/>
    <mergeCell ref="AD189:AE189"/>
    <mergeCell ref="AF189:AG189"/>
    <mergeCell ref="D190:E190"/>
    <mergeCell ref="F190:G190"/>
    <mergeCell ref="H190:I190"/>
    <mergeCell ref="J190:K190"/>
    <mergeCell ref="L190:M190"/>
    <mergeCell ref="N190:O190"/>
    <mergeCell ref="P190:Q190"/>
    <mergeCell ref="R190:S190"/>
    <mergeCell ref="R189:S189"/>
    <mergeCell ref="T189:U189"/>
    <mergeCell ref="V189:W189"/>
    <mergeCell ref="X189:Y189"/>
    <mergeCell ref="Z189:AA189"/>
    <mergeCell ref="AB189:AC189"/>
    <mergeCell ref="AB188:AC188"/>
    <mergeCell ref="AD188:AE188"/>
    <mergeCell ref="AF188:AG188"/>
    <mergeCell ref="D189:E189"/>
    <mergeCell ref="V181:W181"/>
    <mergeCell ref="X181:Y181"/>
    <mergeCell ref="Z181:AA181"/>
    <mergeCell ref="AB181:AC181"/>
    <mergeCell ref="AB180:AC180"/>
    <mergeCell ref="AD180:AE180"/>
    <mergeCell ref="AF180:AG180"/>
    <mergeCell ref="F181:G181"/>
    <mergeCell ref="H181:I181"/>
    <mergeCell ref="J181:K181"/>
    <mergeCell ref="L181:M181"/>
    <mergeCell ref="N181:O181"/>
    <mergeCell ref="P181:Q181"/>
    <mergeCell ref="P180:Q180"/>
    <mergeCell ref="R180:S180"/>
    <mergeCell ref="T180:U180"/>
    <mergeCell ref="V180:W180"/>
    <mergeCell ref="X180:Y180"/>
    <mergeCell ref="Z180:AA180"/>
    <mergeCell ref="AB179:AC179"/>
    <mergeCell ref="AD179:AE179"/>
    <mergeCell ref="AF179:AG179"/>
    <mergeCell ref="Z187:AA187"/>
    <mergeCell ref="AB187:AC187"/>
    <mergeCell ref="AD187:AE187"/>
    <mergeCell ref="AF187:AG187"/>
    <mergeCell ref="F188:G188"/>
    <mergeCell ref="H188:I188"/>
    <mergeCell ref="J188:K188"/>
    <mergeCell ref="L188:M188"/>
    <mergeCell ref="N188:O188"/>
    <mergeCell ref="N187:O187"/>
    <mergeCell ref="P187:Q187"/>
    <mergeCell ref="R187:S187"/>
    <mergeCell ref="T187:U187"/>
    <mergeCell ref="V187:W187"/>
    <mergeCell ref="X187:Y187"/>
    <mergeCell ref="AJ179:AK179"/>
    <mergeCell ref="D180:E180"/>
    <mergeCell ref="F180:G180"/>
    <mergeCell ref="H180:I180"/>
    <mergeCell ref="J180:K180"/>
    <mergeCell ref="L180:M180"/>
    <mergeCell ref="N180:O180"/>
    <mergeCell ref="P179:Q179"/>
    <mergeCell ref="R179:S179"/>
    <mergeCell ref="T179:U179"/>
    <mergeCell ref="V179:W179"/>
    <mergeCell ref="X179:Y179"/>
    <mergeCell ref="Z179:AA179"/>
    <mergeCell ref="AD175:AE175"/>
    <mergeCell ref="AF175:AG175"/>
    <mergeCell ref="A176:A231"/>
    <mergeCell ref="C176:C183"/>
    <mergeCell ref="D179:E179"/>
    <mergeCell ref="F179:G179"/>
    <mergeCell ref="H179:I179"/>
    <mergeCell ref="J179:K179"/>
    <mergeCell ref="L179:M179"/>
    <mergeCell ref="N179:O179"/>
    <mergeCell ref="R175:S175"/>
    <mergeCell ref="T175:U175"/>
    <mergeCell ref="V175:W175"/>
    <mergeCell ref="X175:Y175"/>
    <mergeCell ref="Z175:AA175"/>
    <mergeCell ref="AB175:AC175"/>
    <mergeCell ref="AB173:AC173"/>
    <mergeCell ref="AD173:AE173"/>
    <mergeCell ref="AF173:AG173"/>
    <mergeCell ref="D175:E175"/>
    <mergeCell ref="F175:G175"/>
    <mergeCell ref="H175:I175"/>
    <mergeCell ref="J175:K175"/>
    <mergeCell ref="L175:M175"/>
    <mergeCell ref="N175:O175"/>
    <mergeCell ref="P175:Q175"/>
    <mergeCell ref="P173:Q173"/>
    <mergeCell ref="R173:S173"/>
    <mergeCell ref="T173:U173"/>
    <mergeCell ref="V173:W173"/>
    <mergeCell ref="X173:Y173"/>
    <mergeCell ref="Z173:AA173"/>
    <mergeCell ref="D173:E173"/>
    <mergeCell ref="F173:G173"/>
    <mergeCell ref="H173:I173"/>
    <mergeCell ref="J173:K173"/>
    <mergeCell ref="L173:M173"/>
    <mergeCell ref="N173:O173"/>
    <mergeCell ref="A118:A173"/>
    <mergeCell ref="AD181:AE181"/>
    <mergeCell ref="AF181:AG181"/>
    <mergeCell ref="D182:E182"/>
    <mergeCell ref="F182:G182"/>
    <mergeCell ref="H182:I182"/>
    <mergeCell ref="J182:K182"/>
    <mergeCell ref="L182:M182"/>
    <mergeCell ref="N182:O182"/>
    <mergeCell ref="P182:Q182"/>
    <mergeCell ref="R182:S182"/>
    <mergeCell ref="R181:S181"/>
    <mergeCell ref="T181:U181"/>
    <mergeCell ref="L164:M164"/>
    <mergeCell ref="N164:O164"/>
    <mergeCell ref="V172:W172"/>
    <mergeCell ref="X172:Y172"/>
    <mergeCell ref="Z172:AA172"/>
    <mergeCell ref="AB172:AC172"/>
    <mergeCell ref="AD172:AE172"/>
    <mergeCell ref="AF172:AG172"/>
    <mergeCell ref="AF171:AG171"/>
    <mergeCell ref="F172:G172"/>
    <mergeCell ref="H172:I172"/>
    <mergeCell ref="J172:K172"/>
    <mergeCell ref="L172:M172"/>
    <mergeCell ref="N172:O172"/>
    <mergeCell ref="P172:Q172"/>
    <mergeCell ref="R172:S172"/>
    <mergeCell ref="T172:U172"/>
    <mergeCell ref="T171:U171"/>
    <mergeCell ref="V171:W171"/>
    <mergeCell ref="X171:Y171"/>
    <mergeCell ref="Z171:AA171"/>
    <mergeCell ref="AB171:AC171"/>
    <mergeCell ref="AD171:AE171"/>
    <mergeCell ref="AD170:AE170"/>
    <mergeCell ref="AF170:AG170"/>
    <mergeCell ref="F171:G171"/>
    <mergeCell ref="H171:I171"/>
    <mergeCell ref="J171:K171"/>
    <mergeCell ref="L171:M171"/>
    <mergeCell ref="N171:O171"/>
    <mergeCell ref="P171:Q171"/>
    <mergeCell ref="R171:S171"/>
    <mergeCell ref="R170:S170"/>
    <mergeCell ref="T170:U170"/>
    <mergeCell ref="V170:W170"/>
    <mergeCell ref="X170:Y170"/>
    <mergeCell ref="Z170:AA170"/>
    <mergeCell ref="AB170:AC170"/>
    <mergeCell ref="H162:I162"/>
    <mergeCell ref="J162:K162"/>
    <mergeCell ref="L162:M162"/>
    <mergeCell ref="N162:O162"/>
    <mergeCell ref="P162:Q162"/>
    <mergeCell ref="R162:S162"/>
    <mergeCell ref="R161:S161"/>
    <mergeCell ref="T161:U161"/>
    <mergeCell ref="V161:W161"/>
    <mergeCell ref="X161:Y161"/>
    <mergeCell ref="Z161:AA161"/>
    <mergeCell ref="AB161:AC161"/>
    <mergeCell ref="AB169:AC169"/>
    <mergeCell ref="AD169:AE169"/>
    <mergeCell ref="AF169:AG169"/>
    <mergeCell ref="D170:E170"/>
    <mergeCell ref="F170:G170"/>
    <mergeCell ref="H170:I170"/>
    <mergeCell ref="J170:K170"/>
    <mergeCell ref="L170:M170"/>
    <mergeCell ref="N170:O170"/>
    <mergeCell ref="P170:Q170"/>
    <mergeCell ref="P169:Q169"/>
    <mergeCell ref="R169:S169"/>
    <mergeCell ref="T169:U169"/>
    <mergeCell ref="V169:W169"/>
    <mergeCell ref="X169:Y169"/>
    <mergeCell ref="Z169:AA169"/>
    <mergeCell ref="AD165:AE165"/>
    <mergeCell ref="AF165:AG165"/>
    <mergeCell ref="C166:C173"/>
    <mergeCell ref="AJ167:AK167"/>
    <mergeCell ref="D169:E169"/>
    <mergeCell ref="F169:G169"/>
    <mergeCell ref="H169:I169"/>
    <mergeCell ref="J169:K169"/>
    <mergeCell ref="L169:M169"/>
    <mergeCell ref="N169:O169"/>
    <mergeCell ref="R165:S165"/>
    <mergeCell ref="T165:U165"/>
    <mergeCell ref="V165:W165"/>
    <mergeCell ref="X165:Y165"/>
    <mergeCell ref="Z165:AA165"/>
    <mergeCell ref="AB165:AC165"/>
    <mergeCell ref="AB164:AC164"/>
    <mergeCell ref="AD164:AE164"/>
    <mergeCell ref="AF164:AG164"/>
    <mergeCell ref="D165:E165"/>
    <mergeCell ref="F165:G165"/>
    <mergeCell ref="H165:I165"/>
    <mergeCell ref="J165:K165"/>
    <mergeCell ref="L165:M165"/>
    <mergeCell ref="N165:O165"/>
    <mergeCell ref="P165:Q165"/>
    <mergeCell ref="P164:Q164"/>
    <mergeCell ref="R164:S164"/>
    <mergeCell ref="T164:U164"/>
    <mergeCell ref="V164:W164"/>
    <mergeCell ref="X164:Y164"/>
    <mergeCell ref="Z164:AA164"/>
    <mergeCell ref="D164:E164"/>
    <mergeCell ref="F164:G164"/>
    <mergeCell ref="H164:I164"/>
    <mergeCell ref="J164:K164"/>
    <mergeCell ref="AD157:AE157"/>
    <mergeCell ref="AF157:AG157"/>
    <mergeCell ref="C158:C165"/>
    <mergeCell ref="D161:E161"/>
    <mergeCell ref="F161:G161"/>
    <mergeCell ref="H161:I161"/>
    <mergeCell ref="J161:K161"/>
    <mergeCell ref="L161:M161"/>
    <mergeCell ref="N161:O161"/>
    <mergeCell ref="P161:Q161"/>
    <mergeCell ref="R157:S157"/>
    <mergeCell ref="T157:U157"/>
    <mergeCell ref="V157:W157"/>
    <mergeCell ref="X157:Y157"/>
    <mergeCell ref="Z157:AA157"/>
    <mergeCell ref="AB157:AC157"/>
    <mergeCell ref="AB156:AC156"/>
    <mergeCell ref="AD156:AE156"/>
    <mergeCell ref="AF156:AG156"/>
    <mergeCell ref="D157:E157"/>
    <mergeCell ref="F157:G157"/>
    <mergeCell ref="H157:I157"/>
    <mergeCell ref="J157:K157"/>
    <mergeCell ref="L157:M157"/>
    <mergeCell ref="N157:O157"/>
    <mergeCell ref="P157:Q157"/>
    <mergeCell ref="P156:Q156"/>
    <mergeCell ref="R156:S156"/>
    <mergeCell ref="T156:U156"/>
    <mergeCell ref="V156:W156"/>
    <mergeCell ref="X156:Y156"/>
    <mergeCell ref="Z156:AA156"/>
    <mergeCell ref="D156:E156"/>
    <mergeCell ref="F156:G156"/>
    <mergeCell ref="H156:I156"/>
    <mergeCell ref="J156:K156"/>
    <mergeCell ref="L156:M156"/>
    <mergeCell ref="N156:O156"/>
    <mergeCell ref="V163:W163"/>
    <mergeCell ref="X163:Y163"/>
    <mergeCell ref="Z163:AA163"/>
    <mergeCell ref="AB163:AC163"/>
    <mergeCell ref="AD163:AE163"/>
    <mergeCell ref="AF163:AG163"/>
    <mergeCell ref="AF162:AG162"/>
    <mergeCell ref="D163:E163"/>
    <mergeCell ref="F163:G163"/>
    <mergeCell ref="H163:I163"/>
    <mergeCell ref="J163:K163"/>
    <mergeCell ref="L163:M163"/>
    <mergeCell ref="N163:O163"/>
    <mergeCell ref="P163:Q163"/>
    <mergeCell ref="R163:S163"/>
    <mergeCell ref="T163:U163"/>
    <mergeCell ref="T162:U162"/>
    <mergeCell ref="V162:W162"/>
    <mergeCell ref="X162:Y162"/>
    <mergeCell ref="Z162:AA162"/>
    <mergeCell ref="AB162:AC162"/>
    <mergeCell ref="AD162:AE162"/>
    <mergeCell ref="AD161:AE161"/>
    <mergeCell ref="AF161:AG161"/>
    <mergeCell ref="D162:E162"/>
    <mergeCell ref="F162:G162"/>
    <mergeCell ref="F147:G147"/>
    <mergeCell ref="H147:I147"/>
    <mergeCell ref="J147:K147"/>
    <mergeCell ref="L147:M147"/>
    <mergeCell ref="N147:O147"/>
    <mergeCell ref="V155:W155"/>
    <mergeCell ref="X155:Y155"/>
    <mergeCell ref="Z155:AA155"/>
    <mergeCell ref="AB155:AC155"/>
    <mergeCell ref="AD155:AE155"/>
    <mergeCell ref="AF155:AG155"/>
    <mergeCell ref="AF154:AG154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T155:U155"/>
    <mergeCell ref="T154:U154"/>
    <mergeCell ref="V154:W154"/>
    <mergeCell ref="X154:Y154"/>
    <mergeCell ref="Z154:AA154"/>
    <mergeCell ref="AB154:AC154"/>
    <mergeCell ref="AD154:AE154"/>
    <mergeCell ref="AD153:AE153"/>
    <mergeCell ref="AF153:AG153"/>
    <mergeCell ref="D154:E154"/>
    <mergeCell ref="F154:G154"/>
    <mergeCell ref="H154:I154"/>
    <mergeCell ref="J154:K154"/>
    <mergeCell ref="L154:M154"/>
    <mergeCell ref="N154:O154"/>
    <mergeCell ref="P154:Q154"/>
    <mergeCell ref="R154:S154"/>
    <mergeCell ref="R153:S153"/>
    <mergeCell ref="T153:U153"/>
    <mergeCell ref="V153:W153"/>
    <mergeCell ref="X153:Y153"/>
    <mergeCell ref="Z153:AA153"/>
    <mergeCell ref="AB153:AC153"/>
    <mergeCell ref="AJ141:AK141"/>
    <mergeCell ref="C142:C149"/>
    <mergeCell ref="D145:E145"/>
    <mergeCell ref="F145:G145"/>
    <mergeCell ref="H145:I145"/>
    <mergeCell ref="J145:K145"/>
    <mergeCell ref="L145:M145"/>
    <mergeCell ref="N145:O145"/>
    <mergeCell ref="P145:Q145"/>
    <mergeCell ref="R145:S145"/>
    <mergeCell ref="V141:W141"/>
    <mergeCell ref="X141:Y141"/>
    <mergeCell ref="Z141:AA141"/>
    <mergeCell ref="AB141:AC141"/>
    <mergeCell ref="AD141:AE141"/>
    <mergeCell ref="AF141:AG141"/>
    <mergeCell ref="AF149:AG149"/>
    <mergeCell ref="C150:C157"/>
    <mergeCell ref="AJ150:AJ153"/>
    <mergeCell ref="D153:E153"/>
    <mergeCell ref="F153:G153"/>
    <mergeCell ref="H153:I153"/>
    <mergeCell ref="J153:K153"/>
    <mergeCell ref="L153:M153"/>
    <mergeCell ref="N153:O153"/>
    <mergeCell ref="P153:Q153"/>
    <mergeCell ref="T149:U149"/>
    <mergeCell ref="V149:W149"/>
    <mergeCell ref="X149:Y149"/>
    <mergeCell ref="Z149:AA149"/>
    <mergeCell ref="AB149:AC149"/>
    <mergeCell ref="AD149:AE149"/>
    <mergeCell ref="AD148:AE148"/>
    <mergeCell ref="AF148:AG148"/>
    <mergeCell ref="D149:E149"/>
    <mergeCell ref="F149:G149"/>
    <mergeCell ref="H149:I149"/>
    <mergeCell ref="J149:K149"/>
    <mergeCell ref="L149:M149"/>
    <mergeCell ref="N149:O149"/>
    <mergeCell ref="P149:Q149"/>
    <mergeCell ref="R149:S149"/>
    <mergeCell ref="R148:S148"/>
    <mergeCell ref="T148:U148"/>
    <mergeCell ref="V148:W148"/>
    <mergeCell ref="X148:Y148"/>
    <mergeCell ref="Z148:AA148"/>
    <mergeCell ref="AB148:AC148"/>
    <mergeCell ref="AB147:AC147"/>
    <mergeCell ref="AD147:AE147"/>
    <mergeCell ref="AF147:AG147"/>
    <mergeCell ref="D148:E148"/>
    <mergeCell ref="F148:G148"/>
    <mergeCell ref="H148:I148"/>
    <mergeCell ref="J148:K148"/>
    <mergeCell ref="L148:M148"/>
    <mergeCell ref="N148:O148"/>
    <mergeCell ref="P148:Q148"/>
    <mergeCell ref="P147:Q147"/>
    <mergeCell ref="R147:S147"/>
    <mergeCell ref="T147:U147"/>
    <mergeCell ref="V147:W147"/>
    <mergeCell ref="X147:Y147"/>
    <mergeCell ref="Z147:AA147"/>
    <mergeCell ref="F139:G139"/>
    <mergeCell ref="H139:I139"/>
    <mergeCell ref="J139:K139"/>
    <mergeCell ref="L139:M139"/>
    <mergeCell ref="N139:O139"/>
    <mergeCell ref="P139:Q139"/>
    <mergeCell ref="P138:Q138"/>
    <mergeCell ref="R138:S138"/>
    <mergeCell ref="T138:U138"/>
    <mergeCell ref="V138:W138"/>
    <mergeCell ref="X138:Y138"/>
    <mergeCell ref="Z138:AA138"/>
    <mergeCell ref="V146:W146"/>
    <mergeCell ref="X146:Y146"/>
    <mergeCell ref="Z146:AA146"/>
    <mergeCell ref="AB146:AC146"/>
    <mergeCell ref="AD146:AE146"/>
    <mergeCell ref="AF146:AG146"/>
    <mergeCell ref="AF145:AG145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T145:U145"/>
    <mergeCell ref="V145:W145"/>
    <mergeCell ref="X145:Y145"/>
    <mergeCell ref="Z145:AA145"/>
    <mergeCell ref="AB145:AC145"/>
    <mergeCell ref="AD145:AE145"/>
    <mergeCell ref="F138:G138"/>
    <mergeCell ref="H138:I138"/>
    <mergeCell ref="J138:K138"/>
    <mergeCell ref="L138:M138"/>
    <mergeCell ref="N138:O138"/>
    <mergeCell ref="C134:C141"/>
    <mergeCell ref="D137:E137"/>
    <mergeCell ref="F137:G137"/>
    <mergeCell ref="H137:I137"/>
    <mergeCell ref="J137:K137"/>
    <mergeCell ref="L137:M137"/>
    <mergeCell ref="V133:W133"/>
    <mergeCell ref="X133:Y133"/>
    <mergeCell ref="Z133:AA133"/>
    <mergeCell ref="AB133:AC133"/>
    <mergeCell ref="AD133:AE133"/>
    <mergeCell ref="AF133:AG133"/>
    <mergeCell ref="AJ132:AK132"/>
    <mergeCell ref="D133:E133"/>
    <mergeCell ref="F133:G133"/>
    <mergeCell ref="H133:I133"/>
    <mergeCell ref="J133:K133"/>
    <mergeCell ref="L133:M133"/>
    <mergeCell ref="N133:O133"/>
    <mergeCell ref="P133:Q133"/>
    <mergeCell ref="R133:S133"/>
    <mergeCell ref="T133:U133"/>
    <mergeCell ref="V132:W132"/>
    <mergeCell ref="X132:Y132"/>
    <mergeCell ref="Z132:AA132"/>
    <mergeCell ref="AB132:AC132"/>
    <mergeCell ref="AD132:AE132"/>
    <mergeCell ref="AF132:AG132"/>
    <mergeCell ref="AF140:AG140"/>
    <mergeCell ref="D141:E141"/>
    <mergeCell ref="F141:G141"/>
    <mergeCell ref="H141:I141"/>
    <mergeCell ref="J141:K141"/>
    <mergeCell ref="L141:M141"/>
    <mergeCell ref="N141:O141"/>
    <mergeCell ref="P141:Q141"/>
    <mergeCell ref="R141:S141"/>
    <mergeCell ref="T141:U141"/>
    <mergeCell ref="T140:U140"/>
    <mergeCell ref="V140:W140"/>
    <mergeCell ref="X140:Y140"/>
    <mergeCell ref="Z140:AA140"/>
    <mergeCell ref="AB140:AC140"/>
    <mergeCell ref="AD140:AE140"/>
    <mergeCell ref="AD139:AE139"/>
    <mergeCell ref="AF139:AG139"/>
    <mergeCell ref="D140:E140"/>
    <mergeCell ref="F140:G140"/>
    <mergeCell ref="H140:I140"/>
    <mergeCell ref="J140:K140"/>
    <mergeCell ref="L140:M140"/>
    <mergeCell ref="N140:O140"/>
    <mergeCell ref="P140:Q140"/>
    <mergeCell ref="R140:S140"/>
    <mergeCell ref="R139:S139"/>
    <mergeCell ref="T139:U139"/>
    <mergeCell ref="V139:W139"/>
    <mergeCell ref="X139:Y139"/>
    <mergeCell ref="Z139:AA139"/>
    <mergeCell ref="AB139:AC139"/>
    <mergeCell ref="AB138:AC138"/>
    <mergeCell ref="AD138:AE138"/>
    <mergeCell ref="AF138:AG138"/>
    <mergeCell ref="D139:E139"/>
    <mergeCell ref="F131:G131"/>
    <mergeCell ref="H131:I131"/>
    <mergeCell ref="J131:K131"/>
    <mergeCell ref="L131:M131"/>
    <mergeCell ref="N131:O131"/>
    <mergeCell ref="P131:Q131"/>
    <mergeCell ref="R131:S131"/>
    <mergeCell ref="R130:S130"/>
    <mergeCell ref="T130:U130"/>
    <mergeCell ref="V130:W130"/>
    <mergeCell ref="X130:Y130"/>
    <mergeCell ref="Z130:AA130"/>
    <mergeCell ref="AB130:AC130"/>
    <mergeCell ref="AB129:AC129"/>
    <mergeCell ref="AD129:AE129"/>
    <mergeCell ref="AF129:AG129"/>
    <mergeCell ref="F130:G130"/>
    <mergeCell ref="H130:I130"/>
    <mergeCell ref="J130:K130"/>
    <mergeCell ref="L130:M130"/>
    <mergeCell ref="N130:O130"/>
    <mergeCell ref="P130:Q130"/>
    <mergeCell ref="P129:Q129"/>
    <mergeCell ref="R129:S129"/>
    <mergeCell ref="T129:U129"/>
    <mergeCell ref="V129:W129"/>
    <mergeCell ref="X129:Y129"/>
    <mergeCell ref="Z129:AA129"/>
    <mergeCell ref="Z137:AA137"/>
    <mergeCell ref="AB137:AC137"/>
    <mergeCell ref="AD137:AE137"/>
    <mergeCell ref="AF137:AG137"/>
    <mergeCell ref="N137:O137"/>
    <mergeCell ref="P137:Q137"/>
    <mergeCell ref="R137:S137"/>
    <mergeCell ref="T137:U137"/>
    <mergeCell ref="V137:W137"/>
    <mergeCell ref="X137:Y137"/>
    <mergeCell ref="AB125:AC125"/>
    <mergeCell ref="AD125:AE125"/>
    <mergeCell ref="AF125:AG125"/>
    <mergeCell ref="C126:C133"/>
    <mergeCell ref="D129:E129"/>
    <mergeCell ref="F129:G129"/>
    <mergeCell ref="H129:I129"/>
    <mergeCell ref="J129:K129"/>
    <mergeCell ref="L129:M129"/>
    <mergeCell ref="N129:O129"/>
    <mergeCell ref="P125:Q125"/>
    <mergeCell ref="R125:S125"/>
    <mergeCell ref="T125:U125"/>
    <mergeCell ref="V125:W125"/>
    <mergeCell ref="X125:Y125"/>
    <mergeCell ref="Z125:AA125"/>
    <mergeCell ref="D125:E125"/>
    <mergeCell ref="F125:G125"/>
    <mergeCell ref="H125:I125"/>
    <mergeCell ref="J125:K125"/>
    <mergeCell ref="L125:M125"/>
    <mergeCell ref="N125:O125"/>
    <mergeCell ref="V124:W124"/>
    <mergeCell ref="X124:Y124"/>
    <mergeCell ref="Z124:AA124"/>
    <mergeCell ref="AB124:AC124"/>
    <mergeCell ref="AD124:AE124"/>
    <mergeCell ref="AF124:AG124"/>
    <mergeCell ref="AF123:AG123"/>
    <mergeCell ref="D124:E124"/>
    <mergeCell ref="F124:G124"/>
    <mergeCell ref="H124:I124"/>
    <mergeCell ref="J124:K124"/>
    <mergeCell ref="L124:M124"/>
    <mergeCell ref="N124:O124"/>
    <mergeCell ref="P124:Q124"/>
    <mergeCell ref="R124:S124"/>
    <mergeCell ref="T124:U124"/>
    <mergeCell ref="T123:U123"/>
    <mergeCell ref="V123:W123"/>
    <mergeCell ref="X123:Y123"/>
    <mergeCell ref="Z123:AA123"/>
    <mergeCell ref="AB123:AC123"/>
    <mergeCell ref="AD123:AE123"/>
    <mergeCell ref="C118:C125"/>
    <mergeCell ref="AF131:AG131"/>
    <mergeCell ref="D132:E132"/>
    <mergeCell ref="F132:G132"/>
    <mergeCell ref="H132:I132"/>
    <mergeCell ref="J132:K132"/>
    <mergeCell ref="L132:M132"/>
    <mergeCell ref="N132:O132"/>
    <mergeCell ref="P132:Q132"/>
    <mergeCell ref="R132:S132"/>
    <mergeCell ref="T132:U132"/>
    <mergeCell ref="T131:U131"/>
    <mergeCell ref="V131:W131"/>
    <mergeCell ref="X131:Y131"/>
    <mergeCell ref="Z131:AA131"/>
    <mergeCell ref="AB131:AC131"/>
    <mergeCell ref="AD131:AE131"/>
    <mergeCell ref="AD130:AE130"/>
    <mergeCell ref="AF130:AG130"/>
    <mergeCell ref="D131:E131"/>
    <mergeCell ref="AD122:AE122"/>
    <mergeCell ref="AF122:AG122"/>
    <mergeCell ref="F123:G123"/>
    <mergeCell ref="H123:I123"/>
    <mergeCell ref="J123:K123"/>
    <mergeCell ref="L123:M123"/>
    <mergeCell ref="N123:O123"/>
    <mergeCell ref="P123:Q123"/>
    <mergeCell ref="R123:S123"/>
    <mergeCell ref="R122:S122"/>
    <mergeCell ref="T122:U122"/>
    <mergeCell ref="V122:W122"/>
    <mergeCell ref="X122:Y122"/>
    <mergeCell ref="Z122:AA122"/>
    <mergeCell ref="AB122:AC122"/>
    <mergeCell ref="AD121:AE121"/>
    <mergeCell ref="AF121:AG121"/>
    <mergeCell ref="AJ121:AK121"/>
    <mergeCell ref="F122:G122"/>
    <mergeCell ref="H122:I122"/>
    <mergeCell ref="J122:K122"/>
    <mergeCell ref="L122:M122"/>
    <mergeCell ref="N122:O122"/>
    <mergeCell ref="P122:Q122"/>
    <mergeCell ref="R121:S121"/>
    <mergeCell ref="T121:U121"/>
    <mergeCell ref="V121:W121"/>
    <mergeCell ref="X121:Y121"/>
    <mergeCell ref="Z121:AA121"/>
    <mergeCell ref="AB121:AC121"/>
    <mergeCell ref="AF117:AG117"/>
    <mergeCell ref="F121:G121"/>
    <mergeCell ref="H121:I121"/>
    <mergeCell ref="J121:K121"/>
    <mergeCell ref="L121:M121"/>
    <mergeCell ref="N121:O121"/>
    <mergeCell ref="P121:Q121"/>
    <mergeCell ref="T117:U117"/>
    <mergeCell ref="V117:W117"/>
    <mergeCell ref="X117:Y117"/>
    <mergeCell ref="Z117:AA117"/>
    <mergeCell ref="AB117:AC117"/>
    <mergeCell ref="AD117:AE117"/>
    <mergeCell ref="L113:M113"/>
    <mergeCell ref="N113:O113"/>
    <mergeCell ref="P113:Q113"/>
    <mergeCell ref="R113:S113"/>
    <mergeCell ref="T113:U113"/>
    <mergeCell ref="T112:U112"/>
    <mergeCell ref="V112:W112"/>
    <mergeCell ref="X112:Y112"/>
    <mergeCell ref="Z112:AA112"/>
    <mergeCell ref="AB112:AC112"/>
    <mergeCell ref="AD112:AE112"/>
    <mergeCell ref="AD111:AE111"/>
    <mergeCell ref="AF111:AG111"/>
    <mergeCell ref="F112:G112"/>
    <mergeCell ref="H112:I112"/>
    <mergeCell ref="J112:K112"/>
    <mergeCell ref="L112:M112"/>
    <mergeCell ref="N112:O112"/>
    <mergeCell ref="P112:Q112"/>
    <mergeCell ref="R112:S112"/>
    <mergeCell ref="R111:S111"/>
    <mergeCell ref="T111:U111"/>
    <mergeCell ref="V111:W111"/>
    <mergeCell ref="X111:Y111"/>
    <mergeCell ref="Z111:AA111"/>
    <mergeCell ref="AB111:AC111"/>
    <mergeCell ref="AD115:AE115"/>
    <mergeCell ref="AF115:AG115"/>
    <mergeCell ref="F117:G117"/>
    <mergeCell ref="H117:I117"/>
    <mergeCell ref="J117:K117"/>
    <mergeCell ref="L117:M117"/>
    <mergeCell ref="N117:O117"/>
    <mergeCell ref="P117:Q117"/>
    <mergeCell ref="R117:S117"/>
    <mergeCell ref="R115:S115"/>
    <mergeCell ref="T115:U115"/>
    <mergeCell ref="V115:W115"/>
    <mergeCell ref="X115:Y115"/>
    <mergeCell ref="Z115:AA115"/>
    <mergeCell ref="AB115:AC115"/>
    <mergeCell ref="AB114:AC114"/>
    <mergeCell ref="AD114:AE114"/>
    <mergeCell ref="AF114:AG114"/>
    <mergeCell ref="F115:G115"/>
    <mergeCell ref="H115:I115"/>
    <mergeCell ref="J115:K115"/>
    <mergeCell ref="L115:M115"/>
    <mergeCell ref="N115:O115"/>
    <mergeCell ref="P115:Q115"/>
    <mergeCell ref="P114:Q114"/>
    <mergeCell ref="R114:S114"/>
    <mergeCell ref="T114:U114"/>
    <mergeCell ref="V114:W114"/>
    <mergeCell ref="X114:Y114"/>
    <mergeCell ref="Z114:AA114"/>
    <mergeCell ref="F114:G114"/>
    <mergeCell ref="H114:I114"/>
    <mergeCell ref="J114:K114"/>
    <mergeCell ref="L114:M114"/>
    <mergeCell ref="N114:O114"/>
    <mergeCell ref="C108:C115"/>
    <mergeCell ref="AJ109:AK109"/>
    <mergeCell ref="D111:E111"/>
    <mergeCell ref="F111:G111"/>
    <mergeCell ref="H111:I111"/>
    <mergeCell ref="J111:K111"/>
    <mergeCell ref="L111:M111"/>
    <mergeCell ref="N111:O111"/>
    <mergeCell ref="P111:Q111"/>
    <mergeCell ref="T107:U107"/>
    <mergeCell ref="V107:W107"/>
    <mergeCell ref="X107:Y107"/>
    <mergeCell ref="Z107:AA107"/>
    <mergeCell ref="AB107:AC107"/>
    <mergeCell ref="AD107:AE107"/>
    <mergeCell ref="AD106:AE106"/>
    <mergeCell ref="AF106:AG106"/>
    <mergeCell ref="D107:E107"/>
    <mergeCell ref="F107:G107"/>
    <mergeCell ref="H107:I107"/>
    <mergeCell ref="J107:K107"/>
    <mergeCell ref="L107:M107"/>
    <mergeCell ref="N107:O107"/>
    <mergeCell ref="P107:Q107"/>
    <mergeCell ref="R107:S107"/>
    <mergeCell ref="R106:S106"/>
    <mergeCell ref="T106:U106"/>
    <mergeCell ref="V106:W106"/>
    <mergeCell ref="X106:Y106"/>
    <mergeCell ref="Z106:AA106"/>
    <mergeCell ref="AB106:AC106"/>
    <mergeCell ref="AB105:AC105"/>
    <mergeCell ref="AD105:AE105"/>
    <mergeCell ref="AF105:AG105"/>
    <mergeCell ref="D106:E106"/>
    <mergeCell ref="F106:G106"/>
    <mergeCell ref="H106:I106"/>
    <mergeCell ref="J106:K106"/>
    <mergeCell ref="L106:M106"/>
    <mergeCell ref="N106:O106"/>
    <mergeCell ref="P106:Q106"/>
    <mergeCell ref="P105:Q105"/>
    <mergeCell ref="R105:S105"/>
    <mergeCell ref="T105:U105"/>
    <mergeCell ref="V105:W105"/>
    <mergeCell ref="X105:Y105"/>
    <mergeCell ref="Z105:AA105"/>
    <mergeCell ref="D105:E105"/>
    <mergeCell ref="F105:G105"/>
    <mergeCell ref="H105:I105"/>
    <mergeCell ref="J105:K105"/>
    <mergeCell ref="L105:M105"/>
    <mergeCell ref="N105:O105"/>
    <mergeCell ref="V113:W113"/>
    <mergeCell ref="X113:Y113"/>
    <mergeCell ref="Z113:AA113"/>
    <mergeCell ref="AB113:AC113"/>
    <mergeCell ref="AD113:AE113"/>
    <mergeCell ref="AF113:AG113"/>
    <mergeCell ref="AF112:AG112"/>
    <mergeCell ref="D113:E113"/>
    <mergeCell ref="F113:G113"/>
    <mergeCell ref="H113:I113"/>
    <mergeCell ref="J113:K113"/>
    <mergeCell ref="V104:W104"/>
    <mergeCell ref="X104:Y104"/>
    <mergeCell ref="Z104:AA104"/>
    <mergeCell ref="AB104:AC104"/>
    <mergeCell ref="AD104:AE104"/>
    <mergeCell ref="AF104:AG104"/>
    <mergeCell ref="AF103:AG103"/>
    <mergeCell ref="D104:E104"/>
    <mergeCell ref="F104:G104"/>
    <mergeCell ref="H104:I104"/>
    <mergeCell ref="J104:K104"/>
    <mergeCell ref="L104:M104"/>
    <mergeCell ref="N104:O104"/>
    <mergeCell ref="P104:Q104"/>
    <mergeCell ref="R104:S104"/>
    <mergeCell ref="T104:U104"/>
    <mergeCell ref="T103:U103"/>
    <mergeCell ref="V103:W103"/>
    <mergeCell ref="X103:Y103"/>
    <mergeCell ref="Z103:AA103"/>
    <mergeCell ref="AB103:AC103"/>
    <mergeCell ref="AD103:AE103"/>
    <mergeCell ref="AF99:AG99"/>
    <mergeCell ref="C100:C107"/>
    <mergeCell ref="D103:E103"/>
    <mergeCell ref="F103:G103"/>
    <mergeCell ref="H103:I103"/>
    <mergeCell ref="J103:K103"/>
    <mergeCell ref="L103:M103"/>
    <mergeCell ref="N103:O103"/>
    <mergeCell ref="P103:Q103"/>
    <mergeCell ref="R103:S103"/>
    <mergeCell ref="T99:U99"/>
    <mergeCell ref="V99:W99"/>
    <mergeCell ref="X99:Y99"/>
    <mergeCell ref="Z99:AA99"/>
    <mergeCell ref="AB99:AC99"/>
    <mergeCell ref="AD99:AE99"/>
    <mergeCell ref="AF107:AG107"/>
    <mergeCell ref="C92:C99"/>
    <mergeCell ref="AJ92:AJ95"/>
    <mergeCell ref="F95:G95"/>
    <mergeCell ref="H95:I95"/>
    <mergeCell ref="J95:K95"/>
    <mergeCell ref="L95:M95"/>
    <mergeCell ref="N95:O95"/>
    <mergeCell ref="P95:Q95"/>
    <mergeCell ref="R95:S95"/>
    <mergeCell ref="V91:W91"/>
    <mergeCell ref="X91:Y91"/>
    <mergeCell ref="Z91:AA91"/>
    <mergeCell ref="AB91:AC91"/>
    <mergeCell ref="AD91:AE91"/>
    <mergeCell ref="AF91:AG91"/>
    <mergeCell ref="AD98:AE98"/>
    <mergeCell ref="AF98:AG98"/>
    <mergeCell ref="F99:G99"/>
    <mergeCell ref="H99:I99"/>
    <mergeCell ref="J99:K99"/>
    <mergeCell ref="L99:M99"/>
    <mergeCell ref="N99:O99"/>
    <mergeCell ref="P99:Q99"/>
    <mergeCell ref="R99:S99"/>
    <mergeCell ref="R98:S98"/>
    <mergeCell ref="T98:U98"/>
    <mergeCell ref="V98:W98"/>
    <mergeCell ref="X98:Y98"/>
    <mergeCell ref="Z98:AA98"/>
    <mergeCell ref="AB98:AC98"/>
    <mergeCell ref="AB97:AC97"/>
    <mergeCell ref="AD97:AE97"/>
    <mergeCell ref="AF97:AG97"/>
    <mergeCell ref="F98:G98"/>
    <mergeCell ref="H98:I98"/>
    <mergeCell ref="J98:K98"/>
    <mergeCell ref="L98:M98"/>
    <mergeCell ref="N98:O98"/>
    <mergeCell ref="P98:Q98"/>
    <mergeCell ref="P97:Q97"/>
    <mergeCell ref="R97:S97"/>
    <mergeCell ref="T97:U97"/>
    <mergeCell ref="V97:W97"/>
    <mergeCell ref="X97:Y97"/>
    <mergeCell ref="Z97:AA97"/>
    <mergeCell ref="F97:G97"/>
    <mergeCell ref="H97:I97"/>
    <mergeCell ref="J97:K97"/>
    <mergeCell ref="L97:M97"/>
    <mergeCell ref="N97:O97"/>
    <mergeCell ref="AF89:AG89"/>
    <mergeCell ref="F90:G90"/>
    <mergeCell ref="H90:I90"/>
    <mergeCell ref="J90:K90"/>
    <mergeCell ref="L90:M90"/>
    <mergeCell ref="N90:O90"/>
    <mergeCell ref="P90:Q90"/>
    <mergeCell ref="R90:S90"/>
    <mergeCell ref="R89:S89"/>
    <mergeCell ref="T89:U89"/>
    <mergeCell ref="V89:W89"/>
    <mergeCell ref="X89:Y89"/>
    <mergeCell ref="Z89:AA89"/>
    <mergeCell ref="AB89:AC89"/>
    <mergeCell ref="AB88:AC88"/>
    <mergeCell ref="AD88:AE88"/>
    <mergeCell ref="AF88:AG88"/>
    <mergeCell ref="F89:G89"/>
    <mergeCell ref="H89:I89"/>
    <mergeCell ref="J89:K89"/>
    <mergeCell ref="L89:M89"/>
    <mergeCell ref="N89:O89"/>
    <mergeCell ref="P89:Q89"/>
    <mergeCell ref="P88:Q88"/>
    <mergeCell ref="R88:S88"/>
    <mergeCell ref="T88:U88"/>
    <mergeCell ref="V88:W88"/>
    <mergeCell ref="X88:Y88"/>
    <mergeCell ref="Z88:AA88"/>
    <mergeCell ref="V96:W96"/>
    <mergeCell ref="X96:Y96"/>
    <mergeCell ref="Z96:AA96"/>
    <mergeCell ref="AB96:AC96"/>
    <mergeCell ref="AD96:AE96"/>
    <mergeCell ref="AF96:AG96"/>
    <mergeCell ref="AF95:AG95"/>
    <mergeCell ref="F96:G96"/>
    <mergeCell ref="H96:I96"/>
    <mergeCell ref="J96:K96"/>
    <mergeCell ref="L96:M96"/>
    <mergeCell ref="N96:O96"/>
    <mergeCell ref="P96:Q96"/>
    <mergeCell ref="R96:S96"/>
    <mergeCell ref="T96:U96"/>
    <mergeCell ref="T95:U95"/>
    <mergeCell ref="V95:W95"/>
    <mergeCell ref="X95:Y95"/>
    <mergeCell ref="Z95:AA95"/>
    <mergeCell ref="AB95:AC95"/>
    <mergeCell ref="AD95:AE95"/>
    <mergeCell ref="N81:O81"/>
    <mergeCell ref="P81:Q81"/>
    <mergeCell ref="R81:S81"/>
    <mergeCell ref="R80:S80"/>
    <mergeCell ref="T80:U80"/>
    <mergeCell ref="V80:W80"/>
    <mergeCell ref="X80:Y80"/>
    <mergeCell ref="Z80:AA80"/>
    <mergeCell ref="AB80:AC80"/>
    <mergeCell ref="Z87:AA87"/>
    <mergeCell ref="AB87:AC87"/>
    <mergeCell ref="AD87:AE87"/>
    <mergeCell ref="AF87:AG87"/>
    <mergeCell ref="D88:E88"/>
    <mergeCell ref="F88:G88"/>
    <mergeCell ref="H88:I88"/>
    <mergeCell ref="J88:K88"/>
    <mergeCell ref="L88:M88"/>
    <mergeCell ref="N88:O88"/>
    <mergeCell ref="N87:O87"/>
    <mergeCell ref="P87:Q87"/>
    <mergeCell ref="R87:S87"/>
    <mergeCell ref="T87:U87"/>
    <mergeCell ref="V87:W87"/>
    <mergeCell ref="X87:Y87"/>
    <mergeCell ref="AB83:AC83"/>
    <mergeCell ref="AD83:AE83"/>
    <mergeCell ref="AF83:AG83"/>
    <mergeCell ref="AJ83:AK83"/>
    <mergeCell ref="C84:C91"/>
    <mergeCell ref="D87:E87"/>
    <mergeCell ref="F87:G87"/>
    <mergeCell ref="H87:I87"/>
    <mergeCell ref="J87:K87"/>
    <mergeCell ref="L87:M87"/>
    <mergeCell ref="P83:Q83"/>
    <mergeCell ref="R83:S83"/>
    <mergeCell ref="T83:U83"/>
    <mergeCell ref="V83:W83"/>
    <mergeCell ref="X83:Y83"/>
    <mergeCell ref="Z83:AA83"/>
    <mergeCell ref="D83:E83"/>
    <mergeCell ref="F83:G83"/>
    <mergeCell ref="H83:I83"/>
    <mergeCell ref="J83:K83"/>
    <mergeCell ref="L83:M83"/>
    <mergeCell ref="N83:O83"/>
    <mergeCell ref="AF90:AG90"/>
    <mergeCell ref="D91:E91"/>
    <mergeCell ref="F91:G91"/>
    <mergeCell ref="H91:I91"/>
    <mergeCell ref="J91:K91"/>
    <mergeCell ref="L91:M91"/>
    <mergeCell ref="N91:O91"/>
    <mergeCell ref="P91:Q91"/>
    <mergeCell ref="R91:S91"/>
    <mergeCell ref="T91:U91"/>
    <mergeCell ref="T90:U90"/>
    <mergeCell ref="V90:W90"/>
    <mergeCell ref="X90:Y90"/>
    <mergeCell ref="Z90:AA90"/>
    <mergeCell ref="AB90:AC90"/>
    <mergeCell ref="AD90:AE90"/>
    <mergeCell ref="AD89:AE89"/>
    <mergeCell ref="AB79:AC79"/>
    <mergeCell ref="AD79:AE79"/>
    <mergeCell ref="AF79:AG79"/>
    <mergeCell ref="D80:E80"/>
    <mergeCell ref="F80:G80"/>
    <mergeCell ref="H80:I80"/>
    <mergeCell ref="J80:K80"/>
    <mergeCell ref="L80:M80"/>
    <mergeCell ref="N80:O80"/>
    <mergeCell ref="P80:Q80"/>
    <mergeCell ref="P79:Q79"/>
    <mergeCell ref="R79:S79"/>
    <mergeCell ref="T79:U79"/>
    <mergeCell ref="V79:W79"/>
    <mergeCell ref="X79:Y79"/>
    <mergeCell ref="Z79:AA79"/>
    <mergeCell ref="AB75:AC75"/>
    <mergeCell ref="AD75:AE75"/>
    <mergeCell ref="AF75:AG75"/>
    <mergeCell ref="C76:C83"/>
    <mergeCell ref="D79:E79"/>
    <mergeCell ref="F79:G79"/>
    <mergeCell ref="H79:I79"/>
    <mergeCell ref="J79:K79"/>
    <mergeCell ref="L79:M79"/>
    <mergeCell ref="N79:O79"/>
    <mergeCell ref="P75:Q75"/>
    <mergeCell ref="R75:S75"/>
    <mergeCell ref="T75:U75"/>
    <mergeCell ref="V75:W75"/>
    <mergeCell ref="X75:Y75"/>
    <mergeCell ref="Z75:AA75"/>
    <mergeCell ref="AB74:AC74"/>
    <mergeCell ref="AD74:AE74"/>
    <mergeCell ref="AF74:AG74"/>
    <mergeCell ref="V82:W82"/>
    <mergeCell ref="X82:Y82"/>
    <mergeCell ref="Z82:AA82"/>
    <mergeCell ref="AB82:AC82"/>
    <mergeCell ref="AD82:AE82"/>
    <mergeCell ref="AF82:AG82"/>
    <mergeCell ref="AF81:AG81"/>
    <mergeCell ref="D82:E82"/>
    <mergeCell ref="F82:G82"/>
    <mergeCell ref="H82:I82"/>
    <mergeCell ref="J82:K82"/>
    <mergeCell ref="L82:M82"/>
    <mergeCell ref="N82:O82"/>
    <mergeCell ref="P82:Q82"/>
    <mergeCell ref="R82:S82"/>
    <mergeCell ref="T82:U82"/>
    <mergeCell ref="T81:U81"/>
    <mergeCell ref="V81:W81"/>
    <mergeCell ref="X81:Y81"/>
    <mergeCell ref="Z81:AA81"/>
    <mergeCell ref="AB81:AC81"/>
    <mergeCell ref="AD81:AE81"/>
    <mergeCell ref="AD80:AE80"/>
    <mergeCell ref="AF80:AG80"/>
    <mergeCell ref="D81:E81"/>
    <mergeCell ref="F81:G81"/>
    <mergeCell ref="H81:I81"/>
    <mergeCell ref="J81:K81"/>
    <mergeCell ref="L81:M81"/>
    <mergeCell ref="AJ74:AK74"/>
    <mergeCell ref="F75:G75"/>
    <mergeCell ref="H75:I75"/>
    <mergeCell ref="J75:K75"/>
    <mergeCell ref="L75:M75"/>
    <mergeCell ref="N75:O75"/>
    <mergeCell ref="P74:Q74"/>
    <mergeCell ref="R74:S74"/>
    <mergeCell ref="T74:U74"/>
    <mergeCell ref="V74:W74"/>
    <mergeCell ref="X74:Y74"/>
    <mergeCell ref="Z74:AA74"/>
    <mergeCell ref="F74:G74"/>
    <mergeCell ref="H74:I74"/>
    <mergeCell ref="J74:K74"/>
    <mergeCell ref="L74:M74"/>
    <mergeCell ref="N74:O74"/>
    <mergeCell ref="V73:W73"/>
    <mergeCell ref="X73:Y73"/>
    <mergeCell ref="Z73:AA73"/>
    <mergeCell ref="AB73:AC73"/>
    <mergeCell ref="AD73:AE73"/>
    <mergeCell ref="AF73:AG73"/>
    <mergeCell ref="AF72:AG72"/>
    <mergeCell ref="F73:G73"/>
    <mergeCell ref="H73:I73"/>
    <mergeCell ref="J73:K73"/>
    <mergeCell ref="L73:M73"/>
    <mergeCell ref="N73:O73"/>
    <mergeCell ref="P73:Q73"/>
    <mergeCell ref="R73:S73"/>
    <mergeCell ref="T73:U73"/>
    <mergeCell ref="T72:U72"/>
    <mergeCell ref="V72:W72"/>
    <mergeCell ref="X72:Y72"/>
    <mergeCell ref="Z72:AA72"/>
    <mergeCell ref="AB72:AC72"/>
    <mergeCell ref="AD72:AE72"/>
    <mergeCell ref="L65:M65"/>
    <mergeCell ref="L64:M64"/>
    <mergeCell ref="N64:O64"/>
    <mergeCell ref="P64:Q64"/>
    <mergeCell ref="R64:S64"/>
    <mergeCell ref="T64:U64"/>
    <mergeCell ref="V64:W64"/>
    <mergeCell ref="X63:Y63"/>
    <mergeCell ref="Z63:AA63"/>
    <mergeCell ref="AB63:AC63"/>
    <mergeCell ref="AD63:AE63"/>
    <mergeCell ref="AF63:AG63"/>
    <mergeCell ref="AD71:AE71"/>
    <mergeCell ref="AF71:AG71"/>
    <mergeCell ref="D72:E72"/>
    <mergeCell ref="F72:G72"/>
    <mergeCell ref="H72:I72"/>
    <mergeCell ref="J72:K72"/>
    <mergeCell ref="L72:M72"/>
    <mergeCell ref="N72:O72"/>
    <mergeCell ref="P72:Q72"/>
    <mergeCell ref="R72:S72"/>
    <mergeCell ref="R71:S71"/>
    <mergeCell ref="T71:U71"/>
    <mergeCell ref="V71:W71"/>
    <mergeCell ref="X71:Y71"/>
    <mergeCell ref="Z71:AA71"/>
    <mergeCell ref="AB71:AC71"/>
    <mergeCell ref="AD67:AE67"/>
    <mergeCell ref="AF67:AG67"/>
    <mergeCell ref="C68:C75"/>
    <mergeCell ref="D71:E71"/>
    <mergeCell ref="F71:G71"/>
    <mergeCell ref="H71:I71"/>
    <mergeCell ref="J71:K71"/>
    <mergeCell ref="L71:M71"/>
    <mergeCell ref="N71:O71"/>
    <mergeCell ref="P71:Q71"/>
    <mergeCell ref="R67:S67"/>
    <mergeCell ref="T67:U67"/>
    <mergeCell ref="V67:W67"/>
    <mergeCell ref="X67:Y67"/>
    <mergeCell ref="Z67:AA67"/>
    <mergeCell ref="AB67:AC67"/>
    <mergeCell ref="AB66:AC66"/>
    <mergeCell ref="AD66:AE66"/>
    <mergeCell ref="AF66:AG66"/>
    <mergeCell ref="D67:E67"/>
    <mergeCell ref="F67:G67"/>
    <mergeCell ref="H67:I67"/>
    <mergeCell ref="J67:K67"/>
    <mergeCell ref="L67:M67"/>
    <mergeCell ref="N67:O67"/>
    <mergeCell ref="P67:Q67"/>
    <mergeCell ref="P66:Q66"/>
    <mergeCell ref="R66:S66"/>
    <mergeCell ref="T66:U66"/>
    <mergeCell ref="V66:W66"/>
    <mergeCell ref="X66:Y66"/>
    <mergeCell ref="Z66:AA66"/>
    <mergeCell ref="AJ63:AK63"/>
    <mergeCell ref="L63:M63"/>
    <mergeCell ref="N63:O63"/>
    <mergeCell ref="P63:Q63"/>
    <mergeCell ref="R63:S63"/>
    <mergeCell ref="T63:U63"/>
    <mergeCell ref="V63:W63"/>
    <mergeCell ref="A60:A115"/>
    <mergeCell ref="C60:C67"/>
    <mergeCell ref="D63:E63"/>
    <mergeCell ref="F63:G63"/>
    <mergeCell ref="H63:I63"/>
    <mergeCell ref="J63:K63"/>
    <mergeCell ref="D64:E64"/>
    <mergeCell ref="F64:G64"/>
    <mergeCell ref="H64:I64"/>
    <mergeCell ref="J64:K64"/>
    <mergeCell ref="V59:W59"/>
    <mergeCell ref="X59:Y59"/>
    <mergeCell ref="Z59:AA59"/>
    <mergeCell ref="AB59:AC59"/>
    <mergeCell ref="AD59:AE59"/>
    <mergeCell ref="AF59:AG59"/>
    <mergeCell ref="AF57:AG57"/>
    <mergeCell ref="D59:E59"/>
    <mergeCell ref="F59:G59"/>
    <mergeCell ref="H59:I59"/>
    <mergeCell ref="J59:K59"/>
    <mergeCell ref="L59:M59"/>
    <mergeCell ref="N59:O59"/>
    <mergeCell ref="P59:Q59"/>
    <mergeCell ref="R59:S59"/>
    <mergeCell ref="T59:U59"/>
    <mergeCell ref="T57:U57"/>
    <mergeCell ref="V57:W57"/>
    <mergeCell ref="X57:Y57"/>
    <mergeCell ref="Z57:AA57"/>
    <mergeCell ref="AB57:AC57"/>
    <mergeCell ref="AD57:AE57"/>
    <mergeCell ref="Z65:AA65"/>
    <mergeCell ref="AB65:AC65"/>
    <mergeCell ref="AD65:AE65"/>
    <mergeCell ref="AF65:AG65"/>
    <mergeCell ref="D66:E66"/>
    <mergeCell ref="F66:G66"/>
    <mergeCell ref="H66:I66"/>
    <mergeCell ref="J66:K66"/>
    <mergeCell ref="L66:M66"/>
    <mergeCell ref="N66:O66"/>
    <mergeCell ref="N65:O65"/>
    <mergeCell ref="P65:Q65"/>
    <mergeCell ref="R65:S65"/>
    <mergeCell ref="T65:U65"/>
    <mergeCell ref="V65:W65"/>
    <mergeCell ref="X65:Y65"/>
    <mergeCell ref="X64:Y64"/>
    <mergeCell ref="Z64:AA64"/>
    <mergeCell ref="AB64:AC64"/>
    <mergeCell ref="AD64:AE64"/>
    <mergeCell ref="AF64:AG64"/>
    <mergeCell ref="D65:E65"/>
    <mergeCell ref="F65:G65"/>
    <mergeCell ref="H65:I65"/>
    <mergeCell ref="J65:K65"/>
    <mergeCell ref="C50:C57"/>
    <mergeCell ref="AJ51:AK51"/>
    <mergeCell ref="D53:E53"/>
    <mergeCell ref="F53:G53"/>
    <mergeCell ref="H53:I53"/>
    <mergeCell ref="J53:K53"/>
    <mergeCell ref="L53:M53"/>
    <mergeCell ref="N53:O53"/>
    <mergeCell ref="P53:Q53"/>
    <mergeCell ref="R53:S53"/>
    <mergeCell ref="V49:W49"/>
    <mergeCell ref="X49:Y49"/>
    <mergeCell ref="Z49:AA49"/>
    <mergeCell ref="AB49:AC49"/>
    <mergeCell ref="AD49:AE49"/>
    <mergeCell ref="AF49:AG49"/>
    <mergeCell ref="AD56:AE56"/>
    <mergeCell ref="AF56:AG56"/>
    <mergeCell ref="D57:E57"/>
    <mergeCell ref="F57:G57"/>
    <mergeCell ref="H57:I57"/>
    <mergeCell ref="J57:K57"/>
    <mergeCell ref="L57:M57"/>
    <mergeCell ref="N57:O57"/>
    <mergeCell ref="P57:Q57"/>
    <mergeCell ref="R57:S57"/>
    <mergeCell ref="R56:S56"/>
    <mergeCell ref="T56:U56"/>
    <mergeCell ref="V56:W56"/>
    <mergeCell ref="X56:Y56"/>
    <mergeCell ref="Z56:AA56"/>
    <mergeCell ref="AB56:AC56"/>
    <mergeCell ref="AB55:AC55"/>
    <mergeCell ref="AD55:AE55"/>
    <mergeCell ref="AF55:AG55"/>
    <mergeCell ref="D56:E56"/>
    <mergeCell ref="F56:G56"/>
    <mergeCell ref="H56:I56"/>
    <mergeCell ref="J56:K56"/>
    <mergeCell ref="L56:M56"/>
    <mergeCell ref="N56:O56"/>
    <mergeCell ref="P56:Q56"/>
    <mergeCell ref="P55:Q55"/>
    <mergeCell ref="R55:S55"/>
    <mergeCell ref="T55:U55"/>
    <mergeCell ref="V55:W55"/>
    <mergeCell ref="X55:Y55"/>
    <mergeCell ref="Z55:AA55"/>
    <mergeCell ref="D55:E55"/>
    <mergeCell ref="F55:G55"/>
    <mergeCell ref="H55:I55"/>
    <mergeCell ref="J55:K55"/>
    <mergeCell ref="L55:M55"/>
    <mergeCell ref="N55:O55"/>
    <mergeCell ref="H48:I48"/>
    <mergeCell ref="J48:K48"/>
    <mergeCell ref="L48:M48"/>
    <mergeCell ref="N48:O48"/>
    <mergeCell ref="P48:Q48"/>
    <mergeCell ref="R48:S48"/>
    <mergeCell ref="R47:S47"/>
    <mergeCell ref="T47:U47"/>
    <mergeCell ref="V47:W47"/>
    <mergeCell ref="X47:Y47"/>
    <mergeCell ref="Z47:AA47"/>
    <mergeCell ref="AB47:AC47"/>
    <mergeCell ref="AB46:AC46"/>
    <mergeCell ref="AD46:AE46"/>
    <mergeCell ref="AF46:AG46"/>
    <mergeCell ref="F47:G47"/>
    <mergeCell ref="H47:I47"/>
    <mergeCell ref="J47:K47"/>
    <mergeCell ref="L47:M47"/>
    <mergeCell ref="N47:O47"/>
    <mergeCell ref="P47:Q47"/>
    <mergeCell ref="P46:Q46"/>
    <mergeCell ref="R46:S46"/>
    <mergeCell ref="T46:U46"/>
    <mergeCell ref="V46:W46"/>
    <mergeCell ref="X46:Y46"/>
    <mergeCell ref="Z46:AA46"/>
    <mergeCell ref="V54:W54"/>
    <mergeCell ref="X54:Y54"/>
    <mergeCell ref="Z54:AA54"/>
    <mergeCell ref="AB54:AC54"/>
    <mergeCell ref="AD54:AE54"/>
    <mergeCell ref="AF54:AG54"/>
    <mergeCell ref="AF53:AG53"/>
    <mergeCell ref="F54:G54"/>
    <mergeCell ref="H54:I54"/>
    <mergeCell ref="J54:K54"/>
    <mergeCell ref="L54:M54"/>
    <mergeCell ref="N54:O54"/>
    <mergeCell ref="P54:Q54"/>
    <mergeCell ref="R54:S54"/>
    <mergeCell ref="T54:U54"/>
    <mergeCell ref="T53:U53"/>
    <mergeCell ref="V53:W53"/>
    <mergeCell ref="X53:Y53"/>
    <mergeCell ref="Z53:AA53"/>
    <mergeCell ref="AB53:AC53"/>
    <mergeCell ref="AD53:AE53"/>
    <mergeCell ref="Z45:AA45"/>
    <mergeCell ref="AB45:AC45"/>
    <mergeCell ref="AD45:AE45"/>
    <mergeCell ref="AF45:AG45"/>
    <mergeCell ref="D46:E46"/>
    <mergeCell ref="F46:G46"/>
    <mergeCell ref="H46:I46"/>
    <mergeCell ref="J46:K46"/>
    <mergeCell ref="L46:M46"/>
    <mergeCell ref="N46:O46"/>
    <mergeCell ref="N45:O45"/>
    <mergeCell ref="P45:Q45"/>
    <mergeCell ref="R45:S45"/>
    <mergeCell ref="T45:U45"/>
    <mergeCell ref="V45:W45"/>
    <mergeCell ref="X45:Y45"/>
    <mergeCell ref="C42:C49"/>
    <mergeCell ref="D45:E45"/>
    <mergeCell ref="F45:G45"/>
    <mergeCell ref="H45:I45"/>
    <mergeCell ref="J45:K45"/>
    <mergeCell ref="L45:M45"/>
    <mergeCell ref="V41:W41"/>
    <mergeCell ref="X41:Y41"/>
    <mergeCell ref="Z41:AA41"/>
    <mergeCell ref="AB41:AC41"/>
    <mergeCell ref="AD41:AE41"/>
    <mergeCell ref="AF41:AG41"/>
    <mergeCell ref="AF40:AG40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T40:U40"/>
    <mergeCell ref="V40:W40"/>
    <mergeCell ref="X40:Y40"/>
    <mergeCell ref="Z40:AA40"/>
    <mergeCell ref="AB40:AC40"/>
    <mergeCell ref="AD40:AE40"/>
    <mergeCell ref="AF48:AG48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T48:U48"/>
    <mergeCell ref="V48:W48"/>
    <mergeCell ref="X48:Y48"/>
    <mergeCell ref="Z48:AA48"/>
    <mergeCell ref="AB48:AC48"/>
    <mergeCell ref="AD48:AE48"/>
    <mergeCell ref="AD47:AE47"/>
    <mergeCell ref="AF47:AG47"/>
    <mergeCell ref="D48:E48"/>
    <mergeCell ref="F48:G48"/>
    <mergeCell ref="N40:O40"/>
    <mergeCell ref="P40:Q40"/>
    <mergeCell ref="R40:S40"/>
    <mergeCell ref="R39:S39"/>
    <mergeCell ref="T39:U39"/>
    <mergeCell ref="V39:W39"/>
    <mergeCell ref="X39:Y39"/>
    <mergeCell ref="Z39:AA39"/>
    <mergeCell ref="AB39:AC39"/>
    <mergeCell ref="AB38:AC38"/>
    <mergeCell ref="AD38:AE38"/>
    <mergeCell ref="AF38:AG38"/>
    <mergeCell ref="F39:G39"/>
    <mergeCell ref="H39:I39"/>
    <mergeCell ref="J39:K39"/>
    <mergeCell ref="L39:M39"/>
    <mergeCell ref="N39:O39"/>
    <mergeCell ref="P39:Q39"/>
    <mergeCell ref="P38:Q38"/>
    <mergeCell ref="R38:S38"/>
    <mergeCell ref="T38:U38"/>
    <mergeCell ref="V38:W38"/>
    <mergeCell ref="X38:Y38"/>
    <mergeCell ref="Z38:AA38"/>
    <mergeCell ref="Z37:AA37"/>
    <mergeCell ref="AB37:AC37"/>
    <mergeCell ref="AD37:AE37"/>
    <mergeCell ref="AF37:AG37"/>
    <mergeCell ref="F38:G38"/>
    <mergeCell ref="H38:I38"/>
    <mergeCell ref="J38:K38"/>
    <mergeCell ref="L38:M38"/>
    <mergeCell ref="N38:O38"/>
    <mergeCell ref="N37:O37"/>
    <mergeCell ref="P37:Q37"/>
    <mergeCell ref="R37:S37"/>
    <mergeCell ref="T37:U37"/>
    <mergeCell ref="V37:W37"/>
    <mergeCell ref="X37:Y37"/>
    <mergeCell ref="H30:I30"/>
    <mergeCell ref="J30:K30"/>
    <mergeCell ref="L30:M30"/>
    <mergeCell ref="N30:O30"/>
    <mergeCell ref="P30:Q30"/>
    <mergeCell ref="P29:Q29"/>
    <mergeCell ref="R29:S29"/>
    <mergeCell ref="T29:U29"/>
    <mergeCell ref="V29:W29"/>
    <mergeCell ref="X29:Y29"/>
    <mergeCell ref="Z29:AA29"/>
    <mergeCell ref="AD25:AE25"/>
    <mergeCell ref="AF25:AG25"/>
    <mergeCell ref="AB33:AC33"/>
    <mergeCell ref="AD33:AE33"/>
    <mergeCell ref="AF33:AG33"/>
    <mergeCell ref="C34:C41"/>
    <mergeCell ref="AJ34:AJ37"/>
    <mergeCell ref="D37:E37"/>
    <mergeCell ref="F37:G37"/>
    <mergeCell ref="H37:I37"/>
    <mergeCell ref="J37:K37"/>
    <mergeCell ref="L37:M37"/>
    <mergeCell ref="P33:Q33"/>
    <mergeCell ref="R33:S33"/>
    <mergeCell ref="T33:U33"/>
    <mergeCell ref="V33:W33"/>
    <mergeCell ref="X33:Y33"/>
    <mergeCell ref="Z33:AA33"/>
    <mergeCell ref="D33:E33"/>
    <mergeCell ref="F33:G33"/>
    <mergeCell ref="H33:I33"/>
    <mergeCell ref="J33:K33"/>
    <mergeCell ref="L33:M33"/>
    <mergeCell ref="N33:O33"/>
    <mergeCell ref="V32:W32"/>
    <mergeCell ref="X32:Y32"/>
    <mergeCell ref="Z32:AA32"/>
    <mergeCell ref="AB32:AC32"/>
    <mergeCell ref="AD32:AE32"/>
    <mergeCell ref="AF32:AG32"/>
    <mergeCell ref="AF31:AG31"/>
    <mergeCell ref="D32:E32"/>
    <mergeCell ref="F32:G32"/>
    <mergeCell ref="H32:I32"/>
    <mergeCell ref="J32:K32"/>
    <mergeCell ref="L32:M32"/>
    <mergeCell ref="N32:O32"/>
    <mergeCell ref="P32:Q32"/>
    <mergeCell ref="R32:S32"/>
    <mergeCell ref="T32:U32"/>
    <mergeCell ref="T31:U31"/>
    <mergeCell ref="V31:W31"/>
    <mergeCell ref="X31:Y31"/>
    <mergeCell ref="Z31:AA31"/>
    <mergeCell ref="AB31:AC31"/>
    <mergeCell ref="AD31:AE31"/>
    <mergeCell ref="AD39:AE39"/>
    <mergeCell ref="AF39:AG39"/>
    <mergeCell ref="D40:E40"/>
    <mergeCell ref="F40:G40"/>
    <mergeCell ref="H40:I40"/>
    <mergeCell ref="J40:K40"/>
    <mergeCell ref="L40:M40"/>
    <mergeCell ref="R22:S22"/>
    <mergeCell ref="R21:S21"/>
    <mergeCell ref="T21:U21"/>
    <mergeCell ref="V21:W21"/>
    <mergeCell ref="X21:Y21"/>
    <mergeCell ref="Z21:AA21"/>
    <mergeCell ref="AB21:AC21"/>
    <mergeCell ref="AJ25:AK25"/>
    <mergeCell ref="C26:C33"/>
    <mergeCell ref="D29:E29"/>
    <mergeCell ref="F29:G29"/>
    <mergeCell ref="H29:I29"/>
    <mergeCell ref="J29:K29"/>
    <mergeCell ref="L29:M29"/>
    <mergeCell ref="N29:O29"/>
    <mergeCell ref="R25:S25"/>
    <mergeCell ref="T25:U25"/>
    <mergeCell ref="V25:W25"/>
    <mergeCell ref="X25:Y25"/>
    <mergeCell ref="Z25:AA25"/>
    <mergeCell ref="AB25:AC25"/>
    <mergeCell ref="AB24:AC24"/>
    <mergeCell ref="AD24:AE24"/>
    <mergeCell ref="AF24:AG24"/>
    <mergeCell ref="D25:E25"/>
    <mergeCell ref="F25:G25"/>
    <mergeCell ref="H25:I25"/>
    <mergeCell ref="J25:K25"/>
    <mergeCell ref="L25:M25"/>
    <mergeCell ref="N25:O25"/>
    <mergeCell ref="P25:Q25"/>
    <mergeCell ref="P24:Q24"/>
    <mergeCell ref="R24:S24"/>
    <mergeCell ref="T24:U24"/>
    <mergeCell ref="V24:W24"/>
    <mergeCell ref="X24:Y24"/>
    <mergeCell ref="Z24:AA24"/>
    <mergeCell ref="D24:E24"/>
    <mergeCell ref="F24:G24"/>
    <mergeCell ref="H24:I24"/>
    <mergeCell ref="J24:K24"/>
    <mergeCell ref="L24:M24"/>
    <mergeCell ref="N24:O24"/>
    <mergeCell ref="AD30:AE30"/>
    <mergeCell ref="AF30:AG30"/>
    <mergeCell ref="D31:E31"/>
    <mergeCell ref="F31:G31"/>
    <mergeCell ref="H31:I31"/>
    <mergeCell ref="J31:K31"/>
    <mergeCell ref="L31:M31"/>
    <mergeCell ref="N31:O31"/>
    <mergeCell ref="P31:Q31"/>
    <mergeCell ref="R31:S31"/>
    <mergeCell ref="R30:S30"/>
    <mergeCell ref="T30:U30"/>
    <mergeCell ref="V30:W30"/>
    <mergeCell ref="X30:Y30"/>
    <mergeCell ref="Z30:AA30"/>
    <mergeCell ref="AB30:AC30"/>
    <mergeCell ref="AB29:AC29"/>
    <mergeCell ref="AD29:AE29"/>
    <mergeCell ref="AF29:AG29"/>
    <mergeCell ref="D30:E30"/>
    <mergeCell ref="F30:G30"/>
    <mergeCell ref="AJ16:AK16"/>
    <mergeCell ref="F17:G17"/>
    <mergeCell ref="H17:I17"/>
    <mergeCell ref="J17:K17"/>
    <mergeCell ref="L17:M17"/>
    <mergeCell ref="N17:O17"/>
    <mergeCell ref="P17:Q17"/>
    <mergeCell ref="R16:S16"/>
    <mergeCell ref="T16:U16"/>
    <mergeCell ref="V16:W16"/>
    <mergeCell ref="X16:Y16"/>
    <mergeCell ref="Z16:AA16"/>
    <mergeCell ref="AB16:AC16"/>
    <mergeCell ref="AB15:AC15"/>
    <mergeCell ref="AD15:AE15"/>
    <mergeCell ref="AF15:AG15"/>
    <mergeCell ref="F16:G16"/>
    <mergeCell ref="H16:I16"/>
    <mergeCell ref="J16:K16"/>
    <mergeCell ref="L16:M16"/>
    <mergeCell ref="N16:O16"/>
    <mergeCell ref="P16:Q16"/>
    <mergeCell ref="P15:Q15"/>
    <mergeCell ref="R15:S15"/>
    <mergeCell ref="T15:U15"/>
    <mergeCell ref="V15:W15"/>
    <mergeCell ref="X15:Y15"/>
    <mergeCell ref="Z15:AA15"/>
    <mergeCell ref="F15:G15"/>
    <mergeCell ref="H15:I15"/>
    <mergeCell ref="J15:K15"/>
    <mergeCell ref="L15:M15"/>
    <mergeCell ref="N15:O15"/>
    <mergeCell ref="C10:C17"/>
    <mergeCell ref="D13:E13"/>
    <mergeCell ref="F13:G13"/>
    <mergeCell ref="H13:I13"/>
    <mergeCell ref="J13:K13"/>
    <mergeCell ref="L13:M13"/>
    <mergeCell ref="N13:O13"/>
    <mergeCell ref="P13:Q13"/>
    <mergeCell ref="R13:S13"/>
    <mergeCell ref="T9:U9"/>
    <mergeCell ref="V9:W9"/>
    <mergeCell ref="X9:Y9"/>
    <mergeCell ref="Z9:AA9"/>
    <mergeCell ref="AB9:AC9"/>
    <mergeCell ref="AD9:AE9"/>
    <mergeCell ref="AD17:AE17"/>
    <mergeCell ref="AF17:AG17"/>
    <mergeCell ref="C18:C25"/>
    <mergeCell ref="D21:E21"/>
    <mergeCell ref="F21:G21"/>
    <mergeCell ref="H21:I21"/>
    <mergeCell ref="J21:K21"/>
    <mergeCell ref="L21:M21"/>
    <mergeCell ref="N21:O21"/>
    <mergeCell ref="P21:Q21"/>
    <mergeCell ref="R17:S17"/>
    <mergeCell ref="T17:U17"/>
    <mergeCell ref="V17:W17"/>
    <mergeCell ref="X17:Y17"/>
    <mergeCell ref="Z17:AA17"/>
    <mergeCell ref="AB17:AC17"/>
    <mergeCell ref="AD16:AE16"/>
    <mergeCell ref="AF16:AG16"/>
    <mergeCell ref="V23:W23"/>
    <mergeCell ref="X23:Y23"/>
    <mergeCell ref="Z23:AA23"/>
    <mergeCell ref="AB23:AC23"/>
    <mergeCell ref="AD23:AE23"/>
    <mergeCell ref="AF23:AG23"/>
    <mergeCell ref="AF22:AG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T22:U22"/>
    <mergeCell ref="V22:W22"/>
    <mergeCell ref="X22:Y22"/>
    <mergeCell ref="Z22:AA22"/>
    <mergeCell ref="AB22:AC22"/>
    <mergeCell ref="AD22:AE22"/>
    <mergeCell ref="AD21:AE21"/>
    <mergeCell ref="AF21:AG21"/>
    <mergeCell ref="D22:E22"/>
    <mergeCell ref="F22:G22"/>
    <mergeCell ref="H22:I22"/>
    <mergeCell ref="J22:K22"/>
    <mergeCell ref="L22:M22"/>
    <mergeCell ref="N22:O22"/>
    <mergeCell ref="P22:Q22"/>
    <mergeCell ref="P7:Q7"/>
    <mergeCell ref="R7:S7"/>
    <mergeCell ref="T7:U7"/>
    <mergeCell ref="V7:W7"/>
    <mergeCell ref="X7:Y7"/>
    <mergeCell ref="Z7:AA7"/>
    <mergeCell ref="Z6:AA6"/>
    <mergeCell ref="AB6:AC6"/>
    <mergeCell ref="AD6:AE6"/>
    <mergeCell ref="AF6:AG6"/>
    <mergeCell ref="F7:G7"/>
    <mergeCell ref="H7:I7"/>
    <mergeCell ref="J7:K7"/>
    <mergeCell ref="L7:M7"/>
    <mergeCell ref="N7:O7"/>
    <mergeCell ref="N6:O6"/>
    <mergeCell ref="P6:Q6"/>
    <mergeCell ref="R6:S6"/>
    <mergeCell ref="T6:U6"/>
    <mergeCell ref="V6:W6"/>
    <mergeCell ref="X6:Y6"/>
    <mergeCell ref="V14:W14"/>
    <mergeCell ref="X14:Y14"/>
    <mergeCell ref="Z14:AA14"/>
    <mergeCell ref="AB14:AC14"/>
    <mergeCell ref="AD14:AE14"/>
    <mergeCell ref="AF14:AG14"/>
    <mergeCell ref="AF13:AG13"/>
    <mergeCell ref="F14:G14"/>
    <mergeCell ref="H14:I14"/>
    <mergeCell ref="J14:K14"/>
    <mergeCell ref="L14:M14"/>
    <mergeCell ref="N14:O14"/>
    <mergeCell ref="P14:Q14"/>
    <mergeCell ref="R14:S14"/>
    <mergeCell ref="T14:U14"/>
    <mergeCell ref="T13:U13"/>
    <mergeCell ref="V13:W13"/>
    <mergeCell ref="X13:Y13"/>
    <mergeCell ref="Z13:AA13"/>
    <mergeCell ref="AB13:AC13"/>
    <mergeCell ref="AD13:AE13"/>
    <mergeCell ref="AF9:AG9"/>
    <mergeCell ref="Z5:AA5"/>
    <mergeCell ref="AB5:AC5"/>
    <mergeCell ref="AD5:AE5"/>
    <mergeCell ref="AF5:AG5"/>
    <mergeCell ref="AJ5:AK5"/>
    <mergeCell ref="D6:E6"/>
    <mergeCell ref="F6:G6"/>
    <mergeCell ref="H6:I6"/>
    <mergeCell ref="J6:K6"/>
    <mergeCell ref="L6:M6"/>
    <mergeCell ref="N5:O5"/>
    <mergeCell ref="P5:Q5"/>
    <mergeCell ref="R5:S5"/>
    <mergeCell ref="T5:U5"/>
    <mergeCell ref="V5:W5"/>
    <mergeCell ref="X5:Y5"/>
    <mergeCell ref="AB1:AC1"/>
    <mergeCell ref="AD1:AE1"/>
    <mergeCell ref="AF1:AG1"/>
    <mergeCell ref="A2:A57"/>
    <mergeCell ref="C2:C9"/>
    <mergeCell ref="D5:E5"/>
    <mergeCell ref="F5:G5"/>
    <mergeCell ref="H5:I5"/>
    <mergeCell ref="J5:K5"/>
    <mergeCell ref="L5:M5"/>
    <mergeCell ref="P1:Q1"/>
    <mergeCell ref="R1:S1"/>
    <mergeCell ref="T1:U1"/>
    <mergeCell ref="V1:W1"/>
    <mergeCell ref="X1:Y1"/>
    <mergeCell ref="Z1:AA1"/>
    <mergeCell ref="D1:E1"/>
    <mergeCell ref="F1:G1"/>
    <mergeCell ref="H1:I1"/>
    <mergeCell ref="J1:K1"/>
    <mergeCell ref="L1:M1"/>
    <mergeCell ref="N1:O1"/>
    <mergeCell ref="AD8:AE8"/>
    <mergeCell ref="AF8:AG8"/>
    <mergeCell ref="D9:E9"/>
    <mergeCell ref="F9:G9"/>
    <mergeCell ref="H9:I9"/>
    <mergeCell ref="J9:K9"/>
    <mergeCell ref="L9:M9"/>
    <mergeCell ref="N9:O9"/>
    <mergeCell ref="P9:Q9"/>
    <mergeCell ref="R9:S9"/>
    <mergeCell ref="R8:S8"/>
    <mergeCell ref="T8:U8"/>
    <mergeCell ref="V8:W8"/>
    <mergeCell ref="X8:Y8"/>
    <mergeCell ref="Z8:AA8"/>
    <mergeCell ref="AB8:AC8"/>
    <mergeCell ref="AB7:AC7"/>
    <mergeCell ref="AD7:AE7"/>
    <mergeCell ref="AF7:AG7"/>
    <mergeCell ref="D8:E8"/>
    <mergeCell ref="F8:G8"/>
    <mergeCell ref="H8:I8"/>
    <mergeCell ref="J8:K8"/>
    <mergeCell ref="L8:M8"/>
    <mergeCell ref="N8:O8"/>
    <mergeCell ref="P8:Q8"/>
    <mergeCell ref="D2203:E2203"/>
    <mergeCell ref="D2202:E2202"/>
    <mergeCell ref="D2200:E2200"/>
    <mergeCell ref="D2187:E2187"/>
    <mergeCell ref="D2186:E2186"/>
    <mergeCell ref="D2185:E2185"/>
    <mergeCell ref="D2184:E2184"/>
    <mergeCell ref="D2183:E2183"/>
    <mergeCell ref="D2178:E2178"/>
    <mergeCell ref="D2177:E2177"/>
    <mergeCell ref="D2163:E2163"/>
    <mergeCell ref="D2162:E2162"/>
    <mergeCell ref="D2161:E2161"/>
    <mergeCell ref="D2142:E2142"/>
    <mergeCell ref="D2135:E2135"/>
    <mergeCell ref="D2127:E2127"/>
    <mergeCell ref="D2126:E2126"/>
    <mergeCell ref="D2105:E2105"/>
    <mergeCell ref="D2104:E2104"/>
    <mergeCell ref="D2103:E2103"/>
    <mergeCell ref="D2102:E2102"/>
    <mergeCell ref="D2095:E2095"/>
    <mergeCell ref="D2087:E2087"/>
    <mergeCell ref="D2086:E2086"/>
    <mergeCell ref="D2084:E2084"/>
    <mergeCell ref="D2077:E2077"/>
    <mergeCell ref="D2076:E2076"/>
    <mergeCell ref="D2075:E2075"/>
    <mergeCell ref="D2069:E2069"/>
    <mergeCell ref="D2061:E2061"/>
    <mergeCell ref="D2060:E2060"/>
    <mergeCell ref="D2052:E2052"/>
    <mergeCell ref="D2044:E2044"/>
    <mergeCell ref="D2037:E2037"/>
    <mergeCell ref="D2028:E2028"/>
    <mergeCell ref="D2027:E2027"/>
    <mergeCell ref="D2002:E2002"/>
    <mergeCell ref="D1994:E1994"/>
    <mergeCell ref="D1986:E1986"/>
    <mergeCell ref="D1979:E1979"/>
    <mergeCell ref="D1978:E1978"/>
    <mergeCell ref="D1977:E1977"/>
    <mergeCell ref="D1973:E1973"/>
    <mergeCell ref="D1971:E1971"/>
    <mergeCell ref="D1970:E1970"/>
    <mergeCell ref="D1968:E1968"/>
    <mergeCell ref="D1955:E1955"/>
    <mergeCell ref="D1954:E1954"/>
    <mergeCell ref="D1953:E1953"/>
    <mergeCell ref="D1952:E1952"/>
    <mergeCell ref="D1951:E1951"/>
    <mergeCell ref="D1946:E1946"/>
    <mergeCell ref="D1945:E1945"/>
    <mergeCell ref="D1931:E1931"/>
    <mergeCell ref="D1930:E1930"/>
    <mergeCell ref="D1929:E1929"/>
    <mergeCell ref="D1910:E1910"/>
    <mergeCell ref="D1903:E1903"/>
    <mergeCell ref="D1895:E1895"/>
    <mergeCell ref="D1894:E1894"/>
    <mergeCell ref="D1873:E1873"/>
    <mergeCell ref="D1872:E1872"/>
    <mergeCell ref="D1871:E1871"/>
    <mergeCell ref="D1870:E1870"/>
    <mergeCell ref="D1863:E1863"/>
    <mergeCell ref="D1855:E1855"/>
    <mergeCell ref="D2003:E2003"/>
    <mergeCell ref="D1854:E1854"/>
    <mergeCell ref="D1852:E1852"/>
    <mergeCell ref="D1845:E1845"/>
    <mergeCell ref="D1844:E1844"/>
    <mergeCell ref="D1843:E1843"/>
    <mergeCell ref="D1837:E1837"/>
    <mergeCell ref="D1829:E1829"/>
    <mergeCell ref="D1828:E1828"/>
    <mergeCell ref="D1820:E1820"/>
    <mergeCell ref="D1812:E1812"/>
    <mergeCell ref="D1805:E1805"/>
    <mergeCell ref="D1796:E1796"/>
    <mergeCell ref="D1795:E1795"/>
    <mergeCell ref="D1770:E1770"/>
    <mergeCell ref="D1762:E1762"/>
    <mergeCell ref="D1754:E1754"/>
    <mergeCell ref="D1747:E1747"/>
    <mergeCell ref="D1746:E1746"/>
    <mergeCell ref="D1745:E1745"/>
    <mergeCell ref="D1741:E1741"/>
    <mergeCell ref="D1739:E1739"/>
    <mergeCell ref="D1738:E1738"/>
    <mergeCell ref="D1736:E1736"/>
    <mergeCell ref="D1723:E1723"/>
    <mergeCell ref="D1722:E1722"/>
    <mergeCell ref="D1721:E1721"/>
    <mergeCell ref="D1720:E1720"/>
    <mergeCell ref="D1719:E1719"/>
    <mergeCell ref="D1714:E1714"/>
    <mergeCell ref="D1713:E1713"/>
    <mergeCell ref="D1699:E1699"/>
    <mergeCell ref="D1698:E1698"/>
    <mergeCell ref="D1697:E1697"/>
    <mergeCell ref="D1771:E1771"/>
    <mergeCell ref="D1671:E1671"/>
    <mergeCell ref="D1663:E1663"/>
    <mergeCell ref="D1662:E1662"/>
    <mergeCell ref="D1641:E1641"/>
    <mergeCell ref="D1640:E1640"/>
    <mergeCell ref="D1639:E1639"/>
    <mergeCell ref="D1638:E1638"/>
    <mergeCell ref="D1631:E1631"/>
    <mergeCell ref="D1623:E1623"/>
    <mergeCell ref="D1622:E1622"/>
    <mergeCell ref="D1620:E1620"/>
    <mergeCell ref="D1613:E1613"/>
    <mergeCell ref="D1612:E1612"/>
    <mergeCell ref="D1611:E1611"/>
    <mergeCell ref="D1605:E1605"/>
    <mergeCell ref="D1597:E1597"/>
    <mergeCell ref="D1596:E1596"/>
    <mergeCell ref="D1588:E1588"/>
    <mergeCell ref="D1580:E1580"/>
    <mergeCell ref="D1573:E1573"/>
    <mergeCell ref="D1564:E1564"/>
    <mergeCell ref="D1563:E1563"/>
    <mergeCell ref="D1538:E1538"/>
    <mergeCell ref="D1530:E1530"/>
    <mergeCell ref="D1522:E1522"/>
    <mergeCell ref="D1515:E1515"/>
    <mergeCell ref="D1514:E1514"/>
    <mergeCell ref="D1513:E1513"/>
    <mergeCell ref="D1509:E1509"/>
    <mergeCell ref="D1507:E1507"/>
    <mergeCell ref="D1506:E1506"/>
    <mergeCell ref="D1504:E1504"/>
    <mergeCell ref="D1491:E1491"/>
    <mergeCell ref="D1539:E1539"/>
    <mergeCell ref="D1482:E1482"/>
    <mergeCell ref="D1481:E1481"/>
    <mergeCell ref="D1467:E1467"/>
    <mergeCell ref="D1466:E1466"/>
    <mergeCell ref="D1465:E1465"/>
    <mergeCell ref="D1446:E1446"/>
    <mergeCell ref="D1439:E1439"/>
    <mergeCell ref="D1431:E1431"/>
    <mergeCell ref="D1430:E1430"/>
    <mergeCell ref="D1409:E1409"/>
    <mergeCell ref="D1408:E1408"/>
    <mergeCell ref="D1407:E1407"/>
    <mergeCell ref="D1406:E1406"/>
    <mergeCell ref="D1399:E1399"/>
    <mergeCell ref="D1391:E1391"/>
    <mergeCell ref="D1390:E1390"/>
    <mergeCell ref="D1388:E1388"/>
    <mergeCell ref="D1381:E1381"/>
    <mergeCell ref="D1380:E1380"/>
    <mergeCell ref="D1379:E1379"/>
    <mergeCell ref="D1373:E1373"/>
    <mergeCell ref="D1365:E1365"/>
    <mergeCell ref="D1364:E1364"/>
    <mergeCell ref="D1356:E1356"/>
    <mergeCell ref="D1348:E1348"/>
    <mergeCell ref="D1341:E1341"/>
    <mergeCell ref="D1332:E1332"/>
    <mergeCell ref="D1331:E1331"/>
    <mergeCell ref="D1306:E1306"/>
    <mergeCell ref="D1298:E1298"/>
    <mergeCell ref="D1290:E1290"/>
    <mergeCell ref="D1283:E1283"/>
    <mergeCell ref="D1282:E1282"/>
    <mergeCell ref="D1307:E1307"/>
    <mergeCell ref="D1281:E1281"/>
    <mergeCell ref="D1277:E1277"/>
    <mergeCell ref="D1275:E1275"/>
    <mergeCell ref="D1274:E1274"/>
    <mergeCell ref="D1272:E1272"/>
    <mergeCell ref="D1259:E1259"/>
    <mergeCell ref="D1258:E1258"/>
    <mergeCell ref="D1257:E1257"/>
    <mergeCell ref="D1256:E1256"/>
    <mergeCell ref="D1255:E1255"/>
    <mergeCell ref="D1250:E1250"/>
    <mergeCell ref="D1249:E1249"/>
    <mergeCell ref="D1235:E1235"/>
    <mergeCell ref="D1234:E1234"/>
    <mergeCell ref="D1233:E1233"/>
    <mergeCell ref="D1214:E1214"/>
    <mergeCell ref="D1207:E1207"/>
    <mergeCell ref="D1199:E1199"/>
    <mergeCell ref="D1198:E1198"/>
    <mergeCell ref="D1177:E1177"/>
    <mergeCell ref="D1176:E1176"/>
    <mergeCell ref="D1175:E1175"/>
    <mergeCell ref="D1174:E1174"/>
    <mergeCell ref="D1167:E1167"/>
    <mergeCell ref="D1159:E1159"/>
    <mergeCell ref="D1158:E1158"/>
    <mergeCell ref="D1156:E1156"/>
    <mergeCell ref="D1149:E1149"/>
    <mergeCell ref="D1148:E1148"/>
    <mergeCell ref="D1147:E1147"/>
    <mergeCell ref="D1141:E1141"/>
    <mergeCell ref="D1133:E1133"/>
    <mergeCell ref="D1132:E1132"/>
    <mergeCell ref="D1124:E1124"/>
    <mergeCell ref="D1116:E1116"/>
    <mergeCell ref="D1109:E1109"/>
    <mergeCell ref="D1100:E1100"/>
    <mergeCell ref="D1099:E1099"/>
    <mergeCell ref="D1074:E1074"/>
    <mergeCell ref="D1066:E1066"/>
    <mergeCell ref="D1058:E1058"/>
    <mergeCell ref="D1051:E1051"/>
    <mergeCell ref="D1050:E1050"/>
    <mergeCell ref="D1049:E1049"/>
    <mergeCell ref="D1045:E1045"/>
    <mergeCell ref="D1043:E1043"/>
    <mergeCell ref="D1042:E1042"/>
    <mergeCell ref="D1040:E1040"/>
    <mergeCell ref="D1027:E1027"/>
    <mergeCell ref="D1026:E1026"/>
    <mergeCell ref="D1025:E1025"/>
    <mergeCell ref="D1024:E1024"/>
    <mergeCell ref="D1023:E1023"/>
    <mergeCell ref="D1018:E1018"/>
    <mergeCell ref="D1017:E1017"/>
    <mergeCell ref="D1003:E1003"/>
    <mergeCell ref="D1002:E1002"/>
    <mergeCell ref="D1001:E1001"/>
    <mergeCell ref="D982:E982"/>
    <mergeCell ref="D975:E975"/>
    <mergeCell ref="D967:E967"/>
    <mergeCell ref="D966:E966"/>
    <mergeCell ref="D945:E945"/>
    <mergeCell ref="D944:E944"/>
    <mergeCell ref="D943:E943"/>
    <mergeCell ref="D942:E942"/>
    <mergeCell ref="D1075:E1075"/>
    <mergeCell ref="D935:E935"/>
    <mergeCell ref="D927:E927"/>
    <mergeCell ref="D926:E926"/>
    <mergeCell ref="D924:E924"/>
    <mergeCell ref="D917:E917"/>
    <mergeCell ref="D916:E916"/>
    <mergeCell ref="D915:E915"/>
    <mergeCell ref="D909:E909"/>
    <mergeCell ref="D901:E901"/>
    <mergeCell ref="D900:E900"/>
    <mergeCell ref="D892:E892"/>
    <mergeCell ref="D884:E884"/>
    <mergeCell ref="D877:E877"/>
    <mergeCell ref="D868:E868"/>
    <mergeCell ref="D867:E867"/>
    <mergeCell ref="D842:E842"/>
    <mergeCell ref="D834:E834"/>
    <mergeCell ref="D826:E826"/>
    <mergeCell ref="D819:E819"/>
    <mergeCell ref="D818:E818"/>
    <mergeCell ref="D817:E817"/>
    <mergeCell ref="D813:E813"/>
    <mergeCell ref="D811:E811"/>
    <mergeCell ref="D810:E810"/>
    <mergeCell ref="D808:E808"/>
    <mergeCell ref="D795:E795"/>
    <mergeCell ref="D794:E794"/>
    <mergeCell ref="D793:E793"/>
    <mergeCell ref="D792:E792"/>
    <mergeCell ref="D791:E791"/>
    <mergeCell ref="D786:E786"/>
    <mergeCell ref="D785:E785"/>
    <mergeCell ref="D771:E771"/>
    <mergeCell ref="D843:E843"/>
    <mergeCell ref="D743:E743"/>
    <mergeCell ref="D735:E735"/>
    <mergeCell ref="D734:E734"/>
    <mergeCell ref="D713:E713"/>
    <mergeCell ref="D712:E712"/>
    <mergeCell ref="D711:E711"/>
    <mergeCell ref="D710:E710"/>
    <mergeCell ref="D703:E703"/>
    <mergeCell ref="D695:E695"/>
    <mergeCell ref="D694:E694"/>
    <mergeCell ref="D692:E692"/>
    <mergeCell ref="D685:E685"/>
    <mergeCell ref="D684:E684"/>
    <mergeCell ref="D683:E683"/>
    <mergeCell ref="D677:E677"/>
    <mergeCell ref="D669:E669"/>
    <mergeCell ref="D668:E668"/>
    <mergeCell ref="D660:E660"/>
    <mergeCell ref="D652:E652"/>
    <mergeCell ref="D645:E645"/>
    <mergeCell ref="D636:E636"/>
    <mergeCell ref="D635:E635"/>
    <mergeCell ref="D610:E610"/>
    <mergeCell ref="D602:E602"/>
    <mergeCell ref="D594:E594"/>
    <mergeCell ref="D587:E587"/>
    <mergeCell ref="D586:E586"/>
    <mergeCell ref="D585:E585"/>
    <mergeCell ref="D581:E581"/>
    <mergeCell ref="D579:E579"/>
    <mergeCell ref="D578:E578"/>
    <mergeCell ref="D576:E576"/>
    <mergeCell ref="D563:E563"/>
    <mergeCell ref="D611:E611"/>
    <mergeCell ref="D554:E554"/>
    <mergeCell ref="D553:E553"/>
    <mergeCell ref="D539:E539"/>
    <mergeCell ref="D538:E538"/>
    <mergeCell ref="D537:E537"/>
    <mergeCell ref="D518:E518"/>
    <mergeCell ref="D511:E511"/>
    <mergeCell ref="D503:E503"/>
    <mergeCell ref="D502:E502"/>
    <mergeCell ref="D481:E481"/>
    <mergeCell ref="D480:E480"/>
    <mergeCell ref="D479:E479"/>
    <mergeCell ref="D478:E478"/>
    <mergeCell ref="D471:E471"/>
    <mergeCell ref="D463:E463"/>
    <mergeCell ref="D462:E462"/>
    <mergeCell ref="D460:E460"/>
    <mergeCell ref="D453:E453"/>
    <mergeCell ref="D452:E452"/>
    <mergeCell ref="D451:E451"/>
    <mergeCell ref="D445:E445"/>
    <mergeCell ref="D437:E437"/>
    <mergeCell ref="D436:E436"/>
    <mergeCell ref="D428:E428"/>
    <mergeCell ref="D420:E420"/>
    <mergeCell ref="D413:E413"/>
    <mergeCell ref="D404:E404"/>
    <mergeCell ref="D403:E403"/>
    <mergeCell ref="D378:E378"/>
    <mergeCell ref="D370:E370"/>
    <mergeCell ref="D362:E362"/>
    <mergeCell ref="D355:E355"/>
    <mergeCell ref="D354:E354"/>
    <mergeCell ref="D379:E379"/>
    <mergeCell ref="D353:E353"/>
    <mergeCell ref="D349:E349"/>
    <mergeCell ref="D347:E347"/>
    <mergeCell ref="D346:E346"/>
    <mergeCell ref="D344:E344"/>
    <mergeCell ref="D331:E331"/>
    <mergeCell ref="D330:E330"/>
    <mergeCell ref="D329:E329"/>
    <mergeCell ref="D328:E328"/>
    <mergeCell ref="D327:E327"/>
    <mergeCell ref="D322:E322"/>
    <mergeCell ref="D321:E321"/>
    <mergeCell ref="D307:E307"/>
    <mergeCell ref="D306:E306"/>
    <mergeCell ref="D305:E305"/>
    <mergeCell ref="D286:E286"/>
    <mergeCell ref="D279:E279"/>
    <mergeCell ref="D271:E271"/>
    <mergeCell ref="D270:E270"/>
    <mergeCell ref="D249:E249"/>
    <mergeCell ref="D248:E248"/>
    <mergeCell ref="D247:E247"/>
    <mergeCell ref="D246:E246"/>
    <mergeCell ref="D239:E239"/>
    <mergeCell ref="D231:E231"/>
    <mergeCell ref="D230:E230"/>
    <mergeCell ref="D228:E228"/>
    <mergeCell ref="D221:E221"/>
    <mergeCell ref="D220:E220"/>
    <mergeCell ref="D219:E219"/>
    <mergeCell ref="D213:E213"/>
    <mergeCell ref="D205:E205"/>
    <mergeCell ref="D204:E204"/>
    <mergeCell ref="D7:E7"/>
    <mergeCell ref="D196:E196"/>
    <mergeCell ref="D188:E188"/>
    <mergeCell ref="D181:E181"/>
    <mergeCell ref="D172:E172"/>
    <mergeCell ref="D171:E171"/>
    <mergeCell ref="D146:E146"/>
    <mergeCell ref="D138:E138"/>
    <mergeCell ref="D130:E130"/>
    <mergeCell ref="D123:E123"/>
    <mergeCell ref="D122:E122"/>
    <mergeCell ref="D121:E121"/>
    <mergeCell ref="D117:E117"/>
    <mergeCell ref="D115:E115"/>
    <mergeCell ref="D114:E114"/>
    <mergeCell ref="D112:E112"/>
    <mergeCell ref="D99:E99"/>
    <mergeCell ref="D98:E98"/>
    <mergeCell ref="D97:E97"/>
    <mergeCell ref="D96:E96"/>
    <mergeCell ref="D95:E95"/>
    <mergeCell ref="D90:E90"/>
    <mergeCell ref="D89:E89"/>
    <mergeCell ref="D75:E75"/>
    <mergeCell ref="D74:E74"/>
    <mergeCell ref="D73:E73"/>
    <mergeCell ref="D54:E54"/>
    <mergeCell ref="D47:E47"/>
    <mergeCell ref="D39:E39"/>
    <mergeCell ref="D38:E38"/>
    <mergeCell ref="D17:E17"/>
    <mergeCell ref="D16:E16"/>
    <mergeCell ref="D15:E15"/>
    <mergeCell ref="D14:E14"/>
    <mergeCell ref="D147:E147"/>
  </mergeCells>
  <conditionalFormatting sqref="AK1504">
    <cfRule type="cellIs" dxfId="759" priority="454" stopIfTrue="1" operator="lessThan">
      <formula>0.6</formula>
    </cfRule>
    <cfRule type="cellIs" dxfId="758" priority="455" stopIfTrue="1" operator="between">
      <formula>0.6</formula>
      <formula>0.8</formula>
    </cfRule>
    <cfRule type="cellIs" dxfId="757" priority="456" stopIfTrue="1" operator="greaterThan">
      <formula>0.8</formula>
    </cfRule>
  </conditionalFormatting>
  <conditionalFormatting sqref="AK1472">
    <cfRule type="cellIs" dxfId="756" priority="451" stopIfTrue="1" operator="lessThan">
      <formula>0.6</formula>
    </cfRule>
    <cfRule type="cellIs" dxfId="755" priority="452" stopIfTrue="1" operator="between">
      <formula>0.6</formula>
      <formula>0.8</formula>
    </cfRule>
    <cfRule type="cellIs" dxfId="754" priority="453" stopIfTrue="1" operator="greaterThan">
      <formula>0.8</formula>
    </cfRule>
  </conditionalFormatting>
  <conditionalFormatting sqref="AK1481">
    <cfRule type="cellIs" dxfId="753" priority="448" stopIfTrue="1" operator="lessThan">
      <formula>0.6</formula>
    </cfRule>
    <cfRule type="cellIs" dxfId="752" priority="449" stopIfTrue="1" operator="between">
      <formula>0.6</formula>
      <formula>0.8</formula>
    </cfRule>
    <cfRule type="cellIs" dxfId="751" priority="450" stopIfTrue="1" operator="greaterThan">
      <formula>0.8</formula>
    </cfRule>
  </conditionalFormatting>
  <conditionalFormatting sqref="AK1562">
    <cfRule type="cellIs" dxfId="750" priority="445" stopIfTrue="1" operator="lessThan">
      <formula>0.6</formula>
    </cfRule>
    <cfRule type="cellIs" dxfId="749" priority="446" stopIfTrue="1" operator="between">
      <formula>0.6</formula>
      <formula>0.8</formula>
    </cfRule>
    <cfRule type="cellIs" dxfId="748" priority="447" stopIfTrue="1" operator="greaterThan">
      <formula>0.8</formula>
    </cfRule>
  </conditionalFormatting>
  <conditionalFormatting sqref="AK1530">
    <cfRule type="cellIs" dxfId="747" priority="442" stopIfTrue="1" operator="lessThan">
      <formula>0.6</formula>
    </cfRule>
    <cfRule type="cellIs" dxfId="746" priority="443" stopIfTrue="1" operator="between">
      <formula>0.6</formula>
      <formula>0.8</formula>
    </cfRule>
    <cfRule type="cellIs" dxfId="745" priority="444" stopIfTrue="1" operator="greaterThan">
      <formula>0.8</formula>
    </cfRule>
  </conditionalFormatting>
  <conditionalFormatting sqref="AK1539">
    <cfRule type="cellIs" dxfId="744" priority="439" stopIfTrue="1" operator="lessThan">
      <formula>0.6</formula>
    </cfRule>
    <cfRule type="cellIs" dxfId="743" priority="440" stopIfTrue="1" operator="between">
      <formula>0.6</formula>
      <formula>0.8</formula>
    </cfRule>
    <cfRule type="cellIs" dxfId="742" priority="441" stopIfTrue="1" operator="greaterThan">
      <formula>0.8</formula>
    </cfRule>
  </conditionalFormatting>
  <conditionalFormatting sqref="AK1620">
    <cfRule type="cellIs" dxfId="741" priority="436" stopIfTrue="1" operator="lessThan">
      <formula>0.6</formula>
    </cfRule>
    <cfRule type="cellIs" dxfId="740" priority="437" stopIfTrue="1" operator="between">
      <formula>0.6</formula>
      <formula>0.8</formula>
    </cfRule>
    <cfRule type="cellIs" dxfId="739" priority="438" stopIfTrue="1" operator="greaterThan">
      <formula>0.8</formula>
    </cfRule>
  </conditionalFormatting>
  <conditionalFormatting sqref="AK1588">
    <cfRule type="cellIs" dxfId="738" priority="433" stopIfTrue="1" operator="lessThan">
      <formula>0.6</formula>
    </cfRule>
    <cfRule type="cellIs" dxfId="737" priority="434" stopIfTrue="1" operator="between">
      <formula>0.6</formula>
      <formula>0.8</formula>
    </cfRule>
    <cfRule type="cellIs" dxfId="736" priority="435" stopIfTrue="1" operator="greaterThan">
      <formula>0.8</formula>
    </cfRule>
  </conditionalFormatting>
  <conditionalFormatting sqref="AK1597">
    <cfRule type="cellIs" dxfId="735" priority="430" stopIfTrue="1" operator="lessThan">
      <formula>0.6</formula>
    </cfRule>
    <cfRule type="cellIs" dxfId="734" priority="431" stopIfTrue="1" operator="between">
      <formula>0.6</formula>
      <formula>0.8</formula>
    </cfRule>
    <cfRule type="cellIs" dxfId="733" priority="432" stopIfTrue="1" operator="greaterThan">
      <formula>0.8</formula>
    </cfRule>
  </conditionalFormatting>
  <conditionalFormatting sqref="AK1678">
    <cfRule type="cellIs" dxfId="732" priority="427" stopIfTrue="1" operator="lessThan">
      <formula>0.6</formula>
    </cfRule>
    <cfRule type="cellIs" dxfId="731" priority="428" stopIfTrue="1" operator="between">
      <formula>0.6</formula>
      <formula>0.8</formula>
    </cfRule>
    <cfRule type="cellIs" dxfId="730" priority="429" stopIfTrue="1" operator="greaterThan">
      <formula>0.8</formula>
    </cfRule>
  </conditionalFormatting>
  <conditionalFormatting sqref="AK1646">
    <cfRule type="cellIs" dxfId="729" priority="424" stopIfTrue="1" operator="lessThan">
      <formula>0.6</formula>
    </cfRule>
    <cfRule type="cellIs" dxfId="728" priority="425" stopIfTrue="1" operator="between">
      <formula>0.6</formula>
      <formula>0.8</formula>
    </cfRule>
    <cfRule type="cellIs" dxfId="727" priority="426" stopIfTrue="1" operator="greaterThan">
      <formula>0.8</formula>
    </cfRule>
  </conditionalFormatting>
  <conditionalFormatting sqref="AK1655">
    <cfRule type="cellIs" dxfId="726" priority="421" stopIfTrue="1" operator="lessThan">
      <formula>0.6</formula>
    </cfRule>
    <cfRule type="cellIs" dxfId="725" priority="422" stopIfTrue="1" operator="between">
      <formula>0.6</formula>
      <formula>0.8</formula>
    </cfRule>
    <cfRule type="cellIs" dxfId="724" priority="423" stopIfTrue="1" operator="greaterThan">
      <formula>0.8</formula>
    </cfRule>
  </conditionalFormatting>
  <conditionalFormatting sqref="AK1736">
    <cfRule type="cellIs" dxfId="723" priority="418" stopIfTrue="1" operator="lessThan">
      <formula>0.6</formula>
    </cfRule>
    <cfRule type="cellIs" dxfId="722" priority="419" stopIfTrue="1" operator="between">
      <formula>0.6</formula>
      <formula>0.8</formula>
    </cfRule>
    <cfRule type="cellIs" dxfId="721" priority="420" stopIfTrue="1" operator="greaterThan">
      <formula>0.8</formula>
    </cfRule>
  </conditionalFormatting>
  <conditionalFormatting sqref="AK1704">
    <cfRule type="cellIs" dxfId="720" priority="415" stopIfTrue="1" operator="lessThan">
      <formula>0.6</formula>
    </cfRule>
    <cfRule type="cellIs" dxfId="719" priority="416" stopIfTrue="1" operator="between">
      <formula>0.6</formula>
      <formula>0.8</formula>
    </cfRule>
    <cfRule type="cellIs" dxfId="718" priority="417" stopIfTrue="1" operator="greaterThan">
      <formula>0.8</formula>
    </cfRule>
  </conditionalFormatting>
  <conditionalFormatting sqref="AK1713">
    <cfRule type="cellIs" dxfId="717" priority="412" stopIfTrue="1" operator="lessThan">
      <formula>0.6</formula>
    </cfRule>
    <cfRule type="cellIs" dxfId="716" priority="413" stopIfTrue="1" operator="between">
      <formula>0.6</formula>
      <formula>0.8</formula>
    </cfRule>
    <cfRule type="cellIs" dxfId="715" priority="414" stopIfTrue="1" operator="greaterThan">
      <formula>0.8</formula>
    </cfRule>
  </conditionalFormatting>
  <conditionalFormatting sqref="AK1794">
    <cfRule type="cellIs" dxfId="714" priority="409" stopIfTrue="1" operator="lessThan">
      <formula>0.6</formula>
    </cfRule>
    <cfRule type="cellIs" dxfId="713" priority="410" stopIfTrue="1" operator="between">
      <formula>0.6</formula>
      <formula>0.8</formula>
    </cfRule>
    <cfRule type="cellIs" dxfId="712" priority="411" stopIfTrue="1" operator="greaterThan">
      <formula>0.8</formula>
    </cfRule>
  </conditionalFormatting>
  <conditionalFormatting sqref="AK1762">
    <cfRule type="cellIs" dxfId="711" priority="406" stopIfTrue="1" operator="lessThan">
      <formula>0.6</formula>
    </cfRule>
    <cfRule type="cellIs" dxfId="710" priority="407" stopIfTrue="1" operator="between">
      <formula>0.6</formula>
      <formula>0.8</formula>
    </cfRule>
    <cfRule type="cellIs" dxfId="709" priority="408" stopIfTrue="1" operator="greaterThan">
      <formula>0.8</formula>
    </cfRule>
  </conditionalFormatting>
  <conditionalFormatting sqref="AK1771">
    <cfRule type="cellIs" dxfId="708" priority="403" stopIfTrue="1" operator="lessThan">
      <formula>0.6</formula>
    </cfRule>
    <cfRule type="cellIs" dxfId="707" priority="404" stopIfTrue="1" operator="between">
      <formula>0.6</formula>
      <formula>0.8</formula>
    </cfRule>
    <cfRule type="cellIs" dxfId="706" priority="405" stopIfTrue="1" operator="greaterThan">
      <formula>0.8</formula>
    </cfRule>
  </conditionalFormatting>
  <conditionalFormatting sqref="AK1852">
    <cfRule type="cellIs" dxfId="705" priority="400" stopIfTrue="1" operator="lessThan">
      <formula>0.6</formula>
    </cfRule>
    <cfRule type="cellIs" dxfId="704" priority="401" stopIfTrue="1" operator="between">
      <formula>0.6</formula>
      <formula>0.8</formula>
    </cfRule>
    <cfRule type="cellIs" dxfId="703" priority="402" stopIfTrue="1" operator="greaterThan">
      <formula>0.8</formula>
    </cfRule>
  </conditionalFormatting>
  <conditionalFormatting sqref="AK1820">
    <cfRule type="cellIs" dxfId="702" priority="397" stopIfTrue="1" operator="lessThan">
      <formula>0.6</formula>
    </cfRule>
    <cfRule type="cellIs" dxfId="701" priority="398" stopIfTrue="1" operator="between">
      <formula>0.6</formula>
      <formula>0.8</formula>
    </cfRule>
    <cfRule type="cellIs" dxfId="700" priority="399" stopIfTrue="1" operator="greaterThan">
      <formula>0.8</formula>
    </cfRule>
  </conditionalFormatting>
  <conditionalFormatting sqref="AK1829">
    <cfRule type="cellIs" dxfId="699" priority="394" stopIfTrue="1" operator="lessThan">
      <formula>0.6</formula>
    </cfRule>
    <cfRule type="cellIs" dxfId="698" priority="395" stopIfTrue="1" operator="between">
      <formula>0.6</formula>
      <formula>0.8</formula>
    </cfRule>
    <cfRule type="cellIs" dxfId="697" priority="396" stopIfTrue="1" operator="greaterThan">
      <formula>0.8</formula>
    </cfRule>
  </conditionalFormatting>
  <conditionalFormatting sqref="AK1910">
    <cfRule type="cellIs" dxfId="696" priority="391" stopIfTrue="1" operator="lessThan">
      <formula>0.6</formula>
    </cfRule>
    <cfRule type="cellIs" dxfId="695" priority="392" stopIfTrue="1" operator="between">
      <formula>0.6</formula>
      <formula>0.8</formula>
    </cfRule>
    <cfRule type="cellIs" dxfId="694" priority="393" stopIfTrue="1" operator="greaterThan">
      <formula>0.8</formula>
    </cfRule>
  </conditionalFormatting>
  <conditionalFormatting sqref="AK1878">
    <cfRule type="cellIs" dxfId="693" priority="388" stopIfTrue="1" operator="lessThan">
      <formula>0.6</formula>
    </cfRule>
    <cfRule type="cellIs" dxfId="692" priority="389" stopIfTrue="1" operator="between">
      <formula>0.6</formula>
      <formula>0.8</formula>
    </cfRule>
    <cfRule type="cellIs" dxfId="691" priority="390" stopIfTrue="1" operator="greaterThan">
      <formula>0.8</formula>
    </cfRule>
  </conditionalFormatting>
  <conditionalFormatting sqref="AK1887">
    <cfRule type="cellIs" dxfId="690" priority="385" stopIfTrue="1" operator="lessThan">
      <formula>0.6</formula>
    </cfRule>
    <cfRule type="cellIs" dxfId="689" priority="386" stopIfTrue="1" operator="between">
      <formula>0.6</formula>
      <formula>0.8</formula>
    </cfRule>
    <cfRule type="cellIs" dxfId="688" priority="387" stopIfTrue="1" operator="greaterThan">
      <formula>0.8</formula>
    </cfRule>
  </conditionalFormatting>
  <conditionalFormatting sqref="AK1968">
    <cfRule type="cellIs" dxfId="687" priority="382" stopIfTrue="1" operator="lessThan">
      <formula>0.6</formula>
    </cfRule>
    <cfRule type="cellIs" dxfId="686" priority="383" stopIfTrue="1" operator="between">
      <formula>0.6</formula>
      <formula>0.8</formula>
    </cfRule>
    <cfRule type="cellIs" dxfId="685" priority="384" stopIfTrue="1" operator="greaterThan">
      <formula>0.8</formula>
    </cfRule>
  </conditionalFormatting>
  <conditionalFormatting sqref="AK1936">
    <cfRule type="cellIs" dxfId="684" priority="379" stopIfTrue="1" operator="lessThan">
      <formula>0.6</formula>
    </cfRule>
    <cfRule type="cellIs" dxfId="683" priority="380" stopIfTrue="1" operator="between">
      <formula>0.6</formula>
      <formula>0.8</formula>
    </cfRule>
    <cfRule type="cellIs" dxfId="682" priority="381" stopIfTrue="1" operator="greaterThan">
      <formula>0.8</formula>
    </cfRule>
  </conditionalFormatting>
  <conditionalFormatting sqref="AK1945">
    <cfRule type="cellIs" dxfId="681" priority="376" stopIfTrue="1" operator="lessThan">
      <formula>0.6</formula>
    </cfRule>
    <cfRule type="cellIs" dxfId="680" priority="377" stopIfTrue="1" operator="between">
      <formula>0.6</formula>
      <formula>0.8</formula>
    </cfRule>
    <cfRule type="cellIs" dxfId="679" priority="378" stopIfTrue="1" operator="greaterThan">
      <formula>0.8</formula>
    </cfRule>
  </conditionalFormatting>
  <conditionalFormatting sqref="AK2026">
    <cfRule type="cellIs" dxfId="678" priority="373" stopIfTrue="1" operator="lessThan">
      <formula>0.6</formula>
    </cfRule>
    <cfRule type="cellIs" dxfId="677" priority="374" stopIfTrue="1" operator="between">
      <formula>0.6</formula>
      <formula>0.8</formula>
    </cfRule>
    <cfRule type="cellIs" dxfId="676" priority="375" stopIfTrue="1" operator="greaterThan">
      <formula>0.8</formula>
    </cfRule>
  </conditionalFormatting>
  <conditionalFormatting sqref="AK1994">
    <cfRule type="cellIs" dxfId="675" priority="370" stopIfTrue="1" operator="lessThan">
      <formula>0.6</formula>
    </cfRule>
    <cfRule type="cellIs" dxfId="674" priority="371" stopIfTrue="1" operator="between">
      <formula>0.6</formula>
      <formula>0.8</formula>
    </cfRule>
    <cfRule type="cellIs" dxfId="673" priority="372" stopIfTrue="1" operator="greaterThan">
      <formula>0.8</formula>
    </cfRule>
  </conditionalFormatting>
  <conditionalFormatting sqref="AK2003">
    <cfRule type="cellIs" dxfId="672" priority="367" stopIfTrue="1" operator="lessThan">
      <formula>0.6</formula>
    </cfRule>
    <cfRule type="cellIs" dxfId="671" priority="368" stopIfTrue="1" operator="between">
      <formula>0.6</formula>
      <formula>0.8</formula>
    </cfRule>
    <cfRule type="cellIs" dxfId="670" priority="369" stopIfTrue="1" operator="greaterThan">
      <formula>0.8</formula>
    </cfRule>
  </conditionalFormatting>
  <conditionalFormatting sqref="AK2084">
    <cfRule type="cellIs" dxfId="669" priority="364" stopIfTrue="1" operator="lessThan">
      <formula>0.6</formula>
    </cfRule>
    <cfRule type="cellIs" dxfId="668" priority="365" stopIfTrue="1" operator="between">
      <formula>0.6</formula>
      <formula>0.8</formula>
    </cfRule>
    <cfRule type="cellIs" dxfId="667" priority="366" stopIfTrue="1" operator="greaterThan">
      <formula>0.8</formula>
    </cfRule>
  </conditionalFormatting>
  <conditionalFormatting sqref="AK2052">
    <cfRule type="cellIs" dxfId="666" priority="361" stopIfTrue="1" operator="lessThan">
      <formula>0.6</formula>
    </cfRule>
    <cfRule type="cellIs" dxfId="665" priority="362" stopIfTrue="1" operator="between">
      <formula>0.6</formula>
      <formula>0.8</formula>
    </cfRule>
    <cfRule type="cellIs" dxfId="664" priority="363" stopIfTrue="1" operator="greaterThan">
      <formula>0.8</formula>
    </cfRule>
  </conditionalFormatting>
  <conditionalFormatting sqref="AK2061">
    <cfRule type="cellIs" dxfId="663" priority="358" stopIfTrue="1" operator="lessThan">
      <formula>0.6</formula>
    </cfRule>
    <cfRule type="cellIs" dxfId="662" priority="359" stopIfTrue="1" operator="between">
      <formula>0.6</formula>
      <formula>0.8</formula>
    </cfRule>
    <cfRule type="cellIs" dxfId="661" priority="360" stopIfTrue="1" operator="greaterThan">
      <formula>0.8</formula>
    </cfRule>
  </conditionalFormatting>
  <conditionalFormatting sqref="AK2142">
    <cfRule type="cellIs" dxfId="660" priority="355" stopIfTrue="1" operator="lessThan">
      <formula>0.6</formula>
    </cfRule>
    <cfRule type="cellIs" dxfId="659" priority="356" stopIfTrue="1" operator="between">
      <formula>0.6</formula>
      <formula>0.8</formula>
    </cfRule>
    <cfRule type="cellIs" dxfId="658" priority="357" stopIfTrue="1" operator="greaterThan">
      <formula>0.8</formula>
    </cfRule>
  </conditionalFormatting>
  <conditionalFormatting sqref="AK2110">
    <cfRule type="cellIs" dxfId="657" priority="352" stopIfTrue="1" operator="lessThan">
      <formula>0.6</formula>
    </cfRule>
    <cfRule type="cellIs" dxfId="656" priority="353" stopIfTrue="1" operator="between">
      <formula>0.6</formula>
      <formula>0.8</formula>
    </cfRule>
    <cfRule type="cellIs" dxfId="655" priority="354" stopIfTrue="1" operator="greaterThan">
      <formula>0.8</formula>
    </cfRule>
  </conditionalFormatting>
  <conditionalFormatting sqref="AK2119">
    <cfRule type="cellIs" dxfId="654" priority="349" stopIfTrue="1" operator="lessThan">
      <formula>0.6</formula>
    </cfRule>
    <cfRule type="cellIs" dxfId="653" priority="350" stopIfTrue="1" operator="between">
      <formula>0.6</formula>
      <formula>0.8</formula>
    </cfRule>
    <cfRule type="cellIs" dxfId="652" priority="351" stopIfTrue="1" operator="greaterThan">
      <formula>0.8</formula>
    </cfRule>
  </conditionalFormatting>
  <conditionalFormatting sqref="AK2200">
    <cfRule type="cellIs" dxfId="651" priority="346" stopIfTrue="1" operator="lessThan">
      <formula>0.6</formula>
    </cfRule>
    <cfRule type="cellIs" dxfId="650" priority="347" stopIfTrue="1" operator="between">
      <formula>0.6</formula>
      <formula>0.8</formula>
    </cfRule>
    <cfRule type="cellIs" dxfId="649" priority="348" stopIfTrue="1" operator="greaterThan">
      <formula>0.8</formula>
    </cfRule>
  </conditionalFormatting>
  <conditionalFormatting sqref="AK2168">
    <cfRule type="cellIs" dxfId="648" priority="343" stopIfTrue="1" operator="lessThan">
      <formula>0.6</formula>
    </cfRule>
    <cfRule type="cellIs" dxfId="647" priority="344" stopIfTrue="1" operator="between">
      <formula>0.6</formula>
      <formula>0.8</formula>
    </cfRule>
    <cfRule type="cellIs" dxfId="646" priority="345" stopIfTrue="1" operator="greaterThan">
      <formula>0.8</formula>
    </cfRule>
  </conditionalFormatting>
  <conditionalFormatting sqref="AK2177">
    <cfRule type="cellIs" dxfId="645" priority="340" stopIfTrue="1" operator="lessThan">
      <formula>0.6</formula>
    </cfRule>
    <cfRule type="cellIs" dxfId="644" priority="341" stopIfTrue="1" operator="between">
      <formula>0.6</formula>
      <formula>0.8</formula>
    </cfRule>
    <cfRule type="cellIs" dxfId="643" priority="342" stopIfTrue="1" operator="greaterThan">
      <formula>0.8</formula>
    </cfRule>
  </conditionalFormatting>
  <conditionalFormatting sqref="B2171 B2195 B2203 B2187 B2179 B2163 B2155">
    <cfRule type="cellIs" dxfId="642" priority="337" stopIfTrue="1" operator="equal">
      <formula>"container"</formula>
    </cfRule>
    <cfRule type="cellIs" dxfId="641" priority="338" stopIfTrue="1" operator="equal">
      <formula>"Fournisseur"</formula>
    </cfRule>
    <cfRule type="cellIs" dxfId="640" priority="339" stopIfTrue="1" operator="equal">
      <formula>"edito"</formula>
    </cfRule>
  </conditionalFormatting>
  <conditionalFormatting sqref="B2113 B2137 B2145 B2129 B2121 B2105 B2097">
    <cfRule type="cellIs" dxfId="639" priority="334" stopIfTrue="1" operator="equal">
      <formula>"container"</formula>
    </cfRule>
    <cfRule type="cellIs" dxfId="638" priority="335" stopIfTrue="1" operator="equal">
      <formula>"Fournisseur"</formula>
    </cfRule>
    <cfRule type="cellIs" dxfId="637" priority="336" stopIfTrue="1" operator="equal">
      <formula>"edito"</formula>
    </cfRule>
  </conditionalFormatting>
  <conditionalFormatting sqref="B2055 B2079 B2087 B2071 B2063 B2047 B2039">
    <cfRule type="cellIs" dxfId="636" priority="331" stopIfTrue="1" operator="equal">
      <formula>"container"</formula>
    </cfRule>
    <cfRule type="cellIs" dxfId="635" priority="332" stopIfTrue="1" operator="equal">
      <formula>"Fournisseur"</formula>
    </cfRule>
    <cfRule type="cellIs" dxfId="634" priority="333" stopIfTrue="1" operator="equal">
      <formula>"edito"</formula>
    </cfRule>
  </conditionalFormatting>
  <conditionalFormatting sqref="B1997 B2021 B2029 B2013 B2005 B1989 B1981">
    <cfRule type="cellIs" dxfId="633" priority="328" stopIfTrue="1" operator="equal">
      <formula>"container"</formula>
    </cfRule>
    <cfRule type="cellIs" dxfId="632" priority="329" stopIfTrue="1" operator="equal">
      <formula>"Fournisseur"</formula>
    </cfRule>
    <cfRule type="cellIs" dxfId="631" priority="330" stopIfTrue="1" operator="equal">
      <formula>"edito"</formula>
    </cfRule>
  </conditionalFormatting>
  <conditionalFormatting sqref="B1939 B1963 B1971 B1955 B1947 B1931 B1923">
    <cfRule type="cellIs" dxfId="630" priority="325" stopIfTrue="1" operator="equal">
      <formula>"container"</formula>
    </cfRule>
    <cfRule type="cellIs" dxfId="629" priority="326" stopIfTrue="1" operator="equal">
      <formula>"Fournisseur"</formula>
    </cfRule>
    <cfRule type="cellIs" dxfId="628" priority="327" stopIfTrue="1" operator="equal">
      <formula>"edito"</formula>
    </cfRule>
  </conditionalFormatting>
  <conditionalFormatting sqref="B1881 B1905 B1913 B1897 B1889 B1873 B1865">
    <cfRule type="cellIs" dxfId="627" priority="322" stopIfTrue="1" operator="equal">
      <formula>"container"</formula>
    </cfRule>
    <cfRule type="cellIs" dxfId="626" priority="323" stopIfTrue="1" operator="equal">
      <formula>"Fournisseur"</formula>
    </cfRule>
    <cfRule type="cellIs" dxfId="625" priority="324" stopIfTrue="1" operator="equal">
      <formula>"edito"</formula>
    </cfRule>
  </conditionalFormatting>
  <conditionalFormatting sqref="B1823 B1847 B1855 B1839 B1831 B1815 B1807">
    <cfRule type="cellIs" dxfId="624" priority="319" stopIfTrue="1" operator="equal">
      <formula>"container"</formula>
    </cfRule>
    <cfRule type="cellIs" dxfId="623" priority="320" stopIfTrue="1" operator="equal">
      <formula>"Fournisseur"</formula>
    </cfRule>
    <cfRule type="cellIs" dxfId="622" priority="321" stopIfTrue="1" operator="equal">
      <formula>"edito"</formula>
    </cfRule>
  </conditionalFormatting>
  <conditionalFormatting sqref="B1765 B1789 B1797 B1781 B1773 B1757 B1749">
    <cfRule type="cellIs" dxfId="621" priority="316" stopIfTrue="1" operator="equal">
      <formula>"container"</formula>
    </cfRule>
    <cfRule type="cellIs" dxfId="620" priority="317" stopIfTrue="1" operator="equal">
      <formula>"Fournisseur"</formula>
    </cfRule>
    <cfRule type="cellIs" dxfId="619" priority="318" stopIfTrue="1" operator="equal">
      <formula>"edito"</formula>
    </cfRule>
  </conditionalFormatting>
  <conditionalFormatting sqref="B1707 B1731 B1739 B1723 B1715 B1699 B1691">
    <cfRule type="cellIs" dxfId="618" priority="313" stopIfTrue="1" operator="equal">
      <formula>"container"</formula>
    </cfRule>
    <cfRule type="cellIs" dxfId="617" priority="314" stopIfTrue="1" operator="equal">
      <formula>"Fournisseur"</formula>
    </cfRule>
    <cfRule type="cellIs" dxfId="616" priority="315" stopIfTrue="1" operator="equal">
      <formula>"edito"</formula>
    </cfRule>
  </conditionalFormatting>
  <conditionalFormatting sqref="B1649 B1673 B1681 B1665 B1657 B1641 B1633">
    <cfRule type="cellIs" dxfId="615" priority="310" stopIfTrue="1" operator="equal">
      <formula>"container"</formula>
    </cfRule>
    <cfRule type="cellIs" dxfId="614" priority="311" stopIfTrue="1" operator="equal">
      <formula>"Fournisseur"</formula>
    </cfRule>
    <cfRule type="cellIs" dxfId="613" priority="312" stopIfTrue="1" operator="equal">
      <formula>"edito"</formula>
    </cfRule>
  </conditionalFormatting>
  <conditionalFormatting sqref="B1591 B1615 B1623 B1607 B1599 B1583 B1575">
    <cfRule type="cellIs" dxfId="612" priority="307" stopIfTrue="1" operator="equal">
      <formula>"container"</formula>
    </cfRule>
    <cfRule type="cellIs" dxfId="611" priority="308" stopIfTrue="1" operator="equal">
      <formula>"Fournisseur"</formula>
    </cfRule>
    <cfRule type="cellIs" dxfId="610" priority="309" stopIfTrue="1" operator="equal">
      <formula>"edito"</formula>
    </cfRule>
  </conditionalFormatting>
  <conditionalFormatting sqref="B1533 B1557 B1565 B1549 B1541 B1525 B1517">
    <cfRule type="cellIs" dxfId="609" priority="304" stopIfTrue="1" operator="equal">
      <formula>"container"</formula>
    </cfRule>
    <cfRule type="cellIs" dxfId="608" priority="305" stopIfTrue="1" operator="equal">
      <formula>"Fournisseur"</formula>
    </cfRule>
    <cfRule type="cellIs" dxfId="607" priority="306" stopIfTrue="1" operator="equal">
      <formula>"edito"</formula>
    </cfRule>
  </conditionalFormatting>
  <conditionalFormatting sqref="B1475 B1499 B1507 B1491 B1483 B1467 B1459">
    <cfRule type="cellIs" dxfId="606" priority="301" stopIfTrue="1" operator="equal">
      <formula>"container"</formula>
    </cfRule>
    <cfRule type="cellIs" dxfId="605" priority="302" stopIfTrue="1" operator="equal">
      <formula>"Fournisseur"</formula>
    </cfRule>
    <cfRule type="cellIs" dxfId="604" priority="303" stopIfTrue="1" operator="equal">
      <formula>"edito"</formula>
    </cfRule>
  </conditionalFormatting>
  <conditionalFormatting sqref="AK54">
    <cfRule type="cellIs" dxfId="603" priority="298" stopIfTrue="1" operator="lessThan">
      <formula>0.6</formula>
    </cfRule>
    <cfRule type="cellIs" dxfId="602" priority="299" stopIfTrue="1" operator="between">
      <formula>0.6</formula>
      <formula>0.8</formula>
    </cfRule>
    <cfRule type="cellIs" dxfId="601" priority="300" stopIfTrue="1" operator="greaterThan">
      <formula>0.8</formula>
    </cfRule>
  </conditionalFormatting>
  <conditionalFormatting sqref="AK22">
    <cfRule type="cellIs" dxfId="600" priority="295" stopIfTrue="1" operator="lessThan">
      <formula>0.6</formula>
    </cfRule>
    <cfRule type="cellIs" dxfId="599" priority="296" stopIfTrue="1" operator="between">
      <formula>0.6</formula>
      <formula>0.8</formula>
    </cfRule>
    <cfRule type="cellIs" dxfId="598" priority="297" stopIfTrue="1" operator="greaterThan">
      <formula>0.8</formula>
    </cfRule>
  </conditionalFormatting>
  <conditionalFormatting sqref="AK31">
    <cfRule type="cellIs" dxfId="597" priority="292" stopIfTrue="1" operator="lessThan">
      <formula>0.6</formula>
    </cfRule>
    <cfRule type="cellIs" dxfId="596" priority="293" stopIfTrue="1" operator="between">
      <formula>0.6</formula>
      <formula>0.8</formula>
    </cfRule>
    <cfRule type="cellIs" dxfId="595" priority="294" stopIfTrue="1" operator="greaterThan">
      <formula>0.8</formula>
    </cfRule>
  </conditionalFormatting>
  <conditionalFormatting sqref="B25 B49 B57 B41 B33 B17 B9">
    <cfRule type="cellIs" dxfId="594" priority="289" stopIfTrue="1" operator="equal">
      <formula>"container"</formula>
    </cfRule>
    <cfRule type="cellIs" dxfId="593" priority="290" stopIfTrue="1" operator="equal">
      <formula>"Fournisseur"</formula>
    </cfRule>
    <cfRule type="cellIs" dxfId="592" priority="291" stopIfTrue="1" operator="equal">
      <formula>"edito"</formula>
    </cfRule>
  </conditionalFormatting>
  <conditionalFormatting sqref="AK112">
    <cfRule type="cellIs" dxfId="591" priority="286" stopIfTrue="1" operator="lessThan">
      <formula>0.6</formula>
    </cfRule>
    <cfRule type="cellIs" dxfId="590" priority="287" stopIfTrue="1" operator="between">
      <formula>0.6</formula>
      <formula>0.8</formula>
    </cfRule>
    <cfRule type="cellIs" dxfId="589" priority="288" stopIfTrue="1" operator="greaterThan">
      <formula>0.8</formula>
    </cfRule>
  </conditionalFormatting>
  <conditionalFormatting sqref="AK80">
    <cfRule type="cellIs" dxfId="588" priority="283" stopIfTrue="1" operator="lessThan">
      <formula>0.6</formula>
    </cfRule>
    <cfRule type="cellIs" dxfId="587" priority="284" stopIfTrue="1" operator="between">
      <formula>0.6</formula>
      <formula>0.8</formula>
    </cfRule>
    <cfRule type="cellIs" dxfId="586" priority="285" stopIfTrue="1" operator="greaterThan">
      <formula>0.8</formula>
    </cfRule>
  </conditionalFormatting>
  <conditionalFormatting sqref="AK89">
    <cfRule type="cellIs" dxfId="585" priority="280" stopIfTrue="1" operator="lessThan">
      <formula>0.6</formula>
    </cfRule>
    <cfRule type="cellIs" dxfId="584" priority="281" stopIfTrue="1" operator="between">
      <formula>0.6</formula>
      <formula>0.8</formula>
    </cfRule>
    <cfRule type="cellIs" dxfId="583" priority="282" stopIfTrue="1" operator="greaterThan">
      <formula>0.8</formula>
    </cfRule>
  </conditionalFormatting>
  <conditionalFormatting sqref="B83 B107 B115 B99 B91 B75 B67">
    <cfRule type="cellIs" dxfId="582" priority="277" stopIfTrue="1" operator="equal">
      <formula>"container"</formula>
    </cfRule>
    <cfRule type="cellIs" dxfId="581" priority="278" stopIfTrue="1" operator="equal">
      <formula>"Fournisseur"</formula>
    </cfRule>
    <cfRule type="cellIs" dxfId="580" priority="279" stopIfTrue="1" operator="equal">
      <formula>"edito"</formula>
    </cfRule>
  </conditionalFormatting>
  <conditionalFormatting sqref="AK170">
    <cfRule type="cellIs" dxfId="579" priority="274" stopIfTrue="1" operator="lessThan">
      <formula>0.6</formula>
    </cfRule>
    <cfRule type="cellIs" dxfId="578" priority="275" stopIfTrue="1" operator="between">
      <formula>0.6</formula>
      <formula>0.8</formula>
    </cfRule>
    <cfRule type="cellIs" dxfId="577" priority="276" stopIfTrue="1" operator="greaterThan">
      <formula>0.8</formula>
    </cfRule>
  </conditionalFormatting>
  <conditionalFormatting sqref="AK138">
    <cfRule type="cellIs" dxfId="576" priority="271" stopIfTrue="1" operator="lessThan">
      <formula>0.6</formula>
    </cfRule>
    <cfRule type="cellIs" dxfId="575" priority="272" stopIfTrue="1" operator="between">
      <formula>0.6</formula>
      <formula>0.8</formula>
    </cfRule>
    <cfRule type="cellIs" dxfId="574" priority="273" stopIfTrue="1" operator="greaterThan">
      <formula>0.8</formula>
    </cfRule>
  </conditionalFormatting>
  <conditionalFormatting sqref="AK147">
    <cfRule type="cellIs" dxfId="573" priority="268" stopIfTrue="1" operator="lessThan">
      <formula>0.6</formula>
    </cfRule>
    <cfRule type="cellIs" dxfId="572" priority="269" stopIfTrue="1" operator="between">
      <formula>0.6</formula>
      <formula>0.8</formula>
    </cfRule>
    <cfRule type="cellIs" dxfId="571" priority="270" stopIfTrue="1" operator="greaterThan">
      <formula>0.8</formula>
    </cfRule>
  </conditionalFormatting>
  <conditionalFormatting sqref="B141 B165 B173 B157 B149 B133 B125">
    <cfRule type="cellIs" dxfId="570" priority="265" stopIfTrue="1" operator="equal">
      <formula>"container"</formula>
    </cfRule>
    <cfRule type="cellIs" dxfId="569" priority="266" stopIfTrue="1" operator="equal">
      <formula>"Fournisseur"</formula>
    </cfRule>
    <cfRule type="cellIs" dxfId="568" priority="267" stopIfTrue="1" operator="equal">
      <formula>"edito"</formula>
    </cfRule>
  </conditionalFormatting>
  <conditionalFormatting sqref="AK228">
    <cfRule type="cellIs" dxfId="567" priority="262" stopIfTrue="1" operator="lessThan">
      <formula>0.6</formula>
    </cfRule>
    <cfRule type="cellIs" dxfId="566" priority="263" stopIfTrue="1" operator="between">
      <formula>0.6</formula>
      <formula>0.8</formula>
    </cfRule>
    <cfRule type="cellIs" dxfId="565" priority="264" stopIfTrue="1" operator="greaterThan">
      <formula>0.8</formula>
    </cfRule>
  </conditionalFormatting>
  <conditionalFormatting sqref="AK196">
    <cfRule type="cellIs" dxfId="564" priority="259" stopIfTrue="1" operator="lessThan">
      <formula>0.6</formula>
    </cfRule>
    <cfRule type="cellIs" dxfId="563" priority="260" stopIfTrue="1" operator="between">
      <formula>0.6</formula>
      <formula>0.8</formula>
    </cfRule>
    <cfRule type="cellIs" dxfId="562" priority="261" stopIfTrue="1" operator="greaterThan">
      <formula>0.8</formula>
    </cfRule>
  </conditionalFormatting>
  <conditionalFormatting sqref="AK205">
    <cfRule type="cellIs" dxfId="561" priority="256" stopIfTrue="1" operator="lessThan">
      <formula>0.6</formula>
    </cfRule>
    <cfRule type="cellIs" dxfId="560" priority="257" stopIfTrue="1" operator="between">
      <formula>0.6</formula>
      <formula>0.8</formula>
    </cfRule>
    <cfRule type="cellIs" dxfId="559" priority="258" stopIfTrue="1" operator="greaterThan">
      <formula>0.8</formula>
    </cfRule>
  </conditionalFormatting>
  <conditionalFormatting sqref="B199 B223 B231 B215 B207 B191 B183">
    <cfRule type="cellIs" dxfId="558" priority="253" stopIfTrue="1" operator="equal">
      <formula>"container"</formula>
    </cfRule>
    <cfRule type="cellIs" dxfId="557" priority="254" stopIfTrue="1" operator="equal">
      <formula>"Fournisseur"</formula>
    </cfRule>
    <cfRule type="cellIs" dxfId="556" priority="255" stopIfTrue="1" operator="equal">
      <formula>"edito"</formula>
    </cfRule>
  </conditionalFormatting>
  <conditionalFormatting sqref="AK286">
    <cfRule type="cellIs" dxfId="555" priority="250" stopIfTrue="1" operator="lessThan">
      <formula>0.6</formula>
    </cfRule>
    <cfRule type="cellIs" dxfId="554" priority="251" stopIfTrue="1" operator="between">
      <formula>0.6</formula>
      <formula>0.8</formula>
    </cfRule>
    <cfRule type="cellIs" dxfId="553" priority="252" stopIfTrue="1" operator="greaterThan">
      <formula>0.8</formula>
    </cfRule>
  </conditionalFormatting>
  <conditionalFormatting sqref="AK254">
    <cfRule type="cellIs" dxfId="552" priority="247" stopIfTrue="1" operator="lessThan">
      <formula>0.6</formula>
    </cfRule>
    <cfRule type="cellIs" dxfId="551" priority="248" stopIfTrue="1" operator="between">
      <formula>0.6</formula>
      <formula>0.8</formula>
    </cfRule>
    <cfRule type="cellIs" dxfId="550" priority="249" stopIfTrue="1" operator="greaterThan">
      <formula>0.8</formula>
    </cfRule>
  </conditionalFormatting>
  <conditionalFormatting sqref="AK263">
    <cfRule type="cellIs" dxfId="549" priority="244" stopIfTrue="1" operator="lessThan">
      <formula>0.6</formula>
    </cfRule>
    <cfRule type="cellIs" dxfId="548" priority="245" stopIfTrue="1" operator="between">
      <formula>0.6</formula>
      <formula>0.8</formula>
    </cfRule>
    <cfRule type="cellIs" dxfId="547" priority="246" stopIfTrue="1" operator="greaterThan">
      <formula>0.8</formula>
    </cfRule>
  </conditionalFormatting>
  <conditionalFormatting sqref="B257 B281 B289 B273 B265 B249 B241">
    <cfRule type="cellIs" dxfId="546" priority="241" stopIfTrue="1" operator="equal">
      <formula>"container"</formula>
    </cfRule>
    <cfRule type="cellIs" dxfId="545" priority="242" stopIfTrue="1" operator="equal">
      <formula>"Fournisseur"</formula>
    </cfRule>
    <cfRule type="cellIs" dxfId="544" priority="243" stopIfTrue="1" operator="equal">
      <formula>"edito"</formula>
    </cfRule>
  </conditionalFormatting>
  <conditionalFormatting sqref="AK344">
    <cfRule type="cellIs" dxfId="543" priority="238" stopIfTrue="1" operator="lessThan">
      <formula>0.6</formula>
    </cfRule>
    <cfRule type="cellIs" dxfId="542" priority="239" stopIfTrue="1" operator="between">
      <formula>0.6</formula>
      <formula>0.8</formula>
    </cfRule>
    <cfRule type="cellIs" dxfId="541" priority="240" stopIfTrue="1" operator="greaterThan">
      <formula>0.8</formula>
    </cfRule>
  </conditionalFormatting>
  <conditionalFormatting sqref="AK312">
    <cfRule type="cellIs" dxfId="540" priority="235" stopIfTrue="1" operator="lessThan">
      <formula>0.6</formula>
    </cfRule>
    <cfRule type="cellIs" dxfId="539" priority="236" stopIfTrue="1" operator="between">
      <formula>0.6</formula>
      <formula>0.8</formula>
    </cfRule>
    <cfRule type="cellIs" dxfId="538" priority="237" stopIfTrue="1" operator="greaterThan">
      <formula>0.8</formula>
    </cfRule>
  </conditionalFormatting>
  <conditionalFormatting sqref="AK321">
    <cfRule type="cellIs" dxfId="537" priority="232" stopIfTrue="1" operator="lessThan">
      <formula>0.6</formula>
    </cfRule>
    <cfRule type="cellIs" dxfId="536" priority="233" stopIfTrue="1" operator="between">
      <formula>0.6</formula>
      <formula>0.8</formula>
    </cfRule>
    <cfRule type="cellIs" dxfId="535" priority="234" stopIfTrue="1" operator="greaterThan">
      <formula>0.8</formula>
    </cfRule>
  </conditionalFormatting>
  <conditionalFormatting sqref="B315 B339 B347 B331 B323 B307 B299">
    <cfRule type="cellIs" dxfId="534" priority="229" stopIfTrue="1" operator="equal">
      <formula>"container"</formula>
    </cfRule>
    <cfRule type="cellIs" dxfId="533" priority="230" stopIfTrue="1" operator="equal">
      <formula>"Fournisseur"</formula>
    </cfRule>
    <cfRule type="cellIs" dxfId="532" priority="231" stopIfTrue="1" operator="equal">
      <formula>"edito"</formula>
    </cfRule>
  </conditionalFormatting>
  <conditionalFormatting sqref="AK402">
    <cfRule type="cellIs" dxfId="531" priority="226" stopIfTrue="1" operator="lessThan">
      <formula>0.6</formula>
    </cfRule>
    <cfRule type="cellIs" dxfId="530" priority="227" stopIfTrue="1" operator="between">
      <formula>0.6</formula>
      <formula>0.8</formula>
    </cfRule>
    <cfRule type="cellIs" dxfId="529" priority="228" stopIfTrue="1" operator="greaterThan">
      <formula>0.8</formula>
    </cfRule>
  </conditionalFormatting>
  <conditionalFormatting sqref="AK370">
    <cfRule type="cellIs" dxfId="528" priority="223" stopIfTrue="1" operator="lessThan">
      <formula>0.6</formula>
    </cfRule>
    <cfRule type="cellIs" dxfId="527" priority="224" stopIfTrue="1" operator="between">
      <formula>0.6</formula>
      <formula>0.8</formula>
    </cfRule>
    <cfRule type="cellIs" dxfId="526" priority="225" stopIfTrue="1" operator="greaterThan">
      <formula>0.8</formula>
    </cfRule>
  </conditionalFormatting>
  <conditionalFormatting sqref="AK379">
    <cfRule type="cellIs" dxfId="525" priority="220" stopIfTrue="1" operator="lessThan">
      <formula>0.6</formula>
    </cfRule>
    <cfRule type="cellIs" dxfId="524" priority="221" stopIfTrue="1" operator="between">
      <formula>0.6</formula>
      <formula>0.8</formula>
    </cfRule>
    <cfRule type="cellIs" dxfId="523" priority="222" stopIfTrue="1" operator="greaterThan">
      <formula>0.8</formula>
    </cfRule>
  </conditionalFormatting>
  <conditionalFormatting sqref="B373 B397 B405 B389 B381 B365 B357">
    <cfRule type="cellIs" dxfId="522" priority="217" stopIfTrue="1" operator="equal">
      <formula>"container"</formula>
    </cfRule>
    <cfRule type="cellIs" dxfId="521" priority="218" stopIfTrue="1" operator="equal">
      <formula>"Fournisseur"</formula>
    </cfRule>
    <cfRule type="cellIs" dxfId="520" priority="219" stopIfTrue="1" operator="equal">
      <formula>"edito"</formula>
    </cfRule>
  </conditionalFormatting>
  <conditionalFormatting sqref="AK460">
    <cfRule type="cellIs" dxfId="519" priority="214" stopIfTrue="1" operator="lessThan">
      <formula>0.6</formula>
    </cfRule>
    <cfRule type="cellIs" dxfId="518" priority="215" stopIfTrue="1" operator="between">
      <formula>0.6</formula>
      <formula>0.8</formula>
    </cfRule>
    <cfRule type="cellIs" dxfId="517" priority="216" stopIfTrue="1" operator="greaterThan">
      <formula>0.8</formula>
    </cfRule>
  </conditionalFormatting>
  <conditionalFormatting sqref="AK428">
    <cfRule type="cellIs" dxfId="516" priority="211" stopIfTrue="1" operator="lessThan">
      <formula>0.6</formula>
    </cfRule>
    <cfRule type="cellIs" dxfId="515" priority="212" stopIfTrue="1" operator="between">
      <formula>0.6</formula>
      <formula>0.8</formula>
    </cfRule>
    <cfRule type="cellIs" dxfId="514" priority="213" stopIfTrue="1" operator="greaterThan">
      <formula>0.8</formula>
    </cfRule>
  </conditionalFormatting>
  <conditionalFormatting sqref="AK437">
    <cfRule type="cellIs" dxfId="513" priority="208" stopIfTrue="1" operator="lessThan">
      <formula>0.6</formula>
    </cfRule>
    <cfRule type="cellIs" dxfId="512" priority="209" stopIfTrue="1" operator="between">
      <formula>0.6</formula>
      <formula>0.8</formula>
    </cfRule>
    <cfRule type="cellIs" dxfId="511" priority="210" stopIfTrue="1" operator="greaterThan">
      <formula>0.8</formula>
    </cfRule>
  </conditionalFormatting>
  <conditionalFormatting sqref="B431 B455 B463 B447 B439 B423 B415">
    <cfRule type="cellIs" dxfId="510" priority="205" stopIfTrue="1" operator="equal">
      <formula>"container"</formula>
    </cfRule>
    <cfRule type="cellIs" dxfId="509" priority="206" stopIfTrue="1" operator="equal">
      <formula>"Fournisseur"</formula>
    </cfRule>
    <cfRule type="cellIs" dxfId="508" priority="207" stopIfTrue="1" operator="equal">
      <formula>"edito"</formula>
    </cfRule>
  </conditionalFormatting>
  <conditionalFormatting sqref="AK518">
    <cfRule type="cellIs" dxfId="507" priority="202" stopIfTrue="1" operator="lessThan">
      <formula>0.6</formula>
    </cfRule>
    <cfRule type="cellIs" dxfId="506" priority="203" stopIfTrue="1" operator="between">
      <formula>0.6</formula>
      <formula>0.8</formula>
    </cfRule>
    <cfRule type="cellIs" dxfId="505" priority="204" stopIfTrue="1" operator="greaterThan">
      <formula>0.8</formula>
    </cfRule>
  </conditionalFormatting>
  <conditionalFormatting sqref="AK486">
    <cfRule type="cellIs" dxfId="504" priority="199" stopIfTrue="1" operator="lessThan">
      <formula>0.6</formula>
    </cfRule>
    <cfRule type="cellIs" dxfId="503" priority="200" stopIfTrue="1" operator="between">
      <formula>0.6</formula>
      <formula>0.8</formula>
    </cfRule>
    <cfRule type="cellIs" dxfId="502" priority="201" stopIfTrue="1" operator="greaterThan">
      <formula>0.8</formula>
    </cfRule>
  </conditionalFormatting>
  <conditionalFormatting sqref="AK495">
    <cfRule type="cellIs" dxfId="501" priority="196" stopIfTrue="1" operator="lessThan">
      <formula>0.6</formula>
    </cfRule>
    <cfRule type="cellIs" dxfId="500" priority="197" stopIfTrue="1" operator="between">
      <formula>0.6</formula>
      <formula>0.8</formula>
    </cfRule>
    <cfRule type="cellIs" dxfId="499" priority="198" stopIfTrue="1" operator="greaterThan">
      <formula>0.8</formula>
    </cfRule>
  </conditionalFormatting>
  <conditionalFormatting sqref="B489 B513 B521 B505 B497 B481 B473">
    <cfRule type="cellIs" dxfId="498" priority="193" stopIfTrue="1" operator="equal">
      <formula>"container"</formula>
    </cfRule>
    <cfRule type="cellIs" dxfId="497" priority="194" stopIfTrue="1" operator="equal">
      <formula>"Fournisseur"</formula>
    </cfRule>
    <cfRule type="cellIs" dxfId="496" priority="195" stopIfTrue="1" operator="equal">
      <formula>"edito"</formula>
    </cfRule>
  </conditionalFormatting>
  <conditionalFormatting sqref="AK576">
    <cfRule type="cellIs" dxfId="495" priority="190" stopIfTrue="1" operator="lessThan">
      <formula>0.6</formula>
    </cfRule>
    <cfRule type="cellIs" dxfId="494" priority="191" stopIfTrue="1" operator="between">
      <formula>0.6</formula>
      <formula>0.8</formula>
    </cfRule>
    <cfRule type="cellIs" dxfId="493" priority="192" stopIfTrue="1" operator="greaterThan">
      <formula>0.8</formula>
    </cfRule>
  </conditionalFormatting>
  <conditionalFormatting sqref="AK544">
    <cfRule type="cellIs" dxfId="492" priority="187" stopIfTrue="1" operator="lessThan">
      <formula>0.6</formula>
    </cfRule>
    <cfRule type="cellIs" dxfId="491" priority="188" stopIfTrue="1" operator="between">
      <formula>0.6</formula>
      <formula>0.8</formula>
    </cfRule>
    <cfRule type="cellIs" dxfId="490" priority="189" stopIfTrue="1" operator="greaterThan">
      <formula>0.8</formula>
    </cfRule>
  </conditionalFormatting>
  <conditionalFormatting sqref="AK553">
    <cfRule type="cellIs" dxfId="489" priority="184" stopIfTrue="1" operator="lessThan">
      <formula>0.6</formula>
    </cfRule>
    <cfRule type="cellIs" dxfId="488" priority="185" stopIfTrue="1" operator="between">
      <formula>0.6</formula>
      <formula>0.8</formula>
    </cfRule>
    <cfRule type="cellIs" dxfId="487" priority="186" stopIfTrue="1" operator="greaterThan">
      <formula>0.8</formula>
    </cfRule>
  </conditionalFormatting>
  <conditionalFormatting sqref="B547 B571 B579 B563 B555 B539 B531">
    <cfRule type="cellIs" dxfId="486" priority="181" stopIfTrue="1" operator="equal">
      <formula>"container"</formula>
    </cfRule>
    <cfRule type="cellIs" dxfId="485" priority="182" stopIfTrue="1" operator="equal">
      <formula>"Fournisseur"</formula>
    </cfRule>
    <cfRule type="cellIs" dxfId="484" priority="183" stopIfTrue="1" operator="equal">
      <formula>"edito"</formula>
    </cfRule>
  </conditionalFormatting>
  <conditionalFormatting sqref="AK634">
    <cfRule type="cellIs" dxfId="483" priority="178" stopIfTrue="1" operator="lessThan">
      <formula>0.6</formula>
    </cfRule>
    <cfRule type="cellIs" dxfId="482" priority="179" stopIfTrue="1" operator="between">
      <formula>0.6</formula>
      <formula>0.8</formula>
    </cfRule>
    <cfRule type="cellIs" dxfId="481" priority="180" stopIfTrue="1" operator="greaterThan">
      <formula>0.8</formula>
    </cfRule>
  </conditionalFormatting>
  <conditionalFormatting sqref="AK602">
    <cfRule type="cellIs" dxfId="480" priority="175" stopIfTrue="1" operator="lessThan">
      <formula>0.6</formula>
    </cfRule>
    <cfRule type="cellIs" dxfId="479" priority="176" stopIfTrue="1" operator="between">
      <formula>0.6</formula>
      <formula>0.8</formula>
    </cfRule>
    <cfRule type="cellIs" dxfId="478" priority="177" stopIfTrue="1" operator="greaterThan">
      <formula>0.8</formula>
    </cfRule>
  </conditionalFormatting>
  <conditionalFormatting sqref="AK611">
    <cfRule type="cellIs" dxfId="477" priority="172" stopIfTrue="1" operator="lessThan">
      <formula>0.6</formula>
    </cfRule>
    <cfRule type="cellIs" dxfId="476" priority="173" stopIfTrue="1" operator="between">
      <formula>0.6</formula>
      <formula>0.8</formula>
    </cfRule>
    <cfRule type="cellIs" dxfId="475" priority="174" stopIfTrue="1" operator="greaterThan">
      <formula>0.8</formula>
    </cfRule>
  </conditionalFormatting>
  <conditionalFormatting sqref="B605 B629 B637 B621 B613 B597 B589">
    <cfRule type="cellIs" dxfId="474" priority="169" stopIfTrue="1" operator="equal">
      <formula>"container"</formula>
    </cfRule>
    <cfRule type="cellIs" dxfId="473" priority="170" stopIfTrue="1" operator="equal">
      <formula>"Fournisseur"</formula>
    </cfRule>
    <cfRule type="cellIs" dxfId="472" priority="171" stopIfTrue="1" operator="equal">
      <formula>"edito"</formula>
    </cfRule>
  </conditionalFormatting>
  <conditionalFormatting sqref="AK692">
    <cfRule type="cellIs" dxfId="471" priority="166" stopIfTrue="1" operator="lessThan">
      <formula>0.6</formula>
    </cfRule>
    <cfRule type="cellIs" dxfId="470" priority="167" stopIfTrue="1" operator="between">
      <formula>0.6</formula>
      <formula>0.8</formula>
    </cfRule>
    <cfRule type="cellIs" dxfId="469" priority="168" stopIfTrue="1" operator="greaterThan">
      <formula>0.8</formula>
    </cfRule>
  </conditionalFormatting>
  <conditionalFormatting sqref="AK660">
    <cfRule type="cellIs" dxfId="468" priority="163" stopIfTrue="1" operator="lessThan">
      <formula>0.6</formula>
    </cfRule>
    <cfRule type="cellIs" dxfId="467" priority="164" stopIfTrue="1" operator="between">
      <formula>0.6</formula>
      <formula>0.8</formula>
    </cfRule>
    <cfRule type="cellIs" dxfId="466" priority="165" stopIfTrue="1" operator="greaterThan">
      <formula>0.8</formula>
    </cfRule>
  </conditionalFormatting>
  <conditionalFormatting sqref="AK669">
    <cfRule type="cellIs" dxfId="465" priority="160" stopIfTrue="1" operator="lessThan">
      <formula>0.6</formula>
    </cfRule>
    <cfRule type="cellIs" dxfId="464" priority="161" stopIfTrue="1" operator="between">
      <formula>0.6</formula>
      <formula>0.8</formula>
    </cfRule>
    <cfRule type="cellIs" dxfId="463" priority="162" stopIfTrue="1" operator="greaterThan">
      <formula>0.8</formula>
    </cfRule>
  </conditionalFormatting>
  <conditionalFormatting sqref="B663 B687 B695 B679 B671 B655 B647">
    <cfRule type="cellIs" dxfId="462" priority="157" stopIfTrue="1" operator="equal">
      <formula>"container"</formula>
    </cfRule>
    <cfRule type="cellIs" dxfId="461" priority="158" stopIfTrue="1" operator="equal">
      <formula>"Fournisseur"</formula>
    </cfRule>
    <cfRule type="cellIs" dxfId="460" priority="159" stopIfTrue="1" operator="equal">
      <formula>"edito"</formula>
    </cfRule>
  </conditionalFormatting>
  <conditionalFormatting sqref="AK750">
    <cfRule type="cellIs" dxfId="459" priority="154" stopIfTrue="1" operator="lessThan">
      <formula>0.6</formula>
    </cfRule>
    <cfRule type="cellIs" dxfId="458" priority="155" stopIfTrue="1" operator="between">
      <formula>0.6</formula>
      <formula>0.8</formula>
    </cfRule>
    <cfRule type="cellIs" dxfId="457" priority="156" stopIfTrue="1" operator="greaterThan">
      <formula>0.8</formula>
    </cfRule>
  </conditionalFormatting>
  <conditionalFormatting sqref="AK718">
    <cfRule type="cellIs" dxfId="456" priority="151" stopIfTrue="1" operator="lessThan">
      <formula>0.6</formula>
    </cfRule>
    <cfRule type="cellIs" dxfId="455" priority="152" stopIfTrue="1" operator="between">
      <formula>0.6</formula>
      <formula>0.8</formula>
    </cfRule>
    <cfRule type="cellIs" dxfId="454" priority="153" stopIfTrue="1" operator="greaterThan">
      <formula>0.8</formula>
    </cfRule>
  </conditionalFormatting>
  <conditionalFormatting sqref="AK727">
    <cfRule type="cellIs" dxfId="453" priority="148" stopIfTrue="1" operator="lessThan">
      <formula>0.6</formula>
    </cfRule>
    <cfRule type="cellIs" dxfId="452" priority="149" stopIfTrue="1" operator="between">
      <formula>0.6</formula>
      <formula>0.8</formula>
    </cfRule>
    <cfRule type="cellIs" dxfId="451" priority="150" stopIfTrue="1" operator="greaterThan">
      <formula>0.8</formula>
    </cfRule>
  </conditionalFormatting>
  <conditionalFormatting sqref="B721 B745 B753 B737 B729 B713 B705">
    <cfRule type="cellIs" dxfId="450" priority="145" stopIfTrue="1" operator="equal">
      <formula>"container"</formula>
    </cfRule>
    <cfRule type="cellIs" dxfId="449" priority="146" stopIfTrue="1" operator="equal">
      <formula>"Fournisseur"</formula>
    </cfRule>
    <cfRule type="cellIs" dxfId="448" priority="147" stopIfTrue="1" operator="equal">
      <formula>"edito"</formula>
    </cfRule>
  </conditionalFormatting>
  <conditionalFormatting sqref="AK808">
    <cfRule type="cellIs" dxfId="447" priority="142" stopIfTrue="1" operator="lessThan">
      <formula>0.6</formula>
    </cfRule>
    <cfRule type="cellIs" dxfId="446" priority="143" stopIfTrue="1" operator="between">
      <formula>0.6</formula>
      <formula>0.8</formula>
    </cfRule>
    <cfRule type="cellIs" dxfId="445" priority="144" stopIfTrue="1" operator="greaterThan">
      <formula>0.8</formula>
    </cfRule>
  </conditionalFormatting>
  <conditionalFormatting sqref="AK776">
    <cfRule type="cellIs" dxfId="444" priority="139" stopIfTrue="1" operator="lessThan">
      <formula>0.6</formula>
    </cfRule>
    <cfRule type="cellIs" dxfId="443" priority="140" stopIfTrue="1" operator="between">
      <formula>0.6</formula>
      <formula>0.8</formula>
    </cfRule>
    <cfRule type="cellIs" dxfId="442" priority="141" stopIfTrue="1" operator="greaterThan">
      <formula>0.8</formula>
    </cfRule>
  </conditionalFormatting>
  <conditionalFormatting sqref="AK785">
    <cfRule type="cellIs" dxfId="441" priority="136" stopIfTrue="1" operator="lessThan">
      <formula>0.6</formula>
    </cfRule>
    <cfRule type="cellIs" dxfId="440" priority="137" stopIfTrue="1" operator="between">
      <formula>0.6</formula>
      <formula>0.8</formula>
    </cfRule>
    <cfRule type="cellIs" dxfId="439" priority="138" stopIfTrue="1" operator="greaterThan">
      <formula>0.8</formula>
    </cfRule>
  </conditionalFormatting>
  <conditionalFormatting sqref="B779 B803 B811 B795 B787 B771 B763">
    <cfRule type="cellIs" dxfId="438" priority="133" stopIfTrue="1" operator="equal">
      <formula>"container"</formula>
    </cfRule>
    <cfRule type="cellIs" dxfId="437" priority="134" stopIfTrue="1" operator="equal">
      <formula>"Fournisseur"</formula>
    </cfRule>
    <cfRule type="cellIs" dxfId="436" priority="135" stopIfTrue="1" operator="equal">
      <formula>"edito"</formula>
    </cfRule>
  </conditionalFormatting>
  <conditionalFormatting sqref="AK866">
    <cfRule type="cellIs" dxfId="435" priority="130" stopIfTrue="1" operator="lessThan">
      <formula>0.6</formula>
    </cfRule>
    <cfRule type="cellIs" dxfId="434" priority="131" stopIfTrue="1" operator="between">
      <formula>0.6</formula>
      <formula>0.8</formula>
    </cfRule>
    <cfRule type="cellIs" dxfId="433" priority="132" stopIfTrue="1" operator="greaterThan">
      <formula>0.8</formula>
    </cfRule>
  </conditionalFormatting>
  <conditionalFormatting sqref="AK834">
    <cfRule type="cellIs" dxfId="432" priority="127" stopIfTrue="1" operator="lessThan">
      <formula>0.6</formula>
    </cfRule>
    <cfRule type="cellIs" dxfId="431" priority="128" stopIfTrue="1" operator="between">
      <formula>0.6</formula>
      <formula>0.8</formula>
    </cfRule>
    <cfRule type="cellIs" dxfId="430" priority="129" stopIfTrue="1" operator="greaterThan">
      <formula>0.8</formula>
    </cfRule>
  </conditionalFormatting>
  <conditionalFormatting sqref="AK843">
    <cfRule type="cellIs" dxfId="429" priority="124" stopIfTrue="1" operator="lessThan">
      <formula>0.6</formula>
    </cfRule>
    <cfRule type="cellIs" dxfId="428" priority="125" stopIfTrue="1" operator="between">
      <formula>0.6</formula>
      <formula>0.8</formula>
    </cfRule>
    <cfRule type="cellIs" dxfId="427" priority="126" stopIfTrue="1" operator="greaterThan">
      <formula>0.8</formula>
    </cfRule>
  </conditionalFormatting>
  <conditionalFormatting sqref="B837 B861 B869 B853 B845 B829 B821">
    <cfRule type="cellIs" dxfId="426" priority="121" stopIfTrue="1" operator="equal">
      <formula>"container"</formula>
    </cfRule>
    <cfRule type="cellIs" dxfId="425" priority="122" stopIfTrue="1" operator="equal">
      <formula>"Fournisseur"</formula>
    </cfRule>
    <cfRule type="cellIs" dxfId="424" priority="123" stopIfTrue="1" operator="equal">
      <formula>"edito"</formula>
    </cfRule>
  </conditionalFormatting>
  <conditionalFormatting sqref="AK924">
    <cfRule type="cellIs" dxfId="423" priority="118" stopIfTrue="1" operator="lessThan">
      <formula>0.6</formula>
    </cfRule>
    <cfRule type="cellIs" dxfId="422" priority="119" stopIfTrue="1" operator="between">
      <formula>0.6</formula>
      <formula>0.8</formula>
    </cfRule>
    <cfRule type="cellIs" dxfId="421" priority="120" stopIfTrue="1" operator="greaterThan">
      <formula>0.8</formula>
    </cfRule>
  </conditionalFormatting>
  <conditionalFormatting sqref="AK892">
    <cfRule type="cellIs" dxfId="420" priority="115" stopIfTrue="1" operator="lessThan">
      <formula>0.6</formula>
    </cfRule>
    <cfRule type="cellIs" dxfId="419" priority="116" stopIfTrue="1" operator="between">
      <formula>0.6</formula>
      <formula>0.8</formula>
    </cfRule>
    <cfRule type="cellIs" dxfId="418" priority="117" stopIfTrue="1" operator="greaterThan">
      <formula>0.8</formula>
    </cfRule>
  </conditionalFormatting>
  <conditionalFormatting sqref="AK901">
    <cfRule type="cellIs" dxfId="417" priority="112" stopIfTrue="1" operator="lessThan">
      <formula>0.6</formula>
    </cfRule>
    <cfRule type="cellIs" dxfId="416" priority="113" stopIfTrue="1" operator="between">
      <formula>0.6</formula>
      <formula>0.8</formula>
    </cfRule>
    <cfRule type="cellIs" dxfId="415" priority="114" stopIfTrue="1" operator="greaterThan">
      <formula>0.8</formula>
    </cfRule>
  </conditionalFormatting>
  <conditionalFormatting sqref="B895 B919 B927 B911 B903 B887 B879">
    <cfRule type="cellIs" dxfId="414" priority="109" stopIfTrue="1" operator="equal">
      <formula>"container"</formula>
    </cfRule>
    <cfRule type="cellIs" dxfId="413" priority="110" stopIfTrue="1" operator="equal">
      <formula>"Fournisseur"</formula>
    </cfRule>
    <cfRule type="cellIs" dxfId="412" priority="111" stopIfTrue="1" operator="equal">
      <formula>"edito"</formula>
    </cfRule>
  </conditionalFormatting>
  <conditionalFormatting sqref="AK982">
    <cfRule type="cellIs" dxfId="411" priority="106" stopIfTrue="1" operator="lessThan">
      <formula>0.6</formula>
    </cfRule>
    <cfRule type="cellIs" dxfId="410" priority="107" stopIfTrue="1" operator="between">
      <formula>0.6</formula>
      <formula>0.8</formula>
    </cfRule>
    <cfRule type="cellIs" dxfId="409" priority="108" stopIfTrue="1" operator="greaterThan">
      <formula>0.8</formula>
    </cfRule>
  </conditionalFormatting>
  <conditionalFormatting sqref="AK950">
    <cfRule type="cellIs" dxfId="408" priority="103" stopIfTrue="1" operator="lessThan">
      <formula>0.6</formula>
    </cfRule>
    <cfRule type="cellIs" dxfId="407" priority="104" stopIfTrue="1" operator="between">
      <formula>0.6</formula>
      <formula>0.8</formula>
    </cfRule>
    <cfRule type="cellIs" dxfId="406" priority="105" stopIfTrue="1" operator="greaterThan">
      <formula>0.8</formula>
    </cfRule>
  </conditionalFormatting>
  <conditionalFormatting sqref="AK959">
    <cfRule type="cellIs" dxfId="405" priority="100" stopIfTrue="1" operator="lessThan">
      <formula>0.6</formula>
    </cfRule>
    <cfRule type="cellIs" dxfId="404" priority="101" stopIfTrue="1" operator="between">
      <formula>0.6</formula>
      <formula>0.8</formula>
    </cfRule>
    <cfRule type="cellIs" dxfId="403" priority="102" stopIfTrue="1" operator="greaterThan">
      <formula>0.8</formula>
    </cfRule>
  </conditionalFormatting>
  <conditionalFormatting sqref="B953 B977 B985 B969 B961 B945 B937">
    <cfRule type="cellIs" dxfId="402" priority="97" stopIfTrue="1" operator="equal">
      <formula>"container"</formula>
    </cfRule>
    <cfRule type="cellIs" dxfId="401" priority="98" stopIfTrue="1" operator="equal">
      <formula>"Fournisseur"</formula>
    </cfRule>
    <cfRule type="cellIs" dxfId="400" priority="99" stopIfTrue="1" operator="equal">
      <formula>"edito"</formula>
    </cfRule>
  </conditionalFormatting>
  <conditionalFormatting sqref="AK1040">
    <cfRule type="cellIs" dxfId="399" priority="94" stopIfTrue="1" operator="lessThan">
      <formula>0.6</formula>
    </cfRule>
    <cfRule type="cellIs" dxfId="398" priority="95" stopIfTrue="1" operator="between">
      <formula>0.6</formula>
      <formula>0.8</formula>
    </cfRule>
    <cfRule type="cellIs" dxfId="397" priority="96" stopIfTrue="1" operator="greaterThan">
      <formula>0.8</formula>
    </cfRule>
  </conditionalFormatting>
  <conditionalFormatting sqref="AK1008">
    <cfRule type="cellIs" dxfId="396" priority="91" stopIfTrue="1" operator="lessThan">
      <formula>0.6</formula>
    </cfRule>
    <cfRule type="cellIs" dxfId="395" priority="92" stopIfTrue="1" operator="between">
      <formula>0.6</formula>
      <formula>0.8</formula>
    </cfRule>
    <cfRule type="cellIs" dxfId="394" priority="93" stopIfTrue="1" operator="greaterThan">
      <formula>0.8</formula>
    </cfRule>
  </conditionalFormatting>
  <conditionalFormatting sqref="AK1017">
    <cfRule type="cellIs" dxfId="393" priority="88" stopIfTrue="1" operator="lessThan">
      <formula>0.6</formula>
    </cfRule>
    <cfRule type="cellIs" dxfId="392" priority="89" stopIfTrue="1" operator="between">
      <formula>0.6</formula>
      <formula>0.8</formula>
    </cfRule>
    <cfRule type="cellIs" dxfId="391" priority="90" stopIfTrue="1" operator="greaterThan">
      <formula>0.8</formula>
    </cfRule>
  </conditionalFormatting>
  <conditionalFormatting sqref="B1011 B1035 B1043 B1027 B1019 B1003 B995">
    <cfRule type="cellIs" dxfId="390" priority="85" stopIfTrue="1" operator="equal">
      <formula>"container"</formula>
    </cfRule>
    <cfRule type="cellIs" dxfId="389" priority="86" stopIfTrue="1" operator="equal">
      <formula>"Fournisseur"</formula>
    </cfRule>
    <cfRule type="cellIs" dxfId="388" priority="87" stopIfTrue="1" operator="equal">
      <formula>"edito"</formula>
    </cfRule>
  </conditionalFormatting>
  <conditionalFormatting sqref="AK1098">
    <cfRule type="cellIs" dxfId="387" priority="82" stopIfTrue="1" operator="lessThan">
      <formula>0.6</formula>
    </cfRule>
    <cfRule type="cellIs" dxfId="386" priority="83" stopIfTrue="1" operator="between">
      <formula>0.6</formula>
      <formula>0.8</formula>
    </cfRule>
    <cfRule type="cellIs" dxfId="385" priority="84" stopIfTrue="1" operator="greaterThan">
      <formula>0.8</formula>
    </cfRule>
  </conditionalFormatting>
  <conditionalFormatting sqref="AK1066">
    <cfRule type="cellIs" dxfId="384" priority="79" stopIfTrue="1" operator="lessThan">
      <formula>0.6</formula>
    </cfRule>
    <cfRule type="cellIs" dxfId="383" priority="80" stopIfTrue="1" operator="between">
      <formula>0.6</formula>
      <formula>0.8</formula>
    </cfRule>
    <cfRule type="cellIs" dxfId="382" priority="81" stopIfTrue="1" operator="greaterThan">
      <formula>0.8</formula>
    </cfRule>
  </conditionalFormatting>
  <conditionalFormatting sqref="AK1075">
    <cfRule type="cellIs" dxfId="381" priority="76" stopIfTrue="1" operator="lessThan">
      <formula>0.6</formula>
    </cfRule>
    <cfRule type="cellIs" dxfId="380" priority="77" stopIfTrue="1" operator="between">
      <formula>0.6</formula>
      <formula>0.8</formula>
    </cfRule>
    <cfRule type="cellIs" dxfId="379" priority="78" stopIfTrue="1" operator="greaterThan">
      <formula>0.8</formula>
    </cfRule>
  </conditionalFormatting>
  <conditionalFormatting sqref="B1069 B1093 B1101 B1085 B1077 B1061 B1053">
    <cfRule type="cellIs" dxfId="378" priority="73" stopIfTrue="1" operator="equal">
      <formula>"container"</formula>
    </cfRule>
    <cfRule type="cellIs" dxfId="377" priority="74" stopIfTrue="1" operator="equal">
      <formula>"Fournisseur"</formula>
    </cfRule>
    <cfRule type="cellIs" dxfId="376" priority="75" stopIfTrue="1" operator="equal">
      <formula>"edito"</formula>
    </cfRule>
  </conditionalFormatting>
  <conditionalFormatting sqref="AK1156">
    <cfRule type="cellIs" dxfId="375" priority="70" stopIfTrue="1" operator="lessThan">
      <formula>0.6</formula>
    </cfRule>
    <cfRule type="cellIs" dxfId="374" priority="71" stopIfTrue="1" operator="between">
      <formula>0.6</formula>
      <formula>0.8</formula>
    </cfRule>
    <cfRule type="cellIs" dxfId="373" priority="72" stopIfTrue="1" operator="greaterThan">
      <formula>0.8</formula>
    </cfRule>
  </conditionalFormatting>
  <conditionalFormatting sqref="AK1124">
    <cfRule type="cellIs" dxfId="372" priority="67" stopIfTrue="1" operator="lessThan">
      <formula>0.6</formula>
    </cfRule>
    <cfRule type="cellIs" dxfId="371" priority="68" stopIfTrue="1" operator="between">
      <formula>0.6</formula>
      <formula>0.8</formula>
    </cfRule>
    <cfRule type="cellIs" dxfId="370" priority="69" stopIfTrue="1" operator="greaterThan">
      <formula>0.8</formula>
    </cfRule>
  </conditionalFormatting>
  <conditionalFormatting sqref="AK1133">
    <cfRule type="cellIs" dxfId="369" priority="64" stopIfTrue="1" operator="lessThan">
      <formula>0.6</formula>
    </cfRule>
    <cfRule type="cellIs" dxfId="368" priority="65" stopIfTrue="1" operator="between">
      <formula>0.6</formula>
      <formula>0.8</formula>
    </cfRule>
    <cfRule type="cellIs" dxfId="367" priority="66" stopIfTrue="1" operator="greaterThan">
      <formula>0.8</formula>
    </cfRule>
  </conditionalFormatting>
  <conditionalFormatting sqref="B1127 B1151 B1159 B1143 B1135 B1119 B1111">
    <cfRule type="cellIs" dxfId="366" priority="61" stopIfTrue="1" operator="equal">
      <formula>"container"</formula>
    </cfRule>
    <cfRule type="cellIs" dxfId="365" priority="62" stopIfTrue="1" operator="equal">
      <formula>"Fournisseur"</formula>
    </cfRule>
    <cfRule type="cellIs" dxfId="364" priority="63" stopIfTrue="1" operator="equal">
      <formula>"edito"</formula>
    </cfRule>
  </conditionalFormatting>
  <conditionalFormatting sqref="AK1214">
    <cfRule type="cellIs" dxfId="363" priority="58" stopIfTrue="1" operator="lessThan">
      <formula>0.6</formula>
    </cfRule>
    <cfRule type="cellIs" dxfId="362" priority="59" stopIfTrue="1" operator="between">
      <formula>0.6</formula>
      <formula>0.8</formula>
    </cfRule>
    <cfRule type="cellIs" dxfId="361" priority="60" stopIfTrue="1" operator="greaterThan">
      <formula>0.8</formula>
    </cfRule>
  </conditionalFormatting>
  <conditionalFormatting sqref="AK1182">
    <cfRule type="cellIs" dxfId="360" priority="55" stopIfTrue="1" operator="lessThan">
      <formula>0.6</formula>
    </cfRule>
    <cfRule type="cellIs" dxfId="359" priority="56" stopIfTrue="1" operator="between">
      <formula>0.6</formula>
      <formula>0.8</formula>
    </cfRule>
    <cfRule type="cellIs" dxfId="358" priority="57" stopIfTrue="1" operator="greaterThan">
      <formula>0.8</formula>
    </cfRule>
  </conditionalFormatting>
  <conditionalFormatting sqref="AK1191">
    <cfRule type="cellIs" dxfId="357" priority="52" stopIfTrue="1" operator="lessThan">
      <formula>0.6</formula>
    </cfRule>
    <cfRule type="cellIs" dxfId="356" priority="53" stopIfTrue="1" operator="between">
      <formula>0.6</formula>
      <formula>0.8</formula>
    </cfRule>
    <cfRule type="cellIs" dxfId="355" priority="54" stopIfTrue="1" operator="greaterThan">
      <formula>0.8</formula>
    </cfRule>
  </conditionalFormatting>
  <conditionalFormatting sqref="B1185 B1209 B1217 B1201 B1193 B1177 B1169">
    <cfRule type="cellIs" dxfId="354" priority="49" stopIfTrue="1" operator="equal">
      <formula>"container"</formula>
    </cfRule>
    <cfRule type="cellIs" dxfId="353" priority="50" stopIfTrue="1" operator="equal">
      <formula>"Fournisseur"</formula>
    </cfRule>
    <cfRule type="cellIs" dxfId="352" priority="51" stopIfTrue="1" operator="equal">
      <formula>"edito"</formula>
    </cfRule>
  </conditionalFormatting>
  <conditionalFormatting sqref="AK1272">
    <cfRule type="cellIs" dxfId="351" priority="46" stopIfTrue="1" operator="lessThan">
      <formula>0.6</formula>
    </cfRule>
    <cfRule type="cellIs" dxfId="350" priority="47" stopIfTrue="1" operator="between">
      <formula>0.6</formula>
      <formula>0.8</formula>
    </cfRule>
    <cfRule type="cellIs" dxfId="349" priority="48" stopIfTrue="1" operator="greaterThan">
      <formula>0.8</formula>
    </cfRule>
  </conditionalFormatting>
  <conditionalFormatting sqref="AK1240">
    <cfRule type="cellIs" dxfId="348" priority="43" stopIfTrue="1" operator="lessThan">
      <formula>0.6</formula>
    </cfRule>
    <cfRule type="cellIs" dxfId="347" priority="44" stopIfTrue="1" operator="between">
      <formula>0.6</formula>
      <formula>0.8</formula>
    </cfRule>
    <cfRule type="cellIs" dxfId="346" priority="45" stopIfTrue="1" operator="greaterThan">
      <formula>0.8</formula>
    </cfRule>
  </conditionalFormatting>
  <conditionalFormatting sqref="AK1249">
    <cfRule type="cellIs" dxfId="345" priority="40" stopIfTrue="1" operator="lessThan">
      <formula>0.6</formula>
    </cfRule>
    <cfRule type="cellIs" dxfId="344" priority="41" stopIfTrue="1" operator="between">
      <formula>0.6</formula>
      <formula>0.8</formula>
    </cfRule>
    <cfRule type="cellIs" dxfId="343" priority="42" stopIfTrue="1" operator="greaterThan">
      <formula>0.8</formula>
    </cfRule>
  </conditionalFormatting>
  <conditionalFormatting sqref="B1243 B1267 B1275 B1259 B1251 B1235 B1227">
    <cfRule type="cellIs" dxfId="342" priority="37" stopIfTrue="1" operator="equal">
      <formula>"container"</formula>
    </cfRule>
    <cfRule type="cellIs" dxfId="341" priority="38" stopIfTrue="1" operator="equal">
      <formula>"Fournisseur"</formula>
    </cfRule>
    <cfRule type="cellIs" dxfId="340" priority="39" stopIfTrue="1" operator="equal">
      <formula>"edito"</formula>
    </cfRule>
  </conditionalFormatting>
  <conditionalFormatting sqref="AK1330">
    <cfRule type="cellIs" dxfId="339" priority="34" stopIfTrue="1" operator="lessThan">
      <formula>0.6</formula>
    </cfRule>
    <cfRule type="cellIs" dxfId="338" priority="35" stopIfTrue="1" operator="between">
      <formula>0.6</formula>
      <formula>0.8</formula>
    </cfRule>
    <cfRule type="cellIs" dxfId="337" priority="36" stopIfTrue="1" operator="greaterThan">
      <formula>0.8</formula>
    </cfRule>
  </conditionalFormatting>
  <conditionalFormatting sqref="AK1298">
    <cfRule type="cellIs" dxfId="336" priority="31" stopIfTrue="1" operator="lessThan">
      <formula>0.6</formula>
    </cfRule>
    <cfRule type="cellIs" dxfId="335" priority="32" stopIfTrue="1" operator="between">
      <formula>0.6</formula>
      <formula>0.8</formula>
    </cfRule>
    <cfRule type="cellIs" dxfId="334" priority="33" stopIfTrue="1" operator="greaterThan">
      <formula>0.8</formula>
    </cfRule>
  </conditionalFormatting>
  <conditionalFormatting sqref="AK1307">
    <cfRule type="cellIs" dxfId="333" priority="28" stopIfTrue="1" operator="lessThan">
      <formula>0.6</formula>
    </cfRule>
    <cfRule type="cellIs" dxfId="332" priority="29" stopIfTrue="1" operator="between">
      <formula>0.6</formula>
      <formula>0.8</formula>
    </cfRule>
    <cfRule type="cellIs" dxfId="331" priority="30" stopIfTrue="1" operator="greaterThan">
      <formula>0.8</formula>
    </cfRule>
  </conditionalFormatting>
  <conditionalFormatting sqref="B1301 B1325 B1333 B1317 B1309 B1293 B1285">
    <cfRule type="cellIs" dxfId="330" priority="25" stopIfTrue="1" operator="equal">
      <formula>"container"</formula>
    </cfRule>
    <cfRule type="cellIs" dxfId="329" priority="26" stopIfTrue="1" operator="equal">
      <formula>"Fournisseur"</formula>
    </cfRule>
    <cfRule type="cellIs" dxfId="328" priority="27" stopIfTrue="1" operator="equal">
      <formula>"edito"</formula>
    </cfRule>
  </conditionalFormatting>
  <conditionalFormatting sqref="AK1388">
    <cfRule type="cellIs" dxfId="327" priority="22" stopIfTrue="1" operator="lessThan">
      <formula>0.6</formula>
    </cfRule>
    <cfRule type="cellIs" dxfId="326" priority="23" stopIfTrue="1" operator="between">
      <formula>0.6</formula>
      <formula>0.8</formula>
    </cfRule>
    <cfRule type="cellIs" dxfId="325" priority="24" stopIfTrue="1" operator="greaterThan">
      <formula>0.8</formula>
    </cfRule>
  </conditionalFormatting>
  <conditionalFormatting sqref="AK1356">
    <cfRule type="cellIs" dxfId="324" priority="19" stopIfTrue="1" operator="lessThan">
      <formula>0.6</formula>
    </cfRule>
    <cfRule type="cellIs" dxfId="323" priority="20" stopIfTrue="1" operator="between">
      <formula>0.6</formula>
      <formula>0.8</formula>
    </cfRule>
    <cfRule type="cellIs" dxfId="322" priority="21" stopIfTrue="1" operator="greaterThan">
      <formula>0.8</formula>
    </cfRule>
  </conditionalFormatting>
  <conditionalFormatting sqref="AK1365">
    <cfRule type="cellIs" dxfId="321" priority="16" stopIfTrue="1" operator="lessThan">
      <formula>0.6</formula>
    </cfRule>
    <cfRule type="cellIs" dxfId="320" priority="17" stopIfTrue="1" operator="between">
      <formula>0.6</formula>
      <formula>0.8</formula>
    </cfRule>
    <cfRule type="cellIs" dxfId="319" priority="18" stopIfTrue="1" operator="greaterThan">
      <formula>0.8</formula>
    </cfRule>
  </conditionalFormatting>
  <conditionalFormatting sqref="B1359 B1383 B1391 B1375 B1367 B1351 B1343">
    <cfRule type="cellIs" dxfId="318" priority="13" stopIfTrue="1" operator="equal">
      <formula>"container"</formula>
    </cfRule>
    <cfRule type="cellIs" dxfId="317" priority="14" stopIfTrue="1" operator="equal">
      <formula>"Fournisseur"</formula>
    </cfRule>
    <cfRule type="cellIs" dxfId="316" priority="15" stopIfTrue="1" operator="equal">
      <formula>"edito"</formula>
    </cfRule>
  </conditionalFormatting>
  <conditionalFormatting sqref="AK1446">
    <cfRule type="cellIs" dxfId="315" priority="10" stopIfTrue="1" operator="lessThan">
      <formula>0.6</formula>
    </cfRule>
    <cfRule type="cellIs" dxfId="314" priority="11" stopIfTrue="1" operator="between">
      <formula>0.6</formula>
      <formula>0.8</formula>
    </cfRule>
    <cfRule type="cellIs" dxfId="313" priority="12" stopIfTrue="1" operator="greaterThan">
      <formula>0.8</formula>
    </cfRule>
  </conditionalFormatting>
  <conditionalFormatting sqref="AK1414">
    <cfRule type="cellIs" dxfId="312" priority="7" stopIfTrue="1" operator="lessThan">
      <formula>0.6</formula>
    </cfRule>
    <cfRule type="cellIs" dxfId="311" priority="8" stopIfTrue="1" operator="between">
      <formula>0.6</formula>
      <formula>0.8</formula>
    </cfRule>
    <cfRule type="cellIs" dxfId="310" priority="9" stopIfTrue="1" operator="greaterThan">
      <formula>0.8</formula>
    </cfRule>
  </conditionalFormatting>
  <conditionalFormatting sqref="AK1423">
    <cfRule type="cellIs" dxfId="309" priority="4" stopIfTrue="1" operator="lessThan">
      <formula>0.6</formula>
    </cfRule>
    <cfRule type="cellIs" dxfId="308" priority="5" stopIfTrue="1" operator="between">
      <formula>0.6</formula>
      <formula>0.8</formula>
    </cfRule>
    <cfRule type="cellIs" dxfId="307" priority="6" stopIfTrue="1" operator="greaterThan">
      <formula>0.8</formula>
    </cfRule>
  </conditionalFormatting>
  <conditionalFormatting sqref="B1417 B1441 B1449 B1433 B1425 B1409 B1401">
    <cfRule type="cellIs" dxfId="306" priority="1" stopIfTrue="1" operator="equal">
      <formula>"container"</formula>
    </cfRule>
    <cfRule type="cellIs" dxfId="305" priority="2" stopIfTrue="1" operator="equal">
      <formula>"Fournisseur"</formula>
    </cfRule>
    <cfRule type="cellIs" dxfId="304" priority="3" stopIfTrue="1" operator="equal">
      <formula>"edito"</formula>
    </cfRule>
  </conditionalFormatting>
  <dataValidations count="3">
    <dataValidation type="list" allowBlank="1" showInputMessage="1" showErrorMessage="1" sqref="Z2136:AG2136 Z2128:AG2128 Z2112:AG2112 AI2102 Z2104:AG2104 Z2096:AG2096 Z2120:AG2120 Z2086:AG2086 Z8:AG8 Z182:AG182 Z32:AG32 Z56:AG56 Z1284:AG1284 Z2202:AG2202 Z1308:AG1308 D8:G8 D40:G40 Z1226:AG1226 Z1250:AG1250 Z1274:AG1274 D16:G16 D24:G24 D32:G32 Z1332:AG1332 D48:G48 D56:G56 D1284:G1284 D1316:G1316 D1292:G1292 D1300:G1300 D1308:G1308 D1324:G1324 Z66:AG66 D1332:G1332 Z90:AG90 Z114:AG114 D66:G66 D98:G98 D74:G74 Z48:AG48 Z124:AG124 D82:G82 Z148:AG148 Z172:AG172 D124:G124 D156:G156 D132:G132 D90:G90 Z206:AG206 D140:G140 Z230:AG230 D182:G182 D214:G214 D190:G190 D198:G198 D148:G148 Z240:AG240 Z264:AG264 Z288:AG288 D240:G240 D272:G272 D248:G248 D256:G256 D206:G206 Z298:AG298 Z322:AG322 Z346:AG346 D298:G298 D330:G330 D306:G306 D314:G314 D264:G264 Z356:AG356 Z380:AG380 Z404:AG404 D356:G356 D388:G388 D364:G364 D372:G372 D322:G322 Z414:AG414 Z438:AG438 Z462:AG462 D414:G414 D446:G446 D422:G422 D430:G430 D380:G380 Z472:AG472 Z496:AG496 Z520:AG520 D472:G472 D504:G504 D480:G480 D488:G488 D438:G438 D496:G496 Z530:AG530 Z554:AG554 Z578:AG578 D530:G530 D562:G562 D538:G538 D546:G546 Z588:AG588 Z612:AG612 Z636:AG636 D588:G588 D620:G620 D596:G596 D604:G604 D554:G554 Z646:AG646 Z670:AG670 Z694:AG694 D646:G646 D678:G678 D654:G654 D662:G662 D612:G612 Z704:AG704 Z728:AG728 Z752:AG752 D704:G704 D736:G736 D712:G712 D720:G720 D670:G670 Z762:AG762 Z786:AG786 Z810:AG810 D762:G762 D794:G794 D770:G770 D778:G778 D728:G728 Z820:AG820 Z844:AG844 Z868:AG868 D820:G820 D852:G852 D828:G828 D836:G836 D786:G786 Z878:AG878 Z902:AG902 Z926:AG926 D878:G878 D910:G910 D886:G886 D894:G894 D844:G844 Z936:AG936 Z960:AG960 Z984:AG984 D936:G936 D968:G968 D944:G944 D952:G952 D902:G902 Z994:AG994 Z1018:AG1018 Z1042:AG1042 D994:G994 D1026:G1026 D1002:G1002 D1010:G1010 D960:G960 Z1052:AG1052 Z1076:AG1076 Z1100:AG1100 D1052:G1052 D1084:G1084 D1060:G1060 D1068:G1068 D1018:G1018 Z1110:AG1110 Z1134:AG1134 Z1158:AG1158 D1110:G1110 D1142:G1142 D1118:G1118 D1126:G1126 D1076:G1076 D1226:G1226 Z1168:AG1168 Z1192:AG1192 Z1216:AG1216 D1168:G1168 D1200:G1200 D1176:G1176 D1134:G1134 D1258:G1258 D1234:G1234 D1242:G1242 D1250:G1250 D1266:G1266 D1274:G1274 Z1266:AG1266 D1184:G1184 Z1342:AG1342 Z1366:AG1366 Z1390:AG1390 D1342:G1342 D1374:G1374 D1350:G1350 D1358:G1358 Z1258:AG1258 Z1498:AG1498 Z1490:AG1490 Z1474:AG1474 AI1464 Z1466:AG1466 Z1458:AG1458 Z1482:AG1482 D1366:G1366 Z1556:AG1556 Z1548:AG1548 Z1532:AG1532 AI1522 Z1524:AG1524 Z1516:AG1516 Z1540:AG1540 Z1506:AG1506 Z1614:AG1614 Z1606:AG1606 Z1590:AG1590 AI1580 Z1582:AG1582 Z1574:AG1574 Z1598:AG1598 Z1564:AG1564 Z1672:AG1672 Z1664:AG1664 Z1648:AG1648 AI1638 Z1640:AG1640 Z1632:AG1632 Z1656:AG1656 Z1622:AG1622 Z1730:AG1730 Z1722:AG1722 Z1706:AG1706 AI1696 Z1698:AG1698 Z1690:AG1690 Z1714:AG1714 Z1680:AG1680 Z1788:AG1788 Z1780:AG1780 Z1764:AG1764 AI1754 Z1756:AG1756 Z1748:AG1748 Z1772:AG1772 Z1738:AG1738 Z1846:AG1846 Z1838:AG1838 Z1822:AG1822 AI1812 Z1814:AG1814 Z1806:AG1806 Z1830:AG1830 Z1796:AG1796 Z1904:AG1904 Z1896:AG1896 Z1880:AG1880 AI1870 Z1872:AG1872 Z1864:AG1864 Z1888:AG1888 Z1854:AG1854 Z1962:AG1962 Z1954:AG1954 Z1938:AG1938 AI1928 Z1930:AG1930 Z1922:AG1922 Z1946:AG1946 Z1912:AG1912 Z2020:AG2020 Z2012:AG2012 Z1996:AG1996 AI1986 Z1988:AG1988 Z1980:AG1980 Z2004:AG2004 Z1970:AG1970 Z2078:AG2078 Z2070:AG2070 Z2054:AG2054 AI2044 Z2046:AG2046 Z2038:AG2038 Z2062:AG2062 Z2028:AG2028 Z2194:AG2194 Z2186:AG2186 Z2170:AG2170 AI2160 Z2162:AG2162 Z2154:AG2154 Z2144:AG2144 D106:G106 D114:G114 Z106:AG106 Z98:AG98 Z82:AG82 AI72 Z74:AG74 D164:G164 D172:G172 Z164:AG164 Z156:AG156 Z140:AG140 AI130 Z132:AG132 D222:G222 D230:G230 Z222:AG222 Z214:AG214 Z198:AG198 AI188 Z190:AG190 D280:G280 D288:G288 Z280:AG280 Z272:AG272 Z256:AG256 AI246 Z248:AG248 D338:G338 D346:G346 Z338:AG338 Z330:AG330 Z314:AG314 AI304 Z306:AG306 D396:G396 D404:G404 Z396:AG396 Z388:AG388 Z372:AG372 AI362 Z364:AG364 D454:G454 D462:G462 Z454:AG454 Z446:AG446 Z430:AG430 AI420 Z422:AG422 D512:G512 D520:G520 Z512:AG512 Z504:AG504 Z488:AG488 AI478 Z480:AG480 D570:G570 D578:G578 Z570:AG570 Z562:AG562 Z546:AG546 AI536 Z538:AG538 D628:G628 D636:G636 Z628:AG628 Z620:AG620 Z604:AG604 AI594 Z596:AG596 D686:G686 D694:G694 Z686:AG686 Z678:AG678 Z662:AG662 AI652 Z654:AG654 D744:G744 D752:G752 Z744:AG744 Z736:AG736 Z720:AG720 AI710 Z712:AG712 D802:G802 D810:G810 Z802:AG802 Z794:AG794 Z778:AG778 AI768 Z770:AG770 D860:G860 D868:G868 Z860:AG860 Z852:AG852 Z836:AG836 AI826 Z828:AG828 D918:G918 D926:G926 Z918:AG918 Z910:AG910 Z894:AG894 AI884 Z886:AG886 D976:G976 D984:G984 Z976:AG976 Z968:AG968 Z952:AG952 AI942 Z944:AG944 D1034:G1034 D1042:G1042 Z1034:AG1034 Z1026:AG1026 Z1010:AG1010 AI1000 Z1002:AG1002 D1092:G1092 D1100:G1100 Z1092:AG1092 Z1084:AG1084 Z1068:AG1068 AI1058 Z1060:AG1060 D1150:G1150 D1158:G1158 Z1150:AG1150 Z1142:AG1142 Z1126:AG1126 AI1116 Z1118:AG1118 D1192:G1192 D1208:G1208 D1216:G1216 Z1208:AG1208 Z1200:AG1200 Z1184:AG1184 AI1174 D1382:G1382 D1390:G1390 Z1382:AG1382 Z1374:AG1374 Z1358:AG1358 AI1348 Z1350:AG1350 D1458:G1458 D1466:G1466 D1474:G1474 D1482:G1482 D1490:G1490 D1498:G1498 D1506:G1506 D1516:G1516 D1524:G1524 D1532:G1532 D1540:G1540 D1548:G1548 D1556:G1556 D1564:G1564 D1574:G1574 D1582:G1582 D1590:G1590 D1598:G1598 D1606:G1606 D1614:G1614 D1622:G1622 D1632:G1632 D1640:G1640 D1648:G1648 D1656:G1656 D1664:G1664 D1672:G1672 D1680:G1680 D1690:G1690 D1698:G1698 D1706:G1706 D1714:G1714 D1722:G1722 D1730:G1730 D1738:G1738 D1748:G1748 D1756:G1756 D1764:G1764 D1772:G1772 D1780:G1780 D1788:G1788 D1796:G1796 D1806:G1806 D1814:G1814 D1822:G1822 D1830:G1830 D1838:G1838 D1846:G1846 D1854:G1854 D1864:G1864 D1872:G1872 D1880:G1880 D1888:G1888 D1896:G1896 D1904:G1904 D1912:G1912 D1922:G1922 D1930:G1930 D1938:G1938 D1946:G1946 D1954:G1954 D1962:G1962 D1970:G1970 D1980:G1980 D1988:G1988 D1996:G1996 D2004:G2004 D2012:G2012 D2020:G2020 D2028:G2028 D2038:G2038 D2046:G2046 D2054:G2054 D2062:G2062 D2070:G2070 D2078:G2078 D2086:G2086 D2096:G2096 D2104:G2104 D2112:G2112 D2120:G2120 D2128:G2128 D2136:G2136 D2144:G2144 D2154:G2154 D2162:G2162 D2170:G2170 D2178:G2178 D2186:G2186 D2194:G2194 D2202:G2202 Z2178:AG2178 Z1324:AG1324 Z1316:AG1316 Z1176:AG1176 Z1300:AG1300 AI1290 Z1292:AG1292 Z40:AG40 Z24:AG24 Z1242:AG1242 AI14 AI1232 Z16:AG16 Z1234:AG1234 Z1400:AG1400 Z1424:AG1424 Z1448:AG1448 D1400:G1400 D1432:G1432 D1408:G1408 D1416:G1416 D1424:G1424 D1440:G1440 D1448:G1448 Z1440:AG1440 Z1432:AG1432 Z1416:AG1416 AI1406 Z1408:AG1408">
      <formula1>$AK$41:$AK$48</formula1>
    </dataValidation>
    <dataValidation type="list" allowBlank="1" showInputMessage="1" showErrorMessage="1" sqref="D2063:AG2063 D1309:AG1309 D149:AG149 D961:AG961 D323:AG323 D157:AG157 D265:AG265 D671:AG671 D1019:AG1019 D845:AG845 D853:AG853 D1077:AG1077 D1193:AG1193 D1201:AG1201 D1251:AG1251 D1367:AG1367 D1483:AG1483 D1541:AG1541 D1599:AG1599 D1657:AG1657 D1715:AG1715 D1773:AG1773 D1831:AG1831 D1889:AG1889 D1947:AG1947 D2005:AG2005 D2121:AG2121 D91:AG91 D331:AG331 D165:AG165 D207:AG207 D99:AG99 D339:AG339 D273:AG273 D215:AG215 D903:AG903 D299:AG299 D223:AG223 D497:AG497 D107:AG107 D381:AG381 D679:AG679 D281:AG281 D183:AG183 D389:AG389 D505:AG505 D315:AG315 D613:AG613 D687:AG687 D199:AG199 D439:AG439 D447:AG447 D621:AG621 D629:AG629 D397:AG397 D555:AG555 D589:AG589 D605:AG605 D787:AG787 D455:AG455 D729:AG729 D647:AG647 D737:AG737 D795:AG795 D745:AG745 D911:AG911 D705:AG705 D415:AG415 D861:AG861 D919:AG919 D803:AG803 D879:AG879 D969:AG969 D597:AG597 D1027:AG1027 D977:AG977 D937:AG937 D563:AG563 D763:AG763 D779:AG779 D1085:AG1085 D1093:AG1093 D821:AG821 D1053:AG1053 D1135:AG1135 D1143:AG1143 D1151:AG1151 D1069:AG1069 D1111:AG1111 D1209:AG1209 D1169:AG1169 D1185:AG1185 D1127:AG1127 D953:AG953 D1061:AG1061 D1259:AG1259 D1267:AG1267 D1227:AG1227 D1243:AG1243 D1235:AG1235 D1119:AG1119 D1375:AG1375 D1383:AG1383 D1343:AG1343 D1359:AG1359 D1351:AG1351 D1333:AG1333 D1459:AG1459 D1475:AG1475 D1467:AG1467 D1491:AG1491 D1499:AG1499 D1449:AG1449 D1517:AG1517 D1533:AG1533 D1525:AG1525 D1549:AG1549 D1557:AG1557 D1507:AG1507 D1575:AG1575 D1591:AG1591 D1583:AG1583 D1607:AG1607 D1615:AG1615 D1565:AG1565 D1633:AG1633 D1649:AG1649 D1641:AG1641 D1665:AG1665 D1673:AG1673 D1623:AG1623 D1691:AG1691 D1707:AG1707 D1699:AG1699 D1723:AG1723 D1731:AG1731 D1681:AG1681 D1749:AG1749 D1765:AG1765 D1757:AG1757 D1781:AG1781 D1789:AG1789 D1739:AG1739 D1807:AG1807 D1823:AG1823 D1815:AG1815 D1839:AG1839 D1847:AG1847 D1797:AG1797 D1865:AG1865 D1881:AG1881 D1873:AG1873 D1897:AG1897 D1905:AG1905 D1855:AG1855 D1923:AG1923 D1939:AG1939 D1931:AG1931 D1955:AG1955 D1963:AG1963 D1913:AG1913 D1981:AG1981 D1997:AG1997 D1989:AG1989 D2013:AG2013 D2021:AG2021 D2029:AG2029 D2039:AG2039 D2055:AG2055 D2047:AG2047 D2071:AG2071 D2079:AG2079 D2087:AG2087 D2097:AG2097 D2113:AG2113 D2105:AG2105 D2129:AG2129 D2137:AG2137 D2145:AG2145 D2171:AG2171 D2163:AG2163 D2187:AG2187 D2195:AG2195 D2203:AG2203 D2155:AG2155 D2179:AG2179 D945:AG945 D1177:AG1177 D307:AG307 D1101:AG1101 D513:AG513 D33:AG33 D571:AG571 D1035:AG1035 D41:AG41 D49:AG49 D473:AG473 D995:AG995 D1217:AG1217 D1011:AG1011 D1159:AG1159 D67:AG67 D191:AG191 D125:AG125 D241:AG241 D257:AG257 D489:AG489 D357:AG357 D531:AG531 D373:AG373 D141:AG141 D547:AG547 D83:AG83 D365:AG365 D75:AG75 D431:AG431 D173:AG173 D347:AG347 D423:AG423 D895:AG895 D289:AG289 D249:AG249 D1317:AG1317 D1325:AG1325 D1285:AG1285 D1301:AG1301 D1293:AG1293 D1275:AG1275 D9:AG9 D25:AG25 D17:AG17 D1391:AG1391 D57:AG57 D133:AG133 D115:AG115 D539:AG539 D231:AG231 D1003:AG1003 D985:AG985 D405:AG405 D481:AG481 D463:AG463 D771:AG771 D521:AG521 D663:AG663 D721:AG721 D713:AG713 D579:AG579 D655:AG655 D637:AG637 D695:AG695 D753:AG753 D887:AG887 D869:AG869 D927:AG927 D837:AG837 D829:AG829 D811:AG811 D1043:AG1043 D1425:AG1425 D1433:AG1433 D1441:AG1441 D1401:AG1401 D1417:AG1417 D1409:AG1409 D1971:AG1971">
      <formula1>$AJ$41:$AJ$48</formula1>
    </dataValidation>
    <dataValidation type="textLength" errorStyle="warning" allowBlank="1" showInputMessage="1" showErrorMessage="1" errorTitle="Numéro de commande non conforme" error="Numéro de commande non conforme" sqref="D2056:AG2057 D680:AG681 D1410:AG1411 D108:AG109 D166:AG167 D150:AG151 D224:AG225 D282:AG283 D324:AG325 D316:AG317 D640:AG641 D656:AG657 D880:AG881 D938:AG939 D1054:AG1055 D996:AG997 D978:AG979 D888:AG889 D1228:AG1229 D1344:AG1345 D1476:AG1477 D1534:AG1535 D1592:AG1593 D1650:AG1651 D1708:AG1709 D1766:AG1767 D1824:AG1825 D1882:AG1883 D1940:AG1941 D1998:AG1999 D2114:AG2115 D1286:AG1287 D920:AG921 D50:AG51 D208:AG209 D648:AG649 D142:AG143 D200:AG201 D216:AG217 D92:AG93 D266:AG267 D572:AG573 D862:AG863 D258:AG259 D332:AG333 D292:AG293 D274:AG275 D308:AG309 D614:AG615 D1020:AG1021 D340:AG341 D234:AG235 D398:AG399 D456:AG457 D440:AG441 D822:AG823 D498:AG499 D432:AG433 D606:AG607 D382:AG383 D622:AG623 D706:AG707 D582:AG583 D598:AG599 D764:AG765 D746:AG747 D804:AG805 D904:AG905 D788:AG789 D688:AG689 D962:AG963 D490:AG491 D780:AG781 D730:AG731 D846:AG847 D838:AG839 D448:AG449 D896:AG897 D796:AG797 D912:AG913 D1012:AG1013 D854:AG855 D954:AG955 D970:AG971 D1036:AG1037 D1078:AG1079 D872:AG873 D1070:AG1071 D756:AG757 D1112:AG1113 D1094:AG1095 D1136:AG1137 D1086:AG1087 D1170:AG1171 D1128:AG1129 D1046:AG1047 D1152:AG1153 D1062:AG1063 D1194:AG1195 D1186:AG1187 D1202:AG1203 D1144:AG1145 D1210:AG1211 D1252:AG1253 D1244:AG1245 D1260:AG1261 D1220:AG1221 D1326:AG1327 D1368:AG1369 D1360:AG1361 D1376:AG1377 D1336:AG1337 D1352:AG1353 D1442:AG1443 D1452:AG1453 D1484:AG1485 D1468:AG1469 D1460:AG1461 D1492:AG1493 D1500:AG1501 D1510:AG1511 D1542:AG1543 D1526:AG1527 D1518:AG1519 D1550:AG1551 D1558:AG1559 D1568:AG1569 D1600:AG1601 D1584:AG1585 D1576:AG1577 D1608:AG1609 D1616:AG1617 D1626:AG1627 D1658:AG1659 D1642:AG1643 D1634:AG1635 D1666:AG1667 D1674:AG1675 D1684:AG1685 D1716:AG1717 D1700:AG1701 D1692:AG1693 D1724:AG1725 D1732:AG1733 D1742:AG1743 D1774:AG1775 D1758:AG1759 D1750:AG1751 D1782:AG1783 D1790:AG1791 D1800:AG1801 D1832:AG1833 D1816:AG1817 D1808:AG1809 D1840:AG1841 D1848:AG1849 D1858:AG1859 D1890:AG1891 D1874:AG1875 D1866:AG1867 D1898:AG1899 D1906:AG1907 D1916:AG1917 D1948:AG1949 D1932:AG1933 D1924:AG1925 D1956:AG1957 D2022:AG2023 D1974:AG1975 D2006:AG2007 D1990:AG1991 D1982:AG1983 D2014:AG2015 D2080:AG2081 D2032:AG2033 D2064:AG2065 D2048:AG2049 D2040:AG2041 D2072:AG2073 D2138:AG2139 D2090:AG2091 D2122:AG2123 D2106:AG2107 D2098:AG2099 D2130:AG2131 D2148:AG2149 D2180:AG2181 D2164:AG2165 D2156:AG2157 D2188:AG2189 D2196:AG2197 D2172:AG2173 D84:AG85 D176:AG177 D814:AG815 D34:AG35 D830:AG831 D374:AG375 D930:AG931 D1104:AG1105 D1236:AG1237 D26:AG27 D722:AG723 D100:AG101 D60:AG61 D390:AG391 D1028:AG1029 D1162:AG1163 D42:AG43 D76:AG77 D250:AG251 D506:AG507 D466:AG467 D192:AG193 D184:AG185 D408:AG409 D350:AG351 D424:AG425 D366:AG367 D158:AG159 D946:AG947 D1178:AG1179 D118:AG119 D358:AG359 D1268:AG1269 D1310:AG1311 D1302:AG1303 D1318:AG1319 D1278:AG1279 D1294:AG1295 D2:AG3 D18:AG19 D10:AG11 D300:AG301 D68:AG69 D134:AG135 D126:AG127 D1120:AG1121 D242:AG243 D988:AG989 D1004:AG1005 D416:AG417 D482:AG483 D514:AG515 D556:AG557 D548:AG549 D564:AG565 D474:AG475 D772:AG773 D524:AG525 D630:AG631 D738:AG739 D672:AG673 D540:AG541 D532:AG533 D698:AG699 D714:AG715 D590:AG591 D664:AG665 D1402:AG1403 D1384:AG1385 D1426:AG1427 D1418:AG1419 D1434:AG1435 D1394:AG1395 D1964:AG1965">
      <formula1>8</formula1>
      <formula2>8</formula2>
    </dataValidation>
  </dataValidations>
  <printOptions horizontalCentered="1" verticalCentered="1"/>
  <pageMargins left="0.59055118110236227" right="0.59055118110236227" top="0.59055118110236227" bottom="0.59055118110236227" header="0" footer="0"/>
  <pageSetup paperSize="8" scale="1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D64069"/>
  <sheetViews>
    <sheetView topLeftCell="A52" workbookViewId="0">
      <selection activeCell="D73" sqref="D73"/>
    </sheetView>
  </sheetViews>
  <sheetFormatPr baseColWidth="10" defaultRowHeight="12.5"/>
  <cols>
    <col min="1" max="1" width="20" style="40" customWidth="1"/>
    <col min="2" max="2" width="11.453125" style="40"/>
  </cols>
  <sheetData>
    <row r="1" spans="1:4">
      <c r="A1" s="40" t="s">
        <v>687</v>
      </c>
      <c r="B1" s="40" t="s">
        <v>684</v>
      </c>
    </row>
    <row r="2" spans="1:4">
      <c r="A2" s="54" t="s">
        <v>1954</v>
      </c>
      <c r="D2" t="s">
        <v>1616</v>
      </c>
    </row>
    <row r="3" spans="1:4">
      <c r="A3" s="54" t="s">
        <v>688</v>
      </c>
      <c r="D3" t="s">
        <v>1617</v>
      </c>
    </row>
    <row r="4" spans="1:4">
      <c r="A4" s="54" t="s">
        <v>689</v>
      </c>
      <c r="D4" t="s">
        <v>1618</v>
      </c>
    </row>
    <row r="5" spans="1:4">
      <c r="A5" s="54" t="s">
        <v>690</v>
      </c>
    </row>
    <row r="6" spans="1:4">
      <c r="A6" s="54" t="s">
        <v>691</v>
      </c>
    </row>
    <row r="7" spans="1:4">
      <c r="A7" s="54" t="s">
        <v>674</v>
      </c>
    </row>
    <row r="8" spans="1:4">
      <c r="A8" s="54" t="s">
        <v>592</v>
      </c>
      <c r="B8" s="40" t="s">
        <v>685</v>
      </c>
    </row>
    <row r="9" spans="1:4">
      <c r="A9" s="54" t="s">
        <v>589</v>
      </c>
    </row>
    <row r="10" spans="1:4">
      <c r="A10" s="54" t="s">
        <v>692</v>
      </c>
    </row>
    <row r="11" spans="1:4">
      <c r="A11" s="54" t="s">
        <v>693</v>
      </c>
    </row>
    <row r="12" spans="1:4">
      <c r="A12" s="54" t="s">
        <v>605</v>
      </c>
    </row>
    <row r="13" spans="1:4">
      <c r="A13" s="54" t="s">
        <v>694</v>
      </c>
    </row>
    <row r="14" spans="1:4">
      <c r="A14" s="54" t="s">
        <v>695</v>
      </c>
    </row>
    <row r="15" spans="1:4">
      <c r="A15" s="54" t="s">
        <v>680</v>
      </c>
    </row>
    <row r="16" spans="1:4">
      <c r="A16" s="54" t="s">
        <v>426</v>
      </c>
    </row>
    <row r="17" spans="1:2">
      <c r="A17" s="54" t="s">
        <v>153</v>
      </c>
    </row>
    <row r="18" spans="1:2">
      <c r="A18" s="54" t="s">
        <v>208</v>
      </c>
    </row>
    <row r="19" spans="1:2">
      <c r="A19" s="54" t="s">
        <v>696</v>
      </c>
    </row>
    <row r="20" spans="1:2">
      <c r="A20" s="54" t="s">
        <v>697</v>
      </c>
    </row>
    <row r="21" spans="1:2">
      <c r="A21" s="54" t="s">
        <v>391</v>
      </c>
      <c r="B21" s="40" t="s">
        <v>685</v>
      </c>
    </row>
    <row r="22" spans="1:2">
      <c r="A22" s="54" t="s">
        <v>597</v>
      </c>
    </row>
    <row r="23" spans="1:2">
      <c r="A23" s="54" t="s">
        <v>265</v>
      </c>
    </row>
    <row r="24" spans="1:2">
      <c r="A24" s="54" t="s">
        <v>698</v>
      </c>
      <c r="B24" s="40" t="s">
        <v>58</v>
      </c>
    </row>
    <row r="25" spans="1:2">
      <c r="A25" s="54" t="s">
        <v>699</v>
      </c>
    </row>
    <row r="26" spans="1:2">
      <c r="A26" s="54" t="s">
        <v>700</v>
      </c>
    </row>
    <row r="27" spans="1:2">
      <c r="A27" s="54" t="s">
        <v>531</v>
      </c>
    </row>
    <row r="28" spans="1:2">
      <c r="A28" s="54" t="s">
        <v>701</v>
      </c>
    </row>
    <row r="29" spans="1:2">
      <c r="A29" s="54" t="s">
        <v>702</v>
      </c>
    </row>
    <row r="30" spans="1:2">
      <c r="A30" s="54" t="s">
        <v>703</v>
      </c>
    </row>
    <row r="31" spans="1:2">
      <c r="A31" s="54" t="s">
        <v>180</v>
      </c>
    </row>
    <row r="32" spans="1:2">
      <c r="A32" s="54" t="s">
        <v>151</v>
      </c>
    </row>
    <row r="33" spans="1:2">
      <c r="A33" s="54" t="s">
        <v>704</v>
      </c>
    </row>
    <row r="34" spans="1:2">
      <c r="A34" s="54" t="s">
        <v>705</v>
      </c>
    </row>
    <row r="35" spans="1:2">
      <c r="A35" s="54" t="s">
        <v>706</v>
      </c>
      <c r="B35" s="40" t="s">
        <v>685</v>
      </c>
    </row>
    <row r="36" spans="1:2">
      <c r="A36" s="54" t="s">
        <v>707</v>
      </c>
    </row>
    <row r="37" spans="1:2">
      <c r="A37" s="54" t="s">
        <v>168</v>
      </c>
    </row>
    <row r="38" spans="1:2">
      <c r="A38" s="54" t="s">
        <v>644</v>
      </c>
    </row>
    <row r="39" spans="1:2">
      <c r="A39" s="54" t="s">
        <v>708</v>
      </c>
    </row>
    <row r="40" spans="1:2">
      <c r="A40" s="54" t="s">
        <v>645</v>
      </c>
    </row>
    <row r="41" spans="1:2">
      <c r="A41" s="54" t="s">
        <v>709</v>
      </c>
    </row>
    <row r="42" spans="1:2">
      <c r="A42" s="54" t="s">
        <v>284</v>
      </c>
    </row>
    <row r="43" spans="1:2">
      <c r="A43" s="54" t="s">
        <v>82</v>
      </c>
    </row>
    <row r="44" spans="1:2">
      <c r="A44" s="54" t="s">
        <v>710</v>
      </c>
    </row>
    <row r="45" spans="1:2">
      <c r="A45" s="54" t="s">
        <v>711</v>
      </c>
    </row>
    <row r="46" spans="1:2">
      <c r="A46" s="54" t="s">
        <v>712</v>
      </c>
    </row>
    <row r="47" spans="1:2">
      <c r="A47" s="54" t="s">
        <v>713</v>
      </c>
    </row>
    <row r="48" spans="1:2">
      <c r="A48" s="54" t="s">
        <v>714</v>
      </c>
    </row>
    <row r="49" spans="1:2">
      <c r="A49" s="54" t="s">
        <v>192</v>
      </c>
      <c r="B49" s="40" t="s">
        <v>685</v>
      </c>
    </row>
    <row r="50" spans="1:2">
      <c r="A50" s="54" t="s">
        <v>670</v>
      </c>
    </row>
    <row r="51" spans="1:2">
      <c r="A51" s="54" t="s">
        <v>496</v>
      </c>
    </row>
    <row r="52" spans="1:2">
      <c r="A52" s="54" t="s">
        <v>272</v>
      </c>
      <c r="B52" s="40" t="s">
        <v>685</v>
      </c>
    </row>
    <row r="53" spans="1:2">
      <c r="A53" s="54" t="s">
        <v>555</v>
      </c>
    </row>
    <row r="54" spans="1:2">
      <c r="A54" s="54" t="s">
        <v>715</v>
      </c>
    </row>
    <row r="55" spans="1:2">
      <c r="A55" s="54" t="s">
        <v>83</v>
      </c>
    </row>
    <row r="56" spans="1:2">
      <c r="A56" s="54" t="s">
        <v>716</v>
      </c>
    </row>
    <row r="57" spans="1:2">
      <c r="A57" s="54" t="s">
        <v>556</v>
      </c>
    </row>
    <row r="58" spans="1:2">
      <c r="A58" s="54" t="s">
        <v>717</v>
      </c>
    </row>
    <row r="59" spans="1:2">
      <c r="A59" s="54" t="s">
        <v>637</v>
      </c>
    </row>
    <row r="60" spans="1:2">
      <c r="A60" s="54" t="s">
        <v>639</v>
      </c>
    </row>
    <row r="61" spans="1:2">
      <c r="A61" s="54" t="s">
        <v>640</v>
      </c>
    </row>
    <row r="62" spans="1:2">
      <c r="A62" s="54" t="s">
        <v>641</v>
      </c>
    </row>
    <row r="63" spans="1:2">
      <c r="A63" s="54" t="s">
        <v>394</v>
      </c>
    </row>
    <row r="64" spans="1:2">
      <c r="A64" s="54" t="s">
        <v>274</v>
      </c>
    </row>
    <row r="65" spans="1:1">
      <c r="A65" s="54" t="s">
        <v>353</v>
      </c>
    </row>
    <row r="66" spans="1:1">
      <c r="A66" s="54" t="s">
        <v>378</v>
      </c>
    </row>
    <row r="67" spans="1:1">
      <c r="A67" s="54" t="s">
        <v>398</v>
      </c>
    </row>
    <row r="68" spans="1:1">
      <c r="A68" s="54" t="s">
        <v>718</v>
      </c>
    </row>
    <row r="69" spans="1:1">
      <c r="A69" s="54" t="s">
        <v>276</v>
      </c>
    </row>
    <row r="70" spans="1:1">
      <c r="A70" s="54" t="s">
        <v>719</v>
      </c>
    </row>
    <row r="71" spans="1:1">
      <c r="A71" s="54" t="s">
        <v>277</v>
      </c>
    </row>
    <row r="72" spans="1:1">
      <c r="A72" s="54" t="s">
        <v>606</v>
      </c>
    </row>
    <row r="73" spans="1:1">
      <c r="A73" s="54" t="s">
        <v>720</v>
      </c>
    </row>
    <row r="74" spans="1:1">
      <c r="A74" s="54" t="s">
        <v>721</v>
      </c>
    </row>
    <row r="75" spans="1:1">
      <c r="A75" s="54" t="s">
        <v>379</v>
      </c>
    </row>
    <row r="76" spans="1:1">
      <c r="A76" s="54" t="s">
        <v>722</v>
      </c>
    </row>
    <row r="77" spans="1:1">
      <c r="A77" s="54" t="s">
        <v>723</v>
      </c>
    </row>
    <row r="78" spans="1:1">
      <c r="A78" s="54" t="s">
        <v>283</v>
      </c>
    </row>
    <row r="79" spans="1:1">
      <c r="A79" s="54" t="s">
        <v>724</v>
      </c>
    </row>
    <row r="80" spans="1:1">
      <c r="A80" s="54" t="s">
        <v>725</v>
      </c>
    </row>
    <row r="81" spans="1:1">
      <c r="A81" s="54" t="s">
        <v>726</v>
      </c>
    </row>
    <row r="82" spans="1:1">
      <c r="A82" s="54" t="s">
        <v>107</v>
      </c>
    </row>
    <row r="83" spans="1:1">
      <c r="A83" s="54" t="s">
        <v>523</v>
      </c>
    </row>
    <row r="84" spans="1:1">
      <c r="A84" s="54" t="s">
        <v>522</v>
      </c>
    </row>
    <row r="85" spans="1:1">
      <c r="A85" s="54" t="s">
        <v>105</v>
      </c>
    </row>
    <row r="86" spans="1:1">
      <c r="A86" s="54" t="s">
        <v>240</v>
      </c>
    </row>
    <row r="87" spans="1:1">
      <c r="A87" s="54" t="s">
        <v>106</v>
      </c>
    </row>
    <row r="88" spans="1:1">
      <c r="A88" s="54" t="s">
        <v>292</v>
      </c>
    </row>
    <row r="89" spans="1:1">
      <c r="A89" s="54" t="s">
        <v>727</v>
      </c>
    </row>
    <row r="90" spans="1:1">
      <c r="A90" s="54" t="s">
        <v>241</v>
      </c>
    </row>
    <row r="91" spans="1:1">
      <c r="A91" s="54" t="s">
        <v>728</v>
      </c>
    </row>
    <row r="92" spans="1:1">
      <c r="A92" s="54" t="s">
        <v>632</v>
      </c>
    </row>
    <row r="93" spans="1:1">
      <c r="A93" s="54" t="s">
        <v>244</v>
      </c>
    </row>
    <row r="94" spans="1:1">
      <c r="A94" s="54" t="s">
        <v>729</v>
      </c>
    </row>
    <row r="95" spans="1:1">
      <c r="A95" s="54" t="s">
        <v>730</v>
      </c>
    </row>
    <row r="96" spans="1:1">
      <c r="A96" s="54" t="s">
        <v>515</v>
      </c>
    </row>
    <row r="97" spans="1:1">
      <c r="A97" s="54" t="s">
        <v>731</v>
      </c>
    </row>
    <row r="98" spans="1:1">
      <c r="A98" s="54" t="s">
        <v>732</v>
      </c>
    </row>
    <row r="99" spans="1:1">
      <c r="A99" s="54" t="s">
        <v>733</v>
      </c>
    </row>
    <row r="100" spans="1:1">
      <c r="A100" s="54" t="s">
        <v>734</v>
      </c>
    </row>
    <row r="101" spans="1:1">
      <c r="A101" s="54" t="s">
        <v>735</v>
      </c>
    </row>
    <row r="102" spans="1:1">
      <c r="A102" s="54" t="s">
        <v>513</v>
      </c>
    </row>
    <row r="103" spans="1:1">
      <c r="A103" s="54" t="s">
        <v>736</v>
      </c>
    </row>
    <row r="104" spans="1:1">
      <c r="A104" s="54" t="s">
        <v>737</v>
      </c>
    </row>
    <row r="105" spans="1:1">
      <c r="A105" s="54" t="s">
        <v>738</v>
      </c>
    </row>
    <row r="106" spans="1:1">
      <c r="A106" s="54" t="s">
        <v>739</v>
      </c>
    </row>
    <row r="107" spans="1:1">
      <c r="A107" s="54" t="s">
        <v>740</v>
      </c>
    </row>
    <row r="108" spans="1:1">
      <c r="A108" s="54" t="s">
        <v>741</v>
      </c>
    </row>
    <row r="109" spans="1:1">
      <c r="A109" s="54" t="s">
        <v>742</v>
      </c>
    </row>
    <row r="110" spans="1:1">
      <c r="A110" s="54" t="s">
        <v>743</v>
      </c>
    </row>
    <row r="111" spans="1:1">
      <c r="A111" s="54" t="s">
        <v>744</v>
      </c>
    </row>
    <row r="112" spans="1:1">
      <c r="A112" s="54" t="s">
        <v>745</v>
      </c>
    </row>
    <row r="113" spans="1:1">
      <c r="A113" s="54" t="s">
        <v>746</v>
      </c>
    </row>
    <row r="114" spans="1:1">
      <c r="A114" s="54" t="s">
        <v>747</v>
      </c>
    </row>
    <row r="115" spans="1:1">
      <c r="A115" s="54" t="s">
        <v>196</v>
      </c>
    </row>
    <row r="116" spans="1:1">
      <c r="A116" s="54" t="s">
        <v>69</v>
      </c>
    </row>
    <row r="117" spans="1:1">
      <c r="A117" s="54" t="s">
        <v>748</v>
      </c>
    </row>
    <row r="118" spans="1:1">
      <c r="A118" s="54" t="s">
        <v>749</v>
      </c>
    </row>
    <row r="119" spans="1:1">
      <c r="A119" s="54" t="s">
        <v>154</v>
      </c>
    </row>
    <row r="120" spans="1:1">
      <c r="A120" s="54" t="s">
        <v>750</v>
      </c>
    </row>
    <row r="121" spans="1:1">
      <c r="A121" s="54" t="s">
        <v>751</v>
      </c>
    </row>
    <row r="122" spans="1:1">
      <c r="A122" s="54" t="s">
        <v>752</v>
      </c>
    </row>
    <row r="123" spans="1:1">
      <c r="A123" s="54" t="s">
        <v>201</v>
      </c>
    </row>
    <row r="124" spans="1:1">
      <c r="A124" s="54" t="s">
        <v>202</v>
      </c>
    </row>
    <row r="125" spans="1:1">
      <c r="A125" s="54" t="s">
        <v>754</v>
      </c>
    </row>
    <row r="126" spans="1:1">
      <c r="A126" s="54" t="s">
        <v>755</v>
      </c>
    </row>
    <row r="127" spans="1:1">
      <c r="A127" s="54" t="s">
        <v>203</v>
      </c>
    </row>
    <row r="128" spans="1:1">
      <c r="A128" s="54" t="s">
        <v>389</v>
      </c>
    </row>
    <row r="129" spans="1:1">
      <c r="A129" s="54" t="s">
        <v>756</v>
      </c>
    </row>
    <row r="130" spans="1:1">
      <c r="A130" s="54" t="s">
        <v>757</v>
      </c>
    </row>
    <row r="131" spans="1:1">
      <c r="A131" s="54" t="s">
        <v>758</v>
      </c>
    </row>
    <row r="132" spans="1:1">
      <c r="A132" s="54" t="s">
        <v>264</v>
      </c>
    </row>
    <row r="133" spans="1:1">
      <c r="A133" s="54" t="s">
        <v>673</v>
      </c>
    </row>
    <row r="134" spans="1:1">
      <c r="A134" s="54" t="s">
        <v>759</v>
      </c>
    </row>
    <row r="135" spans="1:1">
      <c r="A135" s="54" t="s">
        <v>760</v>
      </c>
    </row>
    <row r="136" spans="1:1">
      <c r="A136" s="54" t="s">
        <v>761</v>
      </c>
    </row>
    <row r="137" spans="1:1">
      <c r="A137" s="54" t="s">
        <v>167</v>
      </c>
    </row>
    <row r="138" spans="1:1">
      <c r="A138" s="54" t="s">
        <v>762</v>
      </c>
    </row>
    <row r="139" spans="1:1">
      <c r="A139" s="54" t="s">
        <v>763</v>
      </c>
    </row>
    <row r="140" spans="1:1">
      <c r="A140" s="54" t="s">
        <v>348</v>
      </c>
    </row>
    <row r="141" spans="1:1">
      <c r="A141" s="54" t="s">
        <v>764</v>
      </c>
    </row>
    <row r="142" spans="1:1">
      <c r="A142" s="54" t="s">
        <v>765</v>
      </c>
    </row>
    <row r="143" spans="1:1">
      <c r="A143" s="54" t="s">
        <v>766</v>
      </c>
    </row>
    <row r="144" spans="1:1">
      <c r="A144" s="54" t="s">
        <v>767</v>
      </c>
    </row>
    <row r="145" spans="1:1">
      <c r="A145" s="54" t="s">
        <v>768</v>
      </c>
    </row>
    <row r="146" spans="1:1">
      <c r="A146" s="54" t="s">
        <v>466</v>
      </c>
    </row>
    <row r="147" spans="1:1">
      <c r="A147" s="54" t="s">
        <v>769</v>
      </c>
    </row>
    <row r="148" spans="1:1">
      <c r="A148" s="54" t="s">
        <v>770</v>
      </c>
    </row>
    <row r="149" spans="1:1">
      <c r="A149" s="54" t="s">
        <v>771</v>
      </c>
    </row>
    <row r="150" spans="1:1">
      <c r="A150" s="54" t="s">
        <v>772</v>
      </c>
    </row>
    <row r="151" spans="1:1">
      <c r="A151" s="54" t="s">
        <v>773</v>
      </c>
    </row>
    <row r="152" spans="1:1">
      <c r="A152" s="54" t="s">
        <v>774</v>
      </c>
    </row>
    <row r="153" spans="1:1">
      <c r="A153" s="54" t="s">
        <v>490</v>
      </c>
    </row>
    <row r="154" spans="1:1">
      <c r="A154" s="54" t="s">
        <v>775</v>
      </c>
    </row>
    <row r="155" spans="1:1">
      <c r="A155" s="54" t="s">
        <v>776</v>
      </c>
    </row>
    <row r="156" spans="1:1">
      <c r="A156" s="54" t="s">
        <v>777</v>
      </c>
    </row>
    <row r="157" spans="1:1">
      <c r="A157" s="54" t="s">
        <v>778</v>
      </c>
    </row>
    <row r="158" spans="1:1">
      <c r="A158" s="54" t="s">
        <v>779</v>
      </c>
    </row>
    <row r="159" spans="1:1">
      <c r="A159" s="54" t="s">
        <v>780</v>
      </c>
    </row>
    <row r="160" spans="1:1">
      <c r="A160" s="54" t="s">
        <v>781</v>
      </c>
    </row>
    <row r="161" spans="1:1">
      <c r="A161" s="54" t="s">
        <v>782</v>
      </c>
    </row>
    <row r="162" spans="1:1">
      <c r="A162" s="54" t="s">
        <v>783</v>
      </c>
    </row>
    <row r="163" spans="1:1">
      <c r="A163" s="54" t="s">
        <v>784</v>
      </c>
    </row>
    <row r="164" spans="1:1">
      <c r="A164" s="54" t="s">
        <v>785</v>
      </c>
    </row>
    <row r="165" spans="1:1">
      <c r="A165" s="54" t="s">
        <v>786</v>
      </c>
    </row>
    <row r="166" spans="1:1">
      <c r="A166" s="54" t="s">
        <v>787</v>
      </c>
    </row>
    <row r="167" spans="1:1">
      <c r="A167" s="54" t="s">
        <v>788</v>
      </c>
    </row>
    <row r="168" spans="1:1">
      <c r="A168" s="54" t="s">
        <v>789</v>
      </c>
    </row>
    <row r="169" spans="1:1">
      <c r="A169" s="54" t="s">
        <v>532</v>
      </c>
    </row>
    <row r="170" spans="1:1">
      <c r="A170" s="54" t="s">
        <v>97</v>
      </c>
    </row>
    <row r="171" spans="1:1">
      <c r="A171" s="54" t="s">
        <v>611</v>
      </c>
    </row>
    <row r="172" spans="1:1">
      <c r="A172" s="54" t="s">
        <v>790</v>
      </c>
    </row>
    <row r="173" spans="1:1">
      <c r="A173" s="54" t="s">
        <v>791</v>
      </c>
    </row>
    <row r="174" spans="1:1">
      <c r="A174" s="54" t="s">
        <v>792</v>
      </c>
    </row>
    <row r="175" spans="1:1">
      <c r="A175" s="54" t="s">
        <v>155</v>
      </c>
    </row>
    <row r="176" spans="1:1">
      <c r="A176" s="54" t="s">
        <v>793</v>
      </c>
    </row>
    <row r="177" spans="1:1">
      <c r="A177" s="54" t="s">
        <v>794</v>
      </c>
    </row>
    <row r="178" spans="1:1">
      <c r="A178" s="54" t="s">
        <v>795</v>
      </c>
    </row>
    <row r="179" spans="1:1">
      <c r="A179" s="54" t="s">
        <v>796</v>
      </c>
    </row>
    <row r="180" spans="1:1">
      <c r="A180" s="54" t="s">
        <v>797</v>
      </c>
    </row>
    <row r="181" spans="1:1">
      <c r="A181" s="54" t="s">
        <v>798</v>
      </c>
    </row>
    <row r="182" spans="1:1">
      <c r="A182" s="54" t="s">
        <v>799</v>
      </c>
    </row>
    <row r="183" spans="1:1">
      <c r="A183" s="54" t="s">
        <v>98</v>
      </c>
    </row>
    <row r="184" spans="1:1">
      <c r="A184" s="54" t="s">
        <v>99</v>
      </c>
    </row>
    <row r="185" spans="1:1">
      <c r="A185" s="54" t="s">
        <v>800</v>
      </c>
    </row>
    <row r="186" spans="1:1">
      <c r="A186" s="54" t="s">
        <v>801</v>
      </c>
    </row>
    <row r="187" spans="1:1">
      <c r="A187" s="54" t="s">
        <v>802</v>
      </c>
    </row>
    <row r="188" spans="1:1">
      <c r="A188" s="54" t="s">
        <v>100</v>
      </c>
    </row>
    <row r="189" spans="1:1">
      <c r="A189" s="54" t="s">
        <v>803</v>
      </c>
    </row>
    <row r="190" spans="1:1">
      <c r="A190" s="54" t="s">
        <v>101</v>
      </c>
    </row>
    <row r="191" spans="1:1">
      <c r="A191" s="54" t="s">
        <v>102</v>
      </c>
    </row>
    <row r="192" spans="1:1">
      <c r="A192" s="54" t="s">
        <v>804</v>
      </c>
    </row>
    <row r="193" spans="1:2">
      <c r="A193" s="54" t="s">
        <v>805</v>
      </c>
    </row>
    <row r="194" spans="1:2">
      <c r="A194" s="54" t="s">
        <v>806</v>
      </c>
    </row>
    <row r="195" spans="1:2">
      <c r="A195" s="54" t="s">
        <v>807</v>
      </c>
    </row>
    <row r="196" spans="1:2">
      <c r="A196" s="54" t="s">
        <v>808</v>
      </c>
    </row>
    <row r="197" spans="1:2">
      <c r="A197" s="54" t="s">
        <v>509</v>
      </c>
    </row>
    <row r="198" spans="1:2">
      <c r="A198" s="54" t="s">
        <v>809</v>
      </c>
      <c r="B198" s="40" t="s">
        <v>58</v>
      </c>
    </row>
    <row r="199" spans="1:2">
      <c r="A199" s="54" t="s">
        <v>810</v>
      </c>
    </row>
    <row r="200" spans="1:2">
      <c r="A200" s="54" t="s">
        <v>812</v>
      </c>
    </row>
    <row r="201" spans="1:2">
      <c r="A201" s="54" t="s">
        <v>193</v>
      </c>
    </row>
    <row r="202" spans="1:2">
      <c r="A202" s="54" t="s">
        <v>813</v>
      </c>
    </row>
    <row r="203" spans="1:2">
      <c r="A203" s="54" t="s">
        <v>814</v>
      </c>
    </row>
    <row r="204" spans="1:2">
      <c r="A204" s="54" t="s">
        <v>815</v>
      </c>
    </row>
    <row r="205" spans="1:2">
      <c r="A205" s="54" t="s">
        <v>816</v>
      </c>
    </row>
    <row r="206" spans="1:2">
      <c r="A206" s="54" t="s">
        <v>411</v>
      </c>
    </row>
    <row r="207" spans="1:2">
      <c r="A207" s="54" t="s">
        <v>817</v>
      </c>
    </row>
    <row r="208" spans="1:2">
      <c r="A208" s="54" t="s">
        <v>818</v>
      </c>
    </row>
    <row r="209" spans="1:2">
      <c r="A209" s="54" t="s">
        <v>819</v>
      </c>
    </row>
    <row r="210" spans="1:2">
      <c r="A210" s="54" t="s">
        <v>820</v>
      </c>
    </row>
    <row r="211" spans="1:2">
      <c r="A211" s="54" t="s">
        <v>620</v>
      </c>
    </row>
    <row r="212" spans="1:2">
      <c r="A212" s="54" t="s">
        <v>578</v>
      </c>
    </row>
    <row r="213" spans="1:2">
      <c r="A213" s="54" t="s">
        <v>94</v>
      </c>
    </row>
    <row r="214" spans="1:2">
      <c r="A214" s="54" t="s">
        <v>282</v>
      </c>
    </row>
    <row r="215" spans="1:2">
      <c r="A215" s="54" t="s">
        <v>821</v>
      </c>
    </row>
    <row r="216" spans="1:2">
      <c r="A216" s="54" t="s">
        <v>822</v>
      </c>
    </row>
    <row r="217" spans="1:2">
      <c r="A217" s="54" t="s">
        <v>823</v>
      </c>
      <c r="B217" s="40" t="s">
        <v>685</v>
      </c>
    </row>
    <row r="218" spans="1:2">
      <c r="A218" s="54" t="s">
        <v>824</v>
      </c>
    </row>
    <row r="219" spans="1:2">
      <c r="A219" s="54" t="s">
        <v>598</v>
      </c>
    </row>
    <row r="220" spans="1:2">
      <c r="A220" s="54" t="s">
        <v>825</v>
      </c>
    </row>
    <row r="221" spans="1:2">
      <c r="A221" s="54" t="s">
        <v>204</v>
      </c>
    </row>
    <row r="222" spans="1:2">
      <c r="A222" s="54" t="s">
        <v>826</v>
      </c>
    </row>
    <row r="223" spans="1:2">
      <c r="A223" s="54" t="s">
        <v>205</v>
      </c>
    </row>
    <row r="224" spans="1:2">
      <c r="A224" s="54" t="s">
        <v>827</v>
      </c>
    </row>
    <row r="225" spans="1:2">
      <c r="A225" s="54" t="s">
        <v>206</v>
      </c>
    </row>
    <row r="226" spans="1:2">
      <c r="A226" s="54" t="s">
        <v>207</v>
      </c>
    </row>
    <row r="227" spans="1:2">
      <c r="A227" s="54" t="s">
        <v>828</v>
      </c>
    </row>
    <row r="228" spans="1:2">
      <c r="A228" s="54" t="s">
        <v>829</v>
      </c>
    </row>
    <row r="229" spans="1:2">
      <c r="A229" s="54" t="s">
        <v>830</v>
      </c>
    </row>
    <row r="230" spans="1:2">
      <c r="A230" s="54" t="s">
        <v>831</v>
      </c>
    </row>
    <row r="231" spans="1:2">
      <c r="A231" s="54" t="s">
        <v>832</v>
      </c>
    </row>
    <row r="232" spans="1:2">
      <c r="A232" s="54" t="s">
        <v>833</v>
      </c>
    </row>
    <row r="233" spans="1:2">
      <c r="A233" s="54" t="s">
        <v>834</v>
      </c>
    </row>
    <row r="234" spans="1:2">
      <c r="A234" s="54" t="s">
        <v>67</v>
      </c>
    </row>
    <row r="235" spans="1:2">
      <c r="A235" s="54" t="s">
        <v>68</v>
      </c>
    </row>
    <row r="236" spans="1:2">
      <c r="A236" s="54" t="s">
        <v>835</v>
      </c>
    </row>
    <row r="237" spans="1:2">
      <c r="A237" s="54" t="s">
        <v>465</v>
      </c>
    </row>
    <row r="238" spans="1:2">
      <c r="A238" s="54" t="s">
        <v>836</v>
      </c>
      <c r="B238" s="40" t="s">
        <v>685</v>
      </c>
    </row>
    <row r="239" spans="1:2">
      <c r="A239" s="54" t="s">
        <v>557</v>
      </c>
    </row>
    <row r="240" spans="1:2">
      <c r="A240" s="54" t="s">
        <v>837</v>
      </c>
    </row>
    <row r="241" spans="1:2">
      <c r="A241" s="54" t="s">
        <v>838</v>
      </c>
    </row>
    <row r="242" spans="1:2">
      <c r="A242" s="54" t="s">
        <v>839</v>
      </c>
    </row>
    <row r="243" spans="1:2">
      <c r="A243" s="54" t="s">
        <v>840</v>
      </c>
    </row>
    <row r="244" spans="1:2">
      <c r="A244" s="54" t="s">
        <v>181</v>
      </c>
    </row>
    <row r="245" spans="1:2">
      <c r="A245" s="54" t="s">
        <v>156</v>
      </c>
    </row>
    <row r="246" spans="1:2">
      <c r="A246" s="54" t="s">
        <v>841</v>
      </c>
    </row>
    <row r="247" spans="1:2">
      <c r="A247" s="54" t="s">
        <v>842</v>
      </c>
    </row>
    <row r="248" spans="1:2">
      <c r="A248" s="54" t="s">
        <v>843</v>
      </c>
      <c r="B248" s="40" t="s">
        <v>58</v>
      </c>
    </row>
    <row r="249" spans="1:2">
      <c r="A249" s="54" t="s">
        <v>445</v>
      </c>
    </row>
    <row r="250" spans="1:2">
      <c r="A250" s="54" t="s">
        <v>517</v>
      </c>
    </row>
    <row r="251" spans="1:2">
      <c r="A251" s="54" t="s">
        <v>844</v>
      </c>
      <c r="B251" s="40" t="s">
        <v>58</v>
      </c>
    </row>
    <row r="252" spans="1:2">
      <c r="A252" s="54" t="s">
        <v>845</v>
      </c>
    </row>
    <row r="253" spans="1:2">
      <c r="A253" s="54" t="s">
        <v>846</v>
      </c>
    </row>
    <row r="254" spans="1:2">
      <c r="A254" s="54" t="s">
        <v>847</v>
      </c>
    </row>
    <row r="255" spans="1:2">
      <c r="A255" s="54" t="s">
        <v>848</v>
      </c>
    </row>
    <row r="256" spans="1:2">
      <c r="A256" s="54" t="s">
        <v>648</v>
      </c>
    </row>
    <row r="257" spans="1:1">
      <c r="A257" s="54" t="s">
        <v>662</v>
      </c>
    </row>
    <row r="258" spans="1:1">
      <c r="A258" s="54" t="s">
        <v>849</v>
      </c>
    </row>
    <row r="259" spans="1:1">
      <c r="A259" s="54" t="s">
        <v>850</v>
      </c>
    </row>
    <row r="260" spans="1:1">
      <c r="A260" s="54" t="s">
        <v>851</v>
      </c>
    </row>
    <row r="261" spans="1:1">
      <c r="A261" s="54" t="s">
        <v>852</v>
      </c>
    </row>
    <row r="262" spans="1:1">
      <c r="A262" s="54" t="s">
        <v>853</v>
      </c>
    </row>
    <row r="263" spans="1:1">
      <c r="A263" s="54" t="s">
        <v>854</v>
      </c>
    </row>
    <row r="264" spans="1:1">
      <c r="A264" s="54" t="s">
        <v>352</v>
      </c>
    </row>
    <row r="265" spans="1:1">
      <c r="A265" s="54" t="s">
        <v>497</v>
      </c>
    </row>
    <row r="266" spans="1:1">
      <c r="A266" s="54" t="s">
        <v>855</v>
      </c>
    </row>
    <row r="267" spans="1:1">
      <c r="A267" s="54" t="s">
        <v>103</v>
      </c>
    </row>
    <row r="268" spans="1:1">
      <c r="A268" s="54" t="s">
        <v>459</v>
      </c>
    </row>
    <row r="269" spans="1:1">
      <c r="A269" s="54" t="s">
        <v>402</v>
      </c>
    </row>
    <row r="270" spans="1:1">
      <c r="A270" s="54" t="s">
        <v>856</v>
      </c>
    </row>
    <row r="271" spans="1:1">
      <c r="A271" s="54" t="s">
        <v>858</v>
      </c>
    </row>
    <row r="272" spans="1:1">
      <c r="A272" s="54" t="s">
        <v>859</v>
      </c>
    </row>
    <row r="273" spans="1:2">
      <c r="A273" s="54" t="s">
        <v>860</v>
      </c>
    </row>
    <row r="274" spans="1:2">
      <c r="A274" s="54" t="s">
        <v>649</v>
      </c>
    </row>
    <row r="275" spans="1:2">
      <c r="A275" s="54" t="s">
        <v>386</v>
      </c>
    </row>
    <row r="276" spans="1:2">
      <c r="A276" s="54" t="s">
        <v>569</v>
      </c>
    </row>
    <row r="277" spans="1:2">
      <c r="A277" s="54" t="s">
        <v>861</v>
      </c>
    </row>
    <row r="278" spans="1:2">
      <c r="A278" s="54" t="s">
        <v>135</v>
      </c>
    </row>
    <row r="279" spans="1:2">
      <c r="A279" s="54" t="s">
        <v>479</v>
      </c>
    </row>
    <row r="280" spans="1:2">
      <c r="A280" s="54" t="s">
        <v>862</v>
      </c>
    </row>
    <row r="281" spans="1:2">
      <c r="A281" s="54" t="s">
        <v>211</v>
      </c>
    </row>
    <row r="282" spans="1:2">
      <c r="A282" s="54" t="s">
        <v>863</v>
      </c>
    </row>
    <row r="283" spans="1:2">
      <c r="A283" s="54" t="s">
        <v>864</v>
      </c>
    </row>
    <row r="284" spans="1:2">
      <c r="A284" s="54" t="s">
        <v>865</v>
      </c>
    </row>
    <row r="285" spans="1:2">
      <c r="A285" s="54" t="s">
        <v>866</v>
      </c>
    </row>
    <row r="286" spans="1:2">
      <c r="A286" s="54" t="s">
        <v>867</v>
      </c>
      <c r="B286" s="40" t="s">
        <v>685</v>
      </c>
    </row>
    <row r="287" spans="1:2">
      <c r="A287" s="54" t="s">
        <v>868</v>
      </c>
      <c r="B287" s="40" t="s">
        <v>685</v>
      </c>
    </row>
    <row r="288" spans="1:2">
      <c r="A288" s="54" t="s">
        <v>869</v>
      </c>
      <c r="B288" s="40" t="s">
        <v>685</v>
      </c>
    </row>
    <row r="289" spans="1:2">
      <c r="A289" s="54" t="s">
        <v>870</v>
      </c>
      <c r="B289" s="40" t="s">
        <v>685</v>
      </c>
    </row>
    <row r="290" spans="1:2">
      <c r="A290" s="54" t="s">
        <v>871</v>
      </c>
    </row>
    <row r="291" spans="1:2">
      <c r="A291" s="54" t="s">
        <v>872</v>
      </c>
    </row>
    <row r="292" spans="1:2">
      <c r="A292" s="54" t="s">
        <v>873</v>
      </c>
    </row>
    <row r="293" spans="1:2">
      <c r="A293" s="54" t="s">
        <v>874</v>
      </c>
    </row>
    <row r="294" spans="1:2">
      <c r="A294" s="54" t="s">
        <v>875</v>
      </c>
    </row>
    <row r="295" spans="1:2">
      <c r="A295" s="54" t="s">
        <v>876</v>
      </c>
      <c r="B295" s="40" t="s">
        <v>685</v>
      </c>
    </row>
    <row r="296" spans="1:2">
      <c r="A296" s="54" t="s">
        <v>877</v>
      </c>
    </row>
    <row r="297" spans="1:2">
      <c r="A297" s="54" t="s">
        <v>878</v>
      </c>
    </row>
    <row r="298" spans="1:2">
      <c r="A298" s="54" t="s">
        <v>879</v>
      </c>
    </row>
    <row r="299" spans="1:2">
      <c r="A299" s="54" t="s">
        <v>880</v>
      </c>
    </row>
    <row r="300" spans="1:2">
      <c r="A300" s="54" t="s">
        <v>80</v>
      </c>
      <c r="B300" s="40" t="s">
        <v>58</v>
      </c>
    </row>
    <row r="301" spans="1:2">
      <c r="A301" s="54" t="s">
        <v>881</v>
      </c>
    </row>
    <row r="302" spans="1:2">
      <c r="A302" s="54" t="s">
        <v>882</v>
      </c>
    </row>
    <row r="303" spans="1:2">
      <c r="A303" s="54" t="s">
        <v>883</v>
      </c>
    </row>
    <row r="304" spans="1:2">
      <c r="A304" s="54" t="s">
        <v>385</v>
      </c>
    </row>
    <row r="305" spans="1:1">
      <c r="A305" s="54" t="s">
        <v>884</v>
      </c>
    </row>
    <row r="306" spans="1:1">
      <c r="A306" s="54" t="s">
        <v>885</v>
      </c>
    </row>
    <row r="307" spans="1:1">
      <c r="A307" s="54" t="s">
        <v>886</v>
      </c>
    </row>
    <row r="308" spans="1:1">
      <c r="A308" s="54" t="s">
        <v>887</v>
      </c>
    </row>
    <row r="309" spans="1:1">
      <c r="A309" s="54" t="s">
        <v>888</v>
      </c>
    </row>
    <row r="310" spans="1:1">
      <c r="A310" s="54" t="s">
        <v>889</v>
      </c>
    </row>
    <row r="311" spans="1:1">
      <c r="A311" s="54" t="s">
        <v>890</v>
      </c>
    </row>
    <row r="312" spans="1:1">
      <c r="A312" s="54" t="s">
        <v>891</v>
      </c>
    </row>
    <row r="313" spans="1:1">
      <c r="A313" s="54" t="s">
        <v>892</v>
      </c>
    </row>
    <row r="314" spans="1:1">
      <c r="A314" s="54" t="s">
        <v>893</v>
      </c>
    </row>
    <row r="315" spans="1:1">
      <c r="A315" s="54" t="s">
        <v>585</v>
      </c>
    </row>
    <row r="316" spans="1:1">
      <c r="A316" s="54" t="s">
        <v>894</v>
      </c>
    </row>
    <row r="317" spans="1:1">
      <c r="A317" s="54" t="s">
        <v>895</v>
      </c>
    </row>
    <row r="318" spans="1:1">
      <c r="A318" s="54" t="s">
        <v>896</v>
      </c>
    </row>
    <row r="319" spans="1:1">
      <c r="A319" s="54" t="s">
        <v>169</v>
      </c>
    </row>
    <row r="320" spans="1:1">
      <c r="A320" s="54" t="s">
        <v>897</v>
      </c>
    </row>
    <row r="321" spans="1:1">
      <c r="A321" s="54" t="s">
        <v>898</v>
      </c>
    </row>
    <row r="322" spans="1:1">
      <c r="A322" s="54" t="s">
        <v>899</v>
      </c>
    </row>
    <row r="323" spans="1:1">
      <c r="A323" s="54" t="s">
        <v>900</v>
      </c>
    </row>
    <row r="324" spans="1:1">
      <c r="A324" s="54" t="s">
        <v>901</v>
      </c>
    </row>
    <row r="325" spans="1:1">
      <c r="A325" s="54" t="s">
        <v>902</v>
      </c>
    </row>
    <row r="326" spans="1:1">
      <c r="A326" s="54" t="s">
        <v>905</v>
      </c>
    </row>
    <row r="327" spans="1:1">
      <c r="A327" s="54" t="s">
        <v>909</v>
      </c>
    </row>
    <row r="328" spans="1:1">
      <c r="A328" s="54" t="s">
        <v>238</v>
      </c>
    </row>
    <row r="329" spans="1:1">
      <c r="A329" s="54" t="s">
        <v>596</v>
      </c>
    </row>
    <row r="330" spans="1:1">
      <c r="A330" s="54" t="s">
        <v>285</v>
      </c>
    </row>
    <row r="331" spans="1:1">
      <c r="A331" s="54" t="s">
        <v>273</v>
      </c>
    </row>
    <row r="332" spans="1:1">
      <c r="A332" s="54" t="s">
        <v>275</v>
      </c>
    </row>
    <row r="333" spans="1:1">
      <c r="A333" s="54" t="s">
        <v>910</v>
      </c>
    </row>
    <row r="334" spans="1:1">
      <c r="A334" s="54" t="s">
        <v>911</v>
      </c>
    </row>
    <row r="335" spans="1:1">
      <c r="A335" s="54" t="s">
        <v>912</v>
      </c>
    </row>
    <row r="336" spans="1:1">
      <c r="A336" s="54" t="s">
        <v>913</v>
      </c>
    </row>
    <row r="337" spans="1:1">
      <c r="A337" s="54" t="s">
        <v>916</v>
      </c>
    </row>
    <row r="338" spans="1:1">
      <c r="A338" s="54" t="s">
        <v>917</v>
      </c>
    </row>
    <row r="339" spans="1:1">
      <c r="A339" s="54" t="s">
        <v>599</v>
      </c>
    </row>
    <row r="340" spans="1:1">
      <c r="A340" s="54" t="s">
        <v>918</v>
      </c>
    </row>
    <row r="341" spans="1:1">
      <c r="A341" s="54" t="s">
        <v>919</v>
      </c>
    </row>
    <row r="342" spans="1:1">
      <c r="A342" s="54" t="s">
        <v>304</v>
      </c>
    </row>
    <row r="343" spans="1:1">
      <c r="A343" s="54" t="s">
        <v>608</v>
      </c>
    </row>
    <row r="344" spans="1:1">
      <c r="A344" s="54" t="s">
        <v>920</v>
      </c>
    </row>
    <row r="345" spans="1:1">
      <c r="A345" s="54" t="s">
        <v>70</v>
      </c>
    </row>
    <row r="346" spans="1:1">
      <c r="A346" s="54" t="s">
        <v>527</v>
      </c>
    </row>
    <row r="347" spans="1:1">
      <c r="A347" s="54" t="s">
        <v>66</v>
      </c>
    </row>
    <row r="348" spans="1:1">
      <c r="A348" s="54" t="s">
        <v>326</v>
      </c>
    </row>
    <row r="349" spans="1:1">
      <c r="A349" s="54" t="s">
        <v>467</v>
      </c>
    </row>
    <row r="350" spans="1:1">
      <c r="A350" s="54" t="s">
        <v>123</v>
      </c>
    </row>
    <row r="351" spans="1:1">
      <c r="A351" s="54" t="s">
        <v>124</v>
      </c>
    </row>
    <row r="352" spans="1:1">
      <c r="A352" s="54" t="s">
        <v>921</v>
      </c>
    </row>
    <row r="353" spans="1:2">
      <c r="A353" s="54" t="s">
        <v>922</v>
      </c>
    </row>
    <row r="354" spans="1:2">
      <c r="A354" s="54" t="s">
        <v>676</v>
      </c>
    </row>
    <row r="355" spans="1:2">
      <c r="A355" s="54" t="s">
        <v>923</v>
      </c>
    </row>
    <row r="356" spans="1:2">
      <c r="A356" s="54" t="s">
        <v>183</v>
      </c>
    </row>
    <row r="357" spans="1:2">
      <c r="A357" s="54" t="s">
        <v>924</v>
      </c>
    </row>
    <row r="358" spans="1:2">
      <c r="A358" s="54" t="s">
        <v>925</v>
      </c>
    </row>
    <row r="359" spans="1:2">
      <c r="A359" s="54" t="s">
        <v>926</v>
      </c>
    </row>
    <row r="360" spans="1:2">
      <c r="A360" s="54" t="s">
        <v>495</v>
      </c>
    </row>
    <row r="361" spans="1:2">
      <c r="A361" s="54" t="s">
        <v>494</v>
      </c>
    </row>
    <row r="362" spans="1:2">
      <c r="A362" s="54" t="s">
        <v>927</v>
      </c>
    </row>
    <row r="363" spans="1:2">
      <c r="A363" s="54" t="s">
        <v>330</v>
      </c>
    </row>
    <row r="364" spans="1:2">
      <c r="A364" s="54" t="s">
        <v>928</v>
      </c>
      <c r="B364" s="40" t="s">
        <v>58</v>
      </c>
    </row>
    <row r="365" spans="1:2">
      <c r="A365" s="54" t="s">
        <v>929</v>
      </c>
    </row>
    <row r="366" spans="1:2">
      <c r="A366" s="54" t="s">
        <v>930</v>
      </c>
    </row>
    <row r="367" spans="1:2">
      <c r="A367" s="54" t="s">
        <v>931</v>
      </c>
      <c r="B367" s="40" t="s">
        <v>685</v>
      </c>
    </row>
    <row r="368" spans="1:2">
      <c r="A368" s="54" t="s">
        <v>136</v>
      </c>
    </row>
    <row r="369" spans="1:2">
      <c r="A369" s="54" t="s">
        <v>125</v>
      </c>
    </row>
    <row r="370" spans="1:2">
      <c r="A370" s="54" t="s">
        <v>932</v>
      </c>
      <c r="B370" s="40" t="s">
        <v>685</v>
      </c>
    </row>
    <row r="371" spans="1:2">
      <c r="A371" s="54" t="s">
        <v>371</v>
      </c>
    </row>
    <row r="372" spans="1:2">
      <c r="A372" s="54" t="s">
        <v>933</v>
      </c>
    </row>
    <row r="373" spans="1:2">
      <c r="A373" s="54" t="s">
        <v>621</v>
      </c>
    </row>
    <row r="374" spans="1:2">
      <c r="A374" s="54" t="s">
        <v>212</v>
      </c>
    </row>
    <row r="375" spans="1:2">
      <c r="A375" s="54" t="s">
        <v>934</v>
      </c>
    </row>
    <row r="376" spans="1:2">
      <c r="A376" s="54" t="s">
        <v>935</v>
      </c>
    </row>
    <row r="377" spans="1:2">
      <c r="A377" s="54" t="s">
        <v>444</v>
      </c>
    </row>
    <row r="378" spans="1:2">
      <c r="A378" s="54" t="s">
        <v>936</v>
      </c>
    </row>
    <row r="379" spans="1:2">
      <c r="A379" s="54" t="s">
        <v>937</v>
      </c>
    </row>
    <row r="380" spans="1:2">
      <c r="A380" s="54" t="s">
        <v>514</v>
      </c>
    </row>
    <row r="381" spans="1:2">
      <c r="A381" s="54" t="s">
        <v>516</v>
      </c>
    </row>
    <row r="382" spans="1:2">
      <c r="A382" s="54" t="s">
        <v>87</v>
      </c>
    </row>
    <row r="383" spans="1:2">
      <c r="A383" s="54" t="s">
        <v>938</v>
      </c>
    </row>
    <row r="384" spans="1:2">
      <c r="A384" s="54" t="s">
        <v>939</v>
      </c>
    </row>
    <row r="385" spans="1:2">
      <c r="A385" s="54" t="s">
        <v>940</v>
      </c>
      <c r="B385" s="40" t="s">
        <v>58</v>
      </c>
    </row>
    <row r="386" spans="1:2">
      <c r="A386" s="54" t="s">
        <v>189</v>
      </c>
    </row>
    <row r="387" spans="1:2">
      <c r="A387" s="54" t="s">
        <v>188</v>
      </c>
    </row>
    <row r="388" spans="1:2">
      <c r="A388" s="54" t="s">
        <v>213</v>
      </c>
    </row>
    <row r="389" spans="1:2">
      <c r="A389" s="54" t="s">
        <v>247</v>
      </c>
    </row>
    <row r="390" spans="1:2">
      <c r="A390" s="54" t="s">
        <v>214</v>
      </c>
    </row>
    <row r="391" spans="1:2">
      <c r="A391" s="54" t="s">
        <v>941</v>
      </c>
    </row>
    <row r="392" spans="1:2">
      <c r="A392" s="54" t="s">
        <v>215</v>
      </c>
    </row>
    <row r="393" spans="1:2">
      <c r="A393" s="54" t="s">
        <v>942</v>
      </c>
    </row>
    <row r="394" spans="1:2">
      <c r="A394" s="54" t="s">
        <v>943</v>
      </c>
    </row>
    <row r="395" spans="1:2">
      <c r="A395" s="54" t="s">
        <v>944</v>
      </c>
    </row>
    <row r="396" spans="1:2">
      <c r="A396" s="54" t="s">
        <v>945</v>
      </c>
      <c r="B396" s="40" t="s">
        <v>686</v>
      </c>
    </row>
    <row r="397" spans="1:2">
      <c r="A397" s="54" t="s">
        <v>62</v>
      </c>
      <c r="B397" s="40" t="s">
        <v>685</v>
      </c>
    </row>
    <row r="398" spans="1:2">
      <c r="A398" s="54" t="s">
        <v>946</v>
      </c>
      <c r="B398" s="40" t="s">
        <v>685</v>
      </c>
    </row>
    <row r="399" spans="1:2">
      <c r="A399" s="54" t="s">
        <v>63</v>
      </c>
      <c r="B399" s="40" t="s">
        <v>685</v>
      </c>
    </row>
    <row r="400" spans="1:2">
      <c r="A400" s="54" t="s">
        <v>947</v>
      </c>
    </row>
    <row r="401" spans="1:1">
      <c r="A401" s="54" t="s">
        <v>108</v>
      </c>
    </row>
    <row r="402" spans="1:1">
      <c r="A402" s="54" t="s">
        <v>948</v>
      </c>
    </row>
    <row r="403" spans="1:1">
      <c r="A403" s="54" t="s">
        <v>949</v>
      </c>
    </row>
    <row r="404" spans="1:1">
      <c r="A404" s="54" t="s">
        <v>950</v>
      </c>
    </row>
    <row r="405" spans="1:1">
      <c r="A405" s="54" t="s">
        <v>951</v>
      </c>
    </row>
    <row r="406" spans="1:1">
      <c r="A406" s="54" t="s">
        <v>952</v>
      </c>
    </row>
    <row r="407" spans="1:1">
      <c r="A407" s="54" t="s">
        <v>337</v>
      </c>
    </row>
    <row r="408" spans="1:1">
      <c r="A408" s="54" t="s">
        <v>953</v>
      </c>
    </row>
    <row r="409" spans="1:1">
      <c r="A409" s="54" t="s">
        <v>657</v>
      </c>
    </row>
    <row r="410" spans="1:1">
      <c r="A410" s="54" t="s">
        <v>955</v>
      </c>
    </row>
    <row r="411" spans="1:1">
      <c r="A411" s="54" t="s">
        <v>425</v>
      </c>
    </row>
    <row r="412" spans="1:1">
      <c r="A412" s="54" t="s">
        <v>661</v>
      </c>
    </row>
    <row r="413" spans="1:1">
      <c r="A413" s="54" t="s">
        <v>956</v>
      </c>
    </row>
    <row r="414" spans="1:1">
      <c r="A414" s="54" t="s">
        <v>216</v>
      </c>
    </row>
    <row r="415" spans="1:1">
      <c r="A415" s="54" t="s">
        <v>590</v>
      </c>
    </row>
    <row r="416" spans="1:1">
      <c r="A416" s="54" t="s">
        <v>546</v>
      </c>
    </row>
    <row r="417" spans="1:1">
      <c r="A417" s="54" t="s">
        <v>217</v>
      </c>
    </row>
    <row r="418" spans="1:1">
      <c r="A418" s="54" t="s">
        <v>298</v>
      </c>
    </row>
    <row r="419" spans="1:1">
      <c r="A419" s="54" t="s">
        <v>957</v>
      </c>
    </row>
    <row r="420" spans="1:1">
      <c r="A420" s="54" t="s">
        <v>958</v>
      </c>
    </row>
    <row r="421" spans="1:1">
      <c r="A421" s="54" t="s">
        <v>959</v>
      </c>
    </row>
    <row r="422" spans="1:1">
      <c r="A422" s="54" t="s">
        <v>960</v>
      </c>
    </row>
    <row r="423" spans="1:1">
      <c r="A423" s="54" t="s">
        <v>489</v>
      </c>
    </row>
    <row r="424" spans="1:1">
      <c r="A424" s="54" t="s">
        <v>591</v>
      </c>
    </row>
    <row r="425" spans="1:1">
      <c r="A425" s="54" t="s">
        <v>491</v>
      </c>
    </row>
    <row r="426" spans="1:1">
      <c r="A426" s="54" t="s">
        <v>245</v>
      </c>
    </row>
    <row r="427" spans="1:1">
      <c r="A427" s="54" t="s">
        <v>170</v>
      </c>
    </row>
    <row r="428" spans="1:1">
      <c r="A428" s="54" t="s">
        <v>157</v>
      </c>
    </row>
    <row r="429" spans="1:1">
      <c r="A429" s="54" t="s">
        <v>961</v>
      </c>
    </row>
    <row r="430" spans="1:1">
      <c r="A430" s="54" t="s">
        <v>609</v>
      </c>
    </row>
    <row r="431" spans="1:1">
      <c r="A431" s="54" t="s">
        <v>962</v>
      </c>
    </row>
    <row r="432" spans="1:1">
      <c r="A432" s="54" t="s">
        <v>963</v>
      </c>
    </row>
    <row r="433" spans="1:2">
      <c r="A433" s="54" t="s">
        <v>964</v>
      </c>
    </row>
    <row r="434" spans="1:2">
      <c r="A434" s="54" t="s">
        <v>965</v>
      </c>
    </row>
    <row r="435" spans="1:2">
      <c r="A435" s="54" t="s">
        <v>966</v>
      </c>
    </row>
    <row r="436" spans="1:2">
      <c r="A436" s="54" t="s">
        <v>967</v>
      </c>
    </row>
    <row r="437" spans="1:2">
      <c r="A437" s="54" t="s">
        <v>303</v>
      </c>
    </row>
    <row r="438" spans="1:2">
      <c r="A438" s="54" t="s">
        <v>968</v>
      </c>
    </row>
    <row r="439" spans="1:2">
      <c r="A439" s="54" t="s">
        <v>969</v>
      </c>
    </row>
    <row r="440" spans="1:2">
      <c r="A440" s="54" t="s">
        <v>970</v>
      </c>
    </row>
    <row r="441" spans="1:2">
      <c r="A441" s="54" t="s">
        <v>971</v>
      </c>
      <c r="B441" s="40" t="s">
        <v>58</v>
      </c>
    </row>
    <row r="442" spans="1:2">
      <c r="A442" s="54" t="s">
        <v>218</v>
      </c>
    </row>
    <row r="443" spans="1:2">
      <c r="A443" s="54" t="s">
        <v>601</v>
      </c>
      <c r="B443" s="40" t="s">
        <v>685</v>
      </c>
    </row>
    <row r="444" spans="1:2">
      <c r="A444" s="54" t="s">
        <v>972</v>
      </c>
    </row>
    <row r="445" spans="1:2">
      <c r="A445" s="54" t="s">
        <v>973</v>
      </c>
    </row>
    <row r="446" spans="1:2">
      <c r="A446" s="54" t="s">
        <v>974</v>
      </c>
    </row>
    <row r="447" spans="1:2">
      <c r="A447" s="54" t="s">
        <v>975</v>
      </c>
    </row>
    <row r="448" spans="1:2">
      <c r="A448" s="54" t="s">
        <v>976</v>
      </c>
    </row>
    <row r="449" spans="1:1">
      <c r="A449" s="54" t="s">
        <v>977</v>
      </c>
    </row>
    <row r="450" spans="1:1">
      <c r="A450" s="54" t="s">
        <v>978</v>
      </c>
    </row>
    <row r="451" spans="1:1">
      <c r="A451" s="54" t="s">
        <v>979</v>
      </c>
    </row>
    <row r="452" spans="1:1">
      <c r="A452" s="54" t="s">
        <v>980</v>
      </c>
    </row>
    <row r="453" spans="1:1">
      <c r="A453" s="54" t="s">
        <v>981</v>
      </c>
    </row>
    <row r="454" spans="1:1">
      <c r="A454" s="54" t="s">
        <v>982</v>
      </c>
    </row>
    <row r="455" spans="1:1">
      <c r="A455" s="54" t="s">
        <v>983</v>
      </c>
    </row>
    <row r="456" spans="1:1">
      <c r="A456" s="54" t="s">
        <v>984</v>
      </c>
    </row>
    <row r="457" spans="1:1">
      <c r="A457" s="54" t="s">
        <v>529</v>
      </c>
    </row>
    <row r="458" spans="1:1">
      <c r="A458" s="54" t="s">
        <v>985</v>
      </c>
    </row>
    <row r="459" spans="1:1">
      <c r="A459" s="54" t="s">
        <v>986</v>
      </c>
    </row>
    <row r="460" spans="1:1">
      <c r="A460" s="54" t="s">
        <v>987</v>
      </c>
    </row>
    <row r="461" spans="1:1">
      <c r="A461" s="54" t="s">
        <v>537</v>
      </c>
    </row>
    <row r="462" spans="1:1">
      <c r="A462" s="54" t="s">
        <v>988</v>
      </c>
    </row>
    <row r="463" spans="1:1">
      <c r="A463" s="54" t="s">
        <v>989</v>
      </c>
    </row>
    <row r="464" spans="1:1">
      <c r="A464" s="54" t="s">
        <v>990</v>
      </c>
    </row>
    <row r="465" spans="1:2">
      <c r="A465" s="54" t="s">
        <v>137</v>
      </c>
    </row>
    <row r="466" spans="1:2">
      <c r="A466" s="54" t="s">
        <v>991</v>
      </c>
    </row>
    <row r="467" spans="1:2">
      <c r="A467" s="54" t="s">
        <v>992</v>
      </c>
    </row>
    <row r="468" spans="1:2">
      <c r="A468" s="54" t="s">
        <v>372</v>
      </c>
    </row>
    <row r="469" spans="1:2">
      <c r="A469" s="54" t="s">
        <v>138</v>
      </c>
    </row>
    <row r="470" spans="1:2">
      <c r="A470" s="54" t="s">
        <v>993</v>
      </c>
    </row>
    <row r="471" spans="1:2">
      <c r="A471" s="54" t="s">
        <v>331</v>
      </c>
    </row>
    <row r="472" spans="1:2">
      <c r="A472" s="54" t="s">
        <v>994</v>
      </c>
    </row>
    <row r="473" spans="1:2">
      <c r="A473" s="54" t="s">
        <v>269</v>
      </c>
    </row>
    <row r="474" spans="1:2">
      <c r="A474" s="54" t="s">
        <v>995</v>
      </c>
    </row>
    <row r="475" spans="1:2">
      <c r="A475" s="54" t="s">
        <v>64</v>
      </c>
      <c r="B475" s="40" t="s">
        <v>685</v>
      </c>
    </row>
    <row r="476" spans="1:2">
      <c r="A476" s="54" t="s">
        <v>638</v>
      </c>
    </row>
    <row r="477" spans="1:2">
      <c r="A477" s="54" t="s">
        <v>996</v>
      </c>
    </row>
    <row r="478" spans="1:2">
      <c r="A478" s="54" t="s">
        <v>997</v>
      </c>
    </row>
    <row r="479" spans="1:2">
      <c r="A479" s="54" t="s">
        <v>73</v>
      </c>
    </row>
    <row r="480" spans="1:2">
      <c r="A480" s="54" t="s">
        <v>74</v>
      </c>
    </row>
    <row r="481" spans="1:2">
      <c r="A481" s="54" t="s">
        <v>126</v>
      </c>
    </row>
    <row r="482" spans="1:2">
      <c r="A482" s="54" t="s">
        <v>332</v>
      </c>
    </row>
    <row r="483" spans="1:2">
      <c r="A483" s="54" t="s">
        <v>607</v>
      </c>
    </row>
    <row r="484" spans="1:2">
      <c r="A484" s="54" t="s">
        <v>558</v>
      </c>
    </row>
    <row r="485" spans="1:2">
      <c r="A485" s="54" t="s">
        <v>286</v>
      </c>
    </row>
    <row r="486" spans="1:2">
      <c r="A486" s="54" t="s">
        <v>252</v>
      </c>
      <c r="B486" s="40" t="s">
        <v>685</v>
      </c>
    </row>
    <row r="487" spans="1:2">
      <c r="A487" s="54" t="s">
        <v>998</v>
      </c>
      <c r="B487" s="40" t="s">
        <v>686</v>
      </c>
    </row>
    <row r="488" spans="1:2">
      <c r="A488" s="54" t="s">
        <v>999</v>
      </c>
    </row>
    <row r="489" spans="1:2">
      <c r="A489" s="54" t="s">
        <v>253</v>
      </c>
      <c r="B489" s="40" t="s">
        <v>685</v>
      </c>
    </row>
    <row r="490" spans="1:2">
      <c r="A490" s="54" t="s">
        <v>1001</v>
      </c>
    </row>
    <row r="491" spans="1:2">
      <c r="A491" s="54" t="s">
        <v>1002</v>
      </c>
    </row>
    <row r="492" spans="1:2">
      <c r="A492" s="54" t="s">
        <v>498</v>
      </c>
    </row>
    <row r="493" spans="1:2">
      <c r="A493" s="54" t="s">
        <v>219</v>
      </c>
    </row>
    <row r="494" spans="1:2">
      <c r="A494" s="54" t="s">
        <v>109</v>
      </c>
    </row>
    <row r="495" spans="1:2">
      <c r="A495" s="54" t="s">
        <v>1003</v>
      </c>
    </row>
    <row r="496" spans="1:2">
      <c r="A496" s="54" t="s">
        <v>1004</v>
      </c>
    </row>
    <row r="497" spans="1:2">
      <c r="A497" s="54" t="s">
        <v>220</v>
      </c>
    </row>
    <row r="498" spans="1:2">
      <c r="A498" s="54" t="s">
        <v>139</v>
      </c>
    </row>
    <row r="499" spans="1:2">
      <c r="A499" s="54" t="s">
        <v>1005</v>
      </c>
    </row>
    <row r="500" spans="1:2">
      <c r="A500" s="54" t="s">
        <v>1006</v>
      </c>
    </row>
    <row r="501" spans="1:2">
      <c r="A501" s="54" t="s">
        <v>1007</v>
      </c>
    </row>
    <row r="502" spans="1:2">
      <c r="A502" s="54" t="s">
        <v>294</v>
      </c>
    </row>
    <row r="503" spans="1:2">
      <c r="A503" s="54" t="s">
        <v>1008</v>
      </c>
    </row>
    <row r="504" spans="1:2">
      <c r="A504" s="54" t="s">
        <v>492</v>
      </c>
    </row>
    <row r="505" spans="1:2">
      <c r="A505" s="54" t="s">
        <v>1009</v>
      </c>
    </row>
    <row r="506" spans="1:2">
      <c r="A506" s="54" t="s">
        <v>1010</v>
      </c>
    </row>
    <row r="507" spans="1:2">
      <c r="A507" s="54" t="s">
        <v>384</v>
      </c>
    </row>
    <row r="508" spans="1:2">
      <c r="A508" s="54" t="s">
        <v>1011</v>
      </c>
      <c r="B508" s="40" t="s">
        <v>685</v>
      </c>
    </row>
    <row r="509" spans="1:2">
      <c r="A509" s="54" t="s">
        <v>1012</v>
      </c>
    </row>
    <row r="510" spans="1:2">
      <c r="A510" s="54" t="s">
        <v>194</v>
      </c>
    </row>
    <row r="511" spans="1:2">
      <c r="A511" s="54" t="s">
        <v>633</v>
      </c>
    </row>
    <row r="512" spans="1:2">
      <c r="A512" s="54" t="s">
        <v>1014</v>
      </c>
    </row>
    <row r="513" spans="1:2">
      <c r="A513" s="54" t="s">
        <v>668</v>
      </c>
    </row>
    <row r="514" spans="1:2">
      <c r="A514" s="54" t="s">
        <v>140</v>
      </c>
    </row>
    <row r="515" spans="1:2">
      <c r="A515" s="54" t="s">
        <v>614</v>
      </c>
    </row>
    <row r="516" spans="1:2">
      <c r="A516" s="54" t="s">
        <v>615</v>
      </c>
    </row>
    <row r="517" spans="1:2">
      <c r="A517" s="54" t="s">
        <v>1015</v>
      </c>
    </row>
    <row r="518" spans="1:2">
      <c r="A518" s="54" t="s">
        <v>1016</v>
      </c>
    </row>
    <row r="519" spans="1:2">
      <c r="A519" s="54" t="s">
        <v>110</v>
      </c>
    </row>
    <row r="520" spans="1:2">
      <c r="A520" s="54" t="s">
        <v>1018</v>
      </c>
    </row>
    <row r="521" spans="1:2">
      <c r="A521" s="54" t="s">
        <v>647</v>
      </c>
    </row>
    <row r="522" spans="1:2">
      <c r="A522" s="54" t="s">
        <v>1019</v>
      </c>
    </row>
    <row r="523" spans="1:2">
      <c r="A523" s="54" t="s">
        <v>1020</v>
      </c>
    </row>
    <row r="524" spans="1:2">
      <c r="A524" s="54" t="s">
        <v>1021</v>
      </c>
    </row>
    <row r="525" spans="1:2">
      <c r="A525" s="54" t="s">
        <v>1022</v>
      </c>
    </row>
    <row r="526" spans="1:2">
      <c r="A526" s="54" t="s">
        <v>1023</v>
      </c>
    </row>
    <row r="527" spans="1:2">
      <c r="A527" s="54" t="s">
        <v>1024</v>
      </c>
    </row>
    <row r="528" spans="1:2">
      <c r="A528" s="54" t="s">
        <v>1025</v>
      </c>
      <c r="B528" s="40" t="s">
        <v>58</v>
      </c>
    </row>
    <row r="529" spans="1:2">
      <c r="A529" s="54" t="s">
        <v>1026</v>
      </c>
    </row>
    <row r="530" spans="1:2">
      <c r="A530" s="54" t="s">
        <v>1027</v>
      </c>
    </row>
    <row r="531" spans="1:2">
      <c r="A531" s="54" t="s">
        <v>1028</v>
      </c>
      <c r="B531" s="40" t="s">
        <v>58</v>
      </c>
    </row>
    <row r="532" spans="1:2">
      <c r="A532" s="54" t="s">
        <v>427</v>
      </c>
    </row>
    <row r="533" spans="1:2">
      <c r="A533" s="54" t="s">
        <v>221</v>
      </c>
    </row>
    <row r="534" spans="1:2">
      <c r="A534" s="54" t="s">
        <v>1029</v>
      </c>
    </row>
    <row r="535" spans="1:2">
      <c r="A535" s="54" t="s">
        <v>1030</v>
      </c>
    </row>
    <row r="536" spans="1:2">
      <c r="A536" s="54" t="s">
        <v>1031</v>
      </c>
    </row>
    <row r="537" spans="1:2">
      <c r="A537" s="54" t="s">
        <v>1032</v>
      </c>
    </row>
    <row r="538" spans="1:2">
      <c r="A538" s="54" t="s">
        <v>1033</v>
      </c>
    </row>
    <row r="539" spans="1:2">
      <c r="A539" s="54" t="s">
        <v>1034</v>
      </c>
    </row>
    <row r="540" spans="1:2">
      <c r="A540" s="54" t="s">
        <v>1035</v>
      </c>
    </row>
    <row r="541" spans="1:2">
      <c r="A541" s="54" t="s">
        <v>1036</v>
      </c>
    </row>
    <row r="542" spans="1:2">
      <c r="A542" s="54" t="s">
        <v>1037</v>
      </c>
      <c r="B542" s="40" t="s">
        <v>58</v>
      </c>
    </row>
    <row r="543" spans="1:2">
      <c r="A543" s="54" t="s">
        <v>1038</v>
      </c>
    </row>
    <row r="544" spans="1:2">
      <c r="A544" s="54" t="s">
        <v>1039</v>
      </c>
    </row>
    <row r="545" spans="1:2">
      <c r="A545" s="54" t="s">
        <v>1040</v>
      </c>
    </row>
    <row r="546" spans="1:2">
      <c r="A546" s="54" t="s">
        <v>1041</v>
      </c>
    </row>
    <row r="547" spans="1:2">
      <c r="A547" s="54" t="s">
        <v>1043</v>
      </c>
    </row>
    <row r="548" spans="1:2">
      <c r="A548" s="54" t="s">
        <v>1044</v>
      </c>
    </row>
    <row r="549" spans="1:2">
      <c r="A549" s="54" t="s">
        <v>1045</v>
      </c>
    </row>
    <row r="550" spans="1:2">
      <c r="A550" s="54" t="s">
        <v>1046</v>
      </c>
    </row>
    <row r="551" spans="1:2">
      <c r="A551" s="54" t="s">
        <v>1047</v>
      </c>
    </row>
    <row r="552" spans="1:2">
      <c r="A552" s="54" t="s">
        <v>1048</v>
      </c>
    </row>
    <row r="553" spans="1:2">
      <c r="A553" s="54" t="s">
        <v>1049</v>
      </c>
    </row>
    <row r="554" spans="1:2">
      <c r="A554" s="54" t="s">
        <v>1050</v>
      </c>
      <c r="B554" s="40" t="s">
        <v>58</v>
      </c>
    </row>
    <row r="555" spans="1:2">
      <c r="A555" s="54" t="s">
        <v>1051</v>
      </c>
    </row>
    <row r="556" spans="1:2">
      <c r="A556" s="54" t="s">
        <v>1052</v>
      </c>
      <c r="B556" s="40" t="s">
        <v>686</v>
      </c>
    </row>
    <row r="557" spans="1:2">
      <c r="A557" s="54" t="s">
        <v>1053</v>
      </c>
      <c r="B557" s="40" t="s">
        <v>58</v>
      </c>
    </row>
    <row r="558" spans="1:2">
      <c r="A558" s="54" t="s">
        <v>1056</v>
      </c>
    </row>
    <row r="559" spans="1:2">
      <c r="A559" s="54" t="s">
        <v>1057</v>
      </c>
    </row>
    <row r="560" spans="1:2">
      <c r="A560" s="54" t="s">
        <v>666</v>
      </c>
    </row>
    <row r="561" spans="1:1">
      <c r="A561" s="54" t="s">
        <v>667</v>
      </c>
    </row>
    <row r="562" spans="1:1">
      <c r="A562" s="54" t="s">
        <v>1060</v>
      </c>
    </row>
    <row r="563" spans="1:1">
      <c r="A563" s="54" t="s">
        <v>1061</v>
      </c>
    </row>
    <row r="564" spans="1:1">
      <c r="A564" s="54" t="s">
        <v>1063</v>
      </c>
    </row>
    <row r="565" spans="1:1">
      <c r="A565" s="54" t="s">
        <v>1064</v>
      </c>
    </row>
    <row r="566" spans="1:1">
      <c r="A566" s="54" t="s">
        <v>1065</v>
      </c>
    </row>
    <row r="567" spans="1:1">
      <c r="A567" s="54" t="s">
        <v>1066</v>
      </c>
    </row>
    <row r="568" spans="1:1">
      <c r="A568" s="54" t="s">
        <v>1067</v>
      </c>
    </row>
    <row r="569" spans="1:1">
      <c r="A569" s="54" t="s">
        <v>477</v>
      </c>
    </row>
    <row r="570" spans="1:1">
      <c r="A570" s="54" t="s">
        <v>564</v>
      </c>
    </row>
    <row r="571" spans="1:1">
      <c r="A571" s="54" t="s">
        <v>476</v>
      </c>
    </row>
    <row r="572" spans="1:1">
      <c r="A572" s="54" t="s">
        <v>566</v>
      </c>
    </row>
    <row r="573" spans="1:1">
      <c r="A573" s="54" t="s">
        <v>1068</v>
      </c>
    </row>
    <row r="574" spans="1:1">
      <c r="A574" s="54" t="s">
        <v>1069</v>
      </c>
    </row>
    <row r="575" spans="1:1">
      <c r="A575" s="54" t="s">
        <v>1070</v>
      </c>
    </row>
    <row r="576" spans="1:1">
      <c r="A576" s="54" t="s">
        <v>1071</v>
      </c>
    </row>
    <row r="577" spans="1:1">
      <c r="A577" s="54" t="s">
        <v>1072</v>
      </c>
    </row>
    <row r="578" spans="1:1">
      <c r="A578" s="54" t="s">
        <v>1073</v>
      </c>
    </row>
    <row r="579" spans="1:1">
      <c r="A579" s="54" t="s">
        <v>1074</v>
      </c>
    </row>
    <row r="580" spans="1:1">
      <c r="A580" s="54" t="s">
        <v>1075</v>
      </c>
    </row>
    <row r="581" spans="1:1">
      <c r="A581" s="54" t="s">
        <v>528</v>
      </c>
    </row>
    <row r="582" spans="1:1">
      <c r="A582" s="54" t="s">
        <v>396</v>
      </c>
    </row>
    <row r="583" spans="1:1">
      <c r="A583" s="54" t="s">
        <v>141</v>
      </c>
    </row>
    <row r="584" spans="1:1">
      <c r="A584" s="54" t="s">
        <v>512</v>
      </c>
    </row>
    <row r="585" spans="1:1">
      <c r="A585" s="54" t="s">
        <v>1076</v>
      </c>
    </row>
    <row r="586" spans="1:1">
      <c r="A586" s="54" t="s">
        <v>127</v>
      </c>
    </row>
    <row r="587" spans="1:1">
      <c r="A587" s="54" t="s">
        <v>1077</v>
      </c>
    </row>
    <row r="588" spans="1:1">
      <c r="A588" s="54" t="s">
        <v>171</v>
      </c>
    </row>
    <row r="589" spans="1:1">
      <c r="A589" s="54" t="s">
        <v>158</v>
      </c>
    </row>
    <row r="590" spans="1:1">
      <c r="A590" s="54" t="s">
        <v>222</v>
      </c>
    </row>
    <row r="591" spans="1:1">
      <c r="A591" s="54" t="s">
        <v>488</v>
      </c>
    </row>
    <row r="592" spans="1:1">
      <c r="A592" s="54" t="s">
        <v>152</v>
      </c>
    </row>
    <row r="593" spans="1:1">
      <c r="A593" s="54" t="s">
        <v>1078</v>
      </c>
    </row>
    <row r="594" spans="1:1">
      <c r="A594" s="54" t="s">
        <v>1079</v>
      </c>
    </row>
    <row r="595" spans="1:1">
      <c r="A595" s="54" t="s">
        <v>461</v>
      </c>
    </row>
    <row r="596" spans="1:1">
      <c r="A596" s="54" t="s">
        <v>1080</v>
      </c>
    </row>
    <row r="597" spans="1:1">
      <c r="A597" s="54" t="s">
        <v>408</v>
      </c>
    </row>
    <row r="598" spans="1:1">
      <c r="A598" s="54" t="s">
        <v>1081</v>
      </c>
    </row>
    <row r="599" spans="1:1">
      <c r="A599" s="54" t="s">
        <v>404</v>
      </c>
    </row>
    <row r="600" spans="1:1">
      <c r="A600" s="54" t="s">
        <v>405</v>
      </c>
    </row>
    <row r="601" spans="1:1">
      <c r="A601" s="54" t="s">
        <v>406</v>
      </c>
    </row>
    <row r="602" spans="1:1">
      <c r="A602" s="54" t="s">
        <v>407</v>
      </c>
    </row>
    <row r="603" spans="1:1">
      <c r="A603" s="54" t="s">
        <v>1082</v>
      </c>
    </row>
    <row r="604" spans="1:1">
      <c r="A604" s="54" t="s">
        <v>339</v>
      </c>
    </row>
    <row r="605" spans="1:1">
      <c r="A605" s="54" t="s">
        <v>1083</v>
      </c>
    </row>
    <row r="606" spans="1:1">
      <c r="A606" s="54" t="s">
        <v>1084</v>
      </c>
    </row>
    <row r="607" spans="1:1">
      <c r="A607" s="54" t="s">
        <v>182</v>
      </c>
    </row>
    <row r="608" spans="1:1">
      <c r="A608" s="54" t="s">
        <v>1085</v>
      </c>
    </row>
    <row r="609" spans="1:2">
      <c r="A609" s="54" t="s">
        <v>1086</v>
      </c>
    </row>
    <row r="610" spans="1:2">
      <c r="A610" s="54" t="s">
        <v>1087</v>
      </c>
    </row>
    <row r="611" spans="1:2">
      <c r="A611" s="54" t="s">
        <v>1088</v>
      </c>
    </row>
    <row r="612" spans="1:2">
      <c r="A612" s="54" t="s">
        <v>443</v>
      </c>
    </row>
    <row r="613" spans="1:2">
      <c r="A613" s="54" t="s">
        <v>1089</v>
      </c>
    </row>
    <row r="614" spans="1:2">
      <c r="A614" s="54" t="s">
        <v>1090</v>
      </c>
    </row>
    <row r="615" spans="1:2">
      <c r="A615" s="54" t="s">
        <v>1091</v>
      </c>
    </row>
    <row r="616" spans="1:2">
      <c r="A616" s="54" t="s">
        <v>1092</v>
      </c>
    </row>
    <row r="617" spans="1:2">
      <c r="A617" s="54" t="s">
        <v>1093</v>
      </c>
    </row>
    <row r="618" spans="1:2">
      <c r="A618" s="54" t="s">
        <v>1094</v>
      </c>
    </row>
    <row r="619" spans="1:2">
      <c r="A619" s="54" t="s">
        <v>1095</v>
      </c>
    </row>
    <row r="620" spans="1:2">
      <c r="A620" s="54" t="s">
        <v>1096</v>
      </c>
    </row>
    <row r="621" spans="1:2">
      <c r="A621" s="54" t="s">
        <v>1097</v>
      </c>
    </row>
    <row r="622" spans="1:2">
      <c r="A622" s="54" t="s">
        <v>1098</v>
      </c>
      <c r="B622" s="40" t="s">
        <v>685</v>
      </c>
    </row>
    <row r="623" spans="1:2">
      <c r="A623" s="54" t="s">
        <v>340</v>
      </c>
    </row>
    <row r="624" spans="1:2">
      <c r="A624" s="54" t="s">
        <v>604</v>
      </c>
    </row>
    <row r="625" spans="1:2">
      <c r="A625" s="54" t="s">
        <v>1099</v>
      </c>
    </row>
    <row r="626" spans="1:2">
      <c r="A626" s="54" t="s">
        <v>1100</v>
      </c>
    </row>
    <row r="627" spans="1:2">
      <c r="A627" s="54" t="s">
        <v>61</v>
      </c>
      <c r="B627" s="40" t="s">
        <v>685</v>
      </c>
    </row>
    <row r="628" spans="1:2">
      <c r="A628" s="54" t="s">
        <v>1101</v>
      </c>
    </row>
    <row r="629" spans="1:2">
      <c r="A629" s="54" t="s">
        <v>602</v>
      </c>
    </row>
    <row r="630" spans="1:2">
      <c r="A630" s="54" t="s">
        <v>270</v>
      </c>
    </row>
    <row r="631" spans="1:2">
      <c r="A631" s="54" t="s">
        <v>251</v>
      </c>
    </row>
    <row r="632" spans="1:2">
      <c r="A632" s="54" t="s">
        <v>1102</v>
      </c>
    </row>
    <row r="633" spans="1:2">
      <c r="A633" s="54" t="s">
        <v>1103</v>
      </c>
      <c r="B633" s="40" t="s">
        <v>686</v>
      </c>
    </row>
    <row r="634" spans="1:2">
      <c r="A634" s="54" t="s">
        <v>1104</v>
      </c>
      <c r="B634" s="40" t="s">
        <v>686</v>
      </c>
    </row>
    <row r="635" spans="1:2">
      <c r="A635" s="54" t="s">
        <v>299</v>
      </c>
    </row>
    <row r="636" spans="1:2">
      <c r="A636" s="54" t="s">
        <v>493</v>
      </c>
    </row>
    <row r="637" spans="1:2">
      <c r="A637" s="54" t="s">
        <v>553</v>
      </c>
    </row>
    <row r="638" spans="1:2">
      <c r="A638" s="54" t="s">
        <v>223</v>
      </c>
    </row>
    <row r="639" spans="1:2">
      <c r="A639" s="54" t="s">
        <v>248</v>
      </c>
    </row>
    <row r="640" spans="1:2">
      <c r="A640" s="54" t="s">
        <v>75</v>
      </c>
      <c r="B640" s="40" t="s">
        <v>685</v>
      </c>
    </row>
    <row r="641" spans="1:2">
      <c r="A641" s="54" t="s">
        <v>77</v>
      </c>
    </row>
    <row r="642" spans="1:2">
      <c r="A642" s="54" t="s">
        <v>172</v>
      </c>
    </row>
    <row r="643" spans="1:2">
      <c r="A643" s="54" t="s">
        <v>460</v>
      </c>
    </row>
    <row r="644" spans="1:2">
      <c r="A644" s="54" t="s">
        <v>1105</v>
      </c>
      <c r="B644" s="40" t="s">
        <v>685</v>
      </c>
    </row>
    <row r="645" spans="1:2">
      <c r="A645" s="54" t="s">
        <v>1107</v>
      </c>
    </row>
    <row r="646" spans="1:2">
      <c r="A646" s="54" t="s">
        <v>186</v>
      </c>
    </row>
    <row r="647" spans="1:2">
      <c r="A647" s="54" t="s">
        <v>268</v>
      </c>
      <c r="B647" s="40" t="s">
        <v>58</v>
      </c>
    </row>
    <row r="648" spans="1:2">
      <c r="A648" s="54" t="s">
        <v>1108</v>
      </c>
    </row>
    <row r="649" spans="1:2">
      <c r="A649" s="54" t="s">
        <v>526</v>
      </c>
    </row>
    <row r="650" spans="1:2">
      <c r="A650" s="54" t="s">
        <v>1109</v>
      </c>
    </row>
    <row r="651" spans="1:2">
      <c r="A651" s="54" t="s">
        <v>1110</v>
      </c>
    </row>
    <row r="652" spans="1:2">
      <c r="A652" s="54" t="s">
        <v>1111</v>
      </c>
    </row>
    <row r="653" spans="1:2">
      <c r="A653" s="54" t="s">
        <v>650</v>
      </c>
    </row>
    <row r="654" spans="1:2">
      <c r="A654" s="54" t="s">
        <v>1112</v>
      </c>
    </row>
    <row r="655" spans="1:2">
      <c r="A655" s="54" t="s">
        <v>1113</v>
      </c>
    </row>
    <row r="656" spans="1:2">
      <c r="A656" s="54" t="s">
        <v>1114</v>
      </c>
    </row>
    <row r="657" spans="1:1">
      <c r="A657" s="54" t="s">
        <v>671</v>
      </c>
    </row>
    <row r="658" spans="1:1">
      <c r="A658" s="54" t="s">
        <v>361</v>
      </c>
    </row>
    <row r="659" spans="1:1">
      <c r="A659" s="54" t="s">
        <v>1115</v>
      </c>
    </row>
    <row r="660" spans="1:1">
      <c r="A660" s="54" t="s">
        <v>1116</v>
      </c>
    </row>
    <row r="661" spans="1:1">
      <c r="A661" s="54" t="s">
        <v>1117</v>
      </c>
    </row>
    <row r="662" spans="1:1">
      <c r="A662" s="54" t="s">
        <v>1118</v>
      </c>
    </row>
    <row r="663" spans="1:1">
      <c r="A663" s="54" t="s">
        <v>1119</v>
      </c>
    </row>
    <row r="664" spans="1:1">
      <c r="A664" s="54" t="s">
        <v>1120</v>
      </c>
    </row>
    <row r="665" spans="1:1">
      <c r="A665" s="54" t="s">
        <v>1121</v>
      </c>
    </row>
    <row r="666" spans="1:1">
      <c r="A666" s="54" t="s">
        <v>1122</v>
      </c>
    </row>
    <row r="667" spans="1:1">
      <c r="A667" s="54" t="s">
        <v>1123</v>
      </c>
    </row>
    <row r="668" spans="1:1">
      <c r="A668" s="54" t="s">
        <v>1124</v>
      </c>
    </row>
    <row r="669" spans="1:1">
      <c r="A669" s="54" t="s">
        <v>1125</v>
      </c>
    </row>
    <row r="670" spans="1:1">
      <c r="A670" s="54" t="s">
        <v>628</v>
      </c>
    </row>
    <row r="671" spans="1:1">
      <c r="A671" s="54" t="s">
        <v>142</v>
      </c>
    </row>
    <row r="672" spans="1:1">
      <c r="A672" s="54" t="s">
        <v>143</v>
      </c>
    </row>
    <row r="673" spans="1:2">
      <c r="A673" s="54" t="s">
        <v>1126</v>
      </c>
    </row>
    <row r="674" spans="1:2">
      <c r="A674" s="54" t="s">
        <v>1127</v>
      </c>
      <c r="B674" s="40" t="s">
        <v>685</v>
      </c>
    </row>
    <row r="675" spans="1:2">
      <c r="A675" s="54" t="s">
        <v>224</v>
      </c>
    </row>
    <row r="676" spans="1:2">
      <c r="A676" s="54" t="s">
        <v>1128</v>
      </c>
    </row>
    <row r="677" spans="1:2">
      <c r="A677" s="54" t="s">
        <v>81</v>
      </c>
    </row>
    <row r="678" spans="1:2">
      <c r="A678" s="54" t="s">
        <v>1129</v>
      </c>
    </row>
    <row r="679" spans="1:2">
      <c r="A679" s="54" t="s">
        <v>1130</v>
      </c>
    </row>
    <row r="680" spans="1:2">
      <c r="A680" s="54" t="s">
        <v>1131</v>
      </c>
    </row>
    <row r="681" spans="1:2">
      <c r="A681" s="54" t="s">
        <v>88</v>
      </c>
    </row>
    <row r="682" spans="1:2">
      <c r="A682" s="54" t="s">
        <v>89</v>
      </c>
    </row>
    <row r="683" spans="1:2">
      <c r="A683" s="54" t="s">
        <v>1132</v>
      </c>
    </row>
    <row r="684" spans="1:2">
      <c r="A684" s="54" t="s">
        <v>395</v>
      </c>
    </row>
    <row r="685" spans="1:2">
      <c r="A685" s="54" t="s">
        <v>1133</v>
      </c>
    </row>
    <row r="686" spans="1:2">
      <c r="A686" s="54" t="s">
        <v>1135</v>
      </c>
    </row>
    <row r="687" spans="1:2">
      <c r="A687" s="54" t="s">
        <v>646</v>
      </c>
    </row>
    <row r="688" spans="1:2">
      <c r="A688" s="54" t="s">
        <v>1136</v>
      </c>
    </row>
    <row r="689" spans="1:1">
      <c r="A689" s="54" t="s">
        <v>144</v>
      </c>
    </row>
    <row r="690" spans="1:1">
      <c r="A690" s="54" t="s">
        <v>1137</v>
      </c>
    </row>
    <row r="691" spans="1:1">
      <c r="A691" s="54" t="s">
        <v>501</v>
      </c>
    </row>
    <row r="692" spans="1:1">
      <c r="A692" s="54" t="s">
        <v>173</v>
      </c>
    </row>
    <row r="693" spans="1:1">
      <c r="A693" s="54" t="s">
        <v>357</v>
      </c>
    </row>
    <row r="694" spans="1:1">
      <c r="A694" s="54" t="s">
        <v>1138</v>
      </c>
    </row>
    <row r="695" spans="1:1">
      <c r="A695" s="54" t="s">
        <v>1139</v>
      </c>
    </row>
    <row r="696" spans="1:1">
      <c r="A696" s="54" t="s">
        <v>1140</v>
      </c>
    </row>
    <row r="697" spans="1:1">
      <c r="A697" s="54" t="s">
        <v>1141</v>
      </c>
    </row>
    <row r="698" spans="1:1">
      <c r="A698" s="54" t="s">
        <v>1142</v>
      </c>
    </row>
    <row r="699" spans="1:1">
      <c r="A699" s="54" t="s">
        <v>1143</v>
      </c>
    </row>
    <row r="700" spans="1:1">
      <c r="A700" s="54" t="s">
        <v>1144</v>
      </c>
    </row>
    <row r="701" spans="1:1">
      <c r="A701" s="54" t="s">
        <v>1145</v>
      </c>
    </row>
    <row r="702" spans="1:1">
      <c r="A702" s="54" t="s">
        <v>1146</v>
      </c>
    </row>
    <row r="703" spans="1:1">
      <c r="A703" s="54" t="s">
        <v>1147</v>
      </c>
    </row>
    <row r="704" spans="1:1">
      <c r="A704" s="54" t="s">
        <v>1148</v>
      </c>
    </row>
    <row r="705" spans="1:1">
      <c r="A705" s="54" t="s">
        <v>1149</v>
      </c>
    </row>
    <row r="706" spans="1:1">
      <c r="A706" s="54" t="s">
        <v>1150</v>
      </c>
    </row>
    <row r="707" spans="1:1">
      <c r="A707" s="54" t="s">
        <v>483</v>
      </c>
    </row>
    <row r="708" spans="1:1">
      <c r="A708" s="54" t="s">
        <v>198</v>
      </c>
    </row>
    <row r="709" spans="1:1">
      <c r="A709" s="54" t="s">
        <v>1151</v>
      </c>
    </row>
    <row r="710" spans="1:1">
      <c r="A710" s="54" t="s">
        <v>1152</v>
      </c>
    </row>
    <row r="711" spans="1:1">
      <c r="A711" s="54" t="s">
        <v>1153</v>
      </c>
    </row>
    <row r="712" spans="1:1">
      <c r="A712" s="54" t="s">
        <v>1154</v>
      </c>
    </row>
    <row r="713" spans="1:1">
      <c r="A713" s="54" t="s">
        <v>550</v>
      </c>
    </row>
    <row r="714" spans="1:1">
      <c r="A714" s="54" t="s">
        <v>1155</v>
      </c>
    </row>
    <row r="715" spans="1:1">
      <c r="A715" s="54" t="s">
        <v>225</v>
      </c>
    </row>
    <row r="716" spans="1:1">
      <c r="A716" s="54" t="s">
        <v>1156</v>
      </c>
    </row>
    <row r="717" spans="1:1">
      <c r="A717" s="54" t="s">
        <v>1157</v>
      </c>
    </row>
    <row r="718" spans="1:1">
      <c r="A718" s="54" t="s">
        <v>403</v>
      </c>
    </row>
    <row r="719" spans="1:1">
      <c r="A719" s="54" t="s">
        <v>293</v>
      </c>
    </row>
    <row r="720" spans="1:1">
      <c r="A720" s="54" t="s">
        <v>1158</v>
      </c>
    </row>
    <row r="721" spans="1:2">
      <c r="A721" s="54" t="s">
        <v>663</v>
      </c>
    </row>
    <row r="722" spans="1:2">
      <c r="A722" s="54" t="s">
        <v>1159</v>
      </c>
    </row>
    <row r="723" spans="1:2">
      <c r="A723" s="54" t="s">
        <v>1160</v>
      </c>
    </row>
    <row r="724" spans="1:2">
      <c r="A724" s="54" t="s">
        <v>1161</v>
      </c>
    </row>
    <row r="725" spans="1:2">
      <c r="A725" s="54" t="s">
        <v>681</v>
      </c>
    </row>
    <row r="726" spans="1:2">
      <c r="A726" s="54" t="s">
        <v>457</v>
      </c>
    </row>
    <row r="727" spans="1:2">
      <c r="A727" s="54" t="s">
        <v>1162</v>
      </c>
    </row>
    <row r="728" spans="1:2">
      <c r="A728" s="54" t="s">
        <v>111</v>
      </c>
    </row>
    <row r="729" spans="1:2">
      <c r="A729" s="54" t="s">
        <v>1163</v>
      </c>
    </row>
    <row r="730" spans="1:2">
      <c r="A730" s="54" t="s">
        <v>1164</v>
      </c>
    </row>
    <row r="731" spans="1:2">
      <c r="A731" s="54" t="s">
        <v>1165</v>
      </c>
    </row>
    <row r="732" spans="1:2">
      <c r="A732" s="54" t="s">
        <v>1167</v>
      </c>
      <c r="B732" s="40" t="s">
        <v>58</v>
      </c>
    </row>
    <row r="733" spans="1:2">
      <c r="A733" s="54" t="s">
        <v>1168</v>
      </c>
    </row>
    <row r="734" spans="1:2">
      <c r="A734" s="54" t="s">
        <v>1169</v>
      </c>
    </row>
    <row r="735" spans="1:2">
      <c r="A735" s="54" t="s">
        <v>112</v>
      </c>
    </row>
    <row r="736" spans="1:2">
      <c r="A736" s="54" t="s">
        <v>462</v>
      </c>
    </row>
    <row r="737" spans="1:2">
      <c r="A737" s="54" t="s">
        <v>1171</v>
      </c>
      <c r="B737" s="40" t="s">
        <v>58</v>
      </c>
    </row>
    <row r="738" spans="1:2">
      <c r="A738" s="54" t="s">
        <v>1172</v>
      </c>
      <c r="B738" s="40" t="s">
        <v>685</v>
      </c>
    </row>
    <row r="739" spans="1:2">
      <c r="A739" s="54" t="s">
        <v>1173</v>
      </c>
    </row>
    <row r="740" spans="1:2">
      <c r="A740" s="54" t="s">
        <v>1174</v>
      </c>
    </row>
    <row r="741" spans="1:2">
      <c r="A741" s="54" t="s">
        <v>1175</v>
      </c>
    </row>
    <row r="742" spans="1:2">
      <c r="A742" s="54" t="s">
        <v>1176</v>
      </c>
    </row>
    <row r="743" spans="1:2">
      <c r="A743" s="54" t="s">
        <v>1177</v>
      </c>
    </row>
    <row r="744" spans="1:2">
      <c r="A744" s="54" t="s">
        <v>1178</v>
      </c>
      <c r="B744" s="40" t="s">
        <v>685</v>
      </c>
    </row>
    <row r="745" spans="1:2">
      <c r="A745" s="54" t="s">
        <v>1179</v>
      </c>
    </row>
    <row r="746" spans="1:2">
      <c r="A746" s="54" t="s">
        <v>1180</v>
      </c>
    </row>
    <row r="747" spans="1:2">
      <c r="A747" s="54" t="s">
        <v>480</v>
      </c>
    </row>
    <row r="748" spans="1:2">
      <c r="A748" s="54" t="s">
        <v>113</v>
      </c>
    </row>
    <row r="749" spans="1:2">
      <c r="A749" s="54" t="s">
        <v>503</v>
      </c>
    </row>
    <row r="750" spans="1:2">
      <c r="A750" s="54" t="s">
        <v>387</v>
      </c>
    </row>
    <row r="751" spans="1:2">
      <c r="A751" s="54" t="s">
        <v>1181</v>
      </c>
    </row>
    <row r="752" spans="1:2">
      <c r="A752" s="54" t="s">
        <v>506</v>
      </c>
    </row>
    <row r="753" spans="1:2">
      <c r="A753" s="54" t="s">
        <v>1182</v>
      </c>
    </row>
    <row r="754" spans="1:2">
      <c r="A754" s="54" t="s">
        <v>1183</v>
      </c>
    </row>
    <row r="755" spans="1:2">
      <c r="A755" s="54" t="s">
        <v>552</v>
      </c>
      <c r="B755" s="40" t="s">
        <v>685</v>
      </c>
    </row>
    <row r="756" spans="1:2">
      <c r="A756" s="54" t="s">
        <v>551</v>
      </c>
      <c r="B756" s="40" t="s">
        <v>685</v>
      </c>
    </row>
    <row r="757" spans="1:2">
      <c r="A757" s="54" t="s">
        <v>502</v>
      </c>
    </row>
    <row r="758" spans="1:2">
      <c r="A758" s="54" t="s">
        <v>95</v>
      </c>
    </row>
    <row r="759" spans="1:2">
      <c r="A759" s="54" t="s">
        <v>617</v>
      </c>
    </row>
    <row r="760" spans="1:2">
      <c r="A760" s="54" t="s">
        <v>1184</v>
      </c>
    </row>
    <row r="761" spans="1:2">
      <c r="A761" s="54" t="s">
        <v>114</v>
      </c>
    </row>
    <row r="762" spans="1:2">
      <c r="A762" s="54" t="s">
        <v>226</v>
      </c>
    </row>
    <row r="763" spans="1:2">
      <c r="A763" s="54" t="s">
        <v>1185</v>
      </c>
    </row>
    <row r="764" spans="1:2">
      <c r="A764" s="54" t="s">
        <v>1186</v>
      </c>
    </row>
    <row r="765" spans="1:2">
      <c r="A765" s="54" t="s">
        <v>1187</v>
      </c>
    </row>
    <row r="766" spans="1:2">
      <c r="A766" s="54" t="s">
        <v>1188</v>
      </c>
    </row>
    <row r="767" spans="1:2">
      <c r="A767" s="54" t="s">
        <v>1189</v>
      </c>
    </row>
    <row r="768" spans="1:2">
      <c r="A768" s="54" t="s">
        <v>1190</v>
      </c>
    </row>
    <row r="769" spans="1:2">
      <c r="A769" s="54" t="s">
        <v>1191</v>
      </c>
    </row>
    <row r="770" spans="1:2">
      <c r="A770" s="54" t="s">
        <v>1192</v>
      </c>
    </row>
    <row r="771" spans="1:2">
      <c r="A771" s="54" t="s">
        <v>1193</v>
      </c>
      <c r="B771" s="40" t="s">
        <v>686</v>
      </c>
    </row>
    <row r="772" spans="1:2">
      <c r="A772" s="54" t="s">
        <v>256</v>
      </c>
      <c r="B772" s="40" t="s">
        <v>58</v>
      </c>
    </row>
    <row r="773" spans="1:2">
      <c r="A773" s="54" t="s">
        <v>1194</v>
      </c>
      <c r="B773" s="40" t="s">
        <v>686</v>
      </c>
    </row>
    <row r="774" spans="1:2">
      <c r="A774" s="54" t="s">
        <v>1195</v>
      </c>
    </row>
    <row r="775" spans="1:2">
      <c r="A775" s="54" t="s">
        <v>1196</v>
      </c>
    </row>
    <row r="776" spans="1:2">
      <c r="A776" s="54" t="s">
        <v>1197</v>
      </c>
    </row>
    <row r="777" spans="1:2">
      <c r="A777" s="54" t="s">
        <v>1198</v>
      </c>
    </row>
    <row r="778" spans="1:2">
      <c r="A778" s="54" t="s">
        <v>1199</v>
      </c>
    </row>
    <row r="779" spans="1:2">
      <c r="A779" s="54" t="s">
        <v>499</v>
      </c>
      <c r="B779" s="40" t="s">
        <v>685</v>
      </c>
    </row>
    <row r="780" spans="1:2">
      <c r="A780" s="54" t="s">
        <v>1200</v>
      </c>
      <c r="B780" s="40" t="s">
        <v>685</v>
      </c>
    </row>
    <row r="781" spans="1:2">
      <c r="A781" s="54" t="s">
        <v>1201</v>
      </c>
      <c r="B781" s="40" t="s">
        <v>685</v>
      </c>
    </row>
    <row r="782" spans="1:2">
      <c r="A782" s="54" t="s">
        <v>1202</v>
      </c>
      <c r="B782" s="40" t="s">
        <v>685</v>
      </c>
    </row>
    <row r="783" spans="1:2">
      <c r="A783" s="54" t="s">
        <v>1203</v>
      </c>
      <c r="B783" s="40" t="s">
        <v>685</v>
      </c>
    </row>
    <row r="784" spans="1:2">
      <c r="A784" s="54" t="s">
        <v>1204</v>
      </c>
    </row>
    <row r="785" spans="1:2">
      <c r="A785" s="54" t="s">
        <v>1205</v>
      </c>
    </row>
    <row r="786" spans="1:2">
      <c r="A786" s="54" t="s">
        <v>1206</v>
      </c>
    </row>
    <row r="787" spans="1:2">
      <c r="A787" s="54" t="s">
        <v>1207</v>
      </c>
    </row>
    <row r="788" spans="1:2">
      <c r="A788" s="54" t="s">
        <v>1208</v>
      </c>
    </row>
    <row r="789" spans="1:2">
      <c r="A789" s="54" t="s">
        <v>199</v>
      </c>
    </row>
    <row r="790" spans="1:2">
      <c r="A790" s="54" t="s">
        <v>90</v>
      </c>
    </row>
    <row r="791" spans="1:2">
      <c r="A791" s="54" t="s">
        <v>1209</v>
      </c>
      <c r="B791" s="40" t="s">
        <v>685</v>
      </c>
    </row>
    <row r="792" spans="1:2">
      <c r="A792" s="54" t="s">
        <v>1210</v>
      </c>
    </row>
    <row r="793" spans="1:2">
      <c r="A793" s="54" t="s">
        <v>1211</v>
      </c>
    </row>
    <row r="794" spans="1:2">
      <c r="A794" s="54" t="s">
        <v>1212</v>
      </c>
    </row>
    <row r="795" spans="1:2">
      <c r="A795" s="54" t="s">
        <v>1213</v>
      </c>
    </row>
    <row r="796" spans="1:2">
      <c r="A796" s="54" t="s">
        <v>1214</v>
      </c>
    </row>
    <row r="797" spans="1:2">
      <c r="A797" s="54" t="s">
        <v>190</v>
      </c>
    </row>
    <row r="798" spans="1:2">
      <c r="A798" s="54" t="s">
        <v>1215</v>
      </c>
    </row>
    <row r="799" spans="1:2">
      <c r="A799" s="54" t="s">
        <v>1216</v>
      </c>
    </row>
    <row r="800" spans="1:2">
      <c r="A800" s="54" t="s">
        <v>1217</v>
      </c>
    </row>
    <row r="801" spans="1:2">
      <c r="A801" s="54" t="s">
        <v>1218</v>
      </c>
    </row>
    <row r="802" spans="1:2">
      <c r="A802" s="54" t="s">
        <v>1219</v>
      </c>
    </row>
    <row r="803" spans="1:2">
      <c r="A803" s="54" t="s">
        <v>1220</v>
      </c>
    </row>
    <row r="804" spans="1:2">
      <c r="A804" s="54" t="s">
        <v>96</v>
      </c>
    </row>
    <row r="805" spans="1:2">
      <c r="A805" s="54" t="s">
        <v>227</v>
      </c>
    </row>
    <row r="806" spans="1:2">
      <c r="A806" s="54" t="s">
        <v>399</v>
      </c>
      <c r="B806" s="40" t="s">
        <v>58</v>
      </c>
    </row>
    <row r="807" spans="1:2">
      <c r="A807" s="54" t="s">
        <v>448</v>
      </c>
      <c r="B807" s="40" t="s">
        <v>686</v>
      </c>
    </row>
    <row r="808" spans="1:2">
      <c r="A808" s="54" t="s">
        <v>642</v>
      </c>
    </row>
    <row r="809" spans="1:2">
      <c r="A809" s="54" t="s">
        <v>1221</v>
      </c>
    </row>
    <row r="810" spans="1:2">
      <c r="A810" s="54" t="s">
        <v>1222</v>
      </c>
    </row>
    <row r="811" spans="1:2">
      <c r="A811" s="54" t="s">
        <v>559</v>
      </c>
      <c r="B811" s="40" t="s">
        <v>685</v>
      </c>
    </row>
    <row r="812" spans="1:2">
      <c r="A812" s="54" t="s">
        <v>484</v>
      </c>
    </row>
    <row r="813" spans="1:2">
      <c r="A813" s="54" t="s">
        <v>185</v>
      </c>
    </row>
    <row r="814" spans="1:2">
      <c r="A814" s="54" t="s">
        <v>409</v>
      </c>
    </row>
    <row r="815" spans="1:2">
      <c r="A815" s="54" t="s">
        <v>594</v>
      </c>
      <c r="B815" s="40" t="s">
        <v>58</v>
      </c>
    </row>
    <row r="816" spans="1:2">
      <c r="A816" s="54" t="s">
        <v>1223</v>
      </c>
    </row>
    <row r="817" spans="1:2">
      <c r="A817" s="54" t="s">
        <v>1224</v>
      </c>
    </row>
    <row r="818" spans="1:2">
      <c r="A818" s="54" t="s">
        <v>1225</v>
      </c>
    </row>
    <row r="819" spans="1:2">
      <c r="A819" s="54" t="s">
        <v>1226</v>
      </c>
    </row>
    <row r="820" spans="1:2">
      <c r="A820" s="54" t="s">
        <v>1227</v>
      </c>
      <c r="B820" s="40" t="s">
        <v>685</v>
      </c>
    </row>
    <row r="821" spans="1:2">
      <c r="A821" s="54" t="s">
        <v>1228</v>
      </c>
      <c r="B821" s="40" t="s">
        <v>58</v>
      </c>
    </row>
    <row r="822" spans="1:2">
      <c r="A822" s="54" t="s">
        <v>1229</v>
      </c>
    </row>
    <row r="823" spans="1:2">
      <c r="A823" s="54" t="s">
        <v>1230</v>
      </c>
      <c r="B823" s="40" t="s">
        <v>685</v>
      </c>
    </row>
    <row r="824" spans="1:2">
      <c r="A824" s="54" t="s">
        <v>145</v>
      </c>
    </row>
    <row r="825" spans="1:2">
      <c r="A825" s="54" t="s">
        <v>295</v>
      </c>
    </row>
    <row r="826" spans="1:2">
      <c r="A826" s="54" t="s">
        <v>195</v>
      </c>
    </row>
    <row r="827" spans="1:2">
      <c r="A827" s="54" t="s">
        <v>297</v>
      </c>
    </row>
    <row r="828" spans="1:2">
      <c r="A828" s="54" t="s">
        <v>1231</v>
      </c>
    </row>
    <row r="829" spans="1:2">
      <c r="A829" s="54" t="s">
        <v>76</v>
      </c>
    </row>
    <row r="830" spans="1:2">
      <c r="A830" s="54" t="s">
        <v>79</v>
      </c>
    </row>
    <row r="831" spans="1:2">
      <c r="A831" s="54" t="s">
        <v>1232</v>
      </c>
    </row>
    <row r="832" spans="1:2">
      <c r="A832" s="54" t="s">
        <v>1233</v>
      </c>
    </row>
    <row r="833" spans="1:1">
      <c r="A833" s="54" t="s">
        <v>1236</v>
      </c>
    </row>
    <row r="834" spans="1:1">
      <c r="A834" s="54" t="s">
        <v>1237</v>
      </c>
    </row>
    <row r="835" spans="1:1">
      <c r="A835" s="54" t="s">
        <v>1238</v>
      </c>
    </row>
    <row r="836" spans="1:1">
      <c r="A836" s="54" t="s">
        <v>1239</v>
      </c>
    </row>
    <row r="837" spans="1:1">
      <c r="A837" s="54" t="s">
        <v>306</v>
      </c>
    </row>
    <row r="838" spans="1:1">
      <c r="A838" s="54" t="s">
        <v>307</v>
      </c>
    </row>
    <row r="839" spans="1:1">
      <c r="A839" s="54" t="s">
        <v>308</v>
      </c>
    </row>
    <row r="840" spans="1:1">
      <c r="A840" s="54" t="s">
        <v>309</v>
      </c>
    </row>
    <row r="841" spans="1:1">
      <c r="A841" s="54" t="s">
        <v>1240</v>
      </c>
    </row>
    <row r="842" spans="1:1">
      <c r="A842" s="54" t="s">
        <v>1241</v>
      </c>
    </row>
    <row r="843" spans="1:1">
      <c r="A843" s="54" t="s">
        <v>1242</v>
      </c>
    </row>
    <row r="844" spans="1:1">
      <c r="A844" s="54" t="s">
        <v>1243</v>
      </c>
    </row>
    <row r="845" spans="1:1">
      <c r="A845" s="54" t="s">
        <v>343</v>
      </c>
    </row>
    <row r="846" spans="1:1">
      <c r="A846" s="54" t="s">
        <v>187</v>
      </c>
    </row>
    <row r="847" spans="1:1">
      <c r="A847" s="54" t="s">
        <v>1244</v>
      </c>
    </row>
    <row r="848" spans="1:1">
      <c r="A848" s="54" t="s">
        <v>587</v>
      </c>
    </row>
    <row r="849" spans="1:2">
      <c r="A849" s="54" t="s">
        <v>603</v>
      </c>
    </row>
    <row r="850" spans="1:2">
      <c r="A850" s="54" t="s">
        <v>1245</v>
      </c>
      <c r="B850" s="40" t="s">
        <v>685</v>
      </c>
    </row>
    <row r="851" spans="1:2">
      <c r="A851" s="54" t="s">
        <v>228</v>
      </c>
    </row>
    <row r="852" spans="1:2">
      <c r="A852" s="54" t="s">
        <v>91</v>
      </c>
    </row>
    <row r="853" spans="1:2">
      <c r="A853" s="54" t="s">
        <v>1246</v>
      </c>
    </row>
    <row r="854" spans="1:2">
      <c r="A854" s="54" t="s">
        <v>478</v>
      </c>
    </row>
    <row r="855" spans="1:2">
      <c r="A855" s="54" t="s">
        <v>565</v>
      </c>
    </row>
    <row r="856" spans="1:2">
      <c r="A856" s="54" t="s">
        <v>1247</v>
      </c>
    </row>
    <row r="857" spans="1:2">
      <c r="A857" s="54" t="s">
        <v>567</v>
      </c>
    </row>
    <row r="858" spans="1:2">
      <c r="A858" s="54" t="s">
        <v>568</v>
      </c>
    </row>
    <row r="859" spans="1:2">
      <c r="A859" s="54" t="s">
        <v>1248</v>
      </c>
    </row>
    <row r="860" spans="1:2">
      <c r="A860" s="54" t="s">
        <v>1249</v>
      </c>
    </row>
    <row r="861" spans="1:2">
      <c r="A861" s="54" t="s">
        <v>1250</v>
      </c>
    </row>
    <row r="862" spans="1:2">
      <c r="A862" s="54" t="s">
        <v>258</v>
      </c>
      <c r="B862" s="40" t="s">
        <v>58</v>
      </c>
    </row>
    <row r="863" spans="1:2">
      <c r="A863" s="54" t="s">
        <v>246</v>
      </c>
    </row>
    <row r="864" spans="1:2">
      <c r="A864" s="54" t="s">
        <v>1251</v>
      </c>
    </row>
    <row r="865" spans="1:2">
      <c r="A865" s="54" t="s">
        <v>1252</v>
      </c>
    </row>
    <row r="866" spans="1:2">
      <c r="A866" s="54" t="s">
        <v>429</v>
      </c>
    </row>
    <row r="867" spans="1:2">
      <c r="A867" s="54" t="s">
        <v>1253</v>
      </c>
    </row>
    <row r="868" spans="1:2">
      <c r="A868" s="54" t="s">
        <v>1254</v>
      </c>
    </row>
    <row r="869" spans="1:2">
      <c r="A869" s="54" t="s">
        <v>1255</v>
      </c>
    </row>
    <row r="870" spans="1:2">
      <c r="A870" s="54" t="s">
        <v>1256</v>
      </c>
    </row>
    <row r="871" spans="1:2">
      <c r="A871" s="54" t="s">
        <v>1257</v>
      </c>
      <c r="B871" s="40" t="s">
        <v>58</v>
      </c>
    </row>
    <row r="872" spans="1:2">
      <c r="A872" s="54" t="s">
        <v>1258</v>
      </c>
      <c r="B872" s="40" t="s">
        <v>685</v>
      </c>
    </row>
    <row r="873" spans="1:2">
      <c r="A873" s="54" t="s">
        <v>1259</v>
      </c>
    </row>
    <row r="874" spans="1:2">
      <c r="A874" s="54" t="s">
        <v>1260</v>
      </c>
    </row>
    <row r="875" spans="1:2">
      <c r="A875" s="54" t="s">
        <v>630</v>
      </c>
    </row>
    <row r="876" spans="1:2">
      <c r="A876" s="54" t="s">
        <v>1261</v>
      </c>
    </row>
    <row r="877" spans="1:2">
      <c r="A877" s="54" t="s">
        <v>1262</v>
      </c>
    </row>
    <row r="878" spans="1:2">
      <c r="A878" s="54" t="s">
        <v>363</v>
      </c>
    </row>
    <row r="879" spans="1:2">
      <c r="A879" s="54" t="s">
        <v>367</v>
      </c>
    </row>
    <row r="880" spans="1:2">
      <c r="A880" s="54" t="s">
        <v>368</v>
      </c>
    </row>
    <row r="881" spans="1:2">
      <c r="A881" s="54" t="s">
        <v>364</v>
      </c>
    </row>
    <row r="882" spans="1:2">
      <c r="A882" s="54" t="s">
        <v>365</v>
      </c>
    </row>
    <row r="883" spans="1:2">
      <c r="A883" s="54" t="s">
        <v>1263</v>
      </c>
    </row>
    <row r="884" spans="1:2">
      <c r="A884" s="54" t="s">
        <v>115</v>
      </c>
    </row>
    <row r="885" spans="1:2">
      <c r="A885" s="54" t="s">
        <v>300</v>
      </c>
    </row>
    <row r="886" spans="1:2">
      <c r="A886" s="54" t="s">
        <v>254</v>
      </c>
      <c r="B886" s="40" t="s">
        <v>685</v>
      </c>
    </row>
    <row r="887" spans="1:2">
      <c r="A887" s="54" t="s">
        <v>260</v>
      </c>
    </row>
    <row r="888" spans="1:2">
      <c r="A888" s="54" t="s">
        <v>1264</v>
      </c>
      <c r="B888" s="40" t="s">
        <v>58</v>
      </c>
    </row>
    <row r="889" spans="1:2">
      <c r="A889" s="54" t="s">
        <v>1265</v>
      </c>
    </row>
    <row r="890" spans="1:2">
      <c r="A890" s="54" t="s">
        <v>146</v>
      </c>
    </row>
    <row r="891" spans="1:2">
      <c r="A891" s="54" t="s">
        <v>128</v>
      </c>
    </row>
    <row r="892" spans="1:2">
      <c r="A892" s="54" t="s">
        <v>229</v>
      </c>
    </row>
    <row r="893" spans="1:2">
      <c r="A893" s="54" t="s">
        <v>1267</v>
      </c>
    </row>
    <row r="894" spans="1:2">
      <c r="A894" s="54" t="s">
        <v>536</v>
      </c>
    </row>
    <row r="895" spans="1:2">
      <c r="A895" s="54" t="s">
        <v>1269</v>
      </c>
    </row>
    <row r="896" spans="1:2">
      <c r="A896" s="54" t="s">
        <v>1270</v>
      </c>
    </row>
    <row r="897" spans="1:1">
      <c r="A897" s="54" t="s">
        <v>1271</v>
      </c>
    </row>
    <row r="898" spans="1:1">
      <c r="A898" s="54" t="s">
        <v>582</v>
      </c>
    </row>
    <row r="899" spans="1:1">
      <c r="A899" s="54" t="s">
        <v>1272</v>
      </c>
    </row>
    <row r="900" spans="1:1">
      <c r="A900" s="54" t="s">
        <v>508</v>
      </c>
    </row>
    <row r="901" spans="1:1">
      <c r="A901" s="54" t="s">
        <v>507</v>
      </c>
    </row>
    <row r="902" spans="1:1">
      <c r="A902" s="54" t="s">
        <v>271</v>
      </c>
    </row>
    <row r="903" spans="1:1">
      <c r="A903" s="54" t="s">
        <v>327</v>
      </c>
    </row>
    <row r="904" spans="1:1">
      <c r="A904" s="54" t="s">
        <v>572</v>
      </c>
    </row>
    <row r="905" spans="1:1">
      <c r="A905" s="54" t="s">
        <v>573</v>
      </c>
    </row>
    <row r="906" spans="1:1">
      <c r="A906" s="54" t="s">
        <v>1273</v>
      </c>
    </row>
    <row r="907" spans="1:1">
      <c r="A907" s="54" t="s">
        <v>1274</v>
      </c>
    </row>
    <row r="908" spans="1:1">
      <c r="A908" s="54" t="s">
        <v>1275</v>
      </c>
    </row>
    <row r="909" spans="1:1">
      <c r="A909" s="54" t="s">
        <v>1276</v>
      </c>
    </row>
    <row r="910" spans="1:1">
      <c r="A910" s="54" t="s">
        <v>116</v>
      </c>
    </row>
    <row r="911" spans="1:1">
      <c r="A911" s="54" t="s">
        <v>358</v>
      </c>
    </row>
    <row r="912" spans="1:1">
      <c r="A912" s="54" t="s">
        <v>174</v>
      </c>
    </row>
    <row r="913" spans="1:1">
      <c r="A913" s="54" t="s">
        <v>159</v>
      </c>
    </row>
    <row r="914" spans="1:1">
      <c r="A914" s="54" t="s">
        <v>1277</v>
      </c>
    </row>
    <row r="915" spans="1:1">
      <c r="A915" s="54" t="s">
        <v>147</v>
      </c>
    </row>
    <row r="916" spans="1:1">
      <c r="A916" s="54" t="s">
        <v>129</v>
      </c>
    </row>
    <row r="917" spans="1:1">
      <c r="A917" s="54" t="s">
        <v>1278</v>
      </c>
    </row>
    <row r="918" spans="1:1">
      <c r="A918" s="54" t="s">
        <v>1279</v>
      </c>
    </row>
    <row r="919" spans="1:1">
      <c r="A919" s="54" t="s">
        <v>1280</v>
      </c>
    </row>
    <row r="920" spans="1:1">
      <c r="A920" s="54" t="s">
        <v>233</v>
      </c>
    </row>
    <row r="921" spans="1:1">
      <c r="A921" s="54" t="s">
        <v>234</v>
      </c>
    </row>
    <row r="922" spans="1:1">
      <c r="A922" s="54" t="s">
        <v>235</v>
      </c>
    </row>
    <row r="923" spans="1:1">
      <c r="A923" s="54" t="s">
        <v>236</v>
      </c>
    </row>
    <row r="924" spans="1:1">
      <c r="A924" s="54" t="s">
        <v>543</v>
      </c>
    </row>
    <row r="925" spans="1:1">
      <c r="A925" s="54" t="s">
        <v>1281</v>
      </c>
    </row>
    <row r="926" spans="1:1">
      <c r="A926" s="54" t="s">
        <v>1282</v>
      </c>
    </row>
    <row r="927" spans="1:1">
      <c r="A927" s="54" t="s">
        <v>1283</v>
      </c>
    </row>
    <row r="928" spans="1:1">
      <c r="A928" s="54" t="s">
        <v>1284</v>
      </c>
    </row>
    <row r="929" spans="1:2">
      <c r="A929" s="54" t="s">
        <v>510</v>
      </c>
    </row>
    <row r="930" spans="1:2">
      <c r="A930" s="54" t="s">
        <v>1285</v>
      </c>
      <c r="B930" s="40" t="s">
        <v>685</v>
      </c>
    </row>
    <row r="931" spans="1:2">
      <c r="A931" s="54" t="s">
        <v>1286</v>
      </c>
    </row>
    <row r="932" spans="1:2">
      <c r="A932" s="54" t="s">
        <v>1287</v>
      </c>
    </row>
    <row r="933" spans="1:2">
      <c r="A933" s="54" t="s">
        <v>1288</v>
      </c>
    </row>
    <row r="934" spans="1:2">
      <c r="A934" s="54" t="s">
        <v>1289</v>
      </c>
    </row>
    <row r="935" spans="1:2">
      <c r="A935" s="54" t="s">
        <v>1290</v>
      </c>
    </row>
    <row r="936" spans="1:2">
      <c r="A936" s="54" t="s">
        <v>535</v>
      </c>
    </row>
    <row r="937" spans="1:2">
      <c r="A937" s="54" t="s">
        <v>1291</v>
      </c>
    </row>
    <row r="938" spans="1:2">
      <c r="A938" s="54" t="s">
        <v>1292</v>
      </c>
    </row>
    <row r="939" spans="1:2">
      <c r="A939" s="54" t="s">
        <v>1293</v>
      </c>
    </row>
    <row r="940" spans="1:2">
      <c r="A940" s="54" t="s">
        <v>160</v>
      </c>
    </row>
    <row r="941" spans="1:2">
      <c r="A941" s="54" t="s">
        <v>1294</v>
      </c>
    </row>
    <row r="942" spans="1:2">
      <c r="A942" s="54" t="s">
        <v>1295</v>
      </c>
    </row>
    <row r="943" spans="1:2">
      <c r="A943" s="54" t="s">
        <v>1296</v>
      </c>
    </row>
    <row r="944" spans="1:2">
      <c r="A944" s="54" t="s">
        <v>588</v>
      </c>
    </row>
    <row r="945" spans="1:1">
      <c r="A945" s="54" t="s">
        <v>1297</v>
      </c>
    </row>
    <row r="946" spans="1:1">
      <c r="A946" s="54" t="s">
        <v>1298</v>
      </c>
    </row>
    <row r="947" spans="1:1">
      <c r="A947" s="54" t="s">
        <v>530</v>
      </c>
    </row>
    <row r="948" spans="1:1">
      <c r="A948" s="54" t="s">
        <v>121</v>
      </c>
    </row>
    <row r="949" spans="1:1">
      <c r="A949" s="54" t="s">
        <v>117</v>
      </c>
    </row>
    <row r="950" spans="1:1">
      <c r="A950" s="54" t="s">
        <v>1299</v>
      </c>
    </row>
    <row r="951" spans="1:1">
      <c r="A951" s="54" t="s">
        <v>148</v>
      </c>
    </row>
    <row r="952" spans="1:1">
      <c r="A952" s="54" t="s">
        <v>149</v>
      </c>
    </row>
    <row r="953" spans="1:1">
      <c r="A953" s="54" t="s">
        <v>626</v>
      </c>
    </row>
    <row r="954" spans="1:1">
      <c r="A954" s="54" t="s">
        <v>1300</v>
      </c>
    </row>
    <row r="955" spans="1:1">
      <c r="A955" s="54" t="s">
        <v>130</v>
      </c>
    </row>
    <row r="956" spans="1:1">
      <c r="A956" s="54" t="s">
        <v>131</v>
      </c>
    </row>
    <row r="957" spans="1:1">
      <c r="A957" s="54" t="s">
        <v>1301</v>
      </c>
    </row>
    <row r="958" spans="1:1">
      <c r="A958" s="54" t="s">
        <v>1302</v>
      </c>
    </row>
    <row r="959" spans="1:1">
      <c r="A959" s="54" t="s">
        <v>1303</v>
      </c>
    </row>
    <row r="960" spans="1:1">
      <c r="A960" s="54" t="s">
        <v>468</v>
      </c>
    </row>
    <row r="961" spans="1:2">
      <c r="A961" s="54" t="s">
        <v>1304</v>
      </c>
      <c r="B961" s="40" t="s">
        <v>685</v>
      </c>
    </row>
    <row r="962" spans="1:2">
      <c r="A962" s="54" t="s">
        <v>259</v>
      </c>
    </row>
    <row r="963" spans="1:2">
      <c r="A963" s="54" t="s">
        <v>1305</v>
      </c>
    </row>
    <row r="964" spans="1:2">
      <c r="A964" s="54" t="s">
        <v>1306</v>
      </c>
    </row>
    <row r="965" spans="1:2">
      <c r="A965" s="54" t="s">
        <v>1307</v>
      </c>
    </row>
    <row r="966" spans="1:2">
      <c r="A966" s="54" t="s">
        <v>669</v>
      </c>
    </row>
    <row r="967" spans="1:2">
      <c r="A967" s="54" t="s">
        <v>1308</v>
      </c>
    </row>
    <row r="968" spans="1:2">
      <c r="A968" s="54" t="s">
        <v>1309</v>
      </c>
    </row>
    <row r="969" spans="1:2">
      <c r="A969" s="54" t="s">
        <v>1310</v>
      </c>
    </row>
    <row r="970" spans="1:2">
      <c r="A970" s="54" t="s">
        <v>1311</v>
      </c>
    </row>
    <row r="971" spans="1:2">
      <c r="A971" s="54" t="s">
        <v>1312</v>
      </c>
    </row>
    <row r="972" spans="1:2">
      <c r="A972" s="54" t="s">
        <v>104</v>
      </c>
    </row>
    <row r="973" spans="1:2">
      <c r="A973" s="54" t="s">
        <v>643</v>
      </c>
    </row>
    <row r="974" spans="1:2">
      <c r="A974" s="54" t="s">
        <v>1313</v>
      </c>
    </row>
    <row r="975" spans="1:2">
      <c r="A975" s="54" t="s">
        <v>518</v>
      </c>
    </row>
    <row r="976" spans="1:2">
      <c r="A976" s="54" t="s">
        <v>1314</v>
      </c>
    </row>
    <row r="977" spans="1:1">
      <c r="A977" s="54" t="s">
        <v>1315</v>
      </c>
    </row>
    <row r="978" spans="1:1">
      <c r="A978" s="54" t="s">
        <v>1316</v>
      </c>
    </row>
    <row r="979" spans="1:1">
      <c r="A979" s="54" t="s">
        <v>635</v>
      </c>
    </row>
    <row r="980" spans="1:1">
      <c r="A980" s="54" t="s">
        <v>1317</v>
      </c>
    </row>
    <row r="981" spans="1:1">
      <c r="A981" s="54" t="s">
        <v>1318</v>
      </c>
    </row>
    <row r="982" spans="1:1">
      <c r="A982" s="54" t="s">
        <v>1319</v>
      </c>
    </row>
    <row r="983" spans="1:1">
      <c r="A983" s="54" t="s">
        <v>660</v>
      </c>
    </row>
    <row r="984" spans="1:1">
      <c r="A984" s="54" t="s">
        <v>1320</v>
      </c>
    </row>
    <row r="985" spans="1:1">
      <c r="A985" s="54" t="s">
        <v>150</v>
      </c>
    </row>
    <row r="986" spans="1:1">
      <c r="A986" s="54" t="s">
        <v>1321</v>
      </c>
    </row>
    <row r="987" spans="1:1">
      <c r="A987" s="54" t="s">
        <v>175</v>
      </c>
    </row>
    <row r="988" spans="1:1">
      <c r="A988" s="54" t="s">
        <v>1323</v>
      </c>
    </row>
    <row r="989" spans="1:1">
      <c r="A989" s="54" t="s">
        <v>1324</v>
      </c>
    </row>
    <row r="990" spans="1:1">
      <c r="A990" s="54" t="s">
        <v>610</v>
      </c>
    </row>
    <row r="991" spans="1:1">
      <c r="A991" s="54" t="s">
        <v>1325</v>
      </c>
    </row>
    <row r="992" spans="1:1">
      <c r="A992" s="54" t="s">
        <v>1326</v>
      </c>
    </row>
    <row r="993" spans="1:2">
      <c r="A993" s="54" t="s">
        <v>1327</v>
      </c>
    </row>
    <row r="994" spans="1:2">
      <c r="A994" s="54" t="s">
        <v>1328</v>
      </c>
    </row>
    <row r="995" spans="1:2">
      <c r="A995" s="54" t="s">
        <v>1329</v>
      </c>
    </row>
    <row r="996" spans="1:2">
      <c r="A996" s="54" t="s">
        <v>1330</v>
      </c>
    </row>
    <row r="997" spans="1:2">
      <c r="A997" s="54" t="s">
        <v>1331</v>
      </c>
    </row>
    <row r="998" spans="1:2">
      <c r="A998" s="54" t="s">
        <v>1332</v>
      </c>
    </row>
    <row r="999" spans="1:2">
      <c r="A999" s="54" t="s">
        <v>1333</v>
      </c>
    </row>
    <row r="1000" spans="1:2">
      <c r="A1000" s="54" t="s">
        <v>1334</v>
      </c>
    </row>
    <row r="1001" spans="1:2">
      <c r="A1001" s="54" t="s">
        <v>1335</v>
      </c>
    </row>
    <row r="1002" spans="1:2">
      <c r="A1002" s="54" t="s">
        <v>1336</v>
      </c>
    </row>
    <row r="1003" spans="1:2">
      <c r="A1003" s="54" t="s">
        <v>575</v>
      </c>
    </row>
    <row r="1004" spans="1:2">
      <c r="A1004" s="54" t="s">
        <v>1337</v>
      </c>
    </row>
    <row r="1005" spans="1:2">
      <c r="A1005" s="54" t="s">
        <v>1338</v>
      </c>
      <c r="B1005" s="40" t="s">
        <v>685</v>
      </c>
    </row>
    <row r="1006" spans="1:2">
      <c r="A1006" s="54" t="s">
        <v>1339</v>
      </c>
      <c r="B1006" s="40" t="s">
        <v>685</v>
      </c>
    </row>
    <row r="1007" spans="1:2">
      <c r="A1007" s="54" t="s">
        <v>1340</v>
      </c>
    </row>
    <row r="1008" spans="1:2">
      <c r="A1008" s="54" t="s">
        <v>470</v>
      </c>
    </row>
    <row r="1009" spans="1:1">
      <c r="A1009" s="54" t="s">
        <v>664</v>
      </c>
    </row>
    <row r="1010" spans="1:1">
      <c r="A1010" s="54" t="s">
        <v>392</v>
      </c>
    </row>
    <row r="1011" spans="1:1">
      <c r="A1011" s="54" t="s">
        <v>554</v>
      </c>
    </row>
    <row r="1012" spans="1:1">
      <c r="A1012" s="54" t="s">
        <v>1341</v>
      </c>
    </row>
    <row r="1013" spans="1:1">
      <c r="A1013" s="54" t="s">
        <v>1342</v>
      </c>
    </row>
    <row r="1014" spans="1:1">
      <c r="A1014" s="54" t="s">
        <v>469</v>
      </c>
    </row>
    <row r="1015" spans="1:1">
      <c r="A1015" s="54" t="s">
        <v>658</v>
      </c>
    </row>
    <row r="1016" spans="1:1">
      <c r="A1016" s="54" t="s">
        <v>1343</v>
      </c>
    </row>
    <row r="1017" spans="1:1">
      <c r="A1017" s="54" t="s">
        <v>547</v>
      </c>
    </row>
    <row r="1018" spans="1:1">
      <c r="A1018" s="54" t="s">
        <v>548</v>
      </c>
    </row>
    <row r="1019" spans="1:1">
      <c r="A1019" s="54" t="s">
        <v>1344</v>
      </c>
    </row>
    <row r="1020" spans="1:1">
      <c r="A1020" s="54" t="s">
        <v>1345</v>
      </c>
    </row>
    <row r="1021" spans="1:1">
      <c r="A1021" s="54" t="s">
        <v>1346</v>
      </c>
    </row>
    <row r="1022" spans="1:1">
      <c r="A1022" s="54" t="s">
        <v>1347</v>
      </c>
    </row>
    <row r="1023" spans="1:1">
      <c r="A1023" s="54" t="s">
        <v>1348</v>
      </c>
    </row>
    <row r="1024" spans="1:1">
      <c r="A1024" s="54" t="s">
        <v>176</v>
      </c>
    </row>
    <row r="1025" spans="1:2">
      <c r="A1025" s="54" t="s">
        <v>177</v>
      </c>
    </row>
    <row r="1026" spans="1:2">
      <c r="A1026" s="54" t="s">
        <v>410</v>
      </c>
    </row>
    <row r="1027" spans="1:2">
      <c r="A1027" s="54" t="s">
        <v>230</v>
      </c>
    </row>
    <row r="1028" spans="1:2">
      <c r="A1028" s="54" t="s">
        <v>1349</v>
      </c>
      <c r="B1028" s="40" t="s">
        <v>685</v>
      </c>
    </row>
    <row r="1029" spans="1:2">
      <c r="A1029" s="54" t="s">
        <v>65</v>
      </c>
      <c r="B1029" s="40" t="s">
        <v>685</v>
      </c>
    </row>
    <row r="1030" spans="1:2">
      <c r="A1030" s="54" t="s">
        <v>118</v>
      </c>
    </row>
    <row r="1031" spans="1:2">
      <c r="A1031" s="54" t="s">
        <v>237</v>
      </c>
    </row>
    <row r="1032" spans="1:2">
      <c r="A1032" s="54" t="s">
        <v>1350</v>
      </c>
    </row>
    <row r="1033" spans="1:2">
      <c r="A1033" s="54" t="s">
        <v>1351</v>
      </c>
    </row>
    <row r="1034" spans="1:2">
      <c r="A1034" s="54" t="s">
        <v>1352</v>
      </c>
    </row>
    <row r="1035" spans="1:2">
      <c r="A1035" s="54" t="s">
        <v>1353</v>
      </c>
    </row>
    <row r="1036" spans="1:2">
      <c r="A1036" s="54" t="s">
        <v>1354</v>
      </c>
    </row>
    <row r="1037" spans="1:2">
      <c r="A1037" s="54" t="s">
        <v>1355</v>
      </c>
    </row>
    <row r="1038" spans="1:2">
      <c r="A1038" s="54" t="s">
        <v>1356</v>
      </c>
    </row>
    <row r="1039" spans="1:2">
      <c r="A1039" s="54" t="s">
        <v>1357</v>
      </c>
    </row>
    <row r="1040" spans="1:2">
      <c r="A1040" s="54" t="s">
        <v>1358</v>
      </c>
    </row>
    <row r="1041" spans="1:2">
      <c r="A1041" s="54" t="s">
        <v>1359</v>
      </c>
    </row>
    <row r="1042" spans="1:2">
      <c r="A1042" s="54" t="s">
        <v>622</v>
      </c>
    </row>
    <row r="1043" spans="1:2">
      <c r="A1043" s="54" t="s">
        <v>184</v>
      </c>
    </row>
    <row r="1044" spans="1:2">
      <c r="A1044" s="54" t="s">
        <v>471</v>
      </c>
      <c r="B1044" s="40" t="s">
        <v>685</v>
      </c>
    </row>
    <row r="1045" spans="1:2">
      <c r="A1045" s="54" t="s">
        <v>1360</v>
      </c>
      <c r="B1045" s="40" t="s">
        <v>58</v>
      </c>
    </row>
    <row r="1046" spans="1:2">
      <c r="A1046" s="54" t="s">
        <v>1361</v>
      </c>
    </row>
    <row r="1047" spans="1:2">
      <c r="A1047" s="54" t="s">
        <v>369</v>
      </c>
    </row>
    <row r="1048" spans="1:2">
      <c r="A1048" s="54" t="s">
        <v>370</v>
      </c>
    </row>
    <row r="1049" spans="1:2">
      <c r="A1049" s="54" t="s">
        <v>197</v>
      </c>
    </row>
    <row r="1050" spans="1:2">
      <c r="A1050" s="54" t="s">
        <v>1362</v>
      </c>
    </row>
    <row r="1051" spans="1:2">
      <c r="A1051" s="54" t="s">
        <v>243</v>
      </c>
    </row>
    <row r="1052" spans="1:2">
      <c r="A1052" s="54" t="s">
        <v>132</v>
      </c>
    </row>
    <row r="1053" spans="1:2">
      <c r="A1053" s="54" t="s">
        <v>133</v>
      </c>
    </row>
    <row r="1054" spans="1:2">
      <c r="A1054" s="54" t="s">
        <v>134</v>
      </c>
    </row>
    <row r="1055" spans="1:2">
      <c r="A1055" s="54" t="s">
        <v>242</v>
      </c>
    </row>
    <row r="1056" spans="1:2">
      <c r="A1056" s="54" t="s">
        <v>1363</v>
      </c>
    </row>
    <row r="1057" spans="1:2">
      <c r="A1057" s="54" t="s">
        <v>1364</v>
      </c>
    </row>
    <row r="1058" spans="1:2">
      <c r="A1058" s="54" t="s">
        <v>388</v>
      </c>
    </row>
    <row r="1059" spans="1:2">
      <c r="A1059" s="54" t="s">
        <v>1365</v>
      </c>
    </row>
    <row r="1060" spans="1:2">
      <c r="A1060" s="54" t="s">
        <v>178</v>
      </c>
    </row>
    <row r="1061" spans="1:2">
      <c r="A1061" s="54" t="s">
        <v>1366</v>
      </c>
    </row>
    <row r="1062" spans="1:2">
      <c r="A1062" s="54" t="s">
        <v>1367</v>
      </c>
    </row>
    <row r="1063" spans="1:2">
      <c r="A1063" s="54" t="s">
        <v>473</v>
      </c>
      <c r="B1063" s="40" t="s">
        <v>685</v>
      </c>
    </row>
    <row r="1064" spans="1:2">
      <c r="A1064" s="54" t="s">
        <v>1368</v>
      </c>
    </row>
    <row r="1065" spans="1:2">
      <c r="A1065" s="54" t="s">
        <v>463</v>
      </c>
    </row>
    <row r="1066" spans="1:2">
      <c r="A1066" s="54" t="s">
        <v>296</v>
      </c>
    </row>
    <row r="1067" spans="1:2">
      <c r="A1067" s="54" t="s">
        <v>231</v>
      </c>
    </row>
    <row r="1068" spans="1:2">
      <c r="A1068" s="54" t="s">
        <v>533</v>
      </c>
    </row>
    <row r="1069" spans="1:2">
      <c r="A1069" s="54" t="s">
        <v>1369</v>
      </c>
    </row>
    <row r="1070" spans="1:2">
      <c r="A1070" s="54" t="s">
        <v>1370</v>
      </c>
    </row>
    <row r="1071" spans="1:2">
      <c r="A1071" s="54" t="s">
        <v>320</v>
      </c>
    </row>
    <row r="1072" spans="1:2">
      <c r="A1072" s="54" t="s">
        <v>319</v>
      </c>
    </row>
    <row r="1073" spans="1:1">
      <c r="A1073" s="54" t="s">
        <v>321</v>
      </c>
    </row>
    <row r="1074" spans="1:1">
      <c r="A1074" s="54" t="s">
        <v>322</v>
      </c>
    </row>
    <row r="1075" spans="1:1">
      <c r="A1075" s="54" t="s">
        <v>317</v>
      </c>
    </row>
    <row r="1076" spans="1:1">
      <c r="A1076" s="54" t="s">
        <v>318</v>
      </c>
    </row>
    <row r="1077" spans="1:1">
      <c r="A1077" s="54" t="s">
        <v>329</v>
      </c>
    </row>
    <row r="1078" spans="1:1">
      <c r="A1078" s="54" t="s">
        <v>328</v>
      </c>
    </row>
    <row r="1079" spans="1:1">
      <c r="A1079" s="54" t="s">
        <v>1371</v>
      </c>
    </row>
    <row r="1080" spans="1:1">
      <c r="A1080" s="54" t="s">
        <v>571</v>
      </c>
    </row>
    <row r="1081" spans="1:1">
      <c r="A1081" s="54" t="s">
        <v>1372</v>
      </c>
    </row>
    <row r="1082" spans="1:1">
      <c r="A1082" s="54" t="s">
        <v>586</v>
      </c>
    </row>
    <row r="1083" spans="1:1">
      <c r="A1083" s="54" t="s">
        <v>1373</v>
      </c>
    </row>
    <row r="1084" spans="1:1">
      <c r="A1084" s="54" t="s">
        <v>574</v>
      </c>
    </row>
    <row r="1085" spans="1:1">
      <c r="A1085" s="54" t="s">
        <v>1374</v>
      </c>
    </row>
    <row r="1086" spans="1:1">
      <c r="A1086" s="54" t="s">
        <v>1375</v>
      </c>
    </row>
    <row r="1087" spans="1:1">
      <c r="A1087" s="54" t="s">
        <v>1376</v>
      </c>
    </row>
    <row r="1088" spans="1:1">
      <c r="A1088" s="54" t="s">
        <v>1377</v>
      </c>
    </row>
    <row r="1089" spans="1:2">
      <c r="A1089" s="54" t="s">
        <v>1378</v>
      </c>
    </row>
    <row r="1090" spans="1:2">
      <c r="A1090" s="54" t="s">
        <v>324</v>
      </c>
    </row>
    <row r="1091" spans="1:2">
      <c r="A1091" s="54" t="s">
        <v>72</v>
      </c>
    </row>
    <row r="1092" spans="1:2">
      <c r="A1092" s="54" t="s">
        <v>504</v>
      </c>
      <c r="B1092" s="40" t="s">
        <v>685</v>
      </c>
    </row>
    <row r="1093" spans="1:2">
      <c r="A1093" s="54" t="s">
        <v>1379</v>
      </c>
    </row>
    <row r="1094" spans="1:2">
      <c r="A1094" s="54" t="s">
        <v>325</v>
      </c>
    </row>
    <row r="1095" spans="1:2">
      <c r="A1095" s="54" t="s">
        <v>634</v>
      </c>
    </row>
    <row r="1096" spans="1:2">
      <c r="A1096" s="54" t="s">
        <v>119</v>
      </c>
    </row>
    <row r="1097" spans="1:2">
      <c r="A1097" s="54" t="s">
        <v>1380</v>
      </c>
    </row>
    <row r="1098" spans="1:2">
      <c r="A1098" s="54" t="s">
        <v>1381</v>
      </c>
    </row>
    <row r="1099" spans="1:2">
      <c r="A1099" s="54" t="s">
        <v>71</v>
      </c>
    </row>
    <row r="1100" spans="1:2">
      <c r="A1100" s="54" t="s">
        <v>1382</v>
      </c>
      <c r="B1100" s="40" t="s">
        <v>685</v>
      </c>
    </row>
    <row r="1101" spans="1:2">
      <c r="A1101" s="54" t="s">
        <v>191</v>
      </c>
    </row>
    <row r="1102" spans="1:2">
      <c r="A1102" s="54" t="s">
        <v>1383</v>
      </c>
    </row>
    <row r="1103" spans="1:2">
      <c r="A1103" s="54" t="s">
        <v>1384</v>
      </c>
    </row>
    <row r="1104" spans="1:2">
      <c r="A1104" s="54" t="s">
        <v>1385</v>
      </c>
      <c r="B1104" s="40" t="s">
        <v>685</v>
      </c>
    </row>
    <row r="1105" spans="1:2">
      <c r="A1105" s="54" t="s">
        <v>1386</v>
      </c>
    </row>
    <row r="1106" spans="1:2">
      <c r="A1106" s="54" t="s">
        <v>1387</v>
      </c>
    </row>
    <row r="1107" spans="1:2">
      <c r="A1107" s="54" t="s">
        <v>665</v>
      </c>
    </row>
    <row r="1108" spans="1:2">
      <c r="A1108" s="54" t="s">
        <v>677</v>
      </c>
      <c r="B1108" s="40" t="s">
        <v>685</v>
      </c>
    </row>
    <row r="1109" spans="1:2">
      <c r="A1109" s="54" t="s">
        <v>486</v>
      </c>
    </row>
    <row r="1110" spans="1:2">
      <c r="A1110" s="54" t="s">
        <v>1388</v>
      </c>
    </row>
    <row r="1111" spans="1:2">
      <c r="A1111" s="54" t="s">
        <v>1389</v>
      </c>
    </row>
    <row r="1112" spans="1:2">
      <c r="A1112" s="54" t="s">
        <v>415</v>
      </c>
    </row>
    <row r="1113" spans="1:2">
      <c r="A1113" s="54" t="s">
        <v>455</v>
      </c>
    </row>
    <row r="1114" spans="1:2">
      <c r="A1114" s="54" t="s">
        <v>679</v>
      </c>
    </row>
    <row r="1115" spans="1:2">
      <c r="A1115" s="54" t="s">
        <v>1390</v>
      </c>
    </row>
    <row r="1116" spans="1:2">
      <c r="A1116" s="54" t="s">
        <v>1391</v>
      </c>
    </row>
    <row r="1117" spans="1:2">
      <c r="A1117" s="54" t="s">
        <v>561</v>
      </c>
    </row>
    <row r="1118" spans="1:2">
      <c r="A1118" s="54" t="s">
        <v>562</v>
      </c>
    </row>
    <row r="1119" spans="1:2">
      <c r="A1119" s="54" t="s">
        <v>1392</v>
      </c>
    </row>
    <row r="1120" spans="1:2">
      <c r="A1120" s="54" t="s">
        <v>539</v>
      </c>
    </row>
    <row r="1121" spans="1:1">
      <c r="A1121" s="54" t="s">
        <v>538</v>
      </c>
    </row>
    <row r="1122" spans="1:1">
      <c r="A1122" s="54" t="s">
        <v>1393</v>
      </c>
    </row>
    <row r="1123" spans="1:1">
      <c r="A1123" s="54" t="s">
        <v>1394</v>
      </c>
    </row>
    <row r="1124" spans="1:1">
      <c r="A1124" s="54" t="s">
        <v>1396</v>
      </c>
    </row>
    <row r="1125" spans="1:1">
      <c r="A1125" s="54" t="s">
        <v>1397</v>
      </c>
    </row>
    <row r="1126" spans="1:1">
      <c r="A1126" s="54" t="s">
        <v>1398</v>
      </c>
    </row>
    <row r="1127" spans="1:1">
      <c r="A1127" s="54" t="s">
        <v>1399</v>
      </c>
    </row>
    <row r="1128" spans="1:1">
      <c r="A1128" s="54" t="s">
        <v>1400</v>
      </c>
    </row>
    <row r="1129" spans="1:1">
      <c r="A1129" s="54" t="s">
        <v>678</v>
      </c>
    </row>
    <row r="1130" spans="1:1">
      <c r="A1130" s="54" t="s">
        <v>1401</v>
      </c>
    </row>
    <row r="1131" spans="1:1">
      <c r="A1131" s="54" t="s">
        <v>1402</v>
      </c>
    </row>
    <row r="1132" spans="1:1">
      <c r="A1132" s="54" t="s">
        <v>1403</v>
      </c>
    </row>
    <row r="1133" spans="1:1">
      <c r="A1133" s="54" t="s">
        <v>580</v>
      </c>
    </row>
    <row r="1134" spans="1:1">
      <c r="A1134" s="54" t="s">
        <v>475</v>
      </c>
    </row>
    <row r="1135" spans="1:1">
      <c r="A1135" s="54" t="s">
        <v>623</v>
      </c>
    </row>
    <row r="1136" spans="1:1">
      <c r="A1136" s="54" t="s">
        <v>456</v>
      </c>
    </row>
    <row r="1137" spans="1:1">
      <c r="A1137" s="54" t="s">
        <v>359</v>
      </c>
    </row>
    <row r="1138" spans="1:1">
      <c r="A1138" s="54" t="s">
        <v>179</v>
      </c>
    </row>
    <row r="1139" spans="1:1">
      <c r="A1139" s="54" t="s">
        <v>232</v>
      </c>
    </row>
    <row r="1140" spans="1:1">
      <c r="A1140" s="54" t="s">
        <v>1404</v>
      </c>
    </row>
    <row r="1141" spans="1:1">
      <c r="A1141" s="54" t="s">
        <v>1405</v>
      </c>
    </row>
    <row r="1142" spans="1:1">
      <c r="A1142" s="54" t="s">
        <v>1406</v>
      </c>
    </row>
    <row r="1143" spans="1:1">
      <c r="A1143" s="54" t="s">
        <v>1407</v>
      </c>
    </row>
    <row r="1144" spans="1:1">
      <c r="A1144" s="54" t="s">
        <v>1408</v>
      </c>
    </row>
    <row r="1145" spans="1:1">
      <c r="A1145" s="54" t="s">
        <v>1409</v>
      </c>
    </row>
    <row r="1146" spans="1:1">
      <c r="A1146" s="54" t="s">
        <v>1410</v>
      </c>
    </row>
    <row r="1147" spans="1:1">
      <c r="A1147" s="54" t="s">
        <v>1411</v>
      </c>
    </row>
    <row r="1148" spans="1:1">
      <c r="A1148" s="54" t="s">
        <v>1412</v>
      </c>
    </row>
    <row r="1149" spans="1:1">
      <c r="A1149" s="54" t="s">
        <v>1413</v>
      </c>
    </row>
    <row r="1150" spans="1:1">
      <c r="A1150" s="54" t="s">
        <v>1414</v>
      </c>
    </row>
    <row r="1151" spans="1:1">
      <c r="A1151" s="54" t="s">
        <v>1415</v>
      </c>
    </row>
    <row r="1152" spans="1:1">
      <c r="A1152" s="54" t="s">
        <v>631</v>
      </c>
    </row>
    <row r="1153" spans="1:2">
      <c r="A1153" s="54" t="s">
        <v>629</v>
      </c>
    </row>
    <row r="1154" spans="1:2">
      <c r="A1154" s="54" t="s">
        <v>263</v>
      </c>
    </row>
    <row r="1155" spans="1:2">
      <c r="A1155" s="54" t="s">
        <v>302</v>
      </c>
    </row>
    <row r="1156" spans="1:2">
      <c r="A1156" s="54" t="s">
        <v>78</v>
      </c>
    </row>
    <row r="1157" spans="1:2">
      <c r="A1157" s="54" t="s">
        <v>1417</v>
      </c>
    </row>
    <row r="1158" spans="1:2">
      <c r="A1158" s="54" t="s">
        <v>255</v>
      </c>
      <c r="B1158" s="40" t="s">
        <v>58</v>
      </c>
    </row>
    <row r="1159" spans="1:2">
      <c r="A1159" s="54" t="s">
        <v>581</v>
      </c>
    </row>
    <row r="1160" spans="1:2">
      <c r="A1160" s="54" t="s">
        <v>1418</v>
      </c>
    </row>
    <row r="1161" spans="1:2">
      <c r="A1161" s="54" t="s">
        <v>338</v>
      </c>
    </row>
    <row r="1162" spans="1:2">
      <c r="A1162" s="54" t="s">
        <v>1419</v>
      </c>
    </row>
    <row r="1163" spans="1:2">
      <c r="A1163" s="54" t="s">
        <v>301</v>
      </c>
    </row>
    <row r="1164" spans="1:2">
      <c r="A1164" s="54" t="s">
        <v>1420</v>
      </c>
    </row>
    <row r="1165" spans="1:2">
      <c r="A1165" s="54" t="s">
        <v>500</v>
      </c>
    </row>
    <row r="1166" spans="1:2">
      <c r="A1166" s="54" t="s">
        <v>1421</v>
      </c>
    </row>
    <row r="1167" spans="1:2">
      <c r="A1167" s="54" t="s">
        <v>122</v>
      </c>
    </row>
    <row r="1168" spans="1:2">
      <c r="A1168" s="54" t="s">
        <v>92</v>
      </c>
    </row>
    <row r="1169" spans="1:1">
      <c r="A1169" s="54" t="s">
        <v>267</v>
      </c>
    </row>
    <row r="1170" spans="1:1">
      <c r="A1170" s="54" t="s">
        <v>1422</v>
      </c>
    </row>
    <row r="1171" spans="1:1">
      <c r="A1171" s="54" t="s">
        <v>1423</v>
      </c>
    </row>
    <row r="1172" spans="1:1">
      <c r="A1172" s="54" t="s">
        <v>1424</v>
      </c>
    </row>
    <row r="1173" spans="1:1">
      <c r="A1173" s="54" t="s">
        <v>266</v>
      </c>
    </row>
    <row r="1174" spans="1:1">
      <c r="A1174" s="54" t="s">
        <v>93</v>
      </c>
    </row>
    <row r="1175" spans="1:1">
      <c r="A1175" s="54" t="s">
        <v>249</v>
      </c>
    </row>
    <row r="1176" spans="1:1">
      <c r="A1176" s="54" t="s">
        <v>1425</v>
      </c>
    </row>
    <row r="1177" spans="1:1">
      <c r="A1177" s="54" t="s">
        <v>1426</v>
      </c>
    </row>
    <row r="1178" spans="1:1">
      <c r="A1178" s="54" t="s">
        <v>487</v>
      </c>
    </row>
    <row r="1179" spans="1:1">
      <c r="A1179" s="54" t="s">
        <v>542</v>
      </c>
    </row>
    <row r="1180" spans="1:1">
      <c r="A1180" s="54" t="s">
        <v>390</v>
      </c>
    </row>
    <row r="1181" spans="1:1">
      <c r="A1181" s="54" t="s">
        <v>454</v>
      </c>
    </row>
    <row r="1182" spans="1:1">
      <c r="A1182" s="54" t="s">
        <v>1427</v>
      </c>
    </row>
    <row r="1183" spans="1:1">
      <c r="A1183" s="54" t="s">
        <v>458</v>
      </c>
    </row>
    <row r="1184" spans="1:1">
      <c r="A1184" s="54" t="s">
        <v>393</v>
      </c>
    </row>
    <row r="1185" spans="1:2">
      <c r="A1185" s="54" t="s">
        <v>525</v>
      </c>
    </row>
    <row r="1186" spans="1:2">
      <c r="A1186" s="54" t="s">
        <v>397</v>
      </c>
    </row>
    <row r="1187" spans="1:2">
      <c r="A1187" s="54" t="s">
        <v>446</v>
      </c>
    </row>
    <row r="1188" spans="1:2">
      <c r="A1188" s="54" t="s">
        <v>349</v>
      </c>
    </row>
    <row r="1189" spans="1:2">
      <c r="A1189" s="54" t="s">
        <v>376</v>
      </c>
      <c r="B1189" s="40" t="s">
        <v>58</v>
      </c>
    </row>
    <row r="1190" spans="1:2">
      <c r="A1190" s="54" t="s">
        <v>1428</v>
      </c>
      <c r="B1190" s="40" t="s">
        <v>58</v>
      </c>
    </row>
    <row r="1191" spans="1:2">
      <c r="A1191" s="54" t="s">
        <v>377</v>
      </c>
    </row>
    <row r="1192" spans="1:2">
      <c r="A1192" s="54" t="s">
        <v>505</v>
      </c>
    </row>
    <row r="1193" spans="1:2">
      <c r="A1193" s="54" t="s">
        <v>1429</v>
      </c>
    </row>
    <row r="1194" spans="1:2">
      <c r="A1194" s="54" t="s">
        <v>1430</v>
      </c>
    </row>
    <row r="1195" spans="1:2">
      <c r="A1195" s="54" t="s">
        <v>345</v>
      </c>
    </row>
    <row r="1196" spans="1:2">
      <c r="A1196" s="54" t="s">
        <v>344</v>
      </c>
    </row>
    <row r="1197" spans="1:2">
      <c r="A1197" s="54" t="s">
        <v>334</v>
      </c>
      <c r="B1197" s="40" t="s">
        <v>685</v>
      </c>
    </row>
    <row r="1198" spans="1:2">
      <c r="A1198" s="54" t="s">
        <v>1431</v>
      </c>
    </row>
    <row r="1199" spans="1:2">
      <c r="A1199" s="54" t="s">
        <v>315</v>
      </c>
    </row>
    <row r="1200" spans="1:2">
      <c r="A1200" s="54" t="s">
        <v>311</v>
      </c>
    </row>
    <row r="1201" spans="1:2">
      <c r="A1201" s="54" t="s">
        <v>313</v>
      </c>
    </row>
    <row r="1202" spans="1:2">
      <c r="A1202" s="54" t="s">
        <v>316</v>
      </c>
    </row>
    <row r="1203" spans="1:2">
      <c r="A1203" s="54" t="s">
        <v>310</v>
      </c>
    </row>
    <row r="1204" spans="1:2">
      <c r="A1204" s="54" t="s">
        <v>305</v>
      </c>
    </row>
    <row r="1205" spans="1:2">
      <c r="A1205" s="54" t="s">
        <v>341</v>
      </c>
    </row>
    <row r="1206" spans="1:2">
      <c r="A1206" s="54" t="s">
        <v>342</v>
      </c>
    </row>
    <row r="1207" spans="1:2">
      <c r="A1207" s="54" t="s">
        <v>1432</v>
      </c>
    </row>
    <row r="1208" spans="1:2">
      <c r="A1208" s="54" t="s">
        <v>360</v>
      </c>
    </row>
    <row r="1209" spans="1:2">
      <c r="A1209" s="54" t="s">
        <v>239</v>
      </c>
    </row>
    <row r="1210" spans="1:2">
      <c r="A1210" s="54" t="s">
        <v>1433</v>
      </c>
    </row>
    <row r="1211" spans="1:2">
      <c r="A1211" s="54" t="s">
        <v>333</v>
      </c>
    </row>
    <row r="1212" spans="1:2">
      <c r="A1212" s="54" t="s">
        <v>1434</v>
      </c>
    </row>
    <row r="1213" spans="1:2">
      <c r="A1213" s="54" t="s">
        <v>1435</v>
      </c>
    </row>
    <row r="1214" spans="1:2">
      <c r="A1214" s="54" t="s">
        <v>400</v>
      </c>
    </row>
    <row r="1215" spans="1:2">
      <c r="A1215" s="54" t="s">
        <v>346</v>
      </c>
    </row>
    <row r="1216" spans="1:2">
      <c r="A1216" s="54" t="s">
        <v>257</v>
      </c>
      <c r="B1216" s="40" t="s">
        <v>685</v>
      </c>
    </row>
    <row r="1217" spans="1:1">
      <c r="A1217" s="54" t="s">
        <v>335</v>
      </c>
    </row>
    <row r="1218" spans="1:1">
      <c r="A1218" s="54" t="s">
        <v>336</v>
      </c>
    </row>
    <row r="1219" spans="1:1">
      <c r="A1219" s="54" t="s">
        <v>289</v>
      </c>
    </row>
    <row r="1220" spans="1:1">
      <c r="A1220" s="54" t="s">
        <v>1436</v>
      </c>
    </row>
    <row r="1221" spans="1:1">
      <c r="A1221" s="54" t="s">
        <v>563</v>
      </c>
    </row>
    <row r="1222" spans="1:1">
      <c r="A1222" s="54" t="s">
        <v>1437</v>
      </c>
    </row>
    <row r="1223" spans="1:1">
      <c r="A1223" s="54" t="s">
        <v>485</v>
      </c>
    </row>
    <row r="1224" spans="1:1">
      <c r="A1224" s="54" t="s">
        <v>347</v>
      </c>
    </row>
    <row r="1225" spans="1:1">
      <c r="A1225" s="54" t="s">
        <v>323</v>
      </c>
    </row>
    <row r="1226" spans="1:1">
      <c r="A1226" s="54" t="s">
        <v>416</v>
      </c>
    </row>
    <row r="1227" spans="1:1">
      <c r="A1227" s="54" t="s">
        <v>417</v>
      </c>
    </row>
    <row r="1228" spans="1:1">
      <c r="A1228" s="54" t="s">
        <v>418</v>
      </c>
    </row>
    <row r="1229" spans="1:1">
      <c r="A1229" s="54" t="s">
        <v>1438</v>
      </c>
    </row>
    <row r="1230" spans="1:1">
      <c r="A1230" s="54" t="s">
        <v>261</v>
      </c>
    </row>
    <row r="1231" spans="1:1">
      <c r="A1231" s="54" t="s">
        <v>262</v>
      </c>
    </row>
    <row r="1232" spans="1:1">
      <c r="A1232" s="54" t="s">
        <v>1439</v>
      </c>
    </row>
    <row r="1233" spans="1:1">
      <c r="A1233" s="54" t="s">
        <v>524</v>
      </c>
    </row>
    <row r="1234" spans="1:1">
      <c r="A1234" s="54" t="s">
        <v>291</v>
      </c>
    </row>
    <row r="1235" spans="1:1">
      <c r="A1235" s="54" t="s">
        <v>1440</v>
      </c>
    </row>
    <row r="1236" spans="1:1">
      <c r="A1236" s="54" t="s">
        <v>1441</v>
      </c>
    </row>
    <row r="1237" spans="1:1">
      <c r="A1237" s="54" t="s">
        <v>1442</v>
      </c>
    </row>
    <row r="1238" spans="1:1">
      <c r="A1238" s="54" t="s">
        <v>1443</v>
      </c>
    </row>
    <row r="1239" spans="1:1">
      <c r="A1239" s="54" t="s">
        <v>1444</v>
      </c>
    </row>
    <row r="1240" spans="1:1">
      <c r="A1240" s="54" t="s">
        <v>420</v>
      </c>
    </row>
    <row r="1241" spans="1:1">
      <c r="A1241" s="54" t="s">
        <v>419</v>
      </c>
    </row>
    <row r="1242" spans="1:1">
      <c r="A1242" s="54" t="s">
        <v>423</v>
      </c>
    </row>
    <row r="1243" spans="1:1">
      <c r="A1243" s="54" t="s">
        <v>421</v>
      </c>
    </row>
    <row r="1244" spans="1:1">
      <c r="A1244" s="54" t="s">
        <v>422</v>
      </c>
    </row>
    <row r="1245" spans="1:1">
      <c r="A1245" s="54" t="s">
        <v>424</v>
      </c>
    </row>
    <row r="1246" spans="1:1">
      <c r="A1246" s="54" t="s">
        <v>1445</v>
      </c>
    </row>
    <row r="1247" spans="1:1">
      <c r="A1247" s="54" t="s">
        <v>1446</v>
      </c>
    </row>
    <row r="1248" spans="1:1">
      <c r="A1248" s="54" t="s">
        <v>1447</v>
      </c>
    </row>
    <row r="1249" spans="1:2">
      <c r="A1249" s="54" t="s">
        <v>1448</v>
      </c>
    </row>
    <row r="1250" spans="1:2">
      <c r="A1250" s="54" t="s">
        <v>1449</v>
      </c>
    </row>
    <row r="1251" spans="1:2">
      <c r="A1251" s="54" t="s">
        <v>1450</v>
      </c>
    </row>
    <row r="1252" spans="1:2">
      <c r="A1252" s="54" t="s">
        <v>290</v>
      </c>
    </row>
    <row r="1253" spans="1:2">
      <c r="A1253" s="54" t="s">
        <v>288</v>
      </c>
    </row>
    <row r="1254" spans="1:2">
      <c r="A1254" s="54" t="s">
        <v>362</v>
      </c>
    </row>
    <row r="1255" spans="1:2">
      <c r="A1255" s="54" t="s">
        <v>350</v>
      </c>
      <c r="B1255" s="40" t="s">
        <v>685</v>
      </c>
    </row>
    <row r="1256" spans="1:2">
      <c r="A1256" s="54" t="s">
        <v>1451</v>
      </c>
    </row>
    <row r="1257" spans="1:2">
      <c r="A1257" s="54" t="s">
        <v>356</v>
      </c>
    </row>
    <row r="1258" spans="1:2">
      <c r="A1258" s="54" t="s">
        <v>355</v>
      </c>
    </row>
    <row r="1259" spans="1:2">
      <c r="A1259" s="54" t="s">
        <v>1452</v>
      </c>
    </row>
    <row r="1260" spans="1:2">
      <c r="A1260" s="54" t="s">
        <v>1453</v>
      </c>
    </row>
    <row r="1261" spans="1:2">
      <c r="A1261" s="54" t="s">
        <v>1454</v>
      </c>
    </row>
    <row r="1262" spans="1:2">
      <c r="A1262" s="54" t="s">
        <v>413</v>
      </c>
    </row>
    <row r="1263" spans="1:2">
      <c r="A1263" s="54" t="s">
        <v>414</v>
      </c>
    </row>
    <row r="1264" spans="1:2">
      <c r="A1264" s="54" t="s">
        <v>624</v>
      </c>
    </row>
    <row r="1265" spans="1:2">
      <c r="A1265" s="54" t="s">
        <v>1455</v>
      </c>
    </row>
    <row r="1266" spans="1:2">
      <c r="A1266" s="54" t="s">
        <v>354</v>
      </c>
    </row>
    <row r="1267" spans="1:2">
      <c r="A1267" s="54" t="s">
        <v>576</v>
      </c>
    </row>
    <row r="1268" spans="1:2">
      <c r="A1268" s="54" t="s">
        <v>1456</v>
      </c>
    </row>
    <row r="1269" spans="1:2">
      <c r="A1269" s="54" t="s">
        <v>1457</v>
      </c>
    </row>
    <row r="1270" spans="1:2">
      <c r="A1270" s="54" t="s">
        <v>1458</v>
      </c>
    </row>
    <row r="1271" spans="1:2">
      <c r="A1271" s="54" t="s">
        <v>1459</v>
      </c>
    </row>
    <row r="1272" spans="1:2">
      <c r="A1272" s="54" t="s">
        <v>579</v>
      </c>
    </row>
    <row r="1273" spans="1:2">
      <c r="A1273" s="54" t="s">
        <v>438</v>
      </c>
    </row>
    <row r="1274" spans="1:2">
      <c r="A1274" s="54" t="s">
        <v>439</v>
      </c>
    </row>
    <row r="1275" spans="1:2">
      <c r="A1275" s="54" t="s">
        <v>440</v>
      </c>
    </row>
    <row r="1276" spans="1:2">
      <c r="A1276" s="54" t="s">
        <v>1460</v>
      </c>
    </row>
    <row r="1277" spans="1:2">
      <c r="A1277" s="54" t="s">
        <v>1461</v>
      </c>
    </row>
    <row r="1278" spans="1:2">
      <c r="A1278" s="54" t="s">
        <v>412</v>
      </c>
    </row>
    <row r="1279" spans="1:2">
      <c r="A1279" s="54" t="s">
        <v>627</v>
      </c>
    </row>
    <row r="1280" spans="1:2">
      <c r="A1280" s="54" t="s">
        <v>428</v>
      </c>
      <c r="B1280" s="40" t="s">
        <v>685</v>
      </c>
    </row>
    <row r="1281" spans="1:1">
      <c r="A1281" s="54" t="s">
        <v>1462</v>
      </c>
    </row>
    <row r="1282" spans="1:1">
      <c r="A1282" s="54" t="s">
        <v>401</v>
      </c>
    </row>
    <row r="1283" spans="1:1">
      <c r="A1283" s="54" t="s">
        <v>1463</v>
      </c>
    </row>
    <row r="1284" spans="1:1">
      <c r="A1284" s="54" t="s">
        <v>441</v>
      </c>
    </row>
    <row r="1285" spans="1:1">
      <c r="A1285" s="54" t="s">
        <v>430</v>
      </c>
    </row>
    <row r="1286" spans="1:1">
      <c r="A1286" s="54" t="s">
        <v>431</v>
      </c>
    </row>
    <row r="1287" spans="1:1">
      <c r="A1287" s="54" t="s">
        <v>432</v>
      </c>
    </row>
    <row r="1288" spans="1:1">
      <c r="A1288" s="54" t="s">
        <v>433</v>
      </c>
    </row>
    <row r="1289" spans="1:1">
      <c r="A1289" s="54" t="s">
        <v>434</v>
      </c>
    </row>
    <row r="1290" spans="1:1">
      <c r="A1290" s="54" t="s">
        <v>435</v>
      </c>
    </row>
    <row r="1291" spans="1:1">
      <c r="A1291" s="54" t="s">
        <v>436</v>
      </c>
    </row>
    <row r="1292" spans="1:1">
      <c r="A1292" s="54" t="s">
        <v>437</v>
      </c>
    </row>
    <row r="1293" spans="1:1">
      <c r="A1293" s="54" t="s">
        <v>656</v>
      </c>
    </row>
    <row r="1294" spans="1:1">
      <c r="A1294" s="54" t="s">
        <v>534</v>
      </c>
    </row>
    <row r="1295" spans="1:1">
      <c r="A1295" s="54" t="s">
        <v>1464</v>
      </c>
    </row>
    <row r="1296" spans="1:1">
      <c r="A1296" s="54" t="s">
        <v>1465</v>
      </c>
    </row>
    <row r="1297" spans="1:2">
      <c r="A1297" s="54" t="s">
        <v>1466</v>
      </c>
    </row>
    <row r="1298" spans="1:2">
      <c r="A1298" s="54" t="s">
        <v>1467</v>
      </c>
    </row>
    <row r="1299" spans="1:2">
      <c r="A1299" s="54" t="s">
        <v>1468</v>
      </c>
    </row>
    <row r="1300" spans="1:2">
      <c r="A1300" s="54" t="s">
        <v>452</v>
      </c>
    </row>
    <row r="1301" spans="1:2">
      <c r="A1301" s="54" t="s">
        <v>625</v>
      </c>
    </row>
    <row r="1302" spans="1:2">
      <c r="A1302" s="54" t="s">
        <v>453</v>
      </c>
    </row>
    <row r="1303" spans="1:2">
      <c r="A1303" s="54" t="s">
        <v>451</v>
      </c>
    </row>
    <row r="1304" spans="1:2">
      <c r="A1304" s="54" t="s">
        <v>654</v>
      </c>
    </row>
    <row r="1305" spans="1:2">
      <c r="A1305" s="54" t="s">
        <v>653</v>
      </c>
    </row>
    <row r="1306" spans="1:2">
      <c r="A1306" s="54" t="s">
        <v>652</v>
      </c>
    </row>
    <row r="1307" spans="1:2">
      <c r="A1307" s="54" t="s">
        <v>482</v>
      </c>
    </row>
    <row r="1308" spans="1:2">
      <c r="A1308" s="54" t="s">
        <v>651</v>
      </c>
    </row>
    <row r="1309" spans="1:2">
      <c r="A1309" s="54" t="s">
        <v>1469</v>
      </c>
    </row>
    <row r="1310" spans="1:2">
      <c r="A1310" s="54" t="s">
        <v>1470</v>
      </c>
    </row>
    <row r="1311" spans="1:2">
      <c r="A1311" s="54" t="s">
        <v>521</v>
      </c>
    </row>
    <row r="1312" spans="1:2">
      <c r="A1312" s="54" t="s">
        <v>472</v>
      </c>
      <c r="B1312" s="40" t="s">
        <v>685</v>
      </c>
    </row>
    <row r="1313" spans="1:1">
      <c r="A1313" s="54" t="s">
        <v>570</v>
      </c>
    </row>
    <row r="1314" spans="1:1">
      <c r="A1314" s="54" t="s">
        <v>520</v>
      </c>
    </row>
    <row r="1315" spans="1:1">
      <c r="A1315" s="54" t="s">
        <v>519</v>
      </c>
    </row>
    <row r="1316" spans="1:1">
      <c r="A1316" s="54" t="s">
        <v>1471</v>
      </c>
    </row>
    <row r="1317" spans="1:1">
      <c r="A1317" s="54" t="s">
        <v>1472</v>
      </c>
    </row>
    <row r="1318" spans="1:1">
      <c r="A1318" s="54" t="s">
        <v>1473</v>
      </c>
    </row>
    <row r="1319" spans="1:1">
      <c r="A1319" s="54" t="s">
        <v>1474</v>
      </c>
    </row>
    <row r="1320" spans="1:1">
      <c r="A1320" s="54" t="s">
        <v>1475</v>
      </c>
    </row>
    <row r="1321" spans="1:1">
      <c r="A1321" s="54" t="s">
        <v>540</v>
      </c>
    </row>
    <row r="1322" spans="1:1">
      <c r="A1322" s="54" t="s">
        <v>1476</v>
      </c>
    </row>
    <row r="1323" spans="1:1">
      <c r="A1323" s="54" t="s">
        <v>1477</v>
      </c>
    </row>
    <row r="1324" spans="1:1">
      <c r="A1324" s="54" t="s">
        <v>659</v>
      </c>
    </row>
    <row r="1325" spans="1:1">
      <c r="A1325" s="54" t="s">
        <v>675</v>
      </c>
    </row>
    <row r="1326" spans="1:1">
      <c r="A1326" s="54" t="s">
        <v>672</v>
      </c>
    </row>
    <row r="1327" spans="1:1">
      <c r="A1327" s="54" t="s">
        <v>1478</v>
      </c>
    </row>
    <row r="1328" spans="1:1">
      <c r="A1328" s="54" t="s">
        <v>1479</v>
      </c>
    </row>
    <row r="1329" spans="1:1">
      <c r="A1329" s="54" t="s">
        <v>1480</v>
      </c>
    </row>
    <row r="1330" spans="1:1">
      <c r="A1330" s="54" t="s">
        <v>1481</v>
      </c>
    </row>
    <row r="1331" spans="1:1">
      <c r="A1331" s="54" t="s">
        <v>1482</v>
      </c>
    </row>
    <row r="1332" spans="1:1">
      <c r="A1332" s="54" t="s">
        <v>636</v>
      </c>
    </row>
    <row r="1333" spans="1:1">
      <c r="A1333" s="54" t="s">
        <v>1483</v>
      </c>
    </row>
    <row r="1334" spans="1:1">
      <c r="A1334" s="54" t="s">
        <v>1484</v>
      </c>
    </row>
    <row r="1335" spans="1:1">
      <c r="A1335" s="54" t="s">
        <v>1485</v>
      </c>
    </row>
    <row r="1336" spans="1:1">
      <c r="A1336" s="54" t="s">
        <v>1486</v>
      </c>
    </row>
    <row r="1337" spans="1:1">
      <c r="A1337" s="54" t="s">
        <v>1487</v>
      </c>
    </row>
    <row r="1338" spans="1:1">
      <c r="A1338" s="54" t="s">
        <v>1488</v>
      </c>
    </row>
    <row r="1339" spans="1:1">
      <c r="A1339" s="54" t="s">
        <v>560</v>
      </c>
    </row>
    <row r="1340" spans="1:1">
      <c r="A1340" s="54" t="s">
        <v>1489</v>
      </c>
    </row>
    <row r="1341" spans="1:1">
      <c r="A1341" s="54" t="s">
        <v>1490</v>
      </c>
    </row>
    <row r="1342" spans="1:1">
      <c r="A1342" s="54" t="s">
        <v>1491</v>
      </c>
    </row>
    <row r="1343" spans="1:1">
      <c r="A1343" s="54" t="s">
        <v>1492</v>
      </c>
    </row>
    <row r="1344" spans="1:1">
      <c r="A1344" s="54" t="s">
        <v>1493</v>
      </c>
    </row>
    <row r="1345" spans="1:2">
      <c r="A1345" s="54" t="s">
        <v>1494</v>
      </c>
    </row>
    <row r="1346" spans="1:2">
      <c r="A1346" s="54" t="s">
        <v>577</v>
      </c>
    </row>
    <row r="1347" spans="1:2">
      <c r="A1347" s="54" t="s">
        <v>549</v>
      </c>
    </row>
    <row r="1348" spans="1:2">
      <c r="A1348" s="54" t="s">
        <v>655</v>
      </c>
    </row>
    <row r="1349" spans="1:2">
      <c r="A1349" s="54" t="s">
        <v>1495</v>
      </c>
      <c r="B1349" s="40" t="s">
        <v>686</v>
      </c>
    </row>
    <row r="1350" spans="1:2">
      <c r="A1350" s="54" t="s">
        <v>1496</v>
      </c>
    </row>
    <row r="1351" spans="1:2">
      <c r="A1351" s="54" t="s">
        <v>1497</v>
      </c>
    </row>
    <row r="1352" spans="1:2">
      <c r="A1352" s="54" t="s">
        <v>1498</v>
      </c>
    </row>
    <row r="1353" spans="1:2">
      <c r="A1353" s="54" t="s">
        <v>616</v>
      </c>
    </row>
    <row r="1354" spans="1:2">
      <c r="A1354" s="54" t="s">
        <v>618</v>
      </c>
    </row>
    <row r="1355" spans="1:2">
      <c r="A1355" s="54" t="s">
        <v>619</v>
      </c>
    </row>
    <row r="1356" spans="1:2">
      <c r="A1356" s="54" t="s">
        <v>593</v>
      </c>
      <c r="B1356" s="40" t="s">
        <v>58</v>
      </c>
    </row>
    <row r="1357" spans="1:2">
      <c r="A1357" s="54" t="s">
        <v>1499</v>
      </c>
    </row>
    <row r="1358" spans="1:2">
      <c r="A1358" s="54" t="s">
        <v>1500</v>
      </c>
    </row>
    <row r="1359" spans="1:2">
      <c r="A1359" s="54" t="s">
        <v>1501</v>
      </c>
    </row>
    <row r="1360" spans="1:2">
      <c r="A1360" s="54" t="s">
        <v>1502</v>
      </c>
    </row>
    <row r="1361" spans="1:2">
      <c r="A1361" s="54" t="s">
        <v>1503</v>
      </c>
    </row>
    <row r="1362" spans="1:2">
      <c r="A1362" s="54" t="s">
        <v>1504</v>
      </c>
    </row>
    <row r="1363" spans="1:2">
      <c r="A1363" s="54" t="s">
        <v>1505</v>
      </c>
    </row>
    <row r="1364" spans="1:2">
      <c r="A1364" s="54" t="s">
        <v>1506</v>
      </c>
    </row>
    <row r="1365" spans="1:2">
      <c r="A1365" s="54" t="s">
        <v>1507</v>
      </c>
    </row>
    <row r="1366" spans="1:2">
      <c r="A1366" s="54" t="s">
        <v>1508</v>
      </c>
    </row>
    <row r="1367" spans="1:2">
      <c r="A1367" s="54" t="s">
        <v>1509</v>
      </c>
    </row>
    <row r="1368" spans="1:2">
      <c r="A1368" s="54" t="s">
        <v>1510</v>
      </c>
    </row>
    <row r="1369" spans="1:2">
      <c r="A1369" s="54" t="s">
        <v>1511</v>
      </c>
    </row>
    <row r="1370" spans="1:2">
      <c r="A1370" s="54" t="s">
        <v>1513</v>
      </c>
    </row>
    <row r="1371" spans="1:2">
      <c r="A1371" s="54" t="s">
        <v>1514</v>
      </c>
      <c r="B1371" s="40" t="s">
        <v>58</v>
      </c>
    </row>
    <row r="1372" spans="1:2">
      <c r="A1372" s="54" t="s">
        <v>1515</v>
      </c>
      <c r="B1372" s="40" t="s">
        <v>58</v>
      </c>
    </row>
    <row r="1373" spans="1:2">
      <c r="A1373" s="54" t="s">
        <v>1516</v>
      </c>
      <c r="B1373" s="40" t="s">
        <v>58</v>
      </c>
    </row>
    <row r="1374" spans="1:2">
      <c r="A1374" s="54" t="s">
        <v>1517</v>
      </c>
    </row>
    <row r="1375" spans="1:2">
      <c r="A1375" s="54" t="s">
        <v>1518</v>
      </c>
    </row>
    <row r="1376" spans="1:2">
      <c r="A1376" s="54" t="s">
        <v>1519</v>
      </c>
      <c r="B1376" s="40" t="s">
        <v>58</v>
      </c>
    </row>
    <row r="1377" spans="1:2">
      <c r="A1377" s="54" t="s">
        <v>1520</v>
      </c>
    </row>
    <row r="1378" spans="1:2">
      <c r="A1378" s="54" t="s">
        <v>1521</v>
      </c>
    </row>
    <row r="1379" spans="1:2">
      <c r="A1379" s="54" t="s">
        <v>1522</v>
      </c>
    </row>
    <row r="1380" spans="1:2">
      <c r="A1380" s="54" t="s">
        <v>1523</v>
      </c>
      <c r="B1380" s="40" t="s">
        <v>685</v>
      </c>
    </row>
    <row r="1381" spans="1:2">
      <c r="A1381" s="54" t="s">
        <v>1524</v>
      </c>
    </row>
    <row r="1382" spans="1:2">
      <c r="A1382" s="54" t="s">
        <v>1525</v>
      </c>
    </row>
    <row r="1383" spans="1:2">
      <c r="A1383" s="54" t="s">
        <v>1526</v>
      </c>
    </row>
    <row r="1384" spans="1:2">
      <c r="A1384" s="54" t="s">
        <v>1527</v>
      </c>
    </row>
    <row r="1385" spans="1:2">
      <c r="A1385" s="54" t="s">
        <v>1528</v>
      </c>
    </row>
    <row r="1386" spans="1:2">
      <c r="A1386" s="54" t="s">
        <v>1529</v>
      </c>
    </row>
    <row r="1387" spans="1:2">
      <c r="A1387" s="54" t="s">
        <v>1956</v>
      </c>
    </row>
    <row r="1388" spans="1:2">
      <c r="A1388" s="54" t="s">
        <v>1957</v>
      </c>
    </row>
    <row r="1389" spans="1:2">
      <c r="A1389" s="54" t="s">
        <v>1667</v>
      </c>
    </row>
    <row r="1390" spans="1:2">
      <c r="A1390" s="54" t="s">
        <v>1683</v>
      </c>
    </row>
    <row r="1391" spans="1:2">
      <c r="A1391" s="54" t="s">
        <v>1958</v>
      </c>
    </row>
    <row r="1392" spans="1:2">
      <c r="A1392" s="54" t="s">
        <v>1959</v>
      </c>
      <c r="B1392" s="40" t="s">
        <v>58</v>
      </c>
    </row>
    <row r="1393" spans="1:2">
      <c r="A1393" s="54" t="s">
        <v>1960</v>
      </c>
    </row>
    <row r="1394" spans="1:2">
      <c r="A1394" s="54" t="s">
        <v>1961</v>
      </c>
    </row>
    <row r="1395" spans="1:2">
      <c r="A1395" s="54" t="s">
        <v>1962</v>
      </c>
    </row>
    <row r="1396" spans="1:2">
      <c r="A1396" s="54" t="s">
        <v>1963</v>
      </c>
    </row>
    <row r="1397" spans="1:2">
      <c r="A1397" s="54" t="s">
        <v>1964</v>
      </c>
    </row>
    <row r="1398" spans="1:2">
      <c r="A1398" s="54" t="s">
        <v>1965</v>
      </c>
    </row>
    <row r="1399" spans="1:2">
      <c r="A1399" s="54" t="s">
        <v>1966</v>
      </c>
    </row>
    <row r="1400" spans="1:2">
      <c r="A1400" s="54" t="s">
        <v>1967</v>
      </c>
    </row>
    <row r="1401" spans="1:2">
      <c r="A1401" s="54" t="s">
        <v>1968</v>
      </c>
    </row>
    <row r="1402" spans="1:2">
      <c r="A1402" s="54" t="s">
        <v>1969</v>
      </c>
    </row>
    <row r="1403" spans="1:2">
      <c r="A1403" s="54" t="s">
        <v>1970</v>
      </c>
      <c r="B1403" s="40" t="s">
        <v>58</v>
      </c>
    </row>
    <row r="1404" spans="1:2">
      <c r="A1404" s="54" t="s">
        <v>1971</v>
      </c>
    </row>
    <row r="1405" spans="1:2">
      <c r="A1405" s="54" t="s">
        <v>1972</v>
      </c>
      <c r="B1405" s="40" t="s">
        <v>58</v>
      </c>
    </row>
    <row r="1406" spans="1:2">
      <c r="A1406" s="54" t="s">
        <v>1973</v>
      </c>
    </row>
    <row r="1407" spans="1:2">
      <c r="A1407" s="54" t="s">
        <v>1627</v>
      </c>
    </row>
    <row r="1408" spans="1:2">
      <c r="A1408" s="54" t="s">
        <v>1974</v>
      </c>
    </row>
    <row r="1409" spans="1:2">
      <c r="A1409" s="54" t="s">
        <v>1975</v>
      </c>
    </row>
    <row r="1410" spans="1:2">
      <c r="A1410" s="54" t="s">
        <v>1976</v>
      </c>
    </row>
    <row r="1411" spans="1:2">
      <c r="A1411" s="54" t="s">
        <v>1977</v>
      </c>
    </row>
    <row r="1412" spans="1:2">
      <c r="A1412" s="54" t="s">
        <v>1673</v>
      </c>
    </row>
    <row r="1413" spans="1:2">
      <c r="A1413" s="54" t="s">
        <v>1978</v>
      </c>
    </row>
    <row r="1414" spans="1:2">
      <c r="A1414" s="54" t="s">
        <v>1672</v>
      </c>
    </row>
    <row r="1415" spans="1:2">
      <c r="A1415" s="54" t="s">
        <v>1979</v>
      </c>
    </row>
    <row r="1416" spans="1:2">
      <c r="A1416" s="54" t="s">
        <v>1624</v>
      </c>
    </row>
    <row r="1417" spans="1:2">
      <c r="A1417" s="54" t="s">
        <v>1625</v>
      </c>
    </row>
    <row r="1418" spans="1:2">
      <c r="A1418" s="54" t="s">
        <v>1626</v>
      </c>
    </row>
    <row r="1419" spans="1:2">
      <c r="A1419" s="54" t="s">
        <v>1980</v>
      </c>
      <c r="B1419" s="40" t="s">
        <v>685</v>
      </c>
    </row>
    <row r="1420" spans="1:2">
      <c r="A1420" s="54" t="s">
        <v>1885</v>
      </c>
    </row>
    <row r="1421" spans="1:2">
      <c r="A1421" s="54" t="s">
        <v>1981</v>
      </c>
      <c r="B1421" s="40" t="s">
        <v>685</v>
      </c>
    </row>
    <row r="1422" spans="1:2">
      <c r="A1422" s="54" t="s">
        <v>1982</v>
      </c>
      <c r="B1422" s="40" t="s">
        <v>685</v>
      </c>
    </row>
    <row r="1423" spans="1:2">
      <c r="A1423" s="54" t="s">
        <v>1620</v>
      </c>
    </row>
    <row r="1424" spans="1:2">
      <c r="A1424" s="54" t="s">
        <v>1619</v>
      </c>
    </row>
    <row r="1425" spans="1:2">
      <c r="A1425" s="54" t="s">
        <v>1629</v>
      </c>
    </row>
    <row r="1426" spans="1:2">
      <c r="A1426" s="54" t="s">
        <v>1983</v>
      </c>
    </row>
    <row r="1427" spans="1:2">
      <c r="A1427" s="54" t="s">
        <v>1621</v>
      </c>
    </row>
    <row r="1428" spans="1:2">
      <c r="A1428" s="54" t="s">
        <v>1984</v>
      </c>
    </row>
    <row r="1429" spans="1:2">
      <c r="A1429" s="54" t="s">
        <v>1985</v>
      </c>
    </row>
    <row r="1430" spans="1:2">
      <c r="A1430" s="54" t="s">
        <v>1986</v>
      </c>
    </row>
    <row r="1431" spans="1:2">
      <c r="A1431" s="54" t="s">
        <v>1987</v>
      </c>
    </row>
    <row r="1432" spans="1:2">
      <c r="A1432" s="54" t="s">
        <v>1988</v>
      </c>
    </row>
    <row r="1433" spans="1:2">
      <c r="A1433" s="54" t="s">
        <v>1989</v>
      </c>
    </row>
    <row r="1434" spans="1:2">
      <c r="A1434" s="54" t="s">
        <v>1990</v>
      </c>
    </row>
    <row r="1435" spans="1:2">
      <c r="A1435" s="54" t="s">
        <v>1628</v>
      </c>
    </row>
    <row r="1436" spans="1:2">
      <c r="A1436" s="54" t="s">
        <v>1991</v>
      </c>
    </row>
    <row r="1437" spans="1:2">
      <c r="A1437" s="54" t="s">
        <v>1992</v>
      </c>
    </row>
    <row r="1438" spans="1:2">
      <c r="A1438" s="54" t="s">
        <v>1993</v>
      </c>
      <c r="B1438" s="40" t="s">
        <v>58</v>
      </c>
    </row>
    <row r="1439" spans="1:2">
      <c r="A1439" s="54" t="s">
        <v>1622</v>
      </c>
      <c r="B1439" s="40" t="s">
        <v>685</v>
      </c>
    </row>
    <row r="1440" spans="1:2">
      <c r="A1440" s="54" t="s">
        <v>1623</v>
      </c>
    </row>
    <row r="1441" spans="1:2">
      <c r="A1441" s="54" t="s">
        <v>1654</v>
      </c>
    </row>
    <row r="1442" spans="1:2">
      <c r="A1442" s="54" t="s">
        <v>1655</v>
      </c>
    </row>
    <row r="1443" spans="1:2">
      <c r="A1443" s="54" t="s">
        <v>1994</v>
      </c>
    </row>
    <row r="1444" spans="1:2">
      <c r="A1444" s="54" t="s">
        <v>1995</v>
      </c>
    </row>
    <row r="1445" spans="1:2">
      <c r="A1445" s="54" t="s">
        <v>1630</v>
      </c>
      <c r="B1445" s="40" t="s">
        <v>685</v>
      </c>
    </row>
    <row r="1446" spans="1:2">
      <c r="A1446" s="54" t="s">
        <v>1996</v>
      </c>
    </row>
    <row r="1447" spans="1:2">
      <c r="A1447" s="54" t="s">
        <v>1997</v>
      </c>
    </row>
    <row r="1448" spans="1:2">
      <c r="A1448" s="54" t="s">
        <v>1893</v>
      </c>
    </row>
    <row r="1449" spans="1:2">
      <c r="A1449" s="54" t="s">
        <v>1894</v>
      </c>
    </row>
    <row r="1450" spans="1:2">
      <c r="A1450" s="54" t="s">
        <v>1998</v>
      </c>
    </row>
    <row r="1451" spans="1:2">
      <c r="A1451" s="54" t="s">
        <v>1999</v>
      </c>
    </row>
    <row r="1452" spans="1:2">
      <c r="A1452" s="54" t="s">
        <v>1656</v>
      </c>
    </row>
    <row r="1453" spans="1:2">
      <c r="A1453" s="54" t="s">
        <v>1658</v>
      </c>
    </row>
    <row r="1454" spans="1:2">
      <c r="A1454" s="54" t="s">
        <v>1657</v>
      </c>
    </row>
    <row r="1455" spans="1:2">
      <c r="A1455" s="54" t="s">
        <v>1659</v>
      </c>
    </row>
    <row r="1456" spans="1:2">
      <c r="A1456" s="54" t="s">
        <v>2000</v>
      </c>
    </row>
    <row r="1457" spans="1:1">
      <c r="A1457" s="54" t="s">
        <v>1687</v>
      </c>
    </row>
    <row r="1458" spans="1:1">
      <c r="A1458" s="54" t="s">
        <v>1870</v>
      </c>
    </row>
    <row r="1459" spans="1:1">
      <c r="A1459" s="54" t="s">
        <v>1671</v>
      </c>
    </row>
    <row r="1460" spans="1:1">
      <c r="A1460" s="54" t="s">
        <v>1631</v>
      </c>
    </row>
    <row r="1461" spans="1:1">
      <c r="A1461" s="54" t="s">
        <v>1632</v>
      </c>
    </row>
    <row r="1462" spans="1:1">
      <c r="A1462" s="54" t="s">
        <v>1633</v>
      </c>
    </row>
    <row r="1463" spans="1:1">
      <c r="A1463" s="54" t="s">
        <v>1634</v>
      </c>
    </row>
    <row r="1464" spans="1:1">
      <c r="A1464" s="54" t="s">
        <v>1635</v>
      </c>
    </row>
    <row r="1465" spans="1:1">
      <c r="A1465" s="54" t="s">
        <v>1636</v>
      </c>
    </row>
    <row r="1466" spans="1:1">
      <c r="A1466" s="54" t="s">
        <v>1637</v>
      </c>
    </row>
    <row r="1467" spans="1:1">
      <c r="A1467" s="54" t="s">
        <v>1638</v>
      </c>
    </row>
    <row r="1468" spans="1:1">
      <c r="A1468" s="54" t="s">
        <v>2001</v>
      </c>
    </row>
    <row r="1469" spans="1:1">
      <c r="A1469" s="54" t="s">
        <v>1871</v>
      </c>
    </row>
    <row r="1470" spans="1:1">
      <c r="A1470" s="54" t="s">
        <v>1938</v>
      </c>
    </row>
    <row r="1471" spans="1:1">
      <c r="A1471" s="54" t="s">
        <v>1691</v>
      </c>
    </row>
    <row r="1472" spans="1:1">
      <c r="A1472" s="54" t="s">
        <v>1693</v>
      </c>
    </row>
    <row r="1473" spans="1:2">
      <c r="A1473" s="54" t="s">
        <v>2002</v>
      </c>
    </row>
    <row r="1474" spans="1:2">
      <c r="A1474" s="54" t="s">
        <v>2003</v>
      </c>
    </row>
    <row r="1475" spans="1:2">
      <c r="A1475" s="54" t="s">
        <v>1639</v>
      </c>
    </row>
    <row r="1476" spans="1:2">
      <c r="A1476" s="54" t="s">
        <v>1653</v>
      </c>
    </row>
    <row r="1477" spans="1:2">
      <c r="A1477" s="54" t="s">
        <v>2004</v>
      </c>
    </row>
    <row r="1478" spans="1:2">
      <c r="A1478" s="54" t="s">
        <v>2005</v>
      </c>
    </row>
    <row r="1479" spans="1:2">
      <c r="A1479" s="54" t="s">
        <v>1641</v>
      </c>
    </row>
    <row r="1480" spans="1:2">
      <c r="A1480" s="54" t="s">
        <v>2006</v>
      </c>
    </row>
    <row r="1481" spans="1:2">
      <c r="A1481" s="54" t="s">
        <v>2007</v>
      </c>
    </row>
    <row r="1482" spans="1:2">
      <c r="A1482" s="54" t="s">
        <v>2008</v>
      </c>
    </row>
    <row r="1483" spans="1:2">
      <c r="A1483" s="54" t="s">
        <v>2009</v>
      </c>
      <c r="B1483" s="40" t="s">
        <v>685</v>
      </c>
    </row>
    <row r="1484" spans="1:2">
      <c r="A1484" s="54" t="s">
        <v>2010</v>
      </c>
    </row>
    <row r="1485" spans="1:2">
      <c r="A1485" s="54" t="s">
        <v>1695</v>
      </c>
    </row>
    <row r="1486" spans="1:2">
      <c r="A1486" s="54" t="s">
        <v>1640</v>
      </c>
    </row>
    <row r="1487" spans="1:2">
      <c r="A1487" s="54" t="s">
        <v>2011</v>
      </c>
    </row>
    <row r="1488" spans="1:2">
      <c r="A1488" s="54" t="s">
        <v>2012</v>
      </c>
    </row>
    <row r="1489" spans="1:2">
      <c r="A1489" s="54" t="s">
        <v>1642</v>
      </c>
    </row>
    <row r="1490" spans="1:2">
      <c r="A1490" s="54" t="s">
        <v>2013</v>
      </c>
    </row>
    <row r="1491" spans="1:2">
      <c r="A1491" s="54" t="s">
        <v>2015</v>
      </c>
    </row>
    <row r="1492" spans="1:2">
      <c r="A1492" s="54" t="s">
        <v>2016</v>
      </c>
    </row>
    <row r="1493" spans="1:2">
      <c r="A1493" s="54" t="s">
        <v>2017</v>
      </c>
    </row>
    <row r="1494" spans="1:2">
      <c r="A1494" s="54" t="s">
        <v>1727</v>
      </c>
    </row>
    <row r="1495" spans="1:2">
      <c r="A1495" s="54" t="s">
        <v>1872</v>
      </c>
    </row>
    <row r="1496" spans="1:2">
      <c r="A1496" s="54" t="s">
        <v>2018</v>
      </c>
    </row>
    <row r="1497" spans="1:2">
      <c r="A1497" s="54" t="s">
        <v>1652</v>
      </c>
    </row>
    <row r="1498" spans="1:2">
      <c r="A1498" s="54" t="s">
        <v>1922</v>
      </c>
    </row>
    <row r="1499" spans="1:2">
      <c r="A1499" s="54" t="s">
        <v>1921</v>
      </c>
    </row>
    <row r="1500" spans="1:2">
      <c r="A1500" s="54" t="s">
        <v>2019</v>
      </c>
      <c r="B1500" s="40" t="s">
        <v>58</v>
      </c>
    </row>
    <row r="1501" spans="1:2">
      <c r="A1501" s="54" t="s">
        <v>1645</v>
      </c>
    </row>
    <row r="1502" spans="1:2">
      <c r="A1502" s="54" t="s">
        <v>1646</v>
      </c>
    </row>
    <row r="1503" spans="1:2">
      <c r="A1503" s="54" t="s">
        <v>1647</v>
      </c>
    </row>
    <row r="1504" spans="1:2">
      <c r="A1504" s="54" t="s">
        <v>1644</v>
      </c>
    </row>
    <row r="1505" spans="1:2">
      <c r="A1505" s="54" t="s">
        <v>1651</v>
      </c>
      <c r="B1505" s="40" t="s">
        <v>685</v>
      </c>
    </row>
    <row r="1506" spans="1:2">
      <c r="A1506" s="54" t="s">
        <v>1643</v>
      </c>
    </row>
    <row r="1507" spans="1:2">
      <c r="A1507" s="54" t="s">
        <v>2020</v>
      </c>
    </row>
    <row r="1508" spans="1:2">
      <c r="A1508" s="54" t="s">
        <v>2021</v>
      </c>
    </row>
    <row r="1509" spans="1:2">
      <c r="A1509" s="54" t="s">
        <v>1662</v>
      </c>
    </row>
    <row r="1510" spans="1:2">
      <c r="A1510" s="54" t="s">
        <v>2022</v>
      </c>
    </row>
    <row r="1511" spans="1:2">
      <c r="A1511" s="54" t="s">
        <v>1832</v>
      </c>
    </row>
    <row r="1512" spans="1:2">
      <c r="A1512" s="54" t="s">
        <v>2023</v>
      </c>
    </row>
    <row r="1513" spans="1:2">
      <c r="A1513" s="54" t="s">
        <v>2024</v>
      </c>
    </row>
    <row r="1514" spans="1:2">
      <c r="A1514" s="54" t="s">
        <v>2025</v>
      </c>
    </row>
    <row r="1515" spans="1:2">
      <c r="A1515" s="54" t="s">
        <v>2026</v>
      </c>
    </row>
    <row r="1516" spans="1:2">
      <c r="A1516" s="54" t="s">
        <v>2027</v>
      </c>
    </row>
    <row r="1517" spans="1:2">
      <c r="A1517" s="54" t="s">
        <v>2028</v>
      </c>
    </row>
    <row r="1518" spans="1:2">
      <c r="A1518" s="54" t="s">
        <v>2029</v>
      </c>
    </row>
    <row r="1519" spans="1:2">
      <c r="A1519" s="54" t="s">
        <v>2030</v>
      </c>
    </row>
    <row r="1520" spans="1:2">
      <c r="A1520" s="54" t="s">
        <v>1648</v>
      </c>
    </row>
    <row r="1521" spans="1:2">
      <c r="A1521" s="54" t="s">
        <v>1694</v>
      </c>
    </row>
    <row r="1522" spans="1:2">
      <c r="A1522" s="54" t="s">
        <v>1663</v>
      </c>
    </row>
    <row r="1523" spans="1:2">
      <c r="A1523" s="54" t="s">
        <v>1649</v>
      </c>
    </row>
    <row r="1524" spans="1:2">
      <c r="A1524" s="54" t="s">
        <v>1701</v>
      </c>
    </row>
    <row r="1525" spans="1:2">
      <c r="A1525" s="54" t="s">
        <v>2032</v>
      </c>
    </row>
    <row r="1526" spans="1:2">
      <c r="A1526" s="54" t="s">
        <v>1688</v>
      </c>
    </row>
    <row r="1527" spans="1:2">
      <c r="A1527" s="54" t="s">
        <v>1674</v>
      </c>
    </row>
    <row r="1528" spans="1:2">
      <c r="A1528" s="54" t="s">
        <v>2033</v>
      </c>
    </row>
    <row r="1529" spans="1:2">
      <c r="A1529" s="54" t="s">
        <v>2034</v>
      </c>
    </row>
    <row r="1530" spans="1:2">
      <c r="A1530" s="54" t="s">
        <v>2035</v>
      </c>
    </row>
    <row r="1531" spans="1:2">
      <c r="A1531" s="54" t="s">
        <v>1664</v>
      </c>
    </row>
    <row r="1532" spans="1:2">
      <c r="A1532" s="54" t="s">
        <v>1665</v>
      </c>
    </row>
    <row r="1533" spans="1:2">
      <c r="A1533" s="54" t="s">
        <v>1666</v>
      </c>
    </row>
    <row r="1534" spans="1:2">
      <c r="A1534" s="54" t="s">
        <v>2036</v>
      </c>
      <c r="B1534" s="40" t="s">
        <v>58</v>
      </c>
    </row>
    <row r="1535" spans="1:2">
      <c r="A1535" s="54" t="s">
        <v>1682</v>
      </c>
    </row>
    <row r="1536" spans="1:2">
      <c r="A1536" s="54" t="s">
        <v>1650</v>
      </c>
      <c r="B1536" s="40" t="s">
        <v>685</v>
      </c>
    </row>
    <row r="1537" spans="1:2">
      <c r="A1537" s="54" t="s">
        <v>1670</v>
      </c>
    </row>
    <row r="1538" spans="1:2">
      <c r="A1538" s="54" t="s">
        <v>2037</v>
      </c>
      <c r="B1538" s="40" t="s">
        <v>685</v>
      </c>
    </row>
    <row r="1539" spans="1:2">
      <c r="A1539" s="54" t="s">
        <v>2038</v>
      </c>
      <c r="B1539" s="40" t="s">
        <v>58</v>
      </c>
    </row>
    <row r="1540" spans="1:2">
      <c r="A1540" s="54" t="s">
        <v>2039</v>
      </c>
    </row>
    <row r="1541" spans="1:2">
      <c r="A1541" s="54" t="s">
        <v>2040</v>
      </c>
    </row>
    <row r="1542" spans="1:2">
      <c r="A1542" s="54" t="s">
        <v>2041</v>
      </c>
    </row>
    <row r="1543" spans="1:2">
      <c r="A1543" s="54" t="s">
        <v>2042</v>
      </c>
    </row>
    <row r="1544" spans="1:2">
      <c r="A1544" s="54" t="s">
        <v>2043</v>
      </c>
    </row>
    <row r="1545" spans="1:2">
      <c r="A1545" s="54" t="s">
        <v>2044</v>
      </c>
    </row>
    <row r="1546" spans="1:2">
      <c r="A1546" s="54" t="s">
        <v>1828</v>
      </c>
    </row>
    <row r="1547" spans="1:2">
      <c r="A1547" s="54" t="s">
        <v>1690</v>
      </c>
    </row>
    <row r="1548" spans="1:2">
      <c r="A1548" s="54" t="s">
        <v>2045</v>
      </c>
    </row>
    <row r="1549" spans="1:2">
      <c r="A1549" s="54" t="s">
        <v>2046</v>
      </c>
    </row>
    <row r="1550" spans="1:2">
      <c r="A1550" s="54" t="s">
        <v>2047</v>
      </c>
    </row>
    <row r="1551" spans="1:2">
      <c r="A1551" s="54" t="s">
        <v>1660</v>
      </c>
    </row>
    <row r="1552" spans="1:2">
      <c r="A1552" s="54" t="s">
        <v>1661</v>
      </c>
      <c r="B1552" s="40" t="s">
        <v>58</v>
      </c>
    </row>
    <row r="1553" spans="1:1">
      <c r="A1553" s="54" t="s">
        <v>2048</v>
      </c>
    </row>
    <row r="1554" spans="1:1">
      <c r="A1554" s="54" t="s">
        <v>1829</v>
      </c>
    </row>
    <row r="1555" spans="1:1">
      <c r="A1555" s="54" t="s">
        <v>2049</v>
      </c>
    </row>
    <row r="1556" spans="1:1">
      <c r="A1556" s="54" t="s">
        <v>2050</v>
      </c>
    </row>
    <row r="1557" spans="1:1">
      <c r="A1557" s="54" t="s">
        <v>2051</v>
      </c>
    </row>
    <row r="1558" spans="1:1">
      <c r="A1558" s="54" t="s">
        <v>2052</v>
      </c>
    </row>
    <row r="1559" spans="1:1">
      <c r="A1559" s="54" t="s">
        <v>2053</v>
      </c>
    </row>
    <row r="1560" spans="1:1">
      <c r="A1560" s="54" t="s">
        <v>2055</v>
      </c>
    </row>
    <row r="1561" spans="1:1">
      <c r="A1561" s="54" t="s">
        <v>2056</v>
      </c>
    </row>
    <row r="1562" spans="1:1">
      <c r="A1562" s="54" t="s">
        <v>1678</v>
      </c>
    </row>
    <row r="1563" spans="1:1">
      <c r="A1563" s="54" t="s">
        <v>1929</v>
      </c>
    </row>
    <row r="1564" spans="1:1">
      <c r="A1564" s="54" t="s">
        <v>2057</v>
      </c>
    </row>
    <row r="1565" spans="1:1">
      <c r="A1565" s="54" t="s">
        <v>2058</v>
      </c>
    </row>
    <row r="1566" spans="1:1">
      <c r="A1566" s="54" t="s">
        <v>2060</v>
      </c>
    </row>
    <row r="1567" spans="1:1">
      <c r="A1567" s="54" t="s">
        <v>2061</v>
      </c>
    </row>
    <row r="1568" spans="1:1">
      <c r="A1568" s="54" t="s">
        <v>2062</v>
      </c>
    </row>
    <row r="1569" spans="1:1">
      <c r="A1569" s="54" t="s">
        <v>2063</v>
      </c>
    </row>
    <row r="1570" spans="1:1">
      <c r="A1570" s="54" t="s">
        <v>2064</v>
      </c>
    </row>
    <row r="1571" spans="1:1">
      <c r="A1571" s="54" t="s">
        <v>1689</v>
      </c>
    </row>
    <row r="1572" spans="1:1">
      <c r="A1572" s="54" t="s">
        <v>1679</v>
      </c>
    </row>
    <row r="1573" spans="1:1">
      <c r="A1573" s="54" t="s">
        <v>2066</v>
      </c>
    </row>
    <row r="1574" spans="1:1">
      <c r="A1574" s="54" t="s">
        <v>2067</v>
      </c>
    </row>
    <row r="1575" spans="1:1">
      <c r="A1575" s="54" t="s">
        <v>1681</v>
      </c>
    </row>
    <row r="1576" spans="1:1">
      <c r="A1576" s="54" t="s">
        <v>2068</v>
      </c>
    </row>
    <row r="1577" spans="1:1">
      <c r="A1577" s="54" t="s">
        <v>2069</v>
      </c>
    </row>
    <row r="1578" spans="1:1">
      <c r="A1578" s="54" t="s">
        <v>2070</v>
      </c>
    </row>
    <row r="1579" spans="1:1">
      <c r="A1579" s="54" t="s">
        <v>2071</v>
      </c>
    </row>
    <row r="1580" spans="1:1">
      <c r="A1580" s="54" t="s">
        <v>2072</v>
      </c>
    </row>
    <row r="1581" spans="1:1">
      <c r="A1581" s="54" t="s">
        <v>1676</v>
      </c>
    </row>
    <row r="1582" spans="1:1">
      <c r="A1582" s="54" t="s">
        <v>1669</v>
      </c>
    </row>
    <row r="1583" spans="1:1">
      <c r="A1583" s="54" t="s">
        <v>1668</v>
      </c>
    </row>
    <row r="1584" spans="1:1">
      <c r="A1584" s="54" t="s">
        <v>1677</v>
      </c>
    </row>
    <row r="1585" spans="1:1">
      <c r="A1585" s="54" t="s">
        <v>2073</v>
      </c>
    </row>
    <row r="1586" spans="1:1">
      <c r="A1586" s="54" t="s">
        <v>2074</v>
      </c>
    </row>
    <row r="1587" spans="1:1">
      <c r="A1587" s="54" t="s">
        <v>2075</v>
      </c>
    </row>
    <row r="1588" spans="1:1">
      <c r="A1588" s="54" t="s">
        <v>2076</v>
      </c>
    </row>
    <row r="1589" spans="1:1">
      <c r="A1589" s="54" t="s">
        <v>2077</v>
      </c>
    </row>
    <row r="1590" spans="1:1">
      <c r="A1590" s="54" t="s">
        <v>2078</v>
      </c>
    </row>
    <row r="1591" spans="1:1">
      <c r="A1591" s="54" t="s">
        <v>2079</v>
      </c>
    </row>
    <row r="1592" spans="1:1">
      <c r="A1592" s="54" t="s">
        <v>1675</v>
      </c>
    </row>
    <row r="1593" spans="1:1">
      <c r="A1593" s="54" t="s">
        <v>2080</v>
      </c>
    </row>
    <row r="1594" spans="1:1">
      <c r="A1594" s="54" t="s">
        <v>2081</v>
      </c>
    </row>
    <row r="1595" spans="1:1">
      <c r="A1595" s="54" t="s">
        <v>1700</v>
      </c>
    </row>
    <row r="1596" spans="1:1">
      <c r="A1596" s="54" t="s">
        <v>2082</v>
      </c>
    </row>
    <row r="1597" spans="1:1">
      <c r="A1597" s="54" t="s">
        <v>2083</v>
      </c>
    </row>
    <row r="1598" spans="1:1">
      <c r="A1598" s="54" t="s">
        <v>2084</v>
      </c>
    </row>
    <row r="1599" spans="1:1">
      <c r="A1599" s="54" t="s">
        <v>2085</v>
      </c>
    </row>
    <row r="1600" spans="1:1">
      <c r="A1600" s="54" t="s">
        <v>2086</v>
      </c>
    </row>
    <row r="1601" spans="1:2">
      <c r="A1601" s="54" t="s">
        <v>1692</v>
      </c>
    </row>
    <row r="1602" spans="1:2">
      <c r="A1602" s="54" t="s">
        <v>2087</v>
      </c>
    </row>
    <row r="1603" spans="1:2">
      <c r="A1603" s="54" t="s">
        <v>2088</v>
      </c>
    </row>
    <row r="1604" spans="1:2">
      <c r="A1604" s="54" t="s">
        <v>2089</v>
      </c>
    </row>
    <row r="1605" spans="1:2">
      <c r="A1605" s="54" t="s">
        <v>2090</v>
      </c>
    </row>
    <row r="1606" spans="1:2">
      <c r="A1606" s="54" t="s">
        <v>2091</v>
      </c>
    </row>
    <row r="1607" spans="1:2">
      <c r="A1607" s="54" t="s">
        <v>2092</v>
      </c>
    </row>
    <row r="1608" spans="1:2">
      <c r="A1608" s="54" t="s">
        <v>2093</v>
      </c>
    </row>
    <row r="1609" spans="1:2">
      <c r="A1609" s="54" t="s">
        <v>2094</v>
      </c>
    </row>
    <row r="1610" spans="1:2">
      <c r="A1610" s="54" t="s">
        <v>2095</v>
      </c>
    </row>
    <row r="1611" spans="1:2">
      <c r="A1611" s="54" t="s">
        <v>1926</v>
      </c>
    </row>
    <row r="1612" spans="1:2">
      <c r="A1612" s="54" t="s">
        <v>2096</v>
      </c>
      <c r="B1612" s="40" t="s">
        <v>686</v>
      </c>
    </row>
    <row r="1613" spans="1:2">
      <c r="A1613" s="54" t="s">
        <v>2097</v>
      </c>
      <c r="B1613" s="40" t="s">
        <v>686</v>
      </c>
    </row>
    <row r="1614" spans="1:2">
      <c r="A1614" s="54" t="s">
        <v>2098</v>
      </c>
      <c r="B1614" s="40" t="s">
        <v>686</v>
      </c>
    </row>
    <row r="1615" spans="1:2">
      <c r="A1615" s="54" t="s">
        <v>2099</v>
      </c>
    </row>
    <row r="1616" spans="1:2">
      <c r="A1616" s="54" t="s">
        <v>2100</v>
      </c>
    </row>
    <row r="1617" spans="1:1">
      <c r="A1617" s="54" t="s">
        <v>1686</v>
      </c>
    </row>
    <row r="1618" spans="1:1">
      <c r="A1618" s="54" t="s">
        <v>1685</v>
      </c>
    </row>
    <row r="1619" spans="1:1">
      <c r="A1619" s="54" t="s">
        <v>1684</v>
      </c>
    </row>
    <row r="1620" spans="1:1">
      <c r="A1620" s="54" t="s">
        <v>2101</v>
      </c>
    </row>
    <row r="1621" spans="1:1">
      <c r="A1621" s="54" t="s">
        <v>1711</v>
      </c>
    </row>
    <row r="1622" spans="1:1">
      <c r="A1622" s="54" t="s">
        <v>1710</v>
      </c>
    </row>
    <row r="1623" spans="1:1">
      <c r="A1623" s="54" t="s">
        <v>1833</v>
      </c>
    </row>
    <row r="1624" spans="1:1">
      <c r="A1624" s="54" t="s">
        <v>1834</v>
      </c>
    </row>
    <row r="1625" spans="1:1">
      <c r="A1625" s="54" t="s">
        <v>1835</v>
      </c>
    </row>
    <row r="1626" spans="1:1">
      <c r="A1626" s="54" t="s">
        <v>2102</v>
      </c>
    </row>
    <row r="1627" spans="1:1">
      <c r="A1627" s="54" t="s">
        <v>2103</v>
      </c>
    </row>
    <row r="1628" spans="1:1">
      <c r="A1628" s="54" t="s">
        <v>2104</v>
      </c>
    </row>
    <row r="1629" spans="1:1">
      <c r="A1629" s="54" t="s">
        <v>2105</v>
      </c>
    </row>
    <row r="1630" spans="1:1">
      <c r="A1630" s="54" t="s">
        <v>2106</v>
      </c>
    </row>
    <row r="1631" spans="1:1">
      <c r="A1631" s="54" t="s">
        <v>2107</v>
      </c>
    </row>
    <row r="1632" spans="1:1">
      <c r="A1632" s="54" t="s">
        <v>2108</v>
      </c>
    </row>
    <row r="1633" spans="1:1">
      <c r="A1633" s="54" t="s">
        <v>2109</v>
      </c>
    </row>
    <row r="1634" spans="1:1">
      <c r="A1634" s="54" t="s">
        <v>2110</v>
      </c>
    </row>
    <row r="1635" spans="1:1">
      <c r="A1635" s="54" t="s">
        <v>1712</v>
      </c>
    </row>
    <row r="1636" spans="1:1">
      <c r="A1636" s="54" t="s">
        <v>2111</v>
      </c>
    </row>
    <row r="1637" spans="1:1">
      <c r="A1637" s="54" t="s">
        <v>2112</v>
      </c>
    </row>
    <row r="1638" spans="1:1">
      <c r="A1638" s="54" t="s">
        <v>2113</v>
      </c>
    </row>
    <row r="1639" spans="1:1">
      <c r="A1639" s="54" t="s">
        <v>2114</v>
      </c>
    </row>
    <row r="1640" spans="1:1">
      <c r="A1640" s="54" t="s">
        <v>1703</v>
      </c>
    </row>
    <row r="1641" spans="1:1">
      <c r="A1641" s="54" t="s">
        <v>2115</v>
      </c>
    </row>
    <row r="1642" spans="1:1">
      <c r="A1642" s="54" t="s">
        <v>2116</v>
      </c>
    </row>
    <row r="1643" spans="1:1">
      <c r="A1643" s="54" t="s">
        <v>2117</v>
      </c>
    </row>
    <row r="1644" spans="1:1">
      <c r="A1644" s="54" t="s">
        <v>2118</v>
      </c>
    </row>
    <row r="1645" spans="1:1">
      <c r="A1645" s="54" t="s">
        <v>2119</v>
      </c>
    </row>
    <row r="1646" spans="1:1">
      <c r="A1646" s="54" t="s">
        <v>2120</v>
      </c>
    </row>
    <row r="1647" spans="1:1">
      <c r="A1647" s="54" t="s">
        <v>2121</v>
      </c>
    </row>
    <row r="1648" spans="1:1">
      <c r="A1648" s="54" t="s">
        <v>1699</v>
      </c>
    </row>
    <row r="1649" spans="1:2">
      <c r="A1649" s="54" t="s">
        <v>1707</v>
      </c>
      <c r="B1649" s="40" t="s">
        <v>685</v>
      </c>
    </row>
    <row r="1650" spans="1:2">
      <c r="A1650" s="54" t="s">
        <v>1698</v>
      </c>
    </row>
    <row r="1651" spans="1:2">
      <c r="A1651" s="54" t="s">
        <v>1708</v>
      </c>
    </row>
    <row r="1652" spans="1:2">
      <c r="A1652" s="54" t="s">
        <v>2122</v>
      </c>
    </row>
    <row r="1653" spans="1:2">
      <c r="A1653" s="54" t="s">
        <v>1907</v>
      </c>
    </row>
    <row r="1654" spans="1:2">
      <c r="A1654" s="54" t="s">
        <v>2123</v>
      </c>
      <c r="B1654" s="40" t="s">
        <v>685</v>
      </c>
    </row>
    <row r="1655" spans="1:2">
      <c r="A1655" s="54" t="s">
        <v>2124</v>
      </c>
    </row>
    <row r="1656" spans="1:2">
      <c r="A1656" s="54" t="s">
        <v>1709</v>
      </c>
      <c r="B1656" s="40" t="s">
        <v>685</v>
      </c>
    </row>
    <row r="1657" spans="1:2">
      <c r="A1657" s="54" t="s">
        <v>2125</v>
      </c>
    </row>
    <row r="1658" spans="1:2">
      <c r="A1658" s="54" t="s">
        <v>2126</v>
      </c>
    </row>
    <row r="1659" spans="1:2">
      <c r="A1659" s="54" t="s">
        <v>2127</v>
      </c>
    </row>
    <row r="1660" spans="1:2">
      <c r="A1660" s="54" t="s">
        <v>1702</v>
      </c>
    </row>
    <row r="1661" spans="1:2">
      <c r="A1661" s="54" t="s">
        <v>1697</v>
      </c>
      <c r="B1661" s="40" t="s">
        <v>685</v>
      </c>
    </row>
    <row r="1662" spans="1:2">
      <c r="A1662" s="54" t="s">
        <v>1873</v>
      </c>
    </row>
    <row r="1663" spans="1:2">
      <c r="A1663" s="54" t="s">
        <v>1696</v>
      </c>
      <c r="B1663" s="40" t="s">
        <v>686</v>
      </c>
    </row>
    <row r="1664" spans="1:2">
      <c r="A1664" s="54" t="s">
        <v>1704</v>
      </c>
    </row>
    <row r="1665" spans="1:2">
      <c r="A1665" s="54" t="s">
        <v>1932</v>
      </c>
    </row>
    <row r="1666" spans="1:2">
      <c r="A1666" s="54" t="s">
        <v>1933</v>
      </c>
    </row>
    <row r="1667" spans="1:2">
      <c r="A1667" s="54" t="s">
        <v>2128</v>
      </c>
    </row>
    <row r="1668" spans="1:2">
      <c r="A1668" s="54" t="s">
        <v>2129</v>
      </c>
    </row>
    <row r="1669" spans="1:2">
      <c r="A1669" s="54" t="s">
        <v>1737</v>
      </c>
    </row>
    <row r="1670" spans="1:2">
      <c r="A1670" s="54" t="s">
        <v>2130</v>
      </c>
    </row>
    <row r="1671" spans="1:2">
      <c r="A1671" s="54" t="s">
        <v>2131</v>
      </c>
    </row>
    <row r="1672" spans="1:2">
      <c r="A1672" s="54" t="s">
        <v>1765</v>
      </c>
      <c r="B1672" s="40" t="s">
        <v>685</v>
      </c>
    </row>
    <row r="1673" spans="1:2">
      <c r="A1673" s="54" t="s">
        <v>1830</v>
      </c>
    </row>
    <row r="1674" spans="1:2">
      <c r="A1674" s="54" t="s">
        <v>2132</v>
      </c>
      <c r="B1674" s="40" t="s">
        <v>685</v>
      </c>
    </row>
    <row r="1675" spans="1:2">
      <c r="A1675" s="54" t="s">
        <v>1831</v>
      </c>
    </row>
    <row r="1676" spans="1:2">
      <c r="A1676" s="54" t="s">
        <v>2133</v>
      </c>
    </row>
    <row r="1677" spans="1:2">
      <c r="A1677" s="54" t="s">
        <v>1806</v>
      </c>
    </row>
    <row r="1678" spans="1:2">
      <c r="A1678" s="54" t="s">
        <v>1807</v>
      </c>
    </row>
    <row r="1679" spans="1:2">
      <c r="A1679" s="54" t="s">
        <v>1808</v>
      </c>
    </row>
    <row r="1680" spans="1:2">
      <c r="A1680" s="54" t="s">
        <v>1809</v>
      </c>
    </row>
    <row r="1681" spans="1:2">
      <c r="A1681" s="54" t="s">
        <v>1810</v>
      </c>
    </row>
    <row r="1682" spans="1:2">
      <c r="A1682" s="54" t="s">
        <v>2134</v>
      </c>
    </row>
    <row r="1683" spans="1:2">
      <c r="A1683" s="54" t="s">
        <v>1939</v>
      </c>
    </row>
    <row r="1684" spans="1:2">
      <c r="A1684" s="54" t="s">
        <v>2135</v>
      </c>
    </row>
    <row r="1685" spans="1:2">
      <c r="A1685" s="54" t="s">
        <v>2136</v>
      </c>
      <c r="B1685" s="40" t="s">
        <v>685</v>
      </c>
    </row>
    <row r="1686" spans="1:2">
      <c r="A1686" s="54" t="s">
        <v>2137</v>
      </c>
    </row>
    <row r="1687" spans="1:2">
      <c r="A1687" s="54" t="s">
        <v>2138</v>
      </c>
    </row>
    <row r="1688" spans="1:2">
      <c r="A1688" s="54" t="s">
        <v>1895</v>
      </c>
    </row>
    <row r="1689" spans="1:2">
      <c r="A1689" s="54" t="s">
        <v>1896</v>
      </c>
    </row>
    <row r="1690" spans="1:2">
      <c r="A1690" s="54" t="s">
        <v>1874</v>
      </c>
    </row>
    <row r="1691" spans="1:2">
      <c r="A1691" s="54" t="s">
        <v>2139</v>
      </c>
    </row>
    <row r="1692" spans="1:2">
      <c r="A1692" s="54" t="s">
        <v>2140</v>
      </c>
    </row>
    <row r="1693" spans="1:2">
      <c r="A1693" s="54" t="s">
        <v>2141</v>
      </c>
      <c r="B1693" s="40" t="s">
        <v>58</v>
      </c>
    </row>
    <row r="1694" spans="1:2">
      <c r="A1694" s="54" t="s">
        <v>2142</v>
      </c>
    </row>
    <row r="1695" spans="1:2">
      <c r="A1695" s="54" t="s">
        <v>2143</v>
      </c>
    </row>
    <row r="1696" spans="1:2">
      <c r="A1696" s="54" t="s">
        <v>1920</v>
      </c>
    </row>
    <row r="1697" spans="1:2">
      <c r="A1697" s="54" t="s">
        <v>1886</v>
      </c>
    </row>
    <row r="1698" spans="1:2">
      <c r="A1698" s="54" t="s">
        <v>1882</v>
      </c>
    </row>
    <row r="1699" spans="1:2">
      <c r="A1699" s="54" t="s">
        <v>2144</v>
      </c>
    </row>
    <row r="1700" spans="1:2">
      <c r="A1700" s="54" t="s">
        <v>2145</v>
      </c>
    </row>
    <row r="1701" spans="1:2">
      <c r="A1701" s="54" t="s">
        <v>2146</v>
      </c>
    </row>
    <row r="1702" spans="1:2">
      <c r="A1702" s="54" t="s">
        <v>2147</v>
      </c>
    </row>
    <row r="1703" spans="1:2">
      <c r="A1703" s="54" t="s">
        <v>2148</v>
      </c>
    </row>
    <row r="1704" spans="1:2">
      <c r="A1704" s="54" t="s">
        <v>1717</v>
      </c>
    </row>
    <row r="1705" spans="1:2">
      <c r="A1705" s="54" t="s">
        <v>1715</v>
      </c>
    </row>
    <row r="1706" spans="1:2">
      <c r="A1706" s="54" t="s">
        <v>2149</v>
      </c>
    </row>
    <row r="1707" spans="1:2">
      <c r="A1707" s="54" t="s">
        <v>1716</v>
      </c>
    </row>
    <row r="1708" spans="1:2">
      <c r="A1708" s="54" t="s">
        <v>1836</v>
      </c>
    </row>
    <row r="1709" spans="1:2">
      <c r="A1709" s="54" t="s">
        <v>2150</v>
      </c>
    </row>
    <row r="1710" spans="1:2">
      <c r="A1710" s="54" t="s">
        <v>2151</v>
      </c>
    </row>
    <row r="1711" spans="1:2">
      <c r="A1711" s="54" t="s">
        <v>1847</v>
      </c>
      <c r="B1711" s="40" t="s">
        <v>686</v>
      </c>
    </row>
    <row r="1712" spans="1:2">
      <c r="A1712" s="54" t="s">
        <v>1875</v>
      </c>
    </row>
    <row r="1713" spans="1:2">
      <c r="A1713" s="54" t="s">
        <v>2152</v>
      </c>
    </row>
    <row r="1714" spans="1:2">
      <c r="A1714" s="54" t="s">
        <v>2153</v>
      </c>
    </row>
    <row r="1715" spans="1:2">
      <c r="A1715" s="54" t="s">
        <v>1766</v>
      </c>
    </row>
    <row r="1716" spans="1:2">
      <c r="A1716" s="54" t="s">
        <v>1888</v>
      </c>
    </row>
    <row r="1717" spans="1:2">
      <c r="A1717" s="54" t="s">
        <v>2154</v>
      </c>
    </row>
    <row r="1718" spans="1:2">
      <c r="A1718" s="54" t="s">
        <v>1876</v>
      </c>
    </row>
    <row r="1719" spans="1:2">
      <c r="A1719" s="54" t="s">
        <v>1940</v>
      </c>
    </row>
    <row r="1720" spans="1:2">
      <c r="A1720" s="54" t="s">
        <v>1877</v>
      </c>
    </row>
    <row r="1721" spans="1:2">
      <c r="A1721" s="54" t="s">
        <v>2155</v>
      </c>
    </row>
    <row r="1722" spans="1:2">
      <c r="A1722" s="54" t="s">
        <v>1868</v>
      </c>
    </row>
    <row r="1723" spans="1:2">
      <c r="A1723" s="54" t="s">
        <v>2156</v>
      </c>
    </row>
    <row r="1724" spans="1:2">
      <c r="A1724" s="54" t="s">
        <v>2157</v>
      </c>
    </row>
    <row r="1725" spans="1:2">
      <c r="A1725" s="54" t="s">
        <v>1889</v>
      </c>
    </row>
    <row r="1726" spans="1:2">
      <c r="A1726" s="54" t="s">
        <v>4143</v>
      </c>
    </row>
    <row r="1727" spans="1:2">
      <c r="A1727" s="54" t="s">
        <v>2158</v>
      </c>
      <c r="B1727" s="40" t="s">
        <v>685</v>
      </c>
    </row>
    <row r="1728" spans="1:2">
      <c r="A1728" s="54" t="s">
        <v>2159</v>
      </c>
    </row>
    <row r="1729" spans="1:2">
      <c r="A1729" s="54" t="s">
        <v>2160</v>
      </c>
    </row>
    <row r="1730" spans="1:2">
      <c r="A1730" s="54" t="s">
        <v>1845</v>
      </c>
    </row>
    <row r="1731" spans="1:2">
      <c r="A1731" s="54" t="s">
        <v>1936</v>
      </c>
    </row>
    <row r="1732" spans="1:2">
      <c r="A1732" s="54" t="s">
        <v>1934</v>
      </c>
    </row>
    <row r="1733" spans="1:2">
      <c r="A1733" s="54" t="s">
        <v>1935</v>
      </c>
    </row>
    <row r="1734" spans="1:2">
      <c r="A1734" s="54" t="s">
        <v>2161</v>
      </c>
    </row>
    <row r="1735" spans="1:2">
      <c r="A1735" s="54" t="s">
        <v>1792</v>
      </c>
      <c r="B1735" s="40" t="s">
        <v>685</v>
      </c>
    </row>
    <row r="1736" spans="1:2">
      <c r="A1736" s="54" t="s">
        <v>2162</v>
      </c>
    </row>
    <row r="1737" spans="1:2">
      <c r="A1737" s="54" t="s">
        <v>1937</v>
      </c>
    </row>
    <row r="1738" spans="1:2">
      <c r="A1738" s="54" t="s">
        <v>2164</v>
      </c>
    </row>
    <row r="1739" spans="1:2">
      <c r="A1739" s="54" t="s">
        <v>2165</v>
      </c>
    </row>
    <row r="1740" spans="1:2">
      <c r="A1740" s="54" t="s">
        <v>2166</v>
      </c>
    </row>
    <row r="1741" spans="1:2">
      <c r="A1741" s="54" t="s">
        <v>2167</v>
      </c>
    </row>
    <row r="1742" spans="1:2">
      <c r="A1742" s="54" t="s">
        <v>2168</v>
      </c>
    </row>
    <row r="1743" spans="1:2">
      <c r="A1743" s="54" t="s">
        <v>2169</v>
      </c>
    </row>
    <row r="1744" spans="1:2">
      <c r="A1744" s="54" t="s">
        <v>1897</v>
      </c>
    </row>
    <row r="1745" spans="1:2">
      <c r="A1745" s="54" t="s">
        <v>2170</v>
      </c>
    </row>
    <row r="1746" spans="1:2">
      <c r="A1746" s="54" t="s">
        <v>1785</v>
      </c>
      <c r="B1746" s="40" t="s">
        <v>58</v>
      </c>
    </row>
    <row r="1747" spans="1:2">
      <c r="A1747" s="54" t="s">
        <v>1788</v>
      </c>
      <c r="B1747" s="40" t="s">
        <v>58</v>
      </c>
    </row>
    <row r="1748" spans="1:2">
      <c r="A1748" s="54" t="s">
        <v>1789</v>
      </c>
      <c r="B1748" s="40" t="s">
        <v>58</v>
      </c>
    </row>
    <row r="1749" spans="1:2">
      <c r="A1749" s="54" t="s">
        <v>1783</v>
      </c>
      <c r="B1749" s="40" t="s">
        <v>685</v>
      </c>
    </row>
    <row r="1750" spans="1:2">
      <c r="A1750" s="54" t="s">
        <v>1784</v>
      </c>
      <c r="B1750" s="40" t="s">
        <v>58</v>
      </c>
    </row>
    <row r="1751" spans="1:2">
      <c r="A1751" s="54" t="s">
        <v>1787</v>
      </c>
      <c r="B1751" s="40" t="s">
        <v>58</v>
      </c>
    </row>
    <row r="1752" spans="1:2">
      <c r="A1752" s="54" t="s">
        <v>1786</v>
      </c>
      <c r="B1752" s="40" t="s">
        <v>58</v>
      </c>
    </row>
    <row r="1753" spans="1:2">
      <c r="A1753" s="54" t="s">
        <v>1790</v>
      </c>
      <c r="B1753" s="40" t="s">
        <v>58</v>
      </c>
    </row>
    <row r="1754" spans="1:2">
      <c r="A1754" s="54" t="s">
        <v>2171</v>
      </c>
    </row>
    <row r="1755" spans="1:2">
      <c r="A1755" s="54" t="s">
        <v>2172</v>
      </c>
    </row>
    <row r="1756" spans="1:2">
      <c r="A1756" s="54" t="s">
        <v>2173</v>
      </c>
    </row>
    <row r="1757" spans="1:2">
      <c r="A1757" s="54" t="s">
        <v>2174</v>
      </c>
    </row>
    <row r="1758" spans="1:2">
      <c r="A1758" s="54" t="s">
        <v>1887</v>
      </c>
    </row>
    <row r="1759" spans="1:2">
      <c r="A1759" s="54" t="s">
        <v>1883</v>
      </c>
    </row>
    <row r="1760" spans="1:2">
      <c r="A1760" s="54" t="s">
        <v>1898</v>
      </c>
    </row>
    <row r="1761" spans="1:2">
      <c r="A1761" s="54" t="s">
        <v>1899</v>
      </c>
    </row>
    <row r="1762" spans="1:2">
      <c r="A1762" s="54" t="s">
        <v>1878</v>
      </c>
    </row>
    <row r="1763" spans="1:2">
      <c r="A1763" s="54" t="s">
        <v>1950</v>
      </c>
    </row>
    <row r="1764" spans="1:2">
      <c r="A1764" s="54" t="s">
        <v>1879</v>
      </c>
    </row>
    <row r="1765" spans="1:2">
      <c r="A1765" s="54" t="s">
        <v>1880</v>
      </c>
    </row>
    <row r="1766" spans="1:2">
      <c r="A1766" s="54" t="s">
        <v>2175</v>
      </c>
    </row>
    <row r="1767" spans="1:2">
      <c r="A1767" s="54" t="s">
        <v>1827</v>
      </c>
      <c r="B1767" s="40" t="s">
        <v>685</v>
      </c>
    </row>
    <row r="1768" spans="1:2">
      <c r="A1768" s="54" t="s">
        <v>2176</v>
      </c>
    </row>
    <row r="1769" spans="1:2">
      <c r="A1769" s="54" t="s">
        <v>2177</v>
      </c>
    </row>
    <row r="1770" spans="1:2">
      <c r="A1770" s="54" t="s">
        <v>2178</v>
      </c>
    </row>
    <row r="1771" spans="1:2">
      <c r="A1771" s="54" t="s">
        <v>1884</v>
      </c>
    </row>
    <row r="1772" spans="1:2">
      <c r="A1772" s="54" t="s">
        <v>2179</v>
      </c>
    </row>
    <row r="1773" spans="1:2">
      <c r="A1773" s="54" t="s">
        <v>1881</v>
      </c>
    </row>
    <row r="1774" spans="1:2">
      <c r="A1774" s="54" t="s">
        <v>1951</v>
      </c>
    </row>
    <row r="1775" spans="1:2">
      <c r="A1775" s="54" t="s">
        <v>1913</v>
      </c>
    </row>
    <row r="1776" spans="1:2">
      <c r="A1776" s="54" t="s">
        <v>1914</v>
      </c>
    </row>
    <row r="1777" spans="1:1">
      <c r="A1777" s="54" t="s">
        <v>1910</v>
      </c>
    </row>
    <row r="1778" spans="1:1">
      <c r="A1778" s="54" t="s">
        <v>1912</v>
      </c>
    </row>
    <row r="1779" spans="1:1">
      <c r="A1779" s="54" t="s">
        <v>1911</v>
      </c>
    </row>
    <row r="1780" spans="1:1">
      <c r="A1780" s="54" t="s">
        <v>1915</v>
      </c>
    </row>
    <row r="1781" spans="1:1">
      <c r="A1781" s="54" t="s">
        <v>2180</v>
      </c>
    </row>
    <row r="1782" spans="1:1">
      <c r="A1782" s="54" t="s">
        <v>1900</v>
      </c>
    </row>
    <row r="1783" spans="1:1">
      <c r="A1783" s="54" t="s">
        <v>2181</v>
      </c>
    </row>
    <row r="1784" spans="1:1">
      <c r="A1784" s="54" t="s">
        <v>2182</v>
      </c>
    </row>
    <row r="1785" spans="1:1">
      <c r="A1785" s="54" t="s">
        <v>2183</v>
      </c>
    </row>
    <row r="1786" spans="1:1">
      <c r="A1786" s="54" t="s">
        <v>1713</v>
      </c>
    </row>
    <row r="1787" spans="1:1">
      <c r="A1787" s="54" t="s">
        <v>1901</v>
      </c>
    </row>
    <row r="1788" spans="1:1">
      <c r="A1788" s="54" t="s">
        <v>1731</v>
      </c>
    </row>
    <row r="1789" spans="1:1">
      <c r="A1789" s="54" t="s">
        <v>1730</v>
      </c>
    </row>
    <row r="1790" spans="1:1">
      <c r="A1790" s="54" t="s">
        <v>1729</v>
      </c>
    </row>
    <row r="1791" spans="1:1">
      <c r="A1791" s="54" t="s">
        <v>1705</v>
      </c>
    </row>
    <row r="1792" spans="1:1">
      <c r="A1792" s="54" t="s">
        <v>1952</v>
      </c>
    </row>
    <row r="1793" spans="1:1">
      <c r="A1793" s="54" t="s">
        <v>1813</v>
      </c>
    </row>
    <row r="1794" spans="1:1">
      <c r="A1794" s="54" t="s">
        <v>1814</v>
      </c>
    </row>
    <row r="1795" spans="1:1">
      <c r="A1795" s="54" t="s">
        <v>1732</v>
      </c>
    </row>
    <row r="1796" spans="1:1">
      <c r="A1796" s="54" t="s">
        <v>1795</v>
      </c>
    </row>
    <row r="1797" spans="1:1">
      <c r="A1797" s="54" t="s">
        <v>1796</v>
      </c>
    </row>
    <row r="1798" spans="1:1">
      <c r="A1798" s="54" t="s">
        <v>1743</v>
      </c>
    </row>
    <row r="1799" spans="1:1">
      <c r="A1799" s="54" t="s">
        <v>1741</v>
      </c>
    </row>
    <row r="1800" spans="1:1">
      <c r="A1800" s="54" t="s">
        <v>1740</v>
      </c>
    </row>
    <row r="1801" spans="1:1">
      <c r="A1801" s="54" t="s">
        <v>1742</v>
      </c>
    </row>
    <row r="1802" spans="1:1">
      <c r="A1802" s="54" t="s">
        <v>1739</v>
      </c>
    </row>
    <row r="1803" spans="1:1">
      <c r="A1803" s="54" t="s">
        <v>1769</v>
      </c>
    </row>
    <row r="1804" spans="1:1">
      <c r="A1804" s="54" t="s">
        <v>1791</v>
      </c>
    </row>
    <row r="1805" spans="1:1">
      <c r="A1805" s="54" t="s">
        <v>1798</v>
      </c>
    </row>
    <row r="1806" spans="1:1">
      <c r="A1806" s="54" t="s">
        <v>1812</v>
      </c>
    </row>
    <row r="1807" spans="1:1">
      <c r="A1807" s="54" t="s">
        <v>1803</v>
      </c>
    </row>
    <row r="1808" spans="1:1">
      <c r="A1808" s="54" t="s">
        <v>2184</v>
      </c>
    </row>
    <row r="1809" spans="1:1">
      <c r="A1809" s="54" t="s">
        <v>2185</v>
      </c>
    </row>
    <row r="1810" spans="1:1">
      <c r="A1810" s="54" t="s">
        <v>1738</v>
      </c>
    </row>
    <row r="1811" spans="1:1">
      <c r="A1811" s="54" t="s">
        <v>1819</v>
      </c>
    </row>
    <row r="1812" spans="1:1">
      <c r="A1812" s="54" t="s">
        <v>1818</v>
      </c>
    </row>
    <row r="1813" spans="1:1">
      <c r="A1813" s="54" t="s">
        <v>1931</v>
      </c>
    </row>
    <row r="1814" spans="1:1">
      <c r="A1814" s="54" t="s">
        <v>2186</v>
      </c>
    </row>
    <row r="1815" spans="1:1">
      <c r="A1815" s="54" t="s">
        <v>1947</v>
      </c>
    </row>
    <row r="1816" spans="1:1">
      <c r="A1816" s="54" t="s">
        <v>2187</v>
      </c>
    </row>
    <row r="1817" spans="1:1">
      <c r="A1817" s="54" t="s">
        <v>1817</v>
      </c>
    </row>
    <row r="1818" spans="1:1">
      <c r="A1818" s="54" t="s">
        <v>2188</v>
      </c>
    </row>
    <row r="1819" spans="1:1">
      <c r="A1819" s="54" t="s">
        <v>1916</v>
      </c>
    </row>
    <row r="1820" spans="1:1">
      <c r="A1820" s="54" t="s">
        <v>1918</v>
      </c>
    </row>
    <row r="1821" spans="1:1">
      <c r="A1821" s="54" t="s">
        <v>1919</v>
      </c>
    </row>
    <row r="1822" spans="1:1">
      <c r="A1822" s="54" t="s">
        <v>1917</v>
      </c>
    </row>
    <row r="1823" spans="1:1">
      <c r="A1823" s="54" t="s">
        <v>1714</v>
      </c>
    </row>
    <row r="1824" spans="1:1">
      <c r="A1824" s="54" t="s">
        <v>1902</v>
      </c>
    </row>
    <row r="1825" spans="1:1">
      <c r="A1825" s="54" t="s">
        <v>1891</v>
      </c>
    </row>
    <row r="1826" spans="1:1">
      <c r="A1826" s="54" t="s">
        <v>1823</v>
      </c>
    </row>
    <row r="1827" spans="1:1">
      <c r="A1827" s="54" t="s">
        <v>1821</v>
      </c>
    </row>
    <row r="1828" spans="1:1">
      <c r="A1828" s="54" t="s">
        <v>1822</v>
      </c>
    </row>
    <row r="1829" spans="1:1">
      <c r="A1829" s="54" t="s">
        <v>1824</v>
      </c>
    </row>
    <row r="1830" spans="1:1">
      <c r="A1830" s="54" t="s">
        <v>1825</v>
      </c>
    </row>
    <row r="1831" spans="1:1">
      <c r="A1831" s="54" t="s">
        <v>1826</v>
      </c>
    </row>
    <row r="1832" spans="1:1">
      <c r="A1832" s="54" t="s">
        <v>1754</v>
      </c>
    </row>
    <row r="1833" spans="1:1">
      <c r="A1833" s="54" t="s">
        <v>1755</v>
      </c>
    </row>
    <row r="1834" spans="1:1">
      <c r="A1834" s="54" t="s">
        <v>1756</v>
      </c>
    </row>
    <row r="1835" spans="1:1">
      <c r="A1835" s="54" t="s">
        <v>1749</v>
      </c>
    </row>
    <row r="1836" spans="1:1">
      <c r="A1836" s="54" t="s">
        <v>1750</v>
      </c>
    </row>
    <row r="1837" spans="1:1">
      <c r="A1837" s="54" t="s">
        <v>1760</v>
      </c>
    </row>
    <row r="1838" spans="1:1">
      <c r="A1838" s="54" t="s">
        <v>1761</v>
      </c>
    </row>
    <row r="1839" spans="1:1">
      <c r="A1839" s="54" t="s">
        <v>1757</v>
      </c>
    </row>
    <row r="1840" spans="1:1">
      <c r="A1840" s="54" t="s">
        <v>1758</v>
      </c>
    </row>
    <row r="1841" spans="1:1">
      <c r="A1841" s="54" t="s">
        <v>1759</v>
      </c>
    </row>
    <row r="1842" spans="1:1">
      <c r="A1842" s="54" t="s">
        <v>1762</v>
      </c>
    </row>
    <row r="1843" spans="1:1">
      <c r="A1843" s="54" t="s">
        <v>1746</v>
      </c>
    </row>
    <row r="1844" spans="1:1">
      <c r="A1844" s="54" t="s">
        <v>1747</v>
      </c>
    </row>
    <row r="1845" spans="1:1">
      <c r="A1845" s="54" t="s">
        <v>1748</v>
      </c>
    </row>
    <row r="1846" spans="1:1">
      <c r="A1846" s="54" t="s">
        <v>1751</v>
      </c>
    </row>
    <row r="1847" spans="1:1">
      <c r="A1847" s="54" t="s">
        <v>1752</v>
      </c>
    </row>
    <row r="1848" spans="1:1">
      <c r="A1848" s="54" t="s">
        <v>1753</v>
      </c>
    </row>
    <row r="1849" spans="1:1">
      <c r="A1849" s="54" t="s">
        <v>1908</v>
      </c>
    </row>
    <row r="1850" spans="1:1">
      <c r="A1850" s="54" t="s">
        <v>1802</v>
      </c>
    </row>
    <row r="1851" spans="1:1">
      <c r="A1851" s="54" t="s">
        <v>1799</v>
      </c>
    </row>
    <row r="1852" spans="1:1">
      <c r="A1852" s="54" t="s">
        <v>1800</v>
      </c>
    </row>
    <row r="1853" spans="1:1">
      <c r="A1853" s="54" t="s">
        <v>1801</v>
      </c>
    </row>
    <row r="1854" spans="1:1">
      <c r="A1854" s="54" t="s">
        <v>1764</v>
      </c>
    </row>
    <row r="1855" spans="1:1">
      <c r="A1855" s="54" t="s">
        <v>1778</v>
      </c>
    </row>
    <row r="1856" spans="1:1">
      <c r="A1856" s="54" t="s">
        <v>1780</v>
      </c>
    </row>
    <row r="1857" spans="1:2">
      <c r="A1857" s="54" t="s">
        <v>1779</v>
      </c>
    </row>
    <row r="1858" spans="1:2">
      <c r="A1858" s="54" t="s">
        <v>1816</v>
      </c>
    </row>
    <row r="1859" spans="1:2">
      <c r="A1859" s="54" t="s">
        <v>1815</v>
      </c>
    </row>
    <row r="1860" spans="1:2">
      <c r="A1860" s="54" t="s">
        <v>1775</v>
      </c>
    </row>
    <row r="1861" spans="1:2">
      <c r="A1861" s="54" t="s">
        <v>1869</v>
      </c>
    </row>
    <row r="1862" spans="1:2">
      <c r="A1862" s="54" t="s">
        <v>2189</v>
      </c>
    </row>
    <row r="1863" spans="1:2">
      <c r="A1863" s="54" t="s">
        <v>2190</v>
      </c>
    </row>
    <row r="1864" spans="1:2">
      <c r="A1864" s="54" t="s">
        <v>2191</v>
      </c>
    </row>
    <row r="1865" spans="1:2">
      <c r="A1865" s="54" t="s">
        <v>2192</v>
      </c>
    </row>
    <row r="1866" spans="1:2">
      <c r="A1866" s="54" t="s">
        <v>2193</v>
      </c>
      <c r="B1866" s="40" t="s">
        <v>685</v>
      </c>
    </row>
    <row r="1867" spans="1:2">
      <c r="A1867" s="54" t="s">
        <v>2194</v>
      </c>
      <c r="B1867" s="40" t="s">
        <v>685</v>
      </c>
    </row>
    <row r="1868" spans="1:2">
      <c r="A1868" s="54" t="s">
        <v>2195</v>
      </c>
    </row>
    <row r="1869" spans="1:2">
      <c r="A1869" s="54" t="s">
        <v>2196</v>
      </c>
    </row>
    <row r="1870" spans="1:2">
      <c r="A1870" s="54" t="s">
        <v>2197</v>
      </c>
    </row>
    <row r="1871" spans="1:2">
      <c r="A1871" s="54" t="s">
        <v>2198</v>
      </c>
    </row>
    <row r="1872" spans="1:2">
      <c r="A1872" s="54" t="s">
        <v>2199</v>
      </c>
    </row>
    <row r="1873" spans="1:1">
      <c r="A1873" s="54" t="s">
        <v>2200</v>
      </c>
    </row>
    <row r="1874" spans="1:1">
      <c r="A1874" s="54" t="s">
        <v>1763</v>
      </c>
    </row>
    <row r="1875" spans="1:1">
      <c r="A1875" s="54" t="s">
        <v>1744</v>
      </c>
    </row>
    <row r="1876" spans="1:1">
      <c r="A1876" s="54" t="s">
        <v>1745</v>
      </c>
    </row>
    <row r="1877" spans="1:1">
      <c r="A1877" s="54" t="s">
        <v>2201</v>
      </c>
    </row>
    <row r="1878" spans="1:1">
      <c r="A1878" s="54" t="s">
        <v>1909</v>
      </c>
    </row>
    <row r="1879" spans="1:1">
      <c r="A1879" s="54" t="s">
        <v>2202</v>
      </c>
    </row>
    <row r="1880" spans="1:1">
      <c r="A1880" s="54" t="s">
        <v>1854</v>
      </c>
    </row>
    <row r="1881" spans="1:1">
      <c r="A1881" s="54" t="s">
        <v>1733</v>
      </c>
    </row>
    <row r="1882" spans="1:1">
      <c r="A1882" s="54" t="s">
        <v>2203</v>
      </c>
    </row>
    <row r="1883" spans="1:1">
      <c r="A1883" s="54" t="s">
        <v>1720</v>
      </c>
    </row>
    <row r="1884" spans="1:1">
      <c r="A1884" s="54" t="s">
        <v>1721</v>
      </c>
    </row>
    <row r="1885" spans="1:1">
      <c r="A1885" s="54" t="s">
        <v>1890</v>
      </c>
    </row>
    <row r="1886" spans="1:1">
      <c r="A1886" s="54" t="s">
        <v>2204</v>
      </c>
    </row>
    <row r="1887" spans="1:1">
      <c r="A1887" s="54" t="s">
        <v>2205</v>
      </c>
    </row>
    <row r="1888" spans="1:1">
      <c r="A1888" s="54" t="s">
        <v>2206</v>
      </c>
    </row>
    <row r="1889" spans="1:1">
      <c r="A1889" s="54" t="s">
        <v>2207</v>
      </c>
    </row>
    <row r="1890" spans="1:1">
      <c r="A1890" s="54" t="s">
        <v>1776</v>
      </c>
    </row>
    <row r="1891" spans="1:1">
      <c r="A1891" s="54" t="s">
        <v>2209</v>
      </c>
    </row>
    <row r="1892" spans="1:1">
      <c r="A1892" s="54" t="s">
        <v>1797</v>
      </c>
    </row>
    <row r="1893" spans="1:1">
      <c r="A1893" s="54" t="s">
        <v>1777</v>
      </c>
    </row>
    <row r="1894" spans="1:1">
      <c r="A1894" s="54" t="s">
        <v>2210</v>
      </c>
    </row>
    <row r="1895" spans="1:1">
      <c r="A1895" s="54" t="s">
        <v>1706</v>
      </c>
    </row>
    <row r="1896" spans="1:1">
      <c r="A1896" s="54" t="s">
        <v>1857</v>
      </c>
    </row>
    <row r="1897" spans="1:1">
      <c r="A1897" s="54" t="s">
        <v>2211</v>
      </c>
    </row>
    <row r="1898" spans="1:1">
      <c r="A1898" s="54" t="s">
        <v>2212</v>
      </c>
    </row>
    <row r="1899" spans="1:1">
      <c r="A1899" s="54" t="s">
        <v>2213</v>
      </c>
    </row>
    <row r="1900" spans="1:1">
      <c r="A1900" s="54" t="s">
        <v>2214</v>
      </c>
    </row>
    <row r="1901" spans="1:1">
      <c r="A1901" s="54" t="s">
        <v>2215</v>
      </c>
    </row>
    <row r="1902" spans="1:1">
      <c r="A1902" s="54" t="s">
        <v>2216</v>
      </c>
    </row>
    <row r="1903" spans="1:1">
      <c r="A1903" s="54" t="s">
        <v>1794</v>
      </c>
    </row>
    <row r="1904" spans="1:1">
      <c r="A1904" s="54" t="s">
        <v>2217</v>
      </c>
    </row>
    <row r="1905" spans="1:1">
      <c r="A1905" s="54" t="s">
        <v>2218</v>
      </c>
    </row>
    <row r="1906" spans="1:1">
      <c r="A1906" s="54" t="s">
        <v>2219</v>
      </c>
    </row>
    <row r="1907" spans="1:1">
      <c r="A1907" s="54" t="s">
        <v>2220</v>
      </c>
    </row>
    <row r="1908" spans="1:1">
      <c r="A1908" s="54" t="s">
        <v>2221</v>
      </c>
    </row>
    <row r="1909" spans="1:1">
      <c r="A1909" s="54" t="s">
        <v>2222</v>
      </c>
    </row>
    <row r="1910" spans="1:1">
      <c r="A1910" s="54" t="s">
        <v>2223</v>
      </c>
    </row>
    <row r="1911" spans="1:1">
      <c r="A1911" s="54" t="s">
        <v>2224</v>
      </c>
    </row>
    <row r="1912" spans="1:1">
      <c r="A1912" s="54" t="s">
        <v>1724</v>
      </c>
    </row>
    <row r="1913" spans="1:1">
      <c r="A1913" s="54" t="s">
        <v>1726</v>
      </c>
    </row>
    <row r="1914" spans="1:1">
      <c r="A1914" s="54" t="s">
        <v>1725</v>
      </c>
    </row>
    <row r="1915" spans="1:1">
      <c r="A1915" s="54" t="s">
        <v>1953</v>
      </c>
    </row>
    <row r="1916" spans="1:1">
      <c r="A1916" s="54" t="s">
        <v>1719</v>
      </c>
    </row>
    <row r="1917" spans="1:1">
      <c r="A1917" s="54" t="s">
        <v>1946</v>
      </c>
    </row>
    <row r="1918" spans="1:1">
      <c r="A1918" s="54" t="s">
        <v>2225</v>
      </c>
    </row>
    <row r="1919" spans="1:1">
      <c r="A1919" s="54" t="s">
        <v>1949</v>
      </c>
    </row>
    <row r="1920" spans="1:1">
      <c r="A1920" s="54" t="s">
        <v>2226</v>
      </c>
    </row>
    <row r="1921" spans="1:2">
      <c r="A1921" s="54" t="s">
        <v>1718</v>
      </c>
    </row>
    <row r="1922" spans="1:2">
      <c r="A1922" s="54" t="s">
        <v>2227</v>
      </c>
    </row>
    <row r="1923" spans="1:2">
      <c r="A1923" s="54" t="s">
        <v>1722</v>
      </c>
      <c r="B1923" s="40" t="s">
        <v>685</v>
      </c>
    </row>
    <row r="1924" spans="1:2">
      <c r="A1924" s="54" t="s">
        <v>2228</v>
      </c>
    </row>
    <row r="1925" spans="1:2">
      <c r="A1925" s="54" t="s">
        <v>2229</v>
      </c>
    </row>
    <row r="1926" spans="1:2">
      <c r="A1926" s="54" t="s">
        <v>2230</v>
      </c>
    </row>
    <row r="1927" spans="1:2">
      <c r="A1927" s="54" t="s">
        <v>2231</v>
      </c>
    </row>
    <row r="1928" spans="1:2">
      <c r="A1928" s="54" t="s">
        <v>2232</v>
      </c>
    </row>
    <row r="1929" spans="1:2">
      <c r="A1929" s="54" t="s">
        <v>2233</v>
      </c>
    </row>
    <row r="1930" spans="1:2">
      <c r="A1930" s="54" t="s">
        <v>1736</v>
      </c>
    </row>
    <row r="1931" spans="1:2">
      <c r="A1931" s="54" t="s">
        <v>1735</v>
      </c>
    </row>
    <row r="1932" spans="1:2">
      <c r="A1932" s="54" t="s">
        <v>1793</v>
      </c>
    </row>
    <row r="1933" spans="1:2">
      <c r="A1933" s="54" t="s">
        <v>1734</v>
      </c>
    </row>
    <row r="1934" spans="1:2">
      <c r="A1934" s="54" t="s">
        <v>1843</v>
      </c>
    </row>
    <row r="1935" spans="1:2">
      <c r="A1935" s="54" t="s">
        <v>1844</v>
      </c>
    </row>
    <row r="1936" spans="1:2">
      <c r="A1936" s="54" t="s">
        <v>1848</v>
      </c>
    </row>
    <row r="1937" spans="1:1">
      <c r="A1937" s="54" t="s">
        <v>2234</v>
      </c>
    </row>
    <row r="1938" spans="1:1">
      <c r="A1938" s="54" t="s">
        <v>2235</v>
      </c>
    </row>
    <row r="1939" spans="1:1">
      <c r="A1939" s="54" t="s">
        <v>2236</v>
      </c>
    </row>
    <row r="1940" spans="1:1">
      <c r="A1940" s="54" t="s">
        <v>1781</v>
      </c>
    </row>
    <row r="1941" spans="1:1">
      <c r="A1941" s="54" t="s">
        <v>1782</v>
      </c>
    </row>
    <row r="1942" spans="1:1">
      <c r="A1942" s="54" t="s">
        <v>2237</v>
      </c>
    </row>
    <row r="1943" spans="1:1">
      <c r="A1943" s="54" t="s">
        <v>2238</v>
      </c>
    </row>
    <row r="1944" spans="1:1">
      <c r="A1944" s="54" t="s">
        <v>2239</v>
      </c>
    </row>
    <row r="1945" spans="1:1">
      <c r="A1945" s="54" t="s">
        <v>2241</v>
      </c>
    </row>
    <row r="1946" spans="1:1">
      <c r="A1946" s="54" t="s">
        <v>2242</v>
      </c>
    </row>
    <row r="1947" spans="1:1">
      <c r="A1947" s="54" t="s">
        <v>1904</v>
      </c>
    </row>
    <row r="1948" spans="1:1">
      <c r="A1948" s="54" t="s">
        <v>1905</v>
      </c>
    </row>
    <row r="1949" spans="1:1">
      <c r="A1949" s="54" t="s">
        <v>1903</v>
      </c>
    </row>
    <row r="1950" spans="1:1">
      <c r="A1950" s="54" t="s">
        <v>1892</v>
      </c>
    </row>
    <row r="1951" spans="1:1">
      <c r="A1951" s="54" t="s">
        <v>2243</v>
      </c>
    </row>
    <row r="1952" spans="1:1">
      <c r="A1952" s="54" t="s">
        <v>1768</v>
      </c>
    </row>
    <row r="1953" spans="1:1">
      <c r="A1953" s="54" t="s">
        <v>1767</v>
      </c>
    </row>
    <row r="1954" spans="1:1">
      <c r="A1954" s="54" t="s">
        <v>1770</v>
      </c>
    </row>
    <row r="1955" spans="1:1">
      <c r="A1955" s="54" t="s">
        <v>2244</v>
      </c>
    </row>
    <row r="1956" spans="1:1">
      <c r="A1956" s="54" t="s">
        <v>2245</v>
      </c>
    </row>
    <row r="1957" spans="1:1">
      <c r="A1957" s="54" t="s">
        <v>2246</v>
      </c>
    </row>
    <row r="1958" spans="1:1">
      <c r="A1958" s="54" t="s">
        <v>1842</v>
      </c>
    </row>
    <row r="1959" spans="1:1">
      <c r="A1959" s="54" t="s">
        <v>1804</v>
      </c>
    </row>
    <row r="1960" spans="1:1">
      <c r="A1960" s="54" t="s">
        <v>2247</v>
      </c>
    </row>
    <row r="1961" spans="1:1">
      <c r="A1961" s="54" t="s">
        <v>2248</v>
      </c>
    </row>
    <row r="1962" spans="1:1">
      <c r="A1962" s="54" t="s">
        <v>2249</v>
      </c>
    </row>
    <row r="1963" spans="1:1">
      <c r="A1963" s="54" t="s">
        <v>1839</v>
      </c>
    </row>
    <row r="1964" spans="1:1">
      <c r="A1964" s="54" t="s">
        <v>1837</v>
      </c>
    </row>
    <row r="1965" spans="1:1">
      <c r="A1965" s="54" t="s">
        <v>1838</v>
      </c>
    </row>
    <row r="1966" spans="1:1">
      <c r="A1966" s="54" t="s">
        <v>2250</v>
      </c>
    </row>
    <row r="1967" spans="1:1">
      <c r="A1967" s="54" t="s">
        <v>1841</v>
      </c>
    </row>
    <row r="1968" spans="1:1">
      <c r="A1968" s="54" t="s">
        <v>1840</v>
      </c>
    </row>
    <row r="1969" spans="1:1">
      <c r="A1969" s="54" t="s">
        <v>2251</v>
      </c>
    </row>
    <row r="1970" spans="1:1">
      <c r="A1970" s="54" t="s">
        <v>2252</v>
      </c>
    </row>
    <row r="1971" spans="1:1">
      <c r="A1971" s="54" t="s">
        <v>2253</v>
      </c>
    </row>
    <row r="1972" spans="1:1">
      <c r="A1972" s="54" t="s">
        <v>2254</v>
      </c>
    </row>
    <row r="1973" spans="1:1">
      <c r="A1973" s="54" t="s">
        <v>2255</v>
      </c>
    </row>
    <row r="1974" spans="1:1">
      <c r="A1974" s="54" t="s">
        <v>1728</v>
      </c>
    </row>
    <row r="1975" spans="1:1">
      <c r="A1975" s="54" t="s">
        <v>2256</v>
      </c>
    </row>
    <row r="1976" spans="1:1">
      <c r="A1976" s="54" t="s">
        <v>2257</v>
      </c>
    </row>
    <row r="1977" spans="1:1">
      <c r="A1977" s="54" t="s">
        <v>2258</v>
      </c>
    </row>
    <row r="1978" spans="1:1">
      <c r="A1978" s="54" t="s">
        <v>2259</v>
      </c>
    </row>
    <row r="1979" spans="1:1">
      <c r="A1979" s="54" t="s">
        <v>2260</v>
      </c>
    </row>
    <row r="1980" spans="1:1">
      <c r="A1980" s="54" t="s">
        <v>2261</v>
      </c>
    </row>
    <row r="1981" spans="1:1">
      <c r="A1981" s="54" t="s">
        <v>1928</v>
      </c>
    </row>
    <row r="1982" spans="1:1">
      <c r="A1982" s="54" t="s">
        <v>1927</v>
      </c>
    </row>
    <row r="1983" spans="1:1">
      <c r="A1983" s="54" t="s">
        <v>2262</v>
      </c>
    </row>
    <row r="1984" spans="1:1">
      <c r="A1984" s="54" t="s">
        <v>2263</v>
      </c>
    </row>
    <row r="1985" spans="1:1">
      <c r="A1985" s="54" t="s">
        <v>2264</v>
      </c>
    </row>
    <row r="1986" spans="1:1">
      <c r="A1986" s="54" t="s">
        <v>1811</v>
      </c>
    </row>
    <row r="1987" spans="1:1">
      <c r="A1987" s="54" t="s">
        <v>2265</v>
      </c>
    </row>
    <row r="1988" spans="1:1">
      <c r="A1988" s="54" t="s">
        <v>2266</v>
      </c>
    </row>
    <row r="1989" spans="1:1">
      <c r="A1989" s="54" t="s">
        <v>1771</v>
      </c>
    </row>
    <row r="1990" spans="1:1">
      <c r="A1990" s="54" t="s">
        <v>1772</v>
      </c>
    </row>
    <row r="1991" spans="1:1">
      <c r="A1991" s="54" t="s">
        <v>1773</v>
      </c>
    </row>
    <row r="1992" spans="1:1">
      <c r="A1992" s="54" t="s">
        <v>1774</v>
      </c>
    </row>
    <row r="1993" spans="1:1">
      <c r="A1993" s="54" t="s">
        <v>2267</v>
      </c>
    </row>
    <row r="1994" spans="1:1">
      <c r="A1994" s="54" t="s">
        <v>2268</v>
      </c>
    </row>
    <row r="1995" spans="1:1">
      <c r="A1995" s="54" t="s">
        <v>2269</v>
      </c>
    </row>
    <row r="1996" spans="1:1">
      <c r="A1996" s="54" t="s">
        <v>2270</v>
      </c>
    </row>
    <row r="1997" spans="1:1">
      <c r="A1997" s="54" t="s">
        <v>1863</v>
      </c>
    </row>
    <row r="1998" spans="1:1">
      <c r="A1998" s="54" t="s">
        <v>1925</v>
      </c>
    </row>
    <row r="1999" spans="1:1">
      <c r="A1999" s="54" t="s">
        <v>1923</v>
      </c>
    </row>
    <row r="2000" spans="1:1">
      <c r="A2000" s="54" t="s">
        <v>1943</v>
      </c>
    </row>
    <row r="2001" spans="1:2">
      <c r="A2001" s="54" t="s">
        <v>2271</v>
      </c>
    </row>
    <row r="2002" spans="1:2">
      <c r="A2002" s="54" t="s">
        <v>1820</v>
      </c>
    </row>
    <row r="2003" spans="1:2">
      <c r="A2003" s="54" t="s">
        <v>1851</v>
      </c>
    </row>
    <row r="2004" spans="1:2">
      <c r="A2004" s="54" t="s">
        <v>1930</v>
      </c>
    </row>
    <row r="2005" spans="1:2">
      <c r="A2005" s="54" t="s">
        <v>2272</v>
      </c>
    </row>
    <row r="2006" spans="1:2">
      <c r="A2006" s="54" t="s">
        <v>2273</v>
      </c>
    </row>
    <row r="2007" spans="1:2">
      <c r="A2007" s="54" t="s">
        <v>1858</v>
      </c>
    </row>
    <row r="2008" spans="1:2">
      <c r="A2008" s="54" t="s">
        <v>2274</v>
      </c>
    </row>
    <row r="2009" spans="1:2">
      <c r="A2009" s="54" t="s">
        <v>2275</v>
      </c>
    </row>
    <row r="2010" spans="1:2">
      <c r="A2010" s="54" t="s">
        <v>2276</v>
      </c>
    </row>
    <row r="2011" spans="1:2">
      <c r="A2011" s="54" t="s">
        <v>2277</v>
      </c>
    </row>
    <row r="2012" spans="1:2">
      <c r="A2012" s="54" t="s">
        <v>2278</v>
      </c>
    </row>
    <row r="2013" spans="1:2">
      <c r="A2013" s="54" t="s">
        <v>1948</v>
      </c>
    </row>
    <row r="2014" spans="1:2">
      <c r="A2014" s="54" t="s">
        <v>1855</v>
      </c>
    </row>
    <row r="2015" spans="1:2">
      <c r="A2015" s="54" t="s">
        <v>2279</v>
      </c>
      <c r="B2015" s="40" t="s">
        <v>58</v>
      </c>
    </row>
    <row r="2016" spans="1:2">
      <c r="A2016" s="54" t="s">
        <v>1856</v>
      </c>
    </row>
    <row r="2017" spans="1:1">
      <c r="A2017" s="54" t="s">
        <v>2280</v>
      </c>
    </row>
    <row r="2018" spans="1:1">
      <c r="A2018" s="54" t="s">
        <v>1865</v>
      </c>
    </row>
    <row r="2019" spans="1:1">
      <c r="A2019" s="54" t="s">
        <v>1866</v>
      </c>
    </row>
    <row r="2020" spans="1:1">
      <c r="A2020" s="54" t="s">
        <v>1864</v>
      </c>
    </row>
    <row r="2021" spans="1:1">
      <c r="A2021" s="54" t="s">
        <v>2281</v>
      </c>
    </row>
    <row r="2022" spans="1:1">
      <c r="A2022" s="54" t="s">
        <v>1867</v>
      </c>
    </row>
    <row r="2023" spans="1:1">
      <c r="A2023" s="54" t="s">
        <v>1941</v>
      </c>
    </row>
    <row r="2024" spans="1:1">
      <c r="A2024" s="54" t="s">
        <v>1942</v>
      </c>
    </row>
    <row r="2025" spans="1:1">
      <c r="A2025" s="54" t="s">
        <v>2283</v>
      </c>
    </row>
    <row r="2026" spans="1:1">
      <c r="A2026" s="54" t="s">
        <v>2284</v>
      </c>
    </row>
    <row r="2027" spans="1:1">
      <c r="A2027" s="54" t="s">
        <v>1944</v>
      </c>
    </row>
    <row r="2028" spans="1:1">
      <c r="A2028" s="54" t="s">
        <v>1945</v>
      </c>
    </row>
    <row r="2029" spans="1:1">
      <c r="A2029" s="54" t="s">
        <v>1862</v>
      </c>
    </row>
    <row r="2030" spans="1:1">
      <c r="A2030" s="54" t="s">
        <v>1861</v>
      </c>
    </row>
    <row r="2031" spans="1:1">
      <c r="A2031" s="54" t="s">
        <v>1859</v>
      </c>
    </row>
    <row r="2032" spans="1:1">
      <c r="A2032" s="54" t="s">
        <v>1860</v>
      </c>
    </row>
    <row r="2033" spans="1:2">
      <c r="A2033" s="54" t="s">
        <v>2285</v>
      </c>
    </row>
    <row r="2034" spans="1:2">
      <c r="A2034" s="54" t="s">
        <v>1850</v>
      </c>
    </row>
    <row r="2035" spans="1:2">
      <c r="A2035" s="54" t="s">
        <v>2286</v>
      </c>
    </row>
    <row r="2036" spans="1:2">
      <c r="A2036" s="54" t="s">
        <v>2287</v>
      </c>
    </row>
    <row r="2037" spans="1:2">
      <c r="A2037" s="54" t="s">
        <v>2288</v>
      </c>
    </row>
    <row r="2038" spans="1:2">
      <c r="A2038" s="54" t="s">
        <v>1853</v>
      </c>
    </row>
    <row r="2039" spans="1:2">
      <c r="A2039" s="54" t="s">
        <v>1852</v>
      </c>
    </row>
    <row r="2040" spans="1:2">
      <c r="A2040" s="54" t="s">
        <v>2289</v>
      </c>
      <c r="B2040" s="40" t="s">
        <v>686</v>
      </c>
    </row>
    <row r="2041" spans="1:2">
      <c r="A2041" s="54" t="s">
        <v>2290</v>
      </c>
    </row>
    <row r="2042" spans="1:2">
      <c r="A2042" s="54" t="s">
        <v>1849</v>
      </c>
    </row>
    <row r="2043" spans="1:2">
      <c r="A2043" s="54" t="s">
        <v>2291</v>
      </c>
    </row>
    <row r="2044" spans="1:2">
      <c r="A2044" s="54" t="s">
        <v>2292</v>
      </c>
    </row>
    <row r="2045" spans="1:2">
      <c r="A2045" s="54" t="s">
        <v>2293</v>
      </c>
    </row>
    <row r="2046" spans="1:2">
      <c r="A2046" s="54" t="s">
        <v>2298</v>
      </c>
    </row>
    <row r="2047" spans="1:2">
      <c r="A2047" s="54" t="s">
        <v>2299</v>
      </c>
    </row>
    <row r="2048" spans="1:2">
      <c r="A2048" s="54" t="s">
        <v>2300</v>
      </c>
    </row>
    <row r="2049" spans="1:2">
      <c r="A2049" s="54" t="s">
        <v>1846</v>
      </c>
    </row>
    <row r="2050" spans="1:2">
      <c r="A2050" s="54" t="s">
        <v>2301</v>
      </c>
    </row>
    <row r="2051" spans="1:2">
      <c r="A2051" s="54" t="s">
        <v>2302</v>
      </c>
    </row>
    <row r="2052" spans="1:2">
      <c r="A2052" s="54" t="s">
        <v>2303</v>
      </c>
    </row>
    <row r="2053" spans="1:2">
      <c r="A2053" s="54" t="s">
        <v>2304</v>
      </c>
    </row>
    <row r="2054" spans="1:2">
      <c r="A2054" s="54" t="s">
        <v>2305</v>
      </c>
    </row>
    <row r="2055" spans="1:2">
      <c r="A2055" s="54" t="s">
        <v>2306</v>
      </c>
    </row>
    <row r="2056" spans="1:2">
      <c r="A2056" s="54" t="s">
        <v>2307</v>
      </c>
      <c r="B2056" s="40" t="s">
        <v>685</v>
      </c>
    </row>
    <row r="2057" spans="1:2">
      <c r="A2057" s="54" t="s">
        <v>2308</v>
      </c>
    </row>
    <row r="2058" spans="1:2">
      <c r="A2058" s="54" t="s">
        <v>2309</v>
      </c>
    </row>
    <row r="2059" spans="1:2">
      <c r="A2059" s="54" t="s">
        <v>2311</v>
      </c>
    </row>
    <row r="2060" spans="1:2">
      <c r="A2060" s="54" t="s">
        <v>2312</v>
      </c>
    </row>
    <row r="2061" spans="1:2">
      <c r="A2061" s="54" t="s">
        <v>2313</v>
      </c>
    </row>
    <row r="2062" spans="1:2">
      <c r="A2062" s="54" t="s">
        <v>2314</v>
      </c>
    </row>
    <row r="2063" spans="1:2">
      <c r="A2063" s="54" t="s">
        <v>2315</v>
      </c>
    </row>
    <row r="2064" spans="1:2">
      <c r="A2064" s="54" t="s">
        <v>2316</v>
      </c>
    </row>
    <row r="2065" spans="1:2">
      <c r="A2065" s="54" t="s">
        <v>2317</v>
      </c>
    </row>
    <row r="2066" spans="1:2">
      <c r="A2066" s="54" t="s">
        <v>2318</v>
      </c>
    </row>
    <row r="2067" spans="1:2">
      <c r="A2067" s="54" t="s">
        <v>2319</v>
      </c>
    </row>
    <row r="2068" spans="1:2">
      <c r="A2068" s="54" t="s">
        <v>2320</v>
      </c>
    </row>
    <row r="2069" spans="1:2">
      <c r="A2069" s="54" t="s">
        <v>2321</v>
      </c>
    </row>
    <row r="2070" spans="1:2">
      <c r="A2070" s="54" t="s">
        <v>2322</v>
      </c>
    </row>
    <row r="2071" spans="1:2">
      <c r="A2071" s="54" t="s">
        <v>2323</v>
      </c>
    </row>
    <row r="2072" spans="1:2">
      <c r="A2072" s="54" t="s">
        <v>2324</v>
      </c>
    </row>
    <row r="2073" spans="1:2">
      <c r="A2073" s="54" t="s">
        <v>2325</v>
      </c>
    </row>
    <row r="2074" spans="1:2">
      <c r="A2074" s="54" t="s">
        <v>2326</v>
      </c>
    </row>
    <row r="2075" spans="1:2">
      <c r="A2075" s="54" t="s">
        <v>2327</v>
      </c>
    </row>
    <row r="2076" spans="1:2">
      <c r="A2076" s="54" t="s">
        <v>2328</v>
      </c>
    </row>
    <row r="2077" spans="1:2">
      <c r="A2077" s="54" t="s">
        <v>2329</v>
      </c>
      <c r="B2077" s="40" t="s">
        <v>685</v>
      </c>
    </row>
    <row r="2078" spans="1:2">
      <c r="A2078" s="54" t="s">
        <v>2330</v>
      </c>
    </row>
    <row r="2079" spans="1:2">
      <c r="A2079" s="54" t="s">
        <v>2331</v>
      </c>
    </row>
    <row r="2080" spans="1:2">
      <c r="A2080" s="54" t="s">
        <v>2332</v>
      </c>
    </row>
    <row r="2081" spans="1:2">
      <c r="A2081" s="54" t="s">
        <v>2333</v>
      </c>
    </row>
    <row r="2082" spans="1:2">
      <c r="A2082" s="54" t="s">
        <v>2334</v>
      </c>
    </row>
    <row r="2083" spans="1:2">
      <c r="A2083" s="54" t="s">
        <v>2335</v>
      </c>
    </row>
    <row r="2084" spans="1:2">
      <c r="A2084" s="54" t="s">
        <v>2336</v>
      </c>
    </row>
    <row r="2085" spans="1:2">
      <c r="A2085" s="54" t="s">
        <v>2337</v>
      </c>
    </row>
    <row r="2086" spans="1:2">
      <c r="A2086" s="54" t="s">
        <v>2338</v>
      </c>
    </row>
    <row r="2087" spans="1:2">
      <c r="A2087" s="54" t="s">
        <v>2339</v>
      </c>
    </row>
    <row r="2088" spans="1:2">
      <c r="A2088" s="54" t="s">
        <v>2340</v>
      </c>
    </row>
    <row r="2089" spans="1:2">
      <c r="A2089" s="54" t="s">
        <v>2341</v>
      </c>
      <c r="B2089" s="40" t="s">
        <v>685</v>
      </c>
    </row>
    <row r="2090" spans="1:2">
      <c r="A2090" s="54" t="s">
        <v>2342</v>
      </c>
    </row>
    <row r="2091" spans="1:2">
      <c r="A2091" s="54" t="s">
        <v>2448</v>
      </c>
    </row>
    <row r="2092" spans="1:2">
      <c r="A2092" s="54" t="s">
        <v>2437</v>
      </c>
    </row>
    <row r="2093" spans="1:2">
      <c r="A2093" s="54" t="s">
        <v>2731</v>
      </c>
    </row>
    <row r="2094" spans="1:2">
      <c r="A2094" s="54" t="s">
        <v>4144</v>
      </c>
    </row>
    <row r="2095" spans="1:2">
      <c r="A2095" s="54" t="s">
        <v>2394</v>
      </c>
    </row>
    <row r="2096" spans="1:2">
      <c r="A2096" s="54" t="s">
        <v>3459</v>
      </c>
    </row>
    <row r="2097" spans="1:1">
      <c r="A2097" s="54" t="s">
        <v>4145</v>
      </c>
    </row>
    <row r="2098" spans="1:1">
      <c r="A2098" s="54" t="s">
        <v>3287</v>
      </c>
    </row>
    <row r="2099" spans="1:1">
      <c r="A2099" s="54" t="s">
        <v>2392</v>
      </c>
    </row>
    <row r="2100" spans="1:1">
      <c r="A2100" s="54" t="s">
        <v>4146</v>
      </c>
    </row>
    <row r="2101" spans="1:1">
      <c r="A2101" s="54" t="s">
        <v>2374</v>
      </c>
    </row>
    <row r="2102" spans="1:1">
      <c r="A2102" s="54" t="s">
        <v>2871</v>
      </c>
    </row>
    <row r="2103" spans="1:1">
      <c r="A2103" s="54" t="s">
        <v>4147</v>
      </c>
    </row>
    <row r="2104" spans="1:1">
      <c r="A2104" s="54" t="s">
        <v>4148</v>
      </c>
    </row>
    <row r="2105" spans="1:1">
      <c r="A2105" s="54" t="s">
        <v>2373</v>
      </c>
    </row>
    <row r="2106" spans="1:1">
      <c r="A2106" s="54" t="s">
        <v>4149</v>
      </c>
    </row>
    <row r="2107" spans="1:1">
      <c r="A2107" s="54" t="s">
        <v>4150</v>
      </c>
    </row>
    <row r="2108" spans="1:1">
      <c r="A2108" s="54" t="s">
        <v>4151</v>
      </c>
    </row>
    <row r="2109" spans="1:1">
      <c r="A2109" s="54" t="s">
        <v>2799</v>
      </c>
    </row>
    <row r="2110" spans="1:1">
      <c r="A2110" s="54" t="s">
        <v>2800</v>
      </c>
    </row>
    <row r="2111" spans="1:1">
      <c r="A2111" s="54" t="s">
        <v>2801</v>
      </c>
    </row>
    <row r="2112" spans="1:1">
      <c r="A2112" s="54" t="s">
        <v>4112</v>
      </c>
    </row>
    <row r="2113" spans="1:1">
      <c r="A2113" s="54" t="s">
        <v>4152</v>
      </c>
    </row>
    <row r="2114" spans="1:1">
      <c r="A2114" s="54" t="s">
        <v>4111</v>
      </c>
    </row>
    <row r="2115" spans="1:1">
      <c r="A2115" s="54" t="s">
        <v>4153</v>
      </c>
    </row>
    <row r="2116" spans="1:1">
      <c r="A2116" s="54" t="s">
        <v>4154</v>
      </c>
    </row>
    <row r="2117" spans="1:1">
      <c r="A2117" s="54" t="s">
        <v>4155</v>
      </c>
    </row>
    <row r="2118" spans="1:1">
      <c r="A2118" s="54" t="s">
        <v>3080</v>
      </c>
    </row>
    <row r="2119" spans="1:1">
      <c r="A2119" s="54" t="s">
        <v>3079</v>
      </c>
    </row>
    <row r="2120" spans="1:1">
      <c r="A2120" s="54" t="s">
        <v>2358</v>
      </c>
    </row>
    <row r="2121" spans="1:1">
      <c r="A2121" s="54" t="s">
        <v>4106</v>
      </c>
    </row>
    <row r="2122" spans="1:1">
      <c r="A2122" s="54" t="s">
        <v>4156</v>
      </c>
    </row>
    <row r="2123" spans="1:1">
      <c r="A2123" s="54" t="s">
        <v>2868</v>
      </c>
    </row>
    <row r="2124" spans="1:1">
      <c r="A2124" s="54" t="s">
        <v>4157</v>
      </c>
    </row>
    <row r="2125" spans="1:1">
      <c r="A2125" s="54" t="s">
        <v>3013</v>
      </c>
    </row>
    <row r="2126" spans="1:1">
      <c r="A2126" s="54" t="s">
        <v>4158</v>
      </c>
    </row>
    <row r="2127" spans="1:1">
      <c r="A2127" s="54" t="s">
        <v>4159</v>
      </c>
    </row>
    <row r="2128" spans="1:1">
      <c r="A2128" s="54" t="s">
        <v>4160</v>
      </c>
    </row>
    <row r="2129" spans="1:2">
      <c r="A2129" s="54" t="s">
        <v>3191</v>
      </c>
    </row>
    <row r="2130" spans="1:2">
      <c r="A2130" s="54" t="s">
        <v>4161</v>
      </c>
    </row>
    <row r="2131" spans="1:2">
      <c r="A2131" s="54" t="s">
        <v>2452</v>
      </c>
    </row>
    <row r="2132" spans="1:2">
      <c r="A2132" s="54" t="s">
        <v>4162</v>
      </c>
    </row>
    <row r="2133" spans="1:2">
      <c r="A2133" s="54" t="s">
        <v>4163</v>
      </c>
    </row>
    <row r="2134" spans="1:2">
      <c r="A2134" s="54" t="s">
        <v>2401</v>
      </c>
    </row>
    <row r="2135" spans="1:2">
      <c r="A2135" s="54" t="s">
        <v>2399</v>
      </c>
    </row>
    <row r="2136" spans="1:2">
      <c r="A2136" s="54" t="s">
        <v>4058</v>
      </c>
      <c r="B2136" s="40" t="s">
        <v>58</v>
      </c>
    </row>
    <row r="2137" spans="1:2">
      <c r="A2137" s="54" t="s">
        <v>4164</v>
      </c>
    </row>
    <row r="2138" spans="1:2">
      <c r="A2138" s="54" t="s">
        <v>3783</v>
      </c>
    </row>
    <row r="2139" spans="1:2">
      <c r="A2139" s="54" t="s">
        <v>2430</v>
      </c>
    </row>
    <row r="2140" spans="1:2">
      <c r="A2140" s="54" t="s">
        <v>2457</v>
      </c>
    </row>
    <row r="2141" spans="1:2">
      <c r="A2141" s="54" t="s">
        <v>2453</v>
      </c>
    </row>
    <row r="2142" spans="1:2">
      <c r="A2142" s="54" t="s">
        <v>2454</v>
      </c>
    </row>
    <row r="2143" spans="1:2">
      <c r="A2143" s="54" t="s">
        <v>3666</v>
      </c>
    </row>
    <row r="2144" spans="1:2">
      <c r="A2144" s="54" t="s">
        <v>4165</v>
      </c>
    </row>
    <row r="2145" spans="1:2">
      <c r="A2145" s="54" t="s">
        <v>4098</v>
      </c>
    </row>
    <row r="2146" spans="1:2">
      <c r="A2146" s="54" t="s">
        <v>2411</v>
      </c>
    </row>
    <row r="2147" spans="1:2">
      <c r="A2147" s="54" t="s">
        <v>2412</v>
      </c>
    </row>
    <row r="2148" spans="1:2">
      <c r="A2148" s="54" t="s">
        <v>4166</v>
      </c>
    </row>
    <row r="2149" spans="1:2">
      <c r="A2149" s="54" t="s">
        <v>4167</v>
      </c>
    </row>
    <row r="2150" spans="1:2">
      <c r="A2150" s="54" t="s">
        <v>2462</v>
      </c>
    </row>
    <row r="2151" spans="1:2">
      <c r="A2151" s="54" t="s">
        <v>4168</v>
      </c>
      <c r="B2151" s="40" t="s">
        <v>58</v>
      </c>
    </row>
    <row r="2152" spans="1:2">
      <c r="A2152" s="54" t="s">
        <v>2461</v>
      </c>
    </row>
    <row r="2153" spans="1:2">
      <c r="A2153" s="54" t="s">
        <v>2465</v>
      </c>
    </row>
    <row r="2154" spans="1:2">
      <c r="A2154" s="54" t="s">
        <v>2413</v>
      </c>
    </row>
    <row r="2155" spans="1:2">
      <c r="A2155" s="54" t="s">
        <v>4169</v>
      </c>
    </row>
    <row r="2156" spans="1:2">
      <c r="A2156" s="54" t="s">
        <v>4170</v>
      </c>
      <c r="B2156" s="40" t="s">
        <v>685</v>
      </c>
    </row>
    <row r="2157" spans="1:2">
      <c r="A2157" s="54" t="s">
        <v>2449</v>
      </c>
    </row>
    <row r="2158" spans="1:2">
      <c r="A2158" s="54" t="s">
        <v>4171</v>
      </c>
    </row>
    <row r="2159" spans="1:2">
      <c r="A2159" s="54" t="s">
        <v>2363</v>
      </c>
    </row>
    <row r="2160" spans="1:2">
      <c r="A2160" s="54" t="s">
        <v>4172</v>
      </c>
    </row>
    <row r="2161" spans="1:1">
      <c r="A2161" s="54" t="s">
        <v>4173</v>
      </c>
    </row>
    <row r="2162" spans="1:1">
      <c r="A2162" s="54" t="s">
        <v>4174</v>
      </c>
    </row>
    <row r="2163" spans="1:1">
      <c r="A2163" s="54" t="s">
        <v>4175</v>
      </c>
    </row>
    <row r="2164" spans="1:1">
      <c r="A2164" s="54" t="s">
        <v>4176</v>
      </c>
    </row>
    <row r="2165" spans="1:1">
      <c r="A2165" s="54" t="s">
        <v>4177</v>
      </c>
    </row>
    <row r="2166" spans="1:1">
      <c r="A2166" s="54" t="s">
        <v>4178</v>
      </c>
    </row>
    <row r="2167" spans="1:1">
      <c r="A2167" s="54" t="s">
        <v>4179</v>
      </c>
    </row>
    <row r="2168" spans="1:1">
      <c r="A2168" s="54" t="s">
        <v>4180</v>
      </c>
    </row>
    <row r="2169" spans="1:1">
      <c r="A2169" s="54" t="s">
        <v>4181</v>
      </c>
    </row>
    <row r="2170" spans="1:1">
      <c r="A2170" s="54" t="s">
        <v>4182</v>
      </c>
    </row>
    <row r="2171" spans="1:1">
      <c r="A2171" s="54" t="s">
        <v>3852</v>
      </c>
    </row>
    <row r="2172" spans="1:1">
      <c r="A2172" s="54" t="s">
        <v>2377</v>
      </c>
    </row>
    <row r="2173" spans="1:1">
      <c r="A2173" s="54" t="s">
        <v>2375</v>
      </c>
    </row>
    <row r="2174" spans="1:1">
      <c r="A2174" s="54" t="s">
        <v>3849</v>
      </c>
    </row>
    <row r="2175" spans="1:1">
      <c r="A2175" s="54" t="s">
        <v>4183</v>
      </c>
    </row>
    <row r="2176" spans="1:1">
      <c r="A2176" s="54" t="s">
        <v>4184</v>
      </c>
    </row>
    <row r="2177" spans="1:2">
      <c r="A2177" s="54" t="s">
        <v>2360</v>
      </c>
    </row>
    <row r="2178" spans="1:2">
      <c r="A2178" s="54" t="s">
        <v>4185</v>
      </c>
    </row>
    <row r="2179" spans="1:2">
      <c r="A2179" s="54" t="s">
        <v>4186</v>
      </c>
    </row>
    <row r="2180" spans="1:2">
      <c r="A2180" s="54" t="s">
        <v>4187</v>
      </c>
    </row>
    <row r="2181" spans="1:2">
      <c r="A2181" s="54" t="s">
        <v>2442</v>
      </c>
      <c r="B2181" s="40" t="s">
        <v>685</v>
      </c>
    </row>
    <row r="2182" spans="1:2">
      <c r="A2182" s="54" t="s">
        <v>4188</v>
      </c>
      <c r="B2182" s="40" t="s">
        <v>685</v>
      </c>
    </row>
    <row r="2183" spans="1:2">
      <c r="A2183" s="54" t="s">
        <v>4189</v>
      </c>
    </row>
    <row r="2184" spans="1:2">
      <c r="A2184" s="54" t="s">
        <v>4190</v>
      </c>
    </row>
    <row r="2185" spans="1:2">
      <c r="A2185" s="54" t="s">
        <v>4191</v>
      </c>
    </row>
    <row r="2186" spans="1:2">
      <c r="A2186" s="54" t="s">
        <v>4192</v>
      </c>
    </row>
    <row r="2187" spans="1:2">
      <c r="A2187" s="54" t="s">
        <v>4193</v>
      </c>
    </row>
    <row r="2188" spans="1:2">
      <c r="A2188" s="54" t="s">
        <v>4194</v>
      </c>
    </row>
    <row r="2189" spans="1:2">
      <c r="A2189" s="54" t="s">
        <v>2345</v>
      </c>
    </row>
    <row r="2190" spans="1:2">
      <c r="A2190" s="54" t="s">
        <v>4195</v>
      </c>
    </row>
    <row r="2191" spans="1:2">
      <c r="A2191" s="54" t="s">
        <v>4196</v>
      </c>
    </row>
    <row r="2192" spans="1:2">
      <c r="A2192" s="54" t="s">
        <v>4197</v>
      </c>
    </row>
    <row r="2193" spans="1:1">
      <c r="A2193" s="54" t="s">
        <v>2393</v>
      </c>
    </row>
    <row r="2194" spans="1:1">
      <c r="A2194" s="54" t="s">
        <v>4198</v>
      </c>
    </row>
    <row r="2195" spans="1:1">
      <c r="A2195" s="54" t="s">
        <v>4199</v>
      </c>
    </row>
    <row r="2196" spans="1:1">
      <c r="A2196" s="54" t="s">
        <v>3667</v>
      </c>
    </row>
    <row r="2197" spans="1:1">
      <c r="A2197" s="54" t="s">
        <v>4200</v>
      </c>
    </row>
    <row r="2198" spans="1:1">
      <c r="A2198" s="54" t="s">
        <v>4201</v>
      </c>
    </row>
    <row r="2199" spans="1:1">
      <c r="A2199" s="54" t="s">
        <v>2434</v>
      </c>
    </row>
    <row r="2200" spans="1:1">
      <c r="A2200" s="54" t="s">
        <v>2435</v>
      </c>
    </row>
    <row r="2201" spans="1:1">
      <c r="A2201" s="54" t="s">
        <v>4202</v>
      </c>
    </row>
    <row r="2202" spans="1:1">
      <c r="A2202" s="54" t="s">
        <v>3632</v>
      </c>
    </row>
    <row r="2203" spans="1:1">
      <c r="A2203" s="54" t="s">
        <v>2450</v>
      </c>
    </row>
    <row r="2204" spans="1:1">
      <c r="A2204" s="54" t="s">
        <v>3379</v>
      </c>
    </row>
    <row r="2205" spans="1:1">
      <c r="A2205" s="54" t="s">
        <v>2414</v>
      </c>
    </row>
    <row r="2206" spans="1:1">
      <c r="A2206" s="54" t="s">
        <v>3460</v>
      </c>
    </row>
    <row r="2207" spans="1:1">
      <c r="A2207" s="54" t="s">
        <v>3588</v>
      </c>
    </row>
    <row r="2208" spans="1:1">
      <c r="A2208" s="54" t="s">
        <v>2415</v>
      </c>
    </row>
    <row r="2209" spans="1:1">
      <c r="A2209" s="54" t="s">
        <v>2416</v>
      </c>
    </row>
    <row r="2210" spans="1:1">
      <c r="A2210" s="54" t="s">
        <v>4203</v>
      </c>
    </row>
    <row r="2211" spans="1:1">
      <c r="A2211" s="54" t="s">
        <v>2444</v>
      </c>
    </row>
    <row r="2212" spans="1:1">
      <c r="A2212" s="54" t="s">
        <v>2445</v>
      </c>
    </row>
    <row r="2213" spans="1:1">
      <c r="A2213" s="54" t="s">
        <v>2446</v>
      </c>
    </row>
    <row r="2214" spans="1:1">
      <c r="A2214" s="54" t="s">
        <v>3321</v>
      </c>
    </row>
    <row r="2215" spans="1:1">
      <c r="A2215" s="54" t="s">
        <v>2447</v>
      </c>
    </row>
    <row r="2216" spans="1:1">
      <c r="A2216" s="54" t="s">
        <v>4204</v>
      </c>
    </row>
    <row r="2217" spans="1:1">
      <c r="A2217" s="54" t="s">
        <v>2455</v>
      </c>
    </row>
    <row r="2218" spans="1:1">
      <c r="A2218" s="54" t="s">
        <v>4205</v>
      </c>
    </row>
    <row r="2219" spans="1:1">
      <c r="A2219" s="54" t="s">
        <v>2459</v>
      </c>
    </row>
    <row r="2220" spans="1:1">
      <c r="A2220" s="54" t="s">
        <v>2460</v>
      </c>
    </row>
    <row r="2221" spans="1:1">
      <c r="A2221" s="54" t="s">
        <v>3461</v>
      </c>
    </row>
    <row r="2222" spans="1:1">
      <c r="A2222" s="54" t="s">
        <v>3941</v>
      </c>
    </row>
    <row r="2223" spans="1:1">
      <c r="A2223" s="54" t="s">
        <v>4206</v>
      </c>
    </row>
    <row r="2224" spans="1:1">
      <c r="A2224" s="54" t="s">
        <v>4207</v>
      </c>
    </row>
    <row r="2225" spans="1:2">
      <c r="A2225" s="54" t="s">
        <v>4208</v>
      </c>
    </row>
    <row r="2226" spans="1:2">
      <c r="A2226" s="54" t="s">
        <v>2417</v>
      </c>
    </row>
    <row r="2227" spans="1:2">
      <c r="A2227" s="54" t="s">
        <v>3462</v>
      </c>
    </row>
    <row r="2228" spans="1:2">
      <c r="A2228" s="54" t="s">
        <v>2433</v>
      </c>
    </row>
    <row r="2229" spans="1:2">
      <c r="A2229" s="54" t="s">
        <v>3945</v>
      </c>
    </row>
    <row r="2230" spans="1:2">
      <c r="A2230" s="54" t="s">
        <v>3089</v>
      </c>
    </row>
    <row r="2231" spans="1:2">
      <c r="A2231" s="54" t="s">
        <v>4209</v>
      </c>
    </row>
    <row r="2232" spans="1:2">
      <c r="A2232" s="54" t="s">
        <v>4210</v>
      </c>
      <c r="B2232" s="40" t="s">
        <v>58</v>
      </c>
    </row>
    <row r="2233" spans="1:2">
      <c r="A2233" s="54" t="s">
        <v>2350</v>
      </c>
    </row>
    <row r="2234" spans="1:2">
      <c r="A2234" s="54" t="s">
        <v>4211</v>
      </c>
    </row>
    <row r="2235" spans="1:2">
      <c r="A2235" s="54" t="s">
        <v>3238</v>
      </c>
    </row>
    <row r="2236" spans="1:2">
      <c r="A2236" s="54" t="s">
        <v>2961</v>
      </c>
    </row>
    <row r="2237" spans="1:2">
      <c r="A2237" s="54" t="s">
        <v>4212</v>
      </c>
    </row>
    <row r="2238" spans="1:2">
      <c r="A2238" s="54" t="s">
        <v>4213</v>
      </c>
    </row>
    <row r="2239" spans="1:2">
      <c r="A2239" s="54" t="s">
        <v>4214</v>
      </c>
    </row>
    <row r="2240" spans="1:2">
      <c r="A2240" s="54" t="s">
        <v>4215</v>
      </c>
    </row>
    <row r="2241" spans="1:2">
      <c r="A2241" s="54" t="s">
        <v>4216</v>
      </c>
    </row>
    <row r="2242" spans="1:2">
      <c r="A2242" s="54" t="s">
        <v>4217</v>
      </c>
    </row>
    <row r="2243" spans="1:2">
      <c r="A2243" s="54" t="s">
        <v>2352</v>
      </c>
    </row>
    <row r="2244" spans="1:2">
      <c r="A2244" s="54" t="s">
        <v>2353</v>
      </c>
    </row>
    <row r="2245" spans="1:2">
      <c r="A2245" s="54" t="s">
        <v>2354</v>
      </c>
    </row>
    <row r="2246" spans="1:2">
      <c r="A2246" s="54" t="s">
        <v>2355</v>
      </c>
    </row>
    <row r="2247" spans="1:2">
      <c r="A2247" s="54" t="s">
        <v>3775</v>
      </c>
    </row>
    <row r="2248" spans="1:2">
      <c r="A2248" s="54" t="s">
        <v>2356</v>
      </c>
    </row>
    <row r="2249" spans="1:2">
      <c r="A2249" s="54" t="s">
        <v>3776</v>
      </c>
    </row>
    <row r="2250" spans="1:2">
      <c r="A2250" s="54" t="s">
        <v>2357</v>
      </c>
    </row>
    <row r="2251" spans="1:2">
      <c r="A2251" s="54" t="s">
        <v>4218</v>
      </c>
    </row>
    <row r="2252" spans="1:2">
      <c r="A2252" s="54" t="s">
        <v>4219</v>
      </c>
    </row>
    <row r="2253" spans="1:2">
      <c r="A2253" s="54" t="s">
        <v>3808</v>
      </c>
    </row>
    <row r="2254" spans="1:2">
      <c r="A2254" s="54" t="s">
        <v>2362</v>
      </c>
    </row>
    <row r="2255" spans="1:2">
      <c r="A2255" s="54" t="s">
        <v>2391</v>
      </c>
    </row>
    <row r="2256" spans="1:2">
      <c r="A2256" s="54" t="s">
        <v>3806</v>
      </c>
      <c r="B2256" s="40" t="s">
        <v>685</v>
      </c>
    </row>
    <row r="2257" spans="1:1">
      <c r="A2257" s="54" t="s">
        <v>3805</v>
      </c>
    </row>
    <row r="2258" spans="1:1">
      <c r="A2258" s="54" t="s">
        <v>4220</v>
      </c>
    </row>
    <row r="2259" spans="1:1">
      <c r="A2259" s="54" t="s">
        <v>4221</v>
      </c>
    </row>
    <row r="2260" spans="1:1">
      <c r="A2260" s="54" t="s">
        <v>4222</v>
      </c>
    </row>
    <row r="2261" spans="1:1">
      <c r="A2261" s="54" t="s">
        <v>4223</v>
      </c>
    </row>
    <row r="2262" spans="1:1">
      <c r="A2262" s="54" t="s">
        <v>2361</v>
      </c>
    </row>
    <row r="2263" spans="1:1">
      <c r="A2263" s="54" t="s">
        <v>2359</v>
      </c>
    </row>
    <row r="2264" spans="1:1">
      <c r="A2264" s="54" t="s">
        <v>4224</v>
      </c>
    </row>
    <row r="2265" spans="1:1">
      <c r="A2265" s="54" t="s">
        <v>2463</v>
      </c>
    </row>
    <row r="2266" spans="1:1">
      <c r="A2266" s="54" t="s">
        <v>2464</v>
      </c>
    </row>
    <row r="2267" spans="1:1">
      <c r="A2267" s="54" t="s">
        <v>4132</v>
      </c>
    </row>
    <row r="2268" spans="1:1">
      <c r="A2268" s="54" t="s">
        <v>3668</v>
      </c>
    </row>
    <row r="2269" spans="1:1">
      <c r="A2269" s="54" t="s">
        <v>4225</v>
      </c>
    </row>
    <row r="2270" spans="1:1">
      <c r="A2270" s="54" t="s">
        <v>4133</v>
      </c>
    </row>
    <row r="2271" spans="1:1">
      <c r="A2271" s="54" t="s">
        <v>3998</v>
      </c>
    </row>
    <row r="2272" spans="1:1">
      <c r="A2272" s="54" t="s">
        <v>4226</v>
      </c>
    </row>
    <row r="2273" spans="1:2">
      <c r="A2273" s="54" t="s">
        <v>3633</v>
      </c>
    </row>
    <row r="2274" spans="1:2">
      <c r="A2274" s="54" t="s">
        <v>2418</v>
      </c>
    </row>
    <row r="2275" spans="1:2">
      <c r="A2275" s="54" t="s">
        <v>3463</v>
      </c>
    </row>
    <row r="2276" spans="1:2">
      <c r="A2276" s="54" t="s">
        <v>4227</v>
      </c>
    </row>
    <row r="2277" spans="1:2">
      <c r="A2277" s="54" t="s">
        <v>4228</v>
      </c>
    </row>
    <row r="2278" spans="1:2">
      <c r="A2278" s="54" t="s">
        <v>4229</v>
      </c>
    </row>
    <row r="2279" spans="1:2">
      <c r="A2279" s="54" t="s">
        <v>2974</v>
      </c>
    </row>
    <row r="2280" spans="1:2">
      <c r="A2280" s="54" t="s">
        <v>4230</v>
      </c>
    </row>
    <row r="2281" spans="1:2">
      <c r="A2281" s="54" t="s">
        <v>3642</v>
      </c>
    </row>
    <row r="2282" spans="1:2">
      <c r="A2282" s="54" t="s">
        <v>4231</v>
      </c>
    </row>
    <row r="2283" spans="1:2">
      <c r="A2283" s="54" t="s">
        <v>4232</v>
      </c>
      <c r="B2283" s="40" t="s">
        <v>58</v>
      </c>
    </row>
    <row r="2284" spans="1:2">
      <c r="A2284" s="54" t="s">
        <v>4233</v>
      </c>
      <c r="B2284" s="40" t="s">
        <v>58</v>
      </c>
    </row>
    <row r="2285" spans="1:2">
      <c r="A2285" s="54" t="s">
        <v>4234</v>
      </c>
    </row>
    <row r="2286" spans="1:2">
      <c r="A2286" s="54" t="s">
        <v>2419</v>
      </c>
    </row>
    <row r="2287" spans="1:2">
      <c r="A2287" s="54" t="s">
        <v>4235</v>
      </c>
    </row>
    <row r="2288" spans="1:2">
      <c r="A2288" s="54" t="s">
        <v>2420</v>
      </c>
    </row>
    <row r="2289" spans="1:1">
      <c r="A2289" s="54" t="s">
        <v>2421</v>
      </c>
    </row>
    <row r="2290" spans="1:1">
      <c r="A2290" s="54" t="s">
        <v>4006</v>
      </c>
    </row>
    <row r="2291" spans="1:1">
      <c r="A2291" s="54" t="s">
        <v>4236</v>
      </c>
    </row>
    <row r="2292" spans="1:1">
      <c r="A2292" s="54" t="s">
        <v>4237</v>
      </c>
    </row>
    <row r="2293" spans="1:1">
      <c r="A2293" s="54" t="s">
        <v>2438</v>
      </c>
    </row>
    <row r="2294" spans="1:1">
      <c r="A2294" s="54" t="s">
        <v>2436</v>
      </c>
    </row>
    <row r="2295" spans="1:1">
      <c r="A2295" s="54" t="s">
        <v>3589</v>
      </c>
    </row>
    <row r="2296" spans="1:1">
      <c r="A2296" s="54" t="s">
        <v>4238</v>
      </c>
    </row>
    <row r="2297" spans="1:1">
      <c r="A2297" s="54" t="s">
        <v>3590</v>
      </c>
    </row>
    <row r="2298" spans="1:1">
      <c r="A2298" s="54" t="s">
        <v>3543</v>
      </c>
    </row>
    <row r="2299" spans="1:1">
      <c r="A2299" s="54" t="s">
        <v>2431</v>
      </c>
    </row>
    <row r="2300" spans="1:1">
      <c r="A2300" s="54" t="s">
        <v>4239</v>
      </c>
    </row>
    <row r="2301" spans="1:1">
      <c r="A2301" s="54" t="s">
        <v>2432</v>
      </c>
    </row>
    <row r="2302" spans="1:1">
      <c r="A2302" s="54" t="s">
        <v>2429</v>
      </c>
    </row>
    <row r="2303" spans="1:1">
      <c r="A2303" s="54" t="s">
        <v>4240</v>
      </c>
    </row>
    <row r="2304" spans="1:1">
      <c r="A2304" s="54" t="s">
        <v>4241</v>
      </c>
    </row>
    <row r="2305" spans="1:1">
      <c r="A2305" s="54" t="s">
        <v>3464</v>
      </c>
    </row>
    <row r="2306" spans="1:1">
      <c r="A2306" s="54" t="s">
        <v>3969</v>
      </c>
    </row>
    <row r="2307" spans="1:1">
      <c r="A2307" s="54" t="s">
        <v>4242</v>
      </c>
    </row>
    <row r="2308" spans="1:1">
      <c r="A2308" s="54" t="s">
        <v>4243</v>
      </c>
    </row>
    <row r="2309" spans="1:1">
      <c r="A2309" s="54" t="s">
        <v>2451</v>
      </c>
    </row>
    <row r="2310" spans="1:1">
      <c r="A2310" s="54" t="s">
        <v>3330</v>
      </c>
    </row>
    <row r="2311" spans="1:1">
      <c r="A2311" s="54" t="s">
        <v>4244</v>
      </c>
    </row>
    <row r="2312" spans="1:1">
      <c r="A2312" s="54" t="s">
        <v>4245</v>
      </c>
    </row>
    <row r="2313" spans="1:1">
      <c r="A2313" s="54" t="s">
        <v>2422</v>
      </c>
    </row>
    <row r="2314" spans="1:1">
      <c r="A2314" s="54" t="s">
        <v>2423</v>
      </c>
    </row>
    <row r="2315" spans="1:1">
      <c r="A2315" s="54" t="s">
        <v>4246</v>
      </c>
    </row>
    <row r="2316" spans="1:1">
      <c r="A2316" s="54" t="s">
        <v>2402</v>
      </c>
    </row>
    <row r="2317" spans="1:1">
      <c r="A2317" s="54" t="s">
        <v>4247</v>
      </c>
    </row>
    <row r="2318" spans="1:1">
      <c r="A2318" s="54" t="s">
        <v>4248</v>
      </c>
    </row>
    <row r="2319" spans="1:1">
      <c r="A2319" s="54" t="s">
        <v>2398</v>
      </c>
    </row>
    <row r="2320" spans="1:1">
      <c r="A2320" s="54" t="s">
        <v>2396</v>
      </c>
    </row>
    <row r="2321" spans="1:1">
      <c r="A2321" s="54" t="s">
        <v>4249</v>
      </c>
    </row>
    <row r="2322" spans="1:1">
      <c r="A2322" s="54" t="s">
        <v>2397</v>
      </c>
    </row>
    <row r="2323" spans="1:1">
      <c r="A2323" s="54" t="s">
        <v>2395</v>
      </c>
    </row>
    <row r="2324" spans="1:1">
      <c r="A2324" s="54" t="s">
        <v>2456</v>
      </c>
    </row>
    <row r="2325" spans="1:1">
      <c r="A2325" s="54" t="s">
        <v>4250</v>
      </c>
    </row>
    <row r="2326" spans="1:1">
      <c r="A2326" s="54" t="s">
        <v>4251</v>
      </c>
    </row>
    <row r="2327" spans="1:1">
      <c r="A2327" s="54" t="s">
        <v>4252</v>
      </c>
    </row>
    <row r="2328" spans="1:1">
      <c r="A2328" s="54" t="s">
        <v>3799</v>
      </c>
    </row>
    <row r="2329" spans="1:1">
      <c r="A2329" s="54" t="s">
        <v>3798</v>
      </c>
    </row>
    <row r="2330" spans="1:1">
      <c r="A2330" s="54" t="s">
        <v>3218</v>
      </c>
    </row>
    <row r="2331" spans="1:1">
      <c r="A2331" s="54" t="s">
        <v>2348</v>
      </c>
    </row>
    <row r="2332" spans="1:1">
      <c r="A2332" s="54" t="s">
        <v>3669</v>
      </c>
    </row>
    <row r="2333" spans="1:1">
      <c r="A2333" s="54" t="s">
        <v>4024</v>
      </c>
    </row>
    <row r="2334" spans="1:1">
      <c r="A2334" s="54" t="s">
        <v>2439</v>
      </c>
    </row>
    <row r="2335" spans="1:1">
      <c r="A2335" s="54" t="s">
        <v>2854</v>
      </c>
    </row>
    <row r="2336" spans="1:1">
      <c r="A2336" s="54" t="s">
        <v>2855</v>
      </c>
    </row>
    <row r="2337" spans="1:2">
      <c r="A2337" s="54" t="s">
        <v>4253</v>
      </c>
    </row>
    <row r="2338" spans="1:2">
      <c r="A2338" s="54" t="s">
        <v>4254</v>
      </c>
    </row>
    <row r="2339" spans="1:2">
      <c r="A2339" s="54" t="s">
        <v>4255</v>
      </c>
    </row>
    <row r="2340" spans="1:2">
      <c r="A2340" s="54" t="s">
        <v>4256</v>
      </c>
    </row>
    <row r="2341" spans="1:2">
      <c r="A2341" s="54" t="s">
        <v>3591</v>
      </c>
    </row>
    <row r="2342" spans="1:2">
      <c r="A2342" s="54" t="s">
        <v>4257</v>
      </c>
    </row>
    <row r="2343" spans="1:2">
      <c r="A2343" s="54" t="s">
        <v>4258</v>
      </c>
    </row>
    <row r="2344" spans="1:2">
      <c r="A2344" s="54" t="s">
        <v>4259</v>
      </c>
    </row>
    <row r="2345" spans="1:2">
      <c r="A2345" s="54" t="s">
        <v>4107</v>
      </c>
    </row>
    <row r="2346" spans="1:2">
      <c r="A2346" s="54" t="s">
        <v>4260</v>
      </c>
    </row>
    <row r="2347" spans="1:2">
      <c r="A2347" s="54" t="s">
        <v>3212</v>
      </c>
    </row>
    <row r="2348" spans="1:2">
      <c r="A2348" s="54" t="s">
        <v>4261</v>
      </c>
    </row>
    <row r="2349" spans="1:2">
      <c r="A2349" s="54" t="s">
        <v>4262</v>
      </c>
    </row>
    <row r="2350" spans="1:2">
      <c r="A2350" s="54" t="s">
        <v>2400</v>
      </c>
    </row>
    <row r="2351" spans="1:2">
      <c r="A2351" s="54" t="s">
        <v>4263</v>
      </c>
    </row>
    <row r="2352" spans="1:2">
      <c r="A2352" s="54" t="s">
        <v>4264</v>
      </c>
      <c r="B2352" s="40" t="s">
        <v>685</v>
      </c>
    </row>
    <row r="2353" spans="1:2">
      <c r="A2353" s="54" t="s">
        <v>4265</v>
      </c>
      <c r="B2353" s="40" t="s">
        <v>685</v>
      </c>
    </row>
    <row r="2354" spans="1:2">
      <c r="A2354" s="54" t="s">
        <v>3294</v>
      </c>
    </row>
    <row r="2355" spans="1:2">
      <c r="A2355" s="54" t="s">
        <v>2403</v>
      </c>
    </row>
    <row r="2356" spans="1:2">
      <c r="A2356" s="54" t="s">
        <v>4266</v>
      </c>
    </row>
    <row r="2357" spans="1:2">
      <c r="A2357" s="54" t="s">
        <v>3971</v>
      </c>
    </row>
    <row r="2358" spans="1:2">
      <c r="A2358" s="54" t="s">
        <v>2441</v>
      </c>
    </row>
    <row r="2359" spans="1:2">
      <c r="A2359" s="54" t="s">
        <v>3777</v>
      </c>
    </row>
    <row r="2360" spans="1:2">
      <c r="A2360" s="54" t="s">
        <v>4267</v>
      </c>
    </row>
    <row r="2361" spans="1:2">
      <c r="A2361" s="54" t="s">
        <v>4268</v>
      </c>
    </row>
    <row r="2362" spans="1:2">
      <c r="A2362" s="54" t="s">
        <v>4269</v>
      </c>
    </row>
    <row r="2363" spans="1:2">
      <c r="A2363" s="54" t="s">
        <v>4270</v>
      </c>
    </row>
    <row r="2364" spans="1:2">
      <c r="A2364" s="54" t="s">
        <v>4271</v>
      </c>
    </row>
    <row r="2365" spans="1:2">
      <c r="A2365" s="54" t="s">
        <v>2376</v>
      </c>
    </row>
    <row r="2366" spans="1:2">
      <c r="A2366" s="54" t="s">
        <v>4272</v>
      </c>
    </row>
    <row r="2367" spans="1:2">
      <c r="A2367" s="54" t="s">
        <v>4273</v>
      </c>
    </row>
    <row r="2368" spans="1:2">
      <c r="A2368" s="54" t="s">
        <v>4274</v>
      </c>
    </row>
    <row r="2369" spans="1:2">
      <c r="A2369" s="54" t="s">
        <v>3290</v>
      </c>
    </row>
    <row r="2370" spans="1:2">
      <c r="A2370" s="54" t="s">
        <v>3296</v>
      </c>
    </row>
    <row r="2371" spans="1:2">
      <c r="A2371" s="54" t="s">
        <v>3291</v>
      </c>
    </row>
    <row r="2372" spans="1:2">
      <c r="A2372" s="54" t="s">
        <v>3190</v>
      </c>
    </row>
    <row r="2373" spans="1:2">
      <c r="A2373" s="54" t="s">
        <v>4275</v>
      </c>
    </row>
    <row r="2374" spans="1:2">
      <c r="A2374" s="54" t="s">
        <v>2443</v>
      </c>
    </row>
    <row r="2375" spans="1:2">
      <c r="A2375" s="54" t="s">
        <v>2458</v>
      </c>
    </row>
    <row r="2376" spans="1:2">
      <c r="A2376" s="54" t="s">
        <v>4276</v>
      </c>
    </row>
    <row r="2377" spans="1:2">
      <c r="A2377" s="54" t="s">
        <v>4277</v>
      </c>
    </row>
    <row r="2378" spans="1:2">
      <c r="A2378" s="54" t="s">
        <v>4278</v>
      </c>
    </row>
    <row r="2379" spans="1:2">
      <c r="A2379" s="54" t="s">
        <v>4279</v>
      </c>
    </row>
    <row r="2380" spans="1:2">
      <c r="A2380" s="54" t="s">
        <v>4280</v>
      </c>
    </row>
    <row r="2381" spans="1:2">
      <c r="A2381" s="54" t="s">
        <v>2346</v>
      </c>
    </row>
    <row r="2382" spans="1:2">
      <c r="A2382" s="54" t="s">
        <v>4281</v>
      </c>
      <c r="B2382" s="40" t="s">
        <v>58</v>
      </c>
    </row>
    <row r="2383" spans="1:2">
      <c r="A2383" s="54" t="s">
        <v>4282</v>
      </c>
    </row>
    <row r="2384" spans="1:2">
      <c r="A2384" s="54" t="s">
        <v>2378</v>
      </c>
    </row>
    <row r="2385" spans="1:2">
      <c r="A2385" s="54" t="s">
        <v>4283</v>
      </c>
    </row>
    <row r="2386" spans="1:2">
      <c r="A2386" s="54" t="s">
        <v>2379</v>
      </c>
    </row>
    <row r="2387" spans="1:2">
      <c r="A2387" s="54" t="s">
        <v>2380</v>
      </c>
    </row>
    <row r="2388" spans="1:2">
      <c r="A2388" s="54" t="s">
        <v>2381</v>
      </c>
    </row>
    <row r="2389" spans="1:2">
      <c r="A2389" s="54" t="s">
        <v>2382</v>
      </c>
    </row>
    <row r="2390" spans="1:2">
      <c r="A2390" s="54" t="s">
        <v>4284</v>
      </c>
    </row>
    <row r="2391" spans="1:2">
      <c r="A2391" s="54" t="s">
        <v>4285</v>
      </c>
    </row>
    <row r="2392" spans="1:2">
      <c r="A2392" s="54" t="s">
        <v>4286</v>
      </c>
    </row>
    <row r="2393" spans="1:2">
      <c r="A2393" s="54" t="s">
        <v>2383</v>
      </c>
    </row>
    <row r="2394" spans="1:2">
      <c r="A2394" s="54" t="s">
        <v>2384</v>
      </c>
    </row>
    <row r="2395" spans="1:2">
      <c r="A2395" s="54" t="s">
        <v>2385</v>
      </c>
    </row>
    <row r="2396" spans="1:2">
      <c r="A2396" s="54" t="s">
        <v>2386</v>
      </c>
    </row>
    <row r="2397" spans="1:2">
      <c r="A2397" s="54" t="s">
        <v>2628</v>
      </c>
      <c r="B2397" s="40" t="s">
        <v>685</v>
      </c>
    </row>
    <row r="2398" spans="1:2">
      <c r="A2398" s="54" t="s">
        <v>3970</v>
      </c>
    </row>
    <row r="2399" spans="1:2">
      <c r="A2399" s="54" t="s">
        <v>2351</v>
      </c>
    </row>
    <row r="2400" spans="1:2">
      <c r="A2400" s="54" t="s">
        <v>4287</v>
      </c>
    </row>
    <row r="2401" spans="1:1">
      <c r="A2401" s="54" t="s">
        <v>4288</v>
      </c>
    </row>
    <row r="2402" spans="1:1">
      <c r="A2402" s="54" t="s">
        <v>4289</v>
      </c>
    </row>
    <row r="2403" spans="1:1">
      <c r="A2403" s="54" t="s">
        <v>3077</v>
      </c>
    </row>
    <row r="2404" spans="1:1">
      <c r="A2404" s="54" t="s">
        <v>4290</v>
      </c>
    </row>
    <row r="2405" spans="1:1">
      <c r="A2405" s="54" t="s">
        <v>4291</v>
      </c>
    </row>
    <row r="2406" spans="1:1">
      <c r="A2406" s="54" t="s">
        <v>4292</v>
      </c>
    </row>
    <row r="2407" spans="1:1">
      <c r="A2407" s="54" t="s">
        <v>4293</v>
      </c>
    </row>
    <row r="2408" spans="1:1">
      <c r="A2408" s="54" t="s">
        <v>4294</v>
      </c>
    </row>
    <row r="2409" spans="1:1">
      <c r="A2409" s="54" t="s">
        <v>4295</v>
      </c>
    </row>
    <row r="2410" spans="1:1">
      <c r="A2410" s="54" t="s">
        <v>4296</v>
      </c>
    </row>
    <row r="2411" spans="1:1">
      <c r="A2411" s="54" t="s">
        <v>4297</v>
      </c>
    </row>
    <row r="2412" spans="1:1">
      <c r="A2412" s="54" t="s">
        <v>4298</v>
      </c>
    </row>
    <row r="2413" spans="1:1">
      <c r="A2413" s="54" t="s">
        <v>4299</v>
      </c>
    </row>
    <row r="2414" spans="1:1">
      <c r="A2414" s="54" t="s">
        <v>4300</v>
      </c>
    </row>
    <row r="2415" spans="1:1">
      <c r="A2415" s="54" t="s">
        <v>4301</v>
      </c>
    </row>
    <row r="2416" spans="1:1">
      <c r="A2416" s="54" t="s">
        <v>4302</v>
      </c>
    </row>
    <row r="2417" spans="1:2">
      <c r="A2417" s="54" t="s">
        <v>4303</v>
      </c>
    </row>
    <row r="2418" spans="1:2">
      <c r="A2418" s="54" t="s">
        <v>4304</v>
      </c>
    </row>
    <row r="2419" spans="1:2">
      <c r="A2419" s="54" t="s">
        <v>4305</v>
      </c>
    </row>
    <row r="2420" spans="1:2">
      <c r="A2420" s="54" t="s">
        <v>3754</v>
      </c>
    </row>
    <row r="2421" spans="1:2">
      <c r="A2421" s="54" t="s">
        <v>4306</v>
      </c>
    </row>
    <row r="2422" spans="1:2">
      <c r="A2422" s="54" t="s">
        <v>4307</v>
      </c>
    </row>
    <row r="2423" spans="1:2">
      <c r="A2423" s="54" t="s">
        <v>4308</v>
      </c>
    </row>
    <row r="2424" spans="1:2">
      <c r="A2424" s="54" t="s">
        <v>4309</v>
      </c>
    </row>
    <row r="2425" spans="1:2">
      <c r="A2425" s="54" t="s">
        <v>2715</v>
      </c>
    </row>
    <row r="2426" spans="1:2">
      <c r="A2426" s="54" t="s">
        <v>4310</v>
      </c>
    </row>
    <row r="2427" spans="1:2">
      <c r="A2427" s="54" t="s">
        <v>4311</v>
      </c>
    </row>
    <row r="2428" spans="1:2">
      <c r="A2428" s="54" t="s">
        <v>4312</v>
      </c>
      <c r="B2428" s="40" t="s">
        <v>685</v>
      </c>
    </row>
    <row r="2429" spans="1:2">
      <c r="A2429" s="54" t="s">
        <v>4313</v>
      </c>
    </row>
    <row r="2430" spans="1:2">
      <c r="A2430" s="54" t="s">
        <v>2372</v>
      </c>
    </row>
    <row r="2431" spans="1:2">
      <c r="A2431" s="54" t="s">
        <v>4314</v>
      </c>
    </row>
    <row r="2432" spans="1:2">
      <c r="A2432" s="54" t="s">
        <v>3860</v>
      </c>
    </row>
    <row r="2433" spans="1:2">
      <c r="A2433" s="54" t="s">
        <v>2387</v>
      </c>
    </row>
    <row r="2434" spans="1:2">
      <c r="A2434" s="54" t="s">
        <v>4100</v>
      </c>
      <c r="B2434" s="40" t="s">
        <v>58</v>
      </c>
    </row>
    <row r="2435" spans="1:2">
      <c r="A2435" s="54" t="s">
        <v>2349</v>
      </c>
    </row>
    <row r="2436" spans="1:2">
      <c r="A2436" s="54" t="s">
        <v>4315</v>
      </c>
    </row>
    <row r="2437" spans="1:2">
      <c r="A2437" s="54" t="s">
        <v>4316</v>
      </c>
    </row>
    <row r="2438" spans="1:2">
      <c r="A2438" s="54" t="s">
        <v>4317</v>
      </c>
    </row>
    <row r="2439" spans="1:2">
      <c r="A2439" s="54" t="s">
        <v>2390</v>
      </c>
    </row>
    <row r="2440" spans="1:2">
      <c r="A2440" s="54" t="s">
        <v>2369</v>
      </c>
    </row>
    <row r="2441" spans="1:2">
      <c r="A2441" s="54" t="s">
        <v>2388</v>
      </c>
    </row>
    <row r="2442" spans="1:2">
      <c r="A2442" s="54" t="s">
        <v>4318</v>
      </c>
    </row>
    <row r="2443" spans="1:2">
      <c r="A2443" s="54" t="s">
        <v>3810</v>
      </c>
    </row>
    <row r="2444" spans="1:2">
      <c r="A2444" s="54" t="s">
        <v>4319</v>
      </c>
    </row>
    <row r="2445" spans="1:2">
      <c r="A2445" s="54" t="s">
        <v>4320</v>
      </c>
    </row>
    <row r="2446" spans="1:2">
      <c r="A2446" s="54" t="s">
        <v>4321</v>
      </c>
    </row>
    <row r="2447" spans="1:2">
      <c r="A2447" s="54" t="s">
        <v>4322</v>
      </c>
    </row>
    <row r="2448" spans="1:2">
      <c r="A2448" s="54" t="s">
        <v>4323</v>
      </c>
    </row>
    <row r="2449" spans="1:2">
      <c r="A2449" s="54" t="s">
        <v>4324</v>
      </c>
    </row>
    <row r="2450" spans="1:2">
      <c r="A2450" s="54" t="s">
        <v>4325</v>
      </c>
    </row>
    <row r="2451" spans="1:2">
      <c r="A2451" s="54" t="s">
        <v>4326</v>
      </c>
    </row>
    <row r="2452" spans="1:2">
      <c r="A2452" s="54" t="s">
        <v>2343</v>
      </c>
    </row>
    <row r="2453" spans="1:2">
      <c r="A2453" s="54" t="s">
        <v>2370</v>
      </c>
    </row>
    <row r="2454" spans="1:2">
      <c r="A2454" s="54" t="s">
        <v>2371</v>
      </c>
    </row>
    <row r="2455" spans="1:2">
      <c r="A2455" s="54" t="s">
        <v>4327</v>
      </c>
    </row>
    <row r="2456" spans="1:2">
      <c r="A2456" s="54" t="s">
        <v>4328</v>
      </c>
    </row>
    <row r="2457" spans="1:2">
      <c r="A2457" s="54" t="s">
        <v>3973</v>
      </c>
    </row>
    <row r="2458" spans="1:2">
      <c r="A2458" s="54" t="s">
        <v>4329</v>
      </c>
      <c r="B2458" s="40" t="s">
        <v>685</v>
      </c>
    </row>
    <row r="2459" spans="1:2">
      <c r="A2459" s="54" t="s">
        <v>4330</v>
      </c>
    </row>
    <row r="2460" spans="1:2">
      <c r="A2460" s="54" t="s">
        <v>2874</v>
      </c>
    </row>
    <row r="2461" spans="1:2">
      <c r="A2461" s="54" t="s">
        <v>4331</v>
      </c>
      <c r="B2461" s="40" t="s">
        <v>685</v>
      </c>
    </row>
    <row r="2462" spans="1:2">
      <c r="A2462" s="54" t="s">
        <v>2876</v>
      </c>
    </row>
    <row r="2463" spans="1:2">
      <c r="A2463" s="54" t="s">
        <v>4332</v>
      </c>
    </row>
    <row r="2464" spans="1:2">
      <c r="A2464" s="54" t="s">
        <v>2875</v>
      </c>
    </row>
    <row r="2465" spans="1:2">
      <c r="A2465" s="54" t="s">
        <v>4333</v>
      </c>
    </row>
    <row r="2466" spans="1:2">
      <c r="A2466" s="54" t="s">
        <v>4334</v>
      </c>
    </row>
    <row r="2467" spans="1:2">
      <c r="A2467" s="54" t="s">
        <v>4335</v>
      </c>
    </row>
    <row r="2468" spans="1:2">
      <c r="A2468" s="54" t="s">
        <v>4336</v>
      </c>
    </row>
    <row r="2469" spans="1:2">
      <c r="A2469" s="54" t="s">
        <v>2404</v>
      </c>
    </row>
    <row r="2470" spans="1:2">
      <c r="A2470" s="54" t="s">
        <v>2406</v>
      </c>
    </row>
    <row r="2471" spans="1:2">
      <c r="A2471" s="54" t="s">
        <v>2405</v>
      </c>
    </row>
    <row r="2472" spans="1:2">
      <c r="A2472" s="54" t="s">
        <v>4337</v>
      </c>
      <c r="B2472" s="40" t="s">
        <v>685</v>
      </c>
    </row>
    <row r="2473" spans="1:2">
      <c r="A2473" s="54" t="s">
        <v>4338</v>
      </c>
    </row>
    <row r="2474" spans="1:2">
      <c r="A2474" s="54" t="s">
        <v>4339</v>
      </c>
    </row>
    <row r="2475" spans="1:2">
      <c r="A2475" s="54" t="s">
        <v>4340</v>
      </c>
    </row>
    <row r="2476" spans="1:2">
      <c r="A2476" s="54" t="s">
        <v>4341</v>
      </c>
    </row>
    <row r="2477" spans="1:2">
      <c r="A2477" s="54" t="s">
        <v>4342</v>
      </c>
    </row>
    <row r="2478" spans="1:2">
      <c r="A2478" s="54" t="s">
        <v>4343</v>
      </c>
    </row>
    <row r="2479" spans="1:2">
      <c r="A2479" s="54" t="s">
        <v>4344</v>
      </c>
    </row>
    <row r="2480" spans="1:2">
      <c r="A2480" s="54" t="s">
        <v>4345</v>
      </c>
    </row>
    <row r="2481" spans="1:1">
      <c r="A2481" s="54" t="s">
        <v>2407</v>
      </c>
    </row>
    <row r="2482" spans="1:1">
      <c r="A2482" s="54" t="s">
        <v>3820</v>
      </c>
    </row>
    <row r="2483" spans="1:1">
      <c r="A2483" s="54" t="s">
        <v>4346</v>
      </c>
    </row>
    <row r="2484" spans="1:1">
      <c r="A2484" s="54" t="s">
        <v>4347</v>
      </c>
    </row>
    <row r="2485" spans="1:1">
      <c r="A2485" s="54" t="s">
        <v>2424</v>
      </c>
    </row>
    <row r="2486" spans="1:1">
      <c r="A2486" s="54" t="s">
        <v>4348</v>
      </c>
    </row>
    <row r="2487" spans="1:1">
      <c r="A2487" s="54" t="s">
        <v>2408</v>
      </c>
    </row>
    <row r="2488" spans="1:1">
      <c r="A2488" s="54" t="s">
        <v>2409</v>
      </c>
    </row>
    <row r="2489" spans="1:1">
      <c r="A2489" s="54" t="s">
        <v>2425</v>
      </c>
    </row>
    <row r="2490" spans="1:1">
      <c r="A2490" s="54" t="s">
        <v>2426</v>
      </c>
    </row>
    <row r="2491" spans="1:1">
      <c r="A2491" s="54" t="s">
        <v>2427</v>
      </c>
    </row>
    <row r="2492" spans="1:1">
      <c r="A2492" s="54" t="s">
        <v>4349</v>
      </c>
    </row>
    <row r="2493" spans="1:1">
      <c r="A2493" s="54" t="s">
        <v>4350</v>
      </c>
    </row>
    <row r="2494" spans="1:1">
      <c r="A2494" s="54" t="s">
        <v>4351</v>
      </c>
    </row>
    <row r="2495" spans="1:1">
      <c r="A2495" s="54" t="s">
        <v>2410</v>
      </c>
    </row>
    <row r="2496" spans="1:1">
      <c r="A2496" s="54" t="s">
        <v>2389</v>
      </c>
    </row>
    <row r="2497" spans="1:2">
      <c r="A2497" s="54" t="s">
        <v>4352</v>
      </c>
    </row>
    <row r="2498" spans="1:2">
      <c r="A2498" s="54" t="s">
        <v>4353</v>
      </c>
    </row>
    <row r="2499" spans="1:2">
      <c r="A2499" s="54" t="s">
        <v>4354</v>
      </c>
    </row>
    <row r="2500" spans="1:2">
      <c r="A2500" s="54" t="s">
        <v>4355</v>
      </c>
    </row>
    <row r="2501" spans="1:2">
      <c r="A2501" s="54" t="s">
        <v>4356</v>
      </c>
      <c r="B2501" s="40" t="s">
        <v>685</v>
      </c>
    </row>
    <row r="2502" spans="1:2">
      <c r="A2502" s="54" t="s">
        <v>4357</v>
      </c>
    </row>
    <row r="2503" spans="1:2">
      <c r="A2503" s="54" t="s">
        <v>4358</v>
      </c>
    </row>
    <row r="2504" spans="1:2">
      <c r="A2504" s="54" t="s">
        <v>4359</v>
      </c>
    </row>
    <row r="2505" spans="1:2">
      <c r="A2505" s="54" t="s">
        <v>4360</v>
      </c>
    </row>
    <row r="2506" spans="1:2">
      <c r="A2506" s="54" t="s">
        <v>4361</v>
      </c>
      <c r="B2506" s="40" t="s">
        <v>58</v>
      </c>
    </row>
    <row r="2507" spans="1:2">
      <c r="A2507" s="54" t="s">
        <v>3982</v>
      </c>
    </row>
    <row r="2508" spans="1:2">
      <c r="A2508" s="54" t="s">
        <v>4362</v>
      </c>
    </row>
    <row r="2509" spans="1:2">
      <c r="A2509" s="54" t="s">
        <v>4363</v>
      </c>
    </row>
    <row r="2510" spans="1:2">
      <c r="A2510" s="54" t="s">
        <v>2365</v>
      </c>
    </row>
    <row r="2511" spans="1:2">
      <c r="A2511" s="54" t="s">
        <v>2366</v>
      </c>
    </row>
    <row r="2512" spans="1:2">
      <c r="A2512" s="54" t="s">
        <v>4364</v>
      </c>
    </row>
    <row r="2513" spans="1:2">
      <c r="A2513" s="54" t="s">
        <v>4365</v>
      </c>
    </row>
    <row r="2514" spans="1:2">
      <c r="A2514" s="54" t="s">
        <v>2428</v>
      </c>
    </row>
    <row r="2515" spans="1:2">
      <c r="A2515" s="54" t="s">
        <v>4366</v>
      </c>
    </row>
    <row r="2516" spans="1:2">
      <c r="A2516" s="54" t="s">
        <v>4367</v>
      </c>
    </row>
    <row r="2517" spans="1:2">
      <c r="A2517" s="54" t="s">
        <v>4368</v>
      </c>
      <c r="B2517" s="40" t="s">
        <v>685</v>
      </c>
    </row>
    <row r="2518" spans="1:2">
      <c r="A2518" s="54" t="s">
        <v>4369</v>
      </c>
    </row>
    <row r="2519" spans="1:2">
      <c r="A2519" s="54" t="s">
        <v>2344</v>
      </c>
    </row>
    <row r="2520" spans="1:2">
      <c r="A2520" s="54" t="s">
        <v>4370</v>
      </c>
    </row>
    <row r="2521" spans="1:2">
      <c r="A2521" s="54" t="s">
        <v>2367</v>
      </c>
    </row>
    <row r="2522" spans="1:2">
      <c r="A2522" s="54" t="s">
        <v>2368</v>
      </c>
    </row>
    <row r="2523" spans="1:2">
      <c r="A2523" s="54" t="s">
        <v>4371</v>
      </c>
    </row>
    <row r="2524" spans="1:2">
      <c r="A2524" s="54" t="s">
        <v>4372</v>
      </c>
    </row>
    <row r="2525" spans="1:2">
      <c r="A2525" s="54" t="s">
        <v>4373</v>
      </c>
    </row>
    <row r="2526" spans="1:2">
      <c r="A2526" s="54" t="s">
        <v>4374</v>
      </c>
    </row>
    <row r="2527" spans="1:2">
      <c r="A2527" s="54" t="s">
        <v>4375</v>
      </c>
    </row>
    <row r="2528" spans="1:2">
      <c r="A2528" s="54" t="s">
        <v>4376</v>
      </c>
    </row>
    <row r="2529" spans="1:1">
      <c r="A2529" s="54" t="s">
        <v>4377</v>
      </c>
    </row>
    <row r="2530" spans="1:1">
      <c r="A2530" s="54" t="s">
        <v>3119</v>
      </c>
    </row>
    <row r="2531" spans="1:1">
      <c r="A2531" s="54" t="s">
        <v>4378</v>
      </c>
    </row>
    <row r="2532" spans="1:1">
      <c r="A2532" s="54" t="s">
        <v>4379</v>
      </c>
    </row>
    <row r="2533" spans="1:1">
      <c r="A2533" s="54" t="s">
        <v>4380</v>
      </c>
    </row>
    <row r="2534" spans="1:1">
      <c r="A2534" s="54" t="s">
        <v>4381</v>
      </c>
    </row>
    <row r="2535" spans="1:1">
      <c r="A2535" s="54" t="s">
        <v>2704</v>
      </c>
    </row>
    <row r="2536" spans="1:1">
      <c r="A2536" s="54" t="s">
        <v>4382</v>
      </c>
    </row>
    <row r="2537" spans="1:1">
      <c r="A2537" s="54" t="s">
        <v>4383</v>
      </c>
    </row>
    <row r="2538" spans="1:1">
      <c r="A2538" s="54" t="s">
        <v>4384</v>
      </c>
    </row>
    <row r="2539" spans="1:1">
      <c r="A2539" s="54" t="s">
        <v>4385</v>
      </c>
    </row>
    <row r="2540" spans="1:1">
      <c r="A2540" s="54" t="s">
        <v>4386</v>
      </c>
    </row>
    <row r="2541" spans="1:1">
      <c r="A2541" s="54" t="s">
        <v>3771</v>
      </c>
    </row>
    <row r="2542" spans="1:1">
      <c r="A2542" s="54" t="s">
        <v>2857</v>
      </c>
    </row>
    <row r="2543" spans="1:1">
      <c r="A2543" s="54" t="s">
        <v>2858</v>
      </c>
    </row>
    <row r="2544" spans="1:1">
      <c r="A2544" s="54" t="s">
        <v>4387</v>
      </c>
    </row>
    <row r="2545" spans="1:2">
      <c r="A2545" s="54" t="s">
        <v>4388</v>
      </c>
    </row>
    <row r="2546" spans="1:2">
      <c r="A2546" s="54" t="s">
        <v>4389</v>
      </c>
    </row>
    <row r="2547" spans="1:2">
      <c r="A2547" s="54" t="s">
        <v>2364</v>
      </c>
    </row>
    <row r="2548" spans="1:2">
      <c r="A2548" s="54" t="s">
        <v>4390</v>
      </c>
    </row>
    <row r="2549" spans="1:2">
      <c r="A2549" s="54" t="s">
        <v>4391</v>
      </c>
    </row>
    <row r="2550" spans="1:2">
      <c r="A2550" s="54" t="s">
        <v>4392</v>
      </c>
    </row>
    <row r="2551" spans="1:2">
      <c r="A2551" s="54" t="s">
        <v>2658</v>
      </c>
      <c r="B2551" s="40" t="s">
        <v>685</v>
      </c>
    </row>
    <row r="2552" spans="1:2">
      <c r="A2552" s="54" t="s">
        <v>2659</v>
      </c>
    </row>
    <row r="2553" spans="1:2">
      <c r="A2553" s="54" t="s">
        <v>4393</v>
      </c>
    </row>
    <row r="2554" spans="1:2">
      <c r="A2554" s="54" t="s">
        <v>4394</v>
      </c>
    </row>
    <row r="2555" spans="1:2">
      <c r="A2555" s="54" t="s">
        <v>4395</v>
      </c>
    </row>
    <row r="2556" spans="1:2">
      <c r="A2556" s="54" t="s">
        <v>4396</v>
      </c>
    </row>
    <row r="2557" spans="1:2">
      <c r="A2557" s="54" t="s">
        <v>4397</v>
      </c>
    </row>
    <row r="2558" spans="1:2">
      <c r="A2558" s="54" t="s">
        <v>4398</v>
      </c>
    </row>
    <row r="2559" spans="1:2">
      <c r="A2559" s="54" t="s">
        <v>4075</v>
      </c>
    </row>
    <row r="2560" spans="1:2">
      <c r="A2560" s="54" t="s">
        <v>4399</v>
      </c>
    </row>
    <row r="2561" spans="1:2">
      <c r="A2561" s="54" t="s">
        <v>3875</v>
      </c>
      <c r="B2561" s="40" t="s">
        <v>685</v>
      </c>
    </row>
    <row r="2562" spans="1:2">
      <c r="A2562" s="54" t="s">
        <v>4077</v>
      </c>
    </row>
    <row r="2563" spans="1:2">
      <c r="A2563" s="54" t="s">
        <v>4400</v>
      </c>
    </row>
    <row r="2564" spans="1:2">
      <c r="A2564" s="54" t="s">
        <v>4401</v>
      </c>
    </row>
    <row r="2565" spans="1:2">
      <c r="A2565" s="54" t="s">
        <v>4402</v>
      </c>
    </row>
    <row r="2566" spans="1:2">
      <c r="A2566" s="54" t="s">
        <v>4403</v>
      </c>
    </row>
    <row r="2567" spans="1:2">
      <c r="A2567" s="54" t="s">
        <v>4404</v>
      </c>
    </row>
    <row r="2568" spans="1:2">
      <c r="A2568" s="54" t="s">
        <v>4405</v>
      </c>
    </row>
    <row r="2569" spans="1:2">
      <c r="A2569" s="54" t="s">
        <v>4406</v>
      </c>
    </row>
    <row r="2570" spans="1:2">
      <c r="A2570" s="54" t="s">
        <v>4407</v>
      </c>
      <c r="B2570" s="40" t="s">
        <v>58</v>
      </c>
    </row>
    <row r="2571" spans="1:2">
      <c r="A2571" s="54" t="s">
        <v>4064</v>
      </c>
    </row>
    <row r="2572" spans="1:2">
      <c r="A2572" s="54" t="s">
        <v>4408</v>
      </c>
    </row>
    <row r="2573" spans="1:2">
      <c r="A2573" s="54" t="s">
        <v>4409</v>
      </c>
    </row>
    <row r="2574" spans="1:2">
      <c r="A2574" s="54" t="s">
        <v>4410</v>
      </c>
    </row>
    <row r="2575" spans="1:2">
      <c r="A2575" s="54" t="s">
        <v>4411</v>
      </c>
    </row>
    <row r="2576" spans="1:2">
      <c r="A2576" s="54" t="s">
        <v>2347</v>
      </c>
    </row>
    <row r="2577" spans="1:2">
      <c r="A2577" s="54" t="s">
        <v>4412</v>
      </c>
    </row>
    <row r="2578" spans="1:2">
      <c r="A2578" s="54" t="s">
        <v>4413</v>
      </c>
      <c r="B2578" s="40" t="s">
        <v>686</v>
      </c>
    </row>
    <row r="2579" spans="1:2">
      <c r="A2579" s="54" t="s">
        <v>4414</v>
      </c>
      <c r="B2579" s="40" t="s">
        <v>685</v>
      </c>
    </row>
    <row r="2580" spans="1:2">
      <c r="A2580" s="54" t="s">
        <v>4415</v>
      </c>
    </row>
    <row r="2581" spans="1:2">
      <c r="A2581" s="54" t="s">
        <v>2440</v>
      </c>
    </row>
    <row r="2582" spans="1:2">
      <c r="A2582" s="54" t="s">
        <v>4416</v>
      </c>
    </row>
    <row r="2583" spans="1:2">
      <c r="A2583" s="54" t="s">
        <v>4417</v>
      </c>
      <c r="B2583" s="40" t="s">
        <v>685</v>
      </c>
    </row>
    <row r="2584" spans="1:2">
      <c r="A2584" s="54" t="s">
        <v>3809</v>
      </c>
    </row>
    <row r="2585" spans="1:2">
      <c r="A2585" s="54" t="s">
        <v>4418</v>
      </c>
    </row>
    <row r="2586" spans="1:2">
      <c r="A2586" s="54" t="s">
        <v>2657</v>
      </c>
    </row>
    <row r="2587" spans="1:2">
      <c r="A2587" s="54" t="s">
        <v>3759</v>
      </c>
    </row>
    <row r="2588" spans="1:2">
      <c r="A2588" s="54" t="s">
        <v>4419</v>
      </c>
      <c r="B2588" s="40" t="s">
        <v>685</v>
      </c>
    </row>
    <row r="2589" spans="1:2">
      <c r="A2589" s="54" t="s">
        <v>3853</v>
      </c>
    </row>
    <row r="2590" spans="1:2">
      <c r="A2590" s="54" t="s">
        <v>4420</v>
      </c>
    </row>
    <row r="2591" spans="1:2">
      <c r="A2591" s="54" t="s">
        <v>4421</v>
      </c>
    </row>
    <row r="2592" spans="1:2">
      <c r="A2592" s="54" t="s">
        <v>4422</v>
      </c>
    </row>
    <row r="2593" spans="1:1">
      <c r="A2593" s="54" t="s">
        <v>4423</v>
      </c>
    </row>
    <row r="2594" spans="1:1">
      <c r="A2594" s="54" t="s">
        <v>4424</v>
      </c>
    </row>
    <row r="2595" spans="1:1">
      <c r="A2595" s="54" t="s">
        <v>4425</v>
      </c>
    </row>
    <row r="2596" spans="1:1">
      <c r="A2596" s="54" t="s">
        <v>4426</v>
      </c>
    </row>
    <row r="2597" spans="1:1">
      <c r="A2597" s="54" t="s">
        <v>4427</v>
      </c>
    </row>
    <row r="2598" spans="1:1">
      <c r="A2598" s="54" t="s">
        <v>4428</v>
      </c>
    </row>
    <row r="2599" spans="1:1">
      <c r="A2599" s="54" t="s">
        <v>4429</v>
      </c>
    </row>
    <row r="2600" spans="1:1">
      <c r="A2600" s="54" t="s">
        <v>4430</v>
      </c>
    </row>
    <row r="2601" spans="1:1">
      <c r="A2601" s="54" t="s">
        <v>4431</v>
      </c>
    </row>
    <row r="2602" spans="1:1">
      <c r="A2602" s="54" t="s">
        <v>4432</v>
      </c>
    </row>
    <row r="2603" spans="1:1">
      <c r="A2603" s="54" t="s">
        <v>4433</v>
      </c>
    </row>
    <row r="2604" spans="1:1">
      <c r="A2604" s="54" t="s">
        <v>4434</v>
      </c>
    </row>
    <row r="2605" spans="1:1">
      <c r="A2605" s="54" t="s">
        <v>4435</v>
      </c>
    </row>
    <row r="2606" spans="1:1">
      <c r="A2606" s="54" t="s">
        <v>4436</v>
      </c>
    </row>
    <row r="2607" spans="1:1">
      <c r="A2607" s="54" t="s">
        <v>4437</v>
      </c>
    </row>
    <row r="2608" spans="1:1">
      <c r="A2608" s="54" t="s">
        <v>4438</v>
      </c>
    </row>
    <row r="2609" spans="1:1">
      <c r="A2609" s="54" t="s">
        <v>2790</v>
      </c>
    </row>
    <row r="2610" spans="1:1">
      <c r="A2610" s="54" t="s">
        <v>2789</v>
      </c>
    </row>
    <row r="2611" spans="1:1">
      <c r="A2611" s="54" t="s">
        <v>2734</v>
      </c>
    </row>
    <row r="2612" spans="1:1">
      <c r="A2612" s="54" t="s">
        <v>2687</v>
      </c>
    </row>
    <row r="2613" spans="1:1">
      <c r="A2613" s="54" t="s">
        <v>4439</v>
      </c>
    </row>
    <row r="2614" spans="1:1">
      <c r="A2614" s="54" t="s">
        <v>4440</v>
      </c>
    </row>
    <row r="2615" spans="1:1">
      <c r="A2615" s="54" t="s">
        <v>2926</v>
      </c>
    </row>
    <row r="2616" spans="1:1">
      <c r="A2616" s="54" t="s">
        <v>2929</v>
      </c>
    </row>
    <row r="2617" spans="1:1">
      <c r="A2617" s="54" t="s">
        <v>4441</v>
      </c>
    </row>
    <row r="2618" spans="1:1">
      <c r="A2618" s="54" t="s">
        <v>4442</v>
      </c>
    </row>
    <row r="2619" spans="1:1">
      <c r="A2619" s="54" t="s">
        <v>4443</v>
      </c>
    </row>
    <row r="2620" spans="1:1">
      <c r="A2620" s="54" t="s">
        <v>4444</v>
      </c>
    </row>
    <row r="2621" spans="1:1">
      <c r="A2621" s="54" t="s">
        <v>4445</v>
      </c>
    </row>
    <row r="2622" spans="1:1">
      <c r="A2622" s="54" t="s">
        <v>4446</v>
      </c>
    </row>
    <row r="2623" spans="1:1">
      <c r="A2623" s="54" t="s">
        <v>4447</v>
      </c>
    </row>
    <row r="2624" spans="1:1">
      <c r="A2624" s="54" t="s">
        <v>4448</v>
      </c>
    </row>
    <row r="2625" spans="1:2">
      <c r="A2625" s="54" t="s">
        <v>4449</v>
      </c>
    </row>
    <row r="2626" spans="1:2">
      <c r="A2626" s="54" t="s">
        <v>4450</v>
      </c>
    </row>
    <row r="2627" spans="1:2">
      <c r="A2627" s="54" t="s">
        <v>4451</v>
      </c>
    </row>
    <row r="2628" spans="1:2">
      <c r="A2628" s="54" t="s">
        <v>4452</v>
      </c>
      <c r="B2628" s="40" t="s">
        <v>58</v>
      </c>
    </row>
    <row r="2629" spans="1:2">
      <c r="A2629" s="54" t="s">
        <v>4453</v>
      </c>
    </row>
    <row r="2630" spans="1:2">
      <c r="A2630" s="54" t="s">
        <v>4454</v>
      </c>
    </row>
    <row r="2631" spans="1:2">
      <c r="A2631" s="54" t="s">
        <v>4455</v>
      </c>
    </row>
    <row r="2632" spans="1:2">
      <c r="A2632" s="54" t="s">
        <v>3465</v>
      </c>
    </row>
    <row r="2633" spans="1:2">
      <c r="A2633" s="54" t="s">
        <v>4456</v>
      </c>
    </row>
    <row r="2634" spans="1:2">
      <c r="A2634" s="54" t="s">
        <v>3670</v>
      </c>
    </row>
    <row r="2635" spans="1:2">
      <c r="A2635" s="54" t="s">
        <v>3671</v>
      </c>
    </row>
    <row r="2636" spans="1:2">
      <c r="A2636" s="54" t="s">
        <v>3643</v>
      </c>
    </row>
    <row r="2637" spans="1:2">
      <c r="A2637" s="54" t="s">
        <v>4457</v>
      </c>
    </row>
    <row r="2638" spans="1:2">
      <c r="A2638" s="54" t="s">
        <v>4458</v>
      </c>
    </row>
    <row r="2639" spans="1:2">
      <c r="A2639" s="54" t="s">
        <v>3399</v>
      </c>
    </row>
    <row r="2640" spans="1:2">
      <c r="A2640" s="54" t="s">
        <v>3380</v>
      </c>
    </row>
    <row r="2641" spans="1:1">
      <c r="A2641" s="54" t="s">
        <v>3999</v>
      </c>
    </row>
    <row r="2642" spans="1:1">
      <c r="A2642" s="54" t="s">
        <v>3373</v>
      </c>
    </row>
    <row r="2643" spans="1:1">
      <c r="A2643" s="54" t="s">
        <v>3374</v>
      </c>
    </row>
    <row r="2644" spans="1:1">
      <c r="A2644" s="54" t="s">
        <v>4459</v>
      </c>
    </row>
    <row r="2645" spans="1:1">
      <c r="A2645" s="54" t="s">
        <v>3968</v>
      </c>
    </row>
    <row r="2646" spans="1:1">
      <c r="A2646" s="54" t="s">
        <v>3723</v>
      </c>
    </row>
    <row r="2647" spans="1:1">
      <c r="A2647" s="54" t="s">
        <v>3143</v>
      </c>
    </row>
    <row r="2648" spans="1:1">
      <c r="A2648" s="54" t="s">
        <v>3634</v>
      </c>
    </row>
    <row r="2649" spans="1:1">
      <c r="A2649" s="54" t="s">
        <v>4460</v>
      </c>
    </row>
    <row r="2650" spans="1:1">
      <c r="A2650" s="54" t="s">
        <v>4461</v>
      </c>
    </row>
    <row r="2651" spans="1:1">
      <c r="A2651" s="54" t="s">
        <v>3592</v>
      </c>
    </row>
    <row r="2652" spans="1:1">
      <c r="A2652" s="54" t="s">
        <v>3593</v>
      </c>
    </row>
    <row r="2653" spans="1:1">
      <c r="A2653" s="54" t="s">
        <v>3544</v>
      </c>
    </row>
    <row r="2654" spans="1:1">
      <c r="A2654" s="54" t="s">
        <v>3545</v>
      </c>
    </row>
    <row r="2655" spans="1:1">
      <c r="A2655" s="54" t="s">
        <v>3546</v>
      </c>
    </row>
    <row r="2656" spans="1:1">
      <c r="A2656" s="54" t="s">
        <v>4055</v>
      </c>
    </row>
    <row r="2657" spans="1:1">
      <c r="A2657" s="54" t="s">
        <v>3594</v>
      </c>
    </row>
    <row r="2658" spans="1:1">
      <c r="A2658" s="54" t="s">
        <v>3547</v>
      </c>
    </row>
    <row r="2659" spans="1:1">
      <c r="A2659" s="54" t="s">
        <v>4462</v>
      </c>
    </row>
    <row r="2660" spans="1:1">
      <c r="A2660" s="54" t="s">
        <v>4463</v>
      </c>
    </row>
    <row r="2661" spans="1:1">
      <c r="A2661" s="54" t="s">
        <v>3595</v>
      </c>
    </row>
    <row r="2662" spans="1:1">
      <c r="A2662" s="54" t="s">
        <v>4464</v>
      </c>
    </row>
    <row r="2663" spans="1:1">
      <c r="A2663" s="54" t="s">
        <v>4465</v>
      </c>
    </row>
    <row r="2664" spans="1:1">
      <c r="A2664" s="54" t="s">
        <v>4466</v>
      </c>
    </row>
    <row r="2665" spans="1:1">
      <c r="A2665" s="54" t="s">
        <v>4467</v>
      </c>
    </row>
    <row r="2666" spans="1:1">
      <c r="A2666" s="54" t="s">
        <v>4468</v>
      </c>
    </row>
    <row r="2667" spans="1:1">
      <c r="A2667" s="54" t="s">
        <v>4469</v>
      </c>
    </row>
    <row r="2668" spans="1:1">
      <c r="A2668" s="54" t="s">
        <v>4470</v>
      </c>
    </row>
    <row r="2669" spans="1:1">
      <c r="A2669" s="54" t="s">
        <v>4471</v>
      </c>
    </row>
    <row r="2670" spans="1:1">
      <c r="A2670" s="54" t="s">
        <v>3260</v>
      </c>
    </row>
    <row r="2671" spans="1:1">
      <c r="A2671" s="54" t="s">
        <v>4472</v>
      </c>
    </row>
    <row r="2672" spans="1:1">
      <c r="A2672" s="54" t="s">
        <v>4473</v>
      </c>
    </row>
    <row r="2673" spans="1:1">
      <c r="A2673" s="54" t="s">
        <v>4474</v>
      </c>
    </row>
    <row r="2674" spans="1:1">
      <c r="A2674" s="54" t="s">
        <v>4475</v>
      </c>
    </row>
    <row r="2675" spans="1:1">
      <c r="A2675" s="54" t="s">
        <v>3115</v>
      </c>
    </row>
    <row r="2676" spans="1:1">
      <c r="A2676" s="54" t="s">
        <v>4476</v>
      </c>
    </row>
    <row r="2677" spans="1:1">
      <c r="A2677" s="54" t="s">
        <v>3262</v>
      </c>
    </row>
    <row r="2678" spans="1:1">
      <c r="A2678" s="54" t="s">
        <v>4477</v>
      </c>
    </row>
    <row r="2679" spans="1:1">
      <c r="A2679" s="54" t="s">
        <v>3991</v>
      </c>
    </row>
    <row r="2680" spans="1:1">
      <c r="A2680" s="54" t="s">
        <v>3139</v>
      </c>
    </row>
    <row r="2681" spans="1:1">
      <c r="A2681" s="54" t="s">
        <v>4478</v>
      </c>
    </row>
    <row r="2682" spans="1:1">
      <c r="A2682" s="54" t="s">
        <v>3401</v>
      </c>
    </row>
    <row r="2683" spans="1:1">
      <c r="A2683" s="54" t="s">
        <v>4479</v>
      </c>
    </row>
    <row r="2684" spans="1:1">
      <c r="A2684" s="54" t="s">
        <v>4480</v>
      </c>
    </row>
    <row r="2685" spans="1:1">
      <c r="A2685" s="54" t="s">
        <v>4108</v>
      </c>
    </row>
    <row r="2686" spans="1:1">
      <c r="A2686" s="54" t="s">
        <v>2862</v>
      </c>
    </row>
    <row r="2687" spans="1:1">
      <c r="A2687" s="54" t="s">
        <v>2867</v>
      </c>
    </row>
    <row r="2688" spans="1:1">
      <c r="A2688" s="54" t="s">
        <v>2870</v>
      </c>
    </row>
    <row r="2689" spans="1:2">
      <c r="A2689" s="54" t="s">
        <v>4481</v>
      </c>
    </row>
    <row r="2690" spans="1:2">
      <c r="A2690" s="54" t="s">
        <v>2863</v>
      </c>
    </row>
    <row r="2691" spans="1:2">
      <c r="A2691" s="54" t="s">
        <v>3215</v>
      </c>
    </row>
    <row r="2692" spans="1:2">
      <c r="A2692" s="54" t="s">
        <v>3148</v>
      </c>
    </row>
    <row r="2693" spans="1:2">
      <c r="A2693" s="54" t="s">
        <v>3149</v>
      </c>
    </row>
    <row r="2694" spans="1:2">
      <c r="A2694" s="54" t="s">
        <v>4482</v>
      </c>
    </row>
    <row r="2695" spans="1:2">
      <c r="A2695" s="54" t="s">
        <v>3244</v>
      </c>
    </row>
    <row r="2696" spans="1:2">
      <c r="A2696" s="54" t="s">
        <v>4483</v>
      </c>
    </row>
    <row r="2697" spans="1:2">
      <c r="A2697" s="54" t="s">
        <v>4104</v>
      </c>
    </row>
    <row r="2698" spans="1:2">
      <c r="A2698" s="54" t="s">
        <v>4484</v>
      </c>
    </row>
    <row r="2699" spans="1:2">
      <c r="A2699" s="54" t="s">
        <v>4485</v>
      </c>
    </row>
    <row r="2700" spans="1:2">
      <c r="A2700" s="54" t="s">
        <v>4486</v>
      </c>
    </row>
    <row r="2701" spans="1:2">
      <c r="A2701" s="54" t="s">
        <v>4487</v>
      </c>
    </row>
    <row r="2702" spans="1:2">
      <c r="A2702" s="54" t="s">
        <v>3068</v>
      </c>
    </row>
    <row r="2703" spans="1:2">
      <c r="A2703" s="54" t="s">
        <v>4488</v>
      </c>
      <c r="B2703" s="40" t="s">
        <v>58</v>
      </c>
    </row>
    <row r="2704" spans="1:2">
      <c r="A2704" s="54" t="s">
        <v>4489</v>
      </c>
    </row>
    <row r="2705" spans="1:1">
      <c r="A2705" s="54" t="s">
        <v>4490</v>
      </c>
    </row>
    <row r="2706" spans="1:1">
      <c r="A2706" s="54" t="s">
        <v>2788</v>
      </c>
    </row>
    <row r="2707" spans="1:1">
      <c r="A2707" s="54" t="s">
        <v>4491</v>
      </c>
    </row>
    <row r="2708" spans="1:1">
      <c r="A2708" s="54" t="s">
        <v>4492</v>
      </c>
    </row>
    <row r="2709" spans="1:1">
      <c r="A2709" s="54" t="s">
        <v>4493</v>
      </c>
    </row>
    <row r="2710" spans="1:1">
      <c r="A2710" s="54" t="s">
        <v>4494</v>
      </c>
    </row>
    <row r="2711" spans="1:1">
      <c r="A2711" s="54" t="s">
        <v>4495</v>
      </c>
    </row>
    <row r="2712" spans="1:1">
      <c r="A2712" s="54" t="s">
        <v>4496</v>
      </c>
    </row>
    <row r="2713" spans="1:1">
      <c r="A2713" s="54" t="s">
        <v>3179</v>
      </c>
    </row>
    <row r="2714" spans="1:1">
      <c r="A2714" s="54" t="s">
        <v>3314</v>
      </c>
    </row>
    <row r="2715" spans="1:1">
      <c r="A2715" s="54" t="s">
        <v>3312</v>
      </c>
    </row>
    <row r="2716" spans="1:1">
      <c r="A2716" s="54" t="s">
        <v>3147</v>
      </c>
    </row>
    <row r="2717" spans="1:1">
      <c r="A2717" s="54" t="s">
        <v>4497</v>
      </c>
    </row>
    <row r="2718" spans="1:1">
      <c r="A2718" s="54" t="s">
        <v>4498</v>
      </c>
    </row>
    <row r="2719" spans="1:1">
      <c r="A2719" s="54" t="s">
        <v>2526</v>
      </c>
    </row>
    <row r="2720" spans="1:1">
      <c r="A2720" s="54" t="s">
        <v>4499</v>
      </c>
    </row>
    <row r="2721" spans="1:2">
      <c r="A2721" s="54" t="s">
        <v>3319</v>
      </c>
    </row>
    <row r="2722" spans="1:2">
      <c r="A2722" s="54" t="s">
        <v>2525</v>
      </c>
    </row>
    <row r="2723" spans="1:2">
      <c r="A2723" s="54" t="s">
        <v>2524</v>
      </c>
    </row>
    <row r="2724" spans="1:2">
      <c r="A2724" s="54" t="s">
        <v>4500</v>
      </c>
    </row>
    <row r="2725" spans="1:2">
      <c r="A2725" s="54" t="s">
        <v>3307</v>
      </c>
    </row>
    <row r="2726" spans="1:2">
      <c r="A2726" s="54" t="s">
        <v>4501</v>
      </c>
    </row>
    <row r="2727" spans="1:2">
      <c r="A2727" s="54" t="s">
        <v>4502</v>
      </c>
    </row>
    <row r="2728" spans="1:2">
      <c r="A2728" s="54" t="s">
        <v>3318</v>
      </c>
    </row>
    <row r="2729" spans="1:2">
      <c r="A2729" s="54" t="s">
        <v>4503</v>
      </c>
    </row>
    <row r="2730" spans="1:2">
      <c r="A2730" s="54" t="s">
        <v>2660</v>
      </c>
    </row>
    <row r="2731" spans="1:2">
      <c r="A2731" s="54" t="s">
        <v>2661</v>
      </c>
      <c r="B2731" s="40" t="s">
        <v>685</v>
      </c>
    </row>
    <row r="2732" spans="1:2">
      <c r="A2732" s="54" t="s">
        <v>2662</v>
      </c>
    </row>
    <row r="2733" spans="1:2">
      <c r="A2733" s="54" t="s">
        <v>2963</v>
      </c>
    </row>
    <row r="2734" spans="1:2">
      <c r="A2734" s="54" t="s">
        <v>4504</v>
      </c>
    </row>
    <row r="2735" spans="1:2">
      <c r="A2735" s="54" t="s">
        <v>4505</v>
      </c>
    </row>
    <row r="2736" spans="1:2">
      <c r="A2736" s="54" t="s">
        <v>4506</v>
      </c>
    </row>
    <row r="2737" spans="1:2">
      <c r="A2737" s="54" t="s">
        <v>4507</v>
      </c>
    </row>
    <row r="2738" spans="1:2">
      <c r="A2738" s="54" t="s">
        <v>3596</v>
      </c>
    </row>
    <row r="2739" spans="1:2">
      <c r="A2739" s="54" t="s">
        <v>4508</v>
      </c>
      <c r="B2739" s="40" t="s">
        <v>58</v>
      </c>
    </row>
    <row r="2740" spans="1:2">
      <c r="A2740" s="54" t="s">
        <v>4509</v>
      </c>
    </row>
    <row r="2741" spans="1:2">
      <c r="A2741" s="54" t="s">
        <v>2620</v>
      </c>
    </row>
    <row r="2742" spans="1:2">
      <c r="A2742" s="54" t="s">
        <v>4510</v>
      </c>
      <c r="B2742" s="40" t="s">
        <v>685</v>
      </c>
    </row>
    <row r="2743" spans="1:2">
      <c r="A2743" s="54" t="s">
        <v>2756</v>
      </c>
    </row>
    <row r="2744" spans="1:2">
      <c r="A2744" s="54" t="s">
        <v>2757</v>
      </c>
    </row>
    <row r="2745" spans="1:2">
      <c r="A2745" s="54" t="s">
        <v>2685</v>
      </c>
    </row>
    <row r="2746" spans="1:2">
      <c r="A2746" s="54" t="s">
        <v>4511</v>
      </c>
    </row>
    <row r="2747" spans="1:2">
      <c r="A2747" s="54" t="s">
        <v>4512</v>
      </c>
    </row>
    <row r="2748" spans="1:2">
      <c r="A2748" s="54" t="s">
        <v>4513</v>
      </c>
    </row>
    <row r="2749" spans="1:2">
      <c r="A2749" s="54" t="s">
        <v>4514</v>
      </c>
    </row>
    <row r="2750" spans="1:2">
      <c r="A2750" s="54" t="s">
        <v>4515</v>
      </c>
    </row>
    <row r="2751" spans="1:2">
      <c r="A2751" s="54" t="s">
        <v>4516</v>
      </c>
      <c r="B2751" s="40" t="s">
        <v>686</v>
      </c>
    </row>
    <row r="2752" spans="1:2">
      <c r="A2752" s="54" t="s">
        <v>3466</v>
      </c>
    </row>
    <row r="2753" spans="1:2">
      <c r="A2753" s="54" t="s">
        <v>4517</v>
      </c>
    </row>
    <row r="2754" spans="1:2">
      <c r="A2754" s="54" t="s">
        <v>4518</v>
      </c>
    </row>
    <row r="2755" spans="1:2">
      <c r="A2755" s="54" t="s">
        <v>3597</v>
      </c>
    </row>
    <row r="2756" spans="1:2">
      <c r="A2756" s="54" t="s">
        <v>3063</v>
      </c>
    </row>
    <row r="2757" spans="1:2">
      <c r="A2757" s="54" t="s">
        <v>2644</v>
      </c>
    </row>
    <row r="2758" spans="1:2">
      <c r="A2758" s="54" t="s">
        <v>4519</v>
      </c>
    </row>
    <row r="2759" spans="1:2">
      <c r="A2759" s="54" t="s">
        <v>4520</v>
      </c>
    </row>
    <row r="2760" spans="1:2">
      <c r="A2760" s="54" t="s">
        <v>2638</v>
      </c>
    </row>
    <row r="2761" spans="1:2">
      <c r="A2761" s="54" t="s">
        <v>2639</v>
      </c>
    </row>
    <row r="2762" spans="1:2">
      <c r="A2762" s="54" t="s">
        <v>2640</v>
      </c>
    </row>
    <row r="2763" spans="1:2">
      <c r="A2763" s="54" t="s">
        <v>2637</v>
      </c>
    </row>
    <row r="2764" spans="1:2">
      <c r="A2764" s="54" t="s">
        <v>4521</v>
      </c>
    </row>
    <row r="2765" spans="1:2">
      <c r="A2765" s="54" t="s">
        <v>2647</v>
      </c>
      <c r="B2765" s="40" t="s">
        <v>685</v>
      </c>
    </row>
    <row r="2766" spans="1:2">
      <c r="A2766" s="54" t="s">
        <v>4522</v>
      </c>
    </row>
    <row r="2767" spans="1:2">
      <c r="A2767" s="54" t="s">
        <v>4523</v>
      </c>
    </row>
    <row r="2768" spans="1:2">
      <c r="A2768" s="54" t="s">
        <v>3069</v>
      </c>
    </row>
    <row r="2769" spans="1:2">
      <c r="A2769" s="54" t="s">
        <v>3070</v>
      </c>
    </row>
    <row r="2770" spans="1:2">
      <c r="A2770" s="54" t="s">
        <v>4524</v>
      </c>
      <c r="B2770" s="40" t="s">
        <v>685</v>
      </c>
    </row>
    <row r="2771" spans="1:2">
      <c r="A2771" s="54" t="s">
        <v>3598</v>
      </c>
    </row>
    <row r="2772" spans="1:2">
      <c r="A2772" s="54" t="s">
        <v>4525</v>
      </c>
      <c r="B2772" s="40" t="s">
        <v>685</v>
      </c>
    </row>
    <row r="2773" spans="1:2">
      <c r="A2773" s="54" t="s">
        <v>4526</v>
      </c>
      <c r="B2773" s="40" t="s">
        <v>685</v>
      </c>
    </row>
    <row r="2774" spans="1:2">
      <c r="A2774" s="54" t="s">
        <v>4527</v>
      </c>
    </row>
    <row r="2775" spans="1:2">
      <c r="A2775" s="54" t="s">
        <v>4528</v>
      </c>
    </row>
    <row r="2776" spans="1:2">
      <c r="A2776" s="54" t="s">
        <v>4529</v>
      </c>
    </row>
    <row r="2777" spans="1:2">
      <c r="A2777" s="54" t="s">
        <v>4530</v>
      </c>
    </row>
    <row r="2778" spans="1:2">
      <c r="A2778" s="54" t="s">
        <v>4531</v>
      </c>
    </row>
    <row r="2779" spans="1:2">
      <c r="A2779" s="54" t="s">
        <v>4532</v>
      </c>
    </row>
    <row r="2780" spans="1:2">
      <c r="A2780" s="54" t="s">
        <v>3211</v>
      </c>
      <c r="B2780" s="40" t="s">
        <v>58</v>
      </c>
    </row>
    <row r="2781" spans="1:2">
      <c r="A2781" s="54" t="s">
        <v>4533</v>
      </c>
    </row>
    <row r="2782" spans="1:2">
      <c r="A2782" s="54" t="s">
        <v>3273</v>
      </c>
    </row>
    <row r="2783" spans="1:2">
      <c r="A2783" s="54" t="s">
        <v>4534</v>
      </c>
    </row>
    <row r="2784" spans="1:2">
      <c r="A2784" s="54" t="s">
        <v>3258</v>
      </c>
    </row>
    <row r="2785" spans="1:2">
      <c r="A2785" s="54" t="s">
        <v>4535</v>
      </c>
      <c r="B2785" s="40" t="s">
        <v>58</v>
      </c>
    </row>
    <row r="2786" spans="1:2">
      <c r="A2786" s="54" t="s">
        <v>4536</v>
      </c>
      <c r="B2786" s="40" t="s">
        <v>58</v>
      </c>
    </row>
    <row r="2787" spans="1:2">
      <c r="A2787" s="54" t="s">
        <v>4537</v>
      </c>
      <c r="B2787" s="40" t="s">
        <v>58</v>
      </c>
    </row>
    <row r="2788" spans="1:2">
      <c r="A2788" s="54" t="s">
        <v>4069</v>
      </c>
    </row>
    <row r="2789" spans="1:2">
      <c r="A2789" s="54" t="s">
        <v>4538</v>
      </c>
    </row>
    <row r="2790" spans="1:2">
      <c r="A2790" s="54" t="s">
        <v>4539</v>
      </c>
    </row>
    <row r="2791" spans="1:2">
      <c r="A2791" s="54" t="s">
        <v>4070</v>
      </c>
    </row>
    <row r="2792" spans="1:2">
      <c r="A2792" s="54" t="s">
        <v>4540</v>
      </c>
    </row>
    <row r="2793" spans="1:2">
      <c r="A2793" s="54" t="s">
        <v>4541</v>
      </c>
    </row>
    <row r="2794" spans="1:2">
      <c r="A2794" s="54" t="s">
        <v>2840</v>
      </c>
    </row>
    <row r="2795" spans="1:2">
      <c r="A2795" s="54" t="s">
        <v>3255</v>
      </c>
    </row>
    <row r="2796" spans="1:2">
      <c r="A2796" s="54" t="s">
        <v>3256</v>
      </c>
    </row>
    <row r="2797" spans="1:2">
      <c r="A2797" s="54" t="s">
        <v>4542</v>
      </c>
      <c r="B2797" s="40" t="s">
        <v>685</v>
      </c>
    </row>
    <row r="2798" spans="1:2">
      <c r="A2798" s="54" t="s">
        <v>4074</v>
      </c>
      <c r="B2798" s="40" t="s">
        <v>58</v>
      </c>
    </row>
    <row r="2799" spans="1:2">
      <c r="A2799" s="54" t="s">
        <v>4073</v>
      </c>
    </row>
    <row r="2800" spans="1:2">
      <c r="A2800" s="54" t="s">
        <v>4543</v>
      </c>
    </row>
    <row r="2801" spans="1:1">
      <c r="A2801" s="54" t="s">
        <v>3467</v>
      </c>
    </row>
    <row r="2802" spans="1:1">
      <c r="A2802" s="54" t="s">
        <v>3402</v>
      </c>
    </row>
    <row r="2803" spans="1:1">
      <c r="A2803" s="54" t="s">
        <v>3403</v>
      </c>
    </row>
    <row r="2804" spans="1:1">
      <c r="A2804" s="54" t="s">
        <v>4004</v>
      </c>
    </row>
    <row r="2805" spans="1:1">
      <c r="A2805" s="54" t="s">
        <v>3404</v>
      </c>
    </row>
    <row r="2806" spans="1:1">
      <c r="A2806" s="54" t="s">
        <v>4544</v>
      </c>
    </row>
    <row r="2807" spans="1:1">
      <c r="A2807" s="54" t="s">
        <v>4545</v>
      </c>
    </row>
    <row r="2808" spans="1:1">
      <c r="A2808" s="54" t="s">
        <v>3672</v>
      </c>
    </row>
    <row r="2809" spans="1:1">
      <c r="A2809" s="54" t="s">
        <v>4546</v>
      </c>
    </row>
    <row r="2810" spans="1:1">
      <c r="A2810" s="54" t="s">
        <v>4547</v>
      </c>
    </row>
    <row r="2811" spans="1:1">
      <c r="A2811" s="54" t="s">
        <v>4548</v>
      </c>
    </row>
    <row r="2812" spans="1:1">
      <c r="A2812" s="54" t="s">
        <v>4549</v>
      </c>
    </row>
    <row r="2813" spans="1:1">
      <c r="A2813" s="54" t="s">
        <v>4550</v>
      </c>
    </row>
    <row r="2814" spans="1:1">
      <c r="A2814" s="54" t="s">
        <v>4551</v>
      </c>
    </row>
    <row r="2815" spans="1:1">
      <c r="A2815" s="54" t="s">
        <v>3405</v>
      </c>
    </row>
    <row r="2816" spans="1:1">
      <c r="A2816" s="54" t="s">
        <v>3468</v>
      </c>
    </row>
    <row r="2817" spans="1:1">
      <c r="A2817" s="54" t="s">
        <v>4552</v>
      </c>
    </row>
    <row r="2818" spans="1:1">
      <c r="A2818" s="54" t="s">
        <v>4553</v>
      </c>
    </row>
    <row r="2819" spans="1:1">
      <c r="A2819" s="54" t="s">
        <v>4554</v>
      </c>
    </row>
    <row r="2820" spans="1:1">
      <c r="A2820" s="54" t="s">
        <v>4056</v>
      </c>
    </row>
    <row r="2821" spans="1:1">
      <c r="A2821" s="54" t="s">
        <v>4057</v>
      </c>
    </row>
    <row r="2822" spans="1:1">
      <c r="A2822" s="54" t="s">
        <v>3240</v>
      </c>
    </row>
    <row r="2823" spans="1:1">
      <c r="A2823" s="54" t="s">
        <v>3469</v>
      </c>
    </row>
    <row r="2824" spans="1:1">
      <c r="A2824" s="54" t="s">
        <v>3406</v>
      </c>
    </row>
    <row r="2825" spans="1:1">
      <c r="A2825" s="54" t="s">
        <v>3331</v>
      </c>
    </row>
    <row r="2826" spans="1:1">
      <c r="A2826" s="54" t="s">
        <v>4555</v>
      </c>
    </row>
    <row r="2827" spans="1:1">
      <c r="A2827" s="54" t="s">
        <v>4556</v>
      </c>
    </row>
    <row r="2828" spans="1:1">
      <c r="A2828" s="54" t="s">
        <v>4557</v>
      </c>
    </row>
    <row r="2829" spans="1:1">
      <c r="A2829" s="54" t="s">
        <v>3635</v>
      </c>
    </row>
    <row r="2830" spans="1:1">
      <c r="A2830" s="54" t="s">
        <v>4558</v>
      </c>
    </row>
    <row r="2831" spans="1:1">
      <c r="A2831" s="54" t="s">
        <v>4559</v>
      </c>
    </row>
    <row r="2832" spans="1:1">
      <c r="A2832" s="54" t="s">
        <v>4560</v>
      </c>
    </row>
    <row r="2833" spans="1:1">
      <c r="A2833" s="54" t="s">
        <v>4561</v>
      </c>
    </row>
    <row r="2834" spans="1:1">
      <c r="A2834" s="54" t="s">
        <v>4562</v>
      </c>
    </row>
    <row r="2835" spans="1:1">
      <c r="A2835" s="54" t="s">
        <v>4563</v>
      </c>
    </row>
    <row r="2836" spans="1:1">
      <c r="A2836" s="54" t="s">
        <v>4564</v>
      </c>
    </row>
    <row r="2837" spans="1:1">
      <c r="A2837" s="54" t="s">
        <v>4565</v>
      </c>
    </row>
    <row r="2838" spans="1:1">
      <c r="A2838" s="54" t="s">
        <v>4566</v>
      </c>
    </row>
    <row r="2839" spans="1:1">
      <c r="A2839" s="54" t="s">
        <v>4567</v>
      </c>
    </row>
    <row r="2840" spans="1:1">
      <c r="A2840" s="54" t="s">
        <v>4568</v>
      </c>
    </row>
    <row r="2841" spans="1:1">
      <c r="A2841" s="54" t="s">
        <v>4569</v>
      </c>
    </row>
    <row r="2842" spans="1:1">
      <c r="A2842" s="54" t="s">
        <v>4570</v>
      </c>
    </row>
    <row r="2843" spans="1:1">
      <c r="A2843" s="54" t="s">
        <v>3087</v>
      </c>
    </row>
    <row r="2844" spans="1:1">
      <c r="A2844" s="54" t="s">
        <v>4571</v>
      </c>
    </row>
    <row r="2845" spans="1:1">
      <c r="A2845" s="54" t="s">
        <v>4572</v>
      </c>
    </row>
    <row r="2846" spans="1:1">
      <c r="A2846" s="54" t="s">
        <v>4573</v>
      </c>
    </row>
    <row r="2847" spans="1:1">
      <c r="A2847" s="54" t="s">
        <v>2631</v>
      </c>
    </row>
    <row r="2848" spans="1:1">
      <c r="A2848" s="54" t="s">
        <v>4574</v>
      </c>
    </row>
    <row r="2849" spans="1:1">
      <c r="A2849" s="54" t="s">
        <v>4575</v>
      </c>
    </row>
    <row r="2850" spans="1:1">
      <c r="A2850" s="54" t="s">
        <v>2632</v>
      </c>
    </row>
    <row r="2851" spans="1:1">
      <c r="A2851" s="54" t="s">
        <v>4576</v>
      </c>
    </row>
    <row r="2852" spans="1:1">
      <c r="A2852" s="54" t="s">
        <v>4577</v>
      </c>
    </row>
    <row r="2853" spans="1:1">
      <c r="A2853" s="54" t="s">
        <v>4578</v>
      </c>
    </row>
    <row r="2854" spans="1:1">
      <c r="A2854" s="54" t="s">
        <v>4579</v>
      </c>
    </row>
    <row r="2855" spans="1:1">
      <c r="A2855" s="54" t="s">
        <v>4580</v>
      </c>
    </row>
    <row r="2856" spans="1:1">
      <c r="A2856" s="54" t="s">
        <v>4581</v>
      </c>
    </row>
    <row r="2857" spans="1:1">
      <c r="A2857" s="54" t="s">
        <v>4582</v>
      </c>
    </row>
    <row r="2858" spans="1:1">
      <c r="A2858" s="54" t="s">
        <v>4583</v>
      </c>
    </row>
    <row r="2859" spans="1:1">
      <c r="A2859" s="54" t="s">
        <v>2803</v>
      </c>
    </row>
    <row r="2860" spans="1:1">
      <c r="A2860" s="54" t="s">
        <v>2804</v>
      </c>
    </row>
    <row r="2861" spans="1:1">
      <c r="A2861" s="54" t="s">
        <v>2805</v>
      </c>
    </row>
    <row r="2862" spans="1:1">
      <c r="A2862" s="54" t="s">
        <v>4584</v>
      </c>
    </row>
    <row r="2863" spans="1:1">
      <c r="A2863" s="54" t="s">
        <v>4585</v>
      </c>
    </row>
    <row r="2864" spans="1:1">
      <c r="A2864" s="54" t="s">
        <v>3470</v>
      </c>
    </row>
    <row r="2865" spans="1:1">
      <c r="A2865" s="54" t="s">
        <v>3407</v>
      </c>
    </row>
    <row r="2866" spans="1:1">
      <c r="A2866" s="54" t="s">
        <v>3471</v>
      </c>
    </row>
    <row r="2867" spans="1:1">
      <c r="A2867" s="54" t="s">
        <v>3408</v>
      </c>
    </row>
    <row r="2868" spans="1:1">
      <c r="A2868" s="54" t="s">
        <v>3332</v>
      </c>
    </row>
    <row r="2869" spans="1:1">
      <c r="A2869" s="54" t="s">
        <v>3333</v>
      </c>
    </row>
    <row r="2870" spans="1:1">
      <c r="A2870" s="54" t="s">
        <v>3322</v>
      </c>
    </row>
    <row r="2871" spans="1:1">
      <c r="A2871" s="54" t="s">
        <v>4586</v>
      </c>
    </row>
    <row r="2872" spans="1:1">
      <c r="A2872" s="54" t="s">
        <v>3472</v>
      </c>
    </row>
    <row r="2873" spans="1:1">
      <c r="A2873" s="54" t="s">
        <v>4587</v>
      </c>
    </row>
    <row r="2874" spans="1:1">
      <c r="A2874" s="54" t="s">
        <v>4588</v>
      </c>
    </row>
    <row r="2875" spans="1:1">
      <c r="A2875" s="54" t="s">
        <v>3599</v>
      </c>
    </row>
    <row r="2876" spans="1:1">
      <c r="A2876" s="54" t="s">
        <v>4589</v>
      </c>
    </row>
    <row r="2877" spans="1:1">
      <c r="A2877" s="54" t="s">
        <v>3600</v>
      </c>
    </row>
    <row r="2878" spans="1:1">
      <c r="A2878" s="54" t="s">
        <v>3601</v>
      </c>
    </row>
    <row r="2879" spans="1:1">
      <c r="A2879" s="54" t="s">
        <v>3548</v>
      </c>
    </row>
    <row r="2880" spans="1:1">
      <c r="A2880" s="54" t="s">
        <v>4590</v>
      </c>
    </row>
    <row r="2881" spans="1:1">
      <c r="A2881" s="54" t="s">
        <v>3549</v>
      </c>
    </row>
    <row r="2882" spans="1:1">
      <c r="A2882" s="54" t="s">
        <v>3724</v>
      </c>
    </row>
    <row r="2883" spans="1:1">
      <c r="A2883" s="54" t="s">
        <v>3381</v>
      </c>
    </row>
    <row r="2884" spans="1:1">
      <c r="A2884" s="54" t="s">
        <v>4591</v>
      </c>
    </row>
    <row r="2885" spans="1:1">
      <c r="A2885" s="54" t="s">
        <v>3382</v>
      </c>
    </row>
    <row r="2886" spans="1:1">
      <c r="A2886" s="54" t="s">
        <v>3264</v>
      </c>
    </row>
    <row r="2887" spans="1:1">
      <c r="A2887" s="54" t="s">
        <v>4592</v>
      </c>
    </row>
    <row r="2888" spans="1:1">
      <c r="A2888" s="54" t="s">
        <v>4593</v>
      </c>
    </row>
    <row r="2889" spans="1:1">
      <c r="A2889" s="54" t="s">
        <v>3644</v>
      </c>
    </row>
    <row r="2890" spans="1:1">
      <c r="A2890" s="54" t="s">
        <v>3645</v>
      </c>
    </row>
    <row r="2891" spans="1:1">
      <c r="A2891" s="54" t="s">
        <v>3646</v>
      </c>
    </row>
    <row r="2892" spans="1:1">
      <c r="A2892" s="54" t="s">
        <v>4594</v>
      </c>
    </row>
    <row r="2893" spans="1:1">
      <c r="A2893" s="54" t="s">
        <v>3473</v>
      </c>
    </row>
    <row r="2894" spans="1:1">
      <c r="A2894" s="54" t="s">
        <v>4595</v>
      </c>
    </row>
    <row r="2895" spans="1:1">
      <c r="A2895" s="54" t="s">
        <v>4596</v>
      </c>
    </row>
    <row r="2896" spans="1:1">
      <c r="A2896" s="54" t="s">
        <v>2686</v>
      </c>
    </row>
    <row r="2897" spans="1:1">
      <c r="A2897" s="54" t="s">
        <v>4597</v>
      </c>
    </row>
    <row r="2898" spans="1:1">
      <c r="A2898" s="54" t="s">
        <v>4598</v>
      </c>
    </row>
    <row r="2899" spans="1:1">
      <c r="A2899" s="54" t="s">
        <v>4599</v>
      </c>
    </row>
    <row r="2900" spans="1:1">
      <c r="A2900" s="54" t="s">
        <v>2548</v>
      </c>
    </row>
    <row r="2901" spans="1:1">
      <c r="A2901" s="54" t="s">
        <v>2549</v>
      </c>
    </row>
    <row r="2902" spans="1:1">
      <c r="A2902" s="54" t="s">
        <v>2550</v>
      </c>
    </row>
    <row r="2903" spans="1:1">
      <c r="A2903" s="54" t="s">
        <v>2551</v>
      </c>
    </row>
    <row r="2904" spans="1:1">
      <c r="A2904" s="54" t="s">
        <v>2554</v>
      </c>
    </row>
    <row r="2905" spans="1:1">
      <c r="A2905" s="54" t="s">
        <v>2856</v>
      </c>
    </row>
    <row r="2906" spans="1:1">
      <c r="A2906" s="54" t="s">
        <v>3219</v>
      </c>
    </row>
    <row r="2907" spans="1:1">
      <c r="A2907" s="54" t="s">
        <v>4600</v>
      </c>
    </row>
    <row r="2908" spans="1:1">
      <c r="A2908" s="54" t="s">
        <v>4601</v>
      </c>
    </row>
    <row r="2909" spans="1:1">
      <c r="A2909" s="54" t="s">
        <v>2877</v>
      </c>
    </row>
    <row r="2910" spans="1:1">
      <c r="A2910" s="54" t="s">
        <v>2572</v>
      </c>
    </row>
    <row r="2911" spans="1:1">
      <c r="A2911" s="54" t="s">
        <v>2573</v>
      </c>
    </row>
    <row r="2912" spans="1:1">
      <c r="A2912" s="54" t="s">
        <v>2919</v>
      </c>
    </row>
    <row r="2913" spans="1:1">
      <c r="A2913" s="54" t="s">
        <v>4602</v>
      </c>
    </row>
    <row r="2914" spans="1:1">
      <c r="A2914" s="54" t="s">
        <v>4603</v>
      </c>
    </row>
    <row r="2915" spans="1:1">
      <c r="A2915" s="54" t="s">
        <v>2923</v>
      </c>
    </row>
    <row r="2916" spans="1:1">
      <c r="A2916" s="54" t="s">
        <v>4604</v>
      </c>
    </row>
    <row r="2917" spans="1:1">
      <c r="A2917" s="54" t="s">
        <v>2677</v>
      </c>
    </row>
    <row r="2918" spans="1:1">
      <c r="A2918" s="54" t="s">
        <v>2899</v>
      </c>
    </row>
    <row r="2919" spans="1:1">
      <c r="A2919" s="54" t="s">
        <v>4605</v>
      </c>
    </row>
    <row r="2920" spans="1:1">
      <c r="A2920" s="54" t="s">
        <v>3474</v>
      </c>
    </row>
    <row r="2921" spans="1:1">
      <c r="A2921" s="54" t="s">
        <v>4606</v>
      </c>
    </row>
    <row r="2922" spans="1:1">
      <c r="A2922" s="54" t="s">
        <v>3154</v>
      </c>
    </row>
    <row r="2923" spans="1:1">
      <c r="A2923" s="54" t="s">
        <v>4607</v>
      </c>
    </row>
    <row r="2924" spans="1:1">
      <c r="A2924" s="54" t="s">
        <v>4608</v>
      </c>
    </row>
    <row r="2925" spans="1:1">
      <c r="A2925" s="54" t="s">
        <v>4609</v>
      </c>
    </row>
    <row r="2926" spans="1:1">
      <c r="A2926" s="54" t="s">
        <v>4610</v>
      </c>
    </row>
    <row r="2927" spans="1:1">
      <c r="A2927" s="54" t="s">
        <v>2610</v>
      </c>
    </row>
    <row r="2928" spans="1:1">
      <c r="A2928" s="54" t="s">
        <v>2611</v>
      </c>
    </row>
    <row r="2929" spans="1:1">
      <c r="A2929" s="54" t="s">
        <v>2612</v>
      </c>
    </row>
    <row r="2930" spans="1:1">
      <c r="A2930" s="54" t="s">
        <v>2613</v>
      </c>
    </row>
    <row r="2931" spans="1:1">
      <c r="A2931" s="54" t="s">
        <v>2609</v>
      </c>
    </row>
    <row r="2932" spans="1:1">
      <c r="A2932" s="54" t="s">
        <v>4611</v>
      </c>
    </row>
    <row r="2933" spans="1:1">
      <c r="A2933" s="54" t="s">
        <v>3714</v>
      </c>
    </row>
    <row r="2934" spans="1:1">
      <c r="A2934" s="54" t="s">
        <v>3295</v>
      </c>
    </row>
    <row r="2935" spans="1:1">
      <c r="A2935" s="54" t="s">
        <v>4612</v>
      </c>
    </row>
    <row r="2936" spans="1:1">
      <c r="A2936" s="54" t="s">
        <v>3176</v>
      </c>
    </row>
    <row r="2937" spans="1:1">
      <c r="A2937" s="54" t="s">
        <v>4613</v>
      </c>
    </row>
    <row r="2938" spans="1:1">
      <c r="A2938" s="54" t="s">
        <v>3177</v>
      </c>
    </row>
    <row r="2939" spans="1:1">
      <c r="A2939" s="54" t="s">
        <v>3182</v>
      </c>
    </row>
    <row r="2940" spans="1:1">
      <c r="A2940" s="54" t="s">
        <v>4067</v>
      </c>
    </row>
    <row r="2941" spans="1:1">
      <c r="A2941" s="54" t="s">
        <v>3166</v>
      </c>
    </row>
    <row r="2942" spans="1:1">
      <c r="A2942" s="54" t="s">
        <v>3169</v>
      </c>
    </row>
    <row r="2943" spans="1:1">
      <c r="A2943" s="54" t="s">
        <v>3214</v>
      </c>
    </row>
    <row r="2944" spans="1:1">
      <c r="A2944" s="54" t="s">
        <v>4614</v>
      </c>
    </row>
    <row r="2945" spans="1:2">
      <c r="A2945" s="54" t="s">
        <v>2577</v>
      </c>
      <c r="B2945" s="40" t="s">
        <v>685</v>
      </c>
    </row>
    <row r="2946" spans="1:2">
      <c r="A2946" s="54" t="s">
        <v>3308</v>
      </c>
    </row>
    <row r="2947" spans="1:2">
      <c r="A2947" s="54" t="s">
        <v>4615</v>
      </c>
      <c r="B2947" s="40" t="s">
        <v>58</v>
      </c>
    </row>
    <row r="2948" spans="1:2">
      <c r="A2948" s="54" t="s">
        <v>2566</v>
      </c>
    </row>
    <row r="2949" spans="1:2">
      <c r="A2949" s="54" t="s">
        <v>2473</v>
      </c>
    </row>
    <row r="2950" spans="1:2">
      <c r="A2950" s="54" t="s">
        <v>2474</v>
      </c>
    </row>
    <row r="2951" spans="1:2">
      <c r="A2951" s="54" t="s">
        <v>4616</v>
      </c>
    </row>
    <row r="2952" spans="1:2">
      <c r="A2952" s="54" t="s">
        <v>2478</v>
      </c>
    </row>
    <row r="2953" spans="1:2">
      <c r="A2953" s="54" t="s">
        <v>2479</v>
      </c>
    </row>
    <row r="2954" spans="1:2">
      <c r="A2954" s="54" t="s">
        <v>2480</v>
      </c>
    </row>
    <row r="2955" spans="1:2">
      <c r="A2955" s="54" t="s">
        <v>4617</v>
      </c>
    </row>
    <row r="2956" spans="1:2">
      <c r="A2956" s="54" t="s">
        <v>4618</v>
      </c>
    </row>
    <row r="2957" spans="1:2">
      <c r="A2957" s="54" t="s">
        <v>4619</v>
      </c>
    </row>
    <row r="2958" spans="1:2">
      <c r="A2958" s="54" t="s">
        <v>2485</v>
      </c>
    </row>
    <row r="2959" spans="1:2">
      <c r="A2959" s="54" t="s">
        <v>2486</v>
      </c>
    </row>
    <row r="2960" spans="1:2">
      <c r="A2960" s="54" t="s">
        <v>2500</v>
      </c>
    </row>
    <row r="2961" spans="1:1">
      <c r="A2961" s="54" t="s">
        <v>2501</v>
      </c>
    </row>
    <row r="2962" spans="1:1">
      <c r="A2962" s="54" t="s">
        <v>4620</v>
      </c>
    </row>
    <row r="2963" spans="1:1">
      <c r="A2963" s="54" t="s">
        <v>4621</v>
      </c>
    </row>
    <row r="2964" spans="1:1">
      <c r="A2964" s="54" t="s">
        <v>4622</v>
      </c>
    </row>
    <row r="2965" spans="1:1">
      <c r="A2965" s="54" t="s">
        <v>4623</v>
      </c>
    </row>
    <row r="2966" spans="1:1">
      <c r="A2966" s="54" t="s">
        <v>4624</v>
      </c>
    </row>
    <row r="2967" spans="1:1">
      <c r="A2967" s="54" t="s">
        <v>4625</v>
      </c>
    </row>
    <row r="2968" spans="1:1">
      <c r="A2968" s="54" t="s">
        <v>2541</v>
      </c>
    </row>
    <row r="2969" spans="1:1">
      <c r="A2969" s="54" t="s">
        <v>4626</v>
      </c>
    </row>
    <row r="2970" spans="1:1">
      <c r="A2970" s="54" t="s">
        <v>2771</v>
      </c>
    </row>
    <row r="2971" spans="1:1">
      <c r="A2971" s="54" t="s">
        <v>2768</v>
      </c>
    </row>
    <row r="2972" spans="1:1">
      <c r="A2972" s="54" t="s">
        <v>2767</v>
      </c>
    </row>
    <row r="2973" spans="1:1">
      <c r="A2973" s="54" t="s">
        <v>2770</v>
      </c>
    </row>
    <row r="2974" spans="1:1">
      <c r="A2974" s="54" t="s">
        <v>2616</v>
      </c>
    </row>
    <row r="2975" spans="1:1">
      <c r="A2975" s="54" t="s">
        <v>2828</v>
      </c>
    </row>
    <row r="2976" spans="1:1">
      <c r="A2976" s="54" t="s">
        <v>2829</v>
      </c>
    </row>
    <row r="2977" spans="1:1">
      <c r="A2977" s="54" t="s">
        <v>4627</v>
      </c>
    </row>
    <row r="2978" spans="1:1">
      <c r="A2978" s="54" t="s">
        <v>2922</v>
      </c>
    </row>
    <row r="2979" spans="1:1">
      <c r="A2979" s="54" t="s">
        <v>2921</v>
      </c>
    </row>
    <row r="2980" spans="1:1">
      <c r="A2980" s="54" t="s">
        <v>4628</v>
      </c>
    </row>
    <row r="2981" spans="1:1">
      <c r="A2981" s="54" t="s">
        <v>1955</v>
      </c>
    </row>
    <row r="2982" spans="1:1">
      <c r="A2982" s="54" t="s">
        <v>3673</v>
      </c>
    </row>
    <row r="2983" spans="1:1">
      <c r="A2983" s="54" t="s">
        <v>4629</v>
      </c>
    </row>
    <row r="2984" spans="1:1">
      <c r="A2984" s="54" t="s">
        <v>3475</v>
      </c>
    </row>
    <row r="2985" spans="1:1">
      <c r="A2985" s="54" t="s">
        <v>3725</v>
      </c>
    </row>
    <row r="2986" spans="1:1">
      <c r="A2986" s="54" t="s">
        <v>3726</v>
      </c>
    </row>
    <row r="2987" spans="1:1">
      <c r="A2987" s="54" t="s">
        <v>4630</v>
      </c>
    </row>
    <row r="2988" spans="1:1">
      <c r="A2988" s="54" t="s">
        <v>3674</v>
      </c>
    </row>
    <row r="2989" spans="1:1">
      <c r="A2989" s="54" t="s">
        <v>4015</v>
      </c>
    </row>
    <row r="2990" spans="1:1">
      <c r="A2990" s="54" t="s">
        <v>4631</v>
      </c>
    </row>
    <row r="2991" spans="1:1">
      <c r="A2991" s="54" t="s">
        <v>3334</v>
      </c>
    </row>
    <row r="2992" spans="1:1">
      <c r="A2992" s="54" t="s">
        <v>2902</v>
      </c>
    </row>
    <row r="2993" spans="1:1">
      <c r="A2993" s="54" t="s">
        <v>3476</v>
      </c>
    </row>
    <row r="2994" spans="1:1">
      <c r="A2994" s="54" t="s">
        <v>3477</v>
      </c>
    </row>
    <row r="2995" spans="1:1">
      <c r="A2995" s="54" t="s">
        <v>4632</v>
      </c>
    </row>
    <row r="2996" spans="1:1">
      <c r="A2996" s="54" t="s">
        <v>3478</v>
      </c>
    </row>
    <row r="2997" spans="1:1">
      <c r="A2997" s="54" t="s">
        <v>3960</v>
      </c>
    </row>
    <row r="2998" spans="1:1">
      <c r="A2998" s="54" t="s">
        <v>3383</v>
      </c>
    </row>
    <row r="2999" spans="1:1">
      <c r="A2999" s="54" t="s">
        <v>3602</v>
      </c>
    </row>
    <row r="3000" spans="1:1">
      <c r="A3000" s="54" t="s">
        <v>4633</v>
      </c>
    </row>
    <row r="3001" spans="1:1">
      <c r="A3001" s="54" t="s">
        <v>2769</v>
      </c>
    </row>
    <row r="3002" spans="1:1">
      <c r="A3002" s="54" t="s">
        <v>4634</v>
      </c>
    </row>
    <row r="3003" spans="1:1">
      <c r="A3003" s="54" t="s">
        <v>4635</v>
      </c>
    </row>
    <row r="3004" spans="1:1">
      <c r="A3004" s="54" t="s">
        <v>4066</v>
      </c>
    </row>
    <row r="3005" spans="1:1">
      <c r="A3005" s="54" t="s">
        <v>4636</v>
      </c>
    </row>
    <row r="3006" spans="1:1">
      <c r="A3006" s="54" t="s">
        <v>4637</v>
      </c>
    </row>
    <row r="3007" spans="1:1">
      <c r="A3007" s="54" t="s">
        <v>2745</v>
      </c>
    </row>
    <row r="3008" spans="1:1">
      <c r="A3008" s="54" t="s">
        <v>4638</v>
      </c>
    </row>
    <row r="3009" spans="1:2">
      <c r="A3009" s="54" t="s">
        <v>4639</v>
      </c>
    </row>
    <row r="3010" spans="1:2">
      <c r="A3010" s="54" t="s">
        <v>2744</v>
      </c>
    </row>
    <row r="3011" spans="1:2">
      <c r="A3011" s="54" t="s">
        <v>4640</v>
      </c>
    </row>
    <row r="3012" spans="1:2">
      <c r="A3012" s="54" t="s">
        <v>4641</v>
      </c>
    </row>
    <row r="3013" spans="1:2">
      <c r="A3013" s="54" t="s">
        <v>3189</v>
      </c>
    </row>
    <row r="3014" spans="1:2">
      <c r="A3014" s="54" t="s">
        <v>4642</v>
      </c>
    </row>
    <row r="3015" spans="1:2">
      <c r="A3015" s="54" t="s">
        <v>4643</v>
      </c>
    </row>
    <row r="3016" spans="1:2">
      <c r="A3016" s="54" t="s">
        <v>4644</v>
      </c>
    </row>
    <row r="3017" spans="1:2">
      <c r="A3017" s="54" t="s">
        <v>4645</v>
      </c>
    </row>
    <row r="3018" spans="1:2">
      <c r="A3018" s="54" t="s">
        <v>4068</v>
      </c>
    </row>
    <row r="3019" spans="1:2">
      <c r="A3019" s="54" t="s">
        <v>4646</v>
      </c>
    </row>
    <row r="3020" spans="1:2">
      <c r="A3020" s="54" t="s">
        <v>4647</v>
      </c>
    </row>
    <row r="3021" spans="1:2">
      <c r="A3021" s="54" t="s">
        <v>4648</v>
      </c>
      <c r="B3021" s="40" t="s">
        <v>686</v>
      </c>
    </row>
    <row r="3022" spans="1:2">
      <c r="A3022" s="54" t="s">
        <v>3014</v>
      </c>
      <c r="B3022" s="40" t="s">
        <v>686</v>
      </c>
    </row>
    <row r="3023" spans="1:2">
      <c r="A3023" s="54" t="s">
        <v>4649</v>
      </c>
    </row>
    <row r="3024" spans="1:2">
      <c r="A3024" s="54" t="s">
        <v>4650</v>
      </c>
    </row>
    <row r="3025" spans="1:2">
      <c r="A3025" s="54" t="s">
        <v>2482</v>
      </c>
    </row>
    <row r="3026" spans="1:2">
      <c r="A3026" s="54" t="s">
        <v>2483</v>
      </c>
    </row>
    <row r="3027" spans="1:2">
      <c r="A3027" s="54" t="s">
        <v>2484</v>
      </c>
    </row>
    <row r="3028" spans="1:2">
      <c r="A3028" s="54" t="s">
        <v>2476</v>
      </c>
    </row>
    <row r="3029" spans="1:2">
      <c r="A3029" s="54" t="s">
        <v>4651</v>
      </c>
    </row>
    <row r="3030" spans="1:2">
      <c r="A3030" s="54" t="s">
        <v>4652</v>
      </c>
    </row>
    <row r="3031" spans="1:2">
      <c r="A3031" s="54" t="s">
        <v>3675</v>
      </c>
    </row>
    <row r="3032" spans="1:2">
      <c r="A3032" s="54" t="s">
        <v>4653</v>
      </c>
    </row>
    <row r="3033" spans="1:2">
      <c r="A3033" s="54" t="s">
        <v>3957</v>
      </c>
    </row>
    <row r="3034" spans="1:2">
      <c r="A3034" s="54" t="s">
        <v>4654</v>
      </c>
    </row>
    <row r="3035" spans="1:2">
      <c r="A3035" s="54" t="s">
        <v>3958</v>
      </c>
    </row>
    <row r="3036" spans="1:2">
      <c r="A3036" s="54" t="s">
        <v>4655</v>
      </c>
    </row>
    <row r="3037" spans="1:2">
      <c r="A3037" s="54" t="s">
        <v>4656</v>
      </c>
    </row>
    <row r="3038" spans="1:2">
      <c r="A3038" s="54" t="s">
        <v>4657</v>
      </c>
      <c r="B3038" s="40" t="s">
        <v>685</v>
      </c>
    </row>
    <row r="3039" spans="1:2">
      <c r="A3039" s="54" t="s">
        <v>4658</v>
      </c>
      <c r="B3039" s="40" t="s">
        <v>685</v>
      </c>
    </row>
    <row r="3040" spans="1:2">
      <c r="A3040" s="54" t="s">
        <v>4659</v>
      </c>
    </row>
    <row r="3041" spans="1:2">
      <c r="A3041" s="54" t="s">
        <v>4660</v>
      </c>
    </row>
    <row r="3042" spans="1:2">
      <c r="A3042" s="54" t="s">
        <v>4661</v>
      </c>
    </row>
    <row r="3043" spans="1:2">
      <c r="A3043" s="54" t="s">
        <v>4662</v>
      </c>
    </row>
    <row r="3044" spans="1:2">
      <c r="A3044" s="54" t="s">
        <v>2636</v>
      </c>
    </row>
    <row r="3045" spans="1:2">
      <c r="A3045" s="54" t="s">
        <v>4663</v>
      </c>
    </row>
    <row r="3046" spans="1:2">
      <c r="A3046" s="54" t="s">
        <v>4664</v>
      </c>
    </row>
    <row r="3047" spans="1:2">
      <c r="A3047" s="54" t="s">
        <v>4665</v>
      </c>
      <c r="B3047" s="40" t="s">
        <v>58</v>
      </c>
    </row>
    <row r="3048" spans="1:2">
      <c r="A3048" s="54" t="s">
        <v>4666</v>
      </c>
    </row>
    <row r="3049" spans="1:2">
      <c r="A3049" s="54" t="s">
        <v>4667</v>
      </c>
    </row>
    <row r="3050" spans="1:2">
      <c r="A3050" s="54" t="s">
        <v>2537</v>
      </c>
    </row>
    <row r="3051" spans="1:2">
      <c r="A3051" s="54" t="s">
        <v>4668</v>
      </c>
    </row>
    <row r="3052" spans="1:2">
      <c r="A3052" s="54" t="s">
        <v>2795</v>
      </c>
    </row>
    <row r="3053" spans="1:2">
      <c r="A3053" s="54" t="s">
        <v>2946</v>
      </c>
    </row>
    <row r="3054" spans="1:2">
      <c r="A3054" s="54" t="s">
        <v>4669</v>
      </c>
      <c r="B3054" s="40" t="s">
        <v>58</v>
      </c>
    </row>
    <row r="3055" spans="1:2">
      <c r="A3055" s="54" t="s">
        <v>2508</v>
      </c>
    </row>
    <row r="3056" spans="1:2">
      <c r="A3056" s="54" t="s">
        <v>2507</v>
      </c>
    </row>
    <row r="3057" spans="1:2">
      <c r="A3057" s="54" t="s">
        <v>2506</v>
      </c>
    </row>
    <row r="3058" spans="1:2">
      <c r="A3058" s="54" t="s">
        <v>2505</v>
      </c>
    </row>
    <row r="3059" spans="1:2">
      <c r="A3059" s="54" t="s">
        <v>2504</v>
      </c>
    </row>
    <row r="3060" spans="1:2">
      <c r="A3060" s="54" t="s">
        <v>4670</v>
      </c>
      <c r="B3060" s="40" t="s">
        <v>58</v>
      </c>
    </row>
    <row r="3061" spans="1:2">
      <c r="A3061" s="54" t="s">
        <v>4671</v>
      </c>
      <c r="B3061" s="40" t="s">
        <v>685</v>
      </c>
    </row>
    <row r="3062" spans="1:2">
      <c r="A3062" s="54" t="s">
        <v>4008</v>
      </c>
    </row>
    <row r="3063" spans="1:2">
      <c r="A3063" s="54" t="s">
        <v>2794</v>
      </c>
    </row>
    <row r="3064" spans="1:2">
      <c r="A3064" s="54" t="s">
        <v>3396</v>
      </c>
    </row>
    <row r="3065" spans="1:2">
      <c r="A3065" s="54" t="s">
        <v>4672</v>
      </c>
    </row>
    <row r="3066" spans="1:2">
      <c r="A3066" s="54" t="s">
        <v>4673</v>
      </c>
    </row>
    <row r="3067" spans="1:2">
      <c r="A3067" s="54" t="s">
        <v>3116</v>
      </c>
    </row>
    <row r="3068" spans="1:2">
      <c r="A3068" s="54" t="s">
        <v>4674</v>
      </c>
    </row>
    <row r="3069" spans="1:2">
      <c r="A3069" s="54" t="s">
        <v>2498</v>
      </c>
    </row>
    <row r="3070" spans="1:2">
      <c r="A3070" s="54" t="s">
        <v>4675</v>
      </c>
    </row>
    <row r="3071" spans="1:2">
      <c r="A3071" s="54" t="s">
        <v>4676</v>
      </c>
      <c r="B3071" s="40" t="s">
        <v>685</v>
      </c>
    </row>
    <row r="3072" spans="1:2">
      <c r="A3072" s="54" t="s">
        <v>4677</v>
      </c>
    </row>
    <row r="3073" spans="1:1">
      <c r="A3073" s="54" t="s">
        <v>2540</v>
      </c>
    </row>
    <row r="3074" spans="1:1">
      <c r="A3074" s="54" t="s">
        <v>2678</v>
      </c>
    </row>
    <row r="3075" spans="1:1">
      <c r="A3075" s="54" t="s">
        <v>3335</v>
      </c>
    </row>
    <row r="3076" spans="1:1">
      <c r="A3076" s="54" t="s">
        <v>2887</v>
      </c>
    </row>
    <row r="3077" spans="1:1">
      <c r="A3077" s="54" t="s">
        <v>3261</v>
      </c>
    </row>
    <row r="3078" spans="1:1">
      <c r="A3078" s="54" t="s">
        <v>4678</v>
      </c>
    </row>
    <row r="3079" spans="1:1">
      <c r="A3079" s="54" t="s">
        <v>4679</v>
      </c>
    </row>
    <row r="3080" spans="1:1">
      <c r="A3080" s="54" t="s">
        <v>4680</v>
      </c>
    </row>
    <row r="3081" spans="1:1">
      <c r="A3081" s="54" t="s">
        <v>4681</v>
      </c>
    </row>
    <row r="3082" spans="1:1">
      <c r="A3082" s="54" t="s">
        <v>4682</v>
      </c>
    </row>
    <row r="3083" spans="1:1">
      <c r="A3083" s="54" t="s">
        <v>4683</v>
      </c>
    </row>
    <row r="3084" spans="1:1">
      <c r="A3084" s="54" t="s">
        <v>4684</v>
      </c>
    </row>
    <row r="3085" spans="1:1">
      <c r="A3085" s="54" t="s">
        <v>4685</v>
      </c>
    </row>
    <row r="3086" spans="1:1">
      <c r="A3086" s="54" t="s">
        <v>3309</v>
      </c>
    </row>
    <row r="3087" spans="1:1">
      <c r="A3087" s="54" t="s">
        <v>4686</v>
      </c>
    </row>
    <row r="3088" spans="1:1">
      <c r="A3088" s="54" t="s">
        <v>4687</v>
      </c>
    </row>
    <row r="3089" spans="1:1">
      <c r="A3089" s="54" t="s">
        <v>4688</v>
      </c>
    </row>
    <row r="3090" spans="1:1">
      <c r="A3090" s="54" t="s">
        <v>4689</v>
      </c>
    </row>
    <row r="3091" spans="1:1">
      <c r="A3091" s="54" t="s">
        <v>4690</v>
      </c>
    </row>
    <row r="3092" spans="1:1">
      <c r="A3092" s="54" t="s">
        <v>3275</v>
      </c>
    </row>
    <row r="3093" spans="1:1">
      <c r="A3093" s="54" t="s">
        <v>3274</v>
      </c>
    </row>
    <row r="3094" spans="1:1">
      <c r="A3094" s="54" t="s">
        <v>4691</v>
      </c>
    </row>
    <row r="3095" spans="1:1">
      <c r="A3095" s="54" t="s">
        <v>4692</v>
      </c>
    </row>
    <row r="3096" spans="1:1">
      <c r="A3096" s="54" t="s">
        <v>4693</v>
      </c>
    </row>
    <row r="3097" spans="1:1">
      <c r="A3097" s="54" t="s">
        <v>3113</v>
      </c>
    </row>
    <row r="3098" spans="1:1">
      <c r="A3098" s="54" t="s">
        <v>4694</v>
      </c>
    </row>
    <row r="3099" spans="1:1">
      <c r="A3099" s="54" t="s">
        <v>3114</v>
      </c>
    </row>
    <row r="3100" spans="1:1">
      <c r="A3100" s="54" t="s">
        <v>2499</v>
      </c>
    </row>
    <row r="3101" spans="1:1">
      <c r="A3101" s="54" t="s">
        <v>4695</v>
      </c>
    </row>
    <row r="3102" spans="1:1">
      <c r="A3102" s="54" t="s">
        <v>4696</v>
      </c>
    </row>
    <row r="3103" spans="1:1">
      <c r="A3103" s="54" t="s">
        <v>4697</v>
      </c>
    </row>
    <row r="3104" spans="1:1">
      <c r="A3104" s="54" t="s">
        <v>4698</v>
      </c>
    </row>
    <row r="3105" spans="1:1">
      <c r="A3105" s="54" t="s">
        <v>4699</v>
      </c>
    </row>
    <row r="3106" spans="1:1">
      <c r="A3106" s="54" t="s">
        <v>2652</v>
      </c>
    </row>
    <row r="3107" spans="1:1">
      <c r="A3107" s="54" t="s">
        <v>2888</v>
      </c>
    </row>
    <row r="3108" spans="1:1">
      <c r="A3108" s="54" t="s">
        <v>3676</v>
      </c>
    </row>
    <row r="3109" spans="1:1">
      <c r="A3109" s="54" t="s">
        <v>3172</v>
      </c>
    </row>
    <row r="3110" spans="1:1">
      <c r="A3110" s="54" t="s">
        <v>3173</v>
      </c>
    </row>
    <row r="3111" spans="1:1">
      <c r="A3111" s="54" t="s">
        <v>4700</v>
      </c>
    </row>
    <row r="3112" spans="1:1">
      <c r="A3112" s="54" t="s">
        <v>3622</v>
      </c>
    </row>
    <row r="3113" spans="1:1">
      <c r="A3113" s="54" t="s">
        <v>3174</v>
      </c>
    </row>
    <row r="3114" spans="1:1">
      <c r="A3114" s="54" t="s">
        <v>3197</v>
      </c>
    </row>
    <row r="3115" spans="1:1">
      <c r="A3115" s="54" t="s">
        <v>4701</v>
      </c>
    </row>
    <row r="3116" spans="1:1">
      <c r="A3116" s="54" t="s">
        <v>4702</v>
      </c>
    </row>
    <row r="3117" spans="1:1">
      <c r="A3117" s="54" t="s">
        <v>2654</v>
      </c>
    </row>
    <row r="3118" spans="1:1">
      <c r="A3118" s="54" t="s">
        <v>4703</v>
      </c>
    </row>
    <row r="3119" spans="1:1">
      <c r="A3119" s="54" t="s">
        <v>4704</v>
      </c>
    </row>
    <row r="3120" spans="1:1">
      <c r="A3120" s="54" t="s">
        <v>4705</v>
      </c>
    </row>
    <row r="3121" spans="1:1">
      <c r="A3121" s="54" t="s">
        <v>4706</v>
      </c>
    </row>
    <row r="3122" spans="1:1">
      <c r="A3122" s="54" t="s">
        <v>4707</v>
      </c>
    </row>
    <row r="3123" spans="1:1">
      <c r="A3123" s="54" t="s">
        <v>4708</v>
      </c>
    </row>
    <row r="3124" spans="1:1">
      <c r="A3124" s="54" t="s">
        <v>4709</v>
      </c>
    </row>
    <row r="3125" spans="1:1">
      <c r="A3125" s="54" t="s">
        <v>4710</v>
      </c>
    </row>
    <row r="3126" spans="1:1">
      <c r="A3126" s="54" t="s">
        <v>4711</v>
      </c>
    </row>
    <row r="3127" spans="1:1">
      <c r="A3127" s="54" t="s">
        <v>4712</v>
      </c>
    </row>
    <row r="3128" spans="1:1">
      <c r="A3128" s="54" t="s">
        <v>4713</v>
      </c>
    </row>
    <row r="3129" spans="1:1">
      <c r="A3129" s="54" t="s">
        <v>4714</v>
      </c>
    </row>
    <row r="3130" spans="1:1">
      <c r="A3130" s="54" t="s">
        <v>4715</v>
      </c>
    </row>
    <row r="3131" spans="1:1">
      <c r="A3131" s="54" t="s">
        <v>4716</v>
      </c>
    </row>
    <row r="3132" spans="1:1">
      <c r="A3132" s="54" t="s">
        <v>3409</v>
      </c>
    </row>
    <row r="3133" spans="1:1">
      <c r="A3133" s="54" t="s">
        <v>4717</v>
      </c>
    </row>
    <row r="3134" spans="1:1">
      <c r="A3134" s="54" t="s">
        <v>3479</v>
      </c>
    </row>
    <row r="3135" spans="1:1">
      <c r="A3135" s="54" t="s">
        <v>4718</v>
      </c>
    </row>
    <row r="3136" spans="1:1">
      <c r="A3136" s="54" t="s">
        <v>4719</v>
      </c>
    </row>
    <row r="3137" spans="1:2">
      <c r="A3137" s="54" t="s">
        <v>4720</v>
      </c>
    </row>
    <row r="3138" spans="1:2">
      <c r="A3138" s="54" t="s">
        <v>4721</v>
      </c>
    </row>
    <row r="3139" spans="1:2">
      <c r="A3139" s="54" t="s">
        <v>4722</v>
      </c>
    </row>
    <row r="3140" spans="1:2">
      <c r="A3140" s="54" t="s">
        <v>2816</v>
      </c>
    </row>
    <row r="3141" spans="1:2">
      <c r="A3141" s="54" t="s">
        <v>4723</v>
      </c>
    </row>
    <row r="3142" spans="1:2">
      <c r="A3142" s="54" t="s">
        <v>4724</v>
      </c>
    </row>
    <row r="3143" spans="1:2">
      <c r="A3143" s="54" t="s">
        <v>4725</v>
      </c>
    </row>
    <row r="3144" spans="1:2">
      <c r="A3144" s="54" t="s">
        <v>3780</v>
      </c>
    </row>
    <row r="3145" spans="1:2">
      <c r="A3145" s="54" t="s">
        <v>2953</v>
      </c>
    </row>
    <row r="3146" spans="1:2">
      <c r="A3146" s="54" t="s">
        <v>4726</v>
      </c>
    </row>
    <row r="3147" spans="1:2">
      <c r="A3147" s="54" t="s">
        <v>4727</v>
      </c>
    </row>
    <row r="3148" spans="1:2">
      <c r="A3148" s="54" t="s">
        <v>4728</v>
      </c>
    </row>
    <row r="3149" spans="1:2">
      <c r="A3149" s="54" t="s">
        <v>3316</v>
      </c>
    </row>
    <row r="3150" spans="1:2">
      <c r="A3150" s="54" t="s">
        <v>3315</v>
      </c>
    </row>
    <row r="3151" spans="1:2">
      <c r="A3151" s="54" t="s">
        <v>4729</v>
      </c>
      <c r="B3151" s="40" t="s">
        <v>685</v>
      </c>
    </row>
    <row r="3152" spans="1:2">
      <c r="A3152" s="54" t="s">
        <v>4730</v>
      </c>
      <c r="B3152" s="40" t="s">
        <v>685</v>
      </c>
    </row>
    <row r="3153" spans="1:2">
      <c r="A3153" s="54" t="s">
        <v>4731</v>
      </c>
      <c r="B3153" s="40" t="s">
        <v>685</v>
      </c>
    </row>
    <row r="3154" spans="1:2">
      <c r="A3154" s="54" t="s">
        <v>4732</v>
      </c>
      <c r="B3154" s="40" t="s">
        <v>685</v>
      </c>
    </row>
    <row r="3155" spans="1:2">
      <c r="A3155" s="54" t="s">
        <v>4733</v>
      </c>
      <c r="B3155" s="40" t="s">
        <v>685</v>
      </c>
    </row>
    <row r="3156" spans="1:2">
      <c r="A3156" s="54" t="s">
        <v>3043</v>
      </c>
      <c r="B3156" s="40" t="s">
        <v>58</v>
      </c>
    </row>
    <row r="3157" spans="1:2">
      <c r="A3157" s="54" t="s">
        <v>4734</v>
      </c>
      <c r="B3157" s="40" t="s">
        <v>685</v>
      </c>
    </row>
    <row r="3158" spans="1:2">
      <c r="A3158" s="54" t="s">
        <v>4735</v>
      </c>
      <c r="B3158" s="40" t="s">
        <v>685</v>
      </c>
    </row>
    <row r="3159" spans="1:2">
      <c r="A3159" s="54" t="s">
        <v>3756</v>
      </c>
      <c r="B3159" s="40" t="s">
        <v>685</v>
      </c>
    </row>
    <row r="3160" spans="1:2">
      <c r="A3160" s="54" t="s">
        <v>3677</v>
      </c>
    </row>
    <row r="3161" spans="1:2">
      <c r="A3161" s="54" t="s">
        <v>3229</v>
      </c>
    </row>
    <row r="3162" spans="1:2">
      <c r="A3162" s="54" t="s">
        <v>3230</v>
      </c>
    </row>
    <row r="3163" spans="1:2">
      <c r="A3163" s="54" t="s">
        <v>4736</v>
      </c>
    </row>
    <row r="3164" spans="1:2">
      <c r="A3164" s="54" t="s">
        <v>3320</v>
      </c>
    </row>
    <row r="3165" spans="1:2">
      <c r="A3165" s="54" t="s">
        <v>4737</v>
      </c>
    </row>
    <row r="3166" spans="1:2">
      <c r="A3166" s="54" t="s">
        <v>4738</v>
      </c>
    </row>
    <row r="3167" spans="1:2">
      <c r="A3167" s="54" t="s">
        <v>3625</v>
      </c>
    </row>
    <row r="3168" spans="1:2">
      <c r="A3168" s="54" t="s">
        <v>4739</v>
      </c>
    </row>
    <row r="3169" spans="1:1">
      <c r="A3169" s="54" t="s">
        <v>3480</v>
      </c>
    </row>
    <row r="3170" spans="1:1">
      <c r="A3170" s="54" t="s">
        <v>4740</v>
      </c>
    </row>
    <row r="3171" spans="1:1">
      <c r="A3171" s="54" t="s">
        <v>3481</v>
      </c>
    </row>
    <row r="3172" spans="1:1">
      <c r="A3172" s="54" t="s">
        <v>4741</v>
      </c>
    </row>
    <row r="3173" spans="1:1">
      <c r="A3173" s="54" t="s">
        <v>4742</v>
      </c>
    </row>
    <row r="3174" spans="1:1">
      <c r="A3174" s="54" t="s">
        <v>4743</v>
      </c>
    </row>
    <row r="3175" spans="1:1">
      <c r="A3175" s="54" t="s">
        <v>4744</v>
      </c>
    </row>
    <row r="3176" spans="1:1">
      <c r="A3176" s="54" t="s">
        <v>4745</v>
      </c>
    </row>
    <row r="3177" spans="1:1">
      <c r="A3177" s="54" t="s">
        <v>2969</v>
      </c>
    </row>
    <row r="3178" spans="1:1">
      <c r="A3178" s="54" t="s">
        <v>4746</v>
      </c>
    </row>
    <row r="3179" spans="1:1">
      <c r="A3179" s="54" t="s">
        <v>3336</v>
      </c>
    </row>
    <row r="3180" spans="1:1">
      <c r="A3180" s="54" t="s">
        <v>4747</v>
      </c>
    </row>
    <row r="3181" spans="1:1">
      <c r="A3181" s="54" t="s">
        <v>3384</v>
      </c>
    </row>
    <row r="3182" spans="1:1">
      <c r="A3182" s="54" t="s">
        <v>4748</v>
      </c>
    </row>
    <row r="3183" spans="1:1">
      <c r="A3183" s="54" t="s">
        <v>4749</v>
      </c>
    </row>
    <row r="3184" spans="1:1">
      <c r="A3184" s="54" t="s">
        <v>2842</v>
      </c>
    </row>
    <row r="3185" spans="1:2">
      <c r="A3185" s="54" t="s">
        <v>2841</v>
      </c>
    </row>
    <row r="3186" spans="1:2">
      <c r="A3186" s="54" t="s">
        <v>2984</v>
      </c>
    </row>
    <row r="3187" spans="1:2">
      <c r="A3187" s="54" t="s">
        <v>4750</v>
      </c>
    </row>
    <row r="3188" spans="1:2">
      <c r="A3188" s="54" t="s">
        <v>2987</v>
      </c>
    </row>
    <row r="3189" spans="1:2">
      <c r="A3189" s="54" t="s">
        <v>4751</v>
      </c>
      <c r="B3189" s="40" t="s">
        <v>685</v>
      </c>
    </row>
    <row r="3190" spans="1:2">
      <c r="A3190" s="54" t="s">
        <v>2900</v>
      </c>
    </row>
    <row r="3191" spans="1:2">
      <c r="A3191" s="54" t="s">
        <v>3603</v>
      </c>
    </row>
    <row r="3192" spans="1:2">
      <c r="A3192" s="54" t="s">
        <v>3550</v>
      </c>
    </row>
    <row r="3193" spans="1:2">
      <c r="A3193" s="54" t="s">
        <v>3551</v>
      </c>
    </row>
    <row r="3194" spans="1:2">
      <c r="A3194" s="54" t="s">
        <v>4752</v>
      </c>
      <c r="B3194" s="40" t="s">
        <v>685</v>
      </c>
    </row>
    <row r="3195" spans="1:2">
      <c r="A3195" s="54" t="s">
        <v>3552</v>
      </c>
    </row>
    <row r="3196" spans="1:2">
      <c r="A3196" s="54" t="s">
        <v>3553</v>
      </c>
    </row>
    <row r="3197" spans="1:2">
      <c r="A3197" s="54" t="s">
        <v>4753</v>
      </c>
    </row>
    <row r="3198" spans="1:2">
      <c r="A3198" s="54" t="s">
        <v>3554</v>
      </c>
    </row>
    <row r="3199" spans="1:2">
      <c r="A3199" s="54" t="s">
        <v>3604</v>
      </c>
    </row>
    <row r="3200" spans="1:2">
      <c r="A3200" s="54" t="s">
        <v>4754</v>
      </c>
    </row>
    <row r="3201" spans="1:2">
      <c r="A3201" s="54" t="s">
        <v>3605</v>
      </c>
    </row>
    <row r="3202" spans="1:2">
      <c r="A3202" s="54" t="s">
        <v>4118</v>
      </c>
    </row>
    <row r="3203" spans="1:2">
      <c r="A3203" s="54" t="s">
        <v>3482</v>
      </c>
    </row>
    <row r="3204" spans="1:2">
      <c r="A3204" s="54" t="s">
        <v>3231</v>
      </c>
    </row>
    <row r="3205" spans="1:2">
      <c r="A3205" s="54" t="s">
        <v>4755</v>
      </c>
      <c r="B3205" s="40" t="s">
        <v>685</v>
      </c>
    </row>
    <row r="3206" spans="1:2">
      <c r="A3206" s="54" t="s">
        <v>4756</v>
      </c>
    </row>
    <row r="3207" spans="1:2">
      <c r="A3207" s="54" t="s">
        <v>4757</v>
      </c>
    </row>
    <row r="3208" spans="1:2">
      <c r="A3208" s="54" t="s">
        <v>3678</v>
      </c>
    </row>
    <row r="3209" spans="1:2">
      <c r="A3209" s="54" t="s">
        <v>3679</v>
      </c>
    </row>
    <row r="3210" spans="1:2">
      <c r="A3210" s="54" t="s">
        <v>4758</v>
      </c>
    </row>
    <row r="3211" spans="1:2">
      <c r="A3211" s="54" t="s">
        <v>2674</v>
      </c>
    </row>
    <row r="3212" spans="1:2">
      <c r="A3212" s="54" t="s">
        <v>4759</v>
      </c>
    </row>
    <row r="3213" spans="1:2">
      <c r="A3213" s="54" t="s">
        <v>4760</v>
      </c>
    </row>
    <row r="3214" spans="1:2">
      <c r="A3214" s="54" t="s">
        <v>3253</v>
      </c>
    </row>
    <row r="3215" spans="1:2">
      <c r="A3215" s="54" t="s">
        <v>2910</v>
      </c>
    </row>
    <row r="3216" spans="1:2">
      <c r="A3216" s="54" t="s">
        <v>4761</v>
      </c>
    </row>
    <row r="3217" spans="1:1">
      <c r="A3217" s="54" t="s">
        <v>4762</v>
      </c>
    </row>
    <row r="3218" spans="1:1">
      <c r="A3218" s="54" t="s">
        <v>4763</v>
      </c>
    </row>
    <row r="3219" spans="1:1">
      <c r="A3219" s="54" t="s">
        <v>2621</v>
      </c>
    </row>
    <row r="3220" spans="1:1">
      <c r="A3220" s="54" t="s">
        <v>4764</v>
      </c>
    </row>
    <row r="3221" spans="1:1">
      <c r="A3221" s="54" t="s">
        <v>4765</v>
      </c>
    </row>
    <row r="3222" spans="1:1">
      <c r="A3222" s="54" t="s">
        <v>3804</v>
      </c>
    </row>
    <row r="3223" spans="1:1">
      <c r="A3223" s="54" t="s">
        <v>4766</v>
      </c>
    </row>
    <row r="3224" spans="1:1">
      <c r="A3224" s="54" t="s">
        <v>4767</v>
      </c>
    </row>
    <row r="3225" spans="1:1">
      <c r="A3225" s="54" t="s">
        <v>4768</v>
      </c>
    </row>
    <row r="3226" spans="1:1">
      <c r="A3226" s="54" t="s">
        <v>2665</v>
      </c>
    </row>
    <row r="3227" spans="1:1">
      <c r="A3227" s="54" t="s">
        <v>4769</v>
      </c>
    </row>
    <row r="3228" spans="1:1">
      <c r="A3228" s="54" t="s">
        <v>4770</v>
      </c>
    </row>
    <row r="3229" spans="1:1">
      <c r="A3229" s="54" t="s">
        <v>4771</v>
      </c>
    </row>
    <row r="3230" spans="1:1">
      <c r="A3230" s="54" t="s">
        <v>3801</v>
      </c>
    </row>
    <row r="3231" spans="1:1">
      <c r="A3231" s="54" t="s">
        <v>3802</v>
      </c>
    </row>
    <row r="3232" spans="1:1">
      <c r="A3232" s="54" t="s">
        <v>4772</v>
      </c>
    </row>
    <row r="3233" spans="1:2">
      <c r="A3233" s="54" t="s">
        <v>4773</v>
      </c>
    </row>
    <row r="3234" spans="1:2">
      <c r="A3234" s="54" t="s">
        <v>4774</v>
      </c>
    </row>
    <row r="3235" spans="1:2">
      <c r="A3235" s="54" t="s">
        <v>4775</v>
      </c>
    </row>
    <row r="3236" spans="1:2">
      <c r="A3236" s="54" t="s">
        <v>4776</v>
      </c>
    </row>
    <row r="3237" spans="1:2">
      <c r="A3237" s="54" t="s">
        <v>4777</v>
      </c>
    </row>
    <row r="3238" spans="1:2">
      <c r="A3238" s="54" t="s">
        <v>4778</v>
      </c>
    </row>
    <row r="3239" spans="1:2">
      <c r="A3239" s="54" t="s">
        <v>4779</v>
      </c>
    </row>
    <row r="3240" spans="1:2">
      <c r="A3240" s="54" t="s">
        <v>3065</v>
      </c>
    </row>
    <row r="3241" spans="1:2">
      <c r="A3241" s="54" t="s">
        <v>4780</v>
      </c>
    </row>
    <row r="3242" spans="1:2">
      <c r="A3242" s="54" t="s">
        <v>3071</v>
      </c>
    </row>
    <row r="3243" spans="1:2">
      <c r="A3243" s="54" t="s">
        <v>4781</v>
      </c>
    </row>
    <row r="3244" spans="1:2">
      <c r="A3244" s="54" t="s">
        <v>4782</v>
      </c>
      <c r="B3244" s="40" t="s">
        <v>685</v>
      </c>
    </row>
    <row r="3245" spans="1:2">
      <c r="A3245" s="54" t="s">
        <v>4783</v>
      </c>
    </row>
    <row r="3246" spans="1:2">
      <c r="A3246" s="54" t="s">
        <v>4784</v>
      </c>
    </row>
    <row r="3247" spans="1:2">
      <c r="A3247" s="54" t="s">
        <v>4785</v>
      </c>
    </row>
    <row r="3248" spans="1:2">
      <c r="A3248" s="54" t="s">
        <v>2882</v>
      </c>
    </row>
    <row r="3249" spans="1:2">
      <c r="A3249" s="54" t="s">
        <v>2880</v>
      </c>
    </row>
    <row r="3250" spans="1:2">
      <c r="A3250" s="54" t="s">
        <v>2881</v>
      </c>
    </row>
    <row r="3251" spans="1:2">
      <c r="A3251" s="54" t="s">
        <v>3755</v>
      </c>
      <c r="B3251" s="40" t="s">
        <v>685</v>
      </c>
    </row>
    <row r="3252" spans="1:2">
      <c r="A3252" s="54" t="s">
        <v>4786</v>
      </c>
    </row>
    <row r="3253" spans="1:2">
      <c r="A3253" s="54" t="s">
        <v>4787</v>
      </c>
    </row>
    <row r="3254" spans="1:2">
      <c r="A3254" s="54" t="s">
        <v>3987</v>
      </c>
    </row>
    <row r="3255" spans="1:2">
      <c r="A3255" s="54" t="s">
        <v>4788</v>
      </c>
    </row>
    <row r="3256" spans="1:2">
      <c r="A3256" s="54" t="s">
        <v>4789</v>
      </c>
    </row>
    <row r="3257" spans="1:2">
      <c r="A3257" s="54" t="s">
        <v>3483</v>
      </c>
    </row>
    <row r="3258" spans="1:2">
      <c r="A3258" s="54" t="s">
        <v>4790</v>
      </c>
    </row>
    <row r="3259" spans="1:2">
      <c r="A3259" s="54" t="s">
        <v>4078</v>
      </c>
    </row>
    <row r="3260" spans="1:2">
      <c r="A3260" s="54" t="s">
        <v>4791</v>
      </c>
    </row>
    <row r="3261" spans="1:2">
      <c r="A3261" s="54" t="s">
        <v>4080</v>
      </c>
      <c r="B3261" s="40" t="s">
        <v>685</v>
      </c>
    </row>
    <row r="3262" spans="1:2">
      <c r="A3262" s="54" t="s">
        <v>4792</v>
      </c>
    </row>
    <row r="3263" spans="1:2">
      <c r="A3263" s="54" t="s">
        <v>4793</v>
      </c>
    </row>
    <row r="3264" spans="1:2">
      <c r="A3264" s="54" t="s">
        <v>4794</v>
      </c>
    </row>
    <row r="3265" spans="1:2">
      <c r="A3265" s="54" t="s">
        <v>3257</v>
      </c>
    </row>
    <row r="3266" spans="1:2">
      <c r="A3266" s="54" t="s">
        <v>4795</v>
      </c>
    </row>
    <row r="3267" spans="1:2">
      <c r="A3267" s="54" t="s">
        <v>4796</v>
      </c>
    </row>
    <row r="3268" spans="1:2">
      <c r="A3268" s="54" t="s">
        <v>4797</v>
      </c>
    </row>
    <row r="3269" spans="1:2">
      <c r="A3269" s="54" t="s">
        <v>4798</v>
      </c>
      <c r="B3269" s="40" t="s">
        <v>685</v>
      </c>
    </row>
    <row r="3270" spans="1:2">
      <c r="A3270" s="54" t="s">
        <v>4799</v>
      </c>
    </row>
    <row r="3271" spans="1:2">
      <c r="A3271" s="54" t="s">
        <v>2907</v>
      </c>
    </row>
    <row r="3272" spans="1:2">
      <c r="A3272" s="54" t="s">
        <v>4800</v>
      </c>
      <c r="B3272" s="40" t="s">
        <v>685</v>
      </c>
    </row>
    <row r="3273" spans="1:2">
      <c r="A3273" s="54" t="s">
        <v>4801</v>
      </c>
    </row>
    <row r="3274" spans="1:2">
      <c r="A3274" s="54" t="s">
        <v>2777</v>
      </c>
    </row>
    <row r="3275" spans="1:2">
      <c r="A3275" s="54" t="s">
        <v>4802</v>
      </c>
      <c r="B3275" s="40" t="s">
        <v>685</v>
      </c>
    </row>
    <row r="3276" spans="1:2">
      <c r="A3276" s="54" t="s">
        <v>4803</v>
      </c>
    </row>
    <row r="3277" spans="1:2">
      <c r="A3277" s="54" t="s">
        <v>3758</v>
      </c>
      <c r="B3277" s="40" t="s">
        <v>685</v>
      </c>
    </row>
    <row r="3278" spans="1:2">
      <c r="A3278" s="54" t="s">
        <v>2671</v>
      </c>
    </row>
    <row r="3279" spans="1:2">
      <c r="A3279" s="54" t="s">
        <v>2672</v>
      </c>
    </row>
    <row r="3280" spans="1:2">
      <c r="A3280" s="54" t="s">
        <v>4804</v>
      </c>
    </row>
    <row r="3281" spans="1:2">
      <c r="A3281" s="54" t="s">
        <v>4805</v>
      </c>
      <c r="B3281" s="40" t="s">
        <v>58</v>
      </c>
    </row>
    <row r="3282" spans="1:2">
      <c r="A3282" s="54" t="s">
        <v>3757</v>
      </c>
      <c r="B3282" s="40" t="s">
        <v>685</v>
      </c>
    </row>
    <row r="3283" spans="1:2">
      <c r="A3283" s="54" t="s">
        <v>3015</v>
      </c>
      <c r="B3283" s="40" t="s">
        <v>685</v>
      </c>
    </row>
    <row r="3284" spans="1:2">
      <c r="A3284" s="54" t="s">
        <v>3045</v>
      </c>
    </row>
    <row r="3285" spans="1:2">
      <c r="A3285" s="54" t="s">
        <v>4806</v>
      </c>
    </row>
    <row r="3286" spans="1:2">
      <c r="A3286" s="54" t="s">
        <v>4807</v>
      </c>
    </row>
    <row r="3287" spans="1:2">
      <c r="A3287" s="54" t="s">
        <v>4808</v>
      </c>
    </row>
    <row r="3288" spans="1:2">
      <c r="A3288" s="54" t="s">
        <v>4809</v>
      </c>
      <c r="B3288" s="40" t="s">
        <v>685</v>
      </c>
    </row>
    <row r="3289" spans="1:2">
      <c r="A3289" s="54" t="s">
        <v>4810</v>
      </c>
    </row>
    <row r="3290" spans="1:2">
      <c r="A3290" s="54" t="s">
        <v>3044</v>
      </c>
      <c r="B3290" s="40" t="s">
        <v>685</v>
      </c>
    </row>
    <row r="3291" spans="1:2">
      <c r="A3291" s="54" t="s">
        <v>4811</v>
      </c>
    </row>
    <row r="3292" spans="1:2">
      <c r="A3292" s="54" t="s">
        <v>3983</v>
      </c>
    </row>
    <row r="3293" spans="1:2">
      <c r="A3293" s="54" t="s">
        <v>4812</v>
      </c>
    </row>
    <row r="3294" spans="1:2">
      <c r="A3294" s="54" t="s">
        <v>4813</v>
      </c>
    </row>
    <row r="3295" spans="1:2">
      <c r="A3295" s="54" t="s">
        <v>4814</v>
      </c>
    </row>
    <row r="3296" spans="1:2">
      <c r="A3296" s="54" t="s">
        <v>4815</v>
      </c>
    </row>
    <row r="3297" spans="1:2">
      <c r="A3297" s="54" t="s">
        <v>4816</v>
      </c>
    </row>
    <row r="3298" spans="1:2">
      <c r="A3298" s="54" t="s">
        <v>4817</v>
      </c>
    </row>
    <row r="3299" spans="1:2">
      <c r="A3299" s="54" t="s">
        <v>4818</v>
      </c>
      <c r="B3299" s="40" t="s">
        <v>685</v>
      </c>
    </row>
    <row r="3300" spans="1:2">
      <c r="A3300" s="54" t="s">
        <v>4819</v>
      </c>
    </row>
    <row r="3301" spans="1:2">
      <c r="A3301" s="54" t="s">
        <v>4820</v>
      </c>
    </row>
    <row r="3302" spans="1:2">
      <c r="A3302" s="54" t="s">
        <v>3259</v>
      </c>
      <c r="B3302" s="40" t="s">
        <v>685</v>
      </c>
    </row>
    <row r="3303" spans="1:2">
      <c r="A3303" s="54" t="s">
        <v>4821</v>
      </c>
    </row>
    <row r="3304" spans="1:2">
      <c r="A3304" s="54" t="s">
        <v>4822</v>
      </c>
    </row>
    <row r="3305" spans="1:2">
      <c r="A3305" s="54" t="s">
        <v>3621</v>
      </c>
    </row>
    <row r="3306" spans="1:2">
      <c r="A3306" s="54" t="s">
        <v>3555</v>
      </c>
    </row>
    <row r="3307" spans="1:2">
      <c r="A3307" s="54" t="s">
        <v>3933</v>
      </c>
    </row>
    <row r="3308" spans="1:2">
      <c r="A3308" s="54" t="s">
        <v>3540</v>
      </c>
    </row>
    <row r="3309" spans="1:2">
      <c r="A3309" s="54" t="s">
        <v>3934</v>
      </c>
    </row>
    <row r="3310" spans="1:2">
      <c r="A3310" s="54" t="s">
        <v>3803</v>
      </c>
    </row>
    <row r="3311" spans="1:2">
      <c r="A3311" s="54" t="s">
        <v>3484</v>
      </c>
    </row>
    <row r="3312" spans="1:2">
      <c r="A3312" s="54" t="s">
        <v>3975</v>
      </c>
    </row>
    <row r="3313" spans="1:1">
      <c r="A3313" s="54" t="s">
        <v>3976</v>
      </c>
    </row>
    <row r="3314" spans="1:1">
      <c r="A3314" s="54" t="s">
        <v>3977</v>
      </c>
    </row>
    <row r="3315" spans="1:1">
      <c r="A3315" s="54" t="s">
        <v>3978</v>
      </c>
    </row>
    <row r="3316" spans="1:1">
      <c r="A3316" s="54" t="s">
        <v>2720</v>
      </c>
    </row>
    <row r="3317" spans="1:1">
      <c r="A3317" s="54" t="s">
        <v>2721</v>
      </c>
    </row>
    <row r="3318" spans="1:1">
      <c r="A3318" s="54" t="s">
        <v>2723</v>
      </c>
    </row>
    <row r="3319" spans="1:1">
      <c r="A3319" s="54" t="s">
        <v>3981</v>
      </c>
    </row>
    <row r="3320" spans="1:1">
      <c r="A3320" s="54" t="s">
        <v>4823</v>
      </c>
    </row>
    <row r="3321" spans="1:1">
      <c r="A3321" s="54" t="s">
        <v>3086</v>
      </c>
    </row>
    <row r="3322" spans="1:1">
      <c r="A3322" s="54" t="s">
        <v>2728</v>
      </c>
    </row>
    <row r="3323" spans="1:1">
      <c r="A3323" s="54" t="s">
        <v>4824</v>
      </c>
    </row>
    <row r="3324" spans="1:1">
      <c r="A3324" s="54" t="s">
        <v>3800</v>
      </c>
    </row>
    <row r="3325" spans="1:1">
      <c r="A3325" s="54" t="s">
        <v>3935</v>
      </c>
    </row>
    <row r="3326" spans="1:1">
      <c r="A3326" s="54" t="s">
        <v>4825</v>
      </c>
    </row>
    <row r="3327" spans="1:1">
      <c r="A3327" s="54" t="s">
        <v>4026</v>
      </c>
    </row>
    <row r="3328" spans="1:1">
      <c r="A3328" s="54" t="s">
        <v>2732</v>
      </c>
    </row>
    <row r="3329" spans="1:1">
      <c r="A3329" s="54" t="s">
        <v>2522</v>
      </c>
    </row>
    <row r="3330" spans="1:1">
      <c r="A3330" s="54" t="s">
        <v>2523</v>
      </c>
    </row>
    <row r="3331" spans="1:1">
      <c r="A3331" s="54" t="s">
        <v>4025</v>
      </c>
    </row>
    <row r="3332" spans="1:1">
      <c r="A3332" s="54" t="s">
        <v>4022</v>
      </c>
    </row>
    <row r="3333" spans="1:1">
      <c r="A3333" s="54" t="s">
        <v>3979</v>
      </c>
    </row>
    <row r="3334" spans="1:1">
      <c r="A3334" s="54" t="s">
        <v>4826</v>
      </c>
    </row>
    <row r="3335" spans="1:1">
      <c r="A3335" s="54" t="s">
        <v>4827</v>
      </c>
    </row>
    <row r="3336" spans="1:1">
      <c r="A3336" s="54" t="s">
        <v>4126</v>
      </c>
    </row>
    <row r="3337" spans="1:1">
      <c r="A3337" s="54" t="s">
        <v>4828</v>
      </c>
    </row>
    <row r="3338" spans="1:1">
      <c r="A3338" s="54" t="s">
        <v>3727</v>
      </c>
    </row>
    <row r="3339" spans="1:1">
      <c r="A3339" s="54" t="s">
        <v>4829</v>
      </c>
    </row>
    <row r="3340" spans="1:1">
      <c r="A3340" s="54" t="s">
        <v>4830</v>
      </c>
    </row>
    <row r="3341" spans="1:1">
      <c r="A3341" s="54" t="s">
        <v>4831</v>
      </c>
    </row>
    <row r="3342" spans="1:1">
      <c r="A3342" s="54" t="s">
        <v>4832</v>
      </c>
    </row>
    <row r="3343" spans="1:1">
      <c r="A3343" s="54" t="s">
        <v>4833</v>
      </c>
    </row>
    <row r="3344" spans="1:1">
      <c r="A3344" s="54" t="s">
        <v>3761</v>
      </c>
    </row>
    <row r="3345" spans="1:1">
      <c r="A3345" s="54" t="s">
        <v>2787</v>
      </c>
    </row>
    <row r="3346" spans="1:1">
      <c r="A3346" s="54" t="s">
        <v>2779</v>
      </c>
    </row>
    <row r="3347" spans="1:1">
      <c r="A3347" s="54" t="s">
        <v>2970</v>
      </c>
    </row>
    <row r="3348" spans="1:1">
      <c r="A3348" s="54" t="s">
        <v>4834</v>
      </c>
    </row>
    <row r="3349" spans="1:1">
      <c r="A3349" s="54" t="s">
        <v>2509</v>
      </c>
    </row>
    <row r="3350" spans="1:1">
      <c r="A3350" s="54" t="s">
        <v>2510</v>
      </c>
    </row>
    <row r="3351" spans="1:1">
      <c r="A3351" s="54" t="s">
        <v>2726</v>
      </c>
    </row>
    <row r="3352" spans="1:1">
      <c r="A3352" s="54" t="s">
        <v>4835</v>
      </c>
    </row>
    <row r="3353" spans="1:1">
      <c r="A3353" s="54" t="s">
        <v>2918</v>
      </c>
    </row>
    <row r="3354" spans="1:1">
      <c r="A3354" s="54" t="s">
        <v>2782</v>
      </c>
    </row>
    <row r="3355" spans="1:1">
      <c r="A3355" s="54" t="s">
        <v>2781</v>
      </c>
    </row>
    <row r="3356" spans="1:1">
      <c r="A3356" s="54" t="s">
        <v>4836</v>
      </c>
    </row>
    <row r="3357" spans="1:1">
      <c r="A3357" s="54" t="s">
        <v>4837</v>
      </c>
    </row>
    <row r="3358" spans="1:1">
      <c r="A3358" s="54" t="s">
        <v>4838</v>
      </c>
    </row>
    <row r="3359" spans="1:1">
      <c r="A3359" s="54" t="s">
        <v>4839</v>
      </c>
    </row>
    <row r="3360" spans="1:1">
      <c r="A3360" s="54" t="s">
        <v>4840</v>
      </c>
    </row>
    <row r="3361" spans="1:2">
      <c r="A3361" s="54" t="s">
        <v>2824</v>
      </c>
    </row>
    <row r="3362" spans="1:2">
      <c r="A3362" s="54" t="s">
        <v>3137</v>
      </c>
    </row>
    <row r="3363" spans="1:2">
      <c r="A3363" s="54" t="s">
        <v>3118</v>
      </c>
    </row>
    <row r="3364" spans="1:2">
      <c r="A3364" s="54" t="s">
        <v>4841</v>
      </c>
    </row>
    <row r="3365" spans="1:2">
      <c r="A3365" s="54" t="s">
        <v>4842</v>
      </c>
    </row>
    <row r="3366" spans="1:2">
      <c r="A3366" s="54" t="s">
        <v>3887</v>
      </c>
    </row>
    <row r="3367" spans="1:2">
      <c r="A3367" s="54" t="s">
        <v>4843</v>
      </c>
    </row>
    <row r="3368" spans="1:2">
      <c r="A3368" s="54" t="s">
        <v>4844</v>
      </c>
    </row>
    <row r="3369" spans="1:2">
      <c r="A3369" s="54" t="s">
        <v>2964</v>
      </c>
    </row>
    <row r="3370" spans="1:2">
      <c r="A3370" s="54" t="s">
        <v>4845</v>
      </c>
    </row>
    <row r="3371" spans="1:2">
      <c r="A3371" s="54" t="s">
        <v>3085</v>
      </c>
    </row>
    <row r="3372" spans="1:2">
      <c r="A3372" s="54" t="s">
        <v>4846</v>
      </c>
    </row>
    <row r="3373" spans="1:2">
      <c r="A3373" s="54" t="s">
        <v>4847</v>
      </c>
    </row>
    <row r="3374" spans="1:2">
      <c r="A3374" s="54" t="s">
        <v>4848</v>
      </c>
      <c r="B3374" s="40" t="s">
        <v>685</v>
      </c>
    </row>
    <row r="3375" spans="1:2">
      <c r="A3375" s="54" t="s">
        <v>4849</v>
      </c>
    </row>
    <row r="3376" spans="1:2">
      <c r="A3376" s="54" t="s">
        <v>4850</v>
      </c>
    </row>
    <row r="3377" spans="1:2">
      <c r="A3377" s="54" t="s">
        <v>4851</v>
      </c>
    </row>
    <row r="3378" spans="1:2">
      <c r="A3378" s="54" t="s">
        <v>4852</v>
      </c>
    </row>
    <row r="3379" spans="1:2">
      <c r="A3379" s="54" t="s">
        <v>3728</v>
      </c>
    </row>
    <row r="3380" spans="1:2">
      <c r="A3380" s="54" t="s">
        <v>4853</v>
      </c>
      <c r="B3380" s="40" t="s">
        <v>685</v>
      </c>
    </row>
    <row r="3381" spans="1:2">
      <c r="A3381" s="54" t="s">
        <v>2736</v>
      </c>
      <c r="B3381" s="40" t="s">
        <v>58</v>
      </c>
    </row>
    <row r="3382" spans="1:2">
      <c r="A3382" s="54" t="s">
        <v>2574</v>
      </c>
    </row>
    <row r="3383" spans="1:2">
      <c r="A3383" s="54" t="s">
        <v>4854</v>
      </c>
    </row>
    <row r="3384" spans="1:2">
      <c r="A3384" s="54" t="s">
        <v>3647</v>
      </c>
    </row>
    <row r="3385" spans="1:2">
      <c r="A3385" s="54" t="s">
        <v>3098</v>
      </c>
    </row>
    <row r="3386" spans="1:2">
      <c r="A3386" s="54" t="s">
        <v>4855</v>
      </c>
    </row>
    <row r="3387" spans="1:2">
      <c r="A3387" s="54" t="s">
        <v>3680</v>
      </c>
    </row>
    <row r="3388" spans="1:2">
      <c r="A3388" s="54" t="s">
        <v>3729</v>
      </c>
    </row>
    <row r="3389" spans="1:2">
      <c r="A3389" s="54" t="s">
        <v>3485</v>
      </c>
    </row>
    <row r="3390" spans="1:2">
      <c r="A3390" s="54" t="s">
        <v>4856</v>
      </c>
    </row>
    <row r="3391" spans="1:2">
      <c r="A3391" s="54" t="s">
        <v>4857</v>
      </c>
    </row>
    <row r="3392" spans="1:2">
      <c r="A3392" s="54" t="s">
        <v>3124</v>
      </c>
    </row>
    <row r="3393" spans="1:2">
      <c r="A3393" s="54" t="s">
        <v>3128</v>
      </c>
    </row>
    <row r="3394" spans="1:2">
      <c r="A3394" s="54" t="s">
        <v>3130</v>
      </c>
    </row>
    <row r="3395" spans="1:2">
      <c r="A3395" s="54" t="s">
        <v>3133</v>
      </c>
    </row>
    <row r="3396" spans="1:2">
      <c r="A3396" s="54" t="s">
        <v>3125</v>
      </c>
    </row>
    <row r="3397" spans="1:2">
      <c r="A3397" s="54" t="s">
        <v>3129</v>
      </c>
    </row>
    <row r="3398" spans="1:2">
      <c r="A3398" s="54" t="s">
        <v>3715</v>
      </c>
    </row>
    <row r="3399" spans="1:2">
      <c r="A3399" s="54" t="s">
        <v>4858</v>
      </c>
    </row>
    <row r="3400" spans="1:2">
      <c r="A3400" s="54" t="s">
        <v>4859</v>
      </c>
    </row>
    <row r="3401" spans="1:2">
      <c r="A3401" s="54" t="s">
        <v>4860</v>
      </c>
    </row>
    <row r="3402" spans="1:2">
      <c r="A3402" s="54" t="s">
        <v>4861</v>
      </c>
    </row>
    <row r="3403" spans="1:2">
      <c r="A3403" s="54" t="s">
        <v>4862</v>
      </c>
    </row>
    <row r="3404" spans="1:2">
      <c r="A3404" s="54" t="s">
        <v>3784</v>
      </c>
    </row>
    <row r="3405" spans="1:2">
      <c r="A3405" s="54" t="s">
        <v>4863</v>
      </c>
    </row>
    <row r="3406" spans="1:2">
      <c r="A3406" s="54" t="s">
        <v>4864</v>
      </c>
      <c r="B3406" s="40" t="s">
        <v>685</v>
      </c>
    </row>
    <row r="3407" spans="1:2">
      <c r="A3407" s="54" t="s">
        <v>3301</v>
      </c>
      <c r="B3407" s="40" t="s">
        <v>685</v>
      </c>
    </row>
    <row r="3408" spans="1:2">
      <c r="A3408" s="54" t="s">
        <v>3090</v>
      </c>
    </row>
    <row r="3409" spans="1:1">
      <c r="A3409" s="54" t="s">
        <v>3896</v>
      </c>
    </row>
    <row r="3410" spans="1:1">
      <c r="A3410" s="54" t="s">
        <v>4865</v>
      </c>
    </row>
    <row r="3411" spans="1:1">
      <c r="A3411" s="54" t="s">
        <v>3606</v>
      </c>
    </row>
    <row r="3412" spans="1:1">
      <c r="A3412" s="54" t="s">
        <v>4866</v>
      </c>
    </row>
    <row r="3413" spans="1:1">
      <c r="A3413" s="54" t="s">
        <v>4867</v>
      </c>
    </row>
    <row r="3414" spans="1:1">
      <c r="A3414" s="54" t="s">
        <v>4868</v>
      </c>
    </row>
    <row r="3415" spans="1:1">
      <c r="A3415" s="54" t="s">
        <v>3410</v>
      </c>
    </row>
    <row r="3416" spans="1:1">
      <c r="A3416" s="54" t="s">
        <v>3681</v>
      </c>
    </row>
    <row r="3417" spans="1:1">
      <c r="A3417" s="54" t="s">
        <v>4869</v>
      </c>
    </row>
    <row r="3418" spans="1:1">
      <c r="A3418" s="54" t="s">
        <v>3486</v>
      </c>
    </row>
    <row r="3419" spans="1:1">
      <c r="A3419" s="54" t="s">
        <v>3487</v>
      </c>
    </row>
    <row r="3420" spans="1:1">
      <c r="A3420" s="54" t="s">
        <v>4870</v>
      </c>
    </row>
    <row r="3421" spans="1:1">
      <c r="A3421" s="54" t="s">
        <v>3311</v>
      </c>
    </row>
    <row r="3422" spans="1:1">
      <c r="A3422" s="54" t="s">
        <v>4871</v>
      </c>
    </row>
    <row r="3423" spans="1:1">
      <c r="A3423" s="54" t="s">
        <v>2965</v>
      </c>
    </row>
    <row r="3424" spans="1:1">
      <c r="A3424" s="54" t="s">
        <v>2967</v>
      </c>
    </row>
    <row r="3425" spans="1:2">
      <c r="A3425" s="54" t="s">
        <v>4139</v>
      </c>
    </row>
    <row r="3426" spans="1:2">
      <c r="A3426" s="54" t="s">
        <v>3241</v>
      </c>
      <c r="B3426" s="40" t="s">
        <v>685</v>
      </c>
    </row>
    <row r="3427" spans="1:2">
      <c r="A3427" s="54" t="s">
        <v>2656</v>
      </c>
    </row>
    <row r="3428" spans="1:2">
      <c r="A3428" s="54" t="s">
        <v>3288</v>
      </c>
    </row>
    <row r="3429" spans="1:2">
      <c r="A3429" s="54" t="s">
        <v>4872</v>
      </c>
    </row>
    <row r="3430" spans="1:2">
      <c r="A3430" s="54" t="s">
        <v>4873</v>
      </c>
    </row>
    <row r="3431" spans="1:2">
      <c r="A3431" s="54" t="s">
        <v>4874</v>
      </c>
    </row>
    <row r="3432" spans="1:2">
      <c r="A3432" s="54" t="s">
        <v>4875</v>
      </c>
    </row>
    <row r="3433" spans="1:2">
      <c r="A3433" s="54" t="s">
        <v>2521</v>
      </c>
    </row>
    <row r="3434" spans="1:2">
      <c r="A3434" s="54" t="s">
        <v>2712</v>
      </c>
    </row>
    <row r="3435" spans="1:2">
      <c r="A3435" s="54" t="s">
        <v>4876</v>
      </c>
    </row>
    <row r="3436" spans="1:2">
      <c r="A3436" s="54" t="s">
        <v>4877</v>
      </c>
    </row>
    <row r="3437" spans="1:2">
      <c r="A3437" s="54" t="s">
        <v>4878</v>
      </c>
    </row>
    <row r="3438" spans="1:2">
      <c r="A3438" s="54" t="s">
        <v>4879</v>
      </c>
    </row>
    <row r="3439" spans="1:2">
      <c r="A3439" s="54" t="s">
        <v>4880</v>
      </c>
    </row>
    <row r="3440" spans="1:2">
      <c r="A3440" s="54" t="s">
        <v>4881</v>
      </c>
    </row>
    <row r="3441" spans="1:2">
      <c r="A3441" s="54" t="s">
        <v>4882</v>
      </c>
    </row>
    <row r="3442" spans="1:2">
      <c r="A3442" s="54" t="s">
        <v>3126</v>
      </c>
    </row>
    <row r="3443" spans="1:2">
      <c r="A3443" s="54" t="s">
        <v>2738</v>
      </c>
    </row>
    <row r="3444" spans="1:2">
      <c r="A3444" s="54" t="s">
        <v>4883</v>
      </c>
    </row>
    <row r="3445" spans="1:2">
      <c r="A3445" s="54" t="s">
        <v>4884</v>
      </c>
    </row>
    <row r="3446" spans="1:2">
      <c r="A3446" s="54" t="s">
        <v>4885</v>
      </c>
    </row>
    <row r="3447" spans="1:2">
      <c r="A3447" s="54" t="s">
        <v>4886</v>
      </c>
      <c r="B3447" s="40" t="s">
        <v>685</v>
      </c>
    </row>
    <row r="3448" spans="1:2">
      <c r="A3448" s="54" t="s">
        <v>3252</v>
      </c>
    </row>
    <row r="3449" spans="1:2">
      <c r="A3449" s="54" t="s">
        <v>4887</v>
      </c>
      <c r="B3449" s="40" t="s">
        <v>58</v>
      </c>
    </row>
    <row r="3450" spans="1:2">
      <c r="A3450" s="54" t="s">
        <v>4888</v>
      </c>
      <c r="B3450" s="40" t="s">
        <v>58</v>
      </c>
    </row>
    <row r="3451" spans="1:2">
      <c r="A3451" s="54" t="s">
        <v>2629</v>
      </c>
      <c r="B3451" s="40" t="s">
        <v>685</v>
      </c>
    </row>
    <row r="3452" spans="1:2">
      <c r="A3452" s="54" t="s">
        <v>4889</v>
      </c>
    </row>
    <row r="3453" spans="1:2">
      <c r="A3453" s="54" t="s">
        <v>2924</v>
      </c>
    </row>
    <row r="3454" spans="1:2">
      <c r="A3454" s="54" t="s">
        <v>2925</v>
      </c>
    </row>
    <row r="3455" spans="1:2">
      <c r="A3455" s="54" t="s">
        <v>3556</v>
      </c>
    </row>
    <row r="3456" spans="1:2">
      <c r="A3456" s="54" t="s">
        <v>3557</v>
      </c>
    </row>
    <row r="3457" spans="1:2">
      <c r="A3457" s="54" t="s">
        <v>4890</v>
      </c>
    </row>
    <row r="3458" spans="1:2">
      <c r="A3458" s="54" t="s">
        <v>4891</v>
      </c>
    </row>
    <row r="3459" spans="1:2">
      <c r="A3459" s="54" t="s">
        <v>4892</v>
      </c>
    </row>
    <row r="3460" spans="1:2">
      <c r="A3460" s="54" t="s">
        <v>4893</v>
      </c>
    </row>
    <row r="3461" spans="1:2">
      <c r="A3461" s="54" t="s">
        <v>3364</v>
      </c>
    </row>
    <row r="3462" spans="1:2">
      <c r="A3462" s="54" t="s">
        <v>4894</v>
      </c>
    </row>
    <row r="3463" spans="1:2">
      <c r="A3463" s="54" t="s">
        <v>4895</v>
      </c>
    </row>
    <row r="3464" spans="1:2">
      <c r="A3464" s="54" t="s">
        <v>4896</v>
      </c>
    </row>
    <row r="3465" spans="1:2">
      <c r="A3465" s="54" t="s">
        <v>4897</v>
      </c>
      <c r="B3465" s="40" t="s">
        <v>685</v>
      </c>
    </row>
    <row r="3466" spans="1:2">
      <c r="A3466" s="54" t="s">
        <v>3362</v>
      </c>
    </row>
    <row r="3467" spans="1:2">
      <c r="A3467" s="54" t="s">
        <v>4898</v>
      </c>
    </row>
    <row r="3468" spans="1:2">
      <c r="A3468" s="54" t="s">
        <v>3082</v>
      </c>
    </row>
    <row r="3469" spans="1:2">
      <c r="A3469" s="54" t="s">
        <v>3845</v>
      </c>
      <c r="B3469" s="40" t="s">
        <v>686</v>
      </c>
    </row>
    <row r="3470" spans="1:2">
      <c r="A3470" s="54" t="s">
        <v>4899</v>
      </c>
    </row>
    <row r="3471" spans="1:2">
      <c r="A3471" s="54" t="s">
        <v>4900</v>
      </c>
    </row>
    <row r="3472" spans="1:2">
      <c r="A3472" s="54" t="s">
        <v>4901</v>
      </c>
    </row>
    <row r="3473" spans="1:1">
      <c r="A3473" s="54" t="s">
        <v>4902</v>
      </c>
    </row>
    <row r="3474" spans="1:1">
      <c r="A3474" s="54" t="s">
        <v>4903</v>
      </c>
    </row>
    <row r="3475" spans="1:1">
      <c r="A3475" s="54" t="s">
        <v>4904</v>
      </c>
    </row>
    <row r="3476" spans="1:1">
      <c r="A3476" s="54" t="s">
        <v>4905</v>
      </c>
    </row>
    <row r="3477" spans="1:1">
      <c r="A3477" s="54" t="s">
        <v>3936</v>
      </c>
    </row>
    <row r="3478" spans="1:1">
      <c r="A3478" s="54" t="s">
        <v>2796</v>
      </c>
    </row>
    <row r="3479" spans="1:1">
      <c r="A3479" s="54" t="s">
        <v>4906</v>
      </c>
    </row>
    <row r="3480" spans="1:1">
      <c r="A3480" s="54" t="s">
        <v>3974</v>
      </c>
    </row>
    <row r="3481" spans="1:1">
      <c r="A3481" s="54" t="s">
        <v>4907</v>
      </c>
    </row>
    <row r="3482" spans="1:1">
      <c r="A3482" s="54" t="s">
        <v>4908</v>
      </c>
    </row>
    <row r="3483" spans="1:1">
      <c r="A3483" s="54" t="s">
        <v>3769</v>
      </c>
    </row>
    <row r="3484" spans="1:1">
      <c r="A3484" s="54" t="s">
        <v>3488</v>
      </c>
    </row>
    <row r="3485" spans="1:1">
      <c r="A3485" s="54" t="s">
        <v>4909</v>
      </c>
    </row>
    <row r="3486" spans="1:1">
      <c r="A3486" s="54" t="s">
        <v>4910</v>
      </c>
    </row>
    <row r="3487" spans="1:1">
      <c r="A3487" s="54" t="s">
        <v>4911</v>
      </c>
    </row>
    <row r="3488" spans="1:1">
      <c r="A3488" s="54" t="s">
        <v>3792</v>
      </c>
    </row>
    <row r="3489" spans="1:1">
      <c r="A3489" s="54" t="s">
        <v>4912</v>
      </c>
    </row>
    <row r="3490" spans="1:1">
      <c r="A3490" s="54" t="s">
        <v>4913</v>
      </c>
    </row>
    <row r="3491" spans="1:1">
      <c r="A3491" s="54" t="s">
        <v>4914</v>
      </c>
    </row>
    <row r="3492" spans="1:1">
      <c r="A3492" s="54" t="s">
        <v>3337</v>
      </c>
    </row>
    <row r="3493" spans="1:1">
      <c r="A3493" s="54" t="s">
        <v>3323</v>
      </c>
    </row>
    <row r="3494" spans="1:1">
      <c r="A3494" s="54" t="s">
        <v>4915</v>
      </c>
    </row>
    <row r="3495" spans="1:1">
      <c r="A3495" s="54" t="s">
        <v>4916</v>
      </c>
    </row>
    <row r="3496" spans="1:1">
      <c r="A3496" s="54" t="s">
        <v>3636</v>
      </c>
    </row>
    <row r="3497" spans="1:1">
      <c r="A3497" s="54" t="s">
        <v>3386</v>
      </c>
    </row>
    <row r="3498" spans="1:1">
      <c r="A3498" s="54" t="s">
        <v>3387</v>
      </c>
    </row>
    <row r="3499" spans="1:1">
      <c r="A3499" s="54" t="s">
        <v>3730</v>
      </c>
    </row>
    <row r="3500" spans="1:1">
      <c r="A3500" s="54" t="s">
        <v>4917</v>
      </c>
    </row>
    <row r="3501" spans="1:1">
      <c r="A3501" s="54" t="s">
        <v>4918</v>
      </c>
    </row>
    <row r="3502" spans="1:1">
      <c r="A3502" s="54" t="s">
        <v>3138</v>
      </c>
    </row>
    <row r="3503" spans="1:1">
      <c r="A3503" s="54" t="s">
        <v>3489</v>
      </c>
    </row>
    <row r="3504" spans="1:1">
      <c r="A3504" s="54" t="s">
        <v>4919</v>
      </c>
    </row>
    <row r="3505" spans="1:1">
      <c r="A3505" s="54" t="s">
        <v>4920</v>
      </c>
    </row>
    <row r="3506" spans="1:1">
      <c r="A3506" s="54" t="s">
        <v>3490</v>
      </c>
    </row>
    <row r="3507" spans="1:1">
      <c r="A3507" s="54" t="s">
        <v>4921</v>
      </c>
    </row>
    <row r="3508" spans="1:1">
      <c r="A3508" s="54" t="s">
        <v>3491</v>
      </c>
    </row>
    <row r="3509" spans="1:1">
      <c r="A3509" s="54" t="s">
        <v>4922</v>
      </c>
    </row>
    <row r="3510" spans="1:1">
      <c r="A3510" s="54" t="s">
        <v>4923</v>
      </c>
    </row>
    <row r="3511" spans="1:1">
      <c r="A3511" s="54" t="s">
        <v>3794</v>
      </c>
    </row>
    <row r="3512" spans="1:1">
      <c r="A3512" s="54" t="s">
        <v>4924</v>
      </c>
    </row>
    <row r="3513" spans="1:1">
      <c r="A3513" s="54" t="s">
        <v>3891</v>
      </c>
    </row>
    <row r="3514" spans="1:1">
      <c r="A3514" s="54" t="s">
        <v>3607</v>
      </c>
    </row>
    <row r="3515" spans="1:1">
      <c r="A3515" s="54" t="s">
        <v>4925</v>
      </c>
    </row>
    <row r="3516" spans="1:1">
      <c r="A3516" s="54" t="s">
        <v>4926</v>
      </c>
    </row>
    <row r="3517" spans="1:1">
      <c r="A3517" s="54" t="s">
        <v>3608</v>
      </c>
    </row>
    <row r="3518" spans="1:1">
      <c r="A3518" s="54" t="s">
        <v>3609</v>
      </c>
    </row>
    <row r="3519" spans="1:1">
      <c r="A3519" s="54" t="s">
        <v>3610</v>
      </c>
    </row>
    <row r="3520" spans="1:1">
      <c r="A3520" s="54" t="s">
        <v>3942</v>
      </c>
    </row>
    <row r="3521" spans="1:1">
      <c r="A3521" s="54" t="s">
        <v>4927</v>
      </c>
    </row>
    <row r="3522" spans="1:1">
      <c r="A3522" s="54" t="s">
        <v>3682</v>
      </c>
    </row>
    <row r="3523" spans="1:1">
      <c r="A3523" s="54" t="s">
        <v>4928</v>
      </c>
    </row>
    <row r="3524" spans="1:1">
      <c r="A3524" s="54" t="s">
        <v>3102</v>
      </c>
    </row>
    <row r="3525" spans="1:1">
      <c r="A3525" s="54" t="s">
        <v>4929</v>
      </c>
    </row>
    <row r="3526" spans="1:1">
      <c r="A3526" s="54" t="s">
        <v>4930</v>
      </c>
    </row>
    <row r="3527" spans="1:1">
      <c r="A3527" s="54" t="s">
        <v>3104</v>
      </c>
    </row>
    <row r="3528" spans="1:1">
      <c r="A3528" s="54" t="s">
        <v>4931</v>
      </c>
    </row>
    <row r="3529" spans="1:1">
      <c r="A3529" s="54" t="s">
        <v>4932</v>
      </c>
    </row>
    <row r="3530" spans="1:1">
      <c r="A3530" s="54" t="s">
        <v>4933</v>
      </c>
    </row>
    <row r="3531" spans="1:1">
      <c r="A3531" s="54" t="s">
        <v>3242</v>
      </c>
    </row>
    <row r="3532" spans="1:1">
      <c r="A3532" s="54" t="s">
        <v>4934</v>
      </c>
    </row>
    <row r="3533" spans="1:1">
      <c r="A3533" s="54" t="s">
        <v>3830</v>
      </c>
    </row>
    <row r="3534" spans="1:1">
      <c r="A3534" s="54" t="s">
        <v>4935</v>
      </c>
    </row>
    <row r="3535" spans="1:1">
      <c r="A3535" s="54" t="s">
        <v>4936</v>
      </c>
    </row>
    <row r="3536" spans="1:1">
      <c r="A3536" s="54" t="s">
        <v>4937</v>
      </c>
    </row>
    <row r="3537" spans="1:1">
      <c r="A3537" s="54" t="s">
        <v>2680</v>
      </c>
    </row>
    <row r="3538" spans="1:1">
      <c r="A3538" s="54" t="s">
        <v>2681</v>
      </c>
    </row>
    <row r="3539" spans="1:1">
      <c r="A3539" s="54" t="s">
        <v>2679</v>
      </c>
    </row>
    <row r="3540" spans="1:1">
      <c r="A3540" s="54" t="s">
        <v>4938</v>
      </c>
    </row>
    <row r="3541" spans="1:1">
      <c r="A3541" s="54" t="s">
        <v>4939</v>
      </c>
    </row>
    <row r="3542" spans="1:1">
      <c r="A3542" s="54" t="s">
        <v>2913</v>
      </c>
    </row>
    <row r="3543" spans="1:1">
      <c r="A3543" s="54" t="s">
        <v>2893</v>
      </c>
    </row>
    <row r="3544" spans="1:1">
      <c r="A3544" s="54" t="s">
        <v>2937</v>
      </c>
    </row>
    <row r="3545" spans="1:1">
      <c r="A3545" s="54" t="s">
        <v>3843</v>
      </c>
    </row>
    <row r="3546" spans="1:1">
      <c r="A3546" s="54" t="s">
        <v>4940</v>
      </c>
    </row>
    <row r="3547" spans="1:1">
      <c r="A3547" s="54" t="s">
        <v>2655</v>
      </c>
    </row>
    <row r="3548" spans="1:1">
      <c r="A3548" s="54" t="s">
        <v>4941</v>
      </c>
    </row>
    <row r="3549" spans="1:1">
      <c r="A3549" s="54" t="s">
        <v>2676</v>
      </c>
    </row>
    <row r="3550" spans="1:1">
      <c r="A3550" s="54" t="s">
        <v>2884</v>
      </c>
    </row>
    <row r="3551" spans="1:1">
      <c r="A3551" s="54" t="s">
        <v>2883</v>
      </c>
    </row>
    <row r="3552" spans="1:1">
      <c r="A3552" s="54" t="s">
        <v>2561</v>
      </c>
    </row>
    <row r="3553" spans="1:1">
      <c r="A3553" s="54" t="s">
        <v>2562</v>
      </c>
    </row>
    <row r="3554" spans="1:1">
      <c r="A3554" s="54" t="s">
        <v>4020</v>
      </c>
    </row>
    <row r="3555" spans="1:1">
      <c r="A3555" s="54" t="s">
        <v>2885</v>
      </c>
    </row>
    <row r="3556" spans="1:1">
      <c r="A3556" s="54" t="s">
        <v>3196</v>
      </c>
    </row>
    <row r="3557" spans="1:1">
      <c r="A3557" s="54" t="s">
        <v>4942</v>
      </c>
    </row>
    <row r="3558" spans="1:1">
      <c r="A3558" s="54" t="s">
        <v>4943</v>
      </c>
    </row>
    <row r="3559" spans="1:1">
      <c r="A3559" s="54" t="s">
        <v>4944</v>
      </c>
    </row>
    <row r="3560" spans="1:1">
      <c r="A3560" s="54" t="s">
        <v>4945</v>
      </c>
    </row>
    <row r="3561" spans="1:1">
      <c r="A3561" s="54" t="s">
        <v>4946</v>
      </c>
    </row>
    <row r="3562" spans="1:1">
      <c r="A3562" s="54" t="s">
        <v>4947</v>
      </c>
    </row>
    <row r="3563" spans="1:1">
      <c r="A3563" s="54" t="s">
        <v>3248</v>
      </c>
    </row>
    <row r="3564" spans="1:1">
      <c r="A3564" s="54" t="s">
        <v>3837</v>
      </c>
    </row>
    <row r="3565" spans="1:1">
      <c r="A3565" s="54" t="s">
        <v>4948</v>
      </c>
    </row>
    <row r="3566" spans="1:1">
      <c r="A3566" s="54" t="s">
        <v>4949</v>
      </c>
    </row>
    <row r="3567" spans="1:1">
      <c r="A3567" s="54" t="s">
        <v>4950</v>
      </c>
    </row>
    <row r="3568" spans="1:1">
      <c r="A3568" s="54" t="s">
        <v>2578</v>
      </c>
    </row>
    <row r="3569" spans="1:2">
      <c r="A3569" s="54" t="s">
        <v>3243</v>
      </c>
    </row>
    <row r="3570" spans="1:2">
      <c r="A3570" s="54" t="s">
        <v>3140</v>
      </c>
    </row>
    <row r="3571" spans="1:2">
      <c r="A3571" s="54" t="s">
        <v>4951</v>
      </c>
      <c r="B3571" s="40" t="s">
        <v>58</v>
      </c>
    </row>
    <row r="3572" spans="1:2">
      <c r="A3572" s="54" t="s">
        <v>3165</v>
      </c>
    </row>
    <row r="3573" spans="1:2">
      <c r="A3573" s="54" t="s">
        <v>4952</v>
      </c>
    </row>
    <row r="3574" spans="1:2">
      <c r="A3574" s="54" t="s">
        <v>4953</v>
      </c>
    </row>
    <row r="3575" spans="1:2">
      <c r="A3575" s="54" t="s">
        <v>4954</v>
      </c>
    </row>
    <row r="3576" spans="1:2">
      <c r="A3576" s="54" t="s">
        <v>3683</v>
      </c>
    </row>
    <row r="3577" spans="1:2">
      <c r="A3577" s="54" t="s">
        <v>3270</v>
      </c>
      <c r="B3577" s="40" t="s">
        <v>685</v>
      </c>
    </row>
    <row r="3578" spans="1:2">
      <c r="A3578" s="54" t="s">
        <v>3271</v>
      </c>
    </row>
    <row r="3579" spans="1:2">
      <c r="A3579" s="54" t="s">
        <v>4955</v>
      </c>
    </row>
    <row r="3580" spans="1:2">
      <c r="A3580" s="54" t="s">
        <v>4956</v>
      </c>
    </row>
    <row r="3581" spans="1:2">
      <c r="A3581" s="54" t="s">
        <v>4957</v>
      </c>
    </row>
    <row r="3582" spans="1:2">
      <c r="A3582" s="54" t="s">
        <v>3338</v>
      </c>
    </row>
    <row r="3583" spans="1:2">
      <c r="A3583" s="54" t="s">
        <v>4958</v>
      </c>
    </row>
    <row r="3584" spans="1:2">
      <c r="A3584" s="54" t="s">
        <v>4959</v>
      </c>
    </row>
    <row r="3585" spans="1:1">
      <c r="A3585" s="54" t="s">
        <v>4960</v>
      </c>
    </row>
    <row r="3586" spans="1:1">
      <c r="A3586" s="54" t="s">
        <v>3232</v>
      </c>
    </row>
    <row r="3587" spans="1:1">
      <c r="A3587" s="54" t="s">
        <v>3233</v>
      </c>
    </row>
    <row r="3588" spans="1:1">
      <c r="A3588" s="54" t="s">
        <v>4961</v>
      </c>
    </row>
    <row r="3589" spans="1:1">
      <c r="A3589" s="54" t="s">
        <v>2906</v>
      </c>
    </row>
    <row r="3590" spans="1:1">
      <c r="A3590" s="54" t="s">
        <v>2751</v>
      </c>
    </row>
    <row r="3591" spans="1:1">
      <c r="A3591" s="54" t="s">
        <v>4962</v>
      </c>
    </row>
    <row r="3592" spans="1:1">
      <c r="A3592" s="54" t="s">
        <v>4963</v>
      </c>
    </row>
    <row r="3593" spans="1:1">
      <c r="A3593" s="54" t="s">
        <v>3492</v>
      </c>
    </row>
    <row r="3594" spans="1:1">
      <c r="A3594" s="54" t="s">
        <v>4964</v>
      </c>
    </row>
    <row r="3595" spans="1:1">
      <c r="A3595" s="54" t="s">
        <v>4002</v>
      </c>
    </row>
    <row r="3596" spans="1:1">
      <c r="A3596" s="54" t="s">
        <v>3339</v>
      </c>
    </row>
    <row r="3597" spans="1:1">
      <c r="A3597" s="54" t="s">
        <v>4965</v>
      </c>
    </row>
    <row r="3598" spans="1:1">
      <c r="A3598" s="54" t="s">
        <v>4966</v>
      </c>
    </row>
    <row r="3599" spans="1:1">
      <c r="A3599" s="54" t="s">
        <v>3684</v>
      </c>
    </row>
    <row r="3600" spans="1:1">
      <c r="A3600" s="54" t="s">
        <v>4967</v>
      </c>
    </row>
    <row r="3601" spans="1:1">
      <c r="A3601" s="54" t="s">
        <v>3411</v>
      </c>
    </row>
    <row r="3602" spans="1:1">
      <c r="A3602" s="54" t="s">
        <v>3954</v>
      </c>
    </row>
    <row r="3603" spans="1:1">
      <c r="A3603" s="54" t="s">
        <v>3637</v>
      </c>
    </row>
    <row r="3604" spans="1:1">
      <c r="A3604" s="54" t="s">
        <v>4968</v>
      </c>
    </row>
    <row r="3605" spans="1:1">
      <c r="A3605" s="54" t="s">
        <v>4969</v>
      </c>
    </row>
    <row r="3606" spans="1:1">
      <c r="A3606" s="54" t="s">
        <v>3685</v>
      </c>
    </row>
    <row r="3607" spans="1:1">
      <c r="A3607" s="54" t="s">
        <v>4970</v>
      </c>
    </row>
    <row r="3608" spans="1:1">
      <c r="A3608" s="54" t="s">
        <v>3686</v>
      </c>
    </row>
    <row r="3609" spans="1:1">
      <c r="A3609" s="54" t="s">
        <v>3687</v>
      </c>
    </row>
    <row r="3610" spans="1:1">
      <c r="A3610" s="54" t="s">
        <v>4971</v>
      </c>
    </row>
    <row r="3611" spans="1:1">
      <c r="A3611" s="54" t="s">
        <v>3493</v>
      </c>
    </row>
    <row r="3612" spans="1:1">
      <c r="A3612" s="54" t="s">
        <v>3494</v>
      </c>
    </row>
    <row r="3613" spans="1:1">
      <c r="A3613" s="54" t="s">
        <v>3412</v>
      </c>
    </row>
    <row r="3614" spans="1:1">
      <c r="A3614" s="54" t="s">
        <v>3495</v>
      </c>
    </row>
    <row r="3615" spans="1:1">
      <c r="A3615" s="54" t="s">
        <v>3496</v>
      </c>
    </row>
    <row r="3616" spans="1:1">
      <c r="A3616" s="54" t="s">
        <v>3946</v>
      </c>
    </row>
    <row r="3617" spans="1:2">
      <c r="A3617" s="54" t="s">
        <v>3388</v>
      </c>
    </row>
    <row r="3618" spans="1:2">
      <c r="A3618" s="54" t="s">
        <v>3389</v>
      </c>
    </row>
    <row r="3619" spans="1:2">
      <c r="A3619" s="54" t="s">
        <v>3228</v>
      </c>
    </row>
    <row r="3620" spans="1:2">
      <c r="A3620" s="54" t="s">
        <v>4972</v>
      </c>
    </row>
    <row r="3621" spans="1:2">
      <c r="A3621" s="54" t="s">
        <v>4973</v>
      </c>
    </row>
    <row r="3622" spans="1:2">
      <c r="A3622" s="54" t="s">
        <v>3611</v>
      </c>
    </row>
    <row r="3623" spans="1:2">
      <c r="A3623" s="54" t="s">
        <v>3558</v>
      </c>
    </row>
    <row r="3624" spans="1:2">
      <c r="A3624" s="54" t="s">
        <v>4974</v>
      </c>
    </row>
    <row r="3625" spans="1:2">
      <c r="A3625" s="54" t="s">
        <v>4975</v>
      </c>
    </row>
    <row r="3626" spans="1:2">
      <c r="A3626" s="54" t="s">
        <v>4976</v>
      </c>
    </row>
    <row r="3627" spans="1:2">
      <c r="A3627" s="54" t="s">
        <v>3497</v>
      </c>
    </row>
    <row r="3628" spans="1:2">
      <c r="A3628" s="54" t="s">
        <v>4018</v>
      </c>
    </row>
    <row r="3629" spans="1:2">
      <c r="A3629" s="54" t="s">
        <v>4977</v>
      </c>
      <c r="B3629" s="40" t="s">
        <v>685</v>
      </c>
    </row>
    <row r="3630" spans="1:2">
      <c r="A3630" s="54" t="s">
        <v>4978</v>
      </c>
      <c r="B3630" s="40" t="s">
        <v>686</v>
      </c>
    </row>
    <row r="3631" spans="1:2">
      <c r="A3631" s="54" t="s">
        <v>4979</v>
      </c>
    </row>
    <row r="3632" spans="1:2">
      <c r="A3632" s="54" t="s">
        <v>4980</v>
      </c>
    </row>
    <row r="3633" spans="1:1">
      <c r="A3633" s="54" t="s">
        <v>4981</v>
      </c>
    </row>
    <row r="3634" spans="1:1">
      <c r="A3634" s="54" t="s">
        <v>4982</v>
      </c>
    </row>
    <row r="3635" spans="1:1">
      <c r="A3635" s="54" t="s">
        <v>4983</v>
      </c>
    </row>
    <row r="3636" spans="1:1">
      <c r="A3636" s="54" t="s">
        <v>2511</v>
      </c>
    </row>
    <row r="3637" spans="1:1">
      <c r="A3637" s="54" t="s">
        <v>2512</v>
      </c>
    </row>
    <row r="3638" spans="1:1">
      <c r="A3638" s="54" t="s">
        <v>2585</v>
      </c>
    </row>
    <row r="3639" spans="1:1">
      <c r="A3639" s="54" t="s">
        <v>3829</v>
      </c>
    </row>
    <row r="3640" spans="1:1">
      <c r="A3640" s="54" t="s">
        <v>3857</v>
      </c>
    </row>
    <row r="3641" spans="1:1">
      <c r="A3641" s="54" t="s">
        <v>3855</v>
      </c>
    </row>
    <row r="3642" spans="1:1">
      <c r="A3642" s="54" t="s">
        <v>3856</v>
      </c>
    </row>
    <row r="3643" spans="1:1">
      <c r="A3643" s="54" t="s">
        <v>4984</v>
      </c>
    </row>
    <row r="3644" spans="1:1">
      <c r="A3644" s="54" t="s">
        <v>3850</v>
      </c>
    </row>
    <row r="3645" spans="1:1">
      <c r="A3645" s="54" t="s">
        <v>2544</v>
      </c>
    </row>
    <row r="3646" spans="1:1">
      <c r="A3646" s="54" t="s">
        <v>4985</v>
      </c>
    </row>
    <row r="3647" spans="1:1">
      <c r="A3647" s="54" t="s">
        <v>2545</v>
      </c>
    </row>
    <row r="3648" spans="1:1">
      <c r="A3648" s="54" t="s">
        <v>2586</v>
      </c>
    </row>
    <row r="3649" spans="1:2">
      <c r="A3649" s="54" t="s">
        <v>4986</v>
      </c>
    </row>
    <row r="3650" spans="1:2">
      <c r="A3650" s="54" t="s">
        <v>4082</v>
      </c>
      <c r="B3650" s="40" t="s">
        <v>58</v>
      </c>
    </row>
    <row r="3651" spans="1:2">
      <c r="A3651" s="54" t="s">
        <v>3851</v>
      </c>
    </row>
    <row r="3652" spans="1:2">
      <c r="A3652" s="54" t="s">
        <v>2546</v>
      </c>
    </row>
    <row r="3653" spans="1:2">
      <c r="A3653" s="54" t="s">
        <v>4987</v>
      </c>
    </row>
    <row r="3654" spans="1:2">
      <c r="A3654" s="54" t="s">
        <v>2584</v>
      </c>
    </row>
    <row r="3655" spans="1:2">
      <c r="A3655" s="54" t="s">
        <v>2513</v>
      </c>
    </row>
    <row r="3656" spans="1:2">
      <c r="A3656" s="54" t="s">
        <v>4988</v>
      </c>
    </row>
    <row r="3657" spans="1:2">
      <c r="A3657" s="54" t="s">
        <v>4989</v>
      </c>
      <c r="B3657" s="40" t="s">
        <v>685</v>
      </c>
    </row>
    <row r="3658" spans="1:2">
      <c r="A3658" s="54" t="s">
        <v>4990</v>
      </c>
    </row>
    <row r="3659" spans="1:2">
      <c r="A3659" s="54" t="s">
        <v>4991</v>
      </c>
    </row>
    <row r="3660" spans="1:2">
      <c r="A3660" s="54" t="s">
        <v>4992</v>
      </c>
      <c r="B3660" s="40" t="s">
        <v>58</v>
      </c>
    </row>
    <row r="3661" spans="1:2">
      <c r="A3661" s="54" t="s">
        <v>4993</v>
      </c>
    </row>
    <row r="3662" spans="1:2">
      <c r="A3662" s="54" t="s">
        <v>3303</v>
      </c>
    </row>
    <row r="3663" spans="1:2">
      <c r="A3663" s="54" t="s">
        <v>4994</v>
      </c>
    </row>
    <row r="3664" spans="1:2">
      <c r="A3664" s="54" t="s">
        <v>2729</v>
      </c>
    </row>
    <row r="3665" spans="1:1">
      <c r="A3665" s="54" t="s">
        <v>3162</v>
      </c>
    </row>
    <row r="3666" spans="1:1">
      <c r="A3666" s="54" t="s">
        <v>3181</v>
      </c>
    </row>
    <row r="3667" spans="1:1">
      <c r="A3667" s="54" t="s">
        <v>3175</v>
      </c>
    </row>
    <row r="3668" spans="1:1">
      <c r="A3668" s="54" t="s">
        <v>3183</v>
      </c>
    </row>
    <row r="3669" spans="1:1">
      <c r="A3669" s="54" t="s">
        <v>2514</v>
      </c>
    </row>
    <row r="3670" spans="1:1">
      <c r="A3670" s="54" t="s">
        <v>2519</v>
      </c>
    </row>
    <row r="3671" spans="1:1">
      <c r="A3671" s="54" t="s">
        <v>4995</v>
      </c>
    </row>
    <row r="3672" spans="1:1">
      <c r="A3672" s="54" t="s">
        <v>4996</v>
      </c>
    </row>
    <row r="3673" spans="1:1">
      <c r="A3673" s="54" t="s">
        <v>4997</v>
      </c>
    </row>
    <row r="3674" spans="1:1">
      <c r="A3674" s="54" t="s">
        <v>4998</v>
      </c>
    </row>
    <row r="3675" spans="1:1">
      <c r="A3675" s="54" t="s">
        <v>4999</v>
      </c>
    </row>
    <row r="3676" spans="1:1">
      <c r="A3676" s="54" t="s">
        <v>5000</v>
      </c>
    </row>
    <row r="3677" spans="1:1">
      <c r="A3677" s="54" t="s">
        <v>3293</v>
      </c>
    </row>
    <row r="3678" spans="1:1">
      <c r="A3678" s="54" t="s">
        <v>5001</v>
      </c>
    </row>
    <row r="3679" spans="1:1">
      <c r="A3679" s="54" t="s">
        <v>3292</v>
      </c>
    </row>
    <row r="3680" spans="1:1">
      <c r="A3680" s="54" t="s">
        <v>5002</v>
      </c>
    </row>
    <row r="3681" spans="1:1">
      <c r="A3681" s="54" t="s">
        <v>5003</v>
      </c>
    </row>
    <row r="3682" spans="1:1">
      <c r="A3682" s="54" t="s">
        <v>5004</v>
      </c>
    </row>
    <row r="3683" spans="1:1">
      <c r="A3683" s="54" t="s">
        <v>5005</v>
      </c>
    </row>
    <row r="3684" spans="1:1">
      <c r="A3684" s="54" t="s">
        <v>5006</v>
      </c>
    </row>
    <row r="3685" spans="1:1">
      <c r="A3685" s="54" t="s">
        <v>3788</v>
      </c>
    </row>
    <row r="3686" spans="1:1">
      <c r="A3686" s="54" t="s">
        <v>2873</v>
      </c>
    </row>
    <row r="3687" spans="1:1">
      <c r="A3687" s="54" t="s">
        <v>5007</v>
      </c>
    </row>
    <row r="3688" spans="1:1">
      <c r="A3688" s="54" t="s">
        <v>5008</v>
      </c>
    </row>
    <row r="3689" spans="1:1">
      <c r="A3689" s="54" t="s">
        <v>5009</v>
      </c>
    </row>
    <row r="3690" spans="1:1">
      <c r="A3690" s="54" t="s">
        <v>5010</v>
      </c>
    </row>
    <row r="3691" spans="1:1">
      <c r="A3691" s="54" t="s">
        <v>5011</v>
      </c>
    </row>
    <row r="3692" spans="1:1">
      <c r="A3692" s="54" t="s">
        <v>5012</v>
      </c>
    </row>
    <row r="3693" spans="1:1">
      <c r="A3693" s="54" t="s">
        <v>2952</v>
      </c>
    </row>
    <row r="3694" spans="1:1">
      <c r="A3694" s="54" t="s">
        <v>5013</v>
      </c>
    </row>
    <row r="3695" spans="1:1">
      <c r="A3695" s="54" t="s">
        <v>3854</v>
      </c>
    </row>
    <row r="3696" spans="1:1">
      <c r="A3696" s="54" t="s">
        <v>3859</v>
      </c>
    </row>
    <row r="3697" spans="1:1">
      <c r="A3697" s="54" t="s">
        <v>2960</v>
      </c>
    </row>
    <row r="3698" spans="1:1">
      <c r="A3698" s="54" t="s">
        <v>2950</v>
      </c>
    </row>
    <row r="3699" spans="1:1">
      <c r="A3699" s="54" t="s">
        <v>5014</v>
      </c>
    </row>
    <row r="3700" spans="1:1">
      <c r="A3700" s="54" t="s">
        <v>2986</v>
      </c>
    </row>
    <row r="3701" spans="1:1">
      <c r="A3701" s="54" t="s">
        <v>2985</v>
      </c>
    </row>
    <row r="3702" spans="1:1">
      <c r="A3702" s="54" t="s">
        <v>5015</v>
      </c>
    </row>
    <row r="3703" spans="1:1">
      <c r="A3703" s="54" t="s">
        <v>5016</v>
      </c>
    </row>
    <row r="3704" spans="1:1">
      <c r="A3704" s="54" t="s">
        <v>5017</v>
      </c>
    </row>
    <row r="3705" spans="1:1">
      <c r="A3705" s="54" t="s">
        <v>5018</v>
      </c>
    </row>
    <row r="3706" spans="1:1">
      <c r="A3706" s="54" t="s">
        <v>5019</v>
      </c>
    </row>
    <row r="3707" spans="1:1">
      <c r="A3707" s="54" t="s">
        <v>5020</v>
      </c>
    </row>
    <row r="3708" spans="1:1">
      <c r="A3708" s="54" t="s">
        <v>5021</v>
      </c>
    </row>
    <row r="3709" spans="1:1">
      <c r="A3709" s="54" t="s">
        <v>5022</v>
      </c>
    </row>
    <row r="3710" spans="1:1">
      <c r="A3710" s="54" t="s">
        <v>2944</v>
      </c>
    </row>
    <row r="3711" spans="1:1">
      <c r="A3711" s="54" t="s">
        <v>5023</v>
      </c>
    </row>
    <row r="3712" spans="1:1">
      <c r="A3712" s="54" t="s">
        <v>3858</v>
      </c>
    </row>
    <row r="3713" spans="1:2">
      <c r="A3713" s="54" t="s">
        <v>2827</v>
      </c>
    </row>
    <row r="3714" spans="1:2">
      <c r="A3714" s="54" t="s">
        <v>2943</v>
      </c>
    </row>
    <row r="3715" spans="1:2">
      <c r="A3715" s="54" t="s">
        <v>5024</v>
      </c>
    </row>
    <row r="3716" spans="1:2">
      <c r="A3716" s="54" t="s">
        <v>2831</v>
      </c>
    </row>
    <row r="3717" spans="1:2">
      <c r="A3717" s="54" t="s">
        <v>5025</v>
      </c>
    </row>
    <row r="3718" spans="1:2">
      <c r="A3718" s="54" t="s">
        <v>5026</v>
      </c>
      <c r="B3718" s="40" t="s">
        <v>685</v>
      </c>
    </row>
    <row r="3719" spans="1:2">
      <c r="A3719" s="54" t="s">
        <v>2560</v>
      </c>
    </row>
    <row r="3720" spans="1:2">
      <c r="A3720" s="54" t="s">
        <v>2833</v>
      </c>
    </row>
    <row r="3721" spans="1:2">
      <c r="A3721" s="54" t="s">
        <v>2954</v>
      </c>
    </row>
    <row r="3722" spans="1:2">
      <c r="A3722" s="54" t="s">
        <v>2886</v>
      </c>
    </row>
    <row r="3723" spans="1:2">
      <c r="A3723" s="54" t="s">
        <v>5027</v>
      </c>
      <c r="B3723" s="40" t="s">
        <v>685</v>
      </c>
    </row>
    <row r="3724" spans="1:2">
      <c r="A3724" s="54" t="s">
        <v>2895</v>
      </c>
    </row>
    <row r="3725" spans="1:2">
      <c r="A3725" s="54" t="s">
        <v>2901</v>
      </c>
    </row>
    <row r="3726" spans="1:2">
      <c r="A3726" s="54" t="s">
        <v>3795</v>
      </c>
    </row>
    <row r="3727" spans="1:2">
      <c r="A3727" s="54" t="s">
        <v>2683</v>
      </c>
    </row>
    <row r="3728" spans="1:2">
      <c r="A3728" s="54" t="s">
        <v>2682</v>
      </c>
    </row>
    <row r="3729" spans="1:1">
      <c r="A3729" s="54" t="s">
        <v>3145</v>
      </c>
    </row>
    <row r="3730" spans="1:1">
      <c r="A3730" s="54" t="s">
        <v>2951</v>
      </c>
    </row>
    <row r="3731" spans="1:1">
      <c r="A3731" s="54" t="s">
        <v>5028</v>
      </c>
    </row>
    <row r="3732" spans="1:1">
      <c r="A3732" s="54" t="s">
        <v>5029</v>
      </c>
    </row>
    <row r="3733" spans="1:1">
      <c r="A3733" s="54" t="s">
        <v>5030</v>
      </c>
    </row>
    <row r="3734" spans="1:1">
      <c r="A3734" s="54" t="s">
        <v>3811</v>
      </c>
    </row>
    <row r="3735" spans="1:1">
      <c r="A3735" s="54" t="s">
        <v>5031</v>
      </c>
    </row>
    <row r="3736" spans="1:1">
      <c r="A3736" s="54" t="s">
        <v>5032</v>
      </c>
    </row>
    <row r="3737" spans="1:1">
      <c r="A3737" s="54" t="s">
        <v>5033</v>
      </c>
    </row>
    <row r="3738" spans="1:1">
      <c r="A3738" s="54" t="s">
        <v>5034</v>
      </c>
    </row>
    <row r="3739" spans="1:1">
      <c r="A3739" s="54" t="s">
        <v>2749</v>
      </c>
    </row>
    <row r="3740" spans="1:1">
      <c r="A3740" s="54" t="s">
        <v>2750</v>
      </c>
    </row>
    <row r="3741" spans="1:1">
      <c r="A3741" s="54" t="s">
        <v>5035</v>
      </c>
    </row>
    <row r="3742" spans="1:1">
      <c r="A3742" s="54" t="s">
        <v>5036</v>
      </c>
    </row>
    <row r="3743" spans="1:1">
      <c r="A3743" s="54" t="s">
        <v>2748</v>
      </c>
    </row>
    <row r="3744" spans="1:1">
      <c r="A3744" s="54" t="s">
        <v>5037</v>
      </c>
    </row>
    <row r="3745" spans="1:2">
      <c r="A3745" s="54" t="s">
        <v>5038</v>
      </c>
    </row>
    <row r="3746" spans="1:2">
      <c r="A3746" s="54" t="s">
        <v>5039</v>
      </c>
    </row>
    <row r="3747" spans="1:2">
      <c r="A3747" s="54" t="s">
        <v>5040</v>
      </c>
      <c r="B3747" s="40" t="s">
        <v>685</v>
      </c>
    </row>
    <row r="3748" spans="1:2">
      <c r="A3748" s="54" t="s">
        <v>3117</v>
      </c>
    </row>
    <row r="3749" spans="1:2">
      <c r="A3749" s="54" t="s">
        <v>3797</v>
      </c>
    </row>
    <row r="3750" spans="1:2">
      <c r="A3750" s="54" t="s">
        <v>2947</v>
      </c>
      <c r="B3750" s="40" t="s">
        <v>58</v>
      </c>
    </row>
    <row r="3751" spans="1:2">
      <c r="A3751" s="54" t="s">
        <v>5041</v>
      </c>
    </row>
    <row r="3752" spans="1:2">
      <c r="A3752" s="54" t="s">
        <v>5042</v>
      </c>
    </row>
    <row r="3753" spans="1:2">
      <c r="A3753" s="54" t="s">
        <v>5043</v>
      </c>
    </row>
    <row r="3754" spans="1:2">
      <c r="A3754" s="54" t="s">
        <v>5044</v>
      </c>
    </row>
    <row r="3755" spans="1:2">
      <c r="A3755" s="54" t="s">
        <v>5045</v>
      </c>
    </row>
    <row r="3756" spans="1:2">
      <c r="A3756" s="54" t="s">
        <v>5046</v>
      </c>
    </row>
    <row r="3757" spans="1:2">
      <c r="A3757" s="54" t="s">
        <v>3796</v>
      </c>
    </row>
    <row r="3758" spans="1:2">
      <c r="A3758" s="54" t="s">
        <v>5047</v>
      </c>
      <c r="B3758" s="40" t="s">
        <v>685</v>
      </c>
    </row>
    <row r="3759" spans="1:2">
      <c r="A3759" s="54" t="s">
        <v>5048</v>
      </c>
      <c r="B3759" s="40" t="s">
        <v>58</v>
      </c>
    </row>
    <row r="3760" spans="1:2">
      <c r="A3760" s="54" t="s">
        <v>5049</v>
      </c>
      <c r="B3760" s="40" t="s">
        <v>58</v>
      </c>
    </row>
    <row r="3761" spans="1:1">
      <c r="A3761" s="54" t="s">
        <v>5050</v>
      </c>
    </row>
    <row r="3762" spans="1:1">
      <c r="A3762" s="54" t="s">
        <v>3498</v>
      </c>
    </row>
    <row r="3763" spans="1:1">
      <c r="A3763" s="54" t="s">
        <v>3937</v>
      </c>
    </row>
    <row r="3764" spans="1:1">
      <c r="A3764" s="54" t="s">
        <v>5051</v>
      </c>
    </row>
    <row r="3765" spans="1:1">
      <c r="A3765" s="54" t="s">
        <v>3731</v>
      </c>
    </row>
    <row r="3766" spans="1:1">
      <c r="A3766" s="54" t="s">
        <v>5052</v>
      </c>
    </row>
    <row r="3767" spans="1:1">
      <c r="A3767" s="54" t="s">
        <v>5053</v>
      </c>
    </row>
    <row r="3768" spans="1:1">
      <c r="A3768" s="54" t="s">
        <v>3626</v>
      </c>
    </row>
    <row r="3769" spans="1:1">
      <c r="A3769" s="54" t="s">
        <v>4007</v>
      </c>
    </row>
    <row r="3770" spans="1:1">
      <c r="A3770" s="54" t="s">
        <v>3627</v>
      </c>
    </row>
    <row r="3771" spans="1:1">
      <c r="A3771" s="54" t="s">
        <v>5054</v>
      </c>
    </row>
    <row r="3772" spans="1:1">
      <c r="A3772" s="54" t="s">
        <v>5055</v>
      </c>
    </row>
    <row r="3773" spans="1:1">
      <c r="A3773" s="54" t="s">
        <v>5056</v>
      </c>
    </row>
    <row r="3774" spans="1:1">
      <c r="A3774" s="54" t="s">
        <v>5057</v>
      </c>
    </row>
    <row r="3775" spans="1:1">
      <c r="A3775" s="54" t="s">
        <v>3688</v>
      </c>
    </row>
    <row r="3776" spans="1:1">
      <c r="A3776" s="54" t="s">
        <v>3689</v>
      </c>
    </row>
    <row r="3777" spans="1:1">
      <c r="A3777" s="54" t="s">
        <v>3690</v>
      </c>
    </row>
    <row r="3778" spans="1:1">
      <c r="A3778" s="54" t="s">
        <v>3732</v>
      </c>
    </row>
    <row r="3779" spans="1:1">
      <c r="A3779" s="54" t="s">
        <v>3499</v>
      </c>
    </row>
    <row r="3780" spans="1:1">
      <c r="A3780" s="54" t="s">
        <v>3733</v>
      </c>
    </row>
    <row r="3781" spans="1:1">
      <c r="A3781" s="54" t="s">
        <v>3413</v>
      </c>
    </row>
    <row r="3782" spans="1:1">
      <c r="A3782" s="54" t="s">
        <v>3908</v>
      </c>
    </row>
    <row r="3783" spans="1:1">
      <c r="A3783" s="54" t="s">
        <v>3414</v>
      </c>
    </row>
    <row r="3784" spans="1:1">
      <c r="A3784" s="54" t="s">
        <v>3415</v>
      </c>
    </row>
    <row r="3785" spans="1:1">
      <c r="A3785" s="54" t="s">
        <v>3416</v>
      </c>
    </row>
    <row r="3786" spans="1:1">
      <c r="A3786" s="54" t="s">
        <v>3734</v>
      </c>
    </row>
    <row r="3787" spans="1:1">
      <c r="A3787" s="54" t="s">
        <v>5058</v>
      </c>
    </row>
    <row r="3788" spans="1:1">
      <c r="A3788" s="54" t="s">
        <v>3735</v>
      </c>
    </row>
    <row r="3789" spans="1:1">
      <c r="A3789" s="54" t="s">
        <v>5059</v>
      </c>
    </row>
    <row r="3790" spans="1:1">
      <c r="A3790" s="54" t="s">
        <v>3736</v>
      </c>
    </row>
    <row r="3791" spans="1:1">
      <c r="A3791" s="54" t="s">
        <v>2692</v>
      </c>
    </row>
    <row r="3792" spans="1:1">
      <c r="A3792" s="54" t="s">
        <v>5060</v>
      </c>
    </row>
    <row r="3793" spans="1:1">
      <c r="A3793" s="54" t="s">
        <v>3340</v>
      </c>
    </row>
    <row r="3794" spans="1:1">
      <c r="A3794" s="54" t="s">
        <v>5061</v>
      </c>
    </row>
    <row r="3795" spans="1:1">
      <c r="A3795" s="54" t="s">
        <v>5062</v>
      </c>
    </row>
    <row r="3796" spans="1:1">
      <c r="A3796" s="54" t="s">
        <v>5063</v>
      </c>
    </row>
    <row r="3797" spans="1:1">
      <c r="A3797" s="54" t="s">
        <v>3691</v>
      </c>
    </row>
    <row r="3798" spans="1:1">
      <c r="A3798" s="54" t="s">
        <v>5064</v>
      </c>
    </row>
    <row r="3799" spans="1:1">
      <c r="A3799" s="54" t="s">
        <v>5065</v>
      </c>
    </row>
    <row r="3800" spans="1:1">
      <c r="A3800" s="54" t="s">
        <v>5066</v>
      </c>
    </row>
    <row r="3801" spans="1:1">
      <c r="A3801" s="54" t="s">
        <v>5067</v>
      </c>
    </row>
    <row r="3802" spans="1:1">
      <c r="A3802" s="54" t="s">
        <v>5068</v>
      </c>
    </row>
    <row r="3803" spans="1:1">
      <c r="A3803" s="54" t="s">
        <v>5069</v>
      </c>
    </row>
    <row r="3804" spans="1:1">
      <c r="A3804" s="54" t="s">
        <v>3692</v>
      </c>
    </row>
    <row r="3805" spans="1:1">
      <c r="A3805" s="54" t="s">
        <v>3693</v>
      </c>
    </row>
    <row r="3806" spans="1:1">
      <c r="A3806" s="54" t="s">
        <v>3344</v>
      </c>
    </row>
    <row r="3807" spans="1:1">
      <c r="A3807" s="54" t="s">
        <v>5070</v>
      </c>
    </row>
    <row r="3808" spans="1:1">
      <c r="A3808" s="54" t="s">
        <v>3712</v>
      </c>
    </row>
    <row r="3809" spans="1:2">
      <c r="A3809" s="54" t="s">
        <v>3694</v>
      </c>
    </row>
    <row r="3810" spans="1:2">
      <c r="A3810" s="54" t="s">
        <v>5071</v>
      </c>
    </row>
    <row r="3811" spans="1:2">
      <c r="A3811" s="54" t="s">
        <v>3638</v>
      </c>
    </row>
    <row r="3812" spans="1:2">
      <c r="A3812" s="54" t="s">
        <v>5072</v>
      </c>
    </row>
    <row r="3813" spans="1:2">
      <c r="A3813" s="54" t="s">
        <v>3639</v>
      </c>
    </row>
    <row r="3814" spans="1:2">
      <c r="A3814" s="54" t="s">
        <v>5073</v>
      </c>
      <c r="B3814" s="40" t="s">
        <v>58</v>
      </c>
    </row>
    <row r="3815" spans="1:2">
      <c r="A3815" s="54" t="s">
        <v>5074</v>
      </c>
    </row>
    <row r="3816" spans="1:2">
      <c r="A3816" s="54" t="s">
        <v>5075</v>
      </c>
    </row>
    <row r="3817" spans="1:2">
      <c r="A3817" s="54" t="s">
        <v>4127</v>
      </c>
    </row>
    <row r="3818" spans="1:2">
      <c r="A3818" s="54" t="s">
        <v>5076</v>
      </c>
    </row>
    <row r="3819" spans="1:2">
      <c r="A3819" s="54" t="s">
        <v>3938</v>
      </c>
    </row>
    <row r="3820" spans="1:2">
      <c r="A3820" s="54" t="s">
        <v>5077</v>
      </c>
    </row>
    <row r="3821" spans="1:2">
      <c r="A3821" s="54" t="s">
        <v>4134</v>
      </c>
    </row>
    <row r="3822" spans="1:2">
      <c r="A3822" s="54" t="s">
        <v>3648</v>
      </c>
    </row>
    <row r="3823" spans="1:2">
      <c r="A3823" s="54" t="s">
        <v>3500</v>
      </c>
    </row>
    <row r="3824" spans="1:2">
      <c r="A3824" s="54" t="s">
        <v>5078</v>
      </c>
    </row>
    <row r="3825" spans="1:1">
      <c r="A3825" s="54" t="s">
        <v>5079</v>
      </c>
    </row>
    <row r="3826" spans="1:1">
      <c r="A3826" s="54" t="s">
        <v>3501</v>
      </c>
    </row>
    <row r="3827" spans="1:1">
      <c r="A3827" s="54" t="s">
        <v>3502</v>
      </c>
    </row>
    <row r="3828" spans="1:1">
      <c r="A3828" s="54" t="s">
        <v>3224</v>
      </c>
    </row>
    <row r="3829" spans="1:1">
      <c r="A3829" s="54" t="s">
        <v>3503</v>
      </c>
    </row>
    <row r="3830" spans="1:1">
      <c r="A3830" s="54" t="s">
        <v>3504</v>
      </c>
    </row>
    <row r="3831" spans="1:1">
      <c r="A3831" s="54" t="s">
        <v>3541</v>
      </c>
    </row>
    <row r="3832" spans="1:1">
      <c r="A3832" s="54" t="s">
        <v>3505</v>
      </c>
    </row>
    <row r="3833" spans="1:1">
      <c r="A3833" s="54" t="s">
        <v>5080</v>
      </c>
    </row>
    <row r="3834" spans="1:1">
      <c r="A3834" s="54" t="s">
        <v>3943</v>
      </c>
    </row>
    <row r="3835" spans="1:1">
      <c r="A3835" s="54" t="s">
        <v>5081</v>
      </c>
    </row>
    <row r="3836" spans="1:1">
      <c r="A3836" s="54" t="s">
        <v>3612</v>
      </c>
    </row>
    <row r="3837" spans="1:1">
      <c r="A3837" s="54" t="s">
        <v>5082</v>
      </c>
    </row>
    <row r="3838" spans="1:1">
      <c r="A3838" s="54" t="s">
        <v>3613</v>
      </c>
    </row>
    <row r="3839" spans="1:1">
      <c r="A3839" s="54" t="s">
        <v>5083</v>
      </c>
    </row>
    <row r="3840" spans="1:1">
      <c r="A3840" s="54" t="s">
        <v>5084</v>
      </c>
    </row>
    <row r="3841" spans="1:1">
      <c r="A3841" s="54" t="s">
        <v>5085</v>
      </c>
    </row>
    <row r="3842" spans="1:1">
      <c r="A3842" s="54" t="s">
        <v>5086</v>
      </c>
    </row>
    <row r="3843" spans="1:1">
      <c r="A3843" s="54" t="s">
        <v>5087</v>
      </c>
    </row>
    <row r="3844" spans="1:1">
      <c r="A3844" s="54" t="s">
        <v>3614</v>
      </c>
    </row>
    <row r="3845" spans="1:1">
      <c r="A3845" s="54" t="s">
        <v>5088</v>
      </c>
    </row>
    <row r="3846" spans="1:1">
      <c r="A3846" s="54" t="s">
        <v>5089</v>
      </c>
    </row>
    <row r="3847" spans="1:1">
      <c r="A3847" s="54" t="s">
        <v>5090</v>
      </c>
    </row>
    <row r="3848" spans="1:1">
      <c r="A3848" s="54" t="s">
        <v>5091</v>
      </c>
    </row>
    <row r="3849" spans="1:1">
      <c r="A3849" s="54" t="s">
        <v>5092</v>
      </c>
    </row>
    <row r="3850" spans="1:1">
      <c r="A3850" s="54" t="s">
        <v>5093</v>
      </c>
    </row>
    <row r="3851" spans="1:1">
      <c r="A3851" s="54" t="s">
        <v>3615</v>
      </c>
    </row>
    <row r="3852" spans="1:1">
      <c r="A3852" s="54" t="s">
        <v>3939</v>
      </c>
    </row>
    <row r="3853" spans="1:1">
      <c r="A3853" s="54" t="s">
        <v>3542</v>
      </c>
    </row>
    <row r="3854" spans="1:1">
      <c r="A3854" s="54" t="s">
        <v>3506</v>
      </c>
    </row>
    <row r="3855" spans="1:1">
      <c r="A3855" s="54" t="s">
        <v>3507</v>
      </c>
    </row>
    <row r="3856" spans="1:1">
      <c r="A3856" s="54" t="s">
        <v>3508</v>
      </c>
    </row>
    <row r="3857" spans="1:1">
      <c r="A3857" s="54" t="s">
        <v>5094</v>
      </c>
    </row>
    <row r="3858" spans="1:1">
      <c r="A3858" s="54" t="s">
        <v>3509</v>
      </c>
    </row>
    <row r="3859" spans="1:1">
      <c r="A3859" s="54" t="s">
        <v>3510</v>
      </c>
    </row>
    <row r="3860" spans="1:1">
      <c r="A3860" s="54" t="s">
        <v>3511</v>
      </c>
    </row>
    <row r="3861" spans="1:1">
      <c r="A3861" s="54" t="s">
        <v>3512</v>
      </c>
    </row>
    <row r="3862" spans="1:1">
      <c r="A3862" s="54" t="s">
        <v>5095</v>
      </c>
    </row>
    <row r="3863" spans="1:1">
      <c r="A3863" s="54" t="s">
        <v>5096</v>
      </c>
    </row>
    <row r="3864" spans="1:1">
      <c r="A3864" s="54" t="s">
        <v>5097</v>
      </c>
    </row>
    <row r="3865" spans="1:1">
      <c r="A3865" s="54" t="s">
        <v>5098</v>
      </c>
    </row>
    <row r="3866" spans="1:1">
      <c r="A3866" s="54" t="s">
        <v>3513</v>
      </c>
    </row>
    <row r="3867" spans="1:1">
      <c r="A3867" s="54" t="s">
        <v>5099</v>
      </c>
    </row>
    <row r="3868" spans="1:1">
      <c r="A3868" s="54" t="s">
        <v>3514</v>
      </c>
    </row>
    <row r="3869" spans="1:1">
      <c r="A3869" s="54" t="s">
        <v>3515</v>
      </c>
    </row>
    <row r="3870" spans="1:1">
      <c r="A3870" s="54" t="s">
        <v>3695</v>
      </c>
    </row>
    <row r="3871" spans="1:1">
      <c r="A3871" s="54" t="s">
        <v>5100</v>
      </c>
    </row>
    <row r="3872" spans="1:1">
      <c r="A3872" s="54" t="s">
        <v>5101</v>
      </c>
    </row>
    <row r="3873" spans="1:2">
      <c r="A3873" s="54" t="s">
        <v>5102</v>
      </c>
    </row>
    <row r="3874" spans="1:2">
      <c r="A3874" s="54" t="s">
        <v>5103</v>
      </c>
    </row>
    <row r="3875" spans="1:2">
      <c r="A3875" s="54" t="s">
        <v>5104</v>
      </c>
    </row>
    <row r="3876" spans="1:2">
      <c r="A3876" s="54" t="s">
        <v>5105</v>
      </c>
    </row>
    <row r="3877" spans="1:2">
      <c r="A3877" s="54" t="s">
        <v>5106</v>
      </c>
    </row>
    <row r="3878" spans="1:2">
      <c r="A3878" s="54" t="s">
        <v>5107</v>
      </c>
    </row>
    <row r="3879" spans="1:2">
      <c r="A3879" s="54" t="s">
        <v>5108</v>
      </c>
    </row>
    <row r="3880" spans="1:2">
      <c r="A3880" s="54" t="s">
        <v>3016</v>
      </c>
      <c r="B3880" s="40" t="s">
        <v>685</v>
      </c>
    </row>
    <row r="3881" spans="1:2">
      <c r="A3881" s="54" t="s">
        <v>3019</v>
      </c>
      <c r="B3881" s="40" t="s">
        <v>685</v>
      </c>
    </row>
    <row r="3882" spans="1:2">
      <c r="A3882" s="54" t="s">
        <v>5109</v>
      </c>
    </row>
    <row r="3883" spans="1:2">
      <c r="A3883" s="54" t="s">
        <v>5110</v>
      </c>
    </row>
    <row r="3884" spans="1:2">
      <c r="A3884" s="54" t="s">
        <v>2571</v>
      </c>
    </row>
    <row r="3885" spans="1:2">
      <c r="A3885" s="54" t="s">
        <v>2570</v>
      </c>
    </row>
    <row r="3886" spans="1:2">
      <c r="A3886" s="54" t="s">
        <v>5111</v>
      </c>
    </row>
    <row r="3887" spans="1:2">
      <c r="A3887" s="54" t="s">
        <v>5112</v>
      </c>
    </row>
    <row r="3888" spans="1:2">
      <c r="A3888" s="54" t="s">
        <v>5113</v>
      </c>
    </row>
    <row r="3889" spans="1:1">
      <c r="A3889" s="54" t="s">
        <v>5114</v>
      </c>
    </row>
    <row r="3890" spans="1:1">
      <c r="A3890" s="54" t="s">
        <v>5115</v>
      </c>
    </row>
    <row r="3891" spans="1:1">
      <c r="A3891" s="54" t="s">
        <v>5116</v>
      </c>
    </row>
    <row r="3892" spans="1:1">
      <c r="A3892" s="54" t="s">
        <v>5117</v>
      </c>
    </row>
    <row r="3893" spans="1:1">
      <c r="A3893" s="54" t="s">
        <v>5118</v>
      </c>
    </row>
    <row r="3894" spans="1:1">
      <c r="A3894" s="54" t="s">
        <v>5119</v>
      </c>
    </row>
    <row r="3895" spans="1:1">
      <c r="A3895" s="54" t="s">
        <v>5120</v>
      </c>
    </row>
    <row r="3896" spans="1:1">
      <c r="A3896" s="54" t="s">
        <v>5121</v>
      </c>
    </row>
    <row r="3897" spans="1:1">
      <c r="A3897" s="54" t="s">
        <v>5122</v>
      </c>
    </row>
    <row r="3898" spans="1:1">
      <c r="A3898" s="54" t="s">
        <v>2990</v>
      </c>
    </row>
    <row r="3899" spans="1:1">
      <c r="A3899" s="54" t="s">
        <v>5123</v>
      </c>
    </row>
    <row r="3900" spans="1:1">
      <c r="A3900" s="54" t="s">
        <v>5124</v>
      </c>
    </row>
    <row r="3901" spans="1:1">
      <c r="A3901" s="54" t="s">
        <v>5125</v>
      </c>
    </row>
    <row r="3902" spans="1:1">
      <c r="A3902" s="54" t="s">
        <v>5126</v>
      </c>
    </row>
    <row r="3903" spans="1:1">
      <c r="A3903" s="54" t="s">
        <v>5127</v>
      </c>
    </row>
    <row r="3904" spans="1:1">
      <c r="A3904" s="54" t="s">
        <v>5128</v>
      </c>
    </row>
    <row r="3905" spans="1:1">
      <c r="A3905" s="54" t="s">
        <v>3737</v>
      </c>
    </row>
    <row r="3906" spans="1:1">
      <c r="A3906" s="54" t="s">
        <v>5129</v>
      </c>
    </row>
    <row r="3907" spans="1:1">
      <c r="A3907" s="54" t="s">
        <v>3516</v>
      </c>
    </row>
    <row r="3908" spans="1:1">
      <c r="A3908" s="54" t="s">
        <v>5130</v>
      </c>
    </row>
    <row r="3909" spans="1:1">
      <c r="A3909" s="54" t="s">
        <v>3517</v>
      </c>
    </row>
    <row r="3910" spans="1:1">
      <c r="A3910" s="54" t="s">
        <v>5131</v>
      </c>
    </row>
    <row r="3911" spans="1:1">
      <c r="A3911" s="54" t="s">
        <v>5132</v>
      </c>
    </row>
    <row r="3912" spans="1:1">
      <c r="A3912" s="54" t="s">
        <v>5133</v>
      </c>
    </row>
    <row r="3913" spans="1:1">
      <c r="A3913" s="54" t="s">
        <v>5134</v>
      </c>
    </row>
    <row r="3914" spans="1:1">
      <c r="A3914" s="54" t="s">
        <v>5135</v>
      </c>
    </row>
    <row r="3915" spans="1:1">
      <c r="A3915" s="54" t="s">
        <v>3696</v>
      </c>
    </row>
    <row r="3916" spans="1:1">
      <c r="A3916" s="54" t="s">
        <v>5136</v>
      </c>
    </row>
    <row r="3917" spans="1:1">
      <c r="A3917" s="54" t="s">
        <v>2896</v>
      </c>
    </row>
    <row r="3918" spans="1:1">
      <c r="A3918" s="54" t="s">
        <v>5137</v>
      </c>
    </row>
    <row r="3919" spans="1:1">
      <c r="A3919" s="54" t="s">
        <v>5138</v>
      </c>
    </row>
    <row r="3920" spans="1:1">
      <c r="A3920" s="54" t="s">
        <v>5139</v>
      </c>
    </row>
    <row r="3921" spans="1:1">
      <c r="A3921" s="54" t="s">
        <v>5140</v>
      </c>
    </row>
    <row r="3922" spans="1:1">
      <c r="A3922" s="54" t="s">
        <v>5141</v>
      </c>
    </row>
    <row r="3923" spans="1:1">
      <c r="A3923" s="54" t="s">
        <v>3713</v>
      </c>
    </row>
    <row r="3924" spans="1:1">
      <c r="A3924" s="54" t="s">
        <v>5142</v>
      </c>
    </row>
    <row r="3925" spans="1:1">
      <c r="A3925" s="54" t="s">
        <v>3789</v>
      </c>
    </row>
    <row r="3926" spans="1:1">
      <c r="A3926" s="54" t="s">
        <v>3095</v>
      </c>
    </row>
    <row r="3927" spans="1:1">
      <c r="A3927" s="54" t="s">
        <v>5143</v>
      </c>
    </row>
    <row r="3928" spans="1:1">
      <c r="A3928" s="54" t="s">
        <v>5144</v>
      </c>
    </row>
    <row r="3929" spans="1:1">
      <c r="A3929" s="54" t="s">
        <v>5145</v>
      </c>
    </row>
    <row r="3930" spans="1:1">
      <c r="A3930" s="54" t="s">
        <v>3616</v>
      </c>
    </row>
    <row r="3931" spans="1:1">
      <c r="A3931" s="54" t="s">
        <v>5146</v>
      </c>
    </row>
    <row r="3932" spans="1:1">
      <c r="A3932" s="54" t="s">
        <v>5147</v>
      </c>
    </row>
    <row r="3933" spans="1:1">
      <c r="A3933" s="54" t="s">
        <v>5148</v>
      </c>
    </row>
    <row r="3934" spans="1:1">
      <c r="A3934" s="54" t="s">
        <v>5149</v>
      </c>
    </row>
    <row r="3935" spans="1:1">
      <c r="A3935" s="54" t="s">
        <v>3985</v>
      </c>
    </row>
    <row r="3936" spans="1:1">
      <c r="A3936" s="54" t="s">
        <v>3984</v>
      </c>
    </row>
    <row r="3937" spans="1:2">
      <c r="A3937" s="54" t="s">
        <v>5150</v>
      </c>
    </row>
    <row r="3938" spans="1:2">
      <c r="A3938" s="54" t="s">
        <v>5151</v>
      </c>
    </row>
    <row r="3939" spans="1:2">
      <c r="A3939" s="54" t="s">
        <v>5152</v>
      </c>
    </row>
    <row r="3940" spans="1:2">
      <c r="A3940" s="54" t="s">
        <v>5153</v>
      </c>
    </row>
    <row r="3941" spans="1:2">
      <c r="A3941" s="54" t="s">
        <v>5154</v>
      </c>
    </row>
    <row r="3942" spans="1:2">
      <c r="A3942" s="54" t="s">
        <v>5155</v>
      </c>
    </row>
    <row r="3943" spans="1:2">
      <c r="A3943" s="54" t="s">
        <v>5156</v>
      </c>
    </row>
    <row r="3944" spans="1:2">
      <c r="A3944" s="54" t="s">
        <v>5157</v>
      </c>
    </row>
    <row r="3945" spans="1:2">
      <c r="A3945" s="54" t="s">
        <v>3697</v>
      </c>
    </row>
    <row r="3946" spans="1:2">
      <c r="A3946" s="54" t="s">
        <v>5158</v>
      </c>
    </row>
    <row r="3947" spans="1:2">
      <c r="A3947" s="54" t="s">
        <v>3698</v>
      </c>
    </row>
    <row r="3948" spans="1:2">
      <c r="A3948" s="54" t="s">
        <v>5159</v>
      </c>
      <c r="B3948" s="40" t="s">
        <v>685</v>
      </c>
    </row>
    <row r="3949" spans="1:2">
      <c r="A3949" s="54" t="s">
        <v>5160</v>
      </c>
      <c r="B3949" s="40" t="s">
        <v>685</v>
      </c>
    </row>
    <row r="3950" spans="1:2">
      <c r="A3950" s="54" t="s">
        <v>3245</v>
      </c>
    </row>
    <row r="3951" spans="1:2">
      <c r="A3951" s="54" t="s">
        <v>5161</v>
      </c>
      <c r="B3951" s="40" t="s">
        <v>685</v>
      </c>
    </row>
    <row r="3952" spans="1:2">
      <c r="A3952" s="54" t="s">
        <v>3083</v>
      </c>
    </row>
    <row r="3953" spans="1:1">
      <c r="A3953" s="54" t="s">
        <v>2761</v>
      </c>
    </row>
    <row r="3954" spans="1:1">
      <c r="A3954" s="54" t="s">
        <v>2762</v>
      </c>
    </row>
    <row r="3955" spans="1:1">
      <c r="A3955" s="54" t="s">
        <v>3699</v>
      </c>
    </row>
    <row r="3956" spans="1:1">
      <c r="A3956" s="54" t="s">
        <v>5162</v>
      </c>
    </row>
    <row r="3957" spans="1:1">
      <c r="A3957" s="54" t="s">
        <v>5163</v>
      </c>
    </row>
    <row r="3958" spans="1:1">
      <c r="A3958" s="54" t="s">
        <v>5164</v>
      </c>
    </row>
    <row r="3959" spans="1:1">
      <c r="A3959" s="54" t="s">
        <v>5165</v>
      </c>
    </row>
    <row r="3960" spans="1:1">
      <c r="A3960" s="54" t="s">
        <v>5166</v>
      </c>
    </row>
    <row r="3961" spans="1:1">
      <c r="A3961" s="54" t="s">
        <v>5167</v>
      </c>
    </row>
    <row r="3962" spans="1:1">
      <c r="A3962" s="54" t="s">
        <v>5168</v>
      </c>
    </row>
    <row r="3963" spans="1:1">
      <c r="A3963" s="54" t="s">
        <v>5169</v>
      </c>
    </row>
    <row r="3964" spans="1:1">
      <c r="A3964" s="54" t="s">
        <v>5170</v>
      </c>
    </row>
    <row r="3965" spans="1:1">
      <c r="A3965" s="54" t="s">
        <v>5171</v>
      </c>
    </row>
    <row r="3966" spans="1:1">
      <c r="A3966" s="54" t="s">
        <v>5172</v>
      </c>
    </row>
    <row r="3967" spans="1:1">
      <c r="A3967" s="54" t="s">
        <v>5173</v>
      </c>
    </row>
    <row r="3968" spans="1:1">
      <c r="A3968" s="54" t="s">
        <v>3061</v>
      </c>
    </row>
    <row r="3969" spans="1:1">
      <c r="A3969" s="54" t="s">
        <v>5174</v>
      </c>
    </row>
    <row r="3970" spans="1:1">
      <c r="A3970" s="54" t="s">
        <v>3051</v>
      </c>
    </row>
    <row r="3971" spans="1:1">
      <c r="A3971" s="54" t="s">
        <v>5175</v>
      </c>
    </row>
    <row r="3972" spans="1:1">
      <c r="A3972" s="54" t="s">
        <v>5176</v>
      </c>
    </row>
    <row r="3973" spans="1:1">
      <c r="A3973" s="54" t="s">
        <v>5177</v>
      </c>
    </row>
    <row r="3974" spans="1:1">
      <c r="A3974" s="54" t="s">
        <v>5178</v>
      </c>
    </row>
    <row r="3975" spans="1:1">
      <c r="A3975" s="54" t="s">
        <v>5179</v>
      </c>
    </row>
    <row r="3976" spans="1:1">
      <c r="A3976" s="54" t="s">
        <v>5180</v>
      </c>
    </row>
    <row r="3977" spans="1:1">
      <c r="A3977" s="54" t="s">
        <v>5181</v>
      </c>
    </row>
    <row r="3978" spans="1:1">
      <c r="A3978" s="54" t="s">
        <v>5182</v>
      </c>
    </row>
    <row r="3979" spans="1:1">
      <c r="A3979" s="54" t="s">
        <v>2625</v>
      </c>
    </row>
    <row r="3980" spans="1:1">
      <c r="A3980" s="54" t="s">
        <v>2626</v>
      </c>
    </row>
    <row r="3981" spans="1:1">
      <c r="A3981" s="54" t="s">
        <v>5183</v>
      </c>
    </row>
    <row r="3982" spans="1:1">
      <c r="A3982" s="54" t="s">
        <v>5184</v>
      </c>
    </row>
    <row r="3983" spans="1:1">
      <c r="A3983" s="54" t="s">
        <v>3234</v>
      </c>
    </row>
    <row r="3984" spans="1:1">
      <c r="A3984" s="54" t="s">
        <v>5185</v>
      </c>
    </row>
    <row r="3985" spans="1:1">
      <c r="A3985" s="54" t="s">
        <v>3738</v>
      </c>
    </row>
    <row r="3986" spans="1:1">
      <c r="A3986" s="54" t="s">
        <v>5186</v>
      </c>
    </row>
    <row r="3987" spans="1:1">
      <c r="A3987" s="54" t="s">
        <v>5187</v>
      </c>
    </row>
    <row r="3988" spans="1:1">
      <c r="A3988" s="54" t="s">
        <v>5188</v>
      </c>
    </row>
    <row r="3989" spans="1:1">
      <c r="A3989" s="54" t="s">
        <v>5189</v>
      </c>
    </row>
    <row r="3990" spans="1:1">
      <c r="A3990" s="54" t="s">
        <v>5190</v>
      </c>
    </row>
    <row r="3991" spans="1:1">
      <c r="A3991" s="54" t="s">
        <v>5191</v>
      </c>
    </row>
    <row r="3992" spans="1:1">
      <c r="A3992" s="54" t="s">
        <v>5192</v>
      </c>
    </row>
    <row r="3993" spans="1:1">
      <c r="A3993" s="54" t="s">
        <v>5193</v>
      </c>
    </row>
    <row r="3994" spans="1:1">
      <c r="A3994" s="54" t="s">
        <v>5194</v>
      </c>
    </row>
    <row r="3995" spans="1:1">
      <c r="A3995" s="54" t="s">
        <v>5195</v>
      </c>
    </row>
    <row r="3996" spans="1:1">
      <c r="A3996" s="54" t="s">
        <v>5196</v>
      </c>
    </row>
    <row r="3997" spans="1:1">
      <c r="A3997" s="54" t="s">
        <v>5197</v>
      </c>
    </row>
    <row r="3998" spans="1:1">
      <c r="A3998" s="54" t="s">
        <v>5198</v>
      </c>
    </row>
    <row r="3999" spans="1:1">
      <c r="A3999" s="54" t="s">
        <v>5199</v>
      </c>
    </row>
    <row r="4000" spans="1:1">
      <c r="A4000" s="54" t="s">
        <v>5200</v>
      </c>
    </row>
    <row r="4001" spans="1:2">
      <c r="A4001" s="54" t="s">
        <v>5201</v>
      </c>
    </row>
    <row r="4002" spans="1:2">
      <c r="A4002" s="54" t="s">
        <v>5202</v>
      </c>
    </row>
    <row r="4003" spans="1:2">
      <c r="A4003" s="54" t="s">
        <v>5203</v>
      </c>
    </row>
    <row r="4004" spans="1:2">
      <c r="A4004" s="54" t="s">
        <v>5204</v>
      </c>
    </row>
    <row r="4005" spans="1:2">
      <c r="A4005" s="54" t="s">
        <v>5205</v>
      </c>
    </row>
    <row r="4006" spans="1:2">
      <c r="A4006" s="54" t="s">
        <v>5206</v>
      </c>
    </row>
    <row r="4007" spans="1:2">
      <c r="A4007" s="54" t="s">
        <v>2673</v>
      </c>
    </row>
    <row r="4008" spans="1:2">
      <c r="A4008" s="54" t="s">
        <v>5207</v>
      </c>
    </row>
    <row r="4009" spans="1:2">
      <c r="A4009" s="54" t="s">
        <v>5208</v>
      </c>
    </row>
    <row r="4010" spans="1:2">
      <c r="A4010" s="54" t="s">
        <v>5209</v>
      </c>
    </row>
    <row r="4011" spans="1:2">
      <c r="A4011" s="54" t="s">
        <v>5210</v>
      </c>
    </row>
    <row r="4012" spans="1:2">
      <c r="A4012" s="54" t="s">
        <v>5211</v>
      </c>
    </row>
    <row r="4013" spans="1:2">
      <c r="A4013" s="54" t="s">
        <v>5212</v>
      </c>
    </row>
    <row r="4014" spans="1:2">
      <c r="A4014" s="54" t="s">
        <v>5213</v>
      </c>
      <c r="B4014" s="40" t="s">
        <v>58</v>
      </c>
    </row>
    <row r="4015" spans="1:2">
      <c r="A4015" s="54" t="s">
        <v>5214</v>
      </c>
      <c r="B4015" s="40" t="s">
        <v>58</v>
      </c>
    </row>
    <row r="4016" spans="1:2">
      <c r="A4016" s="54" t="s">
        <v>4099</v>
      </c>
      <c r="B4016" s="40" t="s">
        <v>58</v>
      </c>
    </row>
    <row r="4017" spans="1:2">
      <c r="A4017" s="54" t="s">
        <v>5215</v>
      </c>
      <c r="B4017" s="40" t="s">
        <v>58</v>
      </c>
    </row>
    <row r="4018" spans="1:2">
      <c r="A4018" s="54" t="s">
        <v>4103</v>
      </c>
      <c r="B4018" s="40" t="s">
        <v>685</v>
      </c>
    </row>
    <row r="4019" spans="1:2">
      <c r="A4019" s="54" t="s">
        <v>4102</v>
      </c>
      <c r="B4019" s="40" t="s">
        <v>685</v>
      </c>
    </row>
    <row r="4020" spans="1:2">
      <c r="A4020" s="54" t="s">
        <v>3161</v>
      </c>
    </row>
    <row r="4021" spans="1:2">
      <c r="A4021" s="54" t="s">
        <v>5216</v>
      </c>
    </row>
    <row r="4022" spans="1:2">
      <c r="A4022" s="54" t="s">
        <v>3160</v>
      </c>
    </row>
    <row r="4023" spans="1:2">
      <c r="A4023" s="54" t="s">
        <v>5217</v>
      </c>
    </row>
    <row r="4024" spans="1:2">
      <c r="A4024" s="54" t="s">
        <v>5218</v>
      </c>
    </row>
    <row r="4025" spans="1:2">
      <c r="A4025" s="54" t="s">
        <v>5219</v>
      </c>
    </row>
    <row r="4026" spans="1:2">
      <c r="A4026" s="54" t="s">
        <v>5220</v>
      </c>
    </row>
    <row r="4027" spans="1:2">
      <c r="A4027" s="54" t="s">
        <v>5221</v>
      </c>
    </row>
    <row r="4028" spans="1:2">
      <c r="A4028" s="54" t="s">
        <v>5222</v>
      </c>
    </row>
    <row r="4029" spans="1:2">
      <c r="A4029" s="54" t="s">
        <v>5223</v>
      </c>
    </row>
    <row r="4030" spans="1:2">
      <c r="A4030" s="54" t="s">
        <v>5224</v>
      </c>
    </row>
    <row r="4031" spans="1:2">
      <c r="A4031" s="54" t="s">
        <v>5225</v>
      </c>
    </row>
    <row r="4032" spans="1:2">
      <c r="A4032" s="54" t="s">
        <v>3518</v>
      </c>
    </row>
    <row r="4033" spans="1:2">
      <c r="A4033" s="54" t="s">
        <v>5226</v>
      </c>
    </row>
    <row r="4034" spans="1:2">
      <c r="A4034" s="54" t="s">
        <v>4071</v>
      </c>
    </row>
    <row r="4035" spans="1:2">
      <c r="A4035" s="54" t="s">
        <v>5227</v>
      </c>
    </row>
    <row r="4036" spans="1:2">
      <c r="A4036" s="54" t="s">
        <v>5228</v>
      </c>
    </row>
    <row r="4037" spans="1:2">
      <c r="A4037" s="54" t="s">
        <v>5229</v>
      </c>
    </row>
    <row r="4038" spans="1:2">
      <c r="A4038" s="54" t="s">
        <v>3220</v>
      </c>
    </row>
    <row r="4039" spans="1:2">
      <c r="A4039" s="54" t="s">
        <v>3192</v>
      </c>
    </row>
    <row r="4040" spans="1:2">
      <c r="A4040" s="54" t="s">
        <v>5230</v>
      </c>
      <c r="B4040" s="40" t="s">
        <v>58</v>
      </c>
    </row>
    <row r="4041" spans="1:2">
      <c r="A4041" s="54" t="s">
        <v>3159</v>
      </c>
    </row>
    <row r="4042" spans="1:2">
      <c r="A4042" s="54" t="s">
        <v>3158</v>
      </c>
    </row>
    <row r="4043" spans="1:2">
      <c r="A4043" s="54" t="s">
        <v>5231</v>
      </c>
    </row>
    <row r="4044" spans="1:2">
      <c r="A4044" s="54" t="s">
        <v>5232</v>
      </c>
    </row>
    <row r="4045" spans="1:2">
      <c r="A4045" s="54" t="s">
        <v>5233</v>
      </c>
    </row>
    <row r="4046" spans="1:2">
      <c r="A4046" s="54" t="s">
        <v>5234</v>
      </c>
    </row>
    <row r="4047" spans="1:2">
      <c r="A4047" s="54" t="s">
        <v>5235</v>
      </c>
    </row>
    <row r="4048" spans="1:2">
      <c r="A4048" s="54" t="s">
        <v>5236</v>
      </c>
    </row>
    <row r="4049" spans="1:1">
      <c r="A4049" s="54" t="s">
        <v>5237</v>
      </c>
    </row>
    <row r="4050" spans="1:1">
      <c r="A4050" s="54" t="s">
        <v>5238</v>
      </c>
    </row>
    <row r="4051" spans="1:1">
      <c r="A4051" s="54" t="s">
        <v>5239</v>
      </c>
    </row>
    <row r="4052" spans="1:1">
      <c r="A4052" s="54" t="s">
        <v>5240</v>
      </c>
    </row>
    <row r="4053" spans="1:1">
      <c r="A4053" s="54" t="s">
        <v>2948</v>
      </c>
    </row>
    <row r="4054" spans="1:1">
      <c r="A4054" s="54" t="s">
        <v>5241</v>
      </c>
    </row>
    <row r="4055" spans="1:1">
      <c r="A4055" s="54" t="s">
        <v>5242</v>
      </c>
    </row>
    <row r="4056" spans="1:1">
      <c r="A4056" s="54" t="s">
        <v>5243</v>
      </c>
    </row>
    <row r="4057" spans="1:1">
      <c r="A4057" s="54" t="s">
        <v>5244</v>
      </c>
    </row>
    <row r="4058" spans="1:1">
      <c r="A4058" s="54" t="s">
        <v>5245</v>
      </c>
    </row>
    <row r="4059" spans="1:1">
      <c r="A4059" s="54" t="s">
        <v>5246</v>
      </c>
    </row>
    <row r="4060" spans="1:1">
      <c r="A4060" s="54" t="s">
        <v>5247</v>
      </c>
    </row>
    <row r="4061" spans="1:1">
      <c r="A4061" s="54" t="s">
        <v>5248</v>
      </c>
    </row>
    <row r="4062" spans="1:1">
      <c r="A4062" s="54" t="s">
        <v>5249</v>
      </c>
    </row>
    <row r="4063" spans="1:1">
      <c r="A4063" s="54" t="s">
        <v>5250</v>
      </c>
    </row>
    <row r="4064" spans="1:1">
      <c r="A4064" s="54" t="s">
        <v>5251</v>
      </c>
    </row>
    <row r="4065" spans="1:1">
      <c r="A4065" s="54" t="s">
        <v>5252</v>
      </c>
    </row>
    <row r="4066" spans="1:1">
      <c r="A4066" s="54" t="s">
        <v>5253</v>
      </c>
    </row>
    <row r="4067" spans="1:1">
      <c r="A4067" s="54" t="s">
        <v>5254</v>
      </c>
    </row>
    <row r="4068" spans="1:1">
      <c r="A4068" s="54" t="s">
        <v>5255</v>
      </c>
    </row>
    <row r="4069" spans="1:1">
      <c r="A4069" s="54" t="s">
        <v>5256</v>
      </c>
    </row>
    <row r="4070" spans="1:1">
      <c r="A4070" s="54" t="s">
        <v>5257</v>
      </c>
    </row>
    <row r="4071" spans="1:1">
      <c r="A4071" s="54" t="s">
        <v>5258</v>
      </c>
    </row>
    <row r="4072" spans="1:1">
      <c r="A4072" s="54" t="s">
        <v>5259</v>
      </c>
    </row>
    <row r="4073" spans="1:1">
      <c r="A4073" s="54" t="s">
        <v>5260</v>
      </c>
    </row>
    <row r="4074" spans="1:1">
      <c r="A4074" s="54" t="s">
        <v>5261</v>
      </c>
    </row>
    <row r="4075" spans="1:1">
      <c r="A4075" s="54" t="s">
        <v>5262</v>
      </c>
    </row>
    <row r="4076" spans="1:1">
      <c r="A4076" s="54" t="s">
        <v>5263</v>
      </c>
    </row>
    <row r="4077" spans="1:1">
      <c r="A4077" s="54" t="s">
        <v>5264</v>
      </c>
    </row>
    <row r="4078" spans="1:1">
      <c r="A4078" s="54" t="s">
        <v>5265</v>
      </c>
    </row>
    <row r="4079" spans="1:1">
      <c r="A4079" s="54" t="s">
        <v>5266</v>
      </c>
    </row>
    <row r="4080" spans="1:1">
      <c r="A4080" s="54" t="s">
        <v>5267</v>
      </c>
    </row>
    <row r="4081" spans="1:1">
      <c r="A4081" s="54" t="s">
        <v>5268</v>
      </c>
    </row>
    <row r="4082" spans="1:1">
      <c r="A4082" s="54" t="s">
        <v>3306</v>
      </c>
    </row>
    <row r="4083" spans="1:1">
      <c r="A4083" s="54" t="s">
        <v>3305</v>
      </c>
    </row>
    <row r="4084" spans="1:1">
      <c r="A4084" s="54" t="s">
        <v>5269</v>
      </c>
    </row>
    <row r="4085" spans="1:1">
      <c r="A4085" s="54" t="s">
        <v>5270</v>
      </c>
    </row>
    <row r="4086" spans="1:1">
      <c r="A4086" s="54" t="s">
        <v>5271</v>
      </c>
    </row>
    <row r="4087" spans="1:1">
      <c r="A4087" s="54" t="s">
        <v>5272</v>
      </c>
    </row>
    <row r="4088" spans="1:1">
      <c r="A4088" s="54" t="s">
        <v>5273</v>
      </c>
    </row>
    <row r="4089" spans="1:1">
      <c r="A4089" s="54" t="s">
        <v>5274</v>
      </c>
    </row>
    <row r="4090" spans="1:1">
      <c r="A4090" s="54" t="s">
        <v>5275</v>
      </c>
    </row>
    <row r="4091" spans="1:1">
      <c r="A4091" s="54" t="s">
        <v>5276</v>
      </c>
    </row>
    <row r="4092" spans="1:1">
      <c r="A4092" s="54" t="s">
        <v>5277</v>
      </c>
    </row>
    <row r="4093" spans="1:1">
      <c r="A4093" s="54" t="s">
        <v>5278</v>
      </c>
    </row>
    <row r="4094" spans="1:1">
      <c r="A4094" s="54" t="s">
        <v>5279</v>
      </c>
    </row>
    <row r="4095" spans="1:1">
      <c r="A4095" s="54" t="s">
        <v>2814</v>
      </c>
    </row>
    <row r="4096" spans="1:1">
      <c r="A4096" s="54" t="s">
        <v>5280</v>
      </c>
    </row>
    <row r="4097" spans="1:1">
      <c r="A4097" s="54" t="s">
        <v>2815</v>
      </c>
    </row>
    <row r="4098" spans="1:1">
      <c r="A4098" s="54" t="s">
        <v>5281</v>
      </c>
    </row>
    <row r="4099" spans="1:1">
      <c r="A4099" s="54" t="s">
        <v>5282</v>
      </c>
    </row>
    <row r="4100" spans="1:1">
      <c r="A4100" s="54" t="s">
        <v>5283</v>
      </c>
    </row>
    <row r="4101" spans="1:1">
      <c r="A4101" s="54" t="s">
        <v>5284</v>
      </c>
    </row>
    <row r="4102" spans="1:1">
      <c r="A4102" s="54" t="s">
        <v>5285</v>
      </c>
    </row>
    <row r="4103" spans="1:1">
      <c r="A4103" s="54" t="s">
        <v>5286</v>
      </c>
    </row>
    <row r="4104" spans="1:1">
      <c r="A4104" s="54" t="s">
        <v>5287</v>
      </c>
    </row>
    <row r="4105" spans="1:1">
      <c r="A4105" s="54" t="s">
        <v>5288</v>
      </c>
    </row>
    <row r="4106" spans="1:1">
      <c r="A4106" s="54" t="s">
        <v>5289</v>
      </c>
    </row>
    <row r="4107" spans="1:1">
      <c r="A4107" s="54" t="s">
        <v>5290</v>
      </c>
    </row>
    <row r="4108" spans="1:1">
      <c r="A4108" s="54" t="s">
        <v>4059</v>
      </c>
    </row>
    <row r="4109" spans="1:1">
      <c r="A4109" s="54" t="s">
        <v>4060</v>
      </c>
    </row>
    <row r="4110" spans="1:1">
      <c r="A4110" s="54" t="s">
        <v>5291</v>
      </c>
    </row>
    <row r="4111" spans="1:1">
      <c r="A4111" s="54" t="s">
        <v>5292</v>
      </c>
    </row>
    <row r="4112" spans="1:1">
      <c r="A4112" s="54" t="s">
        <v>5293</v>
      </c>
    </row>
    <row r="4113" spans="1:1">
      <c r="A4113" s="54" t="s">
        <v>4062</v>
      </c>
    </row>
    <row r="4114" spans="1:1">
      <c r="A4114" s="54" t="s">
        <v>5294</v>
      </c>
    </row>
    <row r="4115" spans="1:1">
      <c r="A4115" s="54" t="s">
        <v>5295</v>
      </c>
    </row>
    <row r="4116" spans="1:1">
      <c r="A4116" s="54" t="s">
        <v>5296</v>
      </c>
    </row>
    <row r="4117" spans="1:1">
      <c r="A4117" s="54" t="s">
        <v>5297</v>
      </c>
    </row>
    <row r="4118" spans="1:1">
      <c r="A4118" s="54" t="s">
        <v>5298</v>
      </c>
    </row>
    <row r="4119" spans="1:1">
      <c r="A4119" s="54" t="s">
        <v>5299</v>
      </c>
    </row>
    <row r="4120" spans="1:1">
      <c r="A4120" s="54" t="s">
        <v>5300</v>
      </c>
    </row>
    <row r="4121" spans="1:1">
      <c r="A4121" s="54" t="s">
        <v>5301</v>
      </c>
    </row>
    <row r="4122" spans="1:1">
      <c r="A4122" s="54" t="s">
        <v>5302</v>
      </c>
    </row>
    <row r="4123" spans="1:1">
      <c r="A4123" s="54" t="s">
        <v>5303</v>
      </c>
    </row>
    <row r="4124" spans="1:1">
      <c r="A4124" s="54" t="s">
        <v>5304</v>
      </c>
    </row>
    <row r="4125" spans="1:1">
      <c r="A4125" s="54" t="s">
        <v>5305</v>
      </c>
    </row>
    <row r="4126" spans="1:1">
      <c r="A4126" s="54" t="s">
        <v>2774</v>
      </c>
    </row>
    <row r="4127" spans="1:1">
      <c r="A4127" s="54" t="s">
        <v>5306</v>
      </c>
    </row>
    <row r="4128" spans="1:1">
      <c r="A4128" s="54" t="s">
        <v>5307</v>
      </c>
    </row>
    <row r="4129" spans="1:1">
      <c r="A4129" s="54" t="s">
        <v>5308</v>
      </c>
    </row>
    <row r="4130" spans="1:1">
      <c r="A4130" s="54" t="s">
        <v>3900</v>
      </c>
    </row>
    <row r="4131" spans="1:1">
      <c r="A4131" s="54" t="s">
        <v>2776</v>
      </c>
    </row>
    <row r="4132" spans="1:1">
      <c r="A4132" s="54" t="s">
        <v>2780</v>
      </c>
    </row>
    <row r="4133" spans="1:1">
      <c r="A4133" s="54" t="s">
        <v>5309</v>
      </c>
    </row>
    <row r="4134" spans="1:1">
      <c r="A4134" s="54" t="s">
        <v>2737</v>
      </c>
    </row>
    <row r="4135" spans="1:1">
      <c r="A4135" s="54" t="s">
        <v>2775</v>
      </c>
    </row>
    <row r="4136" spans="1:1">
      <c r="A4136" s="54" t="s">
        <v>5310</v>
      </c>
    </row>
    <row r="4137" spans="1:1">
      <c r="A4137" s="54" t="s">
        <v>5311</v>
      </c>
    </row>
    <row r="4138" spans="1:1">
      <c r="A4138" s="54" t="s">
        <v>5312</v>
      </c>
    </row>
    <row r="4139" spans="1:1">
      <c r="A4139" s="54" t="s">
        <v>5313</v>
      </c>
    </row>
    <row r="4140" spans="1:1">
      <c r="A4140" s="54" t="s">
        <v>5314</v>
      </c>
    </row>
    <row r="4141" spans="1:1">
      <c r="A4141" s="54" t="s">
        <v>5315</v>
      </c>
    </row>
    <row r="4142" spans="1:1">
      <c r="A4142" s="54" t="s">
        <v>3135</v>
      </c>
    </row>
    <row r="4143" spans="1:1">
      <c r="A4143" s="54" t="s">
        <v>5316</v>
      </c>
    </row>
    <row r="4144" spans="1:1">
      <c r="A4144" s="54" t="s">
        <v>3194</v>
      </c>
    </row>
    <row r="4145" spans="1:1">
      <c r="A4145" s="54" t="s">
        <v>3195</v>
      </c>
    </row>
    <row r="4146" spans="1:1">
      <c r="A4146" s="54" t="s">
        <v>5317</v>
      </c>
    </row>
    <row r="4147" spans="1:1">
      <c r="A4147" s="54" t="s">
        <v>5318</v>
      </c>
    </row>
    <row r="4148" spans="1:1">
      <c r="A4148" s="54" t="s">
        <v>3235</v>
      </c>
    </row>
    <row r="4149" spans="1:1">
      <c r="A4149" s="54" t="s">
        <v>3236</v>
      </c>
    </row>
    <row r="4150" spans="1:1">
      <c r="A4150" s="54" t="s">
        <v>5319</v>
      </c>
    </row>
    <row r="4151" spans="1:1">
      <c r="A4151" s="54" t="s">
        <v>2764</v>
      </c>
    </row>
    <row r="4152" spans="1:1">
      <c r="A4152" s="54" t="s">
        <v>2760</v>
      </c>
    </row>
    <row r="4153" spans="1:1">
      <c r="A4153" s="54" t="s">
        <v>2945</v>
      </c>
    </row>
    <row r="4154" spans="1:1">
      <c r="A4154" s="54" t="s">
        <v>5320</v>
      </c>
    </row>
    <row r="4155" spans="1:1">
      <c r="A4155" s="54" t="s">
        <v>2821</v>
      </c>
    </row>
    <row r="4156" spans="1:1">
      <c r="A4156" s="54" t="s">
        <v>2823</v>
      </c>
    </row>
    <row r="4157" spans="1:1">
      <c r="A4157" s="54" t="s">
        <v>2822</v>
      </c>
    </row>
    <row r="4158" spans="1:1">
      <c r="A4158" s="54" t="s">
        <v>3774</v>
      </c>
    </row>
    <row r="4159" spans="1:1">
      <c r="A4159" s="54" t="s">
        <v>2820</v>
      </c>
    </row>
    <row r="4160" spans="1:1">
      <c r="A4160" s="54" t="s">
        <v>5321</v>
      </c>
    </row>
    <row r="4161" spans="1:1">
      <c r="A4161" s="54" t="s">
        <v>5322</v>
      </c>
    </row>
    <row r="4162" spans="1:1">
      <c r="A4162" s="54" t="s">
        <v>5323</v>
      </c>
    </row>
    <row r="4163" spans="1:1">
      <c r="A4163" s="54" t="s">
        <v>5324</v>
      </c>
    </row>
    <row r="4164" spans="1:1">
      <c r="A4164" s="54" t="s">
        <v>5325</v>
      </c>
    </row>
    <row r="4165" spans="1:1">
      <c r="A4165" s="54" t="s">
        <v>5326</v>
      </c>
    </row>
    <row r="4166" spans="1:1">
      <c r="A4166" s="54" t="s">
        <v>5327</v>
      </c>
    </row>
    <row r="4167" spans="1:1">
      <c r="A4167" s="54" t="s">
        <v>5328</v>
      </c>
    </row>
    <row r="4168" spans="1:1">
      <c r="A4168" s="54" t="s">
        <v>5329</v>
      </c>
    </row>
    <row r="4169" spans="1:1">
      <c r="A4169" s="54" t="s">
        <v>5330</v>
      </c>
    </row>
    <row r="4170" spans="1:1">
      <c r="A4170" s="54" t="s">
        <v>5331</v>
      </c>
    </row>
    <row r="4171" spans="1:1">
      <c r="A4171" s="54" t="s">
        <v>5332</v>
      </c>
    </row>
    <row r="4172" spans="1:1">
      <c r="A4172" s="54" t="s">
        <v>5333</v>
      </c>
    </row>
    <row r="4173" spans="1:1">
      <c r="A4173" s="54" t="s">
        <v>4081</v>
      </c>
    </row>
    <row r="4174" spans="1:1">
      <c r="A4174" s="54" t="s">
        <v>5334</v>
      </c>
    </row>
    <row r="4175" spans="1:1">
      <c r="A4175" s="54" t="s">
        <v>5335</v>
      </c>
    </row>
    <row r="4176" spans="1:1">
      <c r="A4176" s="54" t="s">
        <v>5336</v>
      </c>
    </row>
    <row r="4177" spans="1:2">
      <c r="A4177" s="54" t="s">
        <v>2999</v>
      </c>
    </row>
    <row r="4178" spans="1:2">
      <c r="A4178" s="54" t="s">
        <v>5337</v>
      </c>
    </row>
    <row r="4179" spans="1:2">
      <c r="A4179" s="54" t="s">
        <v>3739</v>
      </c>
    </row>
    <row r="4180" spans="1:2">
      <c r="A4180" s="54" t="s">
        <v>5338</v>
      </c>
    </row>
    <row r="4181" spans="1:2">
      <c r="A4181" s="54" t="s">
        <v>3740</v>
      </c>
    </row>
    <row r="4182" spans="1:2">
      <c r="A4182" s="54" t="s">
        <v>5339</v>
      </c>
    </row>
    <row r="4183" spans="1:2">
      <c r="A4183" s="54" t="s">
        <v>5340</v>
      </c>
    </row>
    <row r="4184" spans="1:2">
      <c r="A4184" s="54" t="s">
        <v>3237</v>
      </c>
    </row>
    <row r="4185" spans="1:2">
      <c r="A4185" s="54" t="s">
        <v>5341</v>
      </c>
    </row>
    <row r="4186" spans="1:2">
      <c r="A4186" s="54" t="s">
        <v>5342</v>
      </c>
      <c r="B4186" s="40" t="s">
        <v>685</v>
      </c>
    </row>
    <row r="4187" spans="1:2">
      <c r="A4187" s="54" t="s">
        <v>3760</v>
      </c>
    </row>
    <row r="4188" spans="1:2">
      <c r="A4188" s="54" t="s">
        <v>5343</v>
      </c>
    </row>
    <row r="4189" spans="1:2">
      <c r="A4189" s="54" t="s">
        <v>5344</v>
      </c>
    </row>
    <row r="4190" spans="1:2">
      <c r="A4190" s="54" t="s">
        <v>5345</v>
      </c>
    </row>
    <row r="4191" spans="1:2">
      <c r="A4191" s="54" t="s">
        <v>5346</v>
      </c>
    </row>
    <row r="4192" spans="1:2">
      <c r="A4192" s="54" t="s">
        <v>5347</v>
      </c>
    </row>
    <row r="4193" spans="1:2">
      <c r="A4193" s="54" t="s">
        <v>5348</v>
      </c>
    </row>
    <row r="4194" spans="1:2">
      <c r="A4194" s="54" t="s">
        <v>3519</v>
      </c>
    </row>
    <row r="4195" spans="1:2">
      <c r="A4195" s="54" t="s">
        <v>3520</v>
      </c>
    </row>
    <row r="4196" spans="1:2">
      <c r="A4196" s="54" t="s">
        <v>3521</v>
      </c>
    </row>
    <row r="4197" spans="1:2">
      <c r="A4197" s="54" t="s">
        <v>3522</v>
      </c>
    </row>
    <row r="4198" spans="1:2">
      <c r="A4198" s="54" t="s">
        <v>3523</v>
      </c>
    </row>
    <row r="4199" spans="1:2">
      <c r="A4199" s="54" t="s">
        <v>3524</v>
      </c>
    </row>
    <row r="4200" spans="1:2">
      <c r="A4200" s="54" t="s">
        <v>3700</v>
      </c>
    </row>
    <row r="4201" spans="1:2">
      <c r="A4201" s="54" t="s">
        <v>3741</v>
      </c>
    </row>
    <row r="4202" spans="1:2">
      <c r="A4202" s="54" t="s">
        <v>5349</v>
      </c>
    </row>
    <row r="4203" spans="1:2">
      <c r="A4203" s="54" t="s">
        <v>3989</v>
      </c>
    </row>
    <row r="4204" spans="1:2">
      <c r="A4204" s="54" t="s">
        <v>3990</v>
      </c>
    </row>
    <row r="4205" spans="1:2">
      <c r="A4205" s="54" t="s">
        <v>5350</v>
      </c>
      <c r="B4205" s="40" t="s">
        <v>685</v>
      </c>
    </row>
    <row r="4206" spans="1:2">
      <c r="A4206" s="54" t="s">
        <v>3525</v>
      </c>
    </row>
    <row r="4207" spans="1:2">
      <c r="A4207" s="54" t="s">
        <v>3617</v>
      </c>
    </row>
    <row r="4208" spans="1:2">
      <c r="A4208" s="54" t="s">
        <v>5351</v>
      </c>
    </row>
    <row r="4209" spans="1:2">
      <c r="A4209" s="54" t="s">
        <v>5352</v>
      </c>
    </row>
    <row r="4210" spans="1:2">
      <c r="A4210" s="54" t="s">
        <v>3341</v>
      </c>
    </row>
    <row r="4211" spans="1:2">
      <c r="A4211" s="54" t="s">
        <v>3342</v>
      </c>
    </row>
    <row r="4212" spans="1:2">
      <c r="A4212" s="54" t="s">
        <v>5353</v>
      </c>
    </row>
    <row r="4213" spans="1:2">
      <c r="A4213" s="54" t="s">
        <v>5354</v>
      </c>
    </row>
    <row r="4214" spans="1:2">
      <c r="A4214" s="54" t="s">
        <v>5355</v>
      </c>
    </row>
    <row r="4215" spans="1:2">
      <c r="A4215" s="54" t="s">
        <v>5356</v>
      </c>
      <c r="B4215" s="40" t="s">
        <v>685</v>
      </c>
    </row>
    <row r="4216" spans="1:2">
      <c r="A4216" s="54" t="s">
        <v>3000</v>
      </c>
    </row>
    <row r="4217" spans="1:2">
      <c r="A4217" s="54" t="s">
        <v>5357</v>
      </c>
    </row>
    <row r="4218" spans="1:2">
      <c r="A4218" s="54" t="s">
        <v>3526</v>
      </c>
    </row>
    <row r="4219" spans="1:2">
      <c r="A4219" s="54" t="s">
        <v>5358</v>
      </c>
    </row>
    <row r="4220" spans="1:2">
      <c r="A4220" s="54" t="s">
        <v>5359</v>
      </c>
    </row>
    <row r="4221" spans="1:2">
      <c r="A4221" s="54" t="s">
        <v>5360</v>
      </c>
    </row>
    <row r="4222" spans="1:2">
      <c r="A4222" s="54" t="s">
        <v>5361</v>
      </c>
      <c r="B4222" s="40" t="s">
        <v>685</v>
      </c>
    </row>
    <row r="4223" spans="1:2">
      <c r="A4223" s="54" t="s">
        <v>5362</v>
      </c>
    </row>
    <row r="4224" spans="1:2">
      <c r="A4224" s="54" t="s">
        <v>5363</v>
      </c>
    </row>
    <row r="4225" spans="1:2">
      <c r="A4225" s="54" t="s">
        <v>3701</v>
      </c>
    </row>
    <row r="4226" spans="1:2">
      <c r="A4226" s="54" t="s">
        <v>3702</v>
      </c>
    </row>
    <row r="4227" spans="1:2">
      <c r="A4227" s="54" t="s">
        <v>5364</v>
      </c>
    </row>
    <row r="4228" spans="1:2">
      <c r="A4228" s="54" t="s">
        <v>5365</v>
      </c>
    </row>
    <row r="4229" spans="1:2">
      <c r="A4229" s="54" t="s">
        <v>5366</v>
      </c>
    </row>
    <row r="4230" spans="1:2">
      <c r="A4230" s="54" t="s">
        <v>5367</v>
      </c>
      <c r="B4230" s="40" t="s">
        <v>685</v>
      </c>
    </row>
    <row r="4231" spans="1:2">
      <c r="A4231" s="54" t="s">
        <v>5368</v>
      </c>
      <c r="B4231" s="40" t="s">
        <v>685</v>
      </c>
    </row>
    <row r="4232" spans="1:2">
      <c r="A4232" s="54" t="s">
        <v>5369</v>
      </c>
      <c r="B4232" s="40" t="s">
        <v>685</v>
      </c>
    </row>
    <row r="4233" spans="1:2">
      <c r="A4233" s="54" t="s">
        <v>5370</v>
      </c>
    </row>
    <row r="4234" spans="1:2">
      <c r="A4234" s="54" t="s">
        <v>5371</v>
      </c>
    </row>
    <row r="4235" spans="1:2">
      <c r="A4235" s="54" t="s">
        <v>3762</v>
      </c>
    </row>
    <row r="4236" spans="1:2">
      <c r="A4236" s="54" t="s">
        <v>3763</v>
      </c>
    </row>
    <row r="4237" spans="1:2">
      <c r="A4237" s="54" t="s">
        <v>3265</v>
      </c>
    </row>
    <row r="4238" spans="1:2">
      <c r="A4238" s="54" t="s">
        <v>3861</v>
      </c>
    </row>
    <row r="4239" spans="1:2">
      <c r="A4239" s="54" t="s">
        <v>3267</v>
      </c>
    </row>
    <row r="4240" spans="1:2">
      <c r="A4240" s="54" t="s">
        <v>3268</v>
      </c>
    </row>
    <row r="4241" spans="1:1">
      <c r="A4241" s="54" t="s">
        <v>5372</v>
      </c>
    </row>
    <row r="4242" spans="1:1">
      <c r="A4242" s="54" t="s">
        <v>2851</v>
      </c>
    </row>
    <row r="4243" spans="1:1">
      <c r="A4243" s="54" t="s">
        <v>5373</v>
      </c>
    </row>
    <row r="4244" spans="1:1">
      <c r="A4244" s="54" t="s">
        <v>5374</v>
      </c>
    </row>
    <row r="4245" spans="1:1">
      <c r="A4245" s="54" t="s">
        <v>5375</v>
      </c>
    </row>
    <row r="4246" spans="1:1">
      <c r="A4246" s="54" t="s">
        <v>5376</v>
      </c>
    </row>
    <row r="4247" spans="1:1">
      <c r="A4247" s="54" t="s">
        <v>2889</v>
      </c>
    </row>
    <row r="4248" spans="1:1">
      <c r="A4248" s="54" t="s">
        <v>5377</v>
      </c>
    </row>
    <row r="4249" spans="1:1">
      <c r="A4249" s="54" t="s">
        <v>5378</v>
      </c>
    </row>
    <row r="4250" spans="1:1">
      <c r="A4250" s="54" t="s">
        <v>5379</v>
      </c>
    </row>
    <row r="4251" spans="1:1">
      <c r="A4251" s="54" t="s">
        <v>5380</v>
      </c>
    </row>
    <row r="4252" spans="1:1">
      <c r="A4252" s="54" t="s">
        <v>5381</v>
      </c>
    </row>
    <row r="4253" spans="1:1">
      <c r="A4253" s="54" t="s">
        <v>5382</v>
      </c>
    </row>
    <row r="4254" spans="1:1">
      <c r="A4254" s="54" t="s">
        <v>5383</v>
      </c>
    </row>
    <row r="4255" spans="1:1">
      <c r="A4255" s="54" t="s">
        <v>2992</v>
      </c>
    </row>
    <row r="4256" spans="1:1">
      <c r="A4256" s="54" t="s">
        <v>5384</v>
      </c>
    </row>
    <row r="4257" spans="1:1">
      <c r="A4257" s="54" t="s">
        <v>3703</v>
      </c>
    </row>
    <row r="4258" spans="1:1">
      <c r="A4258" s="54" t="s">
        <v>5385</v>
      </c>
    </row>
    <row r="4259" spans="1:1">
      <c r="A4259" s="54" t="s">
        <v>3704</v>
      </c>
    </row>
    <row r="4260" spans="1:1">
      <c r="A4260" s="54" t="s">
        <v>3618</v>
      </c>
    </row>
    <row r="4261" spans="1:1">
      <c r="A4261" s="54" t="s">
        <v>5386</v>
      </c>
    </row>
    <row r="4262" spans="1:1">
      <c r="A4262" s="54" t="s">
        <v>5387</v>
      </c>
    </row>
    <row r="4263" spans="1:1">
      <c r="A4263" s="54" t="s">
        <v>5388</v>
      </c>
    </row>
    <row r="4264" spans="1:1">
      <c r="A4264" s="54" t="s">
        <v>5389</v>
      </c>
    </row>
    <row r="4265" spans="1:1">
      <c r="A4265" s="54" t="s">
        <v>5390</v>
      </c>
    </row>
    <row r="4266" spans="1:1">
      <c r="A4266" s="54" t="s">
        <v>5391</v>
      </c>
    </row>
    <row r="4267" spans="1:1">
      <c r="A4267" s="54" t="s">
        <v>5392</v>
      </c>
    </row>
    <row r="4268" spans="1:1">
      <c r="A4268" s="54" t="s">
        <v>5393</v>
      </c>
    </row>
    <row r="4269" spans="1:1">
      <c r="A4269" s="54" t="s">
        <v>5394</v>
      </c>
    </row>
    <row r="4270" spans="1:1">
      <c r="A4270" s="54" t="s">
        <v>5395</v>
      </c>
    </row>
    <row r="4271" spans="1:1">
      <c r="A4271" s="54" t="s">
        <v>5396</v>
      </c>
    </row>
    <row r="4272" spans="1:1">
      <c r="A4272" s="54" t="s">
        <v>5397</v>
      </c>
    </row>
    <row r="4273" spans="1:2">
      <c r="A4273" s="54" t="s">
        <v>5398</v>
      </c>
    </row>
    <row r="4274" spans="1:2">
      <c r="A4274" s="54" t="s">
        <v>5399</v>
      </c>
    </row>
    <row r="4275" spans="1:2">
      <c r="A4275" s="54" t="s">
        <v>5400</v>
      </c>
    </row>
    <row r="4276" spans="1:2">
      <c r="A4276" s="54" t="s">
        <v>5401</v>
      </c>
    </row>
    <row r="4277" spans="1:2">
      <c r="A4277" s="54" t="s">
        <v>5402</v>
      </c>
      <c r="B4277" s="40" t="s">
        <v>685</v>
      </c>
    </row>
    <row r="4278" spans="1:2">
      <c r="A4278" s="54" t="s">
        <v>3527</v>
      </c>
    </row>
    <row r="4279" spans="1:2">
      <c r="A4279" s="54" t="s">
        <v>3528</v>
      </c>
    </row>
    <row r="4280" spans="1:2">
      <c r="A4280" s="54" t="s">
        <v>5403</v>
      </c>
    </row>
    <row r="4281" spans="1:2">
      <c r="A4281" s="54" t="s">
        <v>5404</v>
      </c>
    </row>
    <row r="4282" spans="1:2">
      <c r="A4282" s="54" t="s">
        <v>3705</v>
      </c>
    </row>
    <row r="4283" spans="1:2">
      <c r="A4283" s="54" t="s">
        <v>5405</v>
      </c>
      <c r="B4283" s="40" t="s">
        <v>58</v>
      </c>
    </row>
    <row r="4284" spans="1:2">
      <c r="A4284" s="54" t="s">
        <v>5406</v>
      </c>
    </row>
    <row r="4285" spans="1:2">
      <c r="A4285" s="54" t="s">
        <v>3289</v>
      </c>
    </row>
    <row r="4286" spans="1:2">
      <c r="A4286" s="54" t="s">
        <v>3239</v>
      </c>
    </row>
    <row r="4287" spans="1:2">
      <c r="A4287" s="54" t="s">
        <v>3706</v>
      </c>
    </row>
    <row r="4288" spans="1:2">
      <c r="A4288" s="54" t="s">
        <v>5407</v>
      </c>
    </row>
    <row r="4289" spans="1:2">
      <c r="A4289" s="54" t="s">
        <v>3649</v>
      </c>
    </row>
    <row r="4290" spans="1:2">
      <c r="A4290" s="54" t="s">
        <v>3650</v>
      </c>
    </row>
    <row r="4291" spans="1:2">
      <c r="A4291" s="54" t="s">
        <v>3357</v>
      </c>
    </row>
    <row r="4292" spans="1:2">
      <c r="A4292" s="54" t="s">
        <v>3559</v>
      </c>
    </row>
    <row r="4293" spans="1:2">
      <c r="A4293" s="54" t="s">
        <v>5408</v>
      </c>
    </row>
    <row r="4294" spans="1:2">
      <c r="A4294" s="54" t="s">
        <v>5409</v>
      </c>
    </row>
    <row r="4295" spans="1:2">
      <c r="A4295" s="54" t="s">
        <v>3874</v>
      </c>
      <c r="B4295" s="40" t="s">
        <v>685</v>
      </c>
    </row>
    <row r="4296" spans="1:2">
      <c r="A4296" s="54" t="s">
        <v>5410</v>
      </c>
      <c r="B4296" s="40" t="s">
        <v>686</v>
      </c>
    </row>
    <row r="4297" spans="1:2">
      <c r="A4297" s="54" t="s">
        <v>3878</v>
      </c>
      <c r="B4297" s="40" t="s">
        <v>686</v>
      </c>
    </row>
    <row r="4298" spans="1:2">
      <c r="A4298" s="54" t="s">
        <v>5411</v>
      </c>
      <c r="B4298" s="40" t="s">
        <v>686</v>
      </c>
    </row>
    <row r="4299" spans="1:2">
      <c r="A4299" s="54" t="s">
        <v>3893</v>
      </c>
    </row>
    <row r="4300" spans="1:2">
      <c r="A4300" s="54" t="s">
        <v>3894</v>
      </c>
    </row>
    <row r="4301" spans="1:2">
      <c r="A4301" s="54" t="s">
        <v>3223</v>
      </c>
    </row>
    <row r="4302" spans="1:2">
      <c r="A4302" s="54" t="s">
        <v>3263</v>
      </c>
    </row>
    <row r="4303" spans="1:2">
      <c r="A4303" s="54" t="s">
        <v>3227</v>
      </c>
    </row>
    <row r="4304" spans="1:2">
      <c r="A4304" s="54" t="s">
        <v>3097</v>
      </c>
    </row>
    <row r="4305" spans="1:2">
      <c r="A4305" s="54" t="s">
        <v>3096</v>
      </c>
    </row>
    <row r="4306" spans="1:2">
      <c r="A4306" s="54" t="s">
        <v>3297</v>
      </c>
    </row>
    <row r="4307" spans="1:2">
      <c r="A4307" s="54" t="s">
        <v>3150</v>
      </c>
    </row>
    <row r="4308" spans="1:2">
      <c r="A4308" s="54" t="s">
        <v>3313</v>
      </c>
    </row>
    <row r="4309" spans="1:2">
      <c r="A4309" s="54" t="s">
        <v>5412</v>
      </c>
    </row>
    <row r="4310" spans="1:2">
      <c r="A4310" s="54" t="s">
        <v>3560</v>
      </c>
    </row>
    <row r="4311" spans="1:2">
      <c r="A4311" s="54" t="s">
        <v>3417</v>
      </c>
    </row>
    <row r="4312" spans="1:2">
      <c r="A4312" s="54" t="s">
        <v>3539</v>
      </c>
    </row>
    <row r="4313" spans="1:2">
      <c r="A4313" s="54" t="s">
        <v>3418</v>
      </c>
    </row>
    <row r="4314" spans="1:2">
      <c r="A4314" s="54" t="s">
        <v>3419</v>
      </c>
    </row>
    <row r="4315" spans="1:2">
      <c r="A4315" s="54" t="s">
        <v>3420</v>
      </c>
    </row>
    <row r="4316" spans="1:2">
      <c r="A4316" s="54" t="s">
        <v>2991</v>
      </c>
      <c r="B4316" s="40" t="s">
        <v>685</v>
      </c>
    </row>
    <row r="4317" spans="1:2">
      <c r="A4317" s="54" t="s">
        <v>5413</v>
      </c>
    </row>
    <row r="4318" spans="1:2">
      <c r="A4318" s="54" t="s">
        <v>5414</v>
      </c>
    </row>
    <row r="4319" spans="1:2">
      <c r="A4319" s="54" t="s">
        <v>2650</v>
      </c>
    </row>
    <row r="4320" spans="1:2">
      <c r="A4320" s="54" t="s">
        <v>3390</v>
      </c>
    </row>
    <row r="4321" spans="1:2">
      <c r="A4321" s="54" t="s">
        <v>3529</v>
      </c>
    </row>
    <row r="4322" spans="1:2">
      <c r="A4322" s="54" t="s">
        <v>3421</v>
      </c>
    </row>
    <row r="4323" spans="1:2">
      <c r="A4323" s="54" t="s">
        <v>3422</v>
      </c>
    </row>
    <row r="4324" spans="1:2">
      <c r="A4324" s="54" t="s">
        <v>3343</v>
      </c>
    </row>
    <row r="4325" spans="1:2">
      <c r="A4325" s="54" t="s">
        <v>5415</v>
      </c>
    </row>
    <row r="4326" spans="1:2">
      <c r="A4326" s="54" t="s">
        <v>5416</v>
      </c>
    </row>
    <row r="4327" spans="1:2">
      <c r="A4327" s="54" t="s">
        <v>3023</v>
      </c>
      <c r="B4327" s="40" t="s">
        <v>685</v>
      </c>
    </row>
    <row r="4328" spans="1:2">
      <c r="A4328" s="54" t="s">
        <v>3024</v>
      </c>
      <c r="B4328" s="40" t="s">
        <v>685</v>
      </c>
    </row>
    <row r="4329" spans="1:2">
      <c r="A4329" s="54" t="s">
        <v>3025</v>
      </c>
      <c r="B4329" s="40" t="s">
        <v>685</v>
      </c>
    </row>
    <row r="4330" spans="1:2">
      <c r="A4330" s="54" t="s">
        <v>3021</v>
      </c>
      <c r="B4330" s="40" t="s">
        <v>685</v>
      </c>
    </row>
    <row r="4331" spans="1:2">
      <c r="A4331" s="54" t="s">
        <v>3020</v>
      </c>
      <c r="B4331" s="40" t="s">
        <v>685</v>
      </c>
    </row>
    <row r="4332" spans="1:2">
      <c r="A4332" s="54" t="s">
        <v>5417</v>
      </c>
    </row>
    <row r="4333" spans="1:2">
      <c r="A4333" s="54" t="s">
        <v>2955</v>
      </c>
    </row>
    <row r="4334" spans="1:2">
      <c r="A4334" s="54" t="s">
        <v>2575</v>
      </c>
    </row>
    <row r="4335" spans="1:2">
      <c r="A4335" s="54" t="s">
        <v>3026</v>
      </c>
      <c r="B4335" s="40" t="s">
        <v>685</v>
      </c>
    </row>
    <row r="4336" spans="1:2">
      <c r="A4336" s="54" t="s">
        <v>3084</v>
      </c>
    </row>
    <row r="4337" spans="1:2">
      <c r="A4337" s="54" t="s">
        <v>3027</v>
      </c>
      <c r="B4337" s="40" t="s">
        <v>685</v>
      </c>
    </row>
    <row r="4338" spans="1:2">
      <c r="A4338" s="54" t="s">
        <v>5418</v>
      </c>
    </row>
    <row r="4339" spans="1:2">
      <c r="A4339" s="54" t="s">
        <v>5419</v>
      </c>
    </row>
    <row r="4340" spans="1:2">
      <c r="A4340" s="54" t="s">
        <v>2911</v>
      </c>
    </row>
    <row r="4341" spans="1:2">
      <c r="A4341" s="54" t="s">
        <v>5420</v>
      </c>
    </row>
    <row r="4342" spans="1:2">
      <c r="A4342" s="54" t="s">
        <v>3651</v>
      </c>
    </row>
    <row r="4343" spans="1:2">
      <c r="A4343" s="54" t="s">
        <v>3652</v>
      </c>
    </row>
    <row r="4344" spans="1:2">
      <c r="A4344" s="54" t="s">
        <v>3707</v>
      </c>
    </row>
    <row r="4345" spans="1:2">
      <c r="A4345" s="54" t="s">
        <v>3653</v>
      </c>
    </row>
    <row r="4346" spans="1:2">
      <c r="A4346" s="54" t="s">
        <v>3654</v>
      </c>
    </row>
    <row r="4347" spans="1:2">
      <c r="A4347" s="54" t="s">
        <v>5421</v>
      </c>
    </row>
    <row r="4348" spans="1:2">
      <c r="A4348" s="54" t="s">
        <v>3655</v>
      </c>
    </row>
    <row r="4349" spans="1:2">
      <c r="A4349" s="54" t="s">
        <v>5422</v>
      </c>
    </row>
    <row r="4350" spans="1:2">
      <c r="A4350" s="54" t="s">
        <v>5423</v>
      </c>
    </row>
    <row r="4351" spans="1:2">
      <c r="A4351" s="54" t="s">
        <v>3742</v>
      </c>
    </row>
    <row r="4352" spans="1:2">
      <c r="A4352" s="54" t="s">
        <v>2592</v>
      </c>
    </row>
    <row r="4353" spans="1:1">
      <c r="A4353" s="54" t="s">
        <v>2593</v>
      </c>
    </row>
    <row r="4354" spans="1:1">
      <c r="A4354" s="54" t="s">
        <v>2594</v>
      </c>
    </row>
    <row r="4355" spans="1:1">
      <c r="A4355" s="54" t="s">
        <v>2591</v>
      </c>
    </row>
    <row r="4356" spans="1:1">
      <c r="A4356" s="54" t="s">
        <v>2589</v>
      </c>
    </row>
    <row r="4357" spans="1:1">
      <c r="A4357" s="54" t="s">
        <v>2590</v>
      </c>
    </row>
    <row r="4358" spans="1:1">
      <c r="A4358" s="54" t="s">
        <v>2581</v>
      </c>
    </row>
    <row r="4359" spans="1:1">
      <c r="A4359" s="54" t="s">
        <v>2582</v>
      </c>
    </row>
    <row r="4360" spans="1:1">
      <c r="A4360" s="54" t="s">
        <v>2467</v>
      </c>
    </row>
    <row r="4361" spans="1:1">
      <c r="A4361" s="54" t="s">
        <v>2468</v>
      </c>
    </row>
    <row r="4362" spans="1:1">
      <c r="A4362" s="54" t="s">
        <v>2469</v>
      </c>
    </row>
    <row r="4363" spans="1:1">
      <c r="A4363" s="54" t="s">
        <v>2892</v>
      </c>
    </row>
    <row r="4364" spans="1:1">
      <c r="A4364" s="54" t="s">
        <v>3052</v>
      </c>
    </row>
    <row r="4365" spans="1:1">
      <c r="A4365" s="54" t="s">
        <v>3053</v>
      </c>
    </row>
    <row r="4366" spans="1:1">
      <c r="A4366" s="54" t="s">
        <v>2489</v>
      </c>
    </row>
    <row r="4367" spans="1:1">
      <c r="A4367" s="54" t="s">
        <v>3834</v>
      </c>
    </row>
    <row r="4368" spans="1:1">
      <c r="A4368" s="54" t="s">
        <v>5424</v>
      </c>
    </row>
    <row r="4369" spans="1:1">
      <c r="A4369" s="54" t="s">
        <v>5425</v>
      </c>
    </row>
    <row r="4370" spans="1:1">
      <c r="A4370" s="54" t="s">
        <v>5426</v>
      </c>
    </row>
    <row r="4371" spans="1:1">
      <c r="A4371" s="54" t="s">
        <v>3831</v>
      </c>
    </row>
    <row r="4372" spans="1:1">
      <c r="A4372" s="54" t="s">
        <v>3833</v>
      </c>
    </row>
    <row r="4373" spans="1:1">
      <c r="A4373" s="54" t="s">
        <v>5427</v>
      </c>
    </row>
    <row r="4374" spans="1:1">
      <c r="A4374" s="54" t="s">
        <v>3832</v>
      </c>
    </row>
    <row r="4375" spans="1:1">
      <c r="A4375" s="54" t="s">
        <v>5428</v>
      </c>
    </row>
    <row r="4376" spans="1:1">
      <c r="A4376" s="54" t="s">
        <v>2488</v>
      </c>
    </row>
    <row r="4377" spans="1:1">
      <c r="A4377" s="54" t="s">
        <v>2845</v>
      </c>
    </row>
    <row r="4378" spans="1:1">
      <c r="A4378" s="54" t="s">
        <v>2846</v>
      </c>
    </row>
    <row r="4379" spans="1:1">
      <c r="A4379" s="54" t="s">
        <v>2847</v>
      </c>
    </row>
    <row r="4380" spans="1:1">
      <c r="A4380" s="54" t="s">
        <v>2848</v>
      </c>
    </row>
    <row r="4381" spans="1:1">
      <c r="A4381" s="54" t="s">
        <v>2849</v>
      </c>
    </row>
    <row r="4382" spans="1:1">
      <c r="A4382" s="54" t="s">
        <v>3988</v>
      </c>
    </row>
    <row r="4383" spans="1:1">
      <c r="A4383" s="54" t="s">
        <v>5429</v>
      </c>
    </row>
    <row r="4384" spans="1:1">
      <c r="A4384" s="54" t="s">
        <v>5430</v>
      </c>
    </row>
    <row r="4385" spans="1:2">
      <c r="A4385" s="54" t="s">
        <v>2890</v>
      </c>
    </row>
    <row r="4386" spans="1:2">
      <c r="A4386" s="54" t="s">
        <v>3247</v>
      </c>
    </row>
    <row r="4387" spans="1:2">
      <c r="A4387" s="54" t="s">
        <v>3246</v>
      </c>
    </row>
    <row r="4388" spans="1:2">
      <c r="A4388" s="54" t="s">
        <v>2576</v>
      </c>
      <c r="B4388" s="40" t="s">
        <v>58</v>
      </c>
    </row>
    <row r="4389" spans="1:2">
      <c r="A4389" s="54" t="s">
        <v>5431</v>
      </c>
    </row>
    <row r="4390" spans="1:2">
      <c r="A4390" s="54" t="s">
        <v>2542</v>
      </c>
    </row>
    <row r="4391" spans="1:2">
      <c r="A4391" s="54" t="s">
        <v>2633</v>
      </c>
    </row>
    <row r="4392" spans="1:2">
      <c r="A4392" s="54" t="s">
        <v>2634</v>
      </c>
    </row>
    <row r="4393" spans="1:2">
      <c r="A4393" s="54" t="s">
        <v>2635</v>
      </c>
    </row>
    <row r="4394" spans="1:2">
      <c r="A4394" s="54" t="s">
        <v>2543</v>
      </c>
    </row>
    <row r="4395" spans="1:2">
      <c r="A4395" s="54" t="s">
        <v>3955</v>
      </c>
    </row>
    <row r="4396" spans="1:2">
      <c r="A4396" s="54" t="s">
        <v>5432</v>
      </c>
    </row>
    <row r="4397" spans="1:2">
      <c r="A4397" s="54" t="s">
        <v>2553</v>
      </c>
    </row>
    <row r="4398" spans="1:2">
      <c r="A4398" s="54" t="s">
        <v>2555</v>
      </c>
    </row>
    <row r="4399" spans="1:2">
      <c r="A4399" s="54" t="s">
        <v>3300</v>
      </c>
      <c r="B4399" s="40" t="s">
        <v>685</v>
      </c>
    </row>
    <row r="4400" spans="1:2">
      <c r="A4400" s="54" t="s">
        <v>2517</v>
      </c>
    </row>
    <row r="4401" spans="1:1">
      <c r="A4401" s="54" t="s">
        <v>2518</v>
      </c>
    </row>
    <row r="4402" spans="1:1">
      <c r="A4402" s="54" t="s">
        <v>2515</v>
      </c>
    </row>
    <row r="4403" spans="1:1">
      <c r="A4403" s="54" t="s">
        <v>3815</v>
      </c>
    </row>
    <row r="4404" spans="1:1">
      <c r="A4404" s="54" t="s">
        <v>3816</v>
      </c>
    </row>
    <row r="4405" spans="1:1">
      <c r="A4405" s="54" t="s">
        <v>3814</v>
      </c>
    </row>
    <row r="4406" spans="1:1">
      <c r="A4406" s="54" t="s">
        <v>3817</v>
      </c>
    </row>
    <row r="4407" spans="1:1">
      <c r="A4407" s="54" t="s">
        <v>3819</v>
      </c>
    </row>
    <row r="4408" spans="1:1">
      <c r="A4408" s="54" t="s">
        <v>3818</v>
      </c>
    </row>
    <row r="4409" spans="1:1">
      <c r="A4409" s="54" t="s">
        <v>5433</v>
      </c>
    </row>
    <row r="4410" spans="1:1">
      <c r="A4410" s="54" t="s">
        <v>5434</v>
      </c>
    </row>
    <row r="4411" spans="1:1">
      <c r="A4411" s="54" t="s">
        <v>2565</v>
      </c>
    </row>
    <row r="4412" spans="1:1">
      <c r="A4412" s="54" t="s">
        <v>2558</v>
      </c>
    </row>
    <row r="4413" spans="1:1">
      <c r="A4413" s="54" t="s">
        <v>2557</v>
      </c>
    </row>
    <row r="4414" spans="1:1">
      <c r="A4414" s="54" t="s">
        <v>2559</v>
      </c>
    </row>
    <row r="4415" spans="1:1">
      <c r="A4415" s="54" t="s">
        <v>2556</v>
      </c>
    </row>
    <row r="4416" spans="1:1">
      <c r="A4416" s="54" t="s">
        <v>2534</v>
      </c>
    </row>
    <row r="4417" spans="1:2">
      <c r="A4417" s="54" t="s">
        <v>2798</v>
      </c>
    </row>
    <row r="4418" spans="1:2">
      <c r="A4418" s="54" t="s">
        <v>2669</v>
      </c>
    </row>
    <row r="4419" spans="1:2">
      <c r="A4419" s="54" t="s">
        <v>2668</v>
      </c>
    </row>
    <row r="4420" spans="1:2">
      <c r="A4420" s="54" t="s">
        <v>2791</v>
      </c>
    </row>
    <row r="4421" spans="1:2">
      <c r="A4421" s="54" t="s">
        <v>3108</v>
      </c>
    </row>
    <row r="4422" spans="1:2">
      <c r="A4422" s="54" t="s">
        <v>2601</v>
      </c>
    </row>
    <row r="4423" spans="1:2">
      <c r="A4423" s="54" t="s">
        <v>3171</v>
      </c>
    </row>
    <row r="4424" spans="1:2">
      <c r="A4424" s="54" t="s">
        <v>3170</v>
      </c>
    </row>
    <row r="4425" spans="1:2">
      <c r="A4425" s="54" t="s">
        <v>3011</v>
      </c>
      <c r="B4425" s="40" t="s">
        <v>685</v>
      </c>
    </row>
    <row r="4426" spans="1:2">
      <c r="A4426" s="54" t="s">
        <v>3012</v>
      </c>
      <c r="B4426" s="40" t="s">
        <v>685</v>
      </c>
    </row>
    <row r="4427" spans="1:2">
      <c r="A4427" s="54" t="s">
        <v>2903</v>
      </c>
    </row>
    <row r="4428" spans="1:2">
      <c r="A4428" s="54" t="s">
        <v>2908</v>
      </c>
    </row>
    <row r="4429" spans="1:2">
      <c r="A4429" s="54" t="s">
        <v>3778</v>
      </c>
    </row>
    <row r="4430" spans="1:2">
      <c r="A4430" s="54" t="s">
        <v>5435</v>
      </c>
    </row>
    <row r="4431" spans="1:2">
      <c r="A4431" s="54" t="s">
        <v>2912</v>
      </c>
    </row>
    <row r="4432" spans="1:2">
      <c r="A4432" s="54" t="s">
        <v>5436</v>
      </c>
    </row>
    <row r="4433" spans="1:1">
      <c r="A4433" s="54" t="s">
        <v>5437</v>
      </c>
    </row>
    <row r="4434" spans="1:1">
      <c r="A4434" s="54" t="s">
        <v>5438</v>
      </c>
    </row>
    <row r="4435" spans="1:1">
      <c r="A4435" s="54" t="s">
        <v>3779</v>
      </c>
    </row>
    <row r="4436" spans="1:1">
      <c r="A4436" s="54" t="s">
        <v>4001</v>
      </c>
    </row>
    <row r="4437" spans="1:1">
      <c r="A4437" s="54" t="s">
        <v>3375</v>
      </c>
    </row>
    <row r="4438" spans="1:1">
      <c r="A4438" s="54" t="s">
        <v>5439</v>
      </c>
    </row>
    <row r="4439" spans="1:1">
      <c r="A4439" s="54" t="s">
        <v>3530</v>
      </c>
    </row>
    <row r="4440" spans="1:1">
      <c r="A4440" s="54" t="s">
        <v>5440</v>
      </c>
    </row>
    <row r="4441" spans="1:1">
      <c r="A4441" s="54" t="s">
        <v>3324</v>
      </c>
    </row>
    <row r="4442" spans="1:1">
      <c r="A4442" s="54" t="s">
        <v>3640</v>
      </c>
    </row>
    <row r="4443" spans="1:1">
      <c r="A4443" s="54" t="s">
        <v>3708</v>
      </c>
    </row>
    <row r="4444" spans="1:1">
      <c r="A4444" s="54" t="s">
        <v>3743</v>
      </c>
    </row>
    <row r="4445" spans="1:1">
      <c r="A4445" s="54" t="s">
        <v>3531</v>
      </c>
    </row>
    <row r="4446" spans="1:1">
      <c r="A4446" s="54" t="s">
        <v>3423</v>
      </c>
    </row>
    <row r="4447" spans="1:1">
      <c r="A4447" s="54" t="s">
        <v>3424</v>
      </c>
    </row>
    <row r="4448" spans="1:1">
      <c r="A4448" s="54" t="s">
        <v>3395</v>
      </c>
    </row>
    <row r="4449" spans="1:2">
      <c r="A4449" s="54" t="s">
        <v>3393</v>
      </c>
    </row>
    <row r="4450" spans="1:2">
      <c r="A4450" s="54" t="s">
        <v>5441</v>
      </c>
    </row>
    <row r="4451" spans="1:2">
      <c r="A4451" s="54" t="s">
        <v>3532</v>
      </c>
    </row>
    <row r="4452" spans="1:2">
      <c r="A4452" s="54" t="s">
        <v>2766</v>
      </c>
    </row>
    <row r="4453" spans="1:2">
      <c r="A4453" s="54" t="s">
        <v>2765</v>
      </c>
    </row>
    <row r="4454" spans="1:2">
      <c r="A4454" s="54" t="s">
        <v>2530</v>
      </c>
    </row>
    <row r="4455" spans="1:2">
      <c r="A4455" s="54" t="s">
        <v>2531</v>
      </c>
    </row>
    <row r="4456" spans="1:2">
      <c r="A4456" s="54" t="s">
        <v>2684</v>
      </c>
    </row>
    <row r="4457" spans="1:2">
      <c r="A4457" s="54" t="s">
        <v>3533</v>
      </c>
    </row>
    <row r="4458" spans="1:2">
      <c r="A4458" s="54" t="s">
        <v>5442</v>
      </c>
    </row>
    <row r="4459" spans="1:2">
      <c r="A4459" s="54" t="s">
        <v>5443</v>
      </c>
    </row>
    <row r="4460" spans="1:2">
      <c r="A4460" s="54" t="s">
        <v>5444</v>
      </c>
    </row>
    <row r="4461" spans="1:2">
      <c r="A4461" s="54" t="s">
        <v>3164</v>
      </c>
    </row>
    <row r="4462" spans="1:2">
      <c r="A4462" s="54" t="s">
        <v>3163</v>
      </c>
    </row>
    <row r="4463" spans="1:2">
      <c r="A4463" s="54" t="s">
        <v>3302</v>
      </c>
    </row>
    <row r="4464" spans="1:2">
      <c r="A4464" s="54" t="s">
        <v>3032</v>
      </c>
      <c r="B4464" s="40" t="s">
        <v>685</v>
      </c>
    </row>
    <row r="4465" spans="1:2">
      <c r="A4465" s="54" t="s">
        <v>3029</v>
      </c>
      <c r="B4465" s="40" t="s">
        <v>685</v>
      </c>
    </row>
    <row r="4466" spans="1:2">
      <c r="A4466" s="54" t="s">
        <v>3028</v>
      </c>
      <c r="B4466" s="40" t="s">
        <v>58</v>
      </c>
    </row>
    <row r="4467" spans="1:2">
      <c r="A4467" s="54" t="s">
        <v>3030</v>
      </c>
      <c r="B4467" s="40" t="s">
        <v>58</v>
      </c>
    </row>
    <row r="4468" spans="1:2">
      <c r="A4468" s="54" t="s">
        <v>3391</v>
      </c>
    </row>
    <row r="4469" spans="1:2">
      <c r="A4469" s="54" t="s">
        <v>3376</v>
      </c>
    </row>
    <row r="4470" spans="1:2">
      <c r="A4470" s="54" t="s">
        <v>3377</v>
      </c>
    </row>
    <row r="4471" spans="1:2">
      <c r="A4471" s="54" t="s">
        <v>5445</v>
      </c>
    </row>
    <row r="4472" spans="1:2">
      <c r="A4472" s="54" t="s">
        <v>3940</v>
      </c>
    </row>
    <row r="4473" spans="1:2">
      <c r="A4473" s="54" t="s">
        <v>5446</v>
      </c>
    </row>
    <row r="4474" spans="1:2">
      <c r="A4474" s="54" t="s">
        <v>5447</v>
      </c>
    </row>
    <row r="4475" spans="1:2">
      <c r="A4475" s="54" t="s">
        <v>5448</v>
      </c>
    </row>
    <row r="4476" spans="1:2">
      <c r="A4476" s="54" t="s">
        <v>2972</v>
      </c>
    </row>
    <row r="4477" spans="1:2">
      <c r="A4477" s="54" t="s">
        <v>2973</v>
      </c>
    </row>
    <row r="4478" spans="1:2">
      <c r="A4478" s="54" t="s">
        <v>2975</v>
      </c>
    </row>
    <row r="4479" spans="1:2">
      <c r="A4479" s="54" t="s">
        <v>5449</v>
      </c>
    </row>
    <row r="4480" spans="1:2">
      <c r="A4480" s="54" t="s">
        <v>3744</v>
      </c>
    </row>
    <row r="4481" spans="1:1">
      <c r="A4481" s="54" t="s">
        <v>3716</v>
      </c>
    </row>
    <row r="4482" spans="1:1">
      <c r="A4482" s="54" t="s">
        <v>3717</v>
      </c>
    </row>
    <row r="4483" spans="1:1">
      <c r="A4483" s="54" t="s">
        <v>3718</v>
      </c>
    </row>
    <row r="4484" spans="1:1">
      <c r="A4484" s="54" t="s">
        <v>3709</v>
      </c>
    </row>
    <row r="4485" spans="1:1">
      <c r="A4485" s="54" t="s">
        <v>3123</v>
      </c>
    </row>
    <row r="4486" spans="1:1">
      <c r="A4486" s="54" t="s">
        <v>5450</v>
      </c>
    </row>
    <row r="4487" spans="1:1">
      <c r="A4487" s="54" t="s">
        <v>3074</v>
      </c>
    </row>
    <row r="4488" spans="1:1">
      <c r="A4488" s="54" t="s">
        <v>5451</v>
      </c>
    </row>
    <row r="4489" spans="1:1">
      <c r="A4489" s="54" t="s">
        <v>3075</v>
      </c>
    </row>
    <row r="4490" spans="1:1">
      <c r="A4490" s="54" t="s">
        <v>5452</v>
      </c>
    </row>
    <row r="4491" spans="1:1">
      <c r="A4491" s="54" t="s">
        <v>5453</v>
      </c>
    </row>
    <row r="4492" spans="1:1">
      <c r="A4492" s="54" t="s">
        <v>5454</v>
      </c>
    </row>
    <row r="4493" spans="1:1">
      <c r="A4493" s="54" t="s">
        <v>5455</v>
      </c>
    </row>
    <row r="4494" spans="1:1">
      <c r="A4494" s="54" t="s">
        <v>3959</v>
      </c>
    </row>
    <row r="4495" spans="1:1">
      <c r="A4495" s="54" t="s">
        <v>5456</v>
      </c>
    </row>
    <row r="4496" spans="1:1">
      <c r="A4496" s="54" t="s">
        <v>5457</v>
      </c>
    </row>
    <row r="4497" spans="1:2">
      <c r="A4497" s="54" t="s">
        <v>5458</v>
      </c>
    </row>
    <row r="4498" spans="1:2">
      <c r="A4498" s="54" t="s">
        <v>5459</v>
      </c>
    </row>
    <row r="4499" spans="1:2">
      <c r="A4499" s="54" t="s">
        <v>5460</v>
      </c>
    </row>
    <row r="4500" spans="1:2">
      <c r="A4500" s="54" t="s">
        <v>3076</v>
      </c>
    </row>
    <row r="4501" spans="1:2">
      <c r="A4501" s="54" t="s">
        <v>5461</v>
      </c>
    </row>
    <row r="4502" spans="1:2">
      <c r="A4502" s="54" t="s">
        <v>5462</v>
      </c>
    </row>
    <row r="4503" spans="1:2">
      <c r="A4503" s="54" t="s">
        <v>2646</v>
      </c>
    </row>
    <row r="4504" spans="1:2">
      <c r="A4504" s="54" t="s">
        <v>2495</v>
      </c>
      <c r="B4504" s="40" t="s">
        <v>685</v>
      </c>
    </row>
    <row r="4505" spans="1:2">
      <c r="A4505" s="54" t="s">
        <v>2645</v>
      </c>
    </row>
    <row r="4506" spans="1:2">
      <c r="A4506" s="54" t="s">
        <v>2641</v>
      </c>
    </row>
    <row r="4507" spans="1:2">
      <c r="A4507" s="54" t="s">
        <v>4028</v>
      </c>
    </row>
    <row r="4508" spans="1:2">
      <c r="A4508" s="54" t="s">
        <v>2642</v>
      </c>
    </row>
    <row r="4509" spans="1:2">
      <c r="A4509" s="54" t="s">
        <v>2643</v>
      </c>
    </row>
    <row r="4510" spans="1:2">
      <c r="A4510" s="54" t="s">
        <v>2496</v>
      </c>
    </row>
    <row r="4511" spans="1:2">
      <c r="A4511" s="54" t="s">
        <v>2497</v>
      </c>
    </row>
    <row r="4512" spans="1:2">
      <c r="A4512" s="54" t="s">
        <v>4027</v>
      </c>
    </row>
    <row r="4513" spans="1:2">
      <c r="A4513" s="54" t="s">
        <v>2599</v>
      </c>
    </row>
    <row r="4514" spans="1:2">
      <c r="A4514" s="54" t="s">
        <v>2563</v>
      </c>
    </row>
    <row r="4515" spans="1:2">
      <c r="A4515" s="54" t="s">
        <v>5463</v>
      </c>
      <c r="B4515" s="40" t="s">
        <v>58</v>
      </c>
    </row>
    <row r="4516" spans="1:2">
      <c r="A4516" s="54" t="s">
        <v>5464</v>
      </c>
    </row>
    <row r="4517" spans="1:2">
      <c r="A4517" s="54" t="s">
        <v>5465</v>
      </c>
    </row>
    <row r="4518" spans="1:2">
      <c r="A4518" s="54" t="s">
        <v>5466</v>
      </c>
    </row>
    <row r="4519" spans="1:2">
      <c r="A4519" s="54" t="s">
        <v>2711</v>
      </c>
    </row>
    <row r="4520" spans="1:2">
      <c r="A4520" s="54" t="s">
        <v>2710</v>
      </c>
    </row>
    <row r="4521" spans="1:2">
      <c r="A4521" s="54" t="s">
        <v>2752</v>
      </c>
    </row>
    <row r="4522" spans="1:2">
      <c r="A4522" s="54" t="s">
        <v>5467</v>
      </c>
    </row>
    <row r="4523" spans="1:2">
      <c r="A4523" s="54" t="s">
        <v>2597</v>
      </c>
    </row>
    <row r="4524" spans="1:2">
      <c r="A4524" s="54" t="s">
        <v>2595</v>
      </c>
    </row>
    <row r="4525" spans="1:2">
      <c r="A4525" s="54" t="s">
        <v>5468</v>
      </c>
    </row>
    <row r="4526" spans="1:2">
      <c r="A4526" s="54" t="s">
        <v>5469</v>
      </c>
    </row>
    <row r="4527" spans="1:2">
      <c r="A4527" s="54" t="s">
        <v>2670</v>
      </c>
    </row>
    <row r="4528" spans="1:2">
      <c r="A4528" s="54" t="s">
        <v>5470</v>
      </c>
    </row>
    <row r="4529" spans="1:1">
      <c r="A4529" s="54" t="s">
        <v>5471</v>
      </c>
    </row>
    <row r="4530" spans="1:1">
      <c r="A4530" s="54" t="s">
        <v>5472</v>
      </c>
    </row>
    <row r="4531" spans="1:1">
      <c r="A4531" s="54" t="s">
        <v>5473</v>
      </c>
    </row>
    <row r="4532" spans="1:1">
      <c r="A4532" s="54" t="s">
        <v>5474</v>
      </c>
    </row>
    <row r="4533" spans="1:1">
      <c r="A4533" s="54" t="s">
        <v>5475</v>
      </c>
    </row>
    <row r="4534" spans="1:1">
      <c r="A4534" s="54" t="s">
        <v>5476</v>
      </c>
    </row>
    <row r="4535" spans="1:1">
      <c r="A4535" s="54" t="s">
        <v>5477</v>
      </c>
    </row>
    <row r="4536" spans="1:1">
      <c r="A4536" s="54" t="s">
        <v>2832</v>
      </c>
    </row>
    <row r="4537" spans="1:1">
      <c r="A4537" s="54" t="s">
        <v>5478</v>
      </c>
    </row>
    <row r="4538" spans="1:1">
      <c r="A4538" s="54" t="s">
        <v>5479</v>
      </c>
    </row>
    <row r="4539" spans="1:1">
      <c r="A4539" s="54" t="s">
        <v>5480</v>
      </c>
    </row>
    <row r="4540" spans="1:1">
      <c r="A4540" s="54" t="s">
        <v>5481</v>
      </c>
    </row>
    <row r="4541" spans="1:1">
      <c r="A4541" s="54" t="s">
        <v>5482</v>
      </c>
    </row>
    <row r="4542" spans="1:1">
      <c r="A4542" s="54" t="s">
        <v>5483</v>
      </c>
    </row>
    <row r="4543" spans="1:1">
      <c r="A4543" s="54" t="s">
        <v>5484</v>
      </c>
    </row>
    <row r="4544" spans="1:1">
      <c r="A4544" s="54" t="s">
        <v>5485</v>
      </c>
    </row>
    <row r="4545" spans="1:2">
      <c r="A4545" s="54" t="s">
        <v>3956</v>
      </c>
    </row>
    <row r="4546" spans="1:2">
      <c r="A4546" s="54" t="s">
        <v>5486</v>
      </c>
    </row>
    <row r="4547" spans="1:2">
      <c r="A4547" s="54" t="s">
        <v>5487</v>
      </c>
    </row>
    <row r="4548" spans="1:2">
      <c r="A4548" s="54" t="s">
        <v>5488</v>
      </c>
    </row>
    <row r="4549" spans="1:2">
      <c r="A4549" s="54" t="s">
        <v>5489</v>
      </c>
      <c r="B4549" s="40" t="s">
        <v>58</v>
      </c>
    </row>
    <row r="4550" spans="1:2">
      <c r="A4550" s="54" t="s">
        <v>2538</v>
      </c>
    </row>
    <row r="4551" spans="1:2">
      <c r="A4551" s="54" t="s">
        <v>2539</v>
      </c>
    </row>
    <row r="4552" spans="1:2">
      <c r="A4552" s="54" t="s">
        <v>3619</v>
      </c>
    </row>
    <row r="4553" spans="1:2">
      <c r="A4553" s="54" t="s">
        <v>3561</v>
      </c>
    </row>
    <row r="4554" spans="1:2">
      <c r="A4554" s="54" t="s">
        <v>3562</v>
      </c>
    </row>
    <row r="4555" spans="1:2">
      <c r="A4555" s="54" t="s">
        <v>3745</v>
      </c>
    </row>
    <row r="4556" spans="1:2">
      <c r="A4556" s="54" t="s">
        <v>3656</v>
      </c>
    </row>
    <row r="4557" spans="1:2">
      <c r="A4557" s="54" t="s">
        <v>2927</v>
      </c>
    </row>
    <row r="4558" spans="1:2">
      <c r="A4558" s="54" t="s">
        <v>3710</v>
      </c>
    </row>
    <row r="4559" spans="1:2">
      <c r="A4559" s="54" t="s">
        <v>5490</v>
      </c>
    </row>
    <row r="4560" spans="1:2">
      <c r="A4560" s="54" t="s">
        <v>2527</v>
      </c>
    </row>
    <row r="4561" spans="1:1">
      <c r="A4561" s="54" t="s">
        <v>3657</v>
      </c>
    </row>
    <row r="4562" spans="1:1">
      <c r="A4562" s="54" t="s">
        <v>2529</v>
      </c>
    </row>
    <row r="4563" spans="1:1">
      <c r="A4563" s="54" t="s">
        <v>3425</v>
      </c>
    </row>
    <row r="4564" spans="1:1">
      <c r="A4564" s="54" t="s">
        <v>3426</v>
      </c>
    </row>
    <row r="4565" spans="1:1">
      <c r="A4565" s="54" t="s">
        <v>3427</v>
      </c>
    </row>
    <row r="4566" spans="1:1">
      <c r="A4566" s="54" t="s">
        <v>2958</v>
      </c>
    </row>
    <row r="4567" spans="1:1">
      <c r="A4567" s="54" t="s">
        <v>3428</v>
      </c>
    </row>
    <row r="4568" spans="1:1">
      <c r="A4568" s="54" t="s">
        <v>3641</v>
      </c>
    </row>
    <row r="4569" spans="1:1">
      <c r="A4569" s="54" t="s">
        <v>3628</v>
      </c>
    </row>
    <row r="4570" spans="1:1">
      <c r="A4570" s="54" t="s">
        <v>3534</v>
      </c>
    </row>
    <row r="4571" spans="1:1">
      <c r="A4571" s="54" t="s">
        <v>3429</v>
      </c>
    </row>
    <row r="4572" spans="1:1">
      <c r="A4572" s="54" t="s">
        <v>3430</v>
      </c>
    </row>
    <row r="4573" spans="1:1">
      <c r="A4573" s="54" t="s">
        <v>3431</v>
      </c>
    </row>
    <row r="4574" spans="1:1">
      <c r="A4574" s="54" t="s">
        <v>3432</v>
      </c>
    </row>
    <row r="4575" spans="1:1">
      <c r="A4575" s="54" t="s">
        <v>3433</v>
      </c>
    </row>
    <row r="4576" spans="1:1">
      <c r="A4576" s="54" t="s">
        <v>3746</v>
      </c>
    </row>
    <row r="4577" spans="1:1">
      <c r="A4577" s="54" t="s">
        <v>3719</v>
      </c>
    </row>
    <row r="4578" spans="1:1">
      <c r="A4578" s="54" t="s">
        <v>3361</v>
      </c>
    </row>
    <row r="4579" spans="1:1">
      <c r="A4579" s="54" t="s">
        <v>3535</v>
      </c>
    </row>
    <row r="4580" spans="1:1">
      <c r="A4580" s="54" t="s">
        <v>5491</v>
      </c>
    </row>
    <row r="4581" spans="1:1">
      <c r="A4581" s="54" t="s">
        <v>3325</v>
      </c>
    </row>
    <row r="4582" spans="1:1">
      <c r="A4582" s="54" t="s">
        <v>3326</v>
      </c>
    </row>
    <row r="4583" spans="1:1">
      <c r="A4583" s="54" t="s">
        <v>3327</v>
      </c>
    </row>
    <row r="4584" spans="1:1">
      <c r="A4584" s="54" t="s">
        <v>2569</v>
      </c>
    </row>
    <row r="4585" spans="1:1">
      <c r="A4585" s="54" t="s">
        <v>3846</v>
      </c>
    </row>
    <row r="4586" spans="1:1">
      <c r="A4586" s="54" t="s">
        <v>5492</v>
      </c>
    </row>
    <row r="4587" spans="1:1">
      <c r="A4587" s="54" t="s">
        <v>2568</v>
      </c>
    </row>
    <row r="4588" spans="1:1">
      <c r="A4588" s="54" t="s">
        <v>2741</v>
      </c>
    </row>
    <row r="4589" spans="1:1">
      <c r="A4589" s="54" t="s">
        <v>2740</v>
      </c>
    </row>
    <row r="4590" spans="1:1">
      <c r="A4590" s="54" t="s">
        <v>5493</v>
      </c>
    </row>
    <row r="4591" spans="1:1">
      <c r="A4591" s="54" t="s">
        <v>2742</v>
      </c>
    </row>
    <row r="4592" spans="1:1">
      <c r="A4592" s="54" t="s">
        <v>2739</v>
      </c>
    </row>
    <row r="4593" spans="1:1">
      <c r="A4593" s="54" t="s">
        <v>2872</v>
      </c>
    </row>
    <row r="4594" spans="1:1">
      <c r="A4594" s="54" t="s">
        <v>2864</v>
      </c>
    </row>
    <row r="4595" spans="1:1">
      <c r="A4595" s="54" t="s">
        <v>2865</v>
      </c>
    </row>
    <row r="4596" spans="1:1">
      <c r="A4596" s="54" t="s">
        <v>2707</v>
      </c>
    </row>
    <row r="4597" spans="1:1">
      <c r="A4597" s="54" t="s">
        <v>2708</v>
      </c>
    </row>
    <row r="4598" spans="1:1">
      <c r="A4598" s="54" t="s">
        <v>3168</v>
      </c>
    </row>
    <row r="4599" spans="1:1">
      <c r="A4599" s="54" t="s">
        <v>3188</v>
      </c>
    </row>
    <row r="4600" spans="1:1">
      <c r="A4600" s="54" t="s">
        <v>3187</v>
      </c>
    </row>
    <row r="4601" spans="1:1">
      <c r="A4601" s="54" t="s">
        <v>3186</v>
      </c>
    </row>
    <row r="4602" spans="1:1">
      <c r="A4602" s="54" t="s">
        <v>3180</v>
      </c>
    </row>
    <row r="4603" spans="1:1">
      <c r="A4603" s="54" t="s">
        <v>3434</v>
      </c>
    </row>
    <row r="4604" spans="1:1">
      <c r="A4604" s="54" t="s">
        <v>3167</v>
      </c>
    </row>
    <row r="4605" spans="1:1">
      <c r="A4605" s="54" t="s">
        <v>3178</v>
      </c>
    </row>
    <row r="4606" spans="1:1">
      <c r="A4606" s="54" t="s">
        <v>3536</v>
      </c>
    </row>
    <row r="4607" spans="1:1">
      <c r="A4607" s="54" t="s">
        <v>3213</v>
      </c>
    </row>
    <row r="4608" spans="1:1">
      <c r="A4608" s="54" t="s">
        <v>3216</v>
      </c>
    </row>
    <row r="4609" spans="1:2">
      <c r="A4609" s="54" t="s">
        <v>3152</v>
      </c>
    </row>
    <row r="4610" spans="1:2">
      <c r="A4610" s="54" t="s">
        <v>3156</v>
      </c>
    </row>
    <row r="4611" spans="1:2">
      <c r="A4611" s="54" t="s">
        <v>3155</v>
      </c>
    </row>
    <row r="4612" spans="1:2">
      <c r="A4612" s="54" t="s">
        <v>3099</v>
      </c>
    </row>
    <row r="4613" spans="1:2">
      <c r="A4613" s="54" t="s">
        <v>2470</v>
      </c>
    </row>
    <row r="4614" spans="1:2">
      <c r="A4614" s="54" t="s">
        <v>2471</v>
      </c>
    </row>
    <row r="4615" spans="1:2">
      <c r="A4615" s="54" t="s">
        <v>2472</v>
      </c>
    </row>
    <row r="4616" spans="1:2">
      <c r="A4616" s="54" t="s">
        <v>2481</v>
      </c>
    </row>
    <row r="4617" spans="1:2">
      <c r="A4617" s="54" t="s">
        <v>2564</v>
      </c>
    </row>
    <row r="4618" spans="1:2">
      <c r="A4618" s="54" t="s">
        <v>3836</v>
      </c>
    </row>
    <row r="4619" spans="1:2">
      <c r="A4619" s="54" t="s">
        <v>2830</v>
      </c>
    </row>
    <row r="4620" spans="1:2">
      <c r="A4620" s="54" t="s">
        <v>5494</v>
      </c>
    </row>
    <row r="4621" spans="1:2">
      <c r="A4621" s="54" t="s">
        <v>5495</v>
      </c>
    </row>
    <row r="4622" spans="1:2">
      <c r="A4622" s="54" t="s">
        <v>2962</v>
      </c>
      <c r="B4622" s="40" t="s">
        <v>685</v>
      </c>
    </row>
    <row r="4623" spans="1:2">
      <c r="A4623" s="54" t="s">
        <v>5496</v>
      </c>
    </row>
    <row r="4624" spans="1:2">
      <c r="A4624" s="54" t="s">
        <v>5497</v>
      </c>
      <c r="B4624" s="40" t="s">
        <v>685</v>
      </c>
    </row>
    <row r="4625" spans="1:2">
      <c r="A4625" s="54" t="s">
        <v>4094</v>
      </c>
      <c r="B4625" s="40" t="s">
        <v>685</v>
      </c>
    </row>
    <row r="4626" spans="1:2">
      <c r="A4626" s="54" t="s">
        <v>4097</v>
      </c>
      <c r="B4626" s="40" t="s">
        <v>58</v>
      </c>
    </row>
    <row r="4627" spans="1:2">
      <c r="A4627" s="54" t="s">
        <v>2567</v>
      </c>
    </row>
    <row r="4628" spans="1:2">
      <c r="A4628" s="54" t="s">
        <v>2891</v>
      </c>
    </row>
    <row r="4629" spans="1:2">
      <c r="A4629" s="54" t="s">
        <v>5498</v>
      </c>
      <c r="B4629" s="40" t="s">
        <v>58</v>
      </c>
    </row>
    <row r="4630" spans="1:2">
      <c r="A4630" s="54" t="s">
        <v>5499</v>
      </c>
      <c r="B4630" s="40" t="s">
        <v>58</v>
      </c>
    </row>
    <row r="4631" spans="1:2">
      <c r="A4631" s="54" t="s">
        <v>2920</v>
      </c>
    </row>
    <row r="4632" spans="1:2">
      <c r="A4632" s="54" t="s">
        <v>4095</v>
      </c>
      <c r="B4632" s="40" t="s">
        <v>58</v>
      </c>
    </row>
    <row r="4633" spans="1:2">
      <c r="A4633" s="54" t="s">
        <v>5500</v>
      </c>
      <c r="B4633" s="40" t="s">
        <v>58</v>
      </c>
    </row>
    <row r="4634" spans="1:2">
      <c r="A4634" s="54" t="s">
        <v>4096</v>
      </c>
      <c r="B4634" s="40" t="s">
        <v>58</v>
      </c>
    </row>
    <row r="4635" spans="1:2">
      <c r="A4635" s="54" t="s">
        <v>5501</v>
      </c>
      <c r="B4635" s="40" t="s">
        <v>58</v>
      </c>
    </row>
    <row r="4636" spans="1:2">
      <c r="A4636" s="54" t="s">
        <v>5502</v>
      </c>
      <c r="B4636" s="40" t="s">
        <v>58</v>
      </c>
    </row>
    <row r="4637" spans="1:2">
      <c r="A4637" s="54" t="s">
        <v>5503</v>
      </c>
      <c r="B4637" s="40" t="s">
        <v>685</v>
      </c>
    </row>
    <row r="4638" spans="1:2">
      <c r="A4638" s="54" t="s">
        <v>4085</v>
      </c>
      <c r="B4638" s="40" t="s">
        <v>58</v>
      </c>
    </row>
    <row r="4639" spans="1:2">
      <c r="A4639" s="54" t="s">
        <v>5504</v>
      </c>
      <c r="B4639" s="40" t="s">
        <v>685</v>
      </c>
    </row>
    <row r="4640" spans="1:2">
      <c r="A4640" s="54" t="s">
        <v>5505</v>
      </c>
      <c r="B4640" s="40" t="s">
        <v>685</v>
      </c>
    </row>
    <row r="4641" spans="1:2">
      <c r="A4641" s="54" t="s">
        <v>4084</v>
      </c>
      <c r="B4641" s="40" t="s">
        <v>685</v>
      </c>
    </row>
    <row r="4642" spans="1:2">
      <c r="A4642" s="54" t="s">
        <v>5506</v>
      </c>
    </row>
    <row r="4643" spans="1:2">
      <c r="A4643" s="54" t="s">
        <v>4092</v>
      </c>
    </row>
    <row r="4644" spans="1:2">
      <c r="A4644" s="54" t="s">
        <v>5507</v>
      </c>
    </row>
    <row r="4645" spans="1:2">
      <c r="A4645" s="54" t="s">
        <v>4088</v>
      </c>
    </row>
    <row r="4646" spans="1:2">
      <c r="A4646" s="54" t="s">
        <v>4093</v>
      </c>
    </row>
    <row r="4647" spans="1:2">
      <c r="A4647" s="54" t="s">
        <v>5508</v>
      </c>
    </row>
    <row r="4648" spans="1:2">
      <c r="A4648" s="54" t="s">
        <v>5509</v>
      </c>
    </row>
    <row r="4649" spans="1:2">
      <c r="A4649" s="54" t="s">
        <v>3222</v>
      </c>
    </row>
    <row r="4650" spans="1:2">
      <c r="A4650" s="54" t="s">
        <v>5510</v>
      </c>
    </row>
    <row r="4651" spans="1:2">
      <c r="A4651" s="54" t="s">
        <v>4089</v>
      </c>
    </row>
    <row r="4652" spans="1:2">
      <c r="A4652" s="54" t="s">
        <v>3221</v>
      </c>
    </row>
    <row r="4653" spans="1:2">
      <c r="A4653" s="54" t="s">
        <v>3092</v>
      </c>
    </row>
    <row r="4654" spans="1:2">
      <c r="A4654" s="54" t="s">
        <v>3094</v>
      </c>
    </row>
    <row r="4655" spans="1:2">
      <c r="A4655" s="54" t="s">
        <v>3093</v>
      </c>
    </row>
    <row r="4656" spans="1:2">
      <c r="A4656" s="54" t="s">
        <v>4087</v>
      </c>
    </row>
    <row r="4657" spans="1:1">
      <c r="A4657" s="54" t="s">
        <v>4086</v>
      </c>
    </row>
    <row r="4658" spans="1:1">
      <c r="A4658" s="54" t="s">
        <v>5511</v>
      </c>
    </row>
    <row r="4659" spans="1:1">
      <c r="A4659" s="54" t="s">
        <v>5512</v>
      </c>
    </row>
    <row r="4660" spans="1:1">
      <c r="A4660" s="54" t="s">
        <v>4090</v>
      </c>
    </row>
    <row r="4661" spans="1:1">
      <c r="A4661" s="54" t="s">
        <v>4091</v>
      </c>
    </row>
    <row r="4662" spans="1:1">
      <c r="A4662" s="54" t="s">
        <v>2928</v>
      </c>
    </row>
    <row r="4663" spans="1:1">
      <c r="A4663" s="54" t="s">
        <v>2826</v>
      </c>
    </row>
    <row r="4664" spans="1:1">
      <c r="A4664" s="54" t="s">
        <v>2547</v>
      </c>
    </row>
    <row r="4665" spans="1:1">
      <c r="A4665" s="54" t="s">
        <v>5513</v>
      </c>
    </row>
    <row r="4666" spans="1:1">
      <c r="A4666" s="54" t="s">
        <v>5514</v>
      </c>
    </row>
    <row r="4667" spans="1:1">
      <c r="A4667" s="54" t="s">
        <v>5515</v>
      </c>
    </row>
    <row r="4668" spans="1:1">
      <c r="A4668" s="54" t="s">
        <v>5516</v>
      </c>
    </row>
    <row r="4669" spans="1:1">
      <c r="A4669" s="54" t="s">
        <v>2878</v>
      </c>
    </row>
    <row r="4670" spans="1:1">
      <c r="A4670" s="54" t="s">
        <v>5517</v>
      </c>
    </row>
    <row r="4671" spans="1:1">
      <c r="A4671" s="54" t="s">
        <v>2940</v>
      </c>
    </row>
    <row r="4672" spans="1:1">
      <c r="A4672" s="54" t="s">
        <v>5518</v>
      </c>
    </row>
    <row r="4673" spans="1:1">
      <c r="A4673" s="54" t="s">
        <v>5519</v>
      </c>
    </row>
    <row r="4674" spans="1:1">
      <c r="A4674" s="54" t="s">
        <v>2879</v>
      </c>
    </row>
    <row r="4675" spans="1:1">
      <c r="A4675" s="54" t="s">
        <v>5520</v>
      </c>
    </row>
    <row r="4676" spans="1:1">
      <c r="A4676" s="54" t="s">
        <v>5521</v>
      </c>
    </row>
    <row r="4677" spans="1:1">
      <c r="A4677" s="54" t="s">
        <v>2942</v>
      </c>
    </row>
    <row r="4678" spans="1:1">
      <c r="A4678" s="54" t="s">
        <v>5522</v>
      </c>
    </row>
    <row r="4679" spans="1:1">
      <c r="A4679" s="54" t="s">
        <v>2939</v>
      </c>
    </row>
    <row r="4680" spans="1:1">
      <c r="A4680" s="54" t="s">
        <v>2938</v>
      </c>
    </row>
    <row r="4681" spans="1:1">
      <c r="A4681" s="54" t="s">
        <v>5523</v>
      </c>
    </row>
    <row r="4682" spans="1:1">
      <c r="A4682" s="54" t="s">
        <v>2941</v>
      </c>
    </row>
    <row r="4683" spans="1:1">
      <c r="A4683" s="54" t="s">
        <v>5524</v>
      </c>
    </row>
    <row r="4684" spans="1:1">
      <c r="A4684" s="54" t="s">
        <v>5525</v>
      </c>
    </row>
    <row r="4685" spans="1:1">
      <c r="A4685" s="54" t="s">
        <v>5526</v>
      </c>
    </row>
    <row r="4686" spans="1:1">
      <c r="A4686" s="54" t="s">
        <v>5527</v>
      </c>
    </row>
    <row r="4687" spans="1:1">
      <c r="A4687" s="54" t="s">
        <v>5528</v>
      </c>
    </row>
    <row r="4688" spans="1:1">
      <c r="A4688" s="54" t="s">
        <v>5529</v>
      </c>
    </row>
    <row r="4689" spans="1:1">
      <c r="A4689" s="54" t="s">
        <v>5530</v>
      </c>
    </row>
    <row r="4690" spans="1:1">
      <c r="A4690" s="54" t="s">
        <v>5531</v>
      </c>
    </row>
    <row r="4691" spans="1:1">
      <c r="A4691" s="54" t="s">
        <v>5532</v>
      </c>
    </row>
    <row r="4692" spans="1:1">
      <c r="A4692" s="54" t="s">
        <v>5533</v>
      </c>
    </row>
    <row r="4693" spans="1:1">
      <c r="A4693" s="54" t="s">
        <v>5534</v>
      </c>
    </row>
    <row r="4694" spans="1:1">
      <c r="A4694" s="54" t="s">
        <v>5535</v>
      </c>
    </row>
    <row r="4695" spans="1:1">
      <c r="A4695" s="54" t="s">
        <v>5536</v>
      </c>
    </row>
    <row r="4696" spans="1:1">
      <c r="A4696" s="54" t="s">
        <v>5537</v>
      </c>
    </row>
    <row r="4697" spans="1:1">
      <c r="A4697" s="54" t="s">
        <v>5538</v>
      </c>
    </row>
    <row r="4698" spans="1:1">
      <c r="A4698" s="54" t="s">
        <v>5539</v>
      </c>
    </row>
    <row r="4699" spans="1:1">
      <c r="A4699" s="54" t="s">
        <v>5540</v>
      </c>
    </row>
    <row r="4700" spans="1:1">
      <c r="A4700" s="54" t="s">
        <v>5541</v>
      </c>
    </row>
    <row r="4701" spans="1:1">
      <c r="A4701" s="54" t="s">
        <v>5542</v>
      </c>
    </row>
    <row r="4702" spans="1:1">
      <c r="A4702" s="54" t="s">
        <v>5543</v>
      </c>
    </row>
    <row r="4703" spans="1:1">
      <c r="A4703" s="54" t="s">
        <v>5544</v>
      </c>
    </row>
    <row r="4704" spans="1:1">
      <c r="A4704" s="54" t="s">
        <v>5545</v>
      </c>
    </row>
    <row r="4705" spans="1:1">
      <c r="A4705" s="54" t="s">
        <v>2690</v>
      </c>
    </row>
    <row r="4706" spans="1:1">
      <c r="A4706" s="54" t="s">
        <v>2691</v>
      </c>
    </row>
    <row r="4707" spans="1:1">
      <c r="A4707" s="54" t="s">
        <v>2689</v>
      </c>
    </row>
    <row r="4708" spans="1:1">
      <c r="A4708" s="54" t="s">
        <v>2724</v>
      </c>
    </row>
    <row r="4709" spans="1:1">
      <c r="A4709" s="54" t="s">
        <v>2725</v>
      </c>
    </row>
    <row r="4710" spans="1:1">
      <c r="A4710" s="54" t="s">
        <v>5546</v>
      </c>
    </row>
    <row r="4711" spans="1:1">
      <c r="A4711" s="54" t="s">
        <v>5547</v>
      </c>
    </row>
    <row r="4712" spans="1:1">
      <c r="A4712" s="54" t="s">
        <v>3980</v>
      </c>
    </row>
    <row r="4713" spans="1:1">
      <c r="A4713" s="54" t="s">
        <v>5548</v>
      </c>
    </row>
    <row r="4714" spans="1:1">
      <c r="A4714" s="54" t="s">
        <v>4023</v>
      </c>
    </row>
    <row r="4715" spans="1:1">
      <c r="A4715" s="54" t="s">
        <v>2718</v>
      </c>
    </row>
    <row r="4716" spans="1:1">
      <c r="A4716" s="54" t="s">
        <v>2717</v>
      </c>
    </row>
    <row r="4717" spans="1:1">
      <c r="A4717" s="54" t="s">
        <v>3046</v>
      </c>
    </row>
    <row r="4718" spans="1:1">
      <c r="A4718" s="54" t="s">
        <v>3358</v>
      </c>
    </row>
    <row r="4719" spans="1:1">
      <c r="A4719" s="54" t="s">
        <v>2727</v>
      </c>
    </row>
    <row r="4720" spans="1:1">
      <c r="A4720" s="54" t="s">
        <v>2719</v>
      </c>
    </row>
    <row r="4721" spans="1:2">
      <c r="A4721" s="54" t="s">
        <v>2709</v>
      </c>
    </row>
    <row r="4722" spans="1:2">
      <c r="A4722" s="54" t="s">
        <v>2705</v>
      </c>
    </row>
    <row r="4723" spans="1:2">
      <c r="A4723" s="54" t="s">
        <v>2746</v>
      </c>
    </row>
    <row r="4724" spans="1:2">
      <c r="A4724" s="54" t="s">
        <v>3109</v>
      </c>
      <c r="B4724" s="40" t="s">
        <v>685</v>
      </c>
    </row>
    <row r="4725" spans="1:2">
      <c r="A4725" s="54" t="s">
        <v>3110</v>
      </c>
    </row>
    <row r="4726" spans="1:2">
      <c r="A4726" s="54" t="s">
        <v>3111</v>
      </c>
    </row>
    <row r="4727" spans="1:2">
      <c r="A4727" s="54" t="s">
        <v>3112</v>
      </c>
    </row>
    <row r="4728" spans="1:2">
      <c r="A4728" s="54" t="s">
        <v>2602</v>
      </c>
    </row>
    <row r="4729" spans="1:2">
      <c r="A4729" s="54" t="s">
        <v>2898</v>
      </c>
    </row>
    <row r="4730" spans="1:2">
      <c r="A4730" s="54" t="s">
        <v>2956</v>
      </c>
    </row>
    <row r="4731" spans="1:2">
      <c r="A4731" s="54" t="s">
        <v>2614</v>
      </c>
    </row>
    <row r="4732" spans="1:2">
      <c r="A4732" s="54" t="s">
        <v>4101</v>
      </c>
      <c r="B4732" s="40" t="s">
        <v>685</v>
      </c>
    </row>
    <row r="4733" spans="1:2">
      <c r="A4733" s="54" t="s">
        <v>2916</v>
      </c>
    </row>
    <row r="4734" spans="1:2">
      <c r="A4734" s="54" t="s">
        <v>2917</v>
      </c>
    </row>
    <row r="4735" spans="1:2">
      <c r="A4735" s="54" t="s">
        <v>2914</v>
      </c>
    </row>
    <row r="4736" spans="1:2">
      <c r="A4736" s="54" t="s">
        <v>2915</v>
      </c>
    </row>
    <row r="4737" spans="1:1">
      <c r="A4737" s="54" t="s">
        <v>5549</v>
      </c>
    </row>
    <row r="4738" spans="1:1">
      <c r="A4738" s="54" t="s">
        <v>2852</v>
      </c>
    </row>
    <row r="4739" spans="1:1">
      <c r="A4739" s="54" t="s">
        <v>3310</v>
      </c>
    </row>
    <row r="4740" spans="1:1">
      <c r="A4740" s="54" t="s">
        <v>2894</v>
      </c>
    </row>
    <row r="4741" spans="1:1">
      <c r="A4741" s="54" t="s">
        <v>5550</v>
      </c>
    </row>
    <row r="4742" spans="1:1">
      <c r="A4742" s="54" t="s">
        <v>2797</v>
      </c>
    </row>
    <row r="4743" spans="1:1">
      <c r="A4743" s="54" t="s">
        <v>2850</v>
      </c>
    </row>
    <row r="4744" spans="1:1">
      <c r="A4744" s="54" t="s">
        <v>3226</v>
      </c>
    </row>
    <row r="4745" spans="1:1">
      <c r="A4745" s="54" t="s">
        <v>3360</v>
      </c>
    </row>
    <row r="4746" spans="1:1">
      <c r="A4746" s="54" t="s">
        <v>3394</v>
      </c>
    </row>
    <row r="4747" spans="1:1">
      <c r="A4747" s="54" t="s">
        <v>2706</v>
      </c>
    </row>
    <row r="4748" spans="1:1">
      <c r="A4748" s="54" t="s">
        <v>2809</v>
      </c>
    </row>
    <row r="4749" spans="1:1">
      <c r="A4749" s="54" t="s">
        <v>2713</v>
      </c>
    </row>
    <row r="4750" spans="1:1">
      <c r="A4750" s="54" t="s">
        <v>2807</v>
      </c>
    </row>
    <row r="4751" spans="1:1">
      <c r="A4751" s="54" t="s">
        <v>2808</v>
      </c>
    </row>
    <row r="4752" spans="1:1">
      <c r="A4752" s="54" t="s">
        <v>2714</v>
      </c>
    </row>
    <row r="4753" spans="1:1">
      <c r="A4753" s="54" t="s">
        <v>2859</v>
      </c>
    </row>
    <row r="4754" spans="1:1">
      <c r="A4754" s="54" t="s">
        <v>3770</v>
      </c>
    </row>
    <row r="4755" spans="1:1">
      <c r="A4755" s="54" t="s">
        <v>2813</v>
      </c>
    </row>
    <row r="4756" spans="1:1">
      <c r="A4756" s="54" t="s">
        <v>3773</v>
      </c>
    </row>
    <row r="4757" spans="1:1">
      <c r="A4757" s="54" t="s">
        <v>2698</v>
      </c>
    </row>
    <row r="4758" spans="1:1">
      <c r="A4758" s="54" t="s">
        <v>3062</v>
      </c>
    </row>
    <row r="4759" spans="1:1">
      <c r="A4759" s="54" t="s">
        <v>3058</v>
      </c>
    </row>
    <row r="4760" spans="1:1">
      <c r="A4760" s="54" t="s">
        <v>3059</v>
      </c>
    </row>
    <row r="4761" spans="1:1">
      <c r="A4761" s="54" t="s">
        <v>2699</v>
      </c>
    </row>
    <row r="4762" spans="1:1">
      <c r="A4762" s="54" t="s">
        <v>3060</v>
      </c>
    </row>
    <row r="4763" spans="1:1">
      <c r="A4763" s="54" t="s">
        <v>4105</v>
      </c>
    </row>
    <row r="4764" spans="1:1">
      <c r="A4764" s="54" t="s">
        <v>5551</v>
      </c>
    </row>
    <row r="4765" spans="1:1">
      <c r="A4765" s="54" t="s">
        <v>3056</v>
      </c>
    </row>
    <row r="4766" spans="1:1">
      <c r="A4766" s="54" t="s">
        <v>3057</v>
      </c>
    </row>
    <row r="4767" spans="1:1">
      <c r="A4767" s="54" t="s">
        <v>3054</v>
      </c>
    </row>
    <row r="4768" spans="1:1">
      <c r="A4768" s="54" t="s">
        <v>3055</v>
      </c>
    </row>
    <row r="4769" spans="1:2">
      <c r="A4769" s="54" t="s">
        <v>5552</v>
      </c>
    </row>
    <row r="4770" spans="1:2">
      <c r="A4770" s="54" t="s">
        <v>5553</v>
      </c>
    </row>
    <row r="4771" spans="1:2">
      <c r="A4771" s="54" t="s">
        <v>5554</v>
      </c>
      <c r="B4771" s="40" t="s">
        <v>685</v>
      </c>
    </row>
    <row r="4772" spans="1:2">
      <c r="A4772" s="54" t="s">
        <v>5555</v>
      </c>
      <c r="B4772" s="40" t="s">
        <v>685</v>
      </c>
    </row>
    <row r="4773" spans="1:2">
      <c r="A4773" s="54" t="s">
        <v>5556</v>
      </c>
      <c r="B4773" s="40" t="s">
        <v>58</v>
      </c>
    </row>
    <row r="4774" spans="1:2">
      <c r="A4774" s="54" t="s">
        <v>5557</v>
      </c>
      <c r="B4774" s="40" t="s">
        <v>685</v>
      </c>
    </row>
    <row r="4775" spans="1:2">
      <c r="A4775" s="54" t="s">
        <v>5558</v>
      </c>
      <c r="B4775" s="40" t="s">
        <v>685</v>
      </c>
    </row>
    <row r="4776" spans="1:2">
      <c r="A4776" s="54" t="s">
        <v>2783</v>
      </c>
    </row>
    <row r="4777" spans="1:2">
      <c r="A4777" s="54" t="s">
        <v>2785</v>
      </c>
    </row>
    <row r="4778" spans="1:2">
      <c r="A4778" s="54" t="s">
        <v>2786</v>
      </c>
    </row>
    <row r="4779" spans="1:2">
      <c r="A4779" s="54" t="s">
        <v>2784</v>
      </c>
    </row>
    <row r="4780" spans="1:2">
      <c r="A4780" s="54" t="s">
        <v>3001</v>
      </c>
      <c r="B4780" s="40" t="s">
        <v>685</v>
      </c>
    </row>
    <row r="4781" spans="1:2">
      <c r="A4781" s="54" t="s">
        <v>2904</v>
      </c>
    </row>
    <row r="4782" spans="1:2">
      <c r="A4782" s="54" t="s">
        <v>3787</v>
      </c>
      <c r="B4782" s="40" t="s">
        <v>58</v>
      </c>
    </row>
    <row r="4783" spans="1:2">
      <c r="A4783" s="54" t="s">
        <v>5559</v>
      </c>
      <c r="B4783" s="40" t="s">
        <v>58</v>
      </c>
    </row>
    <row r="4784" spans="1:2">
      <c r="A4784" s="54" t="s">
        <v>5560</v>
      </c>
      <c r="B4784" s="40" t="s">
        <v>58</v>
      </c>
    </row>
    <row r="4785" spans="1:2">
      <c r="A4785" s="54" t="s">
        <v>5561</v>
      </c>
      <c r="B4785" s="40" t="s">
        <v>58</v>
      </c>
    </row>
    <row r="4786" spans="1:2">
      <c r="A4786" s="54" t="s">
        <v>5562</v>
      </c>
      <c r="B4786" s="40" t="s">
        <v>58</v>
      </c>
    </row>
    <row r="4787" spans="1:2">
      <c r="A4787" s="54" t="s">
        <v>5563</v>
      </c>
      <c r="B4787" s="40" t="s">
        <v>58</v>
      </c>
    </row>
    <row r="4788" spans="1:2">
      <c r="A4788" s="54" t="s">
        <v>5564</v>
      </c>
    </row>
    <row r="4789" spans="1:2">
      <c r="A4789" s="54" t="s">
        <v>3193</v>
      </c>
    </row>
    <row r="4790" spans="1:2">
      <c r="A4790" s="54" t="s">
        <v>5565</v>
      </c>
      <c r="B4790" s="40" t="s">
        <v>685</v>
      </c>
    </row>
    <row r="4791" spans="1:2">
      <c r="A4791" s="54" t="s">
        <v>5566</v>
      </c>
    </row>
    <row r="4792" spans="1:2">
      <c r="A4792" s="54" t="s">
        <v>5567</v>
      </c>
    </row>
    <row r="4793" spans="1:2">
      <c r="A4793" s="54" t="s">
        <v>2535</v>
      </c>
      <c r="B4793" s="40" t="s">
        <v>685</v>
      </c>
    </row>
    <row r="4794" spans="1:2">
      <c r="A4794" s="54" t="s">
        <v>2528</v>
      </c>
      <c r="B4794" s="40" t="s">
        <v>685</v>
      </c>
    </row>
    <row r="4795" spans="1:2">
      <c r="A4795" s="54" t="s">
        <v>2532</v>
      </c>
    </row>
    <row r="4796" spans="1:2">
      <c r="A4796" s="54" t="s">
        <v>5568</v>
      </c>
    </row>
    <row r="4797" spans="1:2">
      <c r="A4797" s="54" t="s">
        <v>5569</v>
      </c>
    </row>
    <row r="4798" spans="1:2">
      <c r="A4798" s="54" t="s">
        <v>5570</v>
      </c>
    </row>
    <row r="4799" spans="1:2">
      <c r="A4799" s="54" t="s">
        <v>5571</v>
      </c>
    </row>
    <row r="4800" spans="1:2">
      <c r="A4800" s="54" t="s">
        <v>5572</v>
      </c>
    </row>
    <row r="4801" spans="1:1">
      <c r="A4801" s="54" t="s">
        <v>5573</v>
      </c>
    </row>
    <row r="4802" spans="1:1">
      <c r="A4802" s="54" t="s">
        <v>5574</v>
      </c>
    </row>
    <row r="4803" spans="1:1">
      <c r="A4803" s="54" t="s">
        <v>3277</v>
      </c>
    </row>
    <row r="4804" spans="1:1">
      <c r="A4804" s="54" t="s">
        <v>3278</v>
      </c>
    </row>
    <row r="4805" spans="1:1">
      <c r="A4805" s="54" t="s">
        <v>3281</v>
      </c>
    </row>
    <row r="4806" spans="1:1">
      <c r="A4806" s="54" t="s">
        <v>3283</v>
      </c>
    </row>
    <row r="4807" spans="1:1">
      <c r="A4807" s="54" t="s">
        <v>3284</v>
      </c>
    </row>
    <row r="4808" spans="1:1">
      <c r="A4808" s="54" t="s">
        <v>3286</v>
      </c>
    </row>
    <row r="4809" spans="1:1">
      <c r="A4809" s="54" t="s">
        <v>5575</v>
      </c>
    </row>
    <row r="4810" spans="1:1">
      <c r="A4810" s="54" t="s">
        <v>3629</v>
      </c>
    </row>
    <row r="4811" spans="1:1">
      <c r="A4811" s="54" t="s">
        <v>3435</v>
      </c>
    </row>
    <row r="4812" spans="1:1">
      <c r="A4812" s="54" t="s">
        <v>3436</v>
      </c>
    </row>
    <row r="4813" spans="1:1">
      <c r="A4813" s="54" t="s">
        <v>3437</v>
      </c>
    </row>
    <row r="4814" spans="1:1">
      <c r="A4814" s="54" t="s">
        <v>5576</v>
      </c>
    </row>
    <row r="4815" spans="1:1">
      <c r="A4815" s="54" t="s">
        <v>5577</v>
      </c>
    </row>
    <row r="4816" spans="1:1">
      <c r="A4816" s="54" t="s">
        <v>3438</v>
      </c>
    </row>
    <row r="4817" spans="1:1">
      <c r="A4817" s="54" t="s">
        <v>3345</v>
      </c>
    </row>
    <row r="4818" spans="1:1">
      <c r="A4818" s="54" t="s">
        <v>3658</v>
      </c>
    </row>
    <row r="4819" spans="1:1">
      <c r="A4819" s="54" t="s">
        <v>3659</v>
      </c>
    </row>
    <row r="4820" spans="1:1">
      <c r="A4820" s="54" t="s">
        <v>3660</v>
      </c>
    </row>
    <row r="4821" spans="1:1">
      <c r="A4821" s="54" t="s">
        <v>3661</v>
      </c>
    </row>
    <row r="4822" spans="1:1">
      <c r="A4822" s="54" t="s">
        <v>3439</v>
      </c>
    </row>
    <row r="4823" spans="1:1">
      <c r="A4823" s="54" t="s">
        <v>3440</v>
      </c>
    </row>
    <row r="4824" spans="1:1">
      <c r="A4824" s="54" t="s">
        <v>3441</v>
      </c>
    </row>
    <row r="4825" spans="1:1">
      <c r="A4825" s="54" t="s">
        <v>3442</v>
      </c>
    </row>
    <row r="4826" spans="1:1">
      <c r="A4826" s="54" t="s">
        <v>3443</v>
      </c>
    </row>
    <row r="4827" spans="1:1">
      <c r="A4827" s="54" t="s">
        <v>3444</v>
      </c>
    </row>
    <row r="4828" spans="1:1">
      <c r="A4828" s="54" t="s">
        <v>3398</v>
      </c>
    </row>
    <row r="4829" spans="1:1">
      <c r="A4829" s="54" t="s">
        <v>5578</v>
      </c>
    </row>
    <row r="4830" spans="1:1">
      <c r="A4830" s="54" t="s">
        <v>5579</v>
      </c>
    </row>
    <row r="4831" spans="1:1">
      <c r="A4831" s="54" t="s">
        <v>3747</v>
      </c>
    </row>
    <row r="4832" spans="1:1">
      <c r="A4832" s="54" t="s">
        <v>3748</v>
      </c>
    </row>
    <row r="4833" spans="1:1">
      <c r="A4833" s="54" t="s">
        <v>5580</v>
      </c>
    </row>
    <row r="4834" spans="1:1">
      <c r="A4834" s="54" t="s">
        <v>3749</v>
      </c>
    </row>
    <row r="4835" spans="1:1">
      <c r="A4835" s="54" t="s">
        <v>3563</v>
      </c>
    </row>
    <row r="4836" spans="1:1">
      <c r="A4836" s="54" t="s">
        <v>3564</v>
      </c>
    </row>
    <row r="4837" spans="1:1">
      <c r="A4837" s="54" t="s">
        <v>3565</v>
      </c>
    </row>
    <row r="4838" spans="1:1">
      <c r="A4838" s="54" t="s">
        <v>3566</v>
      </c>
    </row>
    <row r="4839" spans="1:1">
      <c r="A4839" s="54" t="s">
        <v>3567</v>
      </c>
    </row>
    <row r="4840" spans="1:1">
      <c r="A4840" s="54" t="s">
        <v>3568</v>
      </c>
    </row>
    <row r="4841" spans="1:1">
      <c r="A4841" s="54" t="s">
        <v>5581</v>
      </c>
    </row>
    <row r="4842" spans="1:1">
      <c r="A4842" s="54" t="s">
        <v>3569</v>
      </c>
    </row>
    <row r="4843" spans="1:1">
      <c r="A4843" s="54" t="s">
        <v>5582</v>
      </c>
    </row>
    <row r="4844" spans="1:1">
      <c r="A4844" s="54" t="s">
        <v>3570</v>
      </c>
    </row>
    <row r="4845" spans="1:1">
      <c r="A4845" s="54" t="s">
        <v>2735</v>
      </c>
    </row>
    <row r="4846" spans="1:1">
      <c r="A4846" s="54" t="s">
        <v>2730</v>
      </c>
    </row>
    <row r="4847" spans="1:1">
      <c r="A4847" s="54" t="s">
        <v>3571</v>
      </c>
    </row>
    <row r="4848" spans="1:1">
      <c r="A4848" s="54" t="s">
        <v>3572</v>
      </c>
    </row>
    <row r="4849" spans="1:2">
      <c r="A4849" s="54" t="s">
        <v>3573</v>
      </c>
    </row>
    <row r="4850" spans="1:2">
      <c r="A4850" s="54" t="s">
        <v>5583</v>
      </c>
    </row>
    <row r="4851" spans="1:2">
      <c r="A4851" s="54" t="s">
        <v>5584</v>
      </c>
    </row>
    <row r="4852" spans="1:2">
      <c r="A4852" s="54" t="s">
        <v>5585</v>
      </c>
    </row>
    <row r="4853" spans="1:2">
      <c r="A4853" s="54" t="s">
        <v>5586</v>
      </c>
    </row>
    <row r="4854" spans="1:2">
      <c r="A4854" s="54" t="s">
        <v>5587</v>
      </c>
    </row>
    <row r="4855" spans="1:2">
      <c r="A4855" s="54" t="s">
        <v>5588</v>
      </c>
    </row>
    <row r="4856" spans="1:2">
      <c r="A4856" s="54" t="s">
        <v>3225</v>
      </c>
    </row>
    <row r="4857" spans="1:2">
      <c r="A4857" s="54" t="s">
        <v>2866</v>
      </c>
    </row>
    <row r="4858" spans="1:2">
      <c r="A4858" s="54" t="s">
        <v>2861</v>
      </c>
    </row>
    <row r="4859" spans="1:2">
      <c r="A4859" s="54" t="s">
        <v>2869</v>
      </c>
    </row>
    <row r="4860" spans="1:2">
      <c r="A4860" s="54" t="s">
        <v>2533</v>
      </c>
      <c r="B4860" s="40" t="s">
        <v>685</v>
      </c>
    </row>
    <row r="4861" spans="1:2">
      <c r="A4861" s="54" t="s">
        <v>5589</v>
      </c>
    </row>
    <row r="4862" spans="1:2">
      <c r="A4862" s="54" t="s">
        <v>2600</v>
      </c>
    </row>
    <row r="4863" spans="1:2">
      <c r="A4863" s="54" t="s">
        <v>5590</v>
      </c>
    </row>
    <row r="4864" spans="1:2">
      <c r="A4864" s="54" t="s">
        <v>3269</v>
      </c>
    </row>
    <row r="4865" spans="1:2">
      <c r="A4865" s="54" t="s">
        <v>3120</v>
      </c>
    </row>
    <row r="4866" spans="1:2">
      <c r="A4866" s="54" t="s">
        <v>3359</v>
      </c>
    </row>
    <row r="4867" spans="1:2">
      <c r="A4867" s="54" t="s">
        <v>3127</v>
      </c>
    </row>
    <row r="4868" spans="1:2">
      <c r="A4868" s="54" t="s">
        <v>3081</v>
      </c>
      <c r="B4868" s="40" t="s">
        <v>58</v>
      </c>
    </row>
    <row r="4869" spans="1:2">
      <c r="A4869" s="54" t="s">
        <v>3356</v>
      </c>
    </row>
    <row r="4870" spans="1:2">
      <c r="A4870" s="54" t="s">
        <v>5591</v>
      </c>
    </row>
    <row r="4871" spans="1:2">
      <c r="A4871" s="54" t="s">
        <v>3034</v>
      </c>
      <c r="B4871" s="40" t="s">
        <v>685</v>
      </c>
    </row>
    <row r="4872" spans="1:2">
      <c r="A4872" s="54" t="s">
        <v>5592</v>
      </c>
    </row>
    <row r="4873" spans="1:2">
      <c r="A4873" s="54" t="s">
        <v>5593</v>
      </c>
    </row>
    <row r="4874" spans="1:2">
      <c r="A4874" s="54" t="s">
        <v>3251</v>
      </c>
    </row>
    <row r="4875" spans="1:2">
      <c r="A4875" s="54" t="s">
        <v>3033</v>
      </c>
      <c r="B4875" s="40" t="s">
        <v>685</v>
      </c>
    </row>
    <row r="4876" spans="1:2">
      <c r="A4876" s="54" t="s">
        <v>5594</v>
      </c>
    </row>
    <row r="4877" spans="1:2">
      <c r="A4877" s="54" t="s">
        <v>5595</v>
      </c>
    </row>
    <row r="4878" spans="1:2">
      <c r="A4878" s="54" t="s">
        <v>5596</v>
      </c>
    </row>
    <row r="4879" spans="1:2">
      <c r="A4879" s="54" t="s">
        <v>5597</v>
      </c>
    </row>
    <row r="4880" spans="1:2">
      <c r="A4880" s="54" t="s">
        <v>2758</v>
      </c>
    </row>
    <row r="4881" spans="1:1">
      <c r="A4881" s="54" t="s">
        <v>2759</v>
      </c>
    </row>
    <row r="4882" spans="1:1">
      <c r="A4882" s="54" t="s">
        <v>2623</v>
      </c>
    </row>
    <row r="4883" spans="1:1">
      <c r="A4883" s="54" t="s">
        <v>2622</v>
      </c>
    </row>
    <row r="4884" spans="1:1">
      <c r="A4884" s="54" t="s">
        <v>2792</v>
      </c>
    </row>
    <row r="4885" spans="1:1">
      <c r="A4885" s="54" t="s">
        <v>2630</v>
      </c>
    </row>
    <row r="4886" spans="1:1">
      <c r="A4886" s="54" t="s">
        <v>2696</v>
      </c>
    </row>
    <row r="4887" spans="1:1">
      <c r="A4887" s="54" t="s">
        <v>2818</v>
      </c>
    </row>
    <row r="4888" spans="1:1">
      <c r="A4888" s="54" t="s">
        <v>2806</v>
      </c>
    </row>
    <row r="4889" spans="1:1">
      <c r="A4889" s="54" t="s">
        <v>5598</v>
      </c>
    </row>
    <row r="4890" spans="1:1">
      <c r="A4890" s="54" t="s">
        <v>5599</v>
      </c>
    </row>
    <row r="4891" spans="1:1">
      <c r="A4891" s="54" t="s">
        <v>3624</v>
      </c>
    </row>
    <row r="4892" spans="1:1">
      <c r="A4892" s="54" t="s">
        <v>3630</v>
      </c>
    </row>
    <row r="4893" spans="1:1">
      <c r="A4893" s="54" t="s">
        <v>3631</v>
      </c>
    </row>
    <row r="4894" spans="1:1">
      <c r="A4894" s="54" t="s">
        <v>2627</v>
      </c>
    </row>
    <row r="4895" spans="1:1">
      <c r="A4895" s="54" t="s">
        <v>2909</v>
      </c>
    </row>
    <row r="4896" spans="1:1">
      <c r="A4896" s="54" t="s">
        <v>2905</v>
      </c>
    </row>
    <row r="4897" spans="1:1">
      <c r="A4897" s="54" t="s">
        <v>3122</v>
      </c>
    </row>
    <row r="4898" spans="1:1">
      <c r="A4898" s="54" t="s">
        <v>2675</v>
      </c>
    </row>
    <row r="4899" spans="1:1">
      <c r="A4899" s="54" t="s">
        <v>2666</v>
      </c>
    </row>
    <row r="4900" spans="1:1">
      <c r="A4900" s="54" t="s">
        <v>2700</v>
      </c>
    </row>
    <row r="4901" spans="1:1">
      <c r="A4901" s="54" t="s">
        <v>2825</v>
      </c>
    </row>
    <row r="4902" spans="1:1">
      <c r="A4902" s="54" t="s">
        <v>3750</v>
      </c>
    </row>
    <row r="4903" spans="1:1">
      <c r="A4903" s="54" t="s">
        <v>2624</v>
      </c>
    </row>
    <row r="4904" spans="1:1">
      <c r="A4904" s="54" t="s">
        <v>4019</v>
      </c>
    </row>
    <row r="4905" spans="1:1">
      <c r="A4905" s="54" t="s">
        <v>2811</v>
      </c>
    </row>
    <row r="4906" spans="1:1">
      <c r="A4906" s="54" t="s">
        <v>2810</v>
      </c>
    </row>
    <row r="4907" spans="1:1">
      <c r="A4907" s="54" t="s">
        <v>2812</v>
      </c>
    </row>
    <row r="4908" spans="1:1">
      <c r="A4908" s="54" t="s">
        <v>2664</v>
      </c>
    </row>
    <row r="4909" spans="1:1">
      <c r="A4909" s="54" t="s">
        <v>2653</v>
      </c>
    </row>
    <row r="4910" spans="1:1">
      <c r="A4910" s="54" t="s">
        <v>2648</v>
      </c>
    </row>
    <row r="4911" spans="1:1">
      <c r="A4911" s="54" t="s">
        <v>2989</v>
      </c>
    </row>
    <row r="4912" spans="1:1">
      <c r="A4912" s="54" t="s">
        <v>2844</v>
      </c>
    </row>
    <row r="4913" spans="1:1">
      <c r="A4913" s="54" t="s">
        <v>2976</v>
      </c>
    </row>
    <row r="4914" spans="1:1">
      <c r="A4914" s="54" t="s">
        <v>2977</v>
      </c>
    </row>
    <row r="4915" spans="1:1">
      <c r="A4915" s="54" t="s">
        <v>2978</v>
      </c>
    </row>
    <row r="4916" spans="1:1">
      <c r="A4916" s="54" t="s">
        <v>2979</v>
      </c>
    </row>
    <row r="4917" spans="1:1">
      <c r="A4917" s="54" t="s">
        <v>2980</v>
      </c>
    </row>
    <row r="4918" spans="1:1">
      <c r="A4918" s="54" t="s">
        <v>2981</v>
      </c>
    </row>
    <row r="4919" spans="1:1">
      <c r="A4919" s="54" t="s">
        <v>2983</v>
      </c>
    </row>
    <row r="4920" spans="1:1">
      <c r="A4920" s="54" t="s">
        <v>2982</v>
      </c>
    </row>
    <row r="4921" spans="1:1">
      <c r="A4921" s="54" t="s">
        <v>2968</v>
      </c>
    </row>
    <row r="4922" spans="1:1">
      <c r="A4922" s="54" t="s">
        <v>2971</v>
      </c>
    </row>
    <row r="4923" spans="1:1">
      <c r="A4923" s="54" t="s">
        <v>2663</v>
      </c>
    </row>
    <row r="4924" spans="1:1">
      <c r="A4924" s="54" t="s">
        <v>5600</v>
      </c>
    </row>
    <row r="4925" spans="1:1">
      <c r="A4925" s="54" t="s">
        <v>2587</v>
      </c>
    </row>
    <row r="4926" spans="1:1">
      <c r="A4926" s="54" t="s">
        <v>2588</v>
      </c>
    </row>
    <row r="4927" spans="1:1">
      <c r="A4927" s="54" t="s">
        <v>2957</v>
      </c>
    </row>
    <row r="4928" spans="1:1">
      <c r="A4928" s="54" t="s">
        <v>2966</v>
      </c>
    </row>
    <row r="4929" spans="1:2">
      <c r="A4929" s="54" t="s">
        <v>2733</v>
      </c>
    </row>
    <row r="4930" spans="1:2">
      <c r="A4930" s="54" t="s">
        <v>2722</v>
      </c>
    </row>
    <row r="4931" spans="1:2">
      <c r="A4931" s="54" t="s">
        <v>2772</v>
      </c>
    </row>
    <row r="4932" spans="1:2">
      <c r="A4932" s="54" t="s">
        <v>2773</v>
      </c>
    </row>
    <row r="4933" spans="1:2">
      <c r="A4933" s="54" t="s">
        <v>3200</v>
      </c>
    </row>
    <row r="4934" spans="1:2">
      <c r="A4934" s="54" t="s">
        <v>3202</v>
      </c>
    </row>
    <row r="4935" spans="1:2">
      <c r="A4935" s="54" t="s">
        <v>3201</v>
      </c>
    </row>
    <row r="4936" spans="1:2">
      <c r="A4936" s="54" t="s">
        <v>3203</v>
      </c>
    </row>
    <row r="4937" spans="1:2">
      <c r="A4937" s="54" t="s">
        <v>3209</v>
      </c>
    </row>
    <row r="4938" spans="1:2">
      <c r="A4938" s="54" t="s">
        <v>3204</v>
      </c>
    </row>
    <row r="4939" spans="1:2">
      <c r="A4939" s="54" t="s">
        <v>3207</v>
      </c>
    </row>
    <row r="4940" spans="1:2">
      <c r="A4940" s="54" t="s">
        <v>3206</v>
      </c>
    </row>
    <row r="4941" spans="1:2">
      <c r="A4941" s="54" t="s">
        <v>3208</v>
      </c>
      <c r="B4941" s="40" t="s">
        <v>685</v>
      </c>
    </row>
    <row r="4942" spans="1:2">
      <c r="A4942" s="54" t="s">
        <v>3205</v>
      </c>
    </row>
    <row r="4943" spans="1:2">
      <c r="A4943" s="54" t="s">
        <v>2716</v>
      </c>
    </row>
    <row r="4944" spans="1:2">
      <c r="A4944" s="54" t="s">
        <v>3198</v>
      </c>
    </row>
    <row r="4945" spans="1:1">
      <c r="A4945" s="54" t="s">
        <v>3199</v>
      </c>
    </row>
    <row r="4946" spans="1:1">
      <c r="A4946" s="54" t="s">
        <v>3866</v>
      </c>
    </row>
    <row r="4947" spans="1:1">
      <c r="A4947" s="54" t="s">
        <v>3868</v>
      </c>
    </row>
    <row r="4948" spans="1:1">
      <c r="A4948" s="54" t="s">
        <v>3863</v>
      </c>
    </row>
    <row r="4949" spans="1:1">
      <c r="A4949" s="54" t="s">
        <v>5601</v>
      </c>
    </row>
    <row r="4950" spans="1:1">
      <c r="A4950" s="54" t="s">
        <v>5602</v>
      </c>
    </row>
    <row r="4951" spans="1:1">
      <c r="A4951" s="54" t="s">
        <v>3864</v>
      </c>
    </row>
    <row r="4952" spans="1:1">
      <c r="A4952" s="54" t="s">
        <v>3865</v>
      </c>
    </row>
    <row r="4953" spans="1:1">
      <c r="A4953" s="54" t="s">
        <v>3867</v>
      </c>
    </row>
    <row r="4954" spans="1:1">
      <c r="A4954" s="54" t="s">
        <v>3848</v>
      </c>
    </row>
    <row r="4955" spans="1:1">
      <c r="A4955" s="54" t="s">
        <v>3793</v>
      </c>
    </row>
    <row r="4956" spans="1:1">
      <c r="A4956" s="54" t="s">
        <v>3272</v>
      </c>
    </row>
    <row r="4957" spans="1:1">
      <c r="A4957" s="54" t="s">
        <v>3250</v>
      </c>
    </row>
    <row r="4958" spans="1:1">
      <c r="A4958" s="54" t="s">
        <v>3249</v>
      </c>
    </row>
    <row r="4959" spans="1:1">
      <c r="A4959" s="54" t="s">
        <v>3895</v>
      </c>
    </row>
    <row r="4960" spans="1:1">
      <c r="A4960" s="54" t="s">
        <v>3889</v>
      </c>
    </row>
    <row r="4961" spans="1:1">
      <c r="A4961" s="54" t="s">
        <v>3888</v>
      </c>
    </row>
    <row r="4962" spans="1:1">
      <c r="A4962" s="54" t="s">
        <v>3827</v>
      </c>
    </row>
    <row r="4963" spans="1:1">
      <c r="A4963" s="54" t="s">
        <v>3838</v>
      </c>
    </row>
    <row r="4964" spans="1:1">
      <c r="A4964" s="54" t="s">
        <v>2897</v>
      </c>
    </row>
    <row r="4965" spans="1:1">
      <c r="A4965" s="54" t="s">
        <v>3134</v>
      </c>
    </row>
    <row r="4966" spans="1:1">
      <c r="A4966" s="54" t="s">
        <v>5603</v>
      </c>
    </row>
    <row r="4967" spans="1:1">
      <c r="A4967" s="54" t="s">
        <v>3072</v>
      </c>
    </row>
    <row r="4968" spans="1:1">
      <c r="A4968" s="54" t="s">
        <v>3073</v>
      </c>
    </row>
    <row r="4969" spans="1:1">
      <c r="A4969" s="54" t="s">
        <v>5604</v>
      </c>
    </row>
    <row r="4970" spans="1:1">
      <c r="A4970" s="54" t="s">
        <v>5605</v>
      </c>
    </row>
    <row r="4971" spans="1:1">
      <c r="A4971" s="54" t="s">
        <v>5606</v>
      </c>
    </row>
    <row r="4972" spans="1:1">
      <c r="A4972" s="54" t="s">
        <v>5607</v>
      </c>
    </row>
    <row r="4973" spans="1:1">
      <c r="A4973" s="54" t="s">
        <v>4030</v>
      </c>
    </row>
    <row r="4974" spans="1:1">
      <c r="A4974" s="54" t="s">
        <v>3282</v>
      </c>
    </row>
    <row r="4975" spans="1:1">
      <c r="A4975" s="54" t="s">
        <v>3279</v>
      </c>
    </row>
    <row r="4976" spans="1:1">
      <c r="A4976" s="54" t="s">
        <v>4031</v>
      </c>
    </row>
    <row r="4977" spans="1:1">
      <c r="A4977" s="54" t="s">
        <v>3280</v>
      </c>
    </row>
    <row r="4978" spans="1:1">
      <c r="A4978" s="54" t="s">
        <v>3285</v>
      </c>
    </row>
    <row r="4979" spans="1:1">
      <c r="A4979" s="54" t="s">
        <v>5608</v>
      </c>
    </row>
    <row r="4980" spans="1:1">
      <c r="A4980" s="54" t="s">
        <v>2843</v>
      </c>
    </row>
    <row r="4981" spans="1:1">
      <c r="A4981" s="54" t="s">
        <v>5609</v>
      </c>
    </row>
    <row r="4982" spans="1:1">
      <c r="A4982" s="54" t="s">
        <v>5610</v>
      </c>
    </row>
    <row r="4983" spans="1:1">
      <c r="A4983" s="54" t="s">
        <v>5611</v>
      </c>
    </row>
    <row r="4984" spans="1:1">
      <c r="A4984" s="54" t="s">
        <v>5612</v>
      </c>
    </row>
    <row r="4985" spans="1:1">
      <c r="A4985" s="54" t="s">
        <v>5613</v>
      </c>
    </row>
    <row r="4986" spans="1:1">
      <c r="A4986" s="54" t="s">
        <v>5614</v>
      </c>
    </row>
    <row r="4987" spans="1:1">
      <c r="A4987" s="54" t="s">
        <v>2607</v>
      </c>
    </row>
    <row r="4988" spans="1:1">
      <c r="A4988" s="54" t="s">
        <v>2608</v>
      </c>
    </row>
    <row r="4989" spans="1:1">
      <c r="A4989" s="54" t="s">
        <v>2605</v>
      </c>
    </row>
    <row r="4990" spans="1:1">
      <c r="A4990" s="54" t="s">
        <v>2606</v>
      </c>
    </row>
    <row r="4991" spans="1:1">
      <c r="A4991" s="54" t="s">
        <v>2603</v>
      </c>
    </row>
    <row r="4992" spans="1:1">
      <c r="A4992" s="54" t="s">
        <v>3886</v>
      </c>
    </row>
    <row r="4993" spans="1:2">
      <c r="A4993" s="54" t="s">
        <v>2930</v>
      </c>
    </row>
    <row r="4994" spans="1:2">
      <c r="A4994" s="54" t="s">
        <v>5615</v>
      </c>
    </row>
    <row r="4995" spans="1:2">
      <c r="A4995" s="54" t="s">
        <v>2667</v>
      </c>
    </row>
    <row r="4996" spans="1:2">
      <c r="A4996" s="54" t="s">
        <v>2949</v>
      </c>
    </row>
    <row r="4997" spans="1:2">
      <c r="A4997" s="54" t="s">
        <v>2651</v>
      </c>
    </row>
    <row r="4998" spans="1:2">
      <c r="A4998" s="54" t="s">
        <v>3153</v>
      </c>
    </row>
    <row r="4999" spans="1:2">
      <c r="A4999" s="54" t="s">
        <v>3151</v>
      </c>
    </row>
    <row r="5000" spans="1:2">
      <c r="A5000" s="54" t="s">
        <v>3210</v>
      </c>
      <c r="B5000" s="40" t="s">
        <v>685</v>
      </c>
    </row>
    <row r="5001" spans="1:2">
      <c r="A5001" s="54" t="s">
        <v>3184</v>
      </c>
    </row>
    <row r="5002" spans="1:2">
      <c r="A5002" s="54" t="s">
        <v>3185</v>
      </c>
    </row>
    <row r="5003" spans="1:2">
      <c r="A5003" s="54" t="s">
        <v>3157</v>
      </c>
    </row>
    <row r="5004" spans="1:2">
      <c r="A5004" s="54" t="s">
        <v>3304</v>
      </c>
    </row>
    <row r="5005" spans="1:2">
      <c r="A5005" s="54" t="s">
        <v>5616</v>
      </c>
      <c r="B5005" s="40" t="s">
        <v>58</v>
      </c>
    </row>
    <row r="5006" spans="1:2">
      <c r="A5006" s="54" t="s">
        <v>3446</v>
      </c>
    </row>
    <row r="5007" spans="1:2">
      <c r="A5007" s="54" t="s">
        <v>3447</v>
      </c>
    </row>
    <row r="5008" spans="1:2">
      <c r="A5008" s="54" t="s">
        <v>3448</v>
      </c>
    </row>
    <row r="5009" spans="1:2">
      <c r="A5009" s="54" t="s">
        <v>3449</v>
      </c>
    </row>
    <row r="5010" spans="1:2">
      <c r="A5010" s="54" t="s">
        <v>3450</v>
      </c>
    </row>
    <row r="5011" spans="1:2">
      <c r="A5011" s="54" t="s">
        <v>2931</v>
      </c>
    </row>
    <row r="5012" spans="1:2">
      <c r="A5012" s="54" t="s">
        <v>2934</v>
      </c>
    </row>
    <row r="5013" spans="1:2">
      <c r="A5013" s="54" t="s">
        <v>5617</v>
      </c>
    </row>
    <row r="5014" spans="1:2">
      <c r="A5014" s="54" t="s">
        <v>2490</v>
      </c>
    </row>
    <row r="5015" spans="1:2">
      <c r="A5015" s="54" t="s">
        <v>2493</v>
      </c>
    </row>
    <row r="5016" spans="1:2">
      <c r="A5016" s="54" t="s">
        <v>2491</v>
      </c>
    </row>
    <row r="5017" spans="1:2">
      <c r="A5017" s="54" t="s">
        <v>2494</v>
      </c>
    </row>
    <row r="5018" spans="1:2">
      <c r="A5018" s="54" t="s">
        <v>2492</v>
      </c>
    </row>
    <row r="5019" spans="1:2">
      <c r="A5019" s="54" t="s">
        <v>5618</v>
      </c>
    </row>
    <row r="5020" spans="1:2">
      <c r="A5020" s="54" t="s">
        <v>5619</v>
      </c>
    </row>
    <row r="5021" spans="1:2">
      <c r="A5021" s="54" t="s">
        <v>5620</v>
      </c>
      <c r="B5021" s="40" t="s">
        <v>685</v>
      </c>
    </row>
    <row r="5022" spans="1:2">
      <c r="A5022" s="54" t="s">
        <v>5621</v>
      </c>
      <c r="B5022" s="40" t="s">
        <v>685</v>
      </c>
    </row>
    <row r="5023" spans="1:2">
      <c r="A5023" s="54" t="s">
        <v>5622</v>
      </c>
      <c r="B5023" s="40" t="s">
        <v>685</v>
      </c>
    </row>
    <row r="5024" spans="1:2">
      <c r="A5024" s="54" t="s">
        <v>5623</v>
      </c>
      <c r="B5024" s="40" t="s">
        <v>685</v>
      </c>
    </row>
    <row r="5025" spans="1:2">
      <c r="A5025" s="54" t="s">
        <v>5624</v>
      </c>
      <c r="B5025" s="40" t="s">
        <v>685</v>
      </c>
    </row>
    <row r="5026" spans="1:2">
      <c r="A5026" s="54" t="s">
        <v>5625</v>
      </c>
      <c r="B5026" s="40" t="s">
        <v>58</v>
      </c>
    </row>
    <row r="5027" spans="1:2">
      <c r="A5027" s="54" t="s">
        <v>5626</v>
      </c>
      <c r="B5027" s="40" t="s">
        <v>685</v>
      </c>
    </row>
    <row r="5028" spans="1:2">
      <c r="A5028" s="54" t="s">
        <v>5627</v>
      </c>
      <c r="B5028" s="40" t="s">
        <v>58</v>
      </c>
    </row>
    <row r="5029" spans="1:2">
      <c r="A5029" s="54" t="s">
        <v>5628</v>
      </c>
    </row>
    <row r="5030" spans="1:2">
      <c r="A5030" s="54" t="s">
        <v>5629</v>
      </c>
    </row>
    <row r="5031" spans="1:2">
      <c r="A5031" s="54" t="s">
        <v>3010</v>
      </c>
      <c r="B5031" s="40" t="s">
        <v>685</v>
      </c>
    </row>
    <row r="5032" spans="1:2">
      <c r="A5032" s="54" t="s">
        <v>3009</v>
      </c>
      <c r="B5032" s="40" t="s">
        <v>685</v>
      </c>
    </row>
    <row r="5033" spans="1:2">
      <c r="A5033" s="54" t="s">
        <v>5630</v>
      </c>
      <c r="B5033" s="40" t="s">
        <v>685</v>
      </c>
    </row>
    <row r="5034" spans="1:2">
      <c r="A5034" s="54" t="s">
        <v>4083</v>
      </c>
      <c r="B5034" s="40" t="s">
        <v>685</v>
      </c>
    </row>
    <row r="5035" spans="1:2">
      <c r="A5035" s="54" t="s">
        <v>3002</v>
      </c>
    </row>
    <row r="5036" spans="1:2">
      <c r="A5036" s="54" t="s">
        <v>5631</v>
      </c>
      <c r="B5036" s="40" t="s">
        <v>685</v>
      </c>
    </row>
    <row r="5037" spans="1:2">
      <c r="A5037" s="54" t="s">
        <v>5632</v>
      </c>
      <c r="B5037" s="40" t="s">
        <v>685</v>
      </c>
    </row>
    <row r="5038" spans="1:2">
      <c r="A5038" s="54" t="s">
        <v>3003</v>
      </c>
      <c r="B5038" s="40" t="s">
        <v>685</v>
      </c>
    </row>
    <row r="5039" spans="1:2">
      <c r="A5039" s="54" t="s">
        <v>3006</v>
      </c>
    </row>
    <row r="5040" spans="1:2">
      <c r="A5040" s="54" t="s">
        <v>5633</v>
      </c>
    </row>
    <row r="5041" spans="1:2">
      <c r="A5041" s="54" t="s">
        <v>3005</v>
      </c>
    </row>
    <row r="5042" spans="1:2">
      <c r="A5042" s="54" t="s">
        <v>3007</v>
      </c>
    </row>
    <row r="5043" spans="1:2">
      <c r="A5043" s="54" t="s">
        <v>3008</v>
      </c>
    </row>
    <row r="5044" spans="1:2">
      <c r="A5044" s="54" t="s">
        <v>3004</v>
      </c>
      <c r="B5044" s="40" t="s">
        <v>685</v>
      </c>
    </row>
    <row r="5045" spans="1:2">
      <c r="A5045" s="54" t="s">
        <v>2933</v>
      </c>
    </row>
    <row r="5046" spans="1:2">
      <c r="A5046" s="54" t="s">
        <v>2932</v>
      </c>
    </row>
    <row r="5047" spans="1:2">
      <c r="A5047" s="54" t="s">
        <v>2935</v>
      </c>
    </row>
    <row r="5048" spans="1:2">
      <c r="A5048" s="54" t="s">
        <v>3217</v>
      </c>
    </row>
    <row r="5049" spans="1:2">
      <c r="A5049" s="54" t="s">
        <v>3136</v>
      </c>
    </row>
    <row r="5050" spans="1:2">
      <c r="A5050" s="54" t="s">
        <v>3146</v>
      </c>
    </row>
    <row r="5051" spans="1:2">
      <c r="A5051" s="54" t="s">
        <v>5634</v>
      </c>
      <c r="B5051" s="40" t="s">
        <v>685</v>
      </c>
    </row>
    <row r="5052" spans="1:2">
      <c r="A5052" s="54" t="s">
        <v>5635</v>
      </c>
    </row>
    <row r="5053" spans="1:2">
      <c r="A5053" s="54" t="s">
        <v>5636</v>
      </c>
      <c r="B5053" s="40" t="s">
        <v>685</v>
      </c>
    </row>
    <row r="5054" spans="1:2">
      <c r="A5054" s="54" t="s">
        <v>5637</v>
      </c>
    </row>
    <row r="5055" spans="1:2">
      <c r="A5055" s="54" t="s">
        <v>5638</v>
      </c>
      <c r="B5055" s="40" t="s">
        <v>58</v>
      </c>
    </row>
    <row r="5056" spans="1:2">
      <c r="A5056" s="54" t="s">
        <v>5639</v>
      </c>
      <c r="B5056" s="40" t="s">
        <v>58</v>
      </c>
    </row>
    <row r="5057" spans="1:2">
      <c r="A5057" s="54" t="s">
        <v>5640</v>
      </c>
    </row>
    <row r="5058" spans="1:2">
      <c r="A5058" s="54" t="s">
        <v>5641</v>
      </c>
      <c r="B5058" s="40" t="s">
        <v>58</v>
      </c>
    </row>
    <row r="5059" spans="1:2">
      <c r="A5059" s="54" t="s">
        <v>4040</v>
      </c>
    </row>
    <row r="5060" spans="1:2">
      <c r="A5060" s="54" t="s">
        <v>2536</v>
      </c>
      <c r="B5060" s="40" t="s">
        <v>685</v>
      </c>
    </row>
    <row r="5061" spans="1:2">
      <c r="A5061" s="54" t="s">
        <v>3881</v>
      </c>
    </row>
    <row r="5062" spans="1:2">
      <c r="A5062" s="54" t="s">
        <v>3882</v>
      </c>
    </row>
    <row r="5063" spans="1:2">
      <c r="A5063" s="54" t="s">
        <v>3883</v>
      </c>
    </row>
    <row r="5064" spans="1:2">
      <c r="A5064" s="54" t="s">
        <v>3880</v>
      </c>
    </row>
    <row r="5065" spans="1:2">
      <c r="A5065" s="54" t="s">
        <v>3884</v>
      </c>
    </row>
    <row r="5066" spans="1:2">
      <c r="A5066" s="54" t="s">
        <v>3885</v>
      </c>
    </row>
    <row r="5067" spans="1:2">
      <c r="A5067" s="54" t="s">
        <v>5642</v>
      </c>
    </row>
    <row r="5068" spans="1:2">
      <c r="A5068" s="54" t="s">
        <v>3132</v>
      </c>
    </row>
    <row r="5069" spans="1:2">
      <c r="A5069" s="54" t="s">
        <v>3876</v>
      </c>
      <c r="B5069" s="40" t="s">
        <v>686</v>
      </c>
    </row>
    <row r="5070" spans="1:2">
      <c r="A5070" s="54" t="s">
        <v>2701</v>
      </c>
    </row>
    <row r="5071" spans="1:2">
      <c r="A5071" s="54" t="s">
        <v>3877</v>
      </c>
      <c r="B5071" s="40" t="s">
        <v>685</v>
      </c>
    </row>
    <row r="5072" spans="1:2">
      <c r="A5072" s="54" t="s">
        <v>2703</v>
      </c>
    </row>
    <row r="5073" spans="1:2">
      <c r="A5073" s="54" t="s">
        <v>2702</v>
      </c>
    </row>
    <row r="5074" spans="1:2">
      <c r="A5074" s="54" t="s">
        <v>3879</v>
      </c>
    </row>
    <row r="5075" spans="1:2">
      <c r="A5075" s="54" t="s">
        <v>2802</v>
      </c>
    </row>
    <row r="5076" spans="1:2">
      <c r="A5076" s="54" t="s">
        <v>2688</v>
      </c>
    </row>
    <row r="5077" spans="1:2">
      <c r="A5077" s="54" t="s">
        <v>3400</v>
      </c>
    </row>
    <row r="5078" spans="1:2">
      <c r="A5078" s="54" t="s">
        <v>5643</v>
      </c>
    </row>
    <row r="5079" spans="1:2">
      <c r="A5079" s="54" t="s">
        <v>5644</v>
      </c>
    </row>
    <row r="5080" spans="1:2">
      <c r="A5080" s="54" t="s">
        <v>5645</v>
      </c>
    </row>
    <row r="5081" spans="1:2">
      <c r="A5081" s="54" t="s">
        <v>5646</v>
      </c>
    </row>
    <row r="5082" spans="1:2">
      <c r="A5082" s="54" t="s">
        <v>5647</v>
      </c>
    </row>
    <row r="5083" spans="1:2">
      <c r="A5083" s="54" t="s">
        <v>2793</v>
      </c>
      <c r="B5083" s="40" t="s">
        <v>685</v>
      </c>
    </row>
    <row r="5084" spans="1:2">
      <c r="A5084" s="54" t="s">
        <v>2839</v>
      </c>
    </row>
    <row r="5085" spans="1:2">
      <c r="A5085" s="54" t="s">
        <v>3088</v>
      </c>
    </row>
    <row r="5086" spans="1:2">
      <c r="A5086" s="54" t="s">
        <v>2936</v>
      </c>
    </row>
    <row r="5087" spans="1:2">
      <c r="A5087" s="54" t="s">
        <v>3378</v>
      </c>
    </row>
    <row r="5088" spans="1:2">
      <c r="A5088" s="54" t="s">
        <v>5648</v>
      </c>
    </row>
    <row r="5089" spans="1:2">
      <c r="A5089" s="54" t="s">
        <v>3902</v>
      </c>
    </row>
    <row r="5090" spans="1:2">
      <c r="A5090" s="54" t="s">
        <v>5649</v>
      </c>
    </row>
    <row r="5091" spans="1:2">
      <c r="A5091" s="54" t="s">
        <v>3662</v>
      </c>
    </row>
    <row r="5092" spans="1:2">
      <c r="A5092" s="54" t="s">
        <v>3451</v>
      </c>
    </row>
    <row r="5093" spans="1:2">
      <c r="A5093" s="54" t="s">
        <v>3720</v>
      </c>
    </row>
    <row r="5094" spans="1:2">
      <c r="A5094" s="54" t="s">
        <v>5650</v>
      </c>
    </row>
    <row r="5095" spans="1:2">
      <c r="A5095" s="54" t="s">
        <v>3328</v>
      </c>
    </row>
    <row r="5096" spans="1:2">
      <c r="A5096" s="54" t="s">
        <v>3452</v>
      </c>
    </row>
    <row r="5097" spans="1:2">
      <c r="A5097" s="54" t="s">
        <v>5651</v>
      </c>
    </row>
    <row r="5098" spans="1:2">
      <c r="A5098" s="54" t="s">
        <v>3663</v>
      </c>
    </row>
    <row r="5099" spans="1:2">
      <c r="A5099" s="54" t="s">
        <v>3329</v>
      </c>
    </row>
    <row r="5100" spans="1:2">
      <c r="A5100" s="54" t="s">
        <v>5652</v>
      </c>
    </row>
    <row r="5101" spans="1:2">
      <c r="A5101" s="54" t="s">
        <v>5653</v>
      </c>
      <c r="B5101" s="40" t="s">
        <v>685</v>
      </c>
    </row>
    <row r="5102" spans="1:2">
      <c r="A5102" s="54" t="s">
        <v>3870</v>
      </c>
    </row>
    <row r="5103" spans="1:2">
      <c r="A5103" s="54" t="s">
        <v>3871</v>
      </c>
    </row>
    <row r="5104" spans="1:2">
      <c r="A5104" s="54" t="s">
        <v>3872</v>
      </c>
    </row>
    <row r="5105" spans="1:1">
      <c r="A5105" s="54" t="s">
        <v>3873</v>
      </c>
    </row>
    <row r="5106" spans="1:1">
      <c r="A5106" s="54" t="s">
        <v>5654</v>
      </c>
    </row>
    <row r="5107" spans="1:1">
      <c r="A5107" s="54" t="s">
        <v>2835</v>
      </c>
    </row>
    <row r="5108" spans="1:1">
      <c r="A5108" s="54" t="s">
        <v>2834</v>
      </c>
    </row>
    <row r="5109" spans="1:1">
      <c r="A5109" s="54" t="s">
        <v>2838</v>
      </c>
    </row>
    <row r="5110" spans="1:1">
      <c r="A5110" s="54" t="s">
        <v>5655</v>
      </c>
    </row>
    <row r="5111" spans="1:1">
      <c r="A5111" s="54" t="s">
        <v>2836</v>
      </c>
    </row>
    <row r="5112" spans="1:1">
      <c r="A5112" s="54" t="s">
        <v>5656</v>
      </c>
    </row>
    <row r="5113" spans="1:1">
      <c r="A5113" s="54" t="s">
        <v>3767</v>
      </c>
    </row>
    <row r="5114" spans="1:1">
      <c r="A5114" s="54" t="s">
        <v>5657</v>
      </c>
    </row>
    <row r="5115" spans="1:1">
      <c r="A5115" s="54" t="s">
        <v>2695</v>
      </c>
    </row>
    <row r="5116" spans="1:1">
      <c r="A5116" s="54" t="s">
        <v>3131</v>
      </c>
    </row>
    <row r="5117" spans="1:1">
      <c r="A5117" s="54" t="s">
        <v>3038</v>
      </c>
    </row>
    <row r="5118" spans="1:1">
      <c r="A5118" s="54" t="s">
        <v>3040</v>
      </c>
    </row>
    <row r="5119" spans="1:1">
      <c r="A5119" s="54" t="s">
        <v>3049</v>
      </c>
    </row>
    <row r="5120" spans="1:1">
      <c r="A5120" s="54" t="s">
        <v>3048</v>
      </c>
    </row>
    <row r="5121" spans="1:2">
      <c r="A5121" s="54" t="s">
        <v>3050</v>
      </c>
    </row>
    <row r="5122" spans="1:2">
      <c r="A5122" s="54" t="s">
        <v>3039</v>
      </c>
    </row>
    <row r="5123" spans="1:2">
      <c r="A5123" s="54" t="s">
        <v>2697</v>
      </c>
    </row>
    <row r="5124" spans="1:2">
      <c r="A5124" s="54" t="s">
        <v>3254</v>
      </c>
      <c r="B5124" s="40" t="s">
        <v>58</v>
      </c>
    </row>
    <row r="5125" spans="1:2">
      <c r="A5125" s="54" t="s">
        <v>5658</v>
      </c>
    </row>
    <row r="5126" spans="1:2">
      <c r="A5126" s="54" t="s">
        <v>3909</v>
      </c>
    </row>
    <row r="5127" spans="1:2">
      <c r="A5127" s="54" t="s">
        <v>5659</v>
      </c>
    </row>
    <row r="5128" spans="1:2">
      <c r="A5128" s="54" t="s">
        <v>3266</v>
      </c>
    </row>
    <row r="5129" spans="1:2">
      <c r="A5129" s="54" t="s">
        <v>3862</v>
      </c>
    </row>
    <row r="5130" spans="1:2">
      <c r="A5130" s="54" t="s">
        <v>3042</v>
      </c>
    </row>
    <row r="5131" spans="1:2">
      <c r="A5131" s="54" t="s">
        <v>3041</v>
      </c>
    </row>
    <row r="5132" spans="1:2">
      <c r="A5132" s="54" t="s">
        <v>3141</v>
      </c>
    </row>
    <row r="5133" spans="1:2">
      <c r="A5133" s="54" t="s">
        <v>3142</v>
      </c>
    </row>
    <row r="5134" spans="1:2">
      <c r="A5134" s="54" t="s">
        <v>2649</v>
      </c>
    </row>
    <row r="5135" spans="1:2">
      <c r="A5135" s="54" t="s">
        <v>5660</v>
      </c>
    </row>
    <row r="5136" spans="1:2">
      <c r="A5136" s="54" t="s">
        <v>5661</v>
      </c>
    </row>
    <row r="5137" spans="1:1">
      <c r="A5137" s="54" t="s">
        <v>5662</v>
      </c>
    </row>
    <row r="5138" spans="1:1">
      <c r="A5138" s="54" t="s">
        <v>5663</v>
      </c>
    </row>
    <row r="5139" spans="1:1">
      <c r="A5139" s="54" t="s">
        <v>5664</v>
      </c>
    </row>
    <row r="5140" spans="1:1">
      <c r="A5140" s="54" t="s">
        <v>5665</v>
      </c>
    </row>
    <row r="5141" spans="1:1">
      <c r="A5141" s="54" t="s">
        <v>3121</v>
      </c>
    </row>
    <row r="5142" spans="1:1">
      <c r="A5142" s="54" t="s">
        <v>2853</v>
      </c>
    </row>
    <row r="5143" spans="1:1">
      <c r="A5143" s="54" t="s">
        <v>3091</v>
      </c>
    </row>
    <row r="5144" spans="1:1">
      <c r="A5144" s="54" t="s">
        <v>3812</v>
      </c>
    </row>
    <row r="5145" spans="1:1">
      <c r="A5145" s="54" t="s">
        <v>2618</v>
      </c>
    </row>
    <row r="5146" spans="1:1">
      <c r="A5146" s="54" t="s">
        <v>2617</v>
      </c>
    </row>
    <row r="5147" spans="1:1">
      <c r="A5147" s="54" t="s">
        <v>2619</v>
      </c>
    </row>
    <row r="5148" spans="1:1">
      <c r="A5148" s="54" t="s">
        <v>5666</v>
      </c>
    </row>
    <row r="5149" spans="1:1">
      <c r="A5149" s="54" t="s">
        <v>5667</v>
      </c>
    </row>
    <row r="5150" spans="1:1">
      <c r="A5150" s="54" t="s">
        <v>5668</v>
      </c>
    </row>
    <row r="5151" spans="1:1">
      <c r="A5151" s="54" t="s">
        <v>3105</v>
      </c>
    </row>
    <row r="5152" spans="1:1">
      <c r="A5152" s="54" t="s">
        <v>3107</v>
      </c>
    </row>
    <row r="5153" spans="1:2">
      <c r="A5153" s="54" t="s">
        <v>3106</v>
      </c>
    </row>
    <row r="5154" spans="1:2">
      <c r="A5154" s="54" t="s">
        <v>3765</v>
      </c>
    </row>
    <row r="5155" spans="1:2">
      <c r="A5155" s="54" t="s">
        <v>3764</v>
      </c>
    </row>
    <row r="5156" spans="1:2">
      <c r="A5156" s="54" t="s">
        <v>5669</v>
      </c>
    </row>
    <row r="5157" spans="1:2">
      <c r="A5157" s="54" t="s">
        <v>3298</v>
      </c>
      <c r="B5157" s="40" t="s">
        <v>685</v>
      </c>
    </row>
    <row r="5158" spans="1:2">
      <c r="A5158" s="54" t="s">
        <v>2763</v>
      </c>
    </row>
    <row r="5159" spans="1:2">
      <c r="A5159" s="54" t="s">
        <v>3035</v>
      </c>
      <c r="B5159" s="40" t="s">
        <v>686</v>
      </c>
    </row>
    <row r="5160" spans="1:2">
      <c r="A5160" s="54" t="s">
        <v>4110</v>
      </c>
    </row>
    <row r="5161" spans="1:2">
      <c r="A5161" s="54" t="s">
        <v>5670</v>
      </c>
    </row>
    <row r="5162" spans="1:2">
      <c r="A5162" s="54" t="s">
        <v>4109</v>
      </c>
    </row>
    <row r="5163" spans="1:2">
      <c r="A5163" s="54" t="s">
        <v>5671</v>
      </c>
    </row>
    <row r="5164" spans="1:2">
      <c r="A5164" s="54" t="s">
        <v>2994</v>
      </c>
    </row>
    <row r="5165" spans="1:2">
      <c r="A5165" s="54" t="s">
        <v>5672</v>
      </c>
    </row>
    <row r="5166" spans="1:2">
      <c r="A5166" s="54" t="s">
        <v>3144</v>
      </c>
    </row>
    <row r="5167" spans="1:2">
      <c r="A5167" s="54" t="s">
        <v>5673</v>
      </c>
    </row>
    <row r="5168" spans="1:2">
      <c r="A5168" s="54" t="s">
        <v>4076</v>
      </c>
    </row>
    <row r="5169" spans="1:2">
      <c r="A5169" s="54" t="s">
        <v>5674</v>
      </c>
    </row>
    <row r="5170" spans="1:2">
      <c r="A5170" s="54" t="s">
        <v>5675</v>
      </c>
    </row>
    <row r="5171" spans="1:2">
      <c r="A5171" s="54" t="s">
        <v>2995</v>
      </c>
    </row>
    <row r="5172" spans="1:2">
      <c r="A5172" s="54" t="s">
        <v>2996</v>
      </c>
    </row>
    <row r="5173" spans="1:2">
      <c r="A5173" s="54" t="s">
        <v>2998</v>
      </c>
      <c r="B5173" s="40" t="s">
        <v>685</v>
      </c>
    </row>
    <row r="5174" spans="1:2">
      <c r="A5174" s="54" t="s">
        <v>2817</v>
      </c>
    </row>
    <row r="5175" spans="1:2">
      <c r="A5175" s="54" t="s">
        <v>5676</v>
      </c>
    </row>
    <row r="5176" spans="1:2">
      <c r="A5176" s="54" t="s">
        <v>3847</v>
      </c>
    </row>
    <row r="5177" spans="1:2">
      <c r="A5177" s="54" t="s">
        <v>3100</v>
      </c>
    </row>
    <row r="5178" spans="1:2">
      <c r="A5178" s="54" t="s">
        <v>3103</v>
      </c>
    </row>
    <row r="5179" spans="1:2">
      <c r="A5179" s="54" t="s">
        <v>3844</v>
      </c>
    </row>
    <row r="5180" spans="1:2">
      <c r="A5180" s="54" t="s">
        <v>2743</v>
      </c>
    </row>
    <row r="5181" spans="1:2">
      <c r="A5181" s="54" t="s">
        <v>3807</v>
      </c>
    </row>
    <row r="5182" spans="1:2">
      <c r="A5182" s="54" t="s">
        <v>3835</v>
      </c>
    </row>
    <row r="5183" spans="1:2">
      <c r="A5183" s="54" t="s">
        <v>2694</v>
      </c>
    </row>
    <row r="5184" spans="1:2">
      <c r="A5184" s="54" t="s">
        <v>5677</v>
      </c>
    </row>
    <row r="5185" spans="1:2">
      <c r="A5185" s="54" t="s">
        <v>5678</v>
      </c>
    </row>
    <row r="5186" spans="1:2">
      <c r="A5186" s="54" t="s">
        <v>3791</v>
      </c>
      <c r="B5186" s="40" t="s">
        <v>685</v>
      </c>
    </row>
    <row r="5187" spans="1:2">
      <c r="A5187" s="54" t="s">
        <v>3790</v>
      </c>
      <c r="B5187" s="40" t="s">
        <v>685</v>
      </c>
    </row>
    <row r="5188" spans="1:2">
      <c r="A5188" s="54" t="s">
        <v>3892</v>
      </c>
      <c r="B5188" s="40" t="s">
        <v>685</v>
      </c>
    </row>
    <row r="5189" spans="1:2">
      <c r="A5189" s="54" t="s">
        <v>2959</v>
      </c>
    </row>
    <row r="5190" spans="1:2">
      <c r="A5190" s="54" t="s">
        <v>5679</v>
      </c>
    </row>
    <row r="5191" spans="1:2">
      <c r="A5191" s="54" t="s">
        <v>3972</v>
      </c>
    </row>
    <row r="5192" spans="1:2">
      <c r="A5192" s="54" t="s">
        <v>3869</v>
      </c>
    </row>
    <row r="5193" spans="1:2">
      <c r="A5193" s="54" t="s">
        <v>3828</v>
      </c>
    </row>
    <row r="5194" spans="1:2">
      <c r="A5194" s="54" t="s">
        <v>5680</v>
      </c>
    </row>
    <row r="5195" spans="1:2">
      <c r="A5195" s="54" t="s">
        <v>3037</v>
      </c>
      <c r="B5195" s="40" t="s">
        <v>685</v>
      </c>
    </row>
    <row r="5196" spans="1:2">
      <c r="A5196" s="54" t="s">
        <v>3036</v>
      </c>
      <c r="B5196" s="40" t="s">
        <v>685</v>
      </c>
    </row>
    <row r="5197" spans="1:2">
      <c r="A5197" s="54" t="s">
        <v>3824</v>
      </c>
    </row>
    <row r="5198" spans="1:2">
      <c r="A5198" s="54" t="s">
        <v>5681</v>
      </c>
    </row>
    <row r="5199" spans="1:2">
      <c r="A5199" s="54" t="s">
        <v>3993</v>
      </c>
    </row>
    <row r="5200" spans="1:2">
      <c r="A5200" s="54" t="s">
        <v>3994</v>
      </c>
    </row>
    <row r="5201" spans="1:1">
      <c r="A5201" s="54" t="s">
        <v>3995</v>
      </c>
    </row>
    <row r="5202" spans="1:1">
      <c r="A5202" s="54" t="s">
        <v>3825</v>
      </c>
    </row>
    <row r="5203" spans="1:1">
      <c r="A5203" s="54" t="s">
        <v>3823</v>
      </c>
    </row>
    <row r="5204" spans="1:1">
      <c r="A5204" s="54" t="s">
        <v>3826</v>
      </c>
    </row>
    <row r="5205" spans="1:1">
      <c r="A5205" s="54" t="s">
        <v>5682</v>
      </c>
    </row>
    <row r="5206" spans="1:1">
      <c r="A5206" s="54" t="s">
        <v>4072</v>
      </c>
    </row>
    <row r="5207" spans="1:1">
      <c r="A5207" s="54" t="s">
        <v>5683</v>
      </c>
    </row>
    <row r="5208" spans="1:1">
      <c r="A5208" s="54" t="s">
        <v>5684</v>
      </c>
    </row>
    <row r="5209" spans="1:1">
      <c r="A5209" s="54" t="s">
        <v>5685</v>
      </c>
    </row>
    <row r="5210" spans="1:1">
      <c r="A5210" s="54" t="s">
        <v>3890</v>
      </c>
    </row>
    <row r="5211" spans="1:1">
      <c r="A5211" s="54" t="s">
        <v>3711</v>
      </c>
    </row>
    <row r="5212" spans="1:1">
      <c r="A5212" s="54" t="s">
        <v>3664</v>
      </c>
    </row>
    <row r="5213" spans="1:1">
      <c r="A5213" s="54" t="s">
        <v>3665</v>
      </c>
    </row>
    <row r="5214" spans="1:1">
      <c r="A5214" s="54" t="s">
        <v>3751</v>
      </c>
    </row>
    <row r="5215" spans="1:1">
      <c r="A5215" s="54" t="s">
        <v>3721</v>
      </c>
    </row>
    <row r="5216" spans="1:1">
      <c r="A5216" s="54" t="s">
        <v>3722</v>
      </c>
    </row>
    <row r="5217" spans="1:1">
      <c r="A5217" s="54" t="s">
        <v>3346</v>
      </c>
    </row>
    <row r="5218" spans="1:1">
      <c r="A5218" s="54" t="s">
        <v>3752</v>
      </c>
    </row>
    <row r="5219" spans="1:1">
      <c r="A5219" s="54" t="s">
        <v>3347</v>
      </c>
    </row>
    <row r="5220" spans="1:1">
      <c r="A5220" s="54" t="s">
        <v>3537</v>
      </c>
    </row>
    <row r="5221" spans="1:1">
      <c r="A5221" s="54" t="s">
        <v>3348</v>
      </c>
    </row>
    <row r="5222" spans="1:1">
      <c r="A5222" s="54" t="s">
        <v>3453</v>
      </c>
    </row>
    <row r="5223" spans="1:1">
      <c r="A5223" s="54" t="s">
        <v>3454</v>
      </c>
    </row>
    <row r="5224" spans="1:1">
      <c r="A5224" s="54" t="s">
        <v>3538</v>
      </c>
    </row>
    <row r="5225" spans="1:1">
      <c r="A5225" s="54" t="s">
        <v>5686</v>
      </c>
    </row>
    <row r="5226" spans="1:1">
      <c r="A5226" s="54" t="s">
        <v>3355</v>
      </c>
    </row>
    <row r="5227" spans="1:1">
      <c r="A5227" s="54" t="s">
        <v>3349</v>
      </c>
    </row>
    <row r="5228" spans="1:1">
      <c r="A5228" s="54" t="s">
        <v>3350</v>
      </c>
    </row>
    <row r="5229" spans="1:1">
      <c r="A5229" s="54" t="s">
        <v>3351</v>
      </c>
    </row>
    <row r="5230" spans="1:1">
      <c r="A5230" s="54" t="s">
        <v>3352</v>
      </c>
    </row>
    <row r="5231" spans="1:1">
      <c r="A5231" s="54" t="s">
        <v>3353</v>
      </c>
    </row>
    <row r="5232" spans="1:1">
      <c r="A5232" s="54" t="s">
        <v>3354</v>
      </c>
    </row>
    <row r="5233" spans="1:1">
      <c r="A5233" s="54" t="s">
        <v>3392</v>
      </c>
    </row>
    <row r="5234" spans="1:1">
      <c r="A5234" s="54" t="s">
        <v>3620</v>
      </c>
    </row>
    <row r="5235" spans="1:1">
      <c r="A5235" s="54" t="s">
        <v>3574</v>
      </c>
    </row>
    <row r="5236" spans="1:1">
      <c r="A5236" s="54" t="s">
        <v>3575</v>
      </c>
    </row>
    <row r="5237" spans="1:1">
      <c r="A5237" s="54" t="s">
        <v>3576</v>
      </c>
    </row>
    <row r="5238" spans="1:1">
      <c r="A5238" s="54" t="s">
        <v>3577</v>
      </c>
    </row>
    <row r="5239" spans="1:1">
      <c r="A5239" s="54" t="s">
        <v>3578</v>
      </c>
    </row>
    <row r="5240" spans="1:1">
      <c r="A5240" s="54" t="s">
        <v>3579</v>
      </c>
    </row>
    <row r="5241" spans="1:1">
      <c r="A5241" s="54" t="s">
        <v>3580</v>
      </c>
    </row>
    <row r="5242" spans="1:1">
      <c r="A5242" s="54" t="s">
        <v>5687</v>
      </c>
    </row>
    <row r="5243" spans="1:1">
      <c r="A5243" s="54" t="s">
        <v>3581</v>
      </c>
    </row>
    <row r="5244" spans="1:1">
      <c r="A5244" s="54" t="s">
        <v>3582</v>
      </c>
    </row>
    <row r="5245" spans="1:1">
      <c r="A5245" s="54" t="s">
        <v>3583</v>
      </c>
    </row>
    <row r="5246" spans="1:1">
      <c r="A5246" s="54" t="s">
        <v>5688</v>
      </c>
    </row>
    <row r="5247" spans="1:1">
      <c r="A5247" s="54" t="s">
        <v>2778</v>
      </c>
    </row>
    <row r="5248" spans="1:1">
      <c r="A5248" s="54" t="s">
        <v>3842</v>
      </c>
    </row>
    <row r="5249" spans="1:2">
      <c r="A5249" s="54" t="s">
        <v>3839</v>
      </c>
    </row>
    <row r="5250" spans="1:2">
      <c r="A5250" s="54" t="s">
        <v>3840</v>
      </c>
    </row>
    <row r="5251" spans="1:2">
      <c r="A5251" s="54" t="s">
        <v>3899</v>
      </c>
    </row>
    <row r="5252" spans="1:2">
      <c r="A5252" s="54" t="s">
        <v>3898</v>
      </c>
    </row>
    <row r="5253" spans="1:2">
      <c r="A5253" s="54" t="s">
        <v>3841</v>
      </c>
    </row>
    <row r="5254" spans="1:2">
      <c r="A5254" s="54" t="s">
        <v>5689</v>
      </c>
    </row>
    <row r="5255" spans="1:2">
      <c r="A5255" s="54" t="s">
        <v>5690</v>
      </c>
    </row>
    <row r="5256" spans="1:2">
      <c r="A5256" s="54" t="s">
        <v>3584</v>
      </c>
    </row>
    <row r="5257" spans="1:2">
      <c r="A5257" s="54" t="s">
        <v>3964</v>
      </c>
    </row>
    <row r="5258" spans="1:2">
      <c r="A5258" s="54" t="s">
        <v>2615</v>
      </c>
    </row>
    <row r="5259" spans="1:2">
      <c r="A5259" s="54" t="s">
        <v>5691</v>
      </c>
      <c r="B5259" s="40" t="s">
        <v>685</v>
      </c>
    </row>
    <row r="5260" spans="1:2">
      <c r="A5260" s="54" t="s">
        <v>5692</v>
      </c>
    </row>
    <row r="5261" spans="1:2">
      <c r="A5261" s="54" t="s">
        <v>5693</v>
      </c>
    </row>
    <row r="5262" spans="1:2">
      <c r="A5262" s="54" t="s">
        <v>2693</v>
      </c>
    </row>
    <row r="5263" spans="1:2">
      <c r="A5263" s="54" t="s">
        <v>5694</v>
      </c>
    </row>
    <row r="5264" spans="1:2">
      <c r="A5264" s="54" t="s">
        <v>5695</v>
      </c>
    </row>
    <row r="5265" spans="1:1">
      <c r="A5265" s="54" t="s">
        <v>5696</v>
      </c>
    </row>
    <row r="5266" spans="1:1">
      <c r="A5266" s="54" t="s">
        <v>3947</v>
      </c>
    </row>
    <row r="5267" spans="1:1">
      <c r="A5267" s="54" t="s">
        <v>3948</v>
      </c>
    </row>
    <row r="5268" spans="1:1">
      <c r="A5268" s="54" t="s">
        <v>3949</v>
      </c>
    </row>
    <row r="5269" spans="1:1">
      <c r="A5269" s="54" t="s">
        <v>3910</v>
      </c>
    </row>
    <row r="5270" spans="1:1">
      <c r="A5270" s="54" t="s">
        <v>5697</v>
      </c>
    </row>
    <row r="5271" spans="1:1">
      <c r="A5271" s="54" t="s">
        <v>5698</v>
      </c>
    </row>
    <row r="5272" spans="1:1">
      <c r="A5272" s="54" t="s">
        <v>3822</v>
      </c>
    </row>
    <row r="5273" spans="1:1">
      <c r="A5273" s="54" t="s">
        <v>3821</v>
      </c>
    </row>
    <row r="5274" spans="1:1">
      <c r="A5274" s="54" t="s">
        <v>3585</v>
      </c>
    </row>
    <row r="5275" spans="1:1">
      <c r="A5275" s="54" t="s">
        <v>3586</v>
      </c>
    </row>
    <row r="5276" spans="1:1">
      <c r="A5276" s="54" t="s">
        <v>3587</v>
      </c>
    </row>
    <row r="5277" spans="1:1">
      <c r="A5277" s="54" t="s">
        <v>3455</v>
      </c>
    </row>
    <row r="5278" spans="1:1">
      <c r="A5278" s="54" t="s">
        <v>3456</v>
      </c>
    </row>
    <row r="5279" spans="1:1">
      <c r="A5279" s="54" t="s">
        <v>3457</v>
      </c>
    </row>
    <row r="5280" spans="1:1">
      <c r="A5280" s="54" t="s">
        <v>3458</v>
      </c>
    </row>
    <row r="5281" spans="1:1">
      <c r="A5281" s="54" t="s">
        <v>3911</v>
      </c>
    </row>
    <row r="5282" spans="1:1">
      <c r="A5282" s="54" t="s">
        <v>3912</v>
      </c>
    </row>
    <row r="5283" spans="1:1">
      <c r="A5283" s="54" t="s">
        <v>5699</v>
      </c>
    </row>
    <row r="5284" spans="1:1">
      <c r="A5284" s="54" t="s">
        <v>3913</v>
      </c>
    </row>
    <row r="5285" spans="1:1">
      <c r="A5285" s="54" t="s">
        <v>3914</v>
      </c>
    </row>
    <row r="5286" spans="1:1">
      <c r="A5286" s="54" t="s">
        <v>3915</v>
      </c>
    </row>
    <row r="5287" spans="1:1">
      <c r="A5287" s="54" t="s">
        <v>3916</v>
      </c>
    </row>
    <row r="5288" spans="1:1">
      <c r="A5288" s="54" t="s">
        <v>3917</v>
      </c>
    </row>
    <row r="5289" spans="1:1">
      <c r="A5289" s="54" t="s">
        <v>3918</v>
      </c>
    </row>
    <row r="5290" spans="1:1">
      <c r="A5290" s="54" t="s">
        <v>3919</v>
      </c>
    </row>
    <row r="5291" spans="1:1">
      <c r="A5291" s="54" t="s">
        <v>4009</v>
      </c>
    </row>
    <row r="5292" spans="1:1">
      <c r="A5292" s="54" t="s">
        <v>4010</v>
      </c>
    </row>
    <row r="5293" spans="1:1">
      <c r="A5293" s="54" t="s">
        <v>4011</v>
      </c>
    </row>
    <row r="5294" spans="1:1">
      <c r="A5294" s="54" t="s">
        <v>4012</v>
      </c>
    </row>
    <row r="5295" spans="1:1">
      <c r="A5295" s="54" t="s">
        <v>4013</v>
      </c>
    </row>
    <row r="5296" spans="1:1">
      <c r="A5296" s="54" t="s">
        <v>4014</v>
      </c>
    </row>
    <row r="5297" spans="1:1">
      <c r="A5297" s="54" t="s">
        <v>3950</v>
      </c>
    </row>
    <row r="5298" spans="1:1">
      <c r="A5298" s="54" t="s">
        <v>3901</v>
      </c>
    </row>
    <row r="5299" spans="1:1">
      <c r="A5299" s="54" t="s">
        <v>3962</v>
      </c>
    </row>
    <row r="5300" spans="1:1">
      <c r="A5300" s="54" t="s">
        <v>3965</v>
      </c>
    </row>
    <row r="5301" spans="1:1">
      <c r="A5301" s="54" t="s">
        <v>3966</v>
      </c>
    </row>
    <row r="5302" spans="1:1">
      <c r="A5302" s="54" t="s">
        <v>3967</v>
      </c>
    </row>
    <row r="5303" spans="1:1">
      <c r="A5303" s="54" t="s">
        <v>3920</v>
      </c>
    </row>
    <row r="5304" spans="1:1">
      <c r="A5304" s="54" t="s">
        <v>3921</v>
      </c>
    </row>
    <row r="5305" spans="1:1">
      <c r="A5305" s="54" t="s">
        <v>3922</v>
      </c>
    </row>
    <row r="5306" spans="1:1">
      <c r="A5306" s="54" t="s">
        <v>3923</v>
      </c>
    </row>
    <row r="5307" spans="1:1">
      <c r="A5307" s="54" t="s">
        <v>3924</v>
      </c>
    </row>
    <row r="5308" spans="1:1">
      <c r="A5308" s="54" t="s">
        <v>3925</v>
      </c>
    </row>
    <row r="5309" spans="1:1">
      <c r="A5309" s="54" t="s">
        <v>3926</v>
      </c>
    </row>
    <row r="5310" spans="1:1">
      <c r="A5310" s="54" t="s">
        <v>3927</v>
      </c>
    </row>
    <row r="5311" spans="1:1">
      <c r="A5311" s="54" t="s">
        <v>3928</v>
      </c>
    </row>
    <row r="5312" spans="1:1">
      <c r="A5312" s="54" t="s">
        <v>5700</v>
      </c>
    </row>
    <row r="5313" spans="1:1">
      <c r="A5313" s="54" t="s">
        <v>4003</v>
      </c>
    </row>
    <row r="5314" spans="1:1">
      <c r="A5314" s="54" t="s">
        <v>4117</v>
      </c>
    </row>
    <row r="5315" spans="1:1">
      <c r="A5315" s="54" t="s">
        <v>3903</v>
      </c>
    </row>
    <row r="5316" spans="1:1">
      <c r="A5316" s="54" t="s">
        <v>3904</v>
      </c>
    </row>
    <row r="5317" spans="1:1">
      <c r="A5317" s="54" t="s">
        <v>3905</v>
      </c>
    </row>
    <row r="5318" spans="1:1">
      <c r="A5318" s="54" t="s">
        <v>3906</v>
      </c>
    </row>
    <row r="5319" spans="1:1">
      <c r="A5319" s="54" t="s">
        <v>3907</v>
      </c>
    </row>
    <row r="5320" spans="1:1">
      <c r="A5320" s="54" t="s">
        <v>3951</v>
      </c>
    </row>
    <row r="5321" spans="1:1">
      <c r="A5321" s="54" t="s">
        <v>5701</v>
      </c>
    </row>
    <row r="5322" spans="1:1">
      <c r="A5322" s="54" t="s">
        <v>4039</v>
      </c>
    </row>
    <row r="5323" spans="1:1">
      <c r="A5323" s="54" t="s">
        <v>5702</v>
      </c>
    </row>
    <row r="5324" spans="1:1">
      <c r="A5324" s="54" t="s">
        <v>3781</v>
      </c>
    </row>
    <row r="5325" spans="1:1">
      <c r="A5325" s="54" t="s">
        <v>5703</v>
      </c>
    </row>
    <row r="5326" spans="1:1">
      <c r="A5326" s="54" t="s">
        <v>3813</v>
      </c>
    </row>
    <row r="5327" spans="1:1">
      <c r="A5327" s="54" t="s">
        <v>3768</v>
      </c>
    </row>
    <row r="5328" spans="1:1">
      <c r="A5328" s="54" t="s">
        <v>5704</v>
      </c>
    </row>
    <row r="5329" spans="1:1">
      <c r="A5329" s="54" t="s">
        <v>5705</v>
      </c>
    </row>
    <row r="5330" spans="1:1">
      <c r="A5330" s="54" t="s">
        <v>4021</v>
      </c>
    </row>
    <row r="5331" spans="1:1">
      <c r="A5331" s="54" t="s">
        <v>5706</v>
      </c>
    </row>
    <row r="5332" spans="1:1">
      <c r="A5332" s="54" t="s">
        <v>5707</v>
      </c>
    </row>
    <row r="5333" spans="1:1">
      <c r="A5333" s="54" t="s">
        <v>5708</v>
      </c>
    </row>
    <row r="5334" spans="1:1">
      <c r="A5334" s="54" t="s">
        <v>5709</v>
      </c>
    </row>
    <row r="5335" spans="1:1">
      <c r="A5335" s="54" t="s">
        <v>5710</v>
      </c>
    </row>
    <row r="5336" spans="1:1">
      <c r="A5336" s="54" t="s">
        <v>5711</v>
      </c>
    </row>
    <row r="5337" spans="1:1">
      <c r="A5337" s="54" t="s">
        <v>5712</v>
      </c>
    </row>
    <row r="5338" spans="1:1">
      <c r="A5338" s="54" t="s">
        <v>5713</v>
      </c>
    </row>
    <row r="5339" spans="1:1">
      <c r="A5339" s="54" t="s">
        <v>5714</v>
      </c>
    </row>
    <row r="5340" spans="1:1">
      <c r="A5340" s="54" t="s">
        <v>5715</v>
      </c>
    </row>
    <row r="5341" spans="1:1">
      <c r="A5341" s="54" t="s">
        <v>5716</v>
      </c>
    </row>
    <row r="5342" spans="1:1">
      <c r="A5342" s="54" t="s">
        <v>5717</v>
      </c>
    </row>
    <row r="5343" spans="1:1">
      <c r="A5343" s="54" t="s">
        <v>5718</v>
      </c>
    </row>
    <row r="5344" spans="1:1">
      <c r="A5344" s="54" t="s">
        <v>5719</v>
      </c>
    </row>
    <row r="5345" spans="1:1">
      <c r="A5345" s="54" t="s">
        <v>5720</v>
      </c>
    </row>
    <row r="5346" spans="1:1">
      <c r="A5346" s="54" t="s">
        <v>5721</v>
      </c>
    </row>
    <row r="5347" spans="1:1">
      <c r="A5347" s="54" t="s">
        <v>5722</v>
      </c>
    </row>
    <row r="5348" spans="1:1">
      <c r="A5348" s="54" t="s">
        <v>5723</v>
      </c>
    </row>
    <row r="5349" spans="1:1">
      <c r="A5349" s="54" t="s">
        <v>5724</v>
      </c>
    </row>
    <row r="5350" spans="1:1">
      <c r="A5350" s="54" t="s">
        <v>5725</v>
      </c>
    </row>
    <row r="5351" spans="1:1">
      <c r="A5351" s="54" t="s">
        <v>5726</v>
      </c>
    </row>
    <row r="5352" spans="1:1">
      <c r="A5352" s="54" t="s">
        <v>4129</v>
      </c>
    </row>
    <row r="5353" spans="1:1">
      <c r="A5353" s="54" t="s">
        <v>4130</v>
      </c>
    </row>
    <row r="5354" spans="1:1">
      <c r="A5354" s="54" t="s">
        <v>4131</v>
      </c>
    </row>
    <row r="5355" spans="1:1">
      <c r="A5355" s="54" t="s">
        <v>5727</v>
      </c>
    </row>
    <row r="5356" spans="1:1">
      <c r="A5356" s="54" t="s">
        <v>5728</v>
      </c>
    </row>
    <row r="5357" spans="1:1">
      <c r="A5357" s="54" t="s">
        <v>5729</v>
      </c>
    </row>
    <row r="5358" spans="1:1">
      <c r="A5358" s="54" t="s">
        <v>5730</v>
      </c>
    </row>
    <row r="5359" spans="1:1">
      <c r="A5359" s="54" t="s">
        <v>5731</v>
      </c>
    </row>
    <row r="5360" spans="1:1">
      <c r="A5360" s="54" t="s">
        <v>5732</v>
      </c>
    </row>
    <row r="5361" spans="1:1">
      <c r="A5361" s="54" t="s">
        <v>5733</v>
      </c>
    </row>
    <row r="5362" spans="1:1">
      <c r="A5362" s="54" t="s">
        <v>5734</v>
      </c>
    </row>
    <row r="5363" spans="1:1">
      <c r="A5363" s="54" t="s">
        <v>5735</v>
      </c>
    </row>
    <row r="5364" spans="1:1">
      <c r="A5364" s="54" t="s">
        <v>5736</v>
      </c>
    </row>
    <row r="5365" spans="1:1">
      <c r="A5365" s="54" t="s">
        <v>5737</v>
      </c>
    </row>
    <row r="5366" spans="1:1">
      <c r="A5366" s="54" t="s">
        <v>5738</v>
      </c>
    </row>
    <row r="5367" spans="1:1">
      <c r="A5367" s="54" t="s">
        <v>5739</v>
      </c>
    </row>
    <row r="5368" spans="1:1">
      <c r="A5368" s="54" t="s">
        <v>5740</v>
      </c>
    </row>
    <row r="5369" spans="1:1">
      <c r="A5369" s="54" t="s">
        <v>5741</v>
      </c>
    </row>
    <row r="5370" spans="1:1">
      <c r="A5370" s="54" t="s">
        <v>5742</v>
      </c>
    </row>
    <row r="5371" spans="1:1">
      <c r="A5371" s="54" t="s">
        <v>5743</v>
      </c>
    </row>
    <row r="5372" spans="1:1">
      <c r="A5372" s="54" t="s">
        <v>5744</v>
      </c>
    </row>
    <row r="5373" spans="1:1">
      <c r="A5373" s="54" t="s">
        <v>5745</v>
      </c>
    </row>
    <row r="5374" spans="1:1">
      <c r="A5374" s="54" t="s">
        <v>5746</v>
      </c>
    </row>
    <row r="5375" spans="1:1">
      <c r="A5375" s="54" t="s">
        <v>5747</v>
      </c>
    </row>
    <row r="5376" spans="1:1">
      <c r="A5376" s="54" t="s">
        <v>5748</v>
      </c>
    </row>
    <row r="5377" spans="1:1">
      <c r="A5377" s="54" t="s">
        <v>5749</v>
      </c>
    </row>
    <row r="5378" spans="1:1">
      <c r="A5378" s="54" t="s">
        <v>4135</v>
      </c>
    </row>
    <row r="5379" spans="1:1">
      <c r="A5379" s="54" t="s">
        <v>4136</v>
      </c>
    </row>
    <row r="5380" spans="1:1">
      <c r="A5380" s="54" t="s">
        <v>5750</v>
      </c>
    </row>
    <row r="5381" spans="1:1">
      <c r="A5381" s="54" t="s">
        <v>5751</v>
      </c>
    </row>
    <row r="5382" spans="1:1">
      <c r="A5382" s="54" t="s">
        <v>4137</v>
      </c>
    </row>
    <row r="5383" spans="1:1">
      <c r="A5383" s="54" t="s">
        <v>5752</v>
      </c>
    </row>
    <row r="5384" spans="1:1">
      <c r="A5384" s="54" t="s">
        <v>5753</v>
      </c>
    </row>
    <row r="5385" spans="1:1">
      <c r="A5385" s="54" t="s">
        <v>5754</v>
      </c>
    </row>
    <row r="5386" spans="1:1">
      <c r="A5386" s="54" t="s">
        <v>5755</v>
      </c>
    </row>
    <row r="5387" spans="1:1">
      <c r="A5387" s="54" t="s">
        <v>5756</v>
      </c>
    </row>
    <row r="5388" spans="1:1">
      <c r="A5388" s="54" t="s">
        <v>5757</v>
      </c>
    </row>
    <row r="5389" spans="1:1">
      <c r="A5389" s="54" t="s">
        <v>5758</v>
      </c>
    </row>
    <row r="5390" spans="1:1">
      <c r="A5390" s="54" t="s">
        <v>5759</v>
      </c>
    </row>
    <row r="5391" spans="1:1">
      <c r="A5391" s="54" t="s">
        <v>5760</v>
      </c>
    </row>
    <row r="5392" spans="1:1">
      <c r="A5392" s="54" t="s">
        <v>5761</v>
      </c>
    </row>
    <row r="5393" spans="1:1">
      <c r="A5393" s="54" t="s">
        <v>4115</v>
      </c>
    </row>
    <row r="5394" spans="1:1">
      <c r="A5394" s="54" t="s">
        <v>4116</v>
      </c>
    </row>
    <row r="5395" spans="1:1">
      <c r="A5395" s="54" t="s">
        <v>4047</v>
      </c>
    </row>
    <row r="5396" spans="1:1">
      <c r="A5396" s="54" t="s">
        <v>4048</v>
      </c>
    </row>
    <row r="5397" spans="1:1">
      <c r="A5397" s="54" t="s">
        <v>4044</v>
      </c>
    </row>
    <row r="5398" spans="1:1">
      <c r="A5398" s="54" t="s">
        <v>3963</v>
      </c>
    </row>
    <row r="5399" spans="1:1">
      <c r="A5399" s="54" t="s">
        <v>3952</v>
      </c>
    </row>
    <row r="5400" spans="1:1">
      <c r="A5400" s="54" t="s">
        <v>3953</v>
      </c>
    </row>
    <row r="5401" spans="1:1">
      <c r="A5401" s="54" t="s">
        <v>3929</v>
      </c>
    </row>
    <row r="5402" spans="1:1">
      <c r="A5402" s="54" t="s">
        <v>3930</v>
      </c>
    </row>
    <row r="5403" spans="1:1">
      <c r="A5403" s="54" t="s">
        <v>3931</v>
      </c>
    </row>
    <row r="5404" spans="1:1">
      <c r="A5404" s="54" t="s">
        <v>3932</v>
      </c>
    </row>
    <row r="5405" spans="1:1">
      <c r="A5405" s="54" t="s">
        <v>4120</v>
      </c>
    </row>
    <row r="5406" spans="1:1">
      <c r="A5406" s="54" t="s">
        <v>4121</v>
      </c>
    </row>
    <row r="5407" spans="1:1">
      <c r="A5407" s="54" t="s">
        <v>4122</v>
      </c>
    </row>
    <row r="5408" spans="1:1">
      <c r="A5408" s="54" t="s">
        <v>4123</v>
      </c>
    </row>
    <row r="5409" spans="1:2">
      <c r="A5409" s="54" t="s">
        <v>4124</v>
      </c>
    </row>
    <row r="5410" spans="1:2">
      <c r="A5410" s="54" t="s">
        <v>4125</v>
      </c>
    </row>
    <row r="5411" spans="1:2">
      <c r="A5411" s="54" t="s">
        <v>5762</v>
      </c>
    </row>
    <row r="5412" spans="1:2">
      <c r="A5412" s="54" t="s">
        <v>5763</v>
      </c>
    </row>
    <row r="5413" spans="1:2">
      <c r="A5413" s="54" t="s">
        <v>5764</v>
      </c>
    </row>
    <row r="5414" spans="1:2">
      <c r="A5414" s="54" t="s">
        <v>5765</v>
      </c>
      <c r="B5414" s="40" t="s">
        <v>685</v>
      </c>
    </row>
    <row r="5415" spans="1:2">
      <c r="A5415" s="54" t="s">
        <v>5766</v>
      </c>
      <c r="B5415" s="40" t="s">
        <v>685</v>
      </c>
    </row>
    <row r="5416" spans="1:2">
      <c r="A5416" s="54" t="s">
        <v>5767</v>
      </c>
    </row>
    <row r="5417" spans="1:2">
      <c r="A5417" s="54" t="s">
        <v>5768</v>
      </c>
    </row>
    <row r="5418" spans="1:2">
      <c r="A5418" s="54" t="s">
        <v>4128</v>
      </c>
    </row>
    <row r="5419" spans="1:2">
      <c r="A5419" s="54" t="s">
        <v>5769</v>
      </c>
    </row>
    <row r="5420" spans="1:2">
      <c r="A5420" s="54" t="s">
        <v>5770</v>
      </c>
    </row>
    <row r="5421" spans="1:2">
      <c r="A5421" s="54" t="s">
        <v>5771</v>
      </c>
    </row>
    <row r="5422" spans="1:2">
      <c r="A5422" s="54" t="s">
        <v>4045</v>
      </c>
    </row>
    <row r="5423" spans="1:2">
      <c r="A5423" s="54" t="s">
        <v>5772</v>
      </c>
    </row>
    <row r="5424" spans="1:2">
      <c r="A5424" s="54" t="s">
        <v>5773</v>
      </c>
    </row>
    <row r="5425" spans="1:1">
      <c r="A5425" s="54" t="s">
        <v>3785</v>
      </c>
    </row>
    <row r="5426" spans="1:1">
      <c r="A5426" s="54" t="s">
        <v>3944</v>
      </c>
    </row>
    <row r="5427" spans="1:1">
      <c r="A5427" s="54" t="s">
        <v>3786</v>
      </c>
    </row>
    <row r="5428" spans="1:1">
      <c r="A5428" s="54" t="s">
        <v>4037</v>
      </c>
    </row>
    <row r="5429" spans="1:1">
      <c r="A5429" s="54" t="s">
        <v>5774</v>
      </c>
    </row>
    <row r="5430" spans="1:1">
      <c r="A5430" s="54" t="s">
        <v>4036</v>
      </c>
    </row>
    <row r="5431" spans="1:1">
      <c r="A5431" s="54" t="s">
        <v>4038</v>
      </c>
    </row>
    <row r="5432" spans="1:1">
      <c r="A5432" s="54" t="s">
        <v>4035</v>
      </c>
    </row>
    <row r="5433" spans="1:1">
      <c r="A5433" s="54" t="s">
        <v>4029</v>
      </c>
    </row>
    <row r="5434" spans="1:1">
      <c r="A5434" s="54" t="s">
        <v>3772</v>
      </c>
    </row>
    <row r="5435" spans="1:1">
      <c r="A5435" s="54" t="s">
        <v>4113</v>
      </c>
    </row>
    <row r="5436" spans="1:1">
      <c r="A5436" s="54" t="s">
        <v>4114</v>
      </c>
    </row>
    <row r="5437" spans="1:1">
      <c r="A5437" s="54" t="s">
        <v>5775</v>
      </c>
    </row>
    <row r="5438" spans="1:1">
      <c r="A5438" s="54" t="s">
        <v>5776</v>
      </c>
    </row>
    <row r="5439" spans="1:1">
      <c r="A5439" s="54" t="s">
        <v>5777</v>
      </c>
    </row>
    <row r="5440" spans="1:1">
      <c r="A5440" s="54" t="s">
        <v>5778</v>
      </c>
    </row>
    <row r="5441" spans="1:1">
      <c r="A5441" s="54" t="s">
        <v>5779</v>
      </c>
    </row>
    <row r="5442" spans="1:1">
      <c r="A5442" s="54" t="s">
        <v>5780</v>
      </c>
    </row>
    <row r="5443" spans="1:1">
      <c r="A5443" s="54" t="s">
        <v>5781</v>
      </c>
    </row>
    <row r="5444" spans="1:1">
      <c r="A5444" s="54" t="s">
        <v>5782</v>
      </c>
    </row>
    <row r="5445" spans="1:1">
      <c r="A5445" s="54" t="s">
        <v>5783</v>
      </c>
    </row>
    <row r="5446" spans="1:1">
      <c r="A5446" s="54" t="s">
        <v>5784</v>
      </c>
    </row>
    <row r="5447" spans="1:1">
      <c r="A5447" s="54" t="s">
        <v>5785</v>
      </c>
    </row>
    <row r="5448" spans="1:1">
      <c r="A5448" s="54" t="s">
        <v>4049</v>
      </c>
    </row>
    <row r="5449" spans="1:1">
      <c r="A5449" s="54" t="s">
        <v>4016</v>
      </c>
    </row>
    <row r="5450" spans="1:1">
      <c r="A5450" s="54" t="s">
        <v>4017</v>
      </c>
    </row>
    <row r="5451" spans="1:1">
      <c r="A5451" s="54" t="s">
        <v>5786</v>
      </c>
    </row>
    <row r="5452" spans="1:1">
      <c r="A5452" s="54" t="s">
        <v>4005</v>
      </c>
    </row>
    <row r="5453" spans="1:1">
      <c r="A5453" s="54" t="s">
        <v>5787</v>
      </c>
    </row>
    <row r="5454" spans="1:1">
      <c r="A5454" s="54" t="s">
        <v>5788</v>
      </c>
    </row>
    <row r="5455" spans="1:1">
      <c r="A5455" s="54" t="s">
        <v>5789</v>
      </c>
    </row>
    <row r="5456" spans="1:1">
      <c r="A5456" s="54" t="s">
        <v>4053</v>
      </c>
    </row>
    <row r="5457" spans="1:1">
      <c r="A5457" s="54" t="s">
        <v>4054</v>
      </c>
    </row>
    <row r="5458" spans="1:1">
      <c r="A5458" s="54" t="s">
        <v>4050</v>
      </c>
    </row>
    <row r="5459" spans="1:1">
      <c r="A5459" s="54" t="s">
        <v>4052</v>
      </c>
    </row>
    <row r="5460" spans="1:1">
      <c r="A5460" s="54" t="s">
        <v>4051</v>
      </c>
    </row>
    <row r="5461" spans="1:1">
      <c r="A5461" s="54" t="s">
        <v>5790</v>
      </c>
    </row>
    <row r="5462" spans="1:1">
      <c r="A5462" s="54" t="s">
        <v>5791</v>
      </c>
    </row>
    <row r="5463" spans="1:1">
      <c r="A5463" s="54" t="s">
        <v>5792</v>
      </c>
    </row>
    <row r="5464" spans="1:1">
      <c r="A5464" s="54" t="s">
        <v>4032</v>
      </c>
    </row>
    <row r="5465" spans="1:1">
      <c r="A5465" s="54" t="s">
        <v>5793</v>
      </c>
    </row>
    <row r="5466" spans="1:1">
      <c r="A5466" s="54" t="s">
        <v>5794</v>
      </c>
    </row>
    <row r="5467" spans="1:1">
      <c r="A5467" s="54" t="s">
        <v>5795</v>
      </c>
    </row>
    <row r="5468" spans="1:1">
      <c r="A5468" s="54" t="s">
        <v>3992</v>
      </c>
    </row>
    <row r="5469" spans="1:1">
      <c r="A5469" s="54" t="s">
        <v>4042</v>
      </c>
    </row>
    <row r="5470" spans="1:1">
      <c r="A5470" s="54" t="s">
        <v>5796</v>
      </c>
    </row>
    <row r="5471" spans="1:1">
      <c r="A5471" s="54" t="s">
        <v>4034</v>
      </c>
    </row>
    <row r="5472" spans="1:1">
      <c r="A5472" s="54" t="s">
        <v>4046</v>
      </c>
    </row>
    <row r="5473" spans="1:1">
      <c r="A5473" s="54" t="s">
        <v>4043</v>
      </c>
    </row>
    <row r="5474" spans="1:1">
      <c r="A5474" s="54" t="s">
        <v>4033</v>
      </c>
    </row>
    <row r="5475" spans="1:1">
      <c r="A5475" s="54" t="s">
        <v>5797</v>
      </c>
    </row>
    <row r="5476" spans="1:1">
      <c r="A5476" s="54" t="s">
        <v>4138</v>
      </c>
    </row>
    <row r="5477" spans="1:1">
      <c r="A5477" s="54" t="s">
        <v>5798</v>
      </c>
    </row>
    <row r="5478" spans="1:1">
      <c r="A5478" s="54" t="s">
        <v>5799</v>
      </c>
    </row>
    <row r="5479" spans="1:1">
      <c r="A5479" s="54" t="s">
        <v>5800</v>
      </c>
    </row>
    <row r="5480" spans="1:1">
      <c r="A5480" s="54" t="s">
        <v>4041</v>
      </c>
    </row>
    <row r="5481" spans="1:1">
      <c r="A5481" s="54" t="s">
        <v>5801</v>
      </c>
    </row>
    <row r="5482" spans="1:1">
      <c r="A5482" s="54" t="s">
        <v>5802</v>
      </c>
    </row>
    <row r="5483" spans="1:1">
      <c r="A5483" s="54" t="s">
        <v>5803</v>
      </c>
    </row>
    <row r="5484" spans="1:1">
      <c r="A5484" s="54" t="s">
        <v>5804</v>
      </c>
    </row>
    <row r="5485" spans="1:1">
      <c r="A5485" s="54" t="s">
        <v>5805</v>
      </c>
    </row>
    <row r="5486" spans="1:1">
      <c r="A5486" s="54" t="s">
        <v>5806</v>
      </c>
    </row>
    <row r="5487" spans="1:1">
      <c r="A5487" s="54" t="s">
        <v>5807</v>
      </c>
    </row>
    <row r="5488" spans="1:1">
      <c r="A5488" s="54" t="s">
        <v>5808</v>
      </c>
    </row>
    <row r="5489" spans="1:1">
      <c r="A5489" s="54" t="s">
        <v>5809</v>
      </c>
    </row>
    <row r="5490" spans="1:1">
      <c r="A5490" s="54" t="s">
        <v>5810</v>
      </c>
    </row>
    <row r="5491" spans="1:1">
      <c r="A5491" s="54" t="s">
        <v>5811</v>
      </c>
    </row>
    <row r="5492" spans="1:1">
      <c r="A5492" s="54" t="s">
        <v>5812</v>
      </c>
    </row>
    <row r="5493" spans="1:1">
      <c r="A5493" s="54" t="s">
        <v>5813</v>
      </c>
    </row>
    <row r="5494" spans="1:1">
      <c r="A5494" s="54" t="s">
        <v>5814</v>
      </c>
    </row>
    <row r="5495" spans="1:1">
      <c r="A5495" s="54" t="s">
        <v>5815</v>
      </c>
    </row>
    <row r="5496" spans="1:1">
      <c r="A5496" s="54" t="s">
        <v>5816</v>
      </c>
    </row>
    <row r="5497" spans="1:1">
      <c r="A5497" s="54" t="s">
        <v>5817</v>
      </c>
    </row>
    <row r="5498" spans="1:1">
      <c r="A5498" s="54" t="s">
        <v>5818</v>
      </c>
    </row>
    <row r="5499" spans="1:1">
      <c r="A5499" s="54" t="s">
        <v>5819</v>
      </c>
    </row>
    <row r="5500" spans="1:1">
      <c r="A5500" s="54" t="s">
        <v>5820</v>
      </c>
    </row>
    <row r="5501" spans="1:1">
      <c r="A5501" s="54" t="s">
        <v>5821</v>
      </c>
    </row>
    <row r="5502" spans="1:1">
      <c r="A5502" s="54" t="s">
        <v>5822</v>
      </c>
    </row>
    <row r="5503" spans="1:1">
      <c r="A5503" s="54" t="s">
        <v>5823</v>
      </c>
    </row>
    <row r="5504" spans="1:1">
      <c r="A5504" s="54" t="s">
        <v>5824</v>
      </c>
    </row>
    <row r="5505" spans="1:1">
      <c r="A5505" s="54" t="s">
        <v>5825</v>
      </c>
    </row>
    <row r="5506" spans="1:1">
      <c r="A5506" s="54" t="s">
        <v>5826</v>
      </c>
    </row>
    <row r="5507" spans="1:1">
      <c r="A5507" s="54" t="s">
        <v>5827</v>
      </c>
    </row>
    <row r="5508" spans="1:1">
      <c r="A5508" s="54" t="s">
        <v>5828</v>
      </c>
    </row>
    <row r="5509" spans="1:1">
      <c r="A5509" s="54" t="s">
        <v>5829</v>
      </c>
    </row>
    <row r="5510" spans="1:1">
      <c r="A5510" s="54" t="s">
        <v>5830</v>
      </c>
    </row>
    <row r="5511" spans="1:1">
      <c r="A5511" s="54" t="s">
        <v>5831</v>
      </c>
    </row>
    <row r="5512" spans="1:1">
      <c r="A5512" s="54" t="s">
        <v>5832</v>
      </c>
    </row>
    <row r="5513" spans="1:1">
      <c r="A5513" s="54" t="s">
        <v>5833</v>
      </c>
    </row>
    <row r="5514" spans="1:1">
      <c r="A5514" s="54" t="s">
        <v>5834</v>
      </c>
    </row>
    <row r="5515" spans="1:1">
      <c r="A5515" s="54" t="s">
        <v>5835</v>
      </c>
    </row>
    <row r="5516" spans="1:1">
      <c r="A5516" s="54" t="s">
        <v>5836</v>
      </c>
    </row>
    <row r="5517" spans="1:1">
      <c r="A5517" s="54" t="s">
        <v>5837</v>
      </c>
    </row>
    <row r="5518" spans="1:1">
      <c r="A5518" s="54" t="s">
        <v>5838</v>
      </c>
    </row>
    <row r="5519" spans="1:1">
      <c r="A5519" s="54" t="s">
        <v>5839</v>
      </c>
    </row>
    <row r="5520" spans="1:1">
      <c r="A5520" s="54" t="s">
        <v>5840</v>
      </c>
    </row>
    <row r="5521" spans="1:1">
      <c r="A5521" s="54" t="s">
        <v>5841</v>
      </c>
    </row>
    <row r="5522" spans="1:1">
      <c r="A5522" s="54" t="s">
        <v>5842</v>
      </c>
    </row>
    <row r="5523" spans="1:1">
      <c r="A5523" s="54" t="s">
        <v>5843</v>
      </c>
    </row>
    <row r="5524" spans="1:1">
      <c r="A5524" s="54" t="s">
        <v>5844</v>
      </c>
    </row>
    <row r="5525" spans="1:1">
      <c r="A5525" s="54" t="s">
        <v>5845</v>
      </c>
    </row>
    <row r="5526" spans="1:1">
      <c r="A5526" s="54" t="s">
        <v>5846</v>
      </c>
    </row>
    <row r="5527" spans="1:1">
      <c r="A5527" s="54" t="s">
        <v>5847</v>
      </c>
    </row>
    <row r="5528" spans="1:1">
      <c r="A5528" s="54" t="s">
        <v>5848</v>
      </c>
    </row>
    <row r="5529" spans="1:1">
      <c r="A5529" s="54" t="s">
        <v>5849</v>
      </c>
    </row>
    <row r="5530" spans="1:1">
      <c r="A5530" s="54" t="s">
        <v>5850</v>
      </c>
    </row>
    <row r="5531" spans="1:1">
      <c r="A5531" s="54" t="s">
        <v>5851</v>
      </c>
    </row>
    <row r="5532" spans="1:1">
      <c r="A5532" s="54" t="s">
        <v>5852</v>
      </c>
    </row>
    <row r="5533" spans="1:1">
      <c r="A5533" s="54" t="s">
        <v>5853</v>
      </c>
    </row>
    <row r="5534" spans="1:1">
      <c r="A5534" s="54" t="s">
        <v>5854</v>
      </c>
    </row>
    <row r="5535" spans="1:1">
      <c r="A5535" s="54" t="s">
        <v>5855</v>
      </c>
    </row>
    <row r="5536" spans="1:1">
      <c r="A5536" s="54" t="s">
        <v>5856</v>
      </c>
    </row>
    <row r="5537" spans="1:1">
      <c r="A5537" s="54" t="s">
        <v>5857</v>
      </c>
    </row>
    <row r="5538" spans="1:1">
      <c r="A5538" s="54" t="s">
        <v>5858</v>
      </c>
    </row>
    <row r="5539" spans="1:1">
      <c r="A5539" s="54" t="s">
        <v>5859</v>
      </c>
    </row>
    <row r="5540" spans="1:1">
      <c r="A5540" s="54" t="s">
        <v>5860</v>
      </c>
    </row>
    <row r="5541" spans="1:1">
      <c r="A5541" s="54" t="s">
        <v>5861</v>
      </c>
    </row>
    <row r="5542" spans="1:1">
      <c r="A5542" s="54" t="s">
        <v>5862</v>
      </c>
    </row>
    <row r="5543" spans="1:1">
      <c r="A5543" s="54" t="s">
        <v>5863</v>
      </c>
    </row>
    <row r="5544" spans="1:1">
      <c r="A5544" s="54" t="s">
        <v>5864</v>
      </c>
    </row>
    <row r="5545" spans="1:1">
      <c r="A5545" s="54" t="s">
        <v>5865</v>
      </c>
    </row>
    <row r="5546" spans="1:1">
      <c r="A5546" s="54" t="s">
        <v>5866</v>
      </c>
    </row>
    <row r="5547" spans="1:1">
      <c r="A5547" s="54" t="s">
        <v>5867</v>
      </c>
    </row>
    <row r="5548" spans="1:1">
      <c r="A5548" s="54" t="s">
        <v>5868</v>
      </c>
    </row>
    <row r="5549" spans="1:1">
      <c r="A5549" s="54" t="s">
        <v>5869</v>
      </c>
    </row>
    <row r="5550" spans="1:1">
      <c r="A5550" s="54" t="s">
        <v>5870</v>
      </c>
    </row>
    <row r="5551" spans="1:1">
      <c r="A5551" s="54" t="s">
        <v>5871</v>
      </c>
    </row>
    <row r="5552" spans="1:1">
      <c r="A5552" s="54" t="s">
        <v>5872</v>
      </c>
    </row>
    <row r="5553" spans="1:1">
      <c r="A5553" s="54" t="s">
        <v>5873</v>
      </c>
    </row>
    <row r="5554" spans="1:1">
      <c r="A5554" s="54" t="s">
        <v>5874</v>
      </c>
    </row>
    <row r="5555" spans="1:1">
      <c r="A5555" s="54" t="s">
        <v>5875</v>
      </c>
    </row>
    <row r="5556" spans="1:1">
      <c r="A5556" s="54" t="s">
        <v>5876</v>
      </c>
    </row>
    <row r="5557" spans="1:1">
      <c r="A5557" s="54" t="s">
        <v>5877</v>
      </c>
    </row>
    <row r="5558" spans="1:1">
      <c r="A5558" s="54" t="s">
        <v>5878</v>
      </c>
    </row>
    <row r="5559" spans="1:1">
      <c r="A5559" s="54" t="s">
        <v>5879</v>
      </c>
    </row>
    <row r="5560" spans="1:1">
      <c r="A5560" s="54" t="s">
        <v>5880</v>
      </c>
    </row>
    <row r="5561" spans="1:1">
      <c r="A5561" s="54" t="s">
        <v>5881</v>
      </c>
    </row>
    <row r="5562" spans="1:1">
      <c r="A5562" s="54" t="s">
        <v>5882</v>
      </c>
    </row>
    <row r="5563" spans="1:1">
      <c r="A5563" s="54" t="s">
        <v>5883</v>
      </c>
    </row>
    <row r="5564" spans="1:1">
      <c r="A5564" s="54" t="s">
        <v>5884</v>
      </c>
    </row>
    <row r="5565" spans="1:1">
      <c r="A5565" s="54" t="s">
        <v>5885</v>
      </c>
    </row>
    <row r="5566" spans="1:1">
      <c r="A5566" s="54" t="s">
        <v>5886</v>
      </c>
    </row>
    <row r="5567" spans="1:1">
      <c r="A5567" s="54" t="s">
        <v>5887</v>
      </c>
    </row>
    <row r="5568" spans="1:1">
      <c r="A5568" s="54" t="s">
        <v>5888</v>
      </c>
    </row>
    <row r="5569" spans="1:2">
      <c r="A5569" s="54" t="s">
        <v>5889</v>
      </c>
      <c r="B5569" s="40" t="s">
        <v>685</v>
      </c>
    </row>
    <row r="5570" spans="1:2">
      <c r="A5570" s="54" t="s">
        <v>5890</v>
      </c>
      <c r="B5570" s="40" t="s">
        <v>685</v>
      </c>
    </row>
    <row r="5571" spans="1:2">
      <c r="A5571" s="54" t="s">
        <v>5891</v>
      </c>
    </row>
    <row r="5572" spans="1:2">
      <c r="A5572" s="54" t="s">
        <v>5892</v>
      </c>
    </row>
    <row r="5573" spans="1:2">
      <c r="A5573" s="54" t="s">
        <v>5893</v>
      </c>
    </row>
    <row r="5574" spans="1:2">
      <c r="A5574" s="54" t="s">
        <v>5894</v>
      </c>
    </row>
    <row r="5575" spans="1:2">
      <c r="A5575" s="54" t="s">
        <v>5895</v>
      </c>
    </row>
    <row r="5576" spans="1:2">
      <c r="A5576" s="54" t="s">
        <v>5896</v>
      </c>
    </row>
    <row r="5577" spans="1:2">
      <c r="A5577" s="54" t="s">
        <v>5897</v>
      </c>
    </row>
    <row r="5578" spans="1:2">
      <c r="A5578" s="54" t="s">
        <v>5898</v>
      </c>
    </row>
    <row r="5579" spans="1:2">
      <c r="A5579" s="54" t="s">
        <v>5899</v>
      </c>
    </row>
    <row r="5580" spans="1:2">
      <c r="A5580" s="54" t="s">
        <v>5900</v>
      </c>
    </row>
    <row r="5581" spans="1:2">
      <c r="A5581" s="54" t="s">
        <v>5901</v>
      </c>
    </row>
    <row r="5582" spans="1:2">
      <c r="A5582" s="54" t="s">
        <v>5902</v>
      </c>
    </row>
    <row r="5583" spans="1:2">
      <c r="A5583" s="54" t="s">
        <v>5903</v>
      </c>
    </row>
    <row r="5584" spans="1:2">
      <c r="A5584" s="54" t="s">
        <v>5904</v>
      </c>
    </row>
    <row r="5585" spans="1:2">
      <c r="A5585" s="54" t="s">
        <v>5905</v>
      </c>
    </row>
    <row r="5586" spans="1:2">
      <c r="A5586" s="54" t="s">
        <v>5906</v>
      </c>
    </row>
    <row r="5587" spans="1:2">
      <c r="A5587" s="54" t="s">
        <v>5907</v>
      </c>
    </row>
    <row r="5588" spans="1:2">
      <c r="A5588" s="54" t="s">
        <v>5908</v>
      </c>
      <c r="B5588" s="40" t="s">
        <v>685</v>
      </c>
    </row>
    <row r="5589" spans="1:2">
      <c r="A5589" s="54" t="s">
        <v>5909</v>
      </c>
    </row>
    <row r="5590" spans="1:2">
      <c r="A5590" s="54" t="s">
        <v>5910</v>
      </c>
      <c r="B5590" s="40" t="s">
        <v>685</v>
      </c>
    </row>
    <row r="5591" spans="1:2">
      <c r="A5591" s="54" t="s">
        <v>5911</v>
      </c>
    </row>
    <row r="5592" spans="1:2">
      <c r="A5592" s="54" t="s">
        <v>5912</v>
      </c>
    </row>
    <row r="5593" spans="1:2">
      <c r="A5593" s="54" t="s">
        <v>5913</v>
      </c>
      <c r="B5593" s="40" t="s">
        <v>685</v>
      </c>
    </row>
    <row r="5594" spans="1:2">
      <c r="A5594" s="54" t="s">
        <v>5914</v>
      </c>
      <c r="B5594" s="40" t="s">
        <v>685</v>
      </c>
    </row>
    <row r="5595" spans="1:2">
      <c r="A5595" s="54" t="s">
        <v>5915</v>
      </c>
    </row>
    <row r="5596" spans="1:2">
      <c r="A5596" s="54" t="s">
        <v>5916</v>
      </c>
    </row>
    <row r="5597" spans="1:2">
      <c r="A5597" s="54" t="s">
        <v>5917</v>
      </c>
    </row>
    <row r="5598" spans="1:2">
      <c r="A5598" s="54" t="s">
        <v>5918</v>
      </c>
    </row>
    <row r="5599" spans="1:2">
      <c r="A5599" s="54" t="s">
        <v>5919</v>
      </c>
    </row>
    <row r="5600" spans="1:2">
      <c r="A5600" s="54" t="s">
        <v>5920</v>
      </c>
    </row>
    <row r="5601" spans="1:1">
      <c r="A5601" s="54" t="s">
        <v>5921</v>
      </c>
    </row>
    <row r="5602" spans="1:1">
      <c r="A5602" s="54" t="s">
        <v>5922</v>
      </c>
    </row>
    <row r="5603" spans="1:1">
      <c r="A5603" s="54" t="s">
        <v>5923</v>
      </c>
    </row>
    <row r="5604" spans="1:1">
      <c r="A5604" s="54" t="s">
        <v>5924</v>
      </c>
    </row>
    <row r="5605" spans="1:1">
      <c r="A5605" s="54" t="s">
        <v>5925</v>
      </c>
    </row>
    <row r="5606" spans="1:1">
      <c r="A5606" s="54" t="s">
        <v>5926</v>
      </c>
    </row>
    <row r="5607" spans="1:1">
      <c r="A5607" s="54" t="s">
        <v>5927</v>
      </c>
    </row>
    <row r="5608" spans="1:1">
      <c r="A5608" s="54" t="s">
        <v>5928</v>
      </c>
    </row>
    <row r="5609" spans="1:1">
      <c r="A5609" s="54" t="s">
        <v>5929</v>
      </c>
    </row>
    <row r="5610" spans="1:1">
      <c r="A5610" s="54" t="s">
        <v>5930</v>
      </c>
    </row>
    <row r="5611" spans="1:1">
      <c r="A5611" s="54" t="s">
        <v>5931</v>
      </c>
    </row>
    <row r="5612" spans="1:1">
      <c r="A5612" s="54" t="s">
        <v>5932</v>
      </c>
    </row>
    <row r="5613" spans="1:1">
      <c r="A5613" s="54" t="s">
        <v>5933</v>
      </c>
    </row>
    <row r="5614" spans="1:1">
      <c r="A5614" s="54" t="s">
        <v>5934</v>
      </c>
    </row>
    <row r="5615" spans="1:1">
      <c r="A5615" s="54" t="s">
        <v>5935</v>
      </c>
    </row>
    <row r="5616" spans="1:1">
      <c r="A5616" s="54" t="s">
        <v>5936</v>
      </c>
    </row>
    <row r="5617" spans="1:1">
      <c r="A5617" s="54" t="s">
        <v>5937</v>
      </c>
    </row>
    <row r="5618" spans="1:1">
      <c r="A5618" s="54" t="s">
        <v>5938</v>
      </c>
    </row>
    <row r="5619" spans="1:1">
      <c r="A5619" s="54" t="s">
        <v>5939</v>
      </c>
    </row>
    <row r="5620" spans="1:1">
      <c r="A5620" s="54" t="s">
        <v>5940</v>
      </c>
    </row>
    <row r="5621" spans="1:1">
      <c r="A5621" s="54" t="s">
        <v>5941</v>
      </c>
    </row>
    <row r="5622" spans="1:1">
      <c r="A5622" s="54" t="s">
        <v>5942</v>
      </c>
    </row>
    <row r="5623" spans="1:1">
      <c r="A5623" s="54" t="s">
        <v>5943</v>
      </c>
    </row>
    <row r="5624" spans="1:1">
      <c r="A5624" s="54" t="s">
        <v>5944</v>
      </c>
    </row>
    <row r="5625" spans="1:1">
      <c r="A5625" s="54" t="s">
        <v>5945</v>
      </c>
    </row>
    <row r="5626" spans="1:1">
      <c r="A5626" s="54" t="s">
        <v>5946</v>
      </c>
    </row>
    <row r="5627" spans="1:1">
      <c r="A5627" s="54" t="s">
        <v>5947</v>
      </c>
    </row>
    <row r="5628" spans="1:1">
      <c r="A5628" s="54" t="s">
        <v>5948</v>
      </c>
    </row>
    <row r="5629" spans="1:1">
      <c r="A5629" s="54" t="s">
        <v>5949</v>
      </c>
    </row>
    <row r="5630" spans="1:1">
      <c r="A5630" s="54" t="s">
        <v>5950</v>
      </c>
    </row>
    <row r="5631" spans="1:1">
      <c r="A5631" s="54" t="s">
        <v>5951</v>
      </c>
    </row>
    <row r="5632" spans="1:1">
      <c r="A5632" s="54" t="s">
        <v>5952</v>
      </c>
    </row>
    <row r="5633" spans="1:1">
      <c r="A5633" s="54" t="s">
        <v>5953</v>
      </c>
    </row>
    <row r="5634" spans="1:1">
      <c r="A5634" s="54" t="s">
        <v>5954</v>
      </c>
    </row>
    <row r="5635" spans="1:1">
      <c r="A5635" s="54" t="s">
        <v>5955</v>
      </c>
    </row>
    <row r="5636" spans="1:1">
      <c r="A5636" s="54" t="s">
        <v>5956</v>
      </c>
    </row>
    <row r="5637" spans="1:1">
      <c r="A5637" s="54" t="s">
        <v>5957</v>
      </c>
    </row>
    <row r="5638" spans="1:1">
      <c r="A5638" s="54" t="s">
        <v>5958</v>
      </c>
    </row>
    <row r="5639" spans="1:1">
      <c r="A5639" s="54" t="s">
        <v>5959</v>
      </c>
    </row>
    <row r="5640" spans="1:1">
      <c r="A5640" s="54" t="s">
        <v>5960</v>
      </c>
    </row>
    <row r="5641" spans="1:1">
      <c r="A5641" s="54" t="s">
        <v>5961</v>
      </c>
    </row>
    <row r="5642" spans="1:1">
      <c r="A5642" s="54" t="s">
        <v>5962</v>
      </c>
    </row>
    <row r="5643" spans="1:1">
      <c r="A5643" s="54" t="s">
        <v>5963</v>
      </c>
    </row>
    <row r="5644" spans="1:1">
      <c r="A5644" s="54" t="s">
        <v>5964</v>
      </c>
    </row>
    <row r="5645" spans="1:1">
      <c r="A5645" s="54" t="s">
        <v>5965</v>
      </c>
    </row>
    <row r="5646" spans="1:1">
      <c r="A5646" s="54" t="s">
        <v>5966</v>
      </c>
    </row>
    <row r="5647" spans="1:1">
      <c r="A5647" s="54" t="s">
        <v>5967</v>
      </c>
    </row>
    <row r="5648" spans="1:1">
      <c r="A5648" s="54" t="s">
        <v>5968</v>
      </c>
    </row>
    <row r="5649" spans="1:1">
      <c r="A5649" s="54" t="s">
        <v>5969</v>
      </c>
    </row>
    <row r="5650" spans="1:1">
      <c r="A5650" s="54" t="s">
        <v>5970</v>
      </c>
    </row>
    <row r="5651" spans="1:1">
      <c r="A5651" s="54" t="s">
        <v>5971</v>
      </c>
    </row>
    <row r="5652" spans="1:1">
      <c r="A5652" s="54" t="s">
        <v>5972</v>
      </c>
    </row>
    <row r="5653" spans="1:1">
      <c r="A5653" s="54" t="s">
        <v>5973</v>
      </c>
    </row>
    <row r="5654" spans="1:1">
      <c r="A5654" s="54" t="s">
        <v>5974</v>
      </c>
    </row>
    <row r="5655" spans="1:1">
      <c r="A5655" s="54" t="s">
        <v>5975</v>
      </c>
    </row>
    <row r="5656" spans="1:1">
      <c r="A5656" s="54" t="s">
        <v>5976</v>
      </c>
    </row>
    <row r="5657" spans="1:1">
      <c r="A5657" s="54" t="s">
        <v>5977</v>
      </c>
    </row>
    <row r="5658" spans="1:1">
      <c r="A5658" s="54" t="s">
        <v>5978</v>
      </c>
    </row>
    <row r="5659" spans="1:1">
      <c r="A5659" s="54" t="s">
        <v>5979</v>
      </c>
    </row>
    <row r="5660" spans="1:1">
      <c r="A5660" s="54" t="s">
        <v>5980</v>
      </c>
    </row>
    <row r="5661" spans="1:1">
      <c r="A5661" s="54" t="s">
        <v>5981</v>
      </c>
    </row>
    <row r="5662" spans="1:1">
      <c r="A5662" s="54" t="s">
        <v>5982</v>
      </c>
    </row>
    <row r="5663" spans="1:1">
      <c r="A5663" s="54" t="s">
        <v>5983</v>
      </c>
    </row>
    <row r="5664" spans="1:1">
      <c r="A5664" s="54" t="s">
        <v>5984</v>
      </c>
    </row>
    <row r="5665" spans="1:2">
      <c r="A5665" s="54" t="s">
        <v>5985</v>
      </c>
    </row>
    <row r="5666" spans="1:2">
      <c r="A5666" s="54" t="s">
        <v>5986</v>
      </c>
    </row>
    <row r="5667" spans="1:2">
      <c r="A5667" s="54" t="s">
        <v>5987</v>
      </c>
    </row>
    <row r="5668" spans="1:2">
      <c r="A5668" s="54" t="s">
        <v>5988</v>
      </c>
    </row>
    <row r="5669" spans="1:2">
      <c r="A5669" s="54" t="s">
        <v>5989</v>
      </c>
    </row>
    <row r="5670" spans="1:2">
      <c r="A5670" s="54" t="s">
        <v>5990</v>
      </c>
    </row>
    <row r="5671" spans="1:2">
      <c r="A5671" s="54" t="s">
        <v>5991</v>
      </c>
    </row>
    <row r="5672" spans="1:2">
      <c r="A5672" s="54" t="s">
        <v>5992</v>
      </c>
    </row>
    <row r="5673" spans="1:2">
      <c r="A5673" s="54" t="s">
        <v>5993</v>
      </c>
    </row>
    <row r="5674" spans="1:2">
      <c r="A5674" s="54" t="s">
        <v>5994</v>
      </c>
    </row>
    <row r="5675" spans="1:2">
      <c r="A5675" s="54" t="s">
        <v>5995</v>
      </c>
    </row>
    <row r="5676" spans="1:2">
      <c r="A5676" s="54" t="s">
        <v>5996</v>
      </c>
      <c r="B5676" s="40" t="s">
        <v>685</v>
      </c>
    </row>
    <row r="5677" spans="1:2">
      <c r="A5677" s="54" t="s">
        <v>5997</v>
      </c>
      <c r="B5677" s="40" t="s">
        <v>685</v>
      </c>
    </row>
    <row r="5678" spans="1:2">
      <c r="A5678" s="54" t="s">
        <v>5998</v>
      </c>
    </row>
    <row r="5679" spans="1:2">
      <c r="A5679" s="54" t="s">
        <v>5999</v>
      </c>
    </row>
    <row r="5680" spans="1:2">
      <c r="A5680" s="54" t="s">
        <v>6000</v>
      </c>
    </row>
    <row r="5681" spans="1:1">
      <c r="A5681" s="54" t="s">
        <v>6001</v>
      </c>
    </row>
    <row r="5682" spans="1:1">
      <c r="A5682" s="54" t="s">
        <v>6002</v>
      </c>
    </row>
    <row r="5683" spans="1:1">
      <c r="A5683" s="54" t="s">
        <v>6003</v>
      </c>
    </row>
    <row r="5684" spans="1:1">
      <c r="A5684" s="54" t="s">
        <v>6004</v>
      </c>
    </row>
    <row r="5685" spans="1:1">
      <c r="A5685" s="54" t="s">
        <v>6005</v>
      </c>
    </row>
    <row r="5686" spans="1:1">
      <c r="A5686" s="54" t="s">
        <v>6006</v>
      </c>
    </row>
    <row r="5687" spans="1:1">
      <c r="A5687" s="54" t="s">
        <v>6007</v>
      </c>
    </row>
    <row r="5688" spans="1:1">
      <c r="A5688" s="54" t="s">
        <v>6008</v>
      </c>
    </row>
    <row r="5689" spans="1:1">
      <c r="A5689" s="54" t="s">
        <v>6009</v>
      </c>
    </row>
    <row r="5690" spans="1:1">
      <c r="A5690" s="54" t="s">
        <v>6010</v>
      </c>
    </row>
    <row r="5691" spans="1:1">
      <c r="A5691" s="54" t="s">
        <v>6011</v>
      </c>
    </row>
    <row r="5692" spans="1:1">
      <c r="A5692" s="54" t="s">
        <v>6012</v>
      </c>
    </row>
    <row r="5693" spans="1:1">
      <c r="A5693" s="54" t="s">
        <v>6013</v>
      </c>
    </row>
    <row r="5694" spans="1:1">
      <c r="A5694" s="54" t="s">
        <v>6014</v>
      </c>
    </row>
    <row r="5695" spans="1:1">
      <c r="A5695" s="54" t="s">
        <v>6015</v>
      </c>
    </row>
    <row r="5696" spans="1:1">
      <c r="A5696" s="54" t="s">
        <v>6016</v>
      </c>
    </row>
    <row r="5697" spans="1:2">
      <c r="A5697" s="54" t="s">
        <v>6017</v>
      </c>
    </row>
    <row r="5698" spans="1:2">
      <c r="A5698" s="54" t="s">
        <v>6018</v>
      </c>
    </row>
    <row r="5699" spans="1:2">
      <c r="A5699" s="54" t="s">
        <v>6019</v>
      </c>
      <c r="B5699" s="40" t="s">
        <v>686</v>
      </c>
    </row>
    <row r="5700" spans="1:2">
      <c r="A5700" s="54" t="s">
        <v>6020</v>
      </c>
      <c r="B5700" s="40" t="s">
        <v>686</v>
      </c>
    </row>
    <row r="5701" spans="1:2">
      <c r="A5701" s="54" t="s">
        <v>6021</v>
      </c>
      <c r="B5701" s="40" t="s">
        <v>685</v>
      </c>
    </row>
    <row r="5702" spans="1:2">
      <c r="A5702" s="54" t="s">
        <v>6022</v>
      </c>
    </row>
    <row r="5703" spans="1:2">
      <c r="A5703" s="54" t="s">
        <v>6023</v>
      </c>
      <c r="B5703" s="40" t="s">
        <v>685</v>
      </c>
    </row>
    <row r="5704" spans="1:2">
      <c r="A5704" s="54" t="s">
        <v>6024</v>
      </c>
      <c r="B5704" s="40" t="s">
        <v>685</v>
      </c>
    </row>
    <row r="5705" spans="1:2">
      <c r="A5705" s="54" t="s">
        <v>6025</v>
      </c>
      <c r="B5705" s="40" t="s">
        <v>686</v>
      </c>
    </row>
    <row r="5706" spans="1:2">
      <c r="A5706" s="54" t="s">
        <v>6026</v>
      </c>
      <c r="B5706" s="40" t="s">
        <v>686</v>
      </c>
    </row>
    <row r="5707" spans="1:2">
      <c r="A5707" s="54" t="s">
        <v>6027</v>
      </c>
      <c r="B5707" s="40" t="s">
        <v>685</v>
      </c>
    </row>
    <row r="5708" spans="1:2">
      <c r="A5708" s="54" t="s">
        <v>6028</v>
      </c>
      <c r="B5708" s="40" t="s">
        <v>685</v>
      </c>
    </row>
    <row r="5709" spans="1:2">
      <c r="A5709" s="54" t="s">
        <v>6029</v>
      </c>
      <c r="B5709" s="40" t="s">
        <v>685</v>
      </c>
    </row>
    <row r="5710" spans="1:2">
      <c r="A5710" s="54" t="s">
        <v>6030</v>
      </c>
    </row>
    <row r="5711" spans="1:2">
      <c r="A5711" s="54" t="s">
        <v>6031</v>
      </c>
    </row>
    <row r="5712" spans="1:2">
      <c r="A5712" s="54" t="s">
        <v>6032</v>
      </c>
    </row>
    <row r="5713" spans="1:1">
      <c r="A5713" s="54" t="s">
        <v>6033</v>
      </c>
    </row>
    <row r="5714" spans="1:1">
      <c r="A5714" s="54" t="s">
        <v>6034</v>
      </c>
    </row>
    <row r="5715" spans="1:1">
      <c r="A5715" s="54" t="s">
        <v>6035</v>
      </c>
    </row>
    <row r="5716" spans="1:1">
      <c r="A5716" s="54" t="s">
        <v>6036</v>
      </c>
    </row>
    <row r="5717" spans="1:1">
      <c r="A5717" s="54" t="s">
        <v>6037</v>
      </c>
    </row>
    <row r="5718" spans="1:1">
      <c r="A5718" s="54" t="s">
        <v>6038</v>
      </c>
    </row>
    <row r="5719" spans="1:1">
      <c r="A5719" s="54" t="s">
        <v>6039</v>
      </c>
    </row>
    <row r="5720" spans="1:1">
      <c r="A5720" s="54" t="s">
        <v>6040</v>
      </c>
    </row>
    <row r="5721" spans="1:1">
      <c r="A5721" s="54" t="s">
        <v>6041</v>
      </c>
    </row>
    <row r="5722" spans="1:1">
      <c r="A5722" s="54" t="s">
        <v>6042</v>
      </c>
    </row>
    <row r="5723" spans="1:1">
      <c r="A5723" s="54" t="s">
        <v>6043</v>
      </c>
    </row>
    <row r="5724" spans="1:1">
      <c r="A5724" s="54" t="s">
        <v>6044</v>
      </c>
    </row>
    <row r="5725" spans="1:1">
      <c r="A5725" s="54" t="s">
        <v>6045</v>
      </c>
    </row>
    <row r="5726" spans="1:1">
      <c r="A5726" s="54" t="s">
        <v>6046</v>
      </c>
    </row>
    <row r="5727" spans="1:1">
      <c r="A5727" s="54" t="s">
        <v>6047</v>
      </c>
    </row>
    <row r="5728" spans="1:1">
      <c r="A5728" s="54" t="s">
        <v>6048</v>
      </c>
    </row>
    <row r="5729" spans="1:2">
      <c r="A5729" s="54" t="s">
        <v>6049</v>
      </c>
    </row>
    <row r="5730" spans="1:2">
      <c r="A5730" s="54" t="s">
        <v>6050</v>
      </c>
    </row>
    <row r="5731" spans="1:2">
      <c r="A5731" s="54" t="s">
        <v>6051</v>
      </c>
    </row>
    <row r="5732" spans="1:2">
      <c r="A5732" s="54" t="s">
        <v>6052</v>
      </c>
    </row>
    <row r="5733" spans="1:2">
      <c r="A5733" s="54" t="s">
        <v>6053</v>
      </c>
      <c r="B5733" s="40" t="s">
        <v>685</v>
      </c>
    </row>
    <row r="5734" spans="1:2">
      <c r="A5734" s="54" t="s">
        <v>6054</v>
      </c>
      <c r="B5734" s="40" t="s">
        <v>685</v>
      </c>
    </row>
    <row r="5735" spans="1:2">
      <c r="A5735" s="54" t="s">
        <v>6055</v>
      </c>
    </row>
    <row r="5736" spans="1:2">
      <c r="A5736" s="54" t="s">
        <v>6056</v>
      </c>
    </row>
    <row r="5737" spans="1:2">
      <c r="A5737" s="54" t="s">
        <v>6057</v>
      </c>
    </row>
    <row r="5738" spans="1:2">
      <c r="A5738" s="54" t="s">
        <v>6058</v>
      </c>
    </row>
    <row r="5739" spans="1:2">
      <c r="A5739" s="54" t="s">
        <v>6059</v>
      </c>
    </row>
    <row r="5740" spans="1:2">
      <c r="A5740" s="54" t="s">
        <v>6060</v>
      </c>
      <c r="B5740" s="40" t="s">
        <v>685</v>
      </c>
    </row>
    <row r="5741" spans="1:2">
      <c r="A5741" s="54" t="s">
        <v>6061</v>
      </c>
    </row>
    <row r="5742" spans="1:2">
      <c r="A5742" s="54" t="s">
        <v>6062</v>
      </c>
      <c r="B5742" s="40" t="s">
        <v>685</v>
      </c>
    </row>
    <row r="5743" spans="1:2">
      <c r="A5743" s="54" t="s">
        <v>6063</v>
      </c>
    </row>
    <row r="5744" spans="1:2">
      <c r="A5744" s="54" t="s">
        <v>6064</v>
      </c>
    </row>
    <row r="5745" spans="1:1">
      <c r="A5745" s="54" t="s">
        <v>6065</v>
      </c>
    </row>
    <row r="5746" spans="1:1">
      <c r="A5746" s="54" t="s">
        <v>6066</v>
      </c>
    </row>
    <row r="5747" spans="1:1">
      <c r="A5747" s="54" t="s">
        <v>6067</v>
      </c>
    </row>
    <row r="5748" spans="1:1">
      <c r="A5748" s="54" t="s">
        <v>6068</v>
      </c>
    </row>
    <row r="5749" spans="1:1">
      <c r="A5749" s="54" t="s">
        <v>6069</v>
      </c>
    </row>
    <row r="5750" spans="1:1">
      <c r="A5750" s="54" t="s">
        <v>6070</v>
      </c>
    </row>
    <row r="5751" spans="1:1">
      <c r="A5751" s="54" t="s">
        <v>6071</v>
      </c>
    </row>
    <row r="5752" spans="1:1">
      <c r="A5752" s="54" t="s">
        <v>6072</v>
      </c>
    </row>
    <row r="5753" spans="1:1">
      <c r="A5753" s="54" t="s">
        <v>6073</v>
      </c>
    </row>
    <row r="5754" spans="1:1">
      <c r="A5754" s="54" t="s">
        <v>6074</v>
      </c>
    </row>
    <row r="5755" spans="1:1">
      <c r="A5755" s="54" t="s">
        <v>6075</v>
      </c>
    </row>
    <row r="5756" spans="1:1">
      <c r="A5756" s="54" t="s">
        <v>6076</v>
      </c>
    </row>
    <row r="5757" spans="1:1">
      <c r="A5757" s="54" t="s">
        <v>6077</v>
      </c>
    </row>
    <row r="5758" spans="1:1">
      <c r="A5758" s="54" t="s">
        <v>6078</v>
      </c>
    </row>
    <row r="5759" spans="1:1">
      <c r="A5759" s="54" t="s">
        <v>6079</v>
      </c>
    </row>
    <row r="5760" spans="1:1">
      <c r="A5760" s="54" t="s">
        <v>6080</v>
      </c>
    </row>
    <row r="5761" spans="1:1">
      <c r="A5761" s="54" t="s">
        <v>6081</v>
      </c>
    </row>
    <row r="5762" spans="1:1">
      <c r="A5762" s="54" t="s">
        <v>6082</v>
      </c>
    </row>
    <row r="5763" spans="1:1">
      <c r="A5763" s="54" t="s">
        <v>6083</v>
      </c>
    </row>
    <row r="5764" spans="1:1">
      <c r="A5764" s="54" t="s">
        <v>6084</v>
      </c>
    </row>
    <row r="5765" spans="1:1">
      <c r="A5765" s="54" t="s">
        <v>6085</v>
      </c>
    </row>
    <row r="5766" spans="1:1">
      <c r="A5766" s="54" t="s">
        <v>6086</v>
      </c>
    </row>
    <row r="5767" spans="1:1">
      <c r="A5767" s="54" t="s">
        <v>6087</v>
      </c>
    </row>
    <row r="5768" spans="1:1">
      <c r="A5768" s="54" t="s">
        <v>6088</v>
      </c>
    </row>
    <row r="5769" spans="1:1">
      <c r="A5769" s="54" t="s">
        <v>6089</v>
      </c>
    </row>
    <row r="5770" spans="1:1">
      <c r="A5770" s="54" t="s">
        <v>6090</v>
      </c>
    </row>
    <row r="5771" spans="1:1">
      <c r="A5771" s="54" t="s">
        <v>6091</v>
      </c>
    </row>
    <row r="5772" spans="1:1">
      <c r="A5772" s="54" t="s">
        <v>6092</v>
      </c>
    </row>
    <row r="5773" spans="1:1">
      <c r="A5773" s="54" t="s">
        <v>6093</v>
      </c>
    </row>
    <row r="5774" spans="1:1">
      <c r="A5774" s="54" t="s">
        <v>6094</v>
      </c>
    </row>
    <row r="5775" spans="1:1">
      <c r="A5775" s="54" t="s">
        <v>6095</v>
      </c>
    </row>
    <row r="5776" spans="1:1">
      <c r="A5776" s="54" t="s">
        <v>6096</v>
      </c>
    </row>
    <row r="5777" spans="1:1">
      <c r="A5777" s="54" t="s">
        <v>6097</v>
      </c>
    </row>
    <row r="5778" spans="1:1">
      <c r="A5778" s="54" t="s">
        <v>6098</v>
      </c>
    </row>
    <row r="5779" spans="1:1">
      <c r="A5779" s="54" t="s">
        <v>6099</v>
      </c>
    </row>
    <row r="5780" spans="1:1">
      <c r="A5780" s="54" t="s">
        <v>6100</v>
      </c>
    </row>
    <row r="5781" spans="1:1">
      <c r="A5781" s="54" t="s">
        <v>6101</v>
      </c>
    </row>
    <row r="5782" spans="1:1">
      <c r="A5782" s="54" t="s">
        <v>6102</v>
      </c>
    </row>
    <row r="5783" spans="1:1">
      <c r="A5783" s="54" t="s">
        <v>6103</v>
      </c>
    </row>
    <row r="5784" spans="1:1">
      <c r="A5784" s="54" t="s">
        <v>6104</v>
      </c>
    </row>
    <row r="5785" spans="1:1">
      <c r="A5785" s="54" t="s">
        <v>6105</v>
      </c>
    </row>
    <row r="5786" spans="1:1">
      <c r="A5786" s="54" t="s">
        <v>6106</v>
      </c>
    </row>
    <row r="5787" spans="1:1">
      <c r="A5787" s="54" t="s">
        <v>6107</v>
      </c>
    </row>
    <row r="5788" spans="1:1">
      <c r="A5788" s="54" t="s">
        <v>6108</v>
      </c>
    </row>
    <row r="5789" spans="1:1">
      <c r="A5789" s="54" t="s">
        <v>6109</v>
      </c>
    </row>
    <row r="5790" spans="1:1">
      <c r="A5790" s="54" t="s">
        <v>6110</v>
      </c>
    </row>
    <row r="5791" spans="1:1">
      <c r="A5791" s="54" t="s">
        <v>6111</v>
      </c>
    </row>
    <row r="5792" spans="1:1">
      <c r="A5792" s="54" t="s">
        <v>6112</v>
      </c>
    </row>
    <row r="5793" spans="1:1">
      <c r="A5793" s="54" t="s">
        <v>6113</v>
      </c>
    </row>
    <row r="5794" spans="1:1">
      <c r="A5794" s="54" t="s">
        <v>6114</v>
      </c>
    </row>
    <row r="5795" spans="1:1">
      <c r="A5795" s="54" t="s">
        <v>6115</v>
      </c>
    </row>
    <row r="5796" spans="1:1">
      <c r="A5796" s="54" t="s">
        <v>6116</v>
      </c>
    </row>
    <row r="5797" spans="1:1">
      <c r="A5797" s="54" t="s">
        <v>6117</v>
      </c>
    </row>
    <row r="5798" spans="1:1">
      <c r="A5798" s="54" t="s">
        <v>6118</v>
      </c>
    </row>
    <row r="5799" spans="1:1">
      <c r="A5799" s="54" t="s">
        <v>6119</v>
      </c>
    </row>
    <row r="5800" spans="1:1">
      <c r="A5800" s="54" t="s">
        <v>6120</v>
      </c>
    </row>
    <row r="5801" spans="1:1">
      <c r="A5801" s="54" t="s">
        <v>6121</v>
      </c>
    </row>
    <row r="5802" spans="1:1">
      <c r="A5802" s="54" t="s">
        <v>6122</v>
      </c>
    </row>
    <row r="5803" spans="1:1">
      <c r="A5803" s="54" t="s">
        <v>6123</v>
      </c>
    </row>
    <row r="5804" spans="1:1">
      <c r="A5804" s="54" t="s">
        <v>6124</v>
      </c>
    </row>
    <row r="5805" spans="1:1">
      <c r="A5805" s="54" t="s">
        <v>6125</v>
      </c>
    </row>
    <row r="5806" spans="1:1">
      <c r="A5806" s="54" t="s">
        <v>6126</v>
      </c>
    </row>
    <row r="5807" spans="1:1">
      <c r="A5807" s="54" t="s">
        <v>6127</v>
      </c>
    </row>
    <row r="5808" spans="1:1">
      <c r="A5808" s="54" t="s">
        <v>6128</v>
      </c>
    </row>
    <row r="5809" spans="1:1">
      <c r="A5809" s="54" t="s">
        <v>6129</v>
      </c>
    </row>
    <row r="5810" spans="1:1">
      <c r="A5810" s="54" t="s">
        <v>6130</v>
      </c>
    </row>
    <row r="5811" spans="1:1">
      <c r="A5811" s="54" t="s">
        <v>6131</v>
      </c>
    </row>
    <row r="5812" spans="1:1">
      <c r="A5812" s="54" t="s">
        <v>6132</v>
      </c>
    </row>
    <row r="5813" spans="1:1">
      <c r="A5813" s="54" t="s">
        <v>6133</v>
      </c>
    </row>
    <row r="5814" spans="1:1">
      <c r="A5814" s="54" t="s">
        <v>6134</v>
      </c>
    </row>
    <row r="5815" spans="1:1">
      <c r="A5815" s="54" t="s">
        <v>6135</v>
      </c>
    </row>
    <row r="5816" spans="1:1">
      <c r="A5816" s="54" t="s">
        <v>6136</v>
      </c>
    </row>
    <row r="5817" spans="1:1">
      <c r="A5817" s="54" t="s">
        <v>6137</v>
      </c>
    </row>
    <row r="5818" spans="1:1">
      <c r="A5818" s="54" t="s">
        <v>6138</v>
      </c>
    </row>
    <row r="5819" spans="1:1">
      <c r="A5819" s="54" t="s">
        <v>6139</v>
      </c>
    </row>
    <row r="5820" spans="1:1">
      <c r="A5820" s="54" t="s">
        <v>6140</v>
      </c>
    </row>
    <row r="5821" spans="1:1">
      <c r="A5821" s="54" t="s">
        <v>6141</v>
      </c>
    </row>
    <row r="5822" spans="1:1">
      <c r="A5822" s="54" t="s">
        <v>6142</v>
      </c>
    </row>
    <row r="5823" spans="1:1">
      <c r="A5823" s="54" t="s">
        <v>6143</v>
      </c>
    </row>
    <row r="5824" spans="1:1">
      <c r="A5824" s="54" t="s">
        <v>6144</v>
      </c>
    </row>
    <row r="5825" spans="1:1">
      <c r="A5825" s="54" t="s">
        <v>6145</v>
      </c>
    </row>
    <row r="5826" spans="1:1">
      <c r="A5826" s="54" t="s">
        <v>6146</v>
      </c>
    </row>
    <row r="5827" spans="1:1">
      <c r="A5827" s="54" t="s">
        <v>6147</v>
      </c>
    </row>
    <row r="5828" spans="1:1">
      <c r="A5828" s="54" t="s">
        <v>6148</v>
      </c>
    </row>
    <row r="5829" spans="1:1">
      <c r="A5829" s="54" t="s">
        <v>6149</v>
      </c>
    </row>
    <row r="5830" spans="1:1">
      <c r="A5830" s="54" t="s">
        <v>6150</v>
      </c>
    </row>
    <row r="5831" spans="1:1">
      <c r="A5831" s="54" t="s">
        <v>6151</v>
      </c>
    </row>
    <row r="5832" spans="1:1">
      <c r="A5832" s="54" t="s">
        <v>6152</v>
      </c>
    </row>
    <row r="5833" spans="1:1">
      <c r="A5833" s="54" t="s">
        <v>6153</v>
      </c>
    </row>
    <row r="5834" spans="1:1">
      <c r="A5834" s="54" t="s">
        <v>6154</v>
      </c>
    </row>
    <row r="5835" spans="1:1">
      <c r="A5835" s="54" t="s">
        <v>6155</v>
      </c>
    </row>
    <row r="5836" spans="1:1">
      <c r="A5836" s="54" t="s">
        <v>6156</v>
      </c>
    </row>
    <row r="5837" spans="1:1">
      <c r="A5837" s="54" t="s">
        <v>6157</v>
      </c>
    </row>
    <row r="5838" spans="1:1">
      <c r="A5838" s="54" t="s">
        <v>6158</v>
      </c>
    </row>
    <row r="5839" spans="1:1">
      <c r="A5839" s="54" t="s">
        <v>6159</v>
      </c>
    </row>
    <row r="5840" spans="1:1">
      <c r="A5840" s="54" t="s">
        <v>6160</v>
      </c>
    </row>
    <row r="5841" spans="1:1">
      <c r="A5841" s="54" t="s">
        <v>6161</v>
      </c>
    </row>
    <row r="5842" spans="1:1">
      <c r="A5842" s="54" t="s">
        <v>6162</v>
      </c>
    </row>
    <row r="5843" spans="1:1">
      <c r="A5843" s="54" t="s">
        <v>6163</v>
      </c>
    </row>
    <row r="5844" spans="1:1">
      <c r="A5844" s="54" t="s">
        <v>6164</v>
      </c>
    </row>
    <row r="5845" spans="1:1">
      <c r="A5845" s="54" t="s">
        <v>6165</v>
      </c>
    </row>
    <row r="5846" spans="1:1">
      <c r="A5846" s="54" t="s">
        <v>6166</v>
      </c>
    </row>
    <row r="5847" spans="1:1">
      <c r="A5847" s="54" t="s">
        <v>6167</v>
      </c>
    </row>
    <row r="5848" spans="1:1">
      <c r="A5848" s="54" t="s">
        <v>6168</v>
      </c>
    </row>
    <row r="5849" spans="1:1">
      <c r="A5849" s="54" t="s">
        <v>6169</v>
      </c>
    </row>
    <row r="5850" spans="1:1">
      <c r="A5850" s="54" t="s">
        <v>6170</v>
      </c>
    </row>
    <row r="5851" spans="1:1">
      <c r="A5851" s="54" t="s">
        <v>6171</v>
      </c>
    </row>
    <row r="5852" spans="1:1">
      <c r="A5852" s="54" t="s">
        <v>6172</v>
      </c>
    </row>
    <row r="5853" spans="1:1">
      <c r="A5853" s="54" t="s">
        <v>6173</v>
      </c>
    </row>
    <row r="5854" spans="1:1">
      <c r="A5854" s="54" t="s">
        <v>6174</v>
      </c>
    </row>
    <row r="5855" spans="1:1">
      <c r="A5855" s="54" t="s">
        <v>6175</v>
      </c>
    </row>
    <row r="5856" spans="1:1">
      <c r="A5856" s="54" t="s">
        <v>6176</v>
      </c>
    </row>
    <row r="5857" spans="1:1">
      <c r="A5857" s="54" t="s">
        <v>6177</v>
      </c>
    </row>
    <row r="5858" spans="1:1">
      <c r="A5858" s="54" t="s">
        <v>6178</v>
      </c>
    </row>
    <row r="5859" spans="1:1">
      <c r="A5859" s="54" t="s">
        <v>6179</v>
      </c>
    </row>
    <row r="5860" spans="1:1">
      <c r="A5860" s="54" t="s">
        <v>6180</v>
      </c>
    </row>
    <row r="5861" spans="1:1">
      <c r="A5861" s="54" t="s">
        <v>6181</v>
      </c>
    </row>
    <row r="5862" spans="1:1">
      <c r="A5862" s="54" t="s">
        <v>6182</v>
      </c>
    </row>
    <row r="5863" spans="1:1">
      <c r="A5863" s="54" t="s">
        <v>6183</v>
      </c>
    </row>
    <row r="5864" spans="1:1">
      <c r="A5864" s="54" t="s">
        <v>6184</v>
      </c>
    </row>
    <row r="5865" spans="1:1">
      <c r="A5865" s="54" t="s">
        <v>6185</v>
      </c>
    </row>
    <row r="5866" spans="1:1">
      <c r="A5866" s="54" t="s">
        <v>6186</v>
      </c>
    </row>
    <row r="5867" spans="1:1">
      <c r="A5867" s="54" t="s">
        <v>6187</v>
      </c>
    </row>
    <row r="5868" spans="1:1">
      <c r="A5868" s="54" t="s">
        <v>6188</v>
      </c>
    </row>
    <row r="5869" spans="1:1">
      <c r="A5869" s="54" t="s">
        <v>6189</v>
      </c>
    </row>
    <row r="5870" spans="1:1">
      <c r="A5870" s="54" t="s">
        <v>6190</v>
      </c>
    </row>
    <row r="5871" spans="1:1">
      <c r="A5871" s="54" t="s">
        <v>6191</v>
      </c>
    </row>
    <row r="5872" spans="1:1">
      <c r="A5872" s="54" t="s">
        <v>6192</v>
      </c>
    </row>
    <row r="5873" spans="1:1">
      <c r="A5873" s="54" t="s">
        <v>6193</v>
      </c>
    </row>
    <row r="5874" spans="1:1">
      <c r="A5874" s="54" t="s">
        <v>6194</v>
      </c>
    </row>
    <row r="5875" spans="1:1">
      <c r="A5875" s="54" t="s">
        <v>6195</v>
      </c>
    </row>
    <row r="5876" spans="1:1">
      <c r="A5876" s="54" t="s">
        <v>6196</v>
      </c>
    </row>
    <row r="5877" spans="1:1">
      <c r="A5877" s="54" t="s">
        <v>6197</v>
      </c>
    </row>
    <row r="5878" spans="1:1">
      <c r="A5878" s="54" t="s">
        <v>6198</v>
      </c>
    </row>
    <row r="5879" spans="1:1">
      <c r="A5879" s="54" t="s">
        <v>6199</v>
      </c>
    </row>
    <row r="5880" spans="1:1">
      <c r="A5880" s="54" t="s">
        <v>6200</v>
      </c>
    </row>
    <row r="5881" spans="1:1">
      <c r="A5881" s="54" t="s">
        <v>6201</v>
      </c>
    </row>
    <row r="5882" spans="1:1">
      <c r="A5882" s="54" t="s">
        <v>6202</v>
      </c>
    </row>
    <row r="5883" spans="1:1">
      <c r="A5883" s="54" t="s">
        <v>6203</v>
      </c>
    </row>
    <row r="5884" spans="1:1">
      <c r="A5884" s="54" t="s">
        <v>6204</v>
      </c>
    </row>
    <row r="5885" spans="1:1">
      <c r="A5885" s="54" t="s">
        <v>6205</v>
      </c>
    </row>
    <row r="5886" spans="1:1">
      <c r="A5886" s="54" t="s">
        <v>6206</v>
      </c>
    </row>
    <row r="5887" spans="1:1">
      <c r="A5887" s="54" t="s">
        <v>6207</v>
      </c>
    </row>
    <row r="5888" spans="1:1">
      <c r="A5888" s="54" t="s">
        <v>6208</v>
      </c>
    </row>
    <row r="5889" spans="1:1">
      <c r="A5889" s="54" t="s">
        <v>6209</v>
      </c>
    </row>
    <row r="5890" spans="1:1">
      <c r="A5890" s="54" t="s">
        <v>6210</v>
      </c>
    </row>
    <row r="5891" spans="1:1">
      <c r="A5891" s="54" t="s">
        <v>6211</v>
      </c>
    </row>
    <row r="5892" spans="1:1">
      <c r="A5892" s="54" t="s">
        <v>6212</v>
      </c>
    </row>
    <row r="5893" spans="1:1">
      <c r="A5893" s="54" t="s">
        <v>6213</v>
      </c>
    </row>
    <row r="5894" spans="1:1">
      <c r="A5894" s="54" t="s">
        <v>6214</v>
      </c>
    </row>
    <row r="5895" spans="1:1">
      <c r="A5895" s="54" t="s">
        <v>6215</v>
      </c>
    </row>
    <row r="5896" spans="1:1">
      <c r="A5896" s="54" t="s">
        <v>6216</v>
      </c>
    </row>
    <row r="5897" spans="1:1">
      <c r="A5897" s="54" t="s">
        <v>6217</v>
      </c>
    </row>
    <row r="5898" spans="1:1">
      <c r="A5898" s="54" t="s">
        <v>6218</v>
      </c>
    </row>
    <row r="5899" spans="1:1">
      <c r="A5899" s="54" t="s">
        <v>6219</v>
      </c>
    </row>
    <row r="5900" spans="1:1">
      <c r="A5900" s="54" t="s">
        <v>6220</v>
      </c>
    </row>
    <row r="5901" spans="1:1">
      <c r="A5901" s="54" t="s">
        <v>6221</v>
      </c>
    </row>
    <row r="5902" spans="1:1">
      <c r="A5902" s="54" t="s">
        <v>6222</v>
      </c>
    </row>
    <row r="5903" spans="1:1">
      <c r="A5903" s="54" t="s">
        <v>6223</v>
      </c>
    </row>
    <row r="5904" spans="1:1">
      <c r="A5904" s="54" t="s">
        <v>6224</v>
      </c>
    </row>
    <row r="5905" spans="1:1">
      <c r="A5905" s="54" t="s">
        <v>6225</v>
      </c>
    </row>
    <row r="5906" spans="1:1">
      <c r="A5906" s="54" t="s">
        <v>6226</v>
      </c>
    </row>
    <row r="5907" spans="1:1">
      <c r="A5907" s="54" t="s">
        <v>6227</v>
      </c>
    </row>
    <row r="5908" spans="1:1">
      <c r="A5908" s="54" t="s">
        <v>6228</v>
      </c>
    </row>
    <row r="5909" spans="1:1">
      <c r="A5909" s="54" t="s">
        <v>6229</v>
      </c>
    </row>
    <row r="5910" spans="1:1">
      <c r="A5910" s="54" t="s">
        <v>6230</v>
      </c>
    </row>
    <row r="5911" spans="1:1">
      <c r="A5911" s="54" t="s">
        <v>6231</v>
      </c>
    </row>
    <row r="5912" spans="1:1">
      <c r="A5912" s="54" t="s">
        <v>6232</v>
      </c>
    </row>
    <row r="5913" spans="1:1">
      <c r="A5913" s="54" t="s">
        <v>6233</v>
      </c>
    </row>
    <row r="5914" spans="1:1">
      <c r="A5914" s="54" t="s">
        <v>6234</v>
      </c>
    </row>
    <row r="5915" spans="1:1">
      <c r="A5915" s="54" t="s">
        <v>6235</v>
      </c>
    </row>
    <row r="5916" spans="1:1">
      <c r="A5916" s="54" t="s">
        <v>6236</v>
      </c>
    </row>
    <row r="5917" spans="1:1">
      <c r="A5917" s="54" t="s">
        <v>6237</v>
      </c>
    </row>
    <row r="5918" spans="1:1">
      <c r="A5918" s="54" t="s">
        <v>6238</v>
      </c>
    </row>
    <row r="5919" spans="1:1">
      <c r="A5919" s="54" t="s">
        <v>6239</v>
      </c>
    </row>
    <row r="5920" spans="1:1">
      <c r="A5920" s="54" t="s">
        <v>6240</v>
      </c>
    </row>
    <row r="5921" spans="1:1">
      <c r="A5921" s="54" t="s">
        <v>6241</v>
      </c>
    </row>
    <row r="5922" spans="1:1">
      <c r="A5922" s="54" t="s">
        <v>6242</v>
      </c>
    </row>
    <row r="5923" spans="1:1">
      <c r="A5923" s="54" t="s">
        <v>6243</v>
      </c>
    </row>
    <row r="5924" spans="1:1">
      <c r="A5924" s="54" t="s">
        <v>6244</v>
      </c>
    </row>
    <row r="5925" spans="1:1">
      <c r="A5925" s="54" t="s">
        <v>6245</v>
      </c>
    </row>
    <row r="5926" spans="1:1">
      <c r="A5926" s="54" t="s">
        <v>6246</v>
      </c>
    </row>
    <row r="5927" spans="1:1">
      <c r="A5927" s="54" t="s">
        <v>6247</v>
      </c>
    </row>
    <row r="5928" spans="1:1">
      <c r="A5928" s="54" t="s">
        <v>6248</v>
      </c>
    </row>
    <row r="5929" spans="1:1">
      <c r="A5929" s="54" t="s">
        <v>6249</v>
      </c>
    </row>
    <row r="5930" spans="1:1">
      <c r="A5930" s="54" t="s">
        <v>6250</v>
      </c>
    </row>
    <row r="5931" spans="1:1">
      <c r="A5931" s="54" t="s">
        <v>6251</v>
      </c>
    </row>
    <row r="5932" spans="1:1">
      <c r="A5932" s="54" t="s">
        <v>6252</v>
      </c>
    </row>
    <row r="5933" spans="1:1">
      <c r="A5933" s="54" t="s">
        <v>6253</v>
      </c>
    </row>
    <row r="5934" spans="1:1">
      <c r="A5934" s="54" t="s">
        <v>6254</v>
      </c>
    </row>
    <row r="5935" spans="1:1">
      <c r="A5935" s="54" t="s">
        <v>6255</v>
      </c>
    </row>
    <row r="5936" spans="1:1">
      <c r="A5936" s="54" t="s">
        <v>6256</v>
      </c>
    </row>
    <row r="5937" spans="1:1">
      <c r="A5937" s="54" t="s">
        <v>6257</v>
      </c>
    </row>
    <row r="5938" spans="1:1">
      <c r="A5938" s="54" t="s">
        <v>6258</v>
      </c>
    </row>
    <row r="5939" spans="1:1">
      <c r="A5939" s="54" t="s">
        <v>6259</v>
      </c>
    </row>
    <row r="5940" spans="1:1">
      <c r="A5940" s="54" t="s">
        <v>6260</v>
      </c>
    </row>
    <row r="5941" spans="1:1">
      <c r="A5941" s="54" t="s">
        <v>6261</v>
      </c>
    </row>
    <row r="5942" spans="1:1">
      <c r="A5942" s="54" t="s">
        <v>6262</v>
      </c>
    </row>
    <row r="5943" spans="1:1">
      <c r="A5943" s="54" t="s">
        <v>6263</v>
      </c>
    </row>
    <row r="5944" spans="1:1">
      <c r="A5944" s="54" t="s">
        <v>6264</v>
      </c>
    </row>
    <row r="5945" spans="1:1">
      <c r="A5945" s="54" t="s">
        <v>6265</v>
      </c>
    </row>
    <row r="5946" spans="1:1">
      <c r="A5946" s="54" t="s">
        <v>6266</v>
      </c>
    </row>
    <row r="5947" spans="1:1">
      <c r="A5947" s="54" t="s">
        <v>6267</v>
      </c>
    </row>
    <row r="5948" spans="1:1">
      <c r="A5948" s="54" t="s">
        <v>6268</v>
      </c>
    </row>
    <row r="5949" spans="1:1">
      <c r="A5949" s="54" t="s">
        <v>6269</v>
      </c>
    </row>
    <row r="5950" spans="1:1">
      <c r="A5950" s="54" t="s">
        <v>6270</v>
      </c>
    </row>
    <row r="5951" spans="1:1">
      <c r="A5951" s="54" t="s">
        <v>6271</v>
      </c>
    </row>
    <row r="5952" spans="1:1">
      <c r="A5952" s="54" t="s">
        <v>6272</v>
      </c>
    </row>
    <row r="5953" spans="1:1">
      <c r="A5953" s="54" t="s">
        <v>6273</v>
      </c>
    </row>
    <row r="5954" spans="1:1">
      <c r="A5954" s="54" t="s">
        <v>6274</v>
      </c>
    </row>
    <row r="5955" spans="1:1">
      <c r="A5955" s="54" t="s">
        <v>6275</v>
      </c>
    </row>
    <row r="5956" spans="1:1">
      <c r="A5956" s="54" t="s">
        <v>6276</v>
      </c>
    </row>
    <row r="5957" spans="1:1">
      <c r="A5957" s="54" t="s">
        <v>6277</v>
      </c>
    </row>
    <row r="5958" spans="1:1">
      <c r="A5958" s="54" t="s">
        <v>6278</v>
      </c>
    </row>
    <row r="5959" spans="1:1">
      <c r="A5959" s="54" t="s">
        <v>6279</v>
      </c>
    </row>
    <row r="5960" spans="1:1">
      <c r="A5960" s="54" t="s">
        <v>6280</v>
      </c>
    </row>
    <row r="5961" spans="1:1">
      <c r="A5961" s="54" t="s">
        <v>6281</v>
      </c>
    </row>
    <row r="5962" spans="1:1">
      <c r="A5962" s="54" t="s">
        <v>6282</v>
      </c>
    </row>
    <row r="5963" spans="1:1">
      <c r="A5963" s="54" t="s">
        <v>6283</v>
      </c>
    </row>
    <row r="5964" spans="1:1">
      <c r="A5964" s="54" t="s">
        <v>6284</v>
      </c>
    </row>
    <row r="5965" spans="1:1">
      <c r="A5965" s="54" t="s">
        <v>6285</v>
      </c>
    </row>
    <row r="5966" spans="1:1">
      <c r="A5966" s="54" t="s">
        <v>6286</v>
      </c>
    </row>
    <row r="5967" spans="1:1">
      <c r="A5967" s="54" t="s">
        <v>6287</v>
      </c>
    </row>
    <row r="5968" spans="1:1">
      <c r="A5968" s="54" t="s">
        <v>6288</v>
      </c>
    </row>
    <row r="5969" spans="1:1">
      <c r="A5969" s="54" t="s">
        <v>6289</v>
      </c>
    </row>
    <row r="5970" spans="1:1">
      <c r="A5970" s="54" t="s">
        <v>6290</v>
      </c>
    </row>
    <row r="5971" spans="1:1">
      <c r="A5971" s="54" t="s">
        <v>6291</v>
      </c>
    </row>
    <row r="5972" spans="1:1">
      <c r="A5972" s="54" t="s">
        <v>6292</v>
      </c>
    </row>
    <row r="5973" spans="1:1">
      <c r="A5973" s="54" t="s">
        <v>6293</v>
      </c>
    </row>
    <row r="5974" spans="1:1">
      <c r="A5974" s="54" t="s">
        <v>6294</v>
      </c>
    </row>
    <row r="5975" spans="1:1">
      <c r="A5975" s="54" t="s">
        <v>6295</v>
      </c>
    </row>
    <row r="5976" spans="1:1">
      <c r="A5976" s="54" t="s">
        <v>6296</v>
      </c>
    </row>
    <row r="5977" spans="1:1">
      <c r="A5977" s="54" t="s">
        <v>6297</v>
      </c>
    </row>
    <row r="5978" spans="1:1">
      <c r="A5978" s="54" t="s">
        <v>6298</v>
      </c>
    </row>
    <row r="5979" spans="1:1">
      <c r="A5979" s="54" t="s">
        <v>6299</v>
      </c>
    </row>
    <row r="5980" spans="1:1">
      <c r="A5980" s="54" t="s">
        <v>6300</v>
      </c>
    </row>
    <row r="5981" spans="1:1">
      <c r="A5981" s="54" t="s">
        <v>6301</v>
      </c>
    </row>
    <row r="5982" spans="1:1">
      <c r="A5982" s="54" t="s">
        <v>6302</v>
      </c>
    </row>
    <row r="5983" spans="1:1">
      <c r="A5983" s="54" t="s">
        <v>6303</v>
      </c>
    </row>
    <row r="5984" spans="1:1">
      <c r="A5984" s="54" t="s">
        <v>6304</v>
      </c>
    </row>
    <row r="5985" spans="1:1">
      <c r="A5985" s="54" t="s">
        <v>6305</v>
      </c>
    </row>
    <row r="5986" spans="1:1">
      <c r="A5986" s="54" t="s">
        <v>6306</v>
      </c>
    </row>
    <row r="5987" spans="1:1">
      <c r="A5987" s="54" t="s">
        <v>6307</v>
      </c>
    </row>
    <row r="5988" spans="1:1">
      <c r="A5988" s="54" t="s">
        <v>6308</v>
      </c>
    </row>
    <row r="5989" spans="1:1">
      <c r="A5989" s="54" t="s">
        <v>6309</v>
      </c>
    </row>
    <row r="5990" spans="1:1">
      <c r="A5990" s="54" t="s">
        <v>6310</v>
      </c>
    </row>
    <row r="5991" spans="1:1">
      <c r="A5991" s="54" t="s">
        <v>6311</v>
      </c>
    </row>
    <row r="5992" spans="1:1">
      <c r="A5992" s="54" t="s">
        <v>6312</v>
      </c>
    </row>
    <row r="5993" spans="1:1">
      <c r="A5993" s="54" t="s">
        <v>6313</v>
      </c>
    </row>
    <row r="5994" spans="1:1">
      <c r="A5994" s="54" t="s">
        <v>6314</v>
      </c>
    </row>
    <row r="5995" spans="1:1">
      <c r="A5995" s="54" t="s">
        <v>6315</v>
      </c>
    </row>
    <row r="5996" spans="1:1">
      <c r="A5996" s="54" t="s">
        <v>6316</v>
      </c>
    </row>
    <row r="5997" spans="1:1">
      <c r="A5997" s="54" t="s">
        <v>6317</v>
      </c>
    </row>
    <row r="5998" spans="1:1">
      <c r="A5998" s="54" t="s">
        <v>6318</v>
      </c>
    </row>
    <row r="5999" spans="1:1">
      <c r="A5999" s="54" t="s">
        <v>6319</v>
      </c>
    </row>
    <row r="6000" spans="1:1">
      <c r="A6000" s="54" t="s">
        <v>6320</v>
      </c>
    </row>
    <row r="6001" spans="1:1">
      <c r="A6001" s="54" t="s">
        <v>6321</v>
      </c>
    </row>
    <row r="6002" spans="1:1">
      <c r="A6002" s="54" t="s">
        <v>6322</v>
      </c>
    </row>
    <row r="6003" spans="1:1">
      <c r="A6003" s="54" t="s">
        <v>6323</v>
      </c>
    </row>
    <row r="6004" spans="1:1">
      <c r="A6004" s="54" t="s">
        <v>6324</v>
      </c>
    </row>
    <row r="6005" spans="1:1">
      <c r="A6005" s="54" t="s">
        <v>6325</v>
      </c>
    </row>
    <row r="6006" spans="1:1">
      <c r="A6006" s="54" t="s">
        <v>6326</v>
      </c>
    </row>
    <row r="6007" spans="1:1">
      <c r="A6007" s="54" t="s">
        <v>6327</v>
      </c>
    </row>
    <row r="6008" spans="1:1">
      <c r="A6008" s="54" t="s">
        <v>6328</v>
      </c>
    </row>
    <row r="6009" spans="1:1">
      <c r="A6009" s="54" t="s">
        <v>6329</v>
      </c>
    </row>
    <row r="6010" spans="1:1">
      <c r="A6010" s="54" t="s">
        <v>6330</v>
      </c>
    </row>
    <row r="6011" spans="1:1">
      <c r="A6011" s="54" t="s">
        <v>6331</v>
      </c>
    </row>
    <row r="6012" spans="1:1">
      <c r="A6012" s="54" t="s">
        <v>6332</v>
      </c>
    </row>
    <row r="6013" spans="1:1">
      <c r="A6013" s="54" t="s">
        <v>6333</v>
      </c>
    </row>
    <row r="6014" spans="1:1">
      <c r="A6014" s="54" t="s">
        <v>6334</v>
      </c>
    </row>
    <row r="6015" spans="1:1">
      <c r="A6015" s="54" t="s">
        <v>6335</v>
      </c>
    </row>
    <row r="6016" spans="1:1">
      <c r="A6016" s="54" t="s">
        <v>6336</v>
      </c>
    </row>
    <row r="6017" spans="1:1">
      <c r="A6017" s="54" t="s">
        <v>6337</v>
      </c>
    </row>
    <row r="6018" spans="1:1">
      <c r="A6018" s="54" t="s">
        <v>6338</v>
      </c>
    </row>
    <row r="6019" spans="1:1">
      <c r="A6019" s="54" t="s">
        <v>6339</v>
      </c>
    </row>
    <row r="6020" spans="1:1">
      <c r="A6020" s="54" t="s">
        <v>6340</v>
      </c>
    </row>
    <row r="6021" spans="1:1">
      <c r="A6021" s="54" t="s">
        <v>6341</v>
      </c>
    </row>
    <row r="6022" spans="1:1">
      <c r="A6022" s="54" t="s">
        <v>6342</v>
      </c>
    </row>
    <row r="6023" spans="1:1">
      <c r="A6023" s="54" t="s">
        <v>6343</v>
      </c>
    </row>
    <row r="6024" spans="1:1">
      <c r="A6024" s="54" t="s">
        <v>6344</v>
      </c>
    </row>
    <row r="6025" spans="1:1">
      <c r="A6025" s="54" t="s">
        <v>6345</v>
      </c>
    </row>
    <row r="6026" spans="1:1">
      <c r="A6026" s="54" t="s">
        <v>6346</v>
      </c>
    </row>
    <row r="6027" spans="1:1">
      <c r="A6027" s="54" t="s">
        <v>6347</v>
      </c>
    </row>
    <row r="6028" spans="1:1">
      <c r="A6028" s="54" t="s">
        <v>6348</v>
      </c>
    </row>
    <row r="6029" spans="1:1">
      <c r="A6029" s="54" t="s">
        <v>6349</v>
      </c>
    </row>
    <row r="6030" spans="1:1">
      <c r="A6030" s="54" t="s">
        <v>6350</v>
      </c>
    </row>
    <row r="6031" spans="1:1">
      <c r="A6031" s="54" t="s">
        <v>6351</v>
      </c>
    </row>
    <row r="6032" spans="1:1">
      <c r="A6032" s="54" t="s">
        <v>6352</v>
      </c>
    </row>
    <row r="6033" spans="1:1">
      <c r="A6033" s="54" t="s">
        <v>6353</v>
      </c>
    </row>
    <row r="6034" spans="1:1">
      <c r="A6034" s="54" t="s">
        <v>6354</v>
      </c>
    </row>
    <row r="6035" spans="1:1">
      <c r="A6035" s="54" t="s">
        <v>6355</v>
      </c>
    </row>
    <row r="6036" spans="1:1">
      <c r="A6036" s="54" t="s">
        <v>6356</v>
      </c>
    </row>
    <row r="6037" spans="1:1">
      <c r="A6037" s="54" t="s">
        <v>6357</v>
      </c>
    </row>
    <row r="6038" spans="1:1">
      <c r="A6038" s="54" t="s">
        <v>6358</v>
      </c>
    </row>
    <row r="6039" spans="1:1">
      <c r="A6039" s="54" t="s">
        <v>6359</v>
      </c>
    </row>
    <row r="6040" spans="1:1">
      <c r="A6040" s="54" t="s">
        <v>6360</v>
      </c>
    </row>
    <row r="6041" spans="1:1">
      <c r="A6041" s="54" t="s">
        <v>6361</v>
      </c>
    </row>
    <row r="6042" spans="1:1">
      <c r="A6042" s="54" t="s">
        <v>6362</v>
      </c>
    </row>
    <row r="6043" spans="1:1">
      <c r="A6043" s="54" t="s">
        <v>6363</v>
      </c>
    </row>
    <row r="6044" spans="1:1">
      <c r="A6044" s="54" t="s">
        <v>6364</v>
      </c>
    </row>
    <row r="6045" spans="1:1">
      <c r="A6045" s="54" t="s">
        <v>6365</v>
      </c>
    </row>
    <row r="6046" spans="1:1">
      <c r="A6046" s="54" t="s">
        <v>6366</v>
      </c>
    </row>
    <row r="6047" spans="1:1">
      <c r="A6047" s="54" t="s">
        <v>6367</v>
      </c>
    </row>
    <row r="6048" spans="1:1">
      <c r="A6048" s="54" t="s">
        <v>6368</v>
      </c>
    </row>
    <row r="6049" spans="1:2">
      <c r="A6049" s="54" t="s">
        <v>6369</v>
      </c>
    </row>
    <row r="6050" spans="1:2">
      <c r="A6050" s="54" t="s">
        <v>6370</v>
      </c>
    </row>
    <row r="6051" spans="1:2">
      <c r="A6051" s="54" t="s">
        <v>6371</v>
      </c>
    </row>
    <row r="6052" spans="1:2">
      <c r="A6052" s="54" t="s">
        <v>6372</v>
      </c>
    </row>
    <row r="6053" spans="1:2">
      <c r="A6053" s="54" t="s">
        <v>6373</v>
      </c>
    </row>
    <row r="6054" spans="1:2">
      <c r="A6054" s="54" t="s">
        <v>6374</v>
      </c>
    </row>
    <row r="6055" spans="1:2">
      <c r="A6055" s="54" t="s">
        <v>6375</v>
      </c>
    </row>
    <row r="6056" spans="1:2">
      <c r="A6056" s="54" t="s">
        <v>6376</v>
      </c>
      <c r="B6056" s="40" t="s">
        <v>685</v>
      </c>
    </row>
    <row r="6057" spans="1:2">
      <c r="A6057" s="54" t="s">
        <v>6377</v>
      </c>
    </row>
    <row r="6058" spans="1:2">
      <c r="A6058" s="54" t="s">
        <v>6378</v>
      </c>
    </row>
    <row r="6059" spans="1:2">
      <c r="A6059" s="54" t="s">
        <v>6379</v>
      </c>
    </row>
    <row r="6060" spans="1:2">
      <c r="A6060" s="54" t="s">
        <v>6380</v>
      </c>
    </row>
    <row r="6061" spans="1:2">
      <c r="A6061" s="54" t="s">
        <v>6381</v>
      </c>
    </row>
    <row r="6062" spans="1:2">
      <c r="A6062" s="54" t="s">
        <v>6382</v>
      </c>
    </row>
    <row r="6063" spans="1:2">
      <c r="A6063" s="54" t="s">
        <v>6383</v>
      </c>
    </row>
    <row r="6064" spans="1:2">
      <c r="A6064" s="54" t="s">
        <v>6384</v>
      </c>
    </row>
    <row r="6065" spans="1:1">
      <c r="A6065" s="54" t="s">
        <v>6385</v>
      </c>
    </row>
    <row r="6066" spans="1:1">
      <c r="A6066" s="54" t="s">
        <v>6386</v>
      </c>
    </row>
    <row r="6067" spans="1:1">
      <c r="A6067" s="54" t="s">
        <v>6387</v>
      </c>
    </row>
    <row r="6068" spans="1:1">
      <c r="A6068" s="54" t="s">
        <v>6388</v>
      </c>
    </row>
    <row r="6069" spans="1:1">
      <c r="A6069" s="54" t="s">
        <v>6389</v>
      </c>
    </row>
    <row r="6070" spans="1:1">
      <c r="A6070" s="54" t="s">
        <v>6390</v>
      </c>
    </row>
    <row r="6071" spans="1:1">
      <c r="A6071" s="54" t="s">
        <v>6391</v>
      </c>
    </row>
    <row r="6072" spans="1:1">
      <c r="A6072" s="54" t="s">
        <v>6392</v>
      </c>
    </row>
    <row r="6073" spans="1:1">
      <c r="A6073" s="54" t="s">
        <v>6393</v>
      </c>
    </row>
    <row r="6074" spans="1:1">
      <c r="A6074" s="54" t="s">
        <v>6394</v>
      </c>
    </row>
    <row r="6075" spans="1:1">
      <c r="A6075" s="54" t="s">
        <v>6395</v>
      </c>
    </row>
    <row r="6076" spans="1:1">
      <c r="A6076" s="54" t="s">
        <v>6396</v>
      </c>
    </row>
    <row r="6077" spans="1:1">
      <c r="A6077" s="54" t="s">
        <v>6397</v>
      </c>
    </row>
    <row r="6078" spans="1:1">
      <c r="A6078" s="54" t="s">
        <v>6398</v>
      </c>
    </row>
    <row r="6079" spans="1:1">
      <c r="A6079" s="54" t="s">
        <v>6399</v>
      </c>
    </row>
    <row r="6080" spans="1:1">
      <c r="A6080" s="54" t="s">
        <v>6400</v>
      </c>
    </row>
    <row r="6081" spans="1:1">
      <c r="A6081" s="54" t="s">
        <v>6401</v>
      </c>
    </row>
    <row r="6082" spans="1:1">
      <c r="A6082" s="54" t="s">
        <v>6402</v>
      </c>
    </row>
    <row r="6083" spans="1:1">
      <c r="A6083" s="54" t="s">
        <v>6403</v>
      </c>
    </row>
    <row r="6084" spans="1:1">
      <c r="A6084" s="54" t="s">
        <v>6404</v>
      </c>
    </row>
    <row r="6085" spans="1:1">
      <c r="A6085" s="54" t="s">
        <v>6405</v>
      </c>
    </row>
    <row r="6086" spans="1:1">
      <c r="A6086" s="54" t="s">
        <v>6406</v>
      </c>
    </row>
    <row r="6087" spans="1:1">
      <c r="A6087" s="54" t="s">
        <v>6407</v>
      </c>
    </row>
    <row r="6088" spans="1:1">
      <c r="A6088" s="54" t="s">
        <v>6408</v>
      </c>
    </row>
    <row r="6089" spans="1:1">
      <c r="A6089" s="54" t="s">
        <v>6409</v>
      </c>
    </row>
    <row r="6090" spans="1:1">
      <c r="A6090" s="54" t="s">
        <v>6410</v>
      </c>
    </row>
    <row r="6091" spans="1:1">
      <c r="A6091" s="54" t="s">
        <v>6411</v>
      </c>
    </row>
    <row r="6092" spans="1:1">
      <c r="A6092" s="54" t="s">
        <v>6412</v>
      </c>
    </row>
    <row r="6093" spans="1:1">
      <c r="A6093" s="54" t="s">
        <v>6413</v>
      </c>
    </row>
    <row r="6094" spans="1:1">
      <c r="A6094" s="54" t="s">
        <v>6414</v>
      </c>
    </row>
    <row r="6095" spans="1:1">
      <c r="A6095" s="54" t="s">
        <v>6415</v>
      </c>
    </row>
    <row r="6096" spans="1:1">
      <c r="A6096" s="54" t="s">
        <v>6416</v>
      </c>
    </row>
    <row r="6097" spans="1:1">
      <c r="A6097" s="54" t="s">
        <v>6417</v>
      </c>
    </row>
    <row r="6098" spans="1:1">
      <c r="A6098" s="54" t="s">
        <v>6418</v>
      </c>
    </row>
    <row r="6099" spans="1:1">
      <c r="A6099" s="54" t="s">
        <v>6419</v>
      </c>
    </row>
    <row r="6100" spans="1:1">
      <c r="A6100" s="54" t="s">
        <v>6420</v>
      </c>
    </row>
    <row r="6101" spans="1:1">
      <c r="A6101" s="54" t="s">
        <v>6421</v>
      </c>
    </row>
    <row r="6102" spans="1:1">
      <c r="A6102" s="54" t="s">
        <v>6422</v>
      </c>
    </row>
    <row r="6103" spans="1:1">
      <c r="A6103" s="54" t="s">
        <v>6423</v>
      </c>
    </row>
    <row r="6104" spans="1:1">
      <c r="A6104" s="54" t="s">
        <v>6424</v>
      </c>
    </row>
    <row r="6105" spans="1:1">
      <c r="A6105" s="54" t="s">
        <v>6425</v>
      </c>
    </row>
    <row r="6106" spans="1:1">
      <c r="A6106" s="54" t="s">
        <v>6426</v>
      </c>
    </row>
    <row r="6107" spans="1:1">
      <c r="A6107" s="54" t="s">
        <v>6427</v>
      </c>
    </row>
    <row r="6108" spans="1:1">
      <c r="A6108" s="54" t="s">
        <v>6428</v>
      </c>
    </row>
    <row r="6109" spans="1:1">
      <c r="A6109" s="54" t="s">
        <v>6429</v>
      </c>
    </row>
    <row r="6110" spans="1:1">
      <c r="A6110" s="54" t="s">
        <v>6430</v>
      </c>
    </row>
    <row r="6111" spans="1:1">
      <c r="A6111" s="54" t="s">
        <v>6431</v>
      </c>
    </row>
    <row r="6112" spans="1:1">
      <c r="A6112" s="54" t="s">
        <v>6432</v>
      </c>
    </row>
    <row r="6113" spans="1:1">
      <c r="A6113" s="54" t="s">
        <v>6433</v>
      </c>
    </row>
    <row r="6114" spans="1:1">
      <c r="A6114" s="54" t="s">
        <v>6434</v>
      </c>
    </row>
    <row r="6115" spans="1:1">
      <c r="A6115" s="54" t="s">
        <v>6435</v>
      </c>
    </row>
    <row r="6116" spans="1:1">
      <c r="A6116" s="54" t="s">
        <v>6436</v>
      </c>
    </row>
    <row r="6117" spans="1:1">
      <c r="A6117" s="54" t="s">
        <v>6437</v>
      </c>
    </row>
    <row r="6118" spans="1:1">
      <c r="A6118" s="54" t="s">
        <v>6438</v>
      </c>
    </row>
    <row r="6119" spans="1:1">
      <c r="A6119" s="54" t="s">
        <v>6439</v>
      </c>
    </row>
    <row r="6120" spans="1:1">
      <c r="A6120" s="54" t="s">
        <v>6440</v>
      </c>
    </row>
    <row r="6121" spans="1:1">
      <c r="A6121" s="54" t="s">
        <v>6441</v>
      </c>
    </row>
    <row r="6122" spans="1:1">
      <c r="A6122" s="54" t="s">
        <v>6442</v>
      </c>
    </row>
    <row r="6123" spans="1:1">
      <c r="A6123" s="54" t="s">
        <v>6443</v>
      </c>
    </row>
    <row r="6124" spans="1:1">
      <c r="A6124" s="54" t="s">
        <v>6444</v>
      </c>
    </row>
    <row r="6125" spans="1:1">
      <c r="A6125" s="54" t="s">
        <v>6445</v>
      </c>
    </row>
    <row r="6126" spans="1:1">
      <c r="A6126" s="54" t="s">
        <v>6446</v>
      </c>
    </row>
    <row r="6127" spans="1:1">
      <c r="A6127" s="54" t="s">
        <v>6447</v>
      </c>
    </row>
    <row r="6128" spans="1:1">
      <c r="A6128" s="54" t="s">
        <v>6448</v>
      </c>
    </row>
    <row r="6129" spans="1:1">
      <c r="A6129" s="54" t="s">
        <v>6449</v>
      </c>
    </row>
    <row r="6130" spans="1:1">
      <c r="A6130" s="54" t="s">
        <v>6450</v>
      </c>
    </row>
    <row r="6131" spans="1:1">
      <c r="A6131" s="54" t="s">
        <v>6451</v>
      </c>
    </row>
    <row r="6132" spans="1:1">
      <c r="A6132" s="54" t="s">
        <v>6452</v>
      </c>
    </row>
    <row r="6133" spans="1:1">
      <c r="A6133" s="54" t="s">
        <v>6453</v>
      </c>
    </row>
    <row r="6134" spans="1:1">
      <c r="A6134" s="54" t="s">
        <v>6454</v>
      </c>
    </row>
    <row r="6135" spans="1:1">
      <c r="A6135" s="54" t="s">
        <v>6455</v>
      </c>
    </row>
    <row r="6136" spans="1:1">
      <c r="A6136" s="54" t="s">
        <v>6456</v>
      </c>
    </row>
    <row r="6137" spans="1:1">
      <c r="A6137" s="54" t="s">
        <v>6457</v>
      </c>
    </row>
    <row r="6138" spans="1:1">
      <c r="A6138" s="54" t="s">
        <v>6458</v>
      </c>
    </row>
    <row r="6139" spans="1:1">
      <c r="A6139" s="54" t="s">
        <v>6459</v>
      </c>
    </row>
    <row r="6140" spans="1:1">
      <c r="A6140" s="54" t="s">
        <v>6460</v>
      </c>
    </row>
    <row r="6141" spans="1:1">
      <c r="A6141" s="54" t="s">
        <v>6461</v>
      </c>
    </row>
    <row r="6142" spans="1:1">
      <c r="A6142" s="54" t="s">
        <v>6462</v>
      </c>
    </row>
    <row r="6143" spans="1:1">
      <c r="A6143" s="54" t="s">
        <v>6463</v>
      </c>
    </row>
    <row r="6144" spans="1:1">
      <c r="A6144" s="54" t="s">
        <v>6464</v>
      </c>
    </row>
    <row r="6145" spans="1:1">
      <c r="A6145" s="54" t="s">
        <v>6465</v>
      </c>
    </row>
    <row r="6146" spans="1:1">
      <c r="A6146" s="54" t="s">
        <v>6466</v>
      </c>
    </row>
    <row r="6147" spans="1:1">
      <c r="A6147" s="54" t="s">
        <v>6467</v>
      </c>
    </row>
    <row r="6148" spans="1:1">
      <c r="A6148" s="54" t="s">
        <v>6468</v>
      </c>
    </row>
    <row r="6149" spans="1:1">
      <c r="A6149" s="54" t="s">
        <v>6469</v>
      </c>
    </row>
    <row r="6150" spans="1:1">
      <c r="A6150" s="54" t="s">
        <v>6470</v>
      </c>
    </row>
    <row r="6151" spans="1:1">
      <c r="A6151" s="54" t="s">
        <v>6471</v>
      </c>
    </row>
    <row r="6152" spans="1:1">
      <c r="A6152" s="54" t="s">
        <v>6472</v>
      </c>
    </row>
    <row r="6153" spans="1:1">
      <c r="A6153" s="54" t="s">
        <v>6473</v>
      </c>
    </row>
    <row r="6154" spans="1:1">
      <c r="A6154" s="54" t="s">
        <v>6474</v>
      </c>
    </row>
    <row r="6155" spans="1:1">
      <c r="A6155" s="54" t="s">
        <v>6475</v>
      </c>
    </row>
    <row r="6156" spans="1:1">
      <c r="A6156" s="54" t="s">
        <v>6476</v>
      </c>
    </row>
    <row r="6157" spans="1:1">
      <c r="A6157" s="54" t="s">
        <v>6477</v>
      </c>
    </row>
    <row r="6158" spans="1:1">
      <c r="A6158" s="54" t="s">
        <v>6478</v>
      </c>
    </row>
    <row r="6159" spans="1:1">
      <c r="A6159" s="54" t="s">
        <v>6479</v>
      </c>
    </row>
    <row r="6160" spans="1:1">
      <c r="A6160" s="54" t="s">
        <v>6480</v>
      </c>
    </row>
    <row r="6161" spans="1:1">
      <c r="A6161" s="54" t="s">
        <v>6481</v>
      </c>
    </row>
    <row r="6162" spans="1:1">
      <c r="A6162" s="54" t="s">
        <v>6482</v>
      </c>
    </row>
    <row r="6163" spans="1:1">
      <c r="A6163" s="54" t="s">
        <v>6483</v>
      </c>
    </row>
    <row r="6164" spans="1:1">
      <c r="A6164" s="54" t="s">
        <v>6484</v>
      </c>
    </row>
    <row r="6165" spans="1:1">
      <c r="A6165" s="54" t="s">
        <v>6485</v>
      </c>
    </row>
    <row r="6166" spans="1:1">
      <c r="A6166" s="54" t="s">
        <v>6486</v>
      </c>
    </row>
    <row r="6167" spans="1:1">
      <c r="A6167" s="54" t="s">
        <v>6487</v>
      </c>
    </row>
    <row r="6168" spans="1:1">
      <c r="A6168" s="54" t="s">
        <v>6488</v>
      </c>
    </row>
    <row r="6169" spans="1:1">
      <c r="A6169" s="54" t="s">
        <v>6489</v>
      </c>
    </row>
    <row r="6170" spans="1:1">
      <c r="A6170" s="54" t="s">
        <v>6490</v>
      </c>
    </row>
    <row r="6171" spans="1:1">
      <c r="A6171" s="54" t="s">
        <v>6491</v>
      </c>
    </row>
    <row r="6172" spans="1:1">
      <c r="A6172" s="54" t="s">
        <v>6492</v>
      </c>
    </row>
    <row r="6173" spans="1:1">
      <c r="A6173" s="54" t="s">
        <v>6493</v>
      </c>
    </row>
    <row r="6174" spans="1:1">
      <c r="A6174" s="54" t="s">
        <v>6494</v>
      </c>
    </row>
    <row r="6175" spans="1:1">
      <c r="A6175" s="54" t="s">
        <v>6495</v>
      </c>
    </row>
    <row r="6176" spans="1:1">
      <c r="A6176" s="54" t="s">
        <v>6496</v>
      </c>
    </row>
    <row r="6177" spans="1:1">
      <c r="A6177" s="54" t="s">
        <v>6497</v>
      </c>
    </row>
    <row r="6178" spans="1:1">
      <c r="A6178" s="54" t="s">
        <v>6498</v>
      </c>
    </row>
    <row r="6179" spans="1:1">
      <c r="A6179" s="54" t="s">
        <v>6499</v>
      </c>
    </row>
    <row r="6180" spans="1:1">
      <c r="A6180" s="54" t="s">
        <v>6500</v>
      </c>
    </row>
    <row r="6181" spans="1:1">
      <c r="A6181" s="54" t="s">
        <v>6501</v>
      </c>
    </row>
    <row r="6182" spans="1:1">
      <c r="A6182" s="54" t="s">
        <v>6502</v>
      </c>
    </row>
    <row r="6183" spans="1:1">
      <c r="A6183" s="54" t="s">
        <v>6503</v>
      </c>
    </row>
    <row r="6184" spans="1:1">
      <c r="A6184" s="54" t="s">
        <v>6504</v>
      </c>
    </row>
    <row r="6185" spans="1:1">
      <c r="A6185" s="54" t="s">
        <v>6505</v>
      </c>
    </row>
    <row r="6186" spans="1:1">
      <c r="A6186" s="54" t="s">
        <v>6506</v>
      </c>
    </row>
    <row r="6187" spans="1:1">
      <c r="A6187" s="54" t="s">
        <v>6507</v>
      </c>
    </row>
    <row r="6188" spans="1:1">
      <c r="A6188" s="54" t="s">
        <v>6508</v>
      </c>
    </row>
    <row r="6189" spans="1:1">
      <c r="A6189" s="54" t="s">
        <v>6509</v>
      </c>
    </row>
    <row r="6190" spans="1:1">
      <c r="A6190" s="54" t="s">
        <v>6510</v>
      </c>
    </row>
    <row r="6191" spans="1:1">
      <c r="A6191" s="54" t="s">
        <v>6511</v>
      </c>
    </row>
    <row r="6192" spans="1:1">
      <c r="A6192" s="54" t="s">
        <v>6512</v>
      </c>
    </row>
    <row r="6193" spans="1:1">
      <c r="A6193" s="54" t="s">
        <v>6513</v>
      </c>
    </row>
    <row r="6194" spans="1:1">
      <c r="A6194" s="54" t="s">
        <v>6514</v>
      </c>
    </row>
    <row r="6195" spans="1:1">
      <c r="A6195" s="54" t="s">
        <v>6515</v>
      </c>
    </row>
    <row r="6196" spans="1:1">
      <c r="A6196" s="54" t="s">
        <v>6516</v>
      </c>
    </row>
    <row r="6197" spans="1:1">
      <c r="A6197" s="54" t="s">
        <v>6517</v>
      </c>
    </row>
    <row r="6198" spans="1:1">
      <c r="A6198" s="54" t="s">
        <v>6518</v>
      </c>
    </row>
    <row r="6199" spans="1:1">
      <c r="A6199" s="54" t="s">
        <v>6519</v>
      </c>
    </row>
    <row r="6200" spans="1:1">
      <c r="A6200" s="54" t="s">
        <v>6520</v>
      </c>
    </row>
    <row r="6201" spans="1:1">
      <c r="A6201" s="54" t="s">
        <v>6521</v>
      </c>
    </row>
    <row r="6202" spans="1:1">
      <c r="A6202" s="54" t="s">
        <v>6522</v>
      </c>
    </row>
    <row r="6203" spans="1:1">
      <c r="A6203" s="54" t="s">
        <v>6523</v>
      </c>
    </row>
    <row r="6204" spans="1:1">
      <c r="A6204" s="54" t="s">
        <v>6524</v>
      </c>
    </row>
    <row r="6205" spans="1:1">
      <c r="A6205" s="54" t="s">
        <v>6525</v>
      </c>
    </row>
    <row r="6206" spans="1:1">
      <c r="A6206" s="54" t="s">
        <v>6526</v>
      </c>
    </row>
    <row r="6207" spans="1:1">
      <c r="A6207" s="54" t="s">
        <v>6527</v>
      </c>
    </row>
    <row r="6208" spans="1:1">
      <c r="A6208" s="54" t="s">
        <v>6528</v>
      </c>
    </row>
    <row r="6209" spans="1:2">
      <c r="A6209" s="54" t="s">
        <v>6529</v>
      </c>
    </row>
    <row r="6210" spans="1:2">
      <c r="A6210" s="54" t="s">
        <v>6530</v>
      </c>
    </row>
    <row r="6211" spans="1:2">
      <c r="A6211" s="54" t="s">
        <v>6531</v>
      </c>
    </row>
    <row r="6212" spans="1:2">
      <c r="A6212" s="54" t="s">
        <v>6532</v>
      </c>
    </row>
    <row r="6213" spans="1:2">
      <c r="A6213" s="54" t="s">
        <v>6533</v>
      </c>
    </row>
    <row r="6214" spans="1:2">
      <c r="A6214" s="54" t="s">
        <v>6534</v>
      </c>
    </row>
    <row r="6215" spans="1:2">
      <c r="A6215" s="54" t="s">
        <v>6535</v>
      </c>
    </row>
    <row r="6216" spans="1:2">
      <c r="A6216" s="54" t="s">
        <v>6536</v>
      </c>
    </row>
    <row r="6217" spans="1:2">
      <c r="A6217" s="54" t="s">
        <v>6537</v>
      </c>
    </row>
    <row r="6218" spans="1:2">
      <c r="A6218" s="54" t="s">
        <v>6538</v>
      </c>
    </row>
    <row r="6219" spans="1:2">
      <c r="A6219" s="54" t="s">
        <v>6539</v>
      </c>
    </row>
    <row r="6220" spans="1:2">
      <c r="A6220" s="54" t="s">
        <v>6540</v>
      </c>
    </row>
    <row r="6221" spans="1:2">
      <c r="A6221" s="54" t="s">
        <v>6541</v>
      </c>
    </row>
    <row r="6222" spans="1:2">
      <c r="A6222" s="54" t="s">
        <v>6542</v>
      </c>
      <c r="B6222" s="40" t="s">
        <v>58</v>
      </c>
    </row>
    <row r="6223" spans="1:2">
      <c r="A6223" s="54" t="s">
        <v>6543</v>
      </c>
      <c r="B6223" s="40" t="s">
        <v>685</v>
      </c>
    </row>
    <row r="6224" spans="1:2">
      <c r="A6224" s="54" t="s">
        <v>6544</v>
      </c>
      <c r="B6224" s="40" t="s">
        <v>685</v>
      </c>
    </row>
    <row r="6225" spans="1:1">
      <c r="A6225" s="54" t="s">
        <v>6545</v>
      </c>
    </row>
    <row r="6226" spans="1:1">
      <c r="A6226" s="54" t="s">
        <v>6546</v>
      </c>
    </row>
    <row r="6227" spans="1:1">
      <c r="A6227" s="54" t="s">
        <v>6547</v>
      </c>
    </row>
    <row r="6228" spans="1:1">
      <c r="A6228" s="54" t="s">
        <v>6548</v>
      </c>
    </row>
    <row r="6229" spans="1:1">
      <c r="A6229" s="54" t="s">
        <v>6549</v>
      </c>
    </row>
    <row r="6230" spans="1:1">
      <c r="A6230" s="54" t="s">
        <v>6550</v>
      </c>
    </row>
    <row r="6231" spans="1:1">
      <c r="A6231" s="54" t="s">
        <v>6551</v>
      </c>
    </row>
    <row r="6232" spans="1:1">
      <c r="A6232" s="54" t="s">
        <v>6552</v>
      </c>
    </row>
    <row r="6233" spans="1:1">
      <c r="A6233" s="54" t="s">
        <v>6553</v>
      </c>
    </row>
    <row r="6234" spans="1:1">
      <c r="A6234" s="54" t="s">
        <v>6554</v>
      </c>
    </row>
    <row r="6235" spans="1:1">
      <c r="A6235" s="54" t="s">
        <v>6555</v>
      </c>
    </row>
    <row r="6236" spans="1:1">
      <c r="A6236" s="54" t="s">
        <v>6556</v>
      </c>
    </row>
    <row r="6237" spans="1:1">
      <c r="A6237" s="54" t="s">
        <v>6557</v>
      </c>
    </row>
    <row r="6238" spans="1:1">
      <c r="A6238" s="54" t="s">
        <v>6558</v>
      </c>
    </row>
    <row r="6239" spans="1:1">
      <c r="A6239" s="54" t="s">
        <v>6559</v>
      </c>
    </row>
    <row r="6240" spans="1:1">
      <c r="A6240" s="54" t="s">
        <v>6560</v>
      </c>
    </row>
    <row r="6241" spans="1:2">
      <c r="A6241" s="54" t="s">
        <v>6561</v>
      </c>
    </row>
    <row r="6242" spans="1:2">
      <c r="A6242" s="54" t="s">
        <v>6562</v>
      </c>
    </row>
    <row r="6243" spans="1:2">
      <c r="A6243" s="54" t="s">
        <v>6563</v>
      </c>
      <c r="B6243" s="40" t="s">
        <v>58</v>
      </c>
    </row>
    <row r="6244" spans="1:2">
      <c r="A6244" s="54" t="s">
        <v>6564</v>
      </c>
      <c r="B6244" s="40" t="s">
        <v>685</v>
      </c>
    </row>
    <row r="6245" spans="1:2">
      <c r="A6245" s="54" t="s">
        <v>6565</v>
      </c>
      <c r="B6245" s="40" t="s">
        <v>58</v>
      </c>
    </row>
    <row r="6246" spans="1:2">
      <c r="A6246" s="54" t="s">
        <v>6566</v>
      </c>
      <c r="B6246" s="40" t="s">
        <v>58</v>
      </c>
    </row>
    <row r="6247" spans="1:2">
      <c r="A6247" s="54" t="s">
        <v>6567</v>
      </c>
    </row>
    <row r="6248" spans="1:2">
      <c r="A6248" s="54" t="s">
        <v>6568</v>
      </c>
    </row>
    <row r="6249" spans="1:2">
      <c r="A6249" s="54" t="s">
        <v>6569</v>
      </c>
    </row>
    <row r="6250" spans="1:2">
      <c r="A6250" s="54" t="s">
        <v>6570</v>
      </c>
    </row>
    <row r="6251" spans="1:2">
      <c r="A6251" s="54" t="s">
        <v>6571</v>
      </c>
    </row>
    <row r="6252" spans="1:2">
      <c r="A6252" s="54" t="s">
        <v>6572</v>
      </c>
    </row>
    <row r="6253" spans="1:2">
      <c r="A6253" s="54" t="s">
        <v>6573</v>
      </c>
    </row>
    <row r="6254" spans="1:2">
      <c r="A6254" s="54" t="s">
        <v>6574</v>
      </c>
    </row>
    <row r="6255" spans="1:2">
      <c r="A6255" s="54" t="s">
        <v>6575</v>
      </c>
    </row>
    <row r="6256" spans="1:2">
      <c r="A6256" s="54" t="s">
        <v>6576</v>
      </c>
    </row>
    <row r="6257" spans="1:1">
      <c r="A6257" s="54" t="s">
        <v>6577</v>
      </c>
    </row>
    <row r="6258" spans="1:1">
      <c r="A6258" s="54" t="s">
        <v>6578</v>
      </c>
    </row>
    <row r="6259" spans="1:1">
      <c r="A6259" s="54" t="s">
        <v>6579</v>
      </c>
    </row>
    <row r="6260" spans="1:1">
      <c r="A6260" s="54" t="s">
        <v>6580</v>
      </c>
    </row>
    <row r="6261" spans="1:1">
      <c r="A6261" s="54" t="s">
        <v>6581</v>
      </c>
    </row>
    <row r="6262" spans="1:1">
      <c r="A6262" s="54" t="s">
        <v>6582</v>
      </c>
    </row>
    <row r="6263" spans="1:1">
      <c r="A6263" s="54" t="s">
        <v>6583</v>
      </c>
    </row>
    <row r="6264" spans="1:1">
      <c r="A6264" s="54" t="s">
        <v>6584</v>
      </c>
    </row>
    <row r="6265" spans="1:1">
      <c r="A6265" s="54" t="s">
        <v>6585</v>
      </c>
    </row>
    <row r="6266" spans="1:1">
      <c r="A6266" s="54" t="s">
        <v>6586</v>
      </c>
    </row>
    <row r="6267" spans="1:1">
      <c r="A6267" s="54" t="s">
        <v>6587</v>
      </c>
    </row>
    <row r="6268" spans="1:1">
      <c r="A6268" s="54" t="s">
        <v>6588</v>
      </c>
    </row>
    <row r="6269" spans="1:1">
      <c r="A6269" s="54" t="s">
        <v>6589</v>
      </c>
    </row>
    <row r="6270" spans="1:1">
      <c r="A6270" s="54" t="s">
        <v>6590</v>
      </c>
    </row>
    <row r="6271" spans="1:1">
      <c r="A6271" s="54" t="s">
        <v>6591</v>
      </c>
    </row>
    <row r="6272" spans="1:1">
      <c r="A6272" s="54" t="s">
        <v>6592</v>
      </c>
    </row>
    <row r="6273" spans="1:2">
      <c r="A6273" s="54" t="s">
        <v>6593</v>
      </c>
    </row>
    <row r="6274" spans="1:2">
      <c r="A6274" s="54" t="s">
        <v>6594</v>
      </c>
    </row>
    <row r="6275" spans="1:2">
      <c r="A6275" s="54" t="s">
        <v>6595</v>
      </c>
      <c r="B6275" s="40" t="s">
        <v>58</v>
      </c>
    </row>
    <row r="6276" spans="1:2">
      <c r="A6276" s="54" t="s">
        <v>6596</v>
      </c>
    </row>
    <row r="6277" spans="1:2">
      <c r="A6277" s="54" t="s">
        <v>6597</v>
      </c>
    </row>
    <row r="6278" spans="1:2">
      <c r="A6278" s="54" t="s">
        <v>6598</v>
      </c>
    </row>
    <row r="6279" spans="1:2">
      <c r="A6279" s="54" t="s">
        <v>6599</v>
      </c>
    </row>
    <row r="6280" spans="1:2">
      <c r="A6280" s="54" t="s">
        <v>6600</v>
      </c>
    </row>
    <row r="6281" spans="1:2">
      <c r="A6281" s="54" t="s">
        <v>6601</v>
      </c>
    </row>
    <row r="6282" spans="1:2">
      <c r="A6282" s="54" t="s">
        <v>6602</v>
      </c>
    </row>
    <row r="6283" spans="1:2">
      <c r="A6283" s="54" t="s">
        <v>6603</v>
      </c>
    </row>
    <row r="6284" spans="1:2">
      <c r="A6284" s="54" t="s">
        <v>6604</v>
      </c>
    </row>
    <row r="6285" spans="1:2">
      <c r="A6285" s="54" t="s">
        <v>6605</v>
      </c>
    </row>
    <row r="6286" spans="1:2">
      <c r="A6286" s="54" t="s">
        <v>6606</v>
      </c>
    </row>
    <row r="6287" spans="1:2">
      <c r="A6287" s="54" t="s">
        <v>6607</v>
      </c>
    </row>
    <row r="6288" spans="1:2">
      <c r="A6288" s="54" t="s">
        <v>6608</v>
      </c>
    </row>
    <row r="6289" spans="1:1">
      <c r="A6289" s="54" t="s">
        <v>6609</v>
      </c>
    </row>
    <row r="6290" spans="1:1">
      <c r="A6290" s="54" t="s">
        <v>6610</v>
      </c>
    </row>
    <row r="6291" spans="1:1">
      <c r="A6291" s="54" t="s">
        <v>6611</v>
      </c>
    </row>
    <row r="6292" spans="1:1">
      <c r="A6292" s="54" t="s">
        <v>6612</v>
      </c>
    </row>
    <row r="6293" spans="1:1">
      <c r="A6293" s="54" t="s">
        <v>6613</v>
      </c>
    </row>
    <row r="6294" spans="1:1">
      <c r="A6294" s="54" t="s">
        <v>6614</v>
      </c>
    </row>
    <row r="6295" spans="1:1">
      <c r="A6295" s="54" t="s">
        <v>6615</v>
      </c>
    </row>
    <row r="6296" spans="1:1">
      <c r="A6296" s="54" t="s">
        <v>6616</v>
      </c>
    </row>
    <row r="6297" spans="1:1">
      <c r="A6297" s="54" t="s">
        <v>6617</v>
      </c>
    </row>
    <row r="6298" spans="1:1">
      <c r="A6298" s="54" t="s">
        <v>6618</v>
      </c>
    </row>
    <row r="6299" spans="1:1">
      <c r="A6299" s="54" t="s">
        <v>6619</v>
      </c>
    </row>
    <row r="6300" spans="1:1">
      <c r="A6300" s="54" t="s">
        <v>6620</v>
      </c>
    </row>
    <row r="6301" spans="1:1">
      <c r="A6301" s="54" t="s">
        <v>6621</v>
      </c>
    </row>
    <row r="6302" spans="1:1">
      <c r="A6302" s="54" t="s">
        <v>6622</v>
      </c>
    </row>
    <row r="6303" spans="1:1">
      <c r="A6303" s="54" t="s">
        <v>6623</v>
      </c>
    </row>
    <row r="6304" spans="1:1">
      <c r="A6304" s="54" t="s">
        <v>6624</v>
      </c>
    </row>
    <row r="6305" spans="1:1">
      <c r="A6305" s="54" t="s">
        <v>6625</v>
      </c>
    </row>
    <row r="6306" spans="1:1">
      <c r="A6306" s="54" t="s">
        <v>6626</v>
      </c>
    </row>
    <row r="6307" spans="1:1">
      <c r="A6307" s="54" t="s">
        <v>6627</v>
      </c>
    </row>
    <row r="6308" spans="1:1">
      <c r="A6308" s="54" t="s">
        <v>6628</v>
      </c>
    </row>
    <row r="6309" spans="1:1">
      <c r="A6309" s="54" t="s">
        <v>6629</v>
      </c>
    </row>
    <row r="6310" spans="1:1">
      <c r="A6310" s="54" t="s">
        <v>6630</v>
      </c>
    </row>
    <row r="6311" spans="1:1">
      <c r="A6311" s="54" t="s">
        <v>6631</v>
      </c>
    </row>
    <row r="6312" spans="1:1">
      <c r="A6312" s="54" t="s">
        <v>6632</v>
      </c>
    </row>
    <row r="6313" spans="1:1">
      <c r="A6313" s="54" t="s">
        <v>6633</v>
      </c>
    </row>
    <row r="6314" spans="1:1">
      <c r="A6314" s="54" t="s">
        <v>6634</v>
      </c>
    </row>
    <row r="6315" spans="1:1">
      <c r="A6315" s="54" t="s">
        <v>6635</v>
      </c>
    </row>
    <row r="6316" spans="1:1">
      <c r="A6316" s="54" t="s">
        <v>6636</v>
      </c>
    </row>
    <row r="6317" spans="1:1">
      <c r="A6317" s="54" t="s">
        <v>6637</v>
      </c>
    </row>
    <row r="6318" spans="1:1">
      <c r="A6318" s="54" t="s">
        <v>6638</v>
      </c>
    </row>
    <row r="6319" spans="1:1">
      <c r="A6319" s="54" t="s">
        <v>6639</v>
      </c>
    </row>
    <row r="6320" spans="1:1">
      <c r="A6320" s="54" t="s">
        <v>6640</v>
      </c>
    </row>
    <row r="6321" spans="1:1">
      <c r="A6321" s="54" t="s">
        <v>6641</v>
      </c>
    </row>
    <row r="6322" spans="1:1">
      <c r="A6322" s="54" t="s">
        <v>6642</v>
      </c>
    </row>
    <row r="6323" spans="1:1">
      <c r="A6323" s="54" t="s">
        <v>6643</v>
      </c>
    </row>
    <row r="6324" spans="1:1">
      <c r="A6324" s="54" t="s">
        <v>6644</v>
      </c>
    </row>
    <row r="6325" spans="1:1">
      <c r="A6325" s="54" t="s">
        <v>6645</v>
      </c>
    </row>
    <row r="6326" spans="1:1">
      <c r="A6326" s="54" t="s">
        <v>6646</v>
      </c>
    </row>
    <row r="6327" spans="1:1">
      <c r="A6327" s="54" t="s">
        <v>6647</v>
      </c>
    </row>
    <row r="6328" spans="1:1">
      <c r="A6328" s="54" t="s">
        <v>6648</v>
      </c>
    </row>
    <row r="6329" spans="1:1">
      <c r="A6329" s="54" t="s">
        <v>6649</v>
      </c>
    </row>
    <row r="6330" spans="1:1">
      <c r="A6330" s="54" t="s">
        <v>6650</v>
      </c>
    </row>
    <row r="6331" spans="1:1">
      <c r="A6331" s="54" t="s">
        <v>6651</v>
      </c>
    </row>
    <row r="6332" spans="1:1">
      <c r="A6332" s="54" t="s">
        <v>6652</v>
      </c>
    </row>
    <row r="6333" spans="1:1">
      <c r="A6333" s="54" t="s">
        <v>6653</v>
      </c>
    </row>
    <row r="6334" spans="1:1">
      <c r="A6334" s="54" t="s">
        <v>6654</v>
      </c>
    </row>
    <row r="6335" spans="1:1">
      <c r="A6335" s="54" t="s">
        <v>6655</v>
      </c>
    </row>
    <row r="6336" spans="1:1">
      <c r="A6336" s="54" t="s">
        <v>6656</v>
      </c>
    </row>
    <row r="6337" spans="1:1">
      <c r="A6337" s="54" t="s">
        <v>6657</v>
      </c>
    </row>
    <row r="6338" spans="1:1">
      <c r="A6338" s="54" t="s">
        <v>6658</v>
      </c>
    </row>
    <row r="6339" spans="1:1">
      <c r="A6339" s="54" t="s">
        <v>6659</v>
      </c>
    </row>
    <row r="6340" spans="1:1">
      <c r="A6340" s="54" t="s">
        <v>6660</v>
      </c>
    </row>
    <row r="6341" spans="1:1">
      <c r="A6341" s="54" t="s">
        <v>6661</v>
      </c>
    </row>
    <row r="6342" spans="1:1">
      <c r="A6342" s="54" t="s">
        <v>6662</v>
      </c>
    </row>
    <row r="6343" spans="1:1">
      <c r="A6343" s="54" t="s">
        <v>6663</v>
      </c>
    </row>
    <row r="6344" spans="1:1">
      <c r="A6344" s="54" t="s">
        <v>6664</v>
      </c>
    </row>
    <row r="6345" spans="1:1">
      <c r="A6345" s="54" t="s">
        <v>6665</v>
      </c>
    </row>
    <row r="6346" spans="1:1">
      <c r="A6346" s="54" t="s">
        <v>6666</v>
      </c>
    </row>
    <row r="6347" spans="1:1">
      <c r="A6347" s="54" t="s">
        <v>6667</v>
      </c>
    </row>
    <row r="6348" spans="1:1">
      <c r="A6348" s="54" t="s">
        <v>6668</v>
      </c>
    </row>
    <row r="6349" spans="1:1">
      <c r="A6349" s="54" t="s">
        <v>6669</v>
      </c>
    </row>
    <row r="6350" spans="1:1">
      <c r="A6350" s="54" t="s">
        <v>6670</v>
      </c>
    </row>
    <row r="6351" spans="1:1">
      <c r="A6351" s="54" t="s">
        <v>6671</v>
      </c>
    </row>
    <row r="6352" spans="1:1">
      <c r="A6352" s="54" t="s">
        <v>6672</v>
      </c>
    </row>
    <row r="6353" spans="1:2">
      <c r="A6353" s="54" t="s">
        <v>6673</v>
      </c>
      <c r="B6353" s="40" t="s">
        <v>685</v>
      </c>
    </row>
    <row r="6354" spans="1:2">
      <c r="A6354" s="54" t="s">
        <v>6674</v>
      </c>
    </row>
    <row r="6355" spans="1:2">
      <c r="A6355" s="54" t="s">
        <v>6675</v>
      </c>
    </row>
    <row r="6356" spans="1:2">
      <c r="A6356" s="54" t="s">
        <v>6676</v>
      </c>
    </row>
    <row r="6357" spans="1:2">
      <c r="A6357" s="54" t="s">
        <v>6677</v>
      </c>
    </row>
    <row r="6358" spans="1:2">
      <c r="A6358" s="54" t="s">
        <v>6678</v>
      </c>
    </row>
    <row r="6359" spans="1:2">
      <c r="A6359" s="54" t="s">
        <v>6679</v>
      </c>
    </row>
    <row r="6360" spans="1:2">
      <c r="A6360" s="54" t="s">
        <v>6680</v>
      </c>
    </row>
    <row r="6361" spans="1:2">
      <c r="A6361" s="54" t="s">
        <v>6681</v>
      </c>
    </row>
    <row r="6362" spans="1:2">
      <c r="A6362" s="54" t="s">
        <v>6682</v>
      </c>
    </row>
    <row r="6363" spans="1:2">
      <c r="A6363" s="54" t="s">
        <v>6683</v>
      </c>
    </row>
    <row r="6364" spans="1:2">
      <c r="A6364" s="54" t="s">
        <v>6684</v>
      </c>
    </row>
    <row r="6365" spans="1:2">
      <c r="A6365" s="54" t="s">
        <v>6685</v>
      </c>
      <c r="B6365" s="40" t="s">
        <v>58</v>
      </c>
    </row>
    <row r="6366" spans="1:2">
      <c r="A6366" s="54" t="s">
        <v>6686</v>
      </c>
    </row>
    <row r="6367" spans="1:2">
      <c r="A6367" s="54" t="s">
        <v>6687</v>
      </c>
    </row>
    <row r="6368" spans="1:2">
      <c r="A6368" s="54" t="s">
        <v>6688</v>
      </c>
    </row>
    <row r="6369" spans="1:2">
      <c r="A6369" s="54" t="s">
        <v>6689</v>
      </c>
    </row>
    <row r="6370" spans="1:2">
      <c r="A6370" s="54" t="s">
        <v>6690</v>
      </c>
    </row>
    <row r="6371" spans="1:2">
      <c r="A6371" s="54" t="s">
        <v>6691</v>
      </c>
    </row>
    <row r="6372" spans="1:2">
      <c r="A6372" s="54" t="s">
        <v>6692</v>
      </c>
    </row>
    <row r="6373" spans="1:2">
      <c r="A6373" s="54" t="s">
        <v>6693</v>
      </c>
    </row>
    <row r="6374" spans="1:2">
      <c r="A6374" s="54" t="s">
        <v>6694</v>
      </c>
    </row>
    <row r="6375" spans="1:2">
      <c r="A6375" s="54" t="s">
        <v>6695</v>
      </c>
    </row>
    <row r="6376" spans="1:2">
      <c r="A6376" s="54" t="s">
        <v>6696</v>
      </c>
      <c r="B6376" s="40" t="s">
        <v>58</v>
      </c>
    </row>
    <row r="6377" spans="1:2">
      <c r="A6377" s="54" t="s">
        <v>6697</v>
      </c>
    </row>
    <row r="6378" spans="1:2">
      <c r="A6378" s="54" t="s">
        <v>6698</v>
      </c>
      <c r="B6378" s="40" t="s">
        <v>58</v>
      </c>
    </row>
    <row r="6379" spans="1:2">
      <c r="A6379" s="54" t="s">
        <v>6699</v>
      </c>
    </row>
    <row r="6380" spans="1:2">
      <c r="A6380" s="54" t="s">
        <v>6700</v>
      </c>
    </row>
    <row r="6381" spans="1:2">
      <c r="A6381" s="54" t="s">
        <v>6701</v>
      </c>
    </row>
    <row r="6382" spans="1:2">
      <c r="A6382" s="54" t="s">
        <v>6702</v>
      </c>
    </row>
    <row r="6383" spans="1:2">
      <c r="A6383" s="54" t="s">
        <v>6703</v>
      </c>
    </row>
    <row r="6384" spans="1:2">
      <c r="A6384" s="54" t="s">
        <v>6704</v>
      </c>
    </row>
    <row r="6385" spans="1:2">
      <c r="A6385" s="54" t="s">
        <v>6705</v>
      </c>
    </row>
    <row r="6386" spans="1:2">
      <c r="A6386" s="54" t="s">
        <v>6706</v>
      </c>
      <c r="B6386" s="40" t="s">
        <v>58</v>
      </c>
    </row>
    <row r="6387" spans="1:2">
      <c r="A6387" s="54" t="s">
        <v>6707</v>
      </c>
      <c r="B6387" s="40" t="s">
        <v>58</v>
      </c>
    </row>
    <row r="6388" spans="1:2">
      <c r="A6388" s="54" t="s">
        <v>6708</v>
      </c>
      <c r="B6388" s="40" t="s">
        <v>685</v>
      </c>
    </row>
    <row r="6389" spans="1:2">
      <c r="A6389" s="54" t="s">
        <v>6709</v>
      </c>
      <c r="B6389" s="40" t="s">
        <v>685</v>
      </c>
    </row>
    <row r="6390" spans="1:2">
      <c r="A6390" s="54" t="s">
        <v>6710</v>
      </c>
    </row>
    <row r="6391" spans="1:2">
      <c r="A6391" s="54" t="s">
        <v>6711</v>
      </c>
    </row>
    <row r="6392" spans="1:2">
      <c r="A6392" s="54" t="s">
        <v>6712</v>
      </c>
      <c r="B6392" s="40" t="s">
        <v>58</v>
      </c>
    </row>
    <row r="6393" spans="1:2">
      <c r="A6393" s="54" t="s">
        <v>6713</v>
      </c>
    </row>
    <row r="6394" spans="1:2">
      <c r="A6394" s="54" t="s">
        <v>6714</v>
      </c>
    </row>
    <row r="6395" spans="1:2">
      <c r="A6395" s="54" t="s">
        <v>6715</v>
      </c>
    </row>
    <row r="6396" spans="1:2">
      <c r="A6396" s="54" t="s">
        <v>6716</v>
      </c>
    </row>
    <row r="6397" spans="1:2">
      <c r="A6397" s="54" t="s">
        <v>6717</v>
      </c>
    </row>
    <row r="6398" spans="1:2">
      <c r="A6398" s="54" t="s">
        <v>6718</v>
      </c>
    </row>
    <row r="6399" spans="1:2">
      <c r="A6399" s="54" t="s">
        <v>6719</v>
      </c>
    </row>
    <row r="6400" spans="1:2">
      <c r="A6400" s="54" t="s">
        <v>6720</v>
      </c>
    </row>
    <row r="6401" spans="1:1">
      <c r="A6401" s="54" t="s">
        <v>6721</v>
      </c>
    </row>
    <row r="6402" spans="1:1">
      <c r="A6402" s="54" t="s">
        <v>6722</v>
      </c>
    </row>
    <row r="6403" spans="1:1">
      <c r="A6403" s="54" t="s">
        <v>6723</v>
      </c>
    </row>
    <row r="6404" spans="1:1">
      <c r="A6404" s="54" t="s">
        <v>6724</v>
      </c>
    </row>
    <row r="6405" spans="1:1">
      <c r="A6405" s="54" t="s">
        <v>6725</v>
      </c>
    </row>
    <row r="6406" spans="1:1">
      <c r="A6406" s="54" t="s">
        <v>6726</v>
      </c>
    </row>
    <row r="6407" spans="1:1">
      <c r="A6407" s="54" t="s">
        <v>6727</v>
      </c>
    </row>
    <row r="6408" spans="1:1">
      <c r="A6408" s="54" t="s">
        <v>6728</v>
      </c>
    </row>
    <row r="6409" spans="1:1">
      <c r="A6409" s="54" t="s">
        <v>6729</v>
      </c>
    </row>
    <row r="6410" spans="1:1">
      <c r="A6410" s="54" t="s">
        <v>6730</v>
      </c>
    </row>
    <row r="6411" spans="1:1">
      <c r="A6411" s="54" t="s">
        <v>6731</v>
      </c>
    </row>
    <row r="6412" spans="1:1">
      <c r="A6412" s="54" t="s">
        <v>6732</v>
      </c>
    </row>
    <row r="6413" spans="1:1">
      <c r="A6413" s="54" t="s">
        <v>6733</v>
      </c>
    </row>
    <row r="6414" spans="1:1">
      <c r="A6414" s="54" t="s">
        <v>6734</v>
      </c>
    </row>
    <row r="6415" spans="1:1">
      <c r="A6415" s="54" t="s">
        <v>6735</v>
      </c>
    </row>
    <row r="6416" spans="1:1">
      <c r="A6416" s="54" t="s">
        <v>6736</v>
      </c>
    </row>
    <row r="6417" spans="1:2">
      <c r="A6417" s="54" t="s">
        <v>6737</v>
      </c>
    </row>
    <row r="6418" spans="1:2">
      <c r="A6418" s="54" t="s">
        <v>6738</v>
      </c>
    </row>
    <row r="6419" spans="1:2">
      <c r="A6419" s="54" t="s">
        <v>6739</v>
      </c>
    </row>
    <row r="6420" spans="1:2">
      <c r="A6420" s="54" t="s">
        <v>6740</v>
      </c>
    </row>
    <row r="6421" spans="1:2">
      <c r="A6421" s="54" t="s">
        <v>6741</v>
      </c>
    </row>
    <row r="6422" spans="1:2">
      <c r="A6422" s="54" t="s">
        <v>6742</v>
      </c>
    </row>
    <row r="6423" spans="1:2">
      <c r="A6423" s="54" t="s">
        <v>6743</v>
      </c>
    </row>
    <row r="6424" spans="1:2">
      <c r="A6424" s="54" t="s">
        <v>6744</v>
      </c>
    </row>
    <row r="6425" spans="1:2">
      <c r="A6425" s="54" t="s">
        <v>6745</v>
      </c>
    </row>
    <row r="6426" spans="1:2">
      <c r="A6426" s="54" t="s">
        <v>6746</v>
      </c>
    </row>
    <row r="6427" spans="1:2">
      <c r="A6427" s="54" t="s">
        <v>6747</v>
      </c>
    </row>
    <row r="6428" spans="1:2">
      <c r="A6428" s="54" t="s">
        <v>6748</v>
      </c>
    </row>
    <row r="6429" spans="1:2">
      <c r="A6429" s="54" t="s">
        <v>6749</v>
      </c>
    </row>
    <row r="6430" spans="1:2">
      <c r="A6430" s="54" t="s">
        <v>6750</v>
      </c>
    </row>
    <row r="6431" spans="1:2">
      <c r="A6431" s="54" t="s">
        <v>6751</v>
      </c>
      <c r="B6431" s="40" t="s">
        <v>685</v>
      </c>
    </row>
    <row r="6432" spans="1:2">
      <c r="A6432" s="54" t="s">
        <v>6752</v>
      </c>
    </row>
    <row r="6433" spans="1:2">
      <c r="A6433" s="54" t="s">
        <v>6753</v>
      </c>
    </row>
    <row r="6434" spans="1:2">
      <c r="A6434" s="54" t="s">
        <v>6754</v>
      </c>
    </row>
    <row r="6435" spans="1:2">
      <c r="A6435" s="54" t="s">
        <v>6755</v>
      </c>
    </row>
    <row r="6436" spans="1:2">
      <c r="A6436" s="54" t="s">
        <v>6756</v>
      </c>
    </row>
    <row r="6437" spans="1:2">
      <c r="A6437" s="54" t="s">
        <v>6757</v>
      </c>
    </row>
    <row r="6438" spans="1:2">
      <c r="A6438" s="54" t="s">
        <v>6758</v>
      </c>
      <c r="B6438" s="40" t="s">
        <v>58</v>
      </c>
    </row>
    <row r="6439" spans="1:2">
      <c r="A6439" s="54" t="s">
        <v>6759</v>
      </c>
    </row>
    <row r="6440" spans="1:2">
      <c r="A6440" s="54" t="s">
        <v>6760</v>
      </c>
      <c r="B6440" s="40" t="s">
        <v>58</v>
      </c>
    </row>
    <row r="6441" spans="1:2">
      <c r="A6441" s="54" t="s">
        <v>6761</v>
      </c>
      <c r="B6441" s="40" t="s">
        <v>58</v>
      </c>
    </row>
    <row r="6442" spans="1:2">
      <c r="A6442" s="54" t="s">
        <v>6762</v>
      </c>
      <c r="B6442" s="40" t="s">
        <v>58</v>
      </c>
    </row>
    <row r="6443" spans="1:2">
      <c r="A6443" s="54" t="s">
        <v>6763</v>
      </c>
    </row>
    <row r="6444" spans="1:2">
      <c r="A6444" s="54" t="s">
        <v>6764</v>
      </c>
    </row>
    <row r="6445" spans="1:2">
      <c r="A6445" s="54" t="s">
        <v>6765</v>
      </c>
      <c r="B6445" s="40" t="s">
        <v>685</v>
      </c>
    </row>
    <row r="6446" spans="1:2">
      <c r="A6446" s="54" t="s">
        <v>6766</v>
      </c>
    </row>
    <row r="6447" spans="1:2">
      <c r="A6447" s="54" t="s">
        <v>6767</v>
      </c>
    </row>
    <row r="6448" spans="1:2">
      <c r="A6448" s="54" t="s">
        <v>6768</v>
      </c>
    </row>
    <row r="6449" spans="1:1">
      <c r="A6449" s="54" t="s">
        <v>6769</v>
      </c>
    </row>
    <row r="6450" spans="1:1">
      <c r="A6450" s="54" t="s">
        <v>6770</v>
      </c>
    </row>
    <row r="6451" spans="1:1">
      <c r="A6451" s="54" t="s">
        <v>6771</v>
      </c>
    </row>
    <row r="6452" spans="1:1">
      <c r="A6452" s="54" t="s">
        <v>6772</v>
      </c>
    </row>
    <row r="6453" spans="1:1">
      <c r="A6453" s="54" t="s">
        <v>6773</v>
      </c>
    </row>
    <row r="6454" spans="1:1">
      <c r="A6454" s="54" t="s">
        <v>6774</v>
      </c>
    </row>
    <row r="6455" spans="1:1">
      <c r="A6455" s="54" t="s">
        <v>6775</v>
      </c>
    </row>
    <row r="6456" spans="1:1">
      <c r="A6456" s="54" t="s">
        <v>6776</v>
      </c>
    </row>
    <row r="6457" spans="1:1">
      <c r="A6457" s="54" t="s">
        <v>6777</v>
      </c>
    </row>
    <row r="6458" spans="1:1">
      <c r="A6458" s="54" t="s">
        <v>6778</v>
      </c>
    </row>
    <row r="6459" spans="1:1">
      <c r="A6459" s="54" t="s">
        <v>6779</v>
      </c>
    </row>
    <row r="6460" spans="1:1">
      <c r="A6460" s="54" t="s">
        <v>6780</v>
      </c>
    </row>
    <row r="6461" spans="1:1">
      <c r="A6461" s="54" t="s">
        <v>6781</v>
      </c>
    </row>
    <row r="6462" spans="1:1">
      <c r="A6462" s="54" t="s">
        <v>6782</v>
      </c>
    </row>
    <row r="6463" spans="1:1">
      <c r="A6463" s="54" t="s">
        <v>6783</v>
      </c>
    </row>
    <row r="6464" spans="1:1">
      <c r="A6464" s="54" t="s">
        <v>6784</v>
      </c>
    </row>
    <row r="6465" spans="1:1">
      <c r="A6465" s="54" t="s">
        <v>6785</v>
      </c>
    </row>
    <row r="6466" spans="1:1">
      <c r="A6466" s="54" t="s">
        <v>6786</v>
      </c>
    </row>
    <row r="6467" spans="1:1">
      <c r="A6467" s="54" t="s">
        <v>6787</v>
      </c>
    </row>
    <row r="6468" spans="1:1">
      <c r="A6468" s="54" t="s">
        <v>6788</v>
      </c>
    </row>
    <row r="6469" spans="1:1">
      <c r="A6469" s="54" t="s">
        <v>6789</v>
      </c>
    </row>
    <row r="6470" spans="1:1">
      <c r="A6470" s="54" t="s">
        <v>6790</v>
      </c>
    </row>
    <row r="6471" spans="1:1">
      <c r="A6471" s="54" t="s">
        <v>6791</v>
      </c>
    </row>
    <row r="6472" spans="1:1">
      <c r="A6472" s="54" t="s">
        <v>6792</v>
      </c>
    </row>
    <row r="6473" spans="1:1">
      <c r="A6473" s="54" t="s">
        <v>6793</v>
      </c>
    </row>
    <row r="6474" spans="1:1">
      <c r="A6474" s="54" t="s">
        <v>6794</v>
      </c>
    </row>
    <row r="6475" spans="1:1">
      <c r="A6475" s="54" t="s">
        <v>6795</v>
      </c>
    </row>
    <row r="6476" spans="1:1">
      <c r="A6476" s="54" t="s">
        <v>6796</v>
      </c>
    </row>
    <row r="6477" spans="1:1">
      <c r="A6477" s="54" t="s">
        <v>6797</v>
      </c>
    </row>
    <row r="6478" spans="1:1">
      <c r="A6478" s="54" t="s">
        <v>6798</v>
      </c>
    </row>
    <row r="6479" spans="1:1">
      <c r="A6479" s="54" t="s">
        <v>6799</v>
      </c>
    </row>
    <row r="6480" spans="1:1">
      <c r="A6480" s="54" t="s">
        <v>6800</v>
      </c>
    </row>
    <row r="6481" spans="1:1">
      <c r="A6481" s="54" t="s">
        <v>6801</v>
      </c>
    </row>
    <row r="6482" spans="1:1">
      <c r="A6482" s="54" t="s">
        <v>6802</v>
      </c>
    </row>
    <row r="6483" spans="1:1">
      <c r="A6483" s="54" t="s">
        <v>6803</v>
      </c>
    </row>
    <row r="6484" spans="1:1">
      <c r="A6484" s="54" t="s">
        <v>6804</v>
      </c>
    </row>
    <row r="6485" spans="1:1">
      <c r="A6485" s="54" t="s">
        <v>6805</v>
      </c>
    </row>
    <row r="6486" spans="1:1">
      <c r="A6486" s="54" t="s">
        <v>6806</v>
      </c>
    </row>
    <row r="6487" spans="1:1">
      <c r="A6487" s="54" t="s">
        <v>6807</v>
      </c>
    </row>
    <row r="6488" spans="1:1">
      <c r="A6488" s="54" t="s">
        <v>6808</v>
      </c>
    </row>
    <row r="6489" spans="1:1">
      <c r="A6489" s="54" t="s">
        <v>6809</v>
      </c>
    </row>
    <row r="6490" spans="1:1">
      <c r="A6490" s="54" t="s">
        <v>6810</v>
      </c>
    </row>
    <row r="6491" spans="1:1">
      <c r="A6491" s="54" t="s">
        <v>6811</v>
      </c>
    </row>
    <row r="6492" spans="1:1">
      <c r="A6492" s="54" t="s">
        <v>6812</v>
      </c>
    </row>
    <row r="6493" spans="1:1">
      <c r="A6493" s="54" t="s">
        <v>6813</v>
      </c>
    </row>
    <row r="6494" spans="1:1">
      <c r="A6494" s="54" t="s">
        <v>6814</v>
      </c>
    </row>
    <row r="6495" spans="1:1">
      <c r="A6495" s="54" t="s">
        <v>6815</v>
      </c>
    </row>
    <row r="6496" spans="1:1">
      <c r="A6496" s="54" t="s">
        <v>6816</v>
      </c>
    </row>
    <row r="6497" spans="1:1">
      <c r="A6497" s="54" t="s">
        <v>6817</v>
      </c>
    </row>
    <row r="6498" spans="1:1">
      <c r="A6498" s="54" t="s">
        <v>6818</v>
      </c>
    </row>
    <row r="6499" spans="1:1">
      <c r="A6499" s="54" t="s">
        <v>6819</v>
      </c>
    </row>
    <row r="6500" spans="1:1">
      <c r="A6500" s="54" t="s">
        <v>6820</v>
      </c>
    </row>
    <row r="6501" spans="1:1">
      <c r="A6501" s="54" t="s">
        <v>6821</v>
      </c>
    </row>
    <row r="6502" spans="1:1">
      <c r="A6502" s="54" t="s">
        <v>6822</v>
      </c>
    </row>
    <row r="6503" spans="1:1">
      <c r="A6503" s="54" t="s">
        <v>6823</v>
      </c>
    </row>
    <row r="6504" spans="1:1">
      <c r="A6504" s="54" t="s">
        <v>6824</v>
      </c>
    </row>
    <row r="6505" spans="1:1">
      <c r="A6505" s="54" t="s">
        <v>6825</v>
      </c>
    </row>
    <row r="6506" spans="1:1">
      <c r="A6506" s="54" t="s">
        <v>6826</v>
      </c>
    </row>
    <row r="6507" spans="1:1">
      <c r="A6507" s="54" t="s">
        <v>6827</v>
      </c>
    </row>
    <row r="6508" spans="1:1">
      <c r="A6508" s="54" t="s">
        <v>6828</v>
      </c>
    </row>
    <row r="6509" spans="1:1">
      <c r="A6509" s="54" t="s">
        <v>6829</v>
      </c>
    </row>
    <row r="6510" spans="1:1">
      <c r="A6510" s="54" t="s">
        <v>6830</v>
      </c>
    </row>
    <row r="6511" spans="1:1">
      <c r="A6511" s="54" t="s">
        <v>6831</v>
      </c>
    </row>
    <row r="6512" spans="1:1">
      <c r="A6512" s="54" t="s">
        <v>6832</v>
      </c>
    </row>
    <row r="6513" spans="1:1">
      <c r="A6513" s="54" t="s">
        <v>6833</v>
      </c>
    </row>
    <row r="6514" spans="1:1">
      <c r="A6514" s="54" t="s">
        <v>6834</v>
      </c>
    </row>
    <row r="6515" spans="1:1">
      <c r="A6515" s="54" t="s">
        <v>6835</v>
      </c>
    </row>
    <row r="6516" spans="1:1">
      <c r="A6516" s="54" t="s">
        <v>6836</v>
      </c>
    </row>
    <row r="6517" spans="1:1">
      <c r="A6517" s="54" t="s">
        <v>6837</v>
      </c>
    </row>
    <row r="6518" spans="1:1">
      <c r="A6518" s="54" t="s">
        <v>6838</v>
      </c>
    </row>
    <row r="6519" spans="1:1">
      <c r="A6519" s="54" t="s">
        <v>6839</v>
      </c>
    </row>
    <row r="6520" spans="1:1">
      <c r="A6520" s="54" t="s">
        <v>6840</v>
      </c>
    </row>
    <row r="6521" spans="1:1">
      <c r="A6521" s="54" t="s">
        <v>6841</v>
      </c>
    </row>
    <row r="6522" spans="1:1">
      <c r="A6522" s="54" t="s">
        <v>6842</v>
      </c>
    </row>
    <row r="6523" spans="1:1">
      <c r="A6523" s="54" t="s">
        <v>6843</v>
      </c>
    </row>
    <row r="6524" spans="1:1">
      <c r="A6524" s="54" t="s">
        <v>6844</v>
      </c>
    </row>
    <row r="6525" spans="1:1">
      <c r="A6525" s="54" t="s">
        <v>6845</v>
      </c>
    </row>
    <row r="6526" spans="1:1">
      <c r="A6526" s="54" t="s">
        <v>6846</v>
      </c>
    </row>
    <row r="6527" spans="1:1">
      <c r="A6527" s="54" t="s">
        <v>6847</v>
      </c>
    </row>
    <row r="6528" spans="1:1">
      <c r="A6528" s="54" t="s">
        <v>6848</v>
      </c>
    </row>
    <row r="6529" spans="1:2">
      <c r="A6529" s="54" t="s">
        <v>6849</v>
      </c>
    </row>
    <row r="6530" spans="1:2">
      <c r="A6530" s="54" t="s">
        <v>6850</v>
      </c>
    </row>
    <row r="6531" spans="1:2">
      <c r="A6531" s="54" t="s">
        <v>6851</v>
      </c>
    </row>
    <row r="6532" spans="1:2">
      <c r="A6532" s="54" t="s">
        <v>6852</v>
      </c>
    </row>
    <row r="6533" spans="1:2">
      <c r="A6533" s="54" t="s">
        <v>6853</v>
      </c>
    </row>
    <row r="6534" spans="1:2">
      <c r="A6534" s="54" t="s">
        <v>6854</v>
      </c>
    </row>
    <row r="6535" spans="1:2">
      <c r="A6535" s="54" t="s">
        <v>6855</v>
      </c>
    </row>
    <row r="6536" spans="1:2">
      <c r="A6536" s="54" t="s">
        <v>6856</v>
      </c>
    </row>
    <row r="6537" spans="1:2">
      <c r="A6537" s="54" t="s">
        <v>6857</v>
      </c>
    </row>
    <row r="6538" spans="1:2">
      <c r="A6538" s="54" t="s">
        <v>6858</v>
      </c>
      <c r="B6538" s="40" t="s">
        <v>685</v>
      </c>
    </row>
    <row r="6539" spans="1:2">
      <c r="A6539" s="54" t="s">
        <v>6859</v>
      </c>
    </row>
    <row r="6540" spans="1:2">
      <c r="A6540" s="54" t="s">
        <v>6860</v>
      </c>
    </row>
    <row r="6541" spans="1:2">
      <c r="A6541" s="54" t="s">
        <v>6861</v>
      </c>
      <c r="B6541" s="40" t="s">
        <v>58</v>
      </c>
    </row>
    <row r="6542" spans="1:2">
      <c r="A6542" s="54" t="s">
        <v>6862</v>
      </c>
    </row>
    <row r="6543" spans="1:2">
      <c r="A6543" s="54" t="s">
        <v>6863</v>
      </c>
    </row>
    <row r="6544" spans="1:2">
      <c r="A6544" s="54" t="s">
        <v>6864</v>
      </c>
    </row>
    <row r="6545" spans="1:1">
      <c r="A6545" s="54" t="s">
        <v>6865</v>
      </c>
    </row>
    <row r="6546" spans="1:1">
      <c r="A6546" s="54" t="s">
        <v>6866</v>
      </c>
    </row>
    <row r="6547" spans="1:1">
      <c r="A6547" s="54" t="s">
        <v>6867</v>
      </c>
    </row>
    <row r="6548" spans="1:1">
      <c r="A6548" s="54" t="s">
        <v>6868</v>
      </c>
    </row>
    <row r="6549" spans="1:1">
      <c r="A6549" s="54" t="s">
        <v>6869</v>
      </c>
    </row>
    <row r="6550" spans="1:1">
      <c r="A6550" s="54" t="s">
        <v>6870</v>
      </c>
    </row>
    <row r="6551" spans="1:1">
      <c r="A6551" s="54" t="s">
        <v>6871</v>
      </c>
    </row>
    <row r="6552" spans="1:1">
      <c r="A6552" s="54" t="s">
        <v>6872</v>
      </c>
    </row>
    <row r="6553" spans="1:1">
      <c r="A6553" s="54" t="s">
        <v>6873</v>
      </c>
    </row>
    <row r="6554" spans="1:1">
      <c r="A6554" s="54" t="s">
        <v>6874</v>
      </c>
    </row>
    <row r="6555" spans="1:1">
      <c r="A6555" s="54" t="s">
        <v>6875</v>
      </c>
    </row>
    <row r="6556" spans="1:1">
      <c r="A6556" s="54" t="s">
        <v>6876</v>
      </c>
    </row>
    <row r="6557" spans="1:1">
      <c r="A6557" s="54" t="s">
        <v>6877</v>
      </c>
    </row>
    <row r="6558" spans="1:1">
      <c r="A6558" s="54" t="s">
        <v>6878</v>
      </c>
    </row>
    <row r="6559" spans="1:1">
      <c r="A6559" s="54" t="s">
        <v>6879</v>
      </c>
    </row>
    <row r="6560" spans="1:1">
      <c r="A6560" s="54" t="s">
        <v>6880</v>
      </c>
    </row>
    <row r="6561" spans="1:2">
      <c r="A6561" s="54" t="s">
        <v>6881</v>
      </c>
    </row>
    <row r="6562" spans="1:2">
      <c r="A6562" s="54" t="s">
        <v>6882</v>
      </c>
    </row>
    <row r="6563" spans="1:2">
      <c r="A6563" s="54" t="s">
        <v>6883</v>
      </c>
    </row>
    <row r="6564" spans="1:2">
      <c r="A6564" s="54" t="s">
        <v>6884</v>
      </c>
    </row>
    <row r="6565" spans="1:2">
      <c r="A6565" s="54" t="s">
        <v>6885</v>
      </c>
    </row>
    <row r="6566" spans="1:2">
      <c r="A6566" s="54" t="s">
        <v>6886</v>
      </c>
    </row>
    <row r="6567" spans="1:2">
      <c r="A6567" s="54" t="s">
        <v>6887</v>
      </c>
    </row>
    <row r="6568" spans="1:2">
      <c r="A6568" s="54" t="s">
        <v>6888</v>
      </c>
    </row>
    <row r="6569" spans="1:2">
      <c r="A6569" s="54" t="s">
        <v>6889</v>
      </c>
    </row>
    <row r="6570" spans="1:2">
      <c r="A6570" s="54" t="s">
        <v>6890</v>
      </c>
    </row>
    <row r="6571" spans="1:2">
      <c r="A6571" s="54" t="s">
        <v>6891</v>
      </c>
    </row>
    <row r="6572" spans="1:2">
      <c r="A6572" s="54" t="s">
        <v>6892</v>
      </c>
    </row>
    <row r="6573" spans="1:2">
      <c r="A6573" s="54" t="s">
        <v>6893</v>
      </c>
    </row>
    <row r="6574" spans="1:2">
      <c r="A6574" s="54" t="s">
        <v>6894</v>
      </c>
    </row>
    <row r="6575" spans="1:2">
      <c r="A6575" s="54" t="s">
        <v>6895</v>
      </c>
    </row>
    <row r="6576" spans="1:2">
      <c r="A6576" s="54" t="s">
        <v>6896</v>
      </c>
      <c r="B6576" s="40" t="s">
        <v>685</v>
      </c>
    </row>
    <row r="6577" spans="1:2">
      <c r="A6577" s="54" t="s">
        <v>6897</v>
      </c>
    </row>
    <row r="6578" spans="1:2">
      <c r="A6578" s="54" t="s">
        <v>6898</v>
      </c>
    </row>
    <row r="6579" spans="1:2">
      <c r="A6579" s="54" t="s">
        <v>6899</v>
      </c>
    </row>
    <row r="6580" spans="1:2">
      <c r="A6580" s="54" t="s">
        <v>6900</v>
      </c>
    </row>
    <row r="6581" spans="1:2">
      <c r="A6581" s="54" t="s">
        <v>6901</v>
      </c>
    </row>
    <row r="6582" spans="1:2">
      <c r="A6582" s="54" t="s">
        <v>6902</v>
      </c>
      <c r="B6582" s="40" t="s">
        <v>58</v>
      </c>
    </row>
    <row r="6583" spans="1:2">
      <c r="A6583" s="54" t="s">
        <v>6903</v>
      </c>
    </row>
    <row r="6584" spans="1:2">
      <c r="A6584" s="54" t="s">
        <v>6904</v>
      </c>
    </row>
    <row r="6585" spans="1:2">
      <c r="A6585" s="54" t="s">
        <v>6905</v>
      </c>
    </row>
    <row r="6586" spans="1:2">
      <c r="A6586" s="54" t="s">
        <v>6906</v>
      </c>
    </row>
    <row r="6587" spans="1:2">
      <c r="A6587" s="54" t="s">
        <v>6907</v>
      </c>
    </row>
    <row r="6588" spans="1:2">
      <c r="A6588" s="54" t="s">
        <v>6908</v>
      </c>
    </row>
    <row r="6589" spans="1:2">
      <c r="A6589" s="54" t="s">
        <v>6909</v>
      </c>
    </row>
    <row r="6590" spans="1:2">
      <c r="A6590" s="54" t="s">
        <v>6910</v>
      </c>
    </row>
    <row r="6591" spans="1:2">
      <c r="A6591" s="54" t="s">
        <v>6911</v>
      </c>
    </row>
    <row r="6592" spans="1:2">
      <c r="A6592" s="54" t="s">
        <v>1530</v>
      </c>
    </row>
    <row r="6593" spans="1:2">
      <c r="A6593" s="54" t="s">
        <v>1531</v>
      </c>
    </row>
    <row r="6594" spans="1:2">
      <c r="A6594" s="54" t="s">
        <v>1532</v>
      </c>
    </row>
    <row r="6595" spans="1:2">
      <c r="A6595" s="54" t="s">
        <v>1533</v>
      </c>
    </row>
    <row r="6596" spans="1:2">
      <c r="A6596" s="54" t="s">
        <v>1534</v>
      </c>
    </row>
    <row r="6597" spans="1:2">
      <c r="A6597" s="54" t="s">
        <v>1535</v>
      </c>
    </row>
    <row r="6598" spans="1:2">
      <c r="A6598" s="54" t="s">
        <v>1536</v>
      </c>
    </row>
    <row r="6599" spans="1:2">
      <c r="A6599" s="54" t="s">
        <v>1537</v>
      </c>
    </row>
    <row r="6600" spans="1:2">
      <c r="A6600" s="54" t="s">
        <v>351</v>
      </c>
    </row>
    <row r="6601" spans="1:2">
      <c r="A6601" s="54" t="s">
        <v>1538</v>
      </c>
    </row>
    <row r="6602" spans="1:2">
      <c r="A6602" s="54" t="s">
        <v>1539</v>
      </c>
    </row>
    <row r="6603" spans="1:2">
      <c r="A6603" s="54" t="s">
        <v>1540</v>
      </c>
    </row>
    <row r="6604" spans="1:2">
      <c r="A6604" s="54" t="s">
        <v>1541</v>
      </c>
    </row>
    <row r="6605" spans="1:2">
      <c r="A6605" s="54" t="s">
        <v>511</v>
      </c>
      <c r="B6605" s="40" t="s">
        <v>685</v>
      </c>
    </row>
    <row r="6606" spans="1:2">
      <c r="A6606" s="54" t="s">
        <v>1542</v>
      </c>
    </row>
    <row r="6607" spans="1:2">
      <c r="A6607" s="54" t="s">
        <v>1543</v>
      </c>
    </row>
    <row r="6608" spans="1:2">
      <c r="A6608" s="54" t="s">
        <v>1545</v>
      </c>
    </row>
    <row r="6609" spans="1:1">
      <c r="A6609" s="54" t="s">
        <v>1546</v>
      </c>
    </row>
    <row r="6610" spans="1:1">
      <c r="A6610" s="54" t="s">
        <v>1547</v>
      </c>
    </row>
    <row r="6611" spans="1:1">
      <c r="A6611" s="54" t="s">
        <v>600</v>
      </c>
    </row>
    <row r="6612" spans="1:1">
      <c r="A6612" s="54" t="s">
        <v>209</v>
      </c>
    </row>
    <row r="6613" spans="1:1">
      <c r="A6613" s="54" t="s">
        <v>1548</v>
      </c>
    </row>
    <row r="6614" spans="1:1">
      <c r="A6614" s="54" t="s">
        <v>1549</v>
      </c>
    </row>
    <row r="6615" spans="1:1">
      <c r="A6615" s="54" t="s">
        <v>1550</v>
      </c>
    </row>
    <row r="6616" spans="1:1">
      <c r="A6616" s="54" t="s">
        <v>1551</v>
      </c>
    </row>
    <row r="6617" spans="1:1">
      <c r="A6617" s="54" t="s">
        <v>1552</v>
      </c>
    </row>
    <row r="6618" spans="1:1">
      <c r="A6618" s="54" t="s">
        <v>1553</v>
      </c>
    </row>
    <row r="6619" spans="1:1">
      <c r="A6619" s="54" t="s">
        <v>1554</v>
      </c>
    </row>
    <row r="6620" spans="1:1">
      <c r="A6620" s="54" t="s">
        <v>287</v>
      </c>
    </row>
    <row r="6621" spans="1:1">
      <c r="A6621" s="54" t="s">
        <v>1555</v>
      </c>
    </row>
    <row r="6622" spans="1:1">
      <c r="A6622" s="54" t="s">
        <v>1556</v>
      </c>
    </row>
    <row r="6623" spans="1:1">
      <c r="A6623" s="54" t="s">
        <v>1557</v>
      </c>
    </row>
    <row r="6624" spans="1:1">
      <c r="A6624" s="54" t="s">
        <v>162</v>
      </c>
    </row>
    <row r="6625" spans="1:1">
      <c r="A6625" s="54" t="s">
        <v>163</v>
      </c>
    </row>
    <row r="6626" spans="1:1">
      <c r="A6626" s="54" t="s">
        <v>164</v>
      </c>
    </row>
    <row r="6627" spans="1:1">
      <c r="A6627" s="54" t="s">
        <v>165</v>
      </c>
    </row>
    <row r="6628" spans="1:1">
      <c r="A6628" s="54" t="s">
        <v>1558</v>
      </c>
    </row>
    <row r="6629" spans="1:1">
      <c r="A6629" s="54" t="s">
        <v>166</v>
      </c>
    </row>
    <row r="6630" spans="1:1">
      <c r="A6630" s="54" t="s">
        <v>161</v>
      </c>
    </row>
    <row r="6631" spans="1:1">
      <c r="A6631" s="54" t="s">
        <v>1559</v>
      </c>
    </row>
    <row r="6632" spans="1:1">
      <c r="A6632" s="54" t="s">
        <v>1560</v>
      </c>
    </row>
    <row r="6633" spans="1:1">
      <c r="A6633" s="54" t="s">
        <v>682</v>
      </c>
    </row>
    <row r="6634" spans="1:1">
      <c r="A6634" s="54" t="s">
        <v>210</v>
      </c>
    </row>
    <row r="6635" spans="1:1">
      <c r="A6635" s="54" t="s">
        <v>1561</v>
      </c>
    </row>
    <row r="6636" spans="1:1">
      <c r="A6636" s="54" t="s">
        <v>583</v>
      </c>
    </row>
    <row r="6637" spans="1:1">
      <c r="A6637" s="54" t="s">
        <v>1562</v>
      </c>
    </row>
    <row r="6638" spans="1:1">
      <c r="A6638" s="54" t="s">
        <v>613</v>
      </c>
    </row>
    <row r="6639" spans="1:1">
      <c r="A6639" s="54" t="s">
        <v>449</v>
      </c>
    </row>
    <row r="6640" spans="1:1">
      <c r="A6640" s="54" t="s">
        <v>1563</v>
      </c>
    </row>
    <row r="6641" spans="1:1">
      <c r="A6641" s="54" t="s">
        <v>86</v>
      </c>
    </row>
    <row r="6642" spans="1:1">
      <c r="A6642" s="54" t="s">
        <v>1564</v>
      </c>
    </row>
    <row r="6643" spans="1:1">
      <c r="A6643" s="54" t="s">
        <v>84</v>
      </c>
    </row>
    <row r="6644" spans="1:1">
      <c r="A6644" s="54" t="s">
        <v>450</v>
      </c>
    </row>
    <row r="6645" spans="1:1">
      <c r="A6645" s="54" t="s">
        <v>1565</v>
      </c>
    </row>
    <row r="6646" spans="1:1">
      <c r="A6646" s="54" t="s">
        <v>1566</v>
      </c>
    </row>
    <row r="6647" spans="1:1">
      <c r="A6647" s="54" t="s">
        <v>120</v>
      </c>
    </row>
    <row r="6648" spans="1:1">
      <c r="A6648" s="54" t="s">
        <v>1567</v>
      </c>
    </row>
    <row r="6649" spans="1:1">
      <c r="A6649" s="54" t="s">
        <v>85</v>
      </c>
    </row>
    <row r="6650" spans="1:1">
      <c r="A6650" s="54" t="s">
        <v>1568</v>
      </c>
    </row>
    <row r="6651" spans="1:1">
      <c r="A6651" s="54" t="s">
        <v>1569</v>
      </c>
    </row>
    <row r="6652" spans="1:1">
      <c r="A6652" s="54" t="s">
        <v>1570</v>
      </c>
    </row>
    <row r="6653" spans="1:1">
      <c r="A6653" s="54" t="s">
        <v>1571</v>
      </c>
    </row>
    <row r="6654" spans="1:1">
      <c r="A6654" s="54" t="s">
        <v>1572</v>
      </c>
    </row>
    <row r="6655" spans="1:1">
      <c r="A6655" s="54" t="s">
        <v>1573</v>
      </c>
    </row>
    <row r="6656" spans="1:1">
      <c r="A6656" s="54" t="s">
        <v>1574</v>
      </c>
    </row>
    <row r="6657" spans="1:1">
      <c r="A6657" s="54" t="s">
        <v>1575</v>
      </c>
    </row>
    <row r="6658" spans="1:1">
      <c r="A6658" s="54" t="s">
        <v>1576</v>
      </c>
    </row>
    <row r="6659" spans="1:1">
      <c r="A6659" s="54" t="s">
        <v>1577</v>
      </c>
    </row>
    <row r="6660" spans="1:1">
      <c r="A6660" s="54" t="s">
        <v>1578</v>
      </c>
    </row>
    <row r="6661" spans="1:1">
      <c r="A6661" s="54" t="s">
        <v>1579</v>
      </c>
    </row>
    <row r="6662" spans="1:1">
      <c r="A6662" s="54" t="s">
        <v>584</v>
      </c>
    </row>
    <row r="6663" spans="1:1">
      <c r="A6663" s="54" t="s">
        <v>1580</v>
      </c>
    </row>
    <row r="6664" spans="1:1">
      <c r="A6664" s="54" t="s">
        <v>1581</v>
      </c>
    </row>
    <row r="6665" spans="1:1">
      <c r="A6665" s="54" t="s">
        <v>1582</v>
      </c>
    </row>
    <row r="6666" spans="1:1">
      <c r="A6666" s="54" t="s">
        <v>1583</v>
      </c>
    </row>
    <row r="6667" spans="1:1">
      <c r="A6667" s="54" t="s">
        <v>1584</v>
      </c>
    </row>
    <row r="6668" spans="1:1">
      <c r="A6668" s="54" t="s">
        <v>1585</v>
      </c>
    </row>
    <row r="6669" spans="1:1">
      <c r="A6669" s="54" t="s">
        <v>1586</v>
      </c>
    </row>
    <row r="6670" spans="1:1">
      <c r="A6670" s="54" t="s">
        <v>1587</v>
      </c>
    </row>
    <row r="6671" spans="1:1">
      <c r="A6671" s="54" t="s">
        <v>1588</v>
      </c>
    </row>
    <row r="6672" spans="1:1">
      <c r="A6672" s="54" t="s">
        <v>1589</v>
      </c>
    </row>
    <row r="6673" spans="1:1">
      <c r="A6673" s="54" t="s">
        <v>1590</v>
      </c>
    </row>
    <row r="6674" spans="1:1">
      <c r="A6674" s="54" t="s">
        <v>6912</v>
      </c>
    </row>
    <row r="6675" spans="1:1">
      <c r="A6675" s="54" t="s">
        <v>6913</v>
      </c>
    </row>
    <row r="6676" spans="1:1">
      <c r="A6676" s="54" t="s">
        <v>6914</v>
      </c>
    </row>
    <row r="6677" spans="1:1">
      <c r="A6677" s="54" t="s">
        <v>1592</v>
      </c>
    </row>
    <row r="6678" spans="1:1">
      <c r="A6678" s="54" t="s">
        <v>4140</v>
      </c>
    </row>
    <row r="6679" spans="1:1">
      <c r="A6679" s="54" t="s">
        <v>4141</v>
      </c>
    </row>
    <row r="6680" spans="1:1">
      <c r="A6680" s="54" t="s">
        <v>1593</v>
      </c>
    </row>
    <row r="6681" spans="1:1">
      <c r="A6681" s="54" t="s">
        <v>1594</v>
      </c>
    </row>
    <row r="6682" spans="1:1">
      <c r="A6682" s="54" t="s">
        <v>1595</v>
      </c>
    </row>
    <row r="6683" spans="1:1">
      <c r="A6683" s="54" t="s">
        <v>1596</v>
      </c>
    </row>
    <row r="6684" spans="1:1">
      <c r="A6684" s="54" t="s">
        <v>1597</v>
      </c>
    </row>
    <row r="6685" spans="1:1">
      <c r="A6685" s="54" t="s">
        <v>1598</v>
      </c>
    </row>
    <row r="6686" spans="1:1">
      <c r="A6686" s="54" t="s">
        <v>1599</v>
      </c>
    </row>
    <row r="6687" spans="1:1">
      <c r="A6687" s="54" t="s">
        <v>1600</v>
      </c>
    </row>
    <row r="6688" spans="1:1">
      <c r="A6688" s="54" t="s">
        <v>1601</v>
      </c>
    </row>
    <row r="6689" spans="1:1">
      <c r="A6689" s="54" t="s">
        <v>1602</v>
      </c>
    </row>
    <row r="6690" spans="1:1">
      <c r="A6690" s="54" t="s">
        <v>1603</v>
      </c>
    </row>
    <row r="6691" spans="1:1">
      <c r="A6691" s="54" t="s">
        <v>4142</v>
      </c>
    </row>
    <row r="6692" spans="1:1">
      <c r="A6692" s="54" t="s">
        <v>1604</v>
      </c>
    </row>
    <row r="6693" spans="1:1">
      <c r="A6693" s="54" t="s">
        <v>1605</v>
      </c>
    </row>
    <row r="6694" spans="1:1">
      <c r="A6694" s="54" t="s">
        <v>442</v>
      </c>
    </row>
    <row r="6695" spans="1:1">
      <c r="A6695" s="54" t="s">
        <v>59</v>
      </c>
    </row>
    <row r="6696" spans="1:1">
      <c r="A6696" s="54" t="s">
        <v>544</v>
      </c>
    </row>
    <row r="6697" spans="1:1">
      <c r="A6697" s="54" t="s">
        <v>373</v>
      </c>
    </row>
    <row r="6698" spans="1:1">
      <c r="A6698" s="54" t="s">
        <v>1606</v>
      </c>
    </row>
    <row r="6699" spans="1:1">
      <c r="A6699" s="54" t="s">
        <v>1607</v>
      </c>
    </row>
    <row r="6700" spans="1:1">
      <c r="A6700" s="54" t="s">
        <v>1608</v>
      </c>
    </row>
    <row r="6701" spans="1:1">
      <c r="A6701" s="54" t="s">
        <v>1609</v>
      </c>
    </row>
    <row r="6702" spans="1:1">
      <c r="A6702" s="54" t="s">
        <v>60</v>
      </c>
    </row>
    <row r="6703" spans="1:1">
      <c r="A6703" s="54" t="s">
        <v>250</v>
      </c>
    </row>
    <row r="6704" spans="1:1">
      <c r="A6704" s="54" t="s">
        <v>374</v>
      </c>
    </row>
    <row r="6705" spans="1:1">
      <c r="A6705" s="54" t="s">
        <v>683</v>
      </c>
    </row>
    <row r="6706" spans="1:1">
      <c r="A6706" s="54" t="s">
        <v>1610</v>
      </c>
    </row>
    <row r="6707" spans="1:1">
      <c r="A6707" s="54" t="s">
        <v>1611</v>
      </c>
    </row>
    <row r="6708" spans="1:1">
      <c r="A6708" s="54" t="s">
        <v>1612</v>
      </c>
    </row>
    <row r="6709" spans="1:1">
      <c r="A6709" s="54" t="s">
        <v>1613</v>
      </c>
    </row>
    <row r="6710" spans="1:1">
      <c r="A6710" s="54" t="s">
        <v>375</v>
      </c>
    </row>
    <row r="6711" spans="1:1">
      <c r="A6711" s="54" t="s">
        <v>1614</v>
      </c>
    </row>
    <row r="6712" spans="1:1">
      <c r="A6712" s="54" t="s">
        <v>545</v>
      </c>
    </row>
    <row r="6713" spans="1:1">
      <c r="A6713" s="54" t="s">
        <v>1615</v>
      </c>
    </row>
    <row r="6714" spans="1:1">
      <c r="A6714" s="48"/>
    </row>
    <row r="6715" spans="1:1">
      <c r="A6715" s="48"/>
    </row>
    <row r="6716" spans="1:1">
      <c r="A6716" s="48"/>
    </row>
    <row r="6717" spans="1:1">
      <c r="A6717" s="48"/>
    </row>
    <row r="6718" spans="1:1">
      <c r="A6718" s="48"/>
    </row>
    <row r="6719" spans="1:1">
      <c r="A6719" s="48"/>
    </row>
    <row r="6720" spans="1:1">
      <c r="A6720" s="48"/>
    </row>
    <row r="6721" spans="1:1">
      <c r="A6721" s="48"/>
    </row>
    <row r="6722" spans="1:1">
      <c r="A6722" s="48"/>
    </row>
    <row r="6723" spans="1:1">
      <c r="A6723" s="48"/>
    </row>
    <row r="6724" spans="1:1">
      <c r="A6724" s="48"/>
    </row>
    <row r="6725" spans="1:1">
      <c r="A6725" s="48"/>
    </row>
    <row r="6726" spans="1:1">
      <c r="A6726" s="48"/>
    </row>
    <row r="6727" spans="1:1">
      <c r="A6727" s="48"/>
    </row>
    <row r="6728" spans="1:1">
      <c r="A6728" s="48"/>
    </row>
    <row r="6729" spans="1:1">
      <c r="A6729" s="48"/>
    </row>
    <row r="6730" spans="1:1">
      <c r="A6730" s="48"/>
    </row>
    <row r="6731" spans="1:1">
      <c r="A6731" s="48"/>
    </row>
    <row r="6732" spans="1:1">
      <c r="A6732" s="48"/>
    </row>
    <row r="6733" spans="1:1">
      <c r="A6733" s="48"/>
    </row>
    <row r="6734" spans="1:1">
      <c r="A6734" s="48"/>
    </row>
    <row r="6735" spans="1:1">
      <c r="A6735" s="48"/>
    </row>
    <row r="6736" spans="1:1">
      <c r="A6736" s="48"/>
    </row>
    <row r="6737" spans="1:1">
      <c r="A6737" s="48"/>
    </row>
    <row r="6738" spans="1:1">
      <c r="A6738" s="48"/>
    </row>
    <row r="6739" spans="1:1">
      <c r="A6739" s="48"/>
    </row>
    <row r="6740" spans="1:1">
      <c r="A6740" s="48"/>
    </row>
    <row r="6741" spans="1:1">
      <c r="A6741" s="48"/>
    </row>
    <row r="6742" spans="1:1">
      <c r="A6742" s="48"/>
    </row>
    <row r="6743" spans="1:1">
      <c r="A6743" s="48"/>
    </row>
    <row r="6744" spans="1:1">
      <c r="A6744" s="48"/>
    </row>
    <row r="6745" spans="1:1">
      <c r="A6745" s="48"/>
    </row>
    <row r="6746" spans="1:1">
      <c r="A6746" s="48"/>
    </row>
    <row r="6747" spans="1:1">
      <c r="A6747" s="48"/>
    </row>
    <row r="6748" spans="1:1">
      <c r="A6748" s="48"/>
    </row>
    <row r="6749" spans="1:1">
      <c r="A6749" s="48"/>
    </row>
    <row r="6750" spans="1:1">
      <c r="A6750" s="48"/>
    </row>
    <row r="6751" spans="1:1">
      <c r="A6751" s="48"/>
    </row>
    <row r="6752" spans="1:1">
      <c r="A6752" s="48"/>
    </row>
    <row r="6753" spans="1:1">
      <c r="A6753" s="48"/>
    </row>
    <row r="6754" spans="1:1">
      <c r="A6754" s="48"/>
    </row>
    <row r="6755" spans="1:1">
      <c r="A6755" s="48"/>
    </row>
    <row r="6756" spans="1:1">
      <c r="A6756" s="48"/>
    </row>
    <row r="6757" spans="1:1">
      <c r="A6757" s="48"/>
    </row>
    <row r="6758" spans="1:1">
      <c r="A6758" s="48"/>
    </row>
    <row r="6759" spans="1:1">
      <c r="A6759" s="48"/>
    </row>
    <row r="6760" spans="1:1">
      <c r="A6760" s="48"/>
    </row>
    <row r="6761" spans="1:1">
      <c r="A6761" s="48"/>
    </row>
    <row r="6762" spans="1:1">
      <c r="A6762" s="48"/>
    </row>
    <row r="6763" spans="1:1">
      <c r="A6763" s="48"/>
    </row>
    <row r="6764" spans="1:1">
      <c r="A6764" s="48"/>
    </row>
    <row r="6765" spans="1:1">
      <c r="A6765" s="48"/>
    </row>
    <row r="6766" spans="1:1">
      <c r="A6766" s="48"/>
    </row>
    <row r="6767" spans="1:1">
      <c r="A6767" s="48"/>
    </row>
    <row r="6768" spans="1:1">
      <c r="A6768" s="48"/>
    </row>
    <row r="6769" spans="1:1">
      <c r="A6769" s="48"/>
    </row>
    <row r="6770" spans="1:1">
      <c r="A6770" s="48"/>
    </row>
    <row r="6771" spans="1:1">
      <c r="A6771" s="48"/>
    </row>
    <row r="6772" spans="1:1">
      <c r="A6772" s="48"/>
    </row>
    <row r="6773" spans="1:1">
      <c r="A6773" s="48"/>
    </row>
    <row r="6774" spans="1:1">
      <c r="A6774" s="48"/>
    </row>
    <row r="6775" spans="1:1">
      <c r="A6775" s="48"/>
    </row>
    <row r="6776" spans="1:1">
      <c r="A6776" s="48"/>
    </row>
    <row r="6777" spans="1:1">
      <c r="A6777" s="48"/>
    </row>
    <row r="6778" spans="1:1">
      <c r="A6778" s="48"/>
    </row>
    <row r="6779" spans="1:1">
      <c r="A6779" s="48"/>
    </row>
    <row r="6780" spans="1:1">
      <c r="A6780" s="48"/>
    </row>
    <row r="6781" spans="1:1">
      <c r="A6781" s="48"/>
    </row>
    <row r="6782" spans="1:1">
      <c r="A6782" s="48"/>
    </row>
    <row r="6783" spans="1:1">
      <c r="A6783" s="48"/>
    </row>
    <row r="6784" spans="1:1">
      <c r="A6784" s="48"/>
    </row>
    <row r="6785" spans="1:1">
      <c r="A6785" s="48"/>
    </row>
    <row r="6786" spans="1:1">
      <c r="A6786" s="48"/>
    </row>
    <row r="6787" spans="1:1">
      <c r="A6787" s="48"/>
    </row>
    <row r="6788" spans="1:1">
      <c r="A6788" s="48"/>
    </row>
    <row r="6789" spans="1:1">
      <c r="A6789" s="48"/>
    </row>
    <row r="6790" spans="1:1">
      <c r="A6790" s="48"/>
    </row>
    <row r="6791" spans="1:1">
      <c r="A6791" s="48"/>
    </row>
    <row r="6792" spans="1:1">
      <c r="A6792" s="48"/>
    </row>
    <row r="6793" spans="1:1">
      <c r="A6793" s="48"/>
    </row>
    <row r="6794" spans="1:1">
      <c r="A6794" s="48"/>
    </row>
    <row r="6795" spans="1:1">
      <c r="A6795" s="48"/>
    </row>
    <row r="6796" spans="1:1">
      <c r="A6796" s="48"/>
    </row>
    <row r="6797" spans="1:1">
      <c r="A6797" s="48"/>
    </row>
    <row r="6798" spans="1:1">
      <c r="A6798" s="48"/>
    </row>
    <row r="6799" spans="1:1">
      <c r="A6799" s="48"/>
    </row>
    <row r="6800" spans="1:1">
      <c r="A6800" s="48"/>
    </row>
    <row r="6801" spans="1:1">
      <c r="A6801" s="48"/>
    </row>
    <row r="6802" spans="1:1">
      <c r="A6802" s="48"/>
    </row>
    <row r="6803" spans="1:1">
      <c r="A6803" s="48"/>
    </row>
    <row r="6804" spans="1:1">
      <c r="A6804" s="48"/>
    </row>
    <row r="6805" spans="1:1">
      <c r="A6805" s="48"/>
    </row>
    <row r="6806" spans="1:1">
      <c r="A6806" s="48"/>
    </row>
    <row r="6807" spans="1:1">
      <c r="A6807" s="48"/>
    </row>
    <row r="6808" spans="1:1">
      <c r="A6808" s="48"/>
    </row>
    <row r="6809" spans="1:1">
      <c r="A6809" s="48"/>
    </row>
    <row r="6810" spans="1:1">
      <c r="A6810" s="48"/>
    </row>
    <row r="6811" spans="1:1">
      <c r="A6811" s="48"/>
    </row>
    <row r="6812" spans="1:1">
      <c r="A6812" s="48"/>
    </row>
    <row r="6813" spans="1:1">
      <c r="A6813" s="48"/>
    </row>
    <row r="6814" spans="1:1">
      <c r="A6814" s="48"/>
    </row>
    <row r="6815" spans="1:1">
      <c r="A6815" s="48"/>
    </row>
    <row r="6816" spans="1:1">
      <c r="A6816" s="48"/>
    </row>
    <row r="6817" spans="1:1">
      <c r="A6817" s="48"/>
    </row>
    <row r="6818" spans="1:1">
      <c r="A6818" s="48"/>
    </row>
    <row r="6819" spans="1:1">
      <c r="A6819" s="48"/>
    </row>
    <row r="6820" spans="1:1">
      <c r="A6820" s="48"/>
    </row>
    <row r="6821" spans="1:1">
      <c r="A6821" s="48"/>
    </row>
    <row r="6822" spans="1:1">
      <c r="A6822" s="48"/>
    </row>
    <row r="6823" spans="1:1">
      <c r="A6823" s="48"/>
    </row>
    <row r="6824" spans="1:1">
      <c r="A6824" s="48"/>
    </row>
    <row r="6825" spans="1:1">
      <c r="A6825" s="48"/>
    </row>
    <row r="6826" spans="1:1">
      <c r="A6826" s="48"/>
    </row>
    <row r="6827" spans="1:1">
      <c r="A6827" s="48"/>
    </row>
    <row r="6828" spans="1:1">
      <c r="A6828" s="48"/>
    </row>
    <row r="6829" spans="1:1">
      <c r="A6829" s="48"/>
    </row>
    <row r="6830" spans="1:1">
      <c r="A6830" s="48"/>
    </row>
    <row r="6831" spans="1:1">
      <c r="A6831" s="48"/>
    </row>
    <row r="6832" spans="1:1">
      <c r="A6832" s="48"/>
    </row>
    <row r="6833" spans="1:1">
      <c r="A6833" s="48"/>
    </row>
    <row r="6834" spans="1:1">
      <c r="A6834" s="48"/>
    </row>
    <row r="6835" spans="1:1">
      <c r="A6835" s="48"/>
    </row>
    <row r="6836" spans="1:1">
      <c r="A6836" s="48"/>
    </row>
    <row r="6837" spans="1:1">
      <c r="A6837" s="48"/>
    </row>
    <row r="6838" spans="1:1">
      <c r="A6838" s="48"/>
    </row>
    <row r="6839" spans="1:1">
      <c r="A6839" s="48"/>
    </row>
    <row r="6840" spans="1:1">
      <c r="A6840" s="48"/>
    </row>
    <row r="6841" spans="1:1">
      <c r="A6841" s="48"/>
    </row>
    <row r="6842" spans="1:1">
      <c r="A6842" s="48"/>
    </row>
    <row r="6843" spans="1:1">
      <c r="A6843" s="48"/>
    </row>
    <row r="6844" spans="1:1">
      <c r="A6844" s="48"/>
    </row>
    <row r="6845" spans="1:1">
      <c r="A6845" s="48"/>
    </row>
    <row r="6846" spans="1:1">
      <c r="A6846" s="48"/>
    </row>
    <row r="6847" spans="1:1">
      <c r="A6847" s="48"/>
    </row>
    <row r="6848" spans="1:1">
      <c r="A6848" s="48"/>
    </row>
    <row r="6849" spans="1:1">
      <c r="A6849" s="48"/>
    </row>
    <row r="6850" spans="1:1">
      <c r="A6850" s="48"/>
    </row>
    <row r="6851" spans="1:1">
      <c r="A6851" s="48"/>
    </row>
    <row r="6852" spans="1:1">
      <c r="A6852" s="48"/>
    </row>
    <row r="6853" spans="1:1">
      <c r="A6853" s="48"/>
    </row>
    <row r="6854" spans="1:1">
      <c r="A6854" s="48"/>
    </row>
    <row r="6855" spans="1:1">
      <c r="A6855" s="48"/>
    </row>
    <row r="6856" spans="1:1">
      <c r="A6856" s="48"/>
    </row>
    <row r="6857" spans="1:1">
      <c r="A6857" s="48"/>
    </row>
    <row r="6858" spans="1:1">
      <c r="A6858" s="48"/>
    </row>
    <row r="6859" spans="1:1">
      <c r="A6859" s="48"/>
    </row>
    <row r="6860" spans="1:1">
      <c r="A6860" s="48"/>
    </row>
    <row r="6861" spans="1:1">
      <c r="A6861" s="48"/>
    </row>
    <row r="6862" spans="1:1">
      <c r="A6862" s="48"/>
    </row>
    <row r="6863" spans="1:1">
      <c r="A6863" s="48"/>
    </row>
    <row r="6864" spans="1:1">
      <c r="A6864" s="48"/>
    </row>
    <row r="6865" spans="1:1">
      <c r="A6865" s="48"/>
    </row>
    <row r="6866" spans="1:1">
      <c r="A6866" s="48"/>
    </row>
    <row r="6867" spans="1:1">
      <c r="A6867" s="48"/>
    </row>
    <row r="6868" spans="1:1">
      <c r="A6868" s="48"/>
    </row>
    <row r="6869" spans="1:1">
      <c r="A6869" s="48"/>
    </row>
    <row r="6870" spans="1:1">
      <c r="A6870" s="48"/>
    </row>
    <row r="6871" spans="1:1">
      <c r="A6871" s="48"/>
    </row>
    <row r="6872" spans="1:1">
      <c r="A6872" s="48"/>
    </row>
    <row r="6873" spans="1:1">
      <c r="A6873" s="48"/>
    </row>
    <row r="6874" spans="1:1">
      <c r="A6874" s="48"/>
    </row>
    <row r="6875" spans="1:1">
      <c r="A6875" s="48"/>
    </row>
    <row r="6876" spans="1:1">
      <c r="A6876" s="48"/>
    </row>
    <row r="6877" spans="1:1">
      <c r="A6877" s="48"/>
    </row>
    <row r="6878" spans="1:1">
      <c r="A6878" s="48"/>
    </row>
    <row r="6879" spans="1:1">
      <c r="A6879" s="48"/>
    </row>
    <row r="6880" spans="1:1">
      <c r="A6880" s="48"/>
    </row>
    <row r="6881" spans="1:1">
      <c r="A6881" s="48"/>
    </row>
    <row r="6882" spans="1:1">
      <c r="A6882" s="48"/>
    </row>
    <row r="6883" spans="1:1">
      <c r="A6883" s="48"/>
    </row>
    <row r="6884" spans="1:1">
      <c r="A6884" s="48"/>
    </row>
    <row r="6885" spans="1:1">
      <c r="A6885" s="48"/>
    </row>
    <row r="6886" spans="1:1">
      <c r="A6886" s="48"/>
    </row>
    <row r="6887" spans="1:1">
      <c r="A6887" s="48"/>
    </row>
    <row r="6888" spans="1:1">
      <c r="A6888" s="48"/>
    </row>
    <row r="6889" spans="1:1">
      <c r="A6889" s="48"/>
    </row>
    <row r="6890" spans="1:1">
      <c r="A6890" s="48"/>
    </row>
    <row r="6891" spans="1:1">
      <c r="A6891" s="48"/>
    </row>
    <row r="6892" spans="1:1">
      <c r="A6892" s="48"/>
    </row>
    <row r="6893" spans="1:1">
      <c r="A6893" s="48"/>
    </row>
    <row r="6894" spans="1:1">
      <c r="A6894" s="48"/>
    </row>
    <row r="6895" spans="1:1">
      <c r="A6895" s="48"/>
    </row>
    <row r="6896" spans="1:1">
      <c r="A6896" s="48"/>
    </row>
    <row r="6897" spans="1:1">
      <c r="A6897" s="48"/>
    </row>
    <row r="6898" spans="1:1">
      <c r="A6898" s="48"/>
    </row>
    <row r="6899" spans="1:1">
      <c r="A6899" s="48"/>
    </row>
    <row r="6900" spans="1:1">
      <c r="A6900" s="48"/>
    </row>
    <row r="6901" spans="1:1">
      <c r="A6901" s="48"/>
    </row>
    <row r="6902" spans="1:1">
      <c r="A6902" s="48"/>
    </row>
    <row r="6903" spans="1:1">
      <c r="A6903" s="48"/>
    </row>
    <row r="6904" spans="1:1">
      <c r="A6904" s="48"/>
    </row>
    <row r="6905" spans="1:1">
      <c r="A6905" s="48"/>
    </row>
    <row r="6906" spans="1:1">
      <c r="A6906" s="48"/>
    </row>
    <row r="6907" spans="1:1">
      <c r="A6907" s="48"/>
    </row>
    <row r="6908" spans="1:1">
      <c r="A6908" s="48"/>
    </row>
    <row r="6909" spans="1:1">
      <c r="A6909" s="48"/>
    </row>
    <row r="6910" spans="1:1">
      <c r="A6910" s="48"/>
    </row>
    <row r="6911" spans="1:1">
      <c r="A6911" s="48"/>
    </row>
    <row r="6912" spans="1:1">
      <c r="A6912" s="48"/>
    </row>
    <row r="6913" spans="1:1">
      <c r="A6913" s="48"/>
    </row>
    <row r="6914" spans="1:1">
      <c r="A6914" s="48"/>
    </row>
    <row r="6915" spans="1:1">
      <c r="A6915" s="48"/>
    </row>
    <row r="6916" spans="1:1">
      <c r="A6916" s="48"/>
    </row>
    <row r="6917" spans="1:1">
      <c r="A6917" s="48"/>
    </row>
    <row r="6918" spans="1:1">
      <c r="A6918" s="48"/>
    </row>
    <row r="6919" spans="1:1">
      <c r="A6919" s="48"/>
    </row>
    <row r="6920" spans="1:1">
      <c r="A6920" s="48"/>
    </row>
    <row r="6921" spans="1:1">
      <c r="A6921" s="48"/>
    </row>
    <row r="6922" spans="1:1">
      <c r="A6922" s="48"/>
    </row>
    <row r="6923" spans="1:1">
      <c r="A6923" s="48"/>
    </row>
    <row r="6924" spans="1:1">
      <c r="A6924" s="48"/>
    </row>
    <row r="6925" spans="1:1">
      <c r="A6925" s="48"/>
    </row>
    <row r="6926" spans="1:1">
      <c r="A6926" s="48"/>
    </row>
    <row r="6927" spans="1:1">
      <c r="A6927" s="48"/>
    </row>
    <row r="6928" spans="1:1">
      <c r="A6928" s="48"/>
    </row>
    <row r="6929" spans="1:1">
      <c r="A6929" s="48"/>
    </row>
    <row r="6930" spans="1:1">
      <c r="A6930" s="48"/>
    </row>
    <row r="6931" spans="1:1">
      <c r="A6931" s="48"/>
    </row>
    <row r="6932" spans="1:1">
      <c r="A6932" s="48"/>
    </row>
    <row r="6933" spans="1:1">
      <c r="A6933" s="48"/>
    </row>
    <row r="6934" spans="1:1">
      <c r="A6934" s="48"/>
    </row>
    <row r="6935" spans="1:1">
      <c r="A6935" s="48"/>
    </row>
    <row r="6936" spans="1:1">
      <c r="A6936" s="48"/>
    </row>
    <row r="6937" spans="1:1">
      <c r="A6937" s="48"/>
    </row>
    <row r="6938" spans="1:1">
      <c r="A6938" s="48"/>
    </row>
    <row r="6939" spans="1:1">
      <c r="A6939" s="48"/>
    </row>
    <row r="6940" spans="1:1">
      <c r="A6940" s="48"/>
    </row>
    <row r="6941" spans="1:1">
      <c r="A6941" s="48"/>
    </row>
    <row r="6942" spans="1:1">
      <c r="A6942" s="48"/>
    </row>
    <row r="6943" spans="1:1">
      <c r="A6943" s="48"/>
    </row>
    <row r="6944" spans="1:1">
      <c r="A6944" s="48"/>
    </row>
    <row r="6945" spans="1:1">
      <c r="A6945" s="48"/>
    </row>
    <row r="6946" spans="1:1">
      <c r="A6946" s="48"/>
    </row>
    <row r="6947" spans="1:1">
      <c r="A6947" s="48"/>
    </row>
    <row r="6948" spans="1:1">
      <c r="A6948" s="48"/>
    </row>
    <row r="6949" spans="1:1">
      <c r="A6949" s="48"/>
    </row>
    <row r="6950" spans="1:1">
      <c r="A6950" s="48"/>
    </row>
    <row r="6951" spans="1:1">
      <c r="A6951" s="48"/>
    </row>
    <row r="6952" spans="1:1">
      <c r="A6952" s="48"/>
    </row>
    <row r="6953" spans="1:1">
      <c r="A6953" s="48"/>
    </row>
    <row r="6954" spans="1:1">
      <c r="A6954" s="48"/>
    </row>
    <row r="6955" spans="1:1">
      <c r="A6955" s="48"/>
    </row>
    <row r="6956" spans="1:1">
      <c r="A6956" s="48"/>
    </row>
    <row r="6957" spans="1:1">
      <c r="A6957" s="48"/>
    </row>
    <row r="6958" spans="1:1">
      <c r="A6958" s="48"/>
    </row>
    <row r="6959" spans="1:1">
      <c r="A6959" s="48"/>
    </row>
    <row r="6960" spans="1:1">
      <c r="A6960" s="48"/>
    </row>
    <row r="6961" spans="1:1">
      <c r="A6961" s="48"/>
    </row>
    <row r="6962" spans="1:1">
      <c r="A6962" s="48"/>
    </row>
    <row r="6963" spans="1:1">
      <c r="A6963" s="48"/>
    </row>
    <row r="6964" spans="1:1">
      <c r="A6964" s="48"/>
    </row>
    <row r="6965" spans="1:1">
      <c r="A6965" s="48"/>
    </row>
    <row r="6966" spans="1:1">
      <c r="A6966" s="48"/>
    </row>
    <row r="6967" spans="1:1">
      <c r="A6967" s="48"/>
    </row>
    <row r="6968" spans="1:1">
      <c r="A6968" s="48"/>
    </row>
    <row r="6969" spans="1:1">
      <c r="A6969" s="48"/>
    </row>
    <row r="6970" spans="1:1">
      <c r="A6970" s="48"/>
    </row>
    <row r="6971" spans="1:1">
      <c r="A6971" s="48"/>
    </row>
    <row r="6972" spans="1:1">
      <c r="A6972" s="48"/>
    </row>
    <row r="6973" spans="1:1">
      <c r="A6973" s="48"/>
    </row>
    <row r="6974" spans="1:1">
      <c r="A6974" s="48"/>
    </row>
    <row r="6975" spans="1:1">
      <c r="A6975" s="48"/>
    </row>
    <row r="6976" spans="1:1">
      <c r="A6976" s="48"/>
    </row>
    <row r="6977" spans="1:1">
      <c r="A6977" s="48"/>
    </row>
    <row r="6978" spans="1:1">
      <c r="A6978" s="48"/>
    </row>
    <row r="6979" spans="1:1">
      <c r="A6979" s="48"/>
    </row>
    <row r="6980" spans="1:1">
      <c r="A6980" s="48"/>
    </row>
    <row r="6981" spans="1:1">
      <c r="A6981" s="48"/>
    </row>
    <row r="6982" spans="1:1">
      <c r="A6982" s="48"/>
    </row>
    <row r="6983" spans="1:1">
      <c r="A6983" s="48"/>
    </row>
    <row r="6984" spans="1:1">
      <c r="A6984" s="48"/>
    </row>
    <row r="6985" spans="1:1">
      <c r="A6985" s="48"/>
    </row>
    <row r="6986" spans="1:1">
      <c r="A6986" s="48"/>
    </row>
    <row r="6987" spans="1:1">
      <c r="A6987" s="48"/>
    </row>
    <row r="6988" spans="1:1">
      <c r="A6988" s="48"/>
    </row>
    <row r="6989" spans="1:1">
      <c r="A6989" s="48"/>
    </row>
    <row r="6990" spans="1:1">
      <c r="A6990" s="48"/>
    </row>
    <row r="6991" spans="1:1">
      <c r="A6991" s="48"/>
    </row>
    <row r="6992" spans="1:1">
      <c r="A6992" s="48"/>
    </row>
    <row r="6993" spans="1:1">
      <c r="A6993" s="48"/>
    </row>
    <row r="6994" spans="1:1">
      <c r="A6994" s="48"/>
    </row>
    <row r="6995" spans="1:1">
      <c r="A6995" s="48"/>
    </row>
    <row r="6996" spans="1:1">
      <c r="A6996" s="48"/>
    </row>
    <row r="6997" spans="1:1">
      <c r="A6997" s="48"/>
    </row>
    <row r="6998" spans="1:1">
      <c r="A6998" s="48"/>
    </row>
    <row r="6999" spans="1:1">
      <c r="A6999" s="48"/>
    </row>
    <row r="7000" spans="1:1">
      <c r="A7000" s="48"/>
    </row>
    <row r="7001" spans="1:1">
      <c r="A7001" s="48"/>
    </row>
    <row r="7002" spans="1:1">
      <c r="A7002" s="48"/>
    </row>
    <row r="7003" spans="1:1">
      <c r="A7003" s="48"/>
    </row>
    <row r="7004" spans="1:1">
      <c r="A7004" s="48"/>
    </row>
    <row r="7005" spans="1:1">
      <c r="A7005" s="48"/>
    </row>
    <row r="7006" spans="1:1">
      <c r="A7006" s="48"/>
    </row>
    <row r="7007" spans="1:1">
      <c r="A7007" s="48"/>
    </row>
    <row r="7008" spans="1:1">
      <c r="A7008" s="48"/>
    </row>
    <row r="7009" spans="1:1">
      <c r="A7009" s="48"/>
    </row>
    <row r="7010" spans="1:1">
      <c r="A7010" s="48"/>
    </row>
    <row r="7011" spans="1:1">
      <c r="A7011" s="48"/>
    </row>
    <row r="7012" spans="1:1">
      <c r="A7012" s="48"/>
    </row>
    <row r="7013" spans="1:1">
      <c r="A7013" s="48"/>
    </row>
    <row r="7014" spans="1:1">
      <c r="A7014" s="48"/>
    </row>
    <row r="7015" spans="1:1">
      <c r="A7015" s="48"/>
    </row>
    <row r="7016" spans="1:1">
      <c r="A7016" s="48"/>
    </row>
    <row r="7017" spans="1:1">
      <c r="A7017" s="48"/>
    </row>
    <row r="7018" spans="1:1">
      <c r="A7018" s="48"/>
    </row>
    <row r="7019" spans="1:1">
      <c r="A7019" s="48"/>
    </row>
    <row r="7020" spans="1:1">
      <c r="A7020" s="48"/>
    </row>
    <row r="7021" spans="1:1">
      <c r="A7021" s="48"/>
    </row>
    <row r="7022" spans="1:1">
      <c r="A7022" s="48"/>
    </row>
    <row r="7023" spans="1:1">
      <c r="A7023" s="48"/>
    </row>
    <row r="7024" spans="1:1">
      <c r="A7024" s="48"/>
    </row>
    <row r="7025" spans="1:1">
      <c r="A7025" s="48"/>
    </row>
    <row r="7026" spans="1:1">
      <c r="A7026" s="48"/>
    </row>
    <row r="7027" spans="1:1">
      <c r="A7027" s="48"/>
    </row>
    <row r="7028" spans="1:1">
      <c r="A7028" s="48"/>
    </row>
    <row r="7029" spans="1:1">
      <c r="A7029" s="48"/>
    </row>
    <row r="7030" spans="1:1">
      <c r="A7030" s="48"/>
    </row>
    <row r="7031" spans="1:1">
      <c r="A7031" s="48"/>
    </row>
    <row r="7032" spans="1:1">
      <c r="A7032" s="48"/>
    </row>
    <row r="7033" spans="1:1">
      <c r="A7033" s="48"/>
    </row>
    <row r="7034" spans="1:1">
      <c r="A7034" s="48"/>
    </row>
    <row r="7035" spans="1:1">
      <c r="A7035" s="48"/>
    </row>
    <row r="7036" spans="1:1">
      <c r="A7036" s="48"/>
    </row>
    <row r="7037" spans="1:1">
      <c r="A7037" s="48"/>
    </row>
    <row r="7038" spans="1:1">
      <c r="A7038" s="48"/>
    </row>
    <row r="7039" spans="1:1">
      <c r="A7039" s="48"/>
    </row>
    <row r="7040" spans="1:1">
      <c r="A7040" s="48"/>
    </row>
    <row r="7041" spans="1:1">
      <c r="A7041" s="48"/>
    </row>
    <row r="7042" spans="1:1">
      <c r="A7042" s="48"/>
    </row>
    <row r="7043" spans="1:1">
      <c r="A7043" s="48"/>
    </row>
    <row r="7044" spans="1:1">
      <c r="A7044" s="48"/>
    </row>
    <row r="7045" spans="1:1">
      <c r="A7045" s="48"/>
    </row>
    <row r="7046" spans="1:1">
      <c r="A7046" s="48"/>
    </row>
    <row r="7047" spans="1:1">
      <c r="A7047" s="48"/>
    </row>
    <row r="7048" spans="1:1">
      <c r="A7048" s="48"/>
    </row>
    <row r="7049" spans="1:1">
      <c r="A7049" s="48"/>
    </row>
    <row r="7050" spans="1:1">
      <c r="A7050" s="48"/>
    </row>
    <row r="7051" spans="1:1">
      <c r="A7051" s="48"/>
    </row>
    <row r="7052" spans="1:1">
      <c r="A7052" s="48"/>
    </row>
    <row r="7053" spans="1:1">
      <c r="A7053" s="48"/>
    </row>
    <row r="7054" spans="1:1">
      <c r="A7054" s="48"/>
    </row>
    <row r="7055" spans="1:1">
      <c r="A7055" s="48"/>
    </row>
    <row r="7056" spans="1:1">
      <c r="A7056" s="48"/>
    </row>
    <row r="7057" spans="1:1">
      <c r="A7057" s="48"/>
    </row>
    <row r="7058" spans="1:1">
      <c r="A7058" s="48"/>
    </row>
    <row r="7059" spans="1:1">
      <c r="A7059" s="48"/>
    </row>
    <row r="7060" spans="1:1">
      <c r="A7060" s="48"/>
    </row>
    <row r="7061" spans="1:1">
      <c r="A7061" s="48"/>
    </row>
    <row r="7062" spans="1:1">
      <c r="A7062" s="48"/>
    </row>
    <row r="7063" spans="1:1">
      <c r="A7063" s="48"/>
    </row>
    <row r="7064" spans="1:1">
      <c r="A7064" s="48"/>
    </row>
    <row r="7065" spans="1:1">
      <c r="A7065" s="48"/>
    </row>
    <row r="7066" spans="1:1">
      <c r="A7066" s="48"/>
    </row>
    <row r="7067" spans="1:1">
      <c r="A7067" s="48"/>
    </row>
    <row r="7068" spans="1:1">
      <c r="A7068" s="48"/>
    </row>
    <row r="7069" spans="1:1">
      <c r="A7069" s="48"/>
    </row>
    <row r="7070" spans="1:1">
      <c r="A7070" s="48"/>
    </row>
    <row r="7071" spans="1:1">
      <c r="A7071" s="48"/>
    </row>
    <row r="7072" spans="1:1">
      <c r="A7072" s="48"/>
    </row>
    <row r="7073" spans="1:1">
      <c r="A7073" s="48"/>
    </row>
    <row r="7074" spans="1:1">
      <c r="A7074" s="48"/>
    </row>
    <row r="7075" spans="1:1">
      <c r="A7075" s="48"/>
    </row>
    <row r="7076" spans="1:1">
      <c r="A7076" s="48"/>
    </row>
    <row r="7077" spans="1:1">
      <c r="A7077" s="48"/>
    </row>
    <row r="7078" spans="1:1">
      <c r="A7078" s="48"/>
    </row>
    <row r="7079" spans="1:1">
      <c r="A7079" s="48"/>
    </row>
    <row r="7080" spans="1:1">
      <c r="A7080" s="48"/>
    </row>
    <row r="7081" spans="1:1">
      <c r="A7081" s="48"/>
    </row>
    <row r="7082" spans="1:1">
      <c r="A7082" s="48"/>
    </row>
    <row r="7083" spans="1:1">
      <c r="A7083" s="48"/>
    </row>
    <row r="7084" spans="1:1">
      <c r="A7084" s="48"/>
    </row>
    <row r="7085" spans="1:1">
      <c r="A7085" s="48"/>
    </row>
    <row r="7086" spans="1:1">
      <c r="A7086" s="48"/>
    </row>
    <row r="7087" spans="1:1">
      <c r="A7087" s="48"/>
    </row>
    <row r="7088" spans="1:1">
      <c r="A7088" s="48"/>
    </row>
    <row r="7089" spans="1:1">
      <c r="A7089" s="48"/>
    </row>
    <row r="7090" spans="1:1">
      <c r="A7090" s="48"/>
    </row>
    <row r="7091" spans="1:1">
      <c r="A7091" s="48"/>
    </row>
    <row r="7092" spans="1:1">
      <c r="A7092" s="48"/>
    </row>
    <row r="7093" spans="1:1">
      <c r="A7093" s="48"/>
    </row>
    <row r="7094" spans="1:1">
      <c r="A7094" s="48"/>
    </row>
    <row r="7095" spans="1:1">
      <c r="A7095" s="48"/>
    </row>
    <row r="7096" spans="1:1">
      <c r="A7096" s="48"/>
    </row>
    <row r="7097" spans="1:1">
      <c r="A7097" s="48"/>
    </row>
    <row r="7098" spans="1:1">
      <c r="A7098" s="48"/>
    </row>
    <row r="7099" spans="1:1">
      <c r="A7099" s="48"/>
    </row>
    <row r="7100" spans="1:1">
      <c r="A7100" s="48"/>
    </row>
    <row r="7101" spans="1:1">
      <c r="A7101" s="48"/>
    </row>
    <row r="7102" spans="1:1">
      <c r="A7102" s="48"/>
    </row>
    <row r="7103" spans="1:1">
      <c r="A7103" s="48"/>
    </row>
    <row r="7104" spans="1:1">
      <c r="A7104" s="48"/>
    </row>
    <row r="7105" spans="1:1">
      <c r="A7105" s="48"/>
    </row>
    <row r="7106" spans="1:1">
      <c r="A7106" s="48"/>
    </row>
    <row r="7107" spans="1:1">
      <c r="A7107" s="48"/>
    </row>
    <row r="7108" spans="1:1">
      <c r="A7108" s="48"/>
    </row>
    <row r="7109" spans="1:1">
      <c r="A7109" s="48"/>
    </row>
    <row r="7110" spans="1:1">
      <c r="A7110" s="48"/>
    </row>
    <row r="7111" spans="1:1">
      <c r="A7111" s="48"/>
    </row>
    <row r="7112" spans="1:1">
      <c r="A7112" s="48"/>
    </row>
    <row r="7113" spans="1:1">
      <c r="A7113" s="48"/>
    </row>
    <row r="7114" spans="1:1">
      <c r="A7114" s="48"/>
    </row>
    <row r="7115" spans="1:1">
      <c r="A7115" s="48"/>
    </row>
    <row r="7116" spans="1:1">
      <c r="A7116" s="48"/>
    </row>
    <row r="7117" spans="1:1">
      <c r="A7117" s="48"/>
    </row>
    <row r="7118" spans="1:1">
      <c r="A7118" s="48"/>
    </row>
    <row r="7119" spans="1:1">
      <c r="A7119" s="48"/>
    </row>
    <row r="7120" spans="1:1">
      <c r="A7120" s="48"/>
    </row>
    <row r="7121" spans="1:1">
      <c r="A7121" s="48"/>
    </row>
    <row r="7122" spans="1:1">
      <c r="A7122" s="48"/>
    </row>
    <row r="7123" spans="1:1">
      <c r="A7123" s="48"/>
    </row>
    <row r="7124" spans="1:1">
      <c r="A7124" s="48"/>
    </row>
    <row r="7125" spans="1:1">
      <c r="A7125" s="48"/>
    </row>
    <row r="7126" spans="1:1">
      <c r="A7126" s="48"/>
    </row>
    <row r="7127" spans="1:1">
      <c r="A7127" s="48"/>
    </row>
    <row r="7128" spans="1:1">
      <c r="A7128" s="48"/>
    </row>
    <row r="7129" spans="1:1">
      <c r="A7129" s="48"/>
    </row>
    <row r="7130" spans="1:1">
      <c r="A7130" s="48"/>
    </row>
    <row r="7131" spans="1:1">
      <c r="A7131" s="48"/>
    </row>
    <row r="7132" spans="1:1">
      <c r="A7132" s="48"/>
    </row>
    <row r="7133" spans="1:1">
      <c r="A7133" s="48"/>
    </row>
    <row r="7134" spans="1:1">
      <c r="A7134" s="48"/>
    </row>
    <row r="7135" spans="1:1">
      <c r="A7135" s="48"/>
    </row>
    <row r="7136" spans="1:1">
      <c r="A7136" s="48"/>
    </row>
    <row r="7137" spans="1:1">
      <c r="A7137" s="48"/>
    </row>
    <row r="7138" spans="1:1">
      <c r="A7138" s="48"/>
    </row>
    <row r="7139" spans="1:1">
      <c r="A7139" s="48"/>
    </row>
    <row r="7140" spans="1:1">
      <c r="A7140" s="48"/>
    </row>
    <row r="7141" spans="1:1">
      <c r="A7141" s="48"/>
    </row>
    <row r="7142" spans="1:1">
      <c r="A7142" s="48"/>
    </row>
    <row r="7143" spans="1:1">
      <c r="A7143" s="48"/>
    </row>
    <row r="7144" spans="1:1">
      <c r="A7144" s="48"/>
    </row>
    <row r="7145" spans="1:1">
      <c r="A7145" s="48"/>
    </row>
    <row r="7146" spans="1:1">
      <c r="A7146" s="48"/>
    </row>
    <row r="7147" spans="1:1">
      <c r="A7147" s="48"/>
    </row>
    <row r="7148" spans="1:1">
      <c r="A7148" s="48"/>
    </row>
    <row r="7149" spans="1:1">
      <c r="A7149" s="48"/>
    </row>
    <row r="7150" spans="1:1">
      <c r="A7150" s="48"/>
    </row>
    <row r="7151" spans="1:1">
      <c r="A7151" s="48"/>
    </row>
    <row r="7152" spans="1:1">
      <c r="A7152" s="48"/>
    </row>
    <row r="7153" spans="1:1">
      <c r="A7153" s="48"/>
    </row>
    <row r="7154" spans="1:1">
      <c r="A7154" s="48"/>
    </row>
    <row r="7155" spans="1:1">
      <c r="A7155" s="48"/>
    </row>
    <row r="7156" spans="1:1">
      <c r="A7156" s="48"/>
    </row>
    <row r="7157" spans="1:1">
      <c r="A7157" s="48"/>
    </row>
    <row r="7158" spans="1:1">
      <c r="A7158" s="48"/>
    </row>
    <row r="7159" spans="1:1">
      <c r="A7159" s="48"/>
    </row>
    <row r="7160" spans="1:1">
      <c r="A7160" s="48"/>
    </row>
    <row r="7161" spans="1:1">
      <c r="A7161" s="48"/>
    </row>
    <row r="7162" spans="1:1">
      <c r="A7162" s="48"/>
    </row>
    <row r="7163" spans="1:1">
      <c r="A7163" s="48"/>
    </row>
    <row r="7164" spans="1:1">
      <c r="A7164" s="48"/>
    </row>
    <row r="7165" spans="1:1">
      <c r="A7165" s="48"/>
    </row>
    <row r="7166" spans="1:1">
      <c r="A7166" s="48"/>
    </row>
    <row r="7167" spans="1:1">
      <c r="A7167" s="48"/>
    </row>
    <row r="7168" spans="1:1">
      <c r="A7168" s="48"/>
    </row>
    <row r="7169" spans="1:1">
      <c r="A7169" s="48"/>
    </row>
    <row r="7170" spans="1:1">
      <c r="A7170" s="48"/>
    </row>
    <row r="7171" spans="1:1">
      <c r="A7171" s="48"/>
    </row>
    <row r="7172" spans="1:1">
      <c r="A7172" s="48"/>
    </row>
    <row r="7173" spans="1:1">
      <c r="A7173" s="48"/>
    </row>
    <row r="7174" spans="1:1">
      <c r="A7174" s="48"/>
    </row>
    <row r="7175" spans="1:1">
      <c r="A7175" s="48"/>
    </row>
    <row r="7176" spans="1:1">
      <c r="A7176" s="48"/>
    </row>
    <row r="7177" spans="1:1">
      <c r="A7177" s="48"/>
    </row>
    <row r="7178" spans="1:1">
      <c r="A7178" s="48"/>
    </row>
    <row r="7179" spans="1:1">
      <c r="A7179" s="48"/>
    </row>
    <row r="7180" spans="1:1">
      <c r="A7180" s="48"/>
    </row>
    <row r="7181" spans="1:1">
      <c r="A7181" s="48"/>
    </row>
    <row r="7182" spans="1:1">
      <c r="A7182" s="48"/>
    </row>
    <row r="7183" spans="1:1">
      <c r="A7183" s="48"/>
    </row>
    <row r="7184" spans="1:1">
      <c r="A7184" s="48"/>
    </row>
    <row r="7185" spans="1:1">
      <c r="A7185" s="48"/>
    </row>
    <row r="7186" spans="1:1">
      <c r="A7186" s="48"/>
    </row>
    <row r="7187" spans="1:1">
      <c r="A7187" s="48"/>
    </row>
    <row r="7188" spans="1:1">
      <c r="A7188" s="48"/>
    </row>
    <row r="7189" spans="1:1">
      <c r="A7189" s="48"/>
    </row>
    <row r="7190" spans="1:1">
      <c r="A7190" s="48"/>
    </row>
    <row r="7191" spans="1:1">
      <c r="A7191" s="48"/>
    </row>
    <row r="7192" spans="1:1">
      <c r="A7192" s="48"/>
    </row>
    <row r="7193" spans="1:1">
      <c r="A7193" s="48"/>
    </row>
    <row r="7194" spans="1:1">
      <c r="A7194" s="48"/>
    </row>
    <row r="7195" spans="1:1">
      <c r="A7195" s="48"/>
    </row>
    <row r="7196" spans="1:1">
      <c r="A7196" s="48"/>
    </row>
    <row r="7197" spans="1:1">
      <c r="A7197" s="48"/>
    </row>
    <row r="7198" spans="1:1">
      <c r="A7198" s="48"/>
    </row>
    <row r="7199" spans="1:1">
      <c r="A7199" s="48"/>
    </row>
    <row r="7200" spans="1:1">
      <c r="A7200" s="48"/>
    </row>
    <row r="7201" spans="1:1">
      <c r="A7201" s="48"/>
    </row>
    <row r="7202" spans="1:1">
      <c r="A7202" s="48"/>
    </row>
    <row r="7203" spans="1:1">
      <c r="A7203" s="48"/>
    </row>
    <row r="7204" spans="1:1">
      <c r="A7204" s="48"/>
    </row>
    <row r="7205" spans="1:1">
      <c r="A7205" s="48"/>
    </row>
    <row r="7206" spans="1:1">
      <c r="A7206" s="48"/>
    </row>
    <row r="7207" spans="1:1">
      <c r="A7207" s="48"/>
    </row>
    <row r="7208" spans="1:1">
      <c r="A7208" s="48"/>
    </row>
    <row r="7209" spans="1:1">
      <c r="A7209" s="48"/>
    </row>
    <row r="7210" spans="1:1">
      <c r="A7210" s="48"/>
    </row>
    <row r="7211" spans="1:1">
      <c r="A7211" s="48"/>
    </row>
    <row r="7212" spans="1:1">
      <c r="A7212" s="48"/>
    </row>
    <row r="7213" spans="1:1">
      <c r="A7213" s="48"/>
    </row>
    <row r="7214" spans="1:1">
      <c r="A7214" s="48"/>
    </row>
    <row r="7215" spans="1:1">
      <c r="A7215" s="48"/>
    </row>
    <row r="7216" spans="1:1">
      <c r="A7216" s="48"/>
    </row>
    <row r="7217" spans="1:1">
      <c r="A7217" s="48"/>
    </row>
    <row r="7218" spans="1:1">
      <c r="A7218" s="48"/>
    </row>
    <row r="7219" spans="1:1">
      <c r="A7219" s="48"/>
    </row>
    <row r="7220" spans="1:1">
      <c r="A7220" s="48"/>
    </row>
    <row r="7221" spans="1:1">
      <c r="A7221" s="48"/>
    </row>
    <row r="7222" spans="1:1">
      <c r="A7222" s="48"/>
    </row>
    <row r="7223" spans="1:1">
      <c r="A7223" s="48"/>
    </row>
    <row r="7224" spans="1:1">
      <c r="A7224" s="48"/>
    </row>
    <row r="7225" spans="1:1">
      <c r="A7225" s="48"/>
    </row>
    <row r="7226" spans="1:1">
      <c r="A7226" s="48"/>
    </row>
    <row r="7227" spans="1:1">
      <c r="A7227" s="48"/>
    </row>
    <row r="7228" spans="1:1">
      <c r="A7228" s="48"/>
    </row>
    <row r="7229" spans="1:1">
      <c r="A7229" s="48"/>
    </row>
    <row r="7230" spans="1:1">
      <c r="A7230" s="48"/>
    </row>
    <row r="7231" spans="1:1">
      <c r="A7231" s="48"/>
    </row>
    <row r="7232" spans="1:1">
      <c r="A7232" s="48"/>
    </row>
    <row r="7233" spans="1:1">
      <c r="A7233" s="48"/>
    </row>
    <row r="7234" spans="1:1">
      <c r="A7234" s="48"/>
    </row>
    <row r="7235" spans="1:1">
      <c r="A7235" s="48"/>
    </row>
    <row r="7236" spans="1:1">
      <c r="A7236" s="48"/>
    </row>
    <row r="7237" spans="1:1">
      <c r="A7237" s="48"/>
    </row>
    <row r="7238" spans="1:1">
      <c r="A7238" s="48"/>
    </row>
    <row r="7239" spans="1:1">
      <c r="A7239" s="48"/>
    </row>
    <row r="7240" spans="1:1">
      <c r="A7240" s="48"/>
    </row>
    <row r="7241" spans="1:1">
      <c r="A7241" s="48"/>
    </row>
    <row r="7242" spans="1:1">
      <c r="A7242" s="48"/>
    </row>
    <row r="7243" spans="1:1">
      <c r="A7243" s="48"/>
    </row>
    <row r="7244" spans="1:1">
      <c r="A7244" s="48"/>
    </row>
    <row r="7245" spans="1:1">
      <c r="A7245" s="48"/>
    </row>
    <row r="7246" spans="1:1">
      <c r="A7246" s="48"/>
    </row>
    <row r="7247" spans="1:1">
      <c r="A7247" s="48"/>
    </row>
    <row r="7248" spans="1:1">
      <c r="A7248" s="48"/>
    </row>
    <row r="7249" spans="1:1">
      <c r="A7249" s="48"/>
    </row>
    <row r="7250" spans="1:1">
      <c r="A7250" s="48"/>
    </row>
    <row r="7251" spans="1:1">
      <c r="A7251" s="48"/>
    </row>
    <row r="7252" spans="1:1">
      <c r="A7252" s="48"/>
    </row>
    <row r="7253" spans="1:1">
      <c r="A7253" s="48"/>
    </row>
    <row r="7254" spans="1:1">
      <c r="A7254" s="48"/>
    </row>
    <row r="7255" spans="1:1">
      <c r="A7255" s="48"/>
    </row>
    <row r="7256" spans="1:1">
      <c r="A7256" s="48"/>
    </row>
    <row r="7257" spans="1:1">
      <c r="A7257" s="48"/>
    </row>
    <row r="7258" spans="1:1">
      <c r="A7258" s="48"/>
    </row>
    <row r="7259" spans="1:1">
      <c r="A7259" s="48"/>
    </row>
    <row r="7260" spans="1:1">
      <c r="A7260" s="48"/>
    </row>
    <row r="7261" spans="1:1">
      <c r="A7261" s="48"/>
    </row>
    <row r="7262" spans="1:1">
      <c r="A7262" s="48"/>
    </row>
    <row r="7263" spans="1:1">
      <c r="A7263" s="48"/>
    </row>
    <row r="7264" spans="1:1">
      <c r="A7264" s="48"/>
    </row>
    <row r="7265" spans="1:1">
      <c r="A7265" s="48"/>
    </row>
    <row r="7266" spans="1:1">
      <c r="A7266" s="48"/>
    </row>
    <row r="7267" spans="1:1">
      <c r="A7267" s="48"/>
    </row>
    <row r="7268" spans="1:1">
      <c r="A7268" s="48"/>
    </row>
    <row r="7269" spans="1:1">
      <c r="A7269" s="48"/>
    </row>
    <row r="7270" spans="1:1">
      <c r="A7270" s="48"/>
    </row>
    <row r="7271" spans="1:1">
      <c r="A7271" s="48"/>
    </row>
    <row r="7272" spans="1:1">
      <c r="A7272" s="48"/>
    </row>
    <row r="7273" spans="1:1">
      <c r="A7273" s="48"/>
    </row>
    <row r="7274" spans="1:1">
      <c r="A7274" s="48"/>
    </row>
    <row r="7275" spans="1:1">
      <c r="A7275" s="48"/>
    </row>
    <row r="7276" spans="1:1">
      <c r="A7276" s="48"/>
    </row>
    <row r="7277" spans="1:1">
      <c r="A7277" s="48"/>
    </row>
    <row r="7278" spans="1:1">
      <c r="A7278" s="48"/>
    </row>
    <row r="7279" spans="1:1">
      <c r="A7279" s="48"/>
    </row>
    <row r="7280" spans="1:1">
      <c r="A7280" s="48"/>
    </row>
    <row r="7281" spans="1:1">
      <c r="A7281" s="48"/>
    </row>
    <row r="7282" spans="1:1">
      <c r="A7282" s="48"/>
    </row>
    <row r="7283" spans="1:1">
      <c r="A7283" s="48"/>
    </row>
    <row r="7284" spans="1:1">
      <c r="A7284" s="48"/>
    </row>
    <row r="7285" spans="1:1">
      <c r="A7285" s="48"/>
    </row>
    <row r="7286" spans="1:1">
      <c r="A7286" s="48"/>
    </row>
    <row r="7287" spans="1:1">
      <c r="A7287" s="48"/>
    </row>
    <row r="7288" spans="1:1">
      <c r="A7288" s="48"/>
    </row>
    <row r="7289" spans="1:1">
      <c r="A7289" s="48"/>
    </row>
    <row r="7290" spans="1:1">
      <c r="A7290" s="48"/>
    </row>
    <row r="7291" spans="1:1">
      <c r="A7291" s="48"/>
    </row>
    <row r="7292" spans="1:1">
      <c r="A7292" s="48"/>
    </row>
    <row r="7293" spans="1:1">
      <c r="A7293" s="48"/>
    </row>
    <row r="7294" spans="1:1">
      <c r="A7294" s="48"/>
    </row>
    <row r="7295" spans="1:1">
      <c r="A7295" s="48"/>
    </row>
    <row r="7296" spans="1:1">
      <c r="A7296" s="48"/>
    </row>
    <row r="7297" spans="1:1">
      <c r="A7297" s="48"/>
    </row>
    <row r="7298" spans="1:1">
      <c r="A7298" s="48"/>
    </row>
    <row r="7299" spans="1:1">
      <c r="A7299" s="48"/>
    </row>
    <row r="7300" spans="1:1">
      <c r="A7300" s="48"/>
    </row>
    <row r="7301" spans="1:1">
      <c r="A7301" s="48"/>
    </row>
    <row r="7302" spans="1:1">
      <c r="A7302" s="48"/>
    </row>
    <row r="7303" spans="1:1">
      <c r="A7303" s="48"/>
    </row>
    <row r="7304" spans="1:1">
      <c r="A7304" s="48"/>
    </row>
    <row r="7305" spans="1:1">
      <c r="A7305" s="48"/>
    </row>
    <row r="7306" spans="1:1">
      <c r="A7306" s="48"/>
    </row>
    <row r="7307" spans="1:1">
      <c r="A7307" s="48"/>
    </row>
    <row r="7308" spans="1:1">
      <c r="A7308" s="48"/>
    </row>
    <row r="7309" spans="1:1">
      <c r="A7309" s="48"/>
    </row>
    <row r="7310" spans="1:1">
      <c r="A7310" s="48"/>
    </row>
    <row r="7311" spans="1:1">
      <c r="A7311" s="48"/>
    </row>
    <row r="7312" spans="1:1">
      <c r="A7312" s="48"/>
    </row>
    <row r="7313" spans="1:1">
      <c r="A7313" s="48"/>
    </row>
    <row r="7314" spans="1:1">
      <c r="A7314" s="48"/>
    </row>
    <row r="7315" spans="1:1">
      <c r="A7315" s="48"/>
    </row>
    <row r="7316" spans="1:1">
      <c r="A7316" s="48"/>
    </row>
    <row r="7317" spans="1:1">
      <c r="A7317" s="48"/>
    </row>
    <row r="7318" spans="1:1">
      <c r="A7318" s="48"/>
    </row>
    <row r="7319" spans="1:1">
      <c r="A7319" s="48"/>
    </row>
    <row r="7320" spans="1:1">
      <c r="A7320" s="48"/>
    </row>
    <row r="7321" spans="1:1">
      <c r="A7321" s="48"/>
    </row>
    <row r="7322" spans="1:1">
      <c r="A7322" s="48"/>
    </row>
    <row r="7323" spans="1:1">
      <c r="A7323" s="48"/>
    </row>
    <row r="7324" spans="1:1">
      <c r="A7324" s="48"/>
    </row>
    <row r="7325" spans="1:1">
      <c r="A7325" s="48"/>
    </row>
    <row r="7326" spans="1:1">
      <c r="A7326" s="48"/>
    </row>
    <row r="7327" spans="1:1">
      <c r="A7327" s="48"/>
    </row>
    <row r="7328" spans="1:1">
      <c r="A7328" s="48"/>
    </row>
    <row r="7329" spans="1:1">
      <c r="A7329" s="48"/>
    </row>
    <row r="7330" spans="1:1">
      <c r="A7330" s="48"/>
    </row>
    <row r="7331" spans="1:1">
      <c r="A7331" s="48"/>
    </row>
    <row r="7332" spans="1:1">
      <c r="A7332" s="48"/>
    </row>
    <row r="7333" spans="1:1">
      <c r="A7333" s="48"/>
    </row>
    <row r="7334" spans="1:1">
      <c r="A7334" s="48"/>
    </row>
    <row r="7335" spans="1:1">
      <c r="A7335" s="48"/>
    </row>
    <row r="7336" spans="1:1">
      <c r="A7336" s="48"/>
    </row>
    <row r="7337" spans="1:1">
      <c r="A7337" s="48"/>
    </row>
    <row r="7338" spans="1:1">
      <c r="A7338" s="48"/>
    </row>
    <row r="7339" spans="1:1">
      <c r="A7339" s="48"/>
    </row>
    <row r="7340" spans="1:1">
      <c r="A7340" s="48"/>
    </row>
    <row r="7341" spans="1:1">
      <c r="A7341" s="48"/>
    </row>
    <row r="7342" spans="1:1">
      <c r="A7342" s="48"/>
    </row>
    <row r="7343" spans="1:1">
      <c r="A7343" s="48"/>
    </row>
    <row r="7344" spans="1:1">
      <c r="A7344" s="48"/>
    </row>
    <row r="7345" spans="1:1">
      <c r="A7345" s="48"/>
    </row>
    <row r="7346" spans="1:1">
      <c r="A7346" s="48"/>
    </row>
    <row r="7347" spans="1:1">
      <c r="A7347" s="48"/>
    </row>
    <row r="7348" spans="1:1">
      <c r="A7348" s="48"/>
    </row>
    <row r="7349" spans="1:1">
      <c r="A7349" s="48"/>
    </row>
    <row r="7350" spans="1:1">
      <c r="A7350" s="48"/>
    </row>
    <row r="7351" spans="1:1">
      <c r="A7351" s="48"/>
    </row>
    <row r="7352" spans="1:1">
      <c r="A7352" s="48"/>
    </row>
    <row r="7353" spans="1:1">
      <c r="A7353" s="48"/>
    </row>
    <row r="7354" spans="1:1">
      <c r="A7354" s="48"/>
    </row>
    <row r="7355" spans="1:1">
      <c r="A7355" s="48"/>
    </row>
    <row r="7356" spans="1:1">
      <c r="A7356" s="48"/>
    </row>
    <row r="7357" spans="1:1">
      <c r="A7357" s="48"/>
    </row>
    <row r="7358" spans="1:1">
      <c r="A7358" s="48"/>
    </row>
    <row r="7359" spans="1:1">
      <c r="A7359" s="48"/>
    </row>
    <row r="7360" spans="1:1">
      <c r="A7360" s="48"/>
    </row>
    <row r="7361" spans="1:1">
      <c r="A7361" s="48"/>
    </row>
    <row r="7362" spans="1:1">
      <c r="A7362" s="48"/>
    </row>
    <row r="7363" spans="1:1">
      <c r="A7363" s="48"/>
    </row>
    <row r="7364" spans="1:1">
      <c r="A7364" s="48"/>
    </row>
    <row r="7365" spans="1:1">
      <c r="A7365" s="48"/>
    </row>
    <row r="7366" spans="1:1">
      <c r="A7366" s="48"/>
    </row>
    <row r="7367" spans="1:1">
      <c r="A7367" s="48"/>
    </row>
    <row r="7368" spans="1:1">
      <c r="A7368" s="48"/>
    </row>
    <row r="7369" spans="1:1">
      <c r="A7369" s="48"/>
    </row>
    <row r="7370" spans="1:1">
      <c r="A7370" s="48"/>
    </row>
    <row r="7371" spans="1:1">
      <c r="A7371" s="48"/>
    </row>
    <row r="7372" spans="1:1">
      <c r="A7372" s="48"/>
    </row>
    <row r="7373" spans="1:1">
      <c r="A7373" s="48"/>
    </row>
    <row r="7374" spans="1:1">
      <c r="A7374" s="48"/>
    </row>
    <row r="7375" spans="1:1">
      <c r="A7375" s="48"/>
    </row>
    <row r="7376" spans="1:1">
      <c r="A7376" s="48"/>
    </row>
    <row r="7377" spans="1:1">
      <c r="A7377" s="48"/>
    </row>
    <row r="7378" spans="1:1">
      <c r="A7378" s="48"/>
    </row>
    <row r="7379" spans="1:1">
      <c r="A7379" s="48"/>
    </row>
    <row r="7380" spans="1:1">
      <c r="A7380" s="48"/>
    </row>
    <row r="7381" spans="1:1">
      <c r="A7381" s="48"/>
    </row>
    <row r="7382" spans="1:1">
      <c r="A7382" s="48"/>
    </row>
    <row r="7383" spans="1:1">
      <c r="A7383" s="48"/>
    </row>
    <row r="7384" spans="1:1">
      <c r="A7384" s="48"/>
    </row>
    <row r="7385" spans="1:1">
      <c r="A7385" s="48"/>
    </row>
    <row r="7386" spans="1:1">
      <c r="A7386" s="48"/>
    </row>
    <row r="7387" spans="1:1">
      <c r="A7387" s="48"/>
    </row>
    <row r="7388" spans="1:1">
      <c r="A7388" s="48"/>
    </row>
    <row r="7389" spans="1:1">
      <c r="A7389" s="48"/>
    </row>
    <row r="7390" spans="1:1">
      <c r="A7390" s="48"/>
    </row>
    <row r="7391" spans="1:1">
      <c r="A7391" s="48"/>
    </row>
    <row r="7392" spans="1:1">
      <c r="A7392" s="48"/>
    </row>
    <row r="7393" spans="1:1">
      <c r="A7393" s="48"/>
    </row>
    <row r="7394" spans="1:1">
      <c r="A7394" s="48"/>
    </row>
    <row r="7395" spans="1:1">
      <c r="A7395" s="48"/>
    </row>
    <row r="7396" spans="1:1">
      <c r="A7396" s="48"/>
    </row>
    <row r="7397" spans="1:1">
      <c r="A7397" s="48"/>
    </row>
    <row r="7398" spans="1:1">
      <c r="A7398" s="48"/>
    </row>
    <row r="7399" spans="1:1">
      <c r="A7399" s="48"/>
    </row>
    <row r="7400" spans="1:1">
      <c r="A7400" s="48"/>
    </row>
    <row r="7401" spans="1:1">
      <c r="A7401" s="48"/>
    </row>
    <row r="7402" spans="1:1">
      <c r="A7402" s="48"/>
    </row>
    <row r="7403" spans="1:1">
      <c r="A7403" s="48"/>
    </row>
    <row r="7404" spans="1:1">
      <c r="A7404" s="48"/>
    </row>
    <row r="7405" spans="1:1">
      <c r="A7405" s="48"/>
    </row>
    <row r="7406" spans="1:1">
      <c r="A7406" s="48"/>
    </row>
    <row r="7407" spans="1:1">
      <c r="A7407" s="48"/>
    </row>
    <row r="7408" spans="1:1">
      <c r="A7408" s="48"/>
    </row>
    <row r="7409" spans="1:1">
      <c r="A7409" s="48"/>
    </row>
    <row r="7410" spans="1:1">
      <c r="A7410" s="48"/>
    </row>
    <row r="7411" spans="1:1">
      <c r="A7411" s="48"/>
    </row>
    <row r="7412" spans="1:1">
      <c r="A7412" s="48"/>
    </row>
    <row r="7413" spans="1:1">
      <c r="A7413" s="48"/>
    </row>
    <row r="7414" spans="1:1">
      <c r="A7414" s="48"/>
    </row>
    <row r="7415" spans="1:1">
      <c r="A7415" s="48"/>
    </row>
    <row r="7416" spans="1:1">
      <c r="A7416" s="48"/>
    </row>
    <row r="7417" spans="1:1">
      <c r="A7417" s="48"/>
    </row>
    <row r="7418" spans="1:1">
      <c r="A7418" s="48"/>
    </row>
    <row r="7419" spans="1:1">
      <c r="A7419" s="48"/>
    </row>
    <row r="7420" spans="1:1">
      <c r="A7420" s="48"/>
    </row>
    <row r="7421" spans="1:1">
      <c r="A7421" s="48"/>
    </row>
    <row r="7422" spans="1:1">
      <c r="A7422" s="48"/>
    </row>
    <row r="7423" spans="1:1">
      <c r="A7423" s="48"/>
    </row>
    <row r="7424" spans="1:1">
      <c r="A7424" s="48"/>
    </row>
    <row r="7425" spans="1:1">
      <c r="A7425" s="48"/>
    </row>
    <row r="7426" spans="1:1">
      <c r="A7426" s="48"/>
    </row>
    <row r="7427" spans="1:1">
      <c r="A7427" s="48"/>
    </row>
    <row r="7428" spans="1:1">
      <c r="A7428" s="48"/>
    </row>
    <row r="7429" spans="1:1">
      <c r="A7429" s="48"/>
    </row>
    <row r="7430" spans="1:1">
      <c r="A7430" s="48"/>
    </row>
    <row r="7431" spans="1:1">
      <c r="A7431" s="48"/>
    </row>
    <row r="7432" spans="1:1">
      <c r="A7432" s="48"/>
    </row>
    <row r="7433" spans="1:1">
      <c r="A7433" s="48"/>
    </row>
    <row r="7434" spans="1:1">
      <c r="A7434" s="48"/>
    </row>
    <row r="7435" spans="1:1">
      <c r="A7435" s="48"/>
    </row>
    <row r="7436" spans="1:1">
      <c r="A7436" s="48"/>
    </row>
    <row r="7437" spans="1:1">
      <c r="A7437" s="48"/>
    </row>
    <row r="7438" spans="1:1">
      <c r="A7438" s="48"/>
    </row>
    <row r="7439" spans="1:1">
      <c r="A7439" s="48"/>
    </row>
    <row r="7440" spans="1:1">
      <c r="A7440" s="48"/>
    </row>
    <row r="7441" spans="1:1">
      <c r="A7441" s="48"/>
    </row>
    <row r="7442" spans="1:1">
      <c r="A7442" s="48"/>
    </row>
    <row r="7443" spans="1:1">
      <c r="A7443" s="48"/>
    </row>
    <row r="7444" spans="1:1">
      <c r="A7444" s="48"/>
    </row>
    <row r="7445" spans="1:1">
      <c r="A7445" s="48"/>
    </row>
    <row r="7446" spans="1:1">
      <c r="A7446" s="48"/>
    </row>
    <row r="7447" spans="1:1">
      <c r="A7447" s="48"/>
    </row>
    <row r="7448" spans="1:1">
      <c r="A7448" s="48"/>
    </row>
    <row r="7449" spans="1:1">
      <c r="A7449" s="48"/>
    </row>
    <row r="7450" spans="1:1">
      <c r="A7450" s="48"/>
    </row>
    <row r="7451" spans="1:1">
      <c r="A7451" s="48"/>
    </row>
    <row r="7452" spans="1:1">
      <c r="A7452" s="48"/>
    </row>
    <row r="7453" spans="1:1">
      <c r="A7453" s="48"/>
    </row>
    <row r="7454" spans="1:1">
      <c r="A7454" s="48"/>
    </row>
    <row r="7455" spans="1:1">
      <c r="A7455" s="48"/>
    </row>
    <row r="7456" spans="1:1">
      <c r="A7456" s="48"/>
    </row>
    <row r="7457" spans="1:1">
      <c r="A7457" s="48"/>
    </row>
    <row r="7458" spans="1:1">
      <c r="A7458" s="48"/>
    </row>
    <row r="7459" spans="1:1">
      <c r="A7459" s="48"/>
    </row>
    <row r="7460" spans="1:1">
      <c r="A7460" s="48"/>
    </row>
    <row r="7461" spans="1:1">
      <c r="A7461" s="48"/>
    </row>
    <row r="7462" spans="1:1">
      <c r="A7462" s="48"/>
    </row>
    <row r="7463" spans="1:1">
      <c r="A7463" s="48"/>
    </row>
    <row r="7464" spans="1:1">
      <c r="A7464" s="48"/>
    </row>
    <row r="7465" spans="1:1">
      <c r="A7465" s="48"/>
    </row>
    <row r="7466" spans="1:1">
      <c r="A7466" s="48"/>
    </row>
    <row r="7467" spans="1:1">
      <c r="A7467" s="48"/>
    </row>
    <row r="7468" spans="1:1">
      <c r="A7468" s="48"/>
    </row>
    <row r="7469" spans="1:1">
      <c r="A7469" s="48"/>
    </row>
    <row r="7470" spans="1:1">
      <c r="A7470" s="48"/>
    </row>
    <row r="7471" spans="1:1">
      <c r="A7471" s="48"/>
    </row>
    <row r="7472" spans="1:1">
      <c r="A7472" s="48"/>
    </row>
    <row r="7473" spans="1:1">
      <c r="A7473" s="48"/>
    </row>
    <row r="7474" spans="1:1">
      <c r="A7474" s="48"/>
    </row>
    <row r="7475" spans="1:1">
      <c r="A7475" s="48"/>
    </row>
    <row r="7476" spans="1:1">
      <c r="A7476" s="48"/>
    </row>
    <row r="7477" spans="1:1">
      <c r="A7477" s="48"/>
    </row>
    <row r="7478" spans="1:1">
      <c r="A7478" s="48"/>
    </row>
    <row r="7479" spans="1:1">
      <c r="A7479" s="48"/>
    </row>
    <row r="7480" spans="1:1">
      <c r="A7480" s="48"/>
    </row>
    <row r="7481" spans="1:1">
      <c r="A7481" s="48"/>
    </row>
    <row r="7482" spans="1:1">
      <c r="A7482" s="48"/>
    </row>
    <row r="7483" spans="1:1">
      <c r="A7483" s="48"/>
    </row>
    <row r="7484" spans="1:1">
      <c r="A7484" s="48"/>
    </row>
    <row r="7485" spans="1:1">
      <c r="A7485" s="48"/>
    </row>
    <row r="7486" spans="1:1">
      <c r="A7486" s="48"/>
    </row>
    <row r="7487" spans="1:1">
      <c r="A7487" s="48"/>
    </row>
    <row r="7488" spans="1:1">
      <c r="A7488" s="48"/>
    </row>
    <row r="7489" spans="1:1">
      <c r="A7489" s="48"/>
    </row>
    <row r="7490" spans="1:1">
      <c r="A7490" s="48"/>
    </row>
    <row r="7491" spans="1:1">
      <c r="A7491" s="48"/>
    </row>
    <row r="7492" spans="1:1">
      <c r="A7492" s="48"/>
    </row>
    <row r="7493" spans="1:1">
      <c r="A7493" s="48"/>
    </row>
    <row r="7494" spans="1:1">
      <c r="A7494" s="48"/>
    </row>
    <row r="7495" spans="1:1">
      <c r="A7495" s="48"/>
    </row>
    <row r="7496" spans="1:1">
      <c r="A7496" s="48"/>
    </row>
    <row r="7497" spans="1:1">
      <c r="A7497" s="48"/>
    </row>
    <row r="7498" spans="1:1">
      <c r="A7498" s="48"/>
    </row>
    <row r="7499" spans="1:1">
      <c r="A7499" s="48"/>
    </row>
    <row r="7500" spans="1:1">
      <c r="A7500" s="48"/>
    </row>
    <row r="7501" spans="1:1">
      <c r="A7501" s="48"/>
    </row>
    <row r="7502" spans="1:1">
      <c r="A7502" s="48"/>
    </row>
    <row r="7503" spans="1:1">
      <c r="A7503" s="48"/>
    </row>
    <row r="7504" spans="1:1">
      <c r="A7504" s="48"/>
    </row>
    <row r="7505" spans="1:1">
      <c r="A7505" s="48"/>
    </row>
    <row r="7506" spans="1:1">
      <c r="A7506" s="48"/>
    </row>
    <row r="7507" spans="1:1">
      <c r="A7507" s="48"/>
    </row>
    <row r="7508" spans="1:1">
      <c r="A7508" s="48"/>
    </row>
    <row r="7509" spans="1:1">
      <c r="A7509" s="48"/>
    </row>
    <row r="7510" spans="1:1">
      <c r="A7510" s="48"/>
    </row>
    <row r="7511" spans="1:1">
      <c r="A7511" s="48"/>
    </row>
    <row r="7512" spans="1:1">
      <c r="A7512" s="48"/>
    </row>
    <row r="7513" spans="1:1">
      <c r="A7513" s="48"/>
    </row>
    <row r="7514" spans="1:1">
      <c r="A7514" s="48"/>
    </row>
    <row r="7515" spans="1:1">
      <c r="A7515" s="48"/>
    </row>
    <row r="7516" spans="1:1">
      <c r="A7516" s="48"/>
    </row>
    <row r="7517" spans="1:1">
      <c r="A7517" s="48"/>
    </row>
    <row r="7518" spans="1:1">
      <c r="A7518" s="48"/>
    </row>
    <row r="7519" spans="1:1">
      <c r="A7519" s="48"/>
    </row>
    <row r="7520" spans="1:1">
      <c r="A7520" s="48"/>
    </row>
    <row r="7521" spans="1:1">
      <c r="A7521" s="48"/>
    </row>
    <row r="7522" spans="1:1">
      <c r="A7522" s="48"/>
    </row>
    <row r="7523" spans="1:1">
      <c r="A7523" s="48"/>
    </row>
    <row r="7524" spans="1:1">
      <c r="A7524" s="48"/>
    </row>
    <row r="7525" spans="1:1">
      <c r="A7525" s="48"/>
    </row>
    <row r="7526" spans="1:1">
      <c r="A7526" s="48"/>
    </row>
    <row r="7527" spans="1:1">
      <c r="A7527" s="48"/>
    </row>
    <row r="7528" spans="1:1">
      <c r="A7528" s="48"/>
    </row>
    <row r="7529" spans="1:1">
      <c r="A7529" s="48"/>
    </row>
    <row r="7530" spans="1:1">
      <c r="A7530" s="48"/>
    </row>
    <row r="7531" spans="1:1">
      <c r="A7531" s="48"/>
    </row>
    <row r="7532" spans="1:1">
      <c r="A7532" s="48"/>
    </row>
    <row r="7533" spans="1:1">
      <c r="A7533" s="48"/>
    </row>
    <row r="7534" spans="1:1">
      <c r="A7534" s="48"/>
    </row>
    <row r="7535" spans="1:1">
      <c r="A7535" s="48"/>
    </row>
    <row r="7536" spans="1:1">
      <c r="A7536" s="48"/>
    </row>
    <row r="7537" spans="1:1">
      <c r="A7537" s="48"/>
    </row>
    <row r="7538" spans="1:1">
      <c r="A7538" s="48"/>
    </row>
    <row r="7539" spans="1:1">
      <c r="A7539" s="48"/>
    </row>
    <row r="7540" spans="1:1">
      <c r="A7540" s="48"/>
    </row>
    <row r="7541" spans="1:1">
      <c r="A7541" s="48"/>
    </row>
    <row r="7542" spans="1:1">
      <c r="A7542" s="48"/>
    </row>
    <row r="7543" spans="1:1">
      <c r="A7543" s="48"/>
    </row>
    <row r="7544" spans="1:1">
      <c r="A7544" s="48"/>
    </row>
    <row r="7545" spans="1:1">
      <c r="A7545" s="48"/>
    </row>
    <row r="7546" spans="1:1">
      <c r="A7546" s="48"/>
    </row>
    <row r="7547" spans="1:1">
      <c r="A7547" s="48"/>
    </row>
    <row r="7548" spans="1:1">
      <c r="A7548" s="48"/>
    </row>
    <row r="7549" spans="1:1">
      <c r="A7549" s="48"/>
    </row>
    <row r="7550" spans="1:1">
      <c r="A7550" s="48"/>
    </row>
    <row r="7551" spans="1:1">
      <c r="A7551" s="48"/>
    </row>
    <row r="7552" spans="1:1">
      <c r="A7552" s="48"/>
    </row>
    <row r="7553" spans="1:1">
      <c r="A7553" s="48"/>
    </row>
    <row r="7554" spans="1:1">
      <c r="A7554" s="48"/>
    </row>
    <row r="7555" spans="1:1">
      <c r="A7555" s="48"/>
    </row>
    <row r="7556" spans="1:1">
      <c r="A7556" s="48"/>
    </row>
    <row r="7557" spans="1:1">
      <c r="A7557" s="48"/>
    </row>
    <row r="7558" spans="1:1">
      <c r="A7558" s="48"/>
    </row>
    <row r="7559" spans="1:1">
      <c r="A7559" s="48"/>
    </row>
    <row r="7560" spans="1:1">
      <c r="A7560" s="48"/>
    </row>
    <row r="7561" spans="1:1">
      <c r="A7561" s="48"/>
    </row>
    <row r="7562" spans="1:1">
      <c r="A7562" s="48"/>
    </row>
    <row r="7563" spans="1:1">
      <c r="A7563" s="48"/>
    </row>
    <row r="7564" spans="1:1">
      <c r="A7564" s="48"/>
    </row>
    <row r="7565" spans="1:1">
      <c r="A7565" s="48"/>
    </row>
    <row r="7566" spans="1:1">
      <c r="A7566" s="48"/>
    </row>
    <row r="7567" spans="1:1">
      <c r="A7567" s="48"/>
    </row>
    <row r="7568" spans="1:1">
      <c r="A7568" s="48"/>
    </row>
    <row r="7569" spans="1:1">
      <c r="A7569" s="48"/>
    </row>
    <row r="7570" spans="1:1">
      <c r="A7570" s="48"/>
    </row>
    <row r="7571" spans="1:1">
      <c r="A7571" s="48"/>
    </row>
    <row r="7572" spans="1:1">
      <c r="A7572" s="48"/>
    </row>
    <row r="7573" spans="1:1">
      <c r="A7573" s="48"/>
    </row>
    <row r="7574" spans="1:1">
      <c r="A7574" s="48"/>
    </row>
    <row r="7575" spans="1:1">
      <c r="A7575" s="48"/>
    </row>
    <row r="7576" spans="1:1">
      <c r="A7576" s="48"/>
    </row>
    <row r="7577" spans="1:1">
      <c r="A7577" s="48"/>
    </row>
    <row r="7578" spans="1:1">
      <c r="A7578" s="48"/>
    </row>
    <row r="7579" spans="1:1">
      <c r="A7579" s="48"/>
    </row>
    <row r="7580" spans="1:1">
      <c r="A7580" s="48"/>
    </row>
    <row r="7581" spans="1:1">
      <c r="A7581" s="48"/>
    </row>
    <row r="7582" spans="1:1">
      <c r="A7582" s="48"/>
    </row>
    <row r="7583" spans="1:1">
      <c r="A7583" s="48"/>
    </row>
    <row r="7584" spans="1:1">
      <c r="A7584" s="48"/>
    </row>
    <row r="7585" spans="1:1">
      <c r="A7585" s="48"/>
    </row>
    <row r="7586" spans="1:1">
      <c r="A7586" s="48"/>
    </row>
    <row r="7587" spans="1:1">
      <c r="A7587" s="48"/>
    </row>
    <row r="7588" spans="1:1">
      <c r="A7588" s="48"/>
    </row>
    <row r="7589" spans="1:1">
      <c r="A7589" s="48"/>
    </row>
    <row r="7590" spans="1:1">
      <c r="A7590" s="48"/>
    </row>
    <row r="7591" spans="1:1">
      <c r="A7591" s="48"/>
    </row>
    <row r="7592" spans="1:1">
      <c r="A7592" s="48"/>
    </row>
    <row r="7593" spans="1:1">
      <c r="A7593" s="48"/>
    </row>
    <row r="7594" spans="1:1">
      <c r="A7594" s="48"/>
    </row>
    <row r="7595" spans="1:1">
      <c r="A7595" s="48"/>
    </row>
    <row r="7596" spans="1:1">
      <c r="A7596" s="48"/>
    </row>
    <row r="7597" spans="1:1">
      <c r="A7597" s="48"/>
    </row>
    <row r="7598" spans="1:1">
      <c r="A7598" s="48"/>
    </row>
    <row r="7599" spans="1:1">
      <c r="A7599" s="48"/>
    </row>
    <row r="7600" spans="1:1">
      <c r="A7600" s="48"/>
    </row>
    <row r="7601" spans="1:1">
      <c r="A7601" s="48"/>
    </row>
    <row r="7602" spans="1:1">
      <c r="A7602" s="48"/>
    </row>
    <row r="7603" spans="1:1">
      <c r="A7603" s="48"/>
    </row>
    <row r="7604" spans="1:1">
      <c r="A7604" s="48"/>
    </row>
    <row r="7605" spans="1:1">
      <c r="A7605" s="48"/>
    </row>
    <row r="7606" spans="1:1">
      <c r="A7606" s="48"/>
    </row>
    <row r="7607" spans="1:1">
      <c r="A7607" s="48"/>
    </row>
    <row r="7608" spans="1:1">
      <c r="A7608" s="48"/>
    </row>
    <row r="7609" spans="1:1">
      <c r="A7609" s="48"/>
    </row>
    <row r="7610" spans="1:1">
      <c r="A7610" s="48"/>
    </row>
    <row r="7611" spans="1:1">
      <c r="A7611" s="48"/>
    </row>
    <row r="7612" spans="1:1">
      <c r="A7612" s="48"/>
    </row>
    <row r="7613" spans="1:1">
      <c r="A7613" s="48"/>
    </row>
    <row r="7614" spans="1:1">
      <c r="A7614" s="48"/>
    </row>
    <row r="7615" spans="1:1">
      <c r="A7615" s="48"/>
    </row>
    <row r="7616" spans="1:1">
      <c r="A7616" s="48"/>
    </row>
    <row r="7617" spans="1:1">
      <c r="A7617" s="48"/>
    </row>
    <row r="7618" spans="1:1">
      <c r="A7618" s="48"/>
    </row>
    <row r="7619" spans="1:1">
      <c r="A7619" s="48"/>
    </row>
    <row r="7620" spans="1:1">
      <c r="A7620" s="48"/>
    </row>
    <row r="7621" spans="1:1">
      <c r="A7621" s="48"/>
    </row>
    <row r="7622" spans="1:1">
      <c r="A7622" s="48"/>
    </row>
    <row r="7623" spans="1:1">
      <c r="A7623" s="48"/>
    </row>
    <row r="7624" spans="1:1">
      <c r="A7624" s="48"/>
    </row>
    <row r="7625" spans="1:1">
      <c r="A7625" s="48"/>
    </row>
    <row r="7626" spans="1:1">
      <c r="A7626" s="48"/>
    </row>
    <row r="7627" spans="1:1">
      <c r="A7627" s="48"/>
    </row>
    <row r="7628" spans="1:1">
      <c r="A7628" s="48"/>
    </row>
    <row r="7629" spans="1:1">
      <c r="A7629" s="48"/>
    </row>
    <row r="7630" spans="1:1">
      <c r="A7630" s="48"/>
    </row>
    <row r="7631" spans="1:1">
      <c r="A7631" s="48"/>
    </row>
    <row r="7632" spans="1:1">
      <c r="A7632" s="48"/>
    </row>
    <row r="7633" spans="1:1">
      <c r="A7633" s="48"/>
    </row>
    <row r="7634" spans="1:1">
      <c r="A7634" s="48"/>
    </row>
    <row r="7635" spans="1:1">
      <c r="A7635" s="48"/>
    </row>
    <row r="7636" spans="1:1">
      <c r="A7636" s="48"/>
    </row>
    <row r="7637" spans="1:1">
      <c r="A7637" s="48"/>
    </row>
    <row r="7638" spans="1:1">
      <c r="A7638" s="48"/>
    </row>
    <row r="7639" spans="1:1">
      <c r="A7639" s="48"/>
    </row>
    <row r="7640" spans="1:1">
      <c r="A7640" s="48"/>
    </row>
    <row r="7641" spans="1:1">
      <c r="A7641" s="48"/>
    </row>
    <row r="7642" spans="1:1">
      <c r="A7642" s="48"/>
    </row>
    <row r="7643" spans="1:1">
      <c r="A7643" s="48"/>
    </row>
    <row r="7644" spans="1:1">
      <c r="A7644" s="48"/>
    </row>
    <row r="7645" spans="1:1">
      <c r="A7645" s="48"/>
    </row>
    <row r="7646" spans="1:1">
      <c r="A7646" s="48"/>
    </row>
    <row r="7647" spans="1:1">
      <c r="A7647" s="48"/>
    </row>
    <row r="7648" spans="1:1">
      <c r="A7648" s="48"/>
    </row>
    <row r="7649" spans="1:1">
      <c r="A7649" s="48"/>
    </row>
    <row r="7650" spans="1:1">
      <c r="A7650" s="48"/>
    </row>
    <row r="7651" spans="1:1">
      <c r="A7651" s="48"/>
    </row>
    <row r="7652" spans="1:1">
      <c r="A7652" s="48"/>
    </row>
    <row r="7653" spans="1:1">
      <c r="A7653" s="48"/>
    </row>
    <row r="7654" spans="1:1">
      <c r="A7654" s="48"/>
    </row>
    <row r="7655" spans="1:1">
      <c r="A7655" s="48"/>
    </row>
    <row r="7656" spans="1:1">
      <c r="A7656" s="48"/>
    </row>
    <row r="7657" spans="1:1">
      <c r="A7657" s="48"/>
    </row>
    <row r="7658" spans="1:1">
      <c r="A7658" s="48"/>
    </row>
    <row r="7659" spans="1:1">
      <c r="A7659" s="48"/>
    </row>
    <row r="7660" spans="1:1">
      <c r="A7660" s="48"/>
    </row>
    <row r="7661" spans="1:1">
      <c r="A7661" s="48"/>
    </row>
    <row r="7662" spans="1:1">
      <c r="A7662" s="48"/>
    </row>
    <row r="7663" spans="1:1">
      <c r="A7663" s="48"/>
    </row>
    <row r="7664" spans="1:1">
      <c r="A7664" s="48"/>
    </row>
    <row r="7665" spans="1:1">
      <c r="A7665" s="48"/>
    </row>
    <row r="7666" spans="1:1">
      <c r="A7666" s="48"/>
    </row>
    <row r="7667" spans="1:1">
      <c r="A7667" s="48"/>
    </row>
    <row r="7668" spans="1:1">
      <c r="A7668" s="48"/>
    </row>
    <row r="7669" spans="1:1">
      <c r="A7669" s="48"/>
    </row>
    <row r="7670" spans="1:1">
      <c r="A7670" s="48"/>
    </row>
    <row r="7671" spans="1:1">
      <c r="A7671" s="48"/>
    </row>
    <row r="7672" spans="1:1">
      <c r="A7672" s="48"/>
    </row>
    <row r="7673" spans="1:1">
      <c r="A7673" s="48"/>
    </row>
    <row r="7674" spans="1:1">
      <c r="A7674" s="48"/>
    </row>
    <row r="7675" spans="1:1">
      <c r="A7675" s="48"/>
    </row>
    <row r="7676" spans="1:1">
      <c r="A7676" s="48"/>
    </row>
    <row r="7677" spans="1:1">
      <c r="A7677" s="48"/>
    </row>
    <row r="7678" spans="1:1">
      <c r="A7678" s="48"/>
    </row>
    <row r="7679" spans="1:1">
      <c r="A7679" s="48"/>
    </row>
    <row r="7680" spans="1:1">
      <c r="A7680" s="48"/>
    </row>
    <row r="7681" spans="1:1">
      <c r="A7681" s="48"/>
    </row>
    <row r="7682" spans="1:1">
      <c r="A7682" s="48"/>
    </row>
    <row r="7683" spans="1:1">
      <c r="A7683" s="48"/>
    </row>
    <row r="7684" spans="1:1">
      <c r="A7684" s="48"/>
    </row>
    <row r="7685" spans="1:1">
      <c r="A7685" s="48"/>
    </row>
    <row r="7686" spans="1:1">
      <c r="A7686" s="48"/>
    </row>
    <row r="7687" spans="1:1">
      <c r="A7687" s="48"/>
    </row>
    <row r="7688" spans="1:1">
      <c r="A7688" s="48"/>
    </row>
    <row r="7689" spans="1:1">
      <c r="A7689" s="48"/>
    </row>
    <row r="7690" spans="1:1">
      <c r="A7690" s="48"/>
    </row>
    <row r="7691" spans="1:1">
      <c r="A7691" s="48"/>
    </row>
    <row r="7692" spans="1:1">
      <c r="A7692" s="48"/>
    </row>
    <row r="7693" spans="1:1">
      <c r="A7693" s="48"/>
    </row>
    <row r="7694" spans="1:1">
      <c r="A7694" s="48"/>
    </row>
    <row r="7695" spans="1:1">
      <c r="A7695" s="48"/>
    </row>
    <row r="7696" spans="1:1">
      <c r="A7696" s="48"/>
    </row>
    <row r="7697" spans="1:1">
      <c r="A7697" s="48"/>
    </row>
    <row r="7698" spans="1:1">
      <c r="A7698" s="48"/>
    </row>
    <row r="7699" spans="1:1">
      <c r="A7699" s="48"/>
    </row>
    <row r="7700" spans="1:1">
      <c r="A7700" s="48"/>
    </row>
    <row r="7701" spans="1:1">
      <c r="A7701" s="48"/>
    </row>
    <row r="7702" spans="1:1">
      <c r="A7702" s="48"/>
    </row>
    <row r="7703" spans="1:1">
      <c r="A7703" s="48"/>
    </row>
    <row r="7704" spans="1:1">
      <c r="A7704" s="48"/>
    </row>
    <row r="7705" spans="1:1">
      <c r="A7705" s="48"/>
    </row>
    <row r="7706" spans="1:1">
      <c r="A7706" s="48"/>
    </row>
    <row r="7707" spans="1:1">
      <c r="A7707" s="48"/>
    </row>
    <row r="7708" spans="1:1">
      <c r="A7708" s="48"/>
    </row>
    <row r="7709" spans="1:1">
      <c r="A7709" s="48"/>
    </row>
    <row r="7710" spans="1:1">
      <c r="A7710" s="48"/>
    </row>
    <row r="7711" spans="1:1">
      <c r="A7711" s="48"/>
    </row>
    <row r="7712" spans="1:1">
      <c r="A7712" s="48"/>
    </row>
    <row r="7713" spans="1:1">
      <c r="A7713" s="48"/>
    </row>
    <row r="7714" spans="1:1">
      <c r="A7714" s="48"/>
    </row>
    <row r="7715" spans="1:1">
      <c r="A7715" s="48"/>
    </row>
    <row r="7716" spans="1:1">
      <c r="A7716" s="48"/>
    </row>
    <row r="7717" spans="1:1">
      <c r="A7717" s="48"/>
    </row>
    <row r="7718" spans="1:1">
      <c r="A7718" s="48"/>
    </row>
    <row r="7719" spans="1:1">
      <c r="A7719" s="48"/>
    </row>
    <row r="7720" spans="1:1">
      <c r="A7720" s="48"/>
    </row>
    <row r="7721" spans="1:1">
      <c r="A7721" s="48"/>
    </row>
    <row r="7722" spans="1:1">
      <c r="A7722" s="48"/>
    </row>
    <row r="7723" spans="1:1">
      <c r="A7723" s="48"/>
    </row>
    <row r="7724" spans="1:1">
      <c r="A7724" s="48"/>
    </row>
    <row r="7725" spans="1:1">
      <c r="A7725" s="48"/>
    </row>
    <row r="7726" spans="1:1">
      <c r="A7726" s="48"/>
    </row>
    <row r="7727" spans="1:1">
      <c r="A7727" s="48"/>
    </row>
    <row r="7728" spans="1:1">
      <c r="A7728" s="48"/>
    </row>
    <row r="7729" spans="1:1">
      <c r="A7729" s="48"/>
    </row>
    <row r="7730" spans="1:1">
      <c r="A7730" s="48"/>
    </row>
    <row r="7731" spans="1:1">
      <c r="A7731" s="48"/>
    </row>
    <row r="7732" spans="1:1">
      <c r="A7732" s="48"/>
    </row>
    <row r="7733" spans="1:1">
      <c r="A7733" s="48"/>
    </row>
    <row r="7734" spans="1:1">
      <c r="A7734" s="48"/>
    </row>
    <row r="7735" spans="1:1">
      <c r="A7735" s="48"/>
    </row>
    <row r="7736" spans="1:1">
      <c r="A7736" s="48"/>
    </row>
    <row r="7737" spans="1:1">
      <c r="A7737" s="48"/>
    </row>
    <row r="7738" spans="1:1">
      <c r="A7738" s="48"/>
    </row>
    <row r="7739" spans="1:1">
      <c r="A7739" s="48"/>
    </row>
    <row r="7740" spans="1:1">
      <c r="A7740" s="48"/>
    </row>
    <row r="7741" spans="1:1">
      <c r="A7741" s="48"/>
    </row>
    <row r="7742" spans="1:1">
      <c r="A7742" s="48"/>
    </row>
    <row r="7743" spans="1:1">
      <c r="A7743" s="48"/>
    </row>
    <row r="7744" spans="1:1">
      <c r="A7744" s="48"/>
    </row>
    <row r="7745" spans="1:1">
      <c r="A7745" s="48"/>
    </row>
    <row r="7746" spans="1:1">
      <c r="A7746" s="48"/>
    </row>
    <row r="7747" spans="1:1">
      <c r="A7747" s="48"/>
    </row>
    <row r="7748" spans="1:1">
      <c r="A7748" s="48"/>
    </row>
    <row r="7749" spans="1:1">
      <c r="A7749" s="48"/>
    </row>
    <row r="7750" spans="1:1">
      <c r="A7750" s="48"/>
    </row>
    <row r="7751" spans="1:1">
      <c r="A7751" s="48"/>
    </row>
    <row r="7752" spans="1:1">
      <c r="A7752" s="48"/>
    </row>
    <row r="7753" spans="1:1">
      <c r="A7753" s="48"/>
    </row>
    <row r="7754" spans="1:1">
      <c r="A7754" s="48"/>
    </row>
    <row r="7755" spans="1:1">
      <c r="A7755" s="48"/>
    </row>
    <row r="7756" spans="1:1">
      <c r="A7756" s="48"/>
    </row>
    <row r="7757" spans="1:1">
      <c r="A7757" s="48"/>
    </row>
    <row r="7758" spans="1:1">
      <c r="A7758" s="48"/>
    </row>
    <row r="7759" spans="1:1">
      <c r="A7759" s="48"/>
    </row>
    <row r="7760" spans="1:1">
      <c r="A7760" s="48"/>
    </row>
    <row r="7761" spans="1:1">
      <c r="A7761" s="48"/>
    </row>
    <row r="7762" spans="1:1">
      <c r="A7762" s="48"/>
    </row>
    <row r="7763" spans="1:1">
      <c r="A7763" s="48"/>
    </row>
    <row r="7764" spans="1:1">
      <c r="A7764" s="48"/>
    </row>
    <row r="7765" spans="1:1">
      <c r="A7765" s="48"/>
    </row>
    <row r="7766" spans="1:1">
      <c r="A7766" s="48"/>
    </row>
    <row r="7767" spans="1:1">
      <c r="A7767" s="48"/>
    </row>
    <row r="7768" spans="1:1">
      <c r="A7768" s="48"/>
    </row>
    <row r="7769" spans="1:1">
      <c r="A7769" s="48"/>
    </row>
    <row r="7770" spans="1:1">
      <c r="A7770" s="48"/>
    </row>
    <row r="7771" spans="1:1">
      <c r="A7771" s="48"/>
    </row>
    <row r="7772" spans="1:1">
      <c r="A7772" s="48"/>
    </row>
    <row r="7773" spans="1:1">
      <c r="A7773" s="48"/>
    </row>
    <row r="7774" spans="1:1">
      <c r="A7774" s="48"/>
    </row>
    <row r="7775" spans="1:1">
      <c r="A7775" s="48"/>
    </row>
    <row r="7776" spans="1:1">
      <c r="A7776" s="48"/>
    </row>
    <row r="7777" spans="1:1">
      <c r="A7777" s="48"/>
    </row>
    <row r="7778" spans="1:1">
      <c r="A7778" s="48"/>
    </row>
    <row r="7779" spans="1:1">
      <c r="A7779" s="48"/>
    </row>
    <row r="7780" spans="1:1">
      <c r="A7780" s="48"/>
    </row>
    <row r="7781" spans="1:1">
      <c r="A7781" s="48"/>
    </row>
    <row r="7782" spans="1:1">
      <c r="A7782" s="48"/>
    </row>
    <row r="7783" spans="1:1">
      <c r="A7783" s="48"/>
    </row>
    <row r="7784" spans="1:1">
      <c r="A7784" s="48"/>
    </row>
    <row r="7785" spans="1:1">
      <c r="A7785" s="48"/>
    </row>
    <row r="7786" spans="1:1">
      <c r="A7786" s="48"/>
    </row>
    <row r="7787" spans="1:1">
      <c r="A7787" s="48"/>
    </row>
    <row r="7788" spans="1:1">
      <c r="A7788" s="48"/>
    </row>
    <row r="7789" spans="1:1">
      <c r="A7789" s="48"/>
    </row>
    <row r="7790" spans="1:1">
      <c r="A7790" s="48"/>
    </row>
    <row r="7791" spans="1:1">
      <c r="A7791" s="48"/>
    </row>
    <row r="7792" spans="1:1">
      <c r="A7792" s="48"/>
    </row>
    <row r="7793" spans="1:1">
      <c r="A7793" s="48"/>
    </row>
    <row r="7794" spans="1:1">
      <c r="A7794" s="48"/>
    </row>
    <row r="7795" spans="1:1">
      <c r="A7795" s="48"/>
    </row>
    <row r="7796" spans="1:1">
      <c r="A7796" s="48"/>
    </row>
    <row r="7797" spans="1:1">
      <c r="A7797" s="48"/>
    </row>
    <row r="7798" spans="1:1">
      <c r="A7798" s="48"/>
    </row>
    <row r="7799" spans="1:1">
      <c r="A7799" s="48"/>
    </row>
    <row r="7800" spans="1:1">
      <c r="A7800" s="48"/>
    </row>
    <row r="7801" spans="1:1">
      <c r="A7801" s="48"/>
    </row>
    <row r="7802" spans="1:1">
      <c r="A7802" s="48"/>
    </row>
    <row r="7803" spans="1:1">
      <c r="A7803" s="48"/>
    </row>
    <row r="7804" spans="1:1">
      <c r="A7804" s="48"/>
    </row>
    <row r="7805" spans="1:1">
      <c r="A7805" s="48"/>
    </row>
    <row r="7806" spans="1:1">
      <c r="A7806" s="48"/>
    </row>
    <row r="7807" spans="1:1">
      <c r="A7807" s="48"/>
    </row>
    <row r="7808" spans="1:1">
      <c r="A7808" s="48"/>
    </row>
    <row r="7809" spans="1:1">
      <c r="A7809" s="48"/>
    </row>
    <row r="7810" spans="1:1">
      <c r="A7810" s="48"/>
    </row>
    <row r="7811" spans="1:1">
      <c r="A7811" s="48"/>
    </row>
    <row r="7812" spans="1:1">
      <c r="A7812" s="48"/>
    </row>
    <row r="7813" spans="1:1">
      <c r="A7813" s="48"/>
    </row>
    <row r="7814" spans="1:1">
      <c r="A7814" s="48"/>
    </row>
    <row r="7815" spans="1:1">
      <c r="A7815" s="48"/>
    </row>
    <row r="7816" spans="1:1">
      <c r="A7816" s="48"/>
    </row>
    <row r="7817" spans="1:1">
      <c r="A7817" s="48"/>
    </row>
    <row r="7818" spans="1:1">
      <c r="A7818" s="48"/>
    </row>
    <row r="7819" spans="1:1">
      <c r="A7819" s="48"/>
    </row>
    <row r="7820" spans="1:1">
      <c r="A7820" s="48"/>
    </row>
    <row r="7821" spans="1:1">
      <c r="A7821" s="48"/>
    </row>
    <row r="7822" spans="1:1">
      <c r="A7822" s="48"/>
    </row>
    <row r="7823" spans="1:1">
      <c r="A7823" s="48"/>
    </row>
    <row r="7824" spans="1:1">
      <c r="A7824" s="48"/>
    </row>
    <row r="7825" spans="1:1">
      <c r="A7825" s="48"/>
    </row>
    <row r="7826" spans="1:1">
      <c r="A7826" s="48"/>
    </row>
    <row r="7827" spans="1:1">
      <c r="A7827" s="48"/>
    </row>
    <row r="7828" spans="1:1">
      <c r="A7828" s="48"/>
    </row>
    <row r="7829" spans="1:1">
      <c r="A7829" s="48"/>
    </row>
    <row r="7830" spans="1:1">
      <c r="A7830" s="48"/>
    </row>
    <row r="7831" spans="1:1">
      <c r="A7831" s="48"/>
    </row>
    <row r="7832" spans="1:1">
      <c r="A7832" s="48"/>
    </row>
    <row r="7833" spans="1:1">
      <c r="A7833" s="48"/>
    </row>
    <row r="7834" spans="1:1">
      <c r="A7834" s="48"/>
    </row>
    <row r="7835" spans="1:1">
      <c r="A7835" s="48"/>
    </row>
    <row r="7836" spans="1:1">
      <c r="A7836" s="48"/>
    </row>
    <row r="7837" spans="1:1">
      <c r="A7837" s="48"/>
    </row>
    <row r="7838" spans="1:1">
      <c r="A7838" s="48"/>
    </row>
    <row r="7839" spans="1:1">
      <c r="A7839" s="48"/>
    </row>
    <row r="7840" spans="1:1">
      <c r="A7840" s="48"/>
    </row>
    <row r="7841" spans="1:1">
      <c r="A7841" s="48"/>
    </row>
    <row r="7842" spans="1:1">
      <c r="A7842" s="48"/>
    </row>
    <row r="7843" spans="1:1">
      <c r="A7843" s="48"/>
    </row>
    <row r="7844" spans="1:1">
      <c r="A7844" s="48"/>
    </row>
    <row r="7845" spans="1:1">
      <c r="A7845" s="48"/>
    </row>
    <row r="7846" spans="1:1">
      <c r="A7846" s="48"/>
    </row>
    <row r="7847" spans="1:1">
      <c r="A7847" s="48"/>
    </row>
    <row r="7848" spans="1:1">
      <c r="A7848" s="48"/>
    </row>
    <row r="7849" spans="1:1">
      <c r="A7849" s="48"/>
    </row>
    <row r="7850" spans="1:1">
      <c r="A7850" s="48"/>
    </row>
    <row r="7851" spans="1:1">
      <c r="A7851" s="48"/>
    </row>
    <row r="7852" spans="1:1">
      <c r="A7852" s="48"/>
    </row>
    <row r="7853" spans="1:1">
      <c r="A7853" s="48"/>
    </row>
    <row r="7854" spans="1:1">
      <c r="A7854" s="48"/>
    </row>
    <row r="7855" spans="1:1">
      <c r="A7855" s="48"/>
    </row>
    <row r="7856" spans="1:1">
      <c r="A7856" s="48"/>
    </row>
    <row r="7857" spans="1:1">
      <c r="A7857" s="48"/>
    </row>
    <row r="7858" spans="1:1">
      <c r="A7858" s="48"/>
    </row>
    <row r="7859" spans="1:1">
      <c r="A7859" s="48"/>
    </row>
    <row r="7860" spans="1:1">
      <c r="A7860" s="48"/>
    </row>
    <row r="7861" spans="1:1">
      <c r="A7861" s="48"/>
    </row>
    <row r="7862" spans="1:1">
      <c r="A7862" s="48"/>
    </row>
    <row r="7863" spans="1:1">
      <c r="A7863" s="48"/>
    </row>
    <row r="7864" spans="1:1">
      <c r="A7864" s="48"/>
    </row>
    <row r="7865" spans="1:1">
      <c r="A7865" s="48"/>
    </row>
    <row r="7866" spans="1:1">
      <c r="A7866" s="48"/>
    </row>
    <row r="7867" spans="1:1">
      <c r="A7867" s="48"/>
    </row>
    <row r="7868" spans="1:1">
      <c r="A7868" s="48"/>
    </row>
    <row r="7869" spans="1:1">
      <c r="A7869" s="48"/>
    </row>
    <row r="7870" spans="1:1">
      <c r="A7870" s="48"/>
    </row>
    <row r="7871" spans="1:1">
      <c r="A7871" s="48"/>
    </row>
    <row r="7872" spans="1:1">
      <c r="A7872" s="48"/>
    </row>
    <row r="7873" spans="1:1">
      <c r="A7873" s="48"/>
    </row>
    <row r="7874" spans="1:1">
      <c r="A7874" s="48"/>
    </row>
    <row r="7875" spans="1:1">
      <c r="A7875" s="48"/>
    </row>
    <row r="7876" spans="1:1">
      <c r="A7876" s="48"/>
    </row>
    <row r="7877" spans="1:1">
      <c r="A7877" s="48"/>
    </row>
    <row r="7878" spans="1:1">
      <c r="A7878" s="48"/>
    </row>
    <row r="7879" spans="1:1">
      <c r="A7879" s="48"/>
    </row>
    <row r="7880" spans="1:1">
      <c r="A7880" s="48"/>
    </row>
    <row r="7881" spans="1:1">
      <c r="A7881" s="48"/>
    </row>
    <row r="7882" spans="1:1">
      <c r="A7882" s="48"/>
    </row>
    <row r="7883" spans="1:1">
      <c r="A7883" s="48"/>
    </row>
    <row r="7884" spans="1:1">
      <c r="A7884" s="48"/>
    </row>
    <row r="7885" spans="1:1">
      <c r="A7885" s="48"/>
    </row>
    <row r="7886" spans="1:1">
      <c r="A7886" s="48"/>
    </row>
    <row r="7887" spans="1:1">
      <c r="A7887" s="48"/>
    </row>
    <row r="7888" spans="1:1">
      <c r="A7888" s="48"/>
    </row>
    <row r="7889" spans="1:1">
      <c r="A7889" s="48"/>
    </row>
    <row r="7890" spans="1:1">
      <c r="A7890" s="48"/>
    </row>
    <row r="7891" spans="1:1">
      <c r="A7891" s="48"/>
    </row>
    <row r="7892" spans="1:1">
      <c r="A7892" s="48"/>
    </row>
    <row r="7893" spans="1:1">
      <c r="A7893" s="48"/>
    </row>
    <row r="7894" spans="1:1">
      <c r="A7894" s="48"/>
    </row>
    <row r="7895" spans="1:1">
      <c r="A7895" s="48"/>
    </row>
    <row r="7896" spans="1:1">
      <c r="A7896" s="48"/>
    </row>
    <row r="7897" spans="1:1">
      <c r="A7897" s="48"/>
    </row>
    <row r="7898" spans="1:1">
      <c r="A7898" s="48"/>
    </row>
    <row r="7899" spans="1:1">
      <c r="A7899" s="48"/>
    </row>
    <row r="7900" spans="1:1">
      <c r="A7900" s="48"/>
    </row>
    <row r="7901" spans="1:1">
      <c r="A7901" s="48"/>
    </row>
    <row r="7902" spans="1:1">
      <c r="A7902" s="48"/>
    </row>
    <row r="7903" spans="1:1">
      <c r="A7903" s="48"/>
    </row>
    <row r="7904" spans="1:1">
      <c r="A7904" s="48"/>
    </row>
    <row r="7905" spans="1:1">
      <c r="A7905" s="48"/>
    </row>
    <row r="7906" spans="1:1">
      <c r="A7906" s="48"/>
    </row>
    <row r="7907" spans="1:1">
      <c r="A7907" s="48"/>
    </row>
    <row r="7908" spans="1:1">
      <c r="A7908" s="48"/>
    </row>
    <row r="7909" spans="1:1">
      <c r="A7909" s="48"/>
    </row>
    <row r="7910" spans="1:1">
      <c r="A7910" s="48"/>
    </row>
    <row r="7911" spans="1:1">
      <c r="A7911" s="48"/>
    </row>
    <row r="7912" spans="1:1">
      <c r="A7912" s="48"/>
    </row>
    <row r="7913" spans="1:1">
      <c r="A7913" s="48"/>
    </row>
    <row r="7914" spans="1:1">
      <c r="A7914" s="48"/>
    </row>
    <row r="7915" spans="1:1">
      <c r="A7915" s="48"/>
    </row>
    <row r="7916" spans="1:1">
      <c r="A7916" s="48"/>
    </row>
    <row r="7917" spans="1:1">
      <c r="A7917" s="48"/>
    </row>
    <row r="7918" spans="1:1">
      <c r="A7918" s="48"/>
    </row>
    <row r="7919" spans="1:1">
      <c r="A7919" s="48"/>
    </row>
    <row r="7920" spans="1:1">
      <c r="A7920" s="48"/>
    </row>
    <row r="7921" spans="1:1">
      <c r="A7921" s="48"/>
    </row>
    <row r="7922" spans="1:1">
      <c r="A7922" s="48"/>
    </row>
    <row r="7923" spans="1:1">
      <c r="A7923" s="48"/>
    </row>
    <row r="7924" spans="1:1">
      <c r="A7924" s="48"/>
    </row>
    <row r="7925" spans="1:1">
      <c r="A7925" s="48"/>
    </row>
    <row r="7926" spans="1:1">
      <c r="A7926" s="48"/>
    </row>
    <row r="7927" spans="1:1">
      <c r="A7927" s="48"/>
    </row>
    <row r="7928" spans="1:1">
      <c r="A7928" s="48"/>
    </row>
    <row r="7929" spans="1:1">
      <c r="A7929" s="48"/>
    </row>
    <row r="7930" spans="1:1">
      <c r="A7930" s="48"/>
    </row>
    <row r="7931" spans="1:1">
      <c r="A7931" s="48"/>
    </row>
    <row r="7932" spans="1:1">
      <c r="A7932" s="48"/>
    </row>
    <row r="7933" spans="1:1">
      <c r="A7933" s="48"/>
    </row>
    <row r="7934" spans="1:1">
      <c r="A7934" s="48"/>
    </row>
    <row r="7935" spans="1:1">
      <c r="A7935" s="48"/>
    </row>
    <row r="7936" spans="1:1">
      <c r="A7936" s="48"/>
    </row>
    <row r="7937" spans="1:1">
      <c r="A7937" s="48"/>
    </row>
    <row r="7938" spans="1:1">
      <c r="A7938" s="48"/>
    </row>
    <row r="7939" spans="1:1">
      <c r="A7939" s="48"/>
    </row>
    <row r="7940" spans="1:1">
      <c r="A7940" s="48"/>
    </row>
    <row r="7941" spans="1:1">
      <c r="A7941" s="48"/>
    </row>
    <row r="7942" spans="1:1">
      <c r="A7942" s="48"/>
    </row>
    <row r="7943" spans="1:1">
      <c r="A7943" s="48"/>
    </row>
    <row r="7944" spans="1:1">
      <c r="A7944" s="48"/>
    </row>
    <row r="7945" spans="1:1">
      <c r="A7945" s="48"/>
    </row>
    <row r="7946" spans="1:1">
      <c r="A7946" s="48"/>
    </row>
    <row r="7947" spans="1:1">
      <c r="A7947" s="48"/>
    </row>
    <row r="7948" spans="1:1">
      <c r="A7948" s="48"/>
    </row>
    <row r="7949" spans="1:1">
      <c r="A7949" s="48"/>
    </row>
    <row r="7950" spans="1:1">
      <c r="A7950" s="48"/>
    </row>
    <row r="7951" spans="1:1">
      <c r="A7951" s="48"/>
    </row>
    <row r="7952" spans="1:1">
      <c r="A7952" s="48"/>
    </row>
    <row r="7953" spans="1:1">
      <c r="A7953" s="48"/>
    </row>
    <row r="7954" spans="1:1">
      <c r="A7954" s="48"/>
    </row>
    <row r="7955" spans="1:1">
      <c r="A7955" s="48"/>
    </row>
    <row r="7956" spans="1:1">
      <c r="A7956" s="48"/>
    </row>
    <row r="7957" spans="1:1">
      <c r="A7957" s="48"/>
    </row>
    <row r="7958" spans="1:1">
      <c r="A7958" s="48"/>
    </row>
    <row r="7959" spans="1:1">
      <c r="A7959" s="48"/>
    </row>
    <row r="7960" spans="1:1">
      <c r="A7960" s="48"/>
    </row>
    <row r="7961" spans="1:1">
      <c r="A7961" s="48"/>
    </row>
    <row r="7962" spans="1:1">
      <c r="A7962" s="48"/>
    </row>
    <row r="7963" spans="1:1">
      <c r="A7963" s="48"/>
    </row>
    <row r="7964" spans="1:1">
      <c r="A7964" s="48"/>
    </row>
    <row r="7965" spans="1:1">
      <c r="A7965" s="48"/>
    </row>
    <row r="7966" spans="1:1">
      <c r="A7966" s="48"/>
    </row>
    <row r="7967" spans="1:1">
      <c r="A7967" s="48"/>
    </row>
    <row r="7968" spans="1:1">
      <c r="A7968" s="48"/>
    </row>
    <row r="7969" spans="1:1">
      <c r="A7969" s="48"/>
    </row>
    <row r="7970" spans="1:1">
      <c r="A7970" s="48"/>
    </row>
    <row r="7971" spans="1:1">
      <c r="A7971" s="48"/>
    </row>
    <row r="7972" spans="1:1">
      <c r="A7972" s="48"/>
    </row>
    <row r="7973" spans="1:1">
      <c r="A7973" s="48"/>
    </row>
    <row r="7974" spans="1:1">
      <c r="A7974" s="48"/>
    </row>
    <row r="7975" spans="1:1">
      <c r="A7975" s="48"/>
    </row>
    <row r="7976" spans="1:1">
      <c r="A7976" s="48"/>
    </row>
    <row r="7977" spans="1:1">
      <c r="A7977" s="48"/>
    </row>
    <row r="7978" spans="1:1">
      <c r="A7978" s="48"/>
    </row>
    <row r="7979" spans="1:1">
      <c r="A7979" s="48"/>
    </row>
    <row r="7980" spans="1:1">
      <c r="A7980" s="48"/>
    </row>
    <row r="7981" spans="1:1">
      <c r="A7981" s="48"/>
    </row>
    <row r="7982" spans="1:1">
      <c r="A7982" s="48"/>
    </row>
    <row r="7983" spans="1:1">
      <c r="A7983" s="48"/>
    </row>
    <row r="7984" spans="1:1">
      <c r="A7984" s="48"/>
    </row>
    <row r="7985" spans="1:1">
      <c r="A7985" s="48"/>
    </row>
    <row r="7986" spans="1:1">
      <c r="A7986" s="48"/>
    </row>
    <row r="7987" spans="1:1">
      <c r="A7987" s="48"/>
    </row>
    <row r="7988" spans="1:1">
      <c r="A7988" s="48"/>
    </row>
    <row r="7989" spans="1:1">
      <c r="A7989" s="48"/>
    </row>
    <row r="7990" spans="1:1">
      <c r="A7990" s="48"/>
    </row>
    <row r="7991" spans="1:1">
      <c r="A7991" s="48"/>
    </row>
    <row r="7992" spans="1:1">
      <c r="A7992" s="48"/>
    </row>
    <row r="7993" spans="1:1">
      <c r="A7993" s="48"/>
    </row>
    <row r="7994" spans="1:1">
      <c r="A7994" s="48"/>
    </row>
    <row r="7995" spans="1:1">
      <c r="A7995" s="48"/>
    </row>
    <row r="7996" spans="1:1">
      <c r="A7996" s="48"/>
    </row>
    <row r="7997" spans="1:1">
      <c r="A7997" s="48"/>
    </row>
    <row r="7998" spans="1:1">
      <c r="A7998" s="48"/>
    </row>
    <row r="7999" spans="1:1">
      <c r="A7999" s="48"/>
    </row>
    <row r="8000" spans="1:1">
      <c r="A8000" s="48"/>
    </row>
    <row r="8001" spans="1:1">
      <c r="A8001" s="48"/>
    </row>
    <row r="8002" spans="1:1">
      <c r="A8002" s="48"/>
    </row>
    <row r="8003" spans="1:1">
      <c r="A8003" s="48"/>
    </row>
    <row r="8004" spans="1:1">
      <c r="A8004" s="48"/>
    </row>
    <row r="8005" spans="1:1">
      <c r="A8005" s="48"/>
    </row>
    <row r="8006" spans="1:1">
      <c r="A8006" s="48"/>
    </row>
    <row r="8007" spans="1:1">
      <c r="A8007" s="48"/>
    </row>
    <row r="8008" spans="1:1">
      <c r="A8008" s="48"/>
    </row>
    <row r="8009" spans="1:1">
      <c r="A8009" s="48"/>
    </row>
    <row r="8010" spans="1:1">
      <c r="A8010" s="48"/>
    </row>
    <row r="8011" spans="1:1">
      <c r="A8011" s="48"/>
    </row>
    <row r="8012" spans="1:1">
      <c r="A8012" s="48"/>
    </row>
    <row r="8013" spans="1:1">
      <c r="A8013" s="48"/>
    </row>
    <row r="8014" spans="1:1">
      <c r="A8014" s="48"/>
    </row>
    <row r="8015" spans="1:1">
      <c r="A8015" s="48"/>
    </row>
    <row r="8016" spans="1:1">
      <c r="A8016" s="48"/>
    </row>
    <row r="8017" spans="1:1">
      <c r="A8017" s="48"/>
    </row>
    <row r="8018" spans="1:1">
      <c r="A8018" s="48"/>
    </row>
    <row r="8019" spans="1:1">
      <c r="A8019" s="48"/>
    </row>
    <row r="8020" spans="1:1">
      <c r="A8020" s="48"/>
    </row>
    <row r="8021" spans="1:1">
      <c r="A8021" s="48"/>
    </row>
    <row r="8022" spans="1:1">
      <c r="A8022" s="48"/>
    </row>
    <row r="8023" spans="1:1">
      <c r="A8023" s="48"/>
    </row>
    <row r="8024" spans="1:1">
      <c r="A8024" s="48"/>
    </row>
    <row r="8025" spans="1:1">
      <c r="A8025" s="48"/>
    </row>
    <row r="8026" spans="1:1">
      <c r="A8026" s="48"/>
    </row>
    <row r="8027" spans="1:1">
      <c r="A8027" s="48"/>
    </row>
    <row r="8028" spans="1:1">
      <c r="A8028" s="48"/>
    </row>
    <row r="8029" spans="1:1">
      <c r="A8029" s="48"/>
    </row>
    <row r="8030" spans="1:1">
      <c r="A8030" s="48"/>
    </row>
    <row r="8031" spans="1:1">
      <c r="A8031" s="48"/>
    </row>
    <row r="8032" spans="1:1">
      <c r="A8032" s="48"/>
    </row>
    <row r="8033" spans="1:1">
      <c r="A8033" s="48"/>
    </row>
    <row r="8034" spans="1:1">
      <c r="A8034" s="48"/>
    </row>
    <row r="8035" spans="1:1">
      <c r="A8035" s="48"/>
    </row>
    <row r="8036" spans="1:1">
      <c r="A8036" s="48"/>
    </row>
    <row r="8037" spans="1:1">
      <c r="A8037" s="48"/>
    </row>
    <row r="8038" spans="1:1">
      <c r="A8038" s="48"/>
    </row>
    <row r="8039" spans="1:1">
      <c r="A8039" s="48"/>
    </row>
    <row r="8040" spans="1:1">
      <c r="A8040" s="48"/>
    </row>
    <row r="8041" spans="1:1">
      <c r="A8041" s="48"/>
    </row>
    <row r="8042" spans="1:1">
      <c r="A8042" s="48"/>
    </row>
    <row r="8043" spans="1:1">
      <c r="A8043" s="48"/>
    </row>
    <row r="8044" spans="1:1">
      <c r="A8044" s="48"/>
    </row>
    <row r="8045" spans="1:1">
      <c r="A8045" s="48"/>
    </row>
    <row r="8046" spans="1:1">
      <c r="A8046" s="48"/>
    </row>
    <row r="8047" spans="1:1">
      <c r="A8047" s="48"/>
    </row>
    <row r="8048" spans="1:1">
      <c r="A8048" s="48"/>
    </row>
    <row r="8049" spans="1:1">
      <c r="A8049" s="48"/>
    </row>
    <row r="8050" spans="1:1">
      <c r="A8050" s="48"/>
    </row>
    <row r="8051" spans="1:1">
      <c r="A8051" s="48"/>
    </row>
    <row r="8052" spans="1:1">
      <c r="A8052" s="48"/>
    </row>
    <row r="8053" spans="1:1">
      <c r="A8053" s="48"/>
    </row>
    <row r="8054" spans="1:1">
      <c r="A8054" s="48"/>
    </row>
    <row r="8055" spans="1:1">
      <c r="A8055" s="48"/>
    </row>
    <row r="8056" spans="1:1">
      <c r="A8056" s="48"/>
    </row>
    <row r="8057" spans="1:1">
      <c r="A8057" s="48"/>
    </row>
    <row r="8058" spans="1:1">
      <c r="A8058" s="48"/>
    </row>
    <row r="8059" spans="1:1">
      <c r="A8059" s="48"/>
    </row>
    <row r="8060" spans="1:1">
      <c r="A8060" s="48"/>
    </row>
    <row r="8061" spans="1:1">
      <c r="A8061" s="48"/>
    </row>
    <row r="8062" spans="1:1">
      <c r="A8062" s="48"/>
    </row>
    <row r="8063" spans="1:1">
      <c r="A8063" s="48"/>
    </row>
    <row r="8064" spans="1:1">
      <c r="A8064" s="48"/>
    </row>
    <row r="8065" spans="1:1">
      <c r="A8065" s="48"/>
    </row>
    <row r="8066" spans="1:1">
      <c r="A8066" s="48"/>
    </row>
    <row r="8067" spans="1:1">
      <c r="A8067" s="48"/>
    </row>
    <row r="8068" spans="1:1">
      <c r="A8068" s="48"/>
    </row>
    <row r="8069" spans="1:1">
      <c r="A8069" s="48"/>
    </row>
    <row r="8070" spans="1:1">
      <c r="A8070" s="48"/>
    </row>
    <row r="8071" spans="1:1">
      <c r="A8071" s="48"/>
    </row>
    <row r="8072" spans="1:1">
      <c r="A8072" s="48"/>
    </row>
    <row r="8073" spans="1:1">
      <c r="A8073" s="48"/>
    </row>
    <row r="8074" spans="1:1">
      <c r="A8074" s="48"/>
    </row>
    <row r="8075" spans="1:1">
      <c r="A8075" s="48"/>
    </row>
    <row r="8076" spans="1:1">
      <c r="A8076" s="48"/>
    </row>
    <row r="8077" spans="1:1">
      <c r="A8077" s="48"/>
    </row>
    <row r="8078" spans="1:1">
      <c r="A8078" s="48"/>
    </row>
    <row r="8079" spans="1:1">
      <c r="A8079" s="48"/>
    </row>
    <row r="8080" spans="1:1">
      <c r="A8080" s="48"/>
    </row>
    <row r="8081" spans="1:1">
      <c r="A8081" s="48"/>
    </row>
    <row r="8082" spans="1:1">
      <c r="A8082" s="48"/>
    </row>
    <row r="8083" spans="1:1">
      <c r="A8083" s="48"/>
    </row>
    <row r="8084" spans="1:1">
      <c r="A8084" s="48"/>
    </row>
    <row r="8085" spans="1:1">
      <c r="A8085" s="48"/>
    </row>
    <row r="8086" spans="1:1">
      <c r="A8086" s="48"/>
    </row>
    <row r="8087" spans="1:1">
      <c r="A8087" s="48"/>
    </row>
    <row r="8088" spans="1:1">
      <c r="A8088" s="48"/>
    </row>
    <row r="8089" spans="1:1">
      <c r="A8089" s="48"/>
    </row>
    <row r="8090" spans="1:1">
      <c r="A8090" s="48"/>
    </row>
    <row r="8091" spans="1:1">
      <c r="A8091" s="48"/>
    </row>
    <row r="8092" spans="1:1">
      <c r="A8092" s="48"/>
    </row>
    <row r="8093" spans="1:1">
      <c r="A8093" s="48"/>
    </row>
    <row r="8094" spans="1:1">
      <c r="A8094" s="48"/>
    </row>
    <row r="8095" spans="1:1">
      <c r="A8095" s="48"/>
    </row>
    <row r="8096" spans="1:1">
      <c r="A8096" s="48"/>
    </row>
    <row r="8097" spans="1:1">
      <c r="A8097" s="48"/>
    </row>
    <row r="8098" spans="1:1">
      <c r="A8098" s="48"/>
    </row>
    <row r="8099" spans="1:1">
      <c r="A8099" s="48"/>
    </row>
    <row r="8100" spans="1:1">
      <c r="A8100" s="48"/>
    </row>
    <row r="8101" spans="1:1">
      <c r="A8101" s="48"/>
    </row>
    <row r="8102" spans="1:1">
      <c r="A8102" s="48"/>
    </row>
    <row r="8103" spans="1:1">
      <c r="A8103" s="48"/>
    </row>
    <row r="8104" spans="1:1">
      <c r="A8104" s="48"/>
    </row>
    <row r="8105" spans="1:1">
      <c r="A8105" s="48"/>
    </row>
    <row r="8106" spans="1:1">
      <c r="A8106" s="48"/>
    </row>
    <row r="8107" spans="1:1">
      <c r="A8107" s="48"/>
    </row>
    <row r="8108" spans="1:1">
      <c r="A8108" s="48"/>
    </row>
    <row r="8109" spans="1:1">
      <c r="A8109" s="48"/>
    </row>
    <row r="8110" spans="1:1">
      <c r="A8110" s="48"/>
    </row>
    <row r="8111" spans="1:1">
      <c r="A8111" s="48"/>
    </row>
    <row r="8112" spans="1:1">
      <c r="A8112" s="48"/>
    </row>
    <row r="8113" spans="1:1">
      <c r="A8113" s="48"/>
    </row>
    <row r="8114" spans="1:1">
      <c r="A8114" s="48"/>
    </row>
    <row r="8115" spans="1:1">
      <c r="A8115" s="48"/>
    </row>
    <row r="8116" spans="1:1">
      <c r="A8116" s="48"/>
    </row>
    <row r="8117" spans="1:1">
      <c r="A8117" s="48"/>
    </row>
    <row r="8118" spans="1:1">
      <c r="A8118" s="48"/>
    </row>
    <row r="8119" spans="1:1">
      <c r="A8119" s="48"/>
    </row>
    <row r="8120" spans="1:1">
      <c r="A8120" s="48"/>
    </row>
    <row r="8121" spans="1:1">
      <c r="A8121" s="48"/>
    </row>
    <row r="8122" spans="1:1">
      <c r="A8122" s="48"/>
    </row>
    <row r="8123" spans="1:1">
      <c r="A8123" s="48"/>
    </row>
    <row r="8124" spans="1:1">
      <c r="A8124" s="48"/>
    </row>
    <row r="8125" spans="1:1">
      <c r="A8125" s="48"/>
    </row>
    <row r="8126" spans="1:1">
      <c r="A8126" s="48"/>
    </row>
    <row r="8127" spans="1:1">
      <c r="A8127" s="48"/>
    </row>
    <row r="8128" spans="1:1">
      <c r="A8128" s="48"/>
    </row>
    <row r="8129" spans="1:1">
      <c r="A8129" s="48"/>
    </row>
    <row r="8130" spans="1:1">
      <c r="A8130" s="48"/>
    </row>
    <row r="8131" spans="1:1">
      <c r="A8131" s="48"/>
    </row>
    <row r="8132" spans="1:1">
      <c r="A8132" s="48"/>
    </row>
    <row r="8133" spans="1:1">
      <c r="A8133" s="48"/>
    </row>
    <row r="8134" spans="1:1">
      <c r="A8134" s="48"/>
    </row>
    <row r="8135" spans="1:1">
      <c r="A8135" s="48"/>
    </row>
    <row r="8136" spans="1:1">
      <c r="A8136" s="48"/>
    </row>
    <row r="8137" spans="1:1">
      <c r="A8137" s="48"/>
    </row>
    <row r="8138" spans="1:1">
      <c r="A8138" s="48"/>
    </row>
    <row r="8139" spans="1:1">
      <c r="A8139" s="48"/>
    </row>
    <row r="8140" spans="1:1">
      <c r="A8140" s="48"/>
    </row>
    <row r="8141" spans="1:1">
      <c r="A8141" s="48"/>
    </row>
    <row r="8142" spans="1:1">
      <c r="A8142" s="48"/>
    </row>
    <row r="8143" spans="1:1">
      <c r="A8143" s="48"/>
    </row>
    <row r="8144" spans="1:1">
      <c r="A8144" s="48"/>
    </row>
    <row r="8145" spans="1:1">
      <c r="A8145" s="48"/>
    </row>
    <row r="8146" spans="1:1">
      <c r="A8146" s="48"/>
    </row>
    <row r="8147" spans="1:1">
      <c r="A8147" s="48"/>
    </row>
    <row r="8148" spans="1:1">
      <c r="A8148" s="48"/>
    </row>
    <row r="8149" spans="1:1">
      <c r="A8149" s="48"/>
    </row>
    <row r="8150" spans="1:1">
      <c r="A8150" s="48"/>
    </row>
    <row r="8151" spans="1:1">
      <c r="A8151" s="48"/>
    </row>
    <row r="8152" spans="1:1">
      <c r="A8152" s="48"/>
    </row>
    <row r="8153" spans="1:1">
      <c r="A8153" s="48"/>
    </row>
    <row r="8154" spans="1:1">
      <c r="A8154" s="48"/>
    </row>
    <row r="8155" spans="1:1">
      <c r="A8155" s="48"/>
    </row>
    <row r="8156" spans="1:1">
      <c r="A8156" s="48"/>
    </row>
    <row r="8157" spans="1:1">
      <c r="A8157" s="48"/>
    </row>
    <row r="8158" spans="1:1">
      <c r="A8158" s="48"/>
    </row>
    <row r="8159" spans="1:1">
      <c r="A8159" s="48"/>
    </row>
    <row r="8160" spans="1:1">
      <c r="A8160" s="48"/>
    </row>
    <row r="8161" spans="1:1">
      <c r="A8161" s="48"/>
    </row>
    <row r="8162" spans="1:1">
      <c r="A8162" s="48"/>
    </row>
    <row r="8163" spans="1:1">
      <c r="A8163" s="48"/>
    </row>
    <row r="8164" spans="1:1">
      <c r="A8164" s="48"/>
    </row>
    <row r="8165" spans="1:1">
      <c r="A8165" s="48"/>
    </row>
    <row r="8166" spans="1:1">
      <c r="A8166" s="48"/>
    </row>
    <row r="8167" spans="1:1">
      <c r="A8167" s="48"/>
    </row>
    <row r="8168" spans="1:1">
      <c r="A8168" s="48"/>
    </row>
    <row r="8169" spans="1:1">
      <c r="A8169" s="48"/>
    </row>
    <row r="8170" spans="1:1">
      <c r="A8170" s="48"/>
    </row>
    <row r="8171" spans="1:1">
      <c r="A8171" s="48"/>
    </row>
    <row r="8172" spans="1:1">
      <c r="A8172" s="48"/>
    </row>
    <row r="8173" spans="1:1">
      <c r="A8173" s="48"/>
    </row>
    <row r="8174" spans="1:1">
      <c r="A8174" s="48"/>
    </row>
    <row r="8175" spans="1:1">
      <c r="A8175" s="48"/>
    </row>
    <row r="8176" spans="1:1">
      <c r="A8176" s="48"/>
    </row>
    <row r="8177" spans="1:1">
      <c r="A8177" s="48"/>
    </row>
    <row r="8178" spans="1:1">
      <c r="A8178" s="48"/>
    </row>
    <row r="8179" spans="1:1">
      <c r="A8179" s="48"/>
    </row>
    <row r="8180" spans="1:1">
      <c r="A8180" s="48"/>
    </row>
    <row r="8181" spans="1:1">
      <c r="A8181" s="48"/>
    </row>
    <row r="8182" spans="1:1">
      <c r="A8182" s="48"/>
    </row>
    <row r="8183" spans="1:1">
      <c r="A8183" s="48"/>
    </row>
    <row r="8184" spans="1:1">
      <c r="A8184" s="48"/>
    </row>
    <row r="8185" spans="1:1">
      <c r="A8185" s="48"/>
    </row>
    <row r="8186" spans="1:1">
      <c r="A8186" s="48"/>
    </row>
    <row r="8187" spans="1:1">
      <c r="A8187" s="48"/>
    </row>
    <row r="8188" spans="1:1">
      <c r="A8188" s="48"/>
    </row>
    <row r="8189" spans="1:1">
      <c r="A8189" s="48"/>
    </row>
    <row r="8190" spans="1:1">
      <c r="A8190" s="48"/>
    </row>
    <row r="8191" spans="1:1">
      <c r="A8191" s="48"/>
    </row>
    <row r="8192" spans="1:1">
      <c r="A8192" s="48"/>
    </row>
    <row r="8193" spans="1:1">
      <c r="A8193" s="48"/>
    </row>
    <row r="8194" spans="1:1">
      <c r="A8194" s="48"/>
    </row>
    <row r="8195" spans="1:1">
      <c r="A8195" s="48"/>
    </row>
    <row r="8196" spans="1:1">
      <c r="A8196" s="48"/>
    </row>
    <row r="8197" spans="1:1">
      <c r="A8197" s="48"/>
    </row>
    <row r="8198" spans="1:1">
      <c r="A8198" s="48"/>
    </row>
    <row r="8199" spans="1:1">
      <c r="A8199" s="48"/>
    </row>
    <row r="8200" spans="1:1">
      <c r="A8200" s="48"/>
    </row>
    <row r="8201" spans="1:1">
      <c r="A8201" s="48"/>
    </row>
    <row r="8202" spans="1:1">
      <c r="A8202" s="48"/>
    </row>
    <row r="8203" spans="1:1">
      <c r="A8203" s="48"/>
    </row>
    <row r="8204" spans="1:1">
      <c r="A8204" s="48"/>
    </row>
    <row r="8205" spans="1:1">
      <c r="A8205" s="48"/>
    </row>
    <row r="8206" spans="1:1">
      <c r="A8206" s="48"/>
    </row>
    <row r="8207" spans="1:1">
      <c r="A8207" s="48"/>
    </row>
    <row r="8208" spans="1:1">
      <c r="A8208" s="48"/>
    </row>
    <row r="8209" spans="1:1">
      <c r="A8209" s="48"/>
    </row>
    <row r="8210" spans="1:1">
      <c r="A8210" s="48"/>
    </row>
    <row r="8211" spans="1:1">
      <c r="A8211" s="48"/>
    </row>
    <row r="8212" spans="1:1">
      <c r="A8212" s="48"/>
    </row>
    <row r="8213" spans="1:1">
      <c r="A8213" s="48"/>
    </row>
    <row r="8214" spans="1:1">
      <c r="A8214" s="48"/>
    </row>
    <row r="8215" spans="1:1">
      <c r="A8215" s="48"/>
    </row>
    <row r="8216" spans="1:1">
      <c r="A8216" s="48"/>
    </row>
    <row r="8217" spans="1:1">
      <c r="A8217" s="48"/>
    </row>
    <row r="8218" spans="1:1">
      <c r="A8218" s="48"/>
    </row>
    <row r="8219" spans="1:1">
      <c r="A8219" s="48"/>
    </row>
    <row r="8220" spans="1:1">
      <c r="A8220" s="48"/>
    </row>
    <row r="8221" spans="1:1">
      <c r="A8221" s="48"/>
    </row>
    <row r="8222" spans="1:1">
      <c r="A8222" s="48"/>
    </row>
    <row r="8223" spans="1:1">
      <c r="A8223" s="48"/>
    </row>
    <row r="8224" spans="1:1">
      <c r="A8224" s="48"/>
    </row>
    <row r="8225" spans="1:1">
      <c r="A8225" s="48"/>
    </row>
    <row r="8226" spans="1:1">
      <c r="A8226" s="48"/>
    </row>
    <row r="8227" spans="1:1">
      <c r="A8227" s="48"/>
    </row>
    <row r="8228" spans="1:1">
      <c r="A8228" s="48"/>
    </row>
    <row r="8229" spans="1:1">
      <c r="A8229" s="48"/>
    </row>
    <row r="8230" spans="1:1">
      <c r="A8230" s="48"/>
    </row>
    <row r="8231" spans="1:1">
      <c r="A8231" s="48"/>
    </row>
    <row r="8232" spans="1:1">
      <c r="A8232" s="48"/>
    </row>
    <row r="8233" spans="1:1">
      <c r="A8233" s="48"/>
    </row>
    <row r="8234" spans="1:1">
      <c r="A8234" s="48"/>
    </row>
    <row r="8235" spans="1:1">
      <c r="A8235" s="48"/>
    </row>
    <row r="8236" spans="1:1">
      <c r="A8236" s="48"/>
    </row>
    <row r="8237" spans="1:1">
      <c r="A8237" s="48"/>
    </row>
    <row r="8238" spans="1:1">
      <c r="A8238" s="48"/>
    </row>
    <row r="8239" spans="1:1">
      <c r="A8239" s="48"/>
    </row>
    <row r="8240" spans="1:1">
      <c r="A8240" s="48"/>
    </row>
    <row r="8241" spans="1:1">
      <c r="A8241" s="48"/>
    </row>
    <row r="8242" spans="1:1">
      <c r="A8242" s="48"/>
    </row>
    <row r="8243" spans="1:1">
      <c r="A8243" s="48"/>
    </row>
    <row r="8244" spans="1:1">
      <c r="A8244" s="48"/>
    </row>
    <row r="8245" spans="1:1">
      <c r="A8245" s="48"/>
    </row>
    <row r="8246" spans="1:1">
      <c r="A8246" s="48"/>
    </row>
    <row r="8247" spans="1:1">
      <c r="A8247" s="48"/>
    </row>
    <row r="8248" spans="1:1">
      <c r="A8248" s="48"/>
    </row>
    <row r="8249" spans="1:1">
      <c r="A8249" s="48"/>
    </row>
    <row r="8250" spans="1:1">
      <c r="A8250" s="48"/>
    </row>
    <row r="8251" spans="1:1">
      <c r="A8251" s="48"/>
    </row>
    <row r="8252" spans="1:1">
      <c r="A8252" s="48"/>
    </row>
    <row r="8253" spans="1:1">
      <c r="A8253" s="48"/>
    </row>
    <row r="8254" spans="1:1">
      <c r="A8254" s="48"/>
    </row>
    <row r="8255" spans="1:1">
      <c r="A8255" s="48"/>
    </row>
    <row r="8256" spans="1:1">
      <c r="A8256" s="48"/>
    </row>
    <row r="8257" spans="1:1">
      <c r="A8257" s="48"/>
    </row>
    <row r="8258" spans="1:1">
      <c r="A8258" s="48"/>
    </row>
    <row r="8259" spans="1:1">
      <c r="A8259" s="48"/>
    </row>
    <row r="8260" spans="1:1">
      <c r="A8260" s="48"/>
    </row>
    <row r="8261" spans="1:1">
      <c r="A8261" s="48"/>
    </row>
    <row r="8262" spans="1:1">
      <c r="A8262" s="48"/>
    </row>
    <row r="8263" spans="1:1">
      <c r="A8263" s="48"/>
    </row>
    <row r="8264" spans="1:1">
      <c r="A8264" s="48"/>
    </row>
    <row r="8265" spans="1:1">
      <c r="A8265" s="48"/>
    </row>
    <row r="8266" spans="1:1">
      <c r="A8266" s="48"/>
    </row>
    <row r="8267" spans="1:1">
      <c r="A8267" s="48"/>
    </row>
    <row r="8268" spans="1:1">
      <c r="A8268" s="48"/>
    </row>
    <row r="8269" spans="1:1">
      <c r="A8269" s="48"/>
    </row>
    <row r="8270" spans="1:1">
      <c r="A8270" s="48"/>
    </row>
    <row r="8271" spans="1:1">
      <c r="A8271" s="48"/>
    </row>
    <row r="8272" spans="1:1">
      <c r="A8272" s="48"/>
    </row>
    <row r="8273" spans="1:1">
      <c r="A8273" s="48"/>
    </row>
    <row r="8274" spans="1:1">
      <c r="A8274" s="48"/>
    </row>
    <row r="8275" spans="1:1">
      <c r="A8275" s="48"/>
    </row>
    <row r="8276" spans="1:1">
      <c r="A8276" s="48"/>
    </row>
    <row r="8277" spans="1:1">
      <c r="A8277" s="48"/>
    </row>
    <row r="8278" spans="1:1">
      <c r="A8278" s="48"/>
    </row>
    <row r="8279" spans="1:1">
      <c r="A8279" s="48"/>
    </row>
    <row r="8280" spans="1:1">
      <c r="A8280" s="48"/>
    </row>
    <row r="8281" spans="1:1">
      <c r="A8281" s="48"/>
    </row>
    <row r="8282" spans="1:1">
      <c r="A8282" s="48"/>
    </row>
    <row r="8283" spans="1:1">
      <c r="A8283" s="48"/>
    </row>
    <row r="8284" spans="1:1">
      <c r="A8284" s="48"/>
    </row>
    <row r="8285" spans="1:1">
      <c r="A8285" s="48"/>
    </row>
    <row r="8286" spans="1:1">
      <c r="A8286" s="48"/>
    </row>
    <row r="8287" spans="1:1">
      <c r="A8287" s="48"/>
    </row>
    <row r="8288" spans="1:1">
      <c r="A8288" s="48"/>
    </row>
    <row r="8289" spans="1:1">
      <c r="A8289" s="48"/>
    </row>
    <row r="8290" spans="1:1">
      <c r="A8290" s="48"/>
    </row>
    <row r="8291" spans="1:1">
      <c r="A8291" s="48"/>
    </row>
    <row r="8292" spans="1:1">
      <c r="A8292" s="48"/>
    </row>
    <row r="8293" spans="1:1">
      <c r="A8293" s="48"/>
    </row>
    <row r="8294" spans="1:1">
      <c r="A8294" s="48"/>
    </row>
    <row r="8295" spans="1:1">
      <c r="A8295" s="48"/>
    </row>
    <row r="8296" spans="1:1">
      <c r="A8296" s="48"/>
    </row>
    <row r="8297" spans="1:1">
      <c r="A8297" s="48"/>
    </row>
    <row r="8298" spans="1:1">
      <c r="A8298" s="48"/>
    </row>
    <row r="8299" spans="1:1">
      <c r="A8299" s="48"/>
    </row>
    <row r="8300" spans="1:1">
      <c r="A8300" s="48"/>
    </row>
    <row r="8301" spans="1:1">
      <c r="A8301" s="48"/>
    </row>
    <row r="8302" spans="1:1">
      <c r="A8302" s="48"/>
    </row>
    <row r="8303" spans="1:1">
      <c r="A8303" s="48"/>
    </row>
    <row r="8304" spans="1:1">
      <c r="A8304" s="48"/>
    </row>
    <row r="8305" spans="1:1">
      <c r="A8305" s="48"/>
    </row>
    <row r="8306" spans="1:1">
      <c r="A8306" s="48"/>
    </row>
    <row r="8307" spans="1:1">
      <c r="A8307" s="48"/>
    </row>
    <row r="8308" spans="1:1">
      <c r="A8308" s="48"/>
    </row>
    <row r="8309" spans="1:1">
      <c r="A8309" s="48"/>
    </row>
    <row r="8310" spans="1:1">
      <c r="A8310" s="48"/>
    </row>
    <row r="8311" spans="1:1">
      <c r="A8311" s="48"/>
    </row>
    <row r="8312" spans="1:1">
      <c r="A8312" s="48"/>
    </row>
    <row r="8313" spans="1:1">
      <c r="A8313" s="48"/>
    </row>
    <row r="8314" spans="1:1">
      <c r="A8314" s="48"/>
    </row>
    <row r="8315" spans="1:1">
      <c r="A8315" s="48"/>
    </row>
    <row r="8316" spans="1:1">
      <c r="A8316" s="48"/>
    </row>
    <row r="8317" spans="1:1">
      <c r="A8317" s="48"/>
    </row>
    <row r="8318" spans="1:1">
      <c r="A8318" s="48"/>
    </row>
    <row r="8319" spans="1:1">
      <c r="A8319" s="48"/>
    </row>
    <row r="8320" spans="1:1">
      <c r="A8320" s="48"/>
    </row>
    <row r="8321" spans="1:1">
      <c r="A8321" s="48"/>
    </row>
    <row r="8322" spans="1:1">
      <c r="A8322" s="48"/>
    </row>
    <row r="8323" spans="1:1">
      <c r="A8323" s="48"/>
    </row>
    <row r="8324" spans="1:1">
      <c r="A8324" s="48"/>
    </row>
    <row r="8325" spans="1:1">
      <c r="A8325" s="48"/>
    </row>
    <row r="8326" spans="1:1">
      <c r="A8326" s="48"/>
    </row>
    <row r="8327" spans="1:1">
      <c r="A8327" s="48"/>
    </row>
    <row r="8328" spans="1:1">
      <c r="A8328" s="48"/>
    </row>
    <row r="8329" spans="1:1">
      <c r="A8329" s="48"/>
    </row>
    <row r="8330" spans="1:1">
      <c r="A8330" s="48"/>
    </row>
    <row r="8331" spans="1:1">
      <c r="A8331" s="48"/>
    </row>
    <row r="8332" spans="1:1">
      <c r="A8332" s="48"/>
    </row>
    <row r="8333" spans="1:1">
      <c r="A8333" s="48"/>
    </row>
    <row r="8334" spans="1:1">
      <c r="A8334" s="48"/>
    </row>
    <row r="8335" spans="1:1">
      <c r="A8335" s="48"/>
    </row>
    <row r="8336" spans="1:1">
      <c r="A8336" s="48"/>
    </row>
    <row r="8337" spans="1:1">
      <c r="A8337" s="48"/>
    </row>
    <row r="8338" spans="1:1">
      <c r="A8338" s="48"/>
    </row>
    <row r="8339" spans="1:1">
      <c r="A8339" s="48"/>
    </row>
    <row r="8340" spans="1:1">
      <c r="A8340" s="48"/>
    </row>
    <row r="8341" spans="1:1">
      <c r="A8341" s="48"/>
    </row>
    <row r="8342" spans="1:1">
      <c r="A8342" s="48"/>
    </row>
    <row r="8343" spans="1:1">
      <c r="A8343" s="48"/>
    </row>
    <row r="8344" spans="1:1">
      <c r="A8344" s="48"/>
    </row>
    <row r="8345" spans="1:1">
      <c r="A8345" s="48"/>
    </row>
    <row r="8346" spans="1:1">
      <c r="A8346" s="48"/>
    </row>
    <row r="8347" spans="1:1">
      <c r="A8347" s="48"/>
    </row>
    <row r="8348" spans="1:1">
      <c r="A8348" s="48"/>
    </row>
    <row r="8349" spans="1:1">
      <c r="A8349" s="48"/>
    </row>
    <row r="8350" spans="1:1">
      <c r="A8350" s="48"/>
    </row>
    <row r="8351" spans="1:1">
      <c r="A8351" s="48"/>
    </row>
    <row r="8352" spans="1:1">
      <c r="A8352" s="48"/>
    </row>
    <row r="8353" spans="1:1">
      <c r="A8353" s="48"/>
    </row>
    <row r="8354" spans="1:1">
      <c r="A8354" s="48"/>
    </row>
    <row r="8355" spans="1:1">
      <c r="A8355" s="48"/>
    </row>
    <row r="8356" spans="1:1">
      <c r="A8356" s="48"/>
    </row>
    <row r="8357" spans="1:1">
      <c r="A8357" s="48"/>
    </row>
    <row r="8358" spans="1:1">
      <c r="A8358" s="48"/>
    </row>
    <row r="8359" spans="1:1">
      <c r="A8359" s="48"/>
    </row>
    <row r="8360" spans="1:1">
      <c r="A8360" s="48"/>
    </row>
    <row r="8361" spans="1:1">
      <c r="A8361" s="48"/>
    </row>
    <row r="8362" spans="1:1">
      <c r="A8362" s="48"/>
    </row>
    <row r="8363" spans="1:1">
      <c r="A8363" s="48"/>
    </row>
    <row r="8364" spans="1:1">
      <c r="A8364" s="48"/>
    </row>
    <row r="8365" spans="1:1">
      <c r="A8365" s="48"/>
    </row>
    <row r="8366" spans="1:1">
      <c r="A8366" s="48"/>
    </row>
    <row r="8367" spans="1:1">
      <c r="A8367" s="48"/>
    </row>
    <row r="8368" spans="1:1">
      <c r="A8368" s="48"/>
    </row>
    <row r="8369" spans="1:1">
      <c r="A8369" s="48"/>
    </row>
    <row r="8370" spans="1:1">
      <c r="A8370" s="48"/>
    </row>
    <row r="8371" spans="1:1">
      <c r="A8371" s="48"/>
    </row>
    <row r="8372" spans="1:1">
      <c r="A8372" s="48"/>
    </row>
    <row r="8373" spans="1:1">
      <c r="A8373" s="48"/>
    </row>
    <row r="8374" spans="1:1">
      <c r="A8374" s="48"/>
    </row>
    <row r="8375" spans="1:1">
      <c r="A8375" s="48"/>
    </row>
    <row r="8376" spans="1:1">
      <c r="A8376" s="48"/>
    </row>
    <row r="8377" spans="1:1">
      <c r="A8377" s="48"/>
    </row>
    <row r="8378" spans="1:1">
      <c r="A8378" s="48"/>
    </row>
    <row r="8379" spans="1:1">
      <c r="A8379" s="48"/>
    </row>
    <row r="8380" spans="1:1">
      <c r="A8380" s="48"/>
    </row>
    <row r="8381" spans="1:1">
      <c r="A8381" s="48"/>
    </row>
    <row r="8382" spans="1:1">
      <c r="A8382" s="48"/>
    </row>
    <row r="8383" spans="1:1">
      <c r="A8383" s="48"/>
    </row>
    <row r="8384" spans="1:1">
      <c r="A8384" s="48"/>
    </row>
    <row r="8385" spans="1:1">
      <c r="A8385" s="48"/>
    </row>
    <row r="8386" spans="1:1">
      <c r="A8386" s="48"/>
    </row>
    <row r="8387" spans="1:1">
      <c r="A8387" s="48"/>
    </row>
    <row r="8388" spans="1:1">
      <c r="A8388" s="48"/>
    </row>
    <row r="8389" spans="1:1">
      <c r="A8389" s="48"/>
    </row>
    <row r="8390" spans="1:1">
      <c r="A8390" s="48"/>
    </row>
    <row r="8391" spans="1:1">
      <c r="A8391" s="48"/>
    </row>
    <row r="8392" spans="1:1">
      <c r="A8392" s="48"/>
    </row>
    <row r="8393" spans="1:1">
      <c r="A8393" s="48"/>
    </row>
    <row r="8394" spans="1:1">
      <c r="A8394" s="48"/>
    </row>
    <row r="8395" spans="1:1">
      <c r="A8395" s="48"/>
    </row>
    <row r="8396" spans="1:1">
      <c r="A8396" s="48"/>
    </row>
    <row r="8397" spans="1:1">
      <c r="A8397" s="48"/>
    </row>
    <row r="8398" spans="1:1">
      <c r="A8398" s="48"/>
    </row>
    <row r="8399" spans="1:1">
      <c r="A8399" s="48"/>
    </row>
    <row r="8400" spans="1:1">
      <c r="A8400" s="48"/>
    </row>
    <row r="8401" spans="1:1">
      <c r="A8401" s="48"/>
    </row>
    <row r="8402" spans="1:1">
      <c r="A8402" s="48"/>
    </row>
    <row r="8403" spans="1:1">
      <c r="A8403" s="48"/>
    </row>
    <row r="8404" spans="1:1">
      <c r="A8404" s="48"/>
    </row>
    <row r="8405" spans="1:1">
      <c r="A8405" s="48"/>
    </row>
    <row r="8406" spans="1:1">
      <c r="A8406" s="48"/>
    </row>
    <row r="8407" spans="1:1">
      <c r="A8407" s="48"/>
    </row>
    <row r="8408" spans="1:1">
      <c r="A8408" s="48"/>
    </row>
    <row r="8409" spans="1:1">
      <c r="A8409" s="48"/>
    </row>
    <row r="8410" spans="1:1">
      <c r="A8410" s="48"/>
    </row>
    <row r="8411" spans="1:1">
      <c r="A8411" s="48"/>
    </row>
    <row r="8412" spans="1:1">
      <c r="A8412" s="48"/>
    </row>
    <row r="8413" spans="1:1">
      <c r="A8413" s="48"/>
    </row>
    <row r="8414" spans="1:1">
      <c r="A8414" s="48"/>
    </row>
    <row r="8415" spans="1:1">
      <c r="A8415" s="48"/>
    </row>
    <row r="8416" spans="1:1">
      <c r="A8416" s="48"/>
    </row>
    <row r="8417" spans="1:1">
      <c r="A8417" s="48"/>
    </row>
    <row r="8418" spans="1:1">
      <c r="A8418" s="48"/>
    </row>
    <row r="8419" spans="1:1">
      <c r="A8419" s="48"/>
    </row>
    <row r="8420" spans="1:1">
      <c r="A8420" s="48"/>
    </row>
    <row r="8421" spans="1:1">
      <c r="A8421" s="48"/>
    </row>
    <row r="8422" spans="1:1">
      <c r="A8422" s="48"/>
    </row>
    <row r="8423" spans="1:1">
      <c r="A8423" s="48"/>
    </row>
    <row r="8424" spans="1:1">
      <c r="A8424" s="48"/>
    </row>
    <row r="8425" spans="1:1">
      <c r="A8425" s="48"/>
    </row>
    <row r="8426" spans="1:1">
      <c r="A8426" s="48"/>
    </row>
    <row r="8427" spans="1:1">
      <c r="A8427" s="48"/>
    </row>
    <row r="8428" spans="1:1">
      <c r="A8428" s="48"/>
    </row>
    <row r="8429" spans="1:1">
      <c r="A8429" s="48"/>
    </row>
    <row r="8430" spans="1:1">
      <c r="A8430" s="48"/>
    </row>
    <row r="8431" spans="1:1">
      <c r="A8431" s="48"/>
    </row>
    <row r="8432" spans="1:1">
      <c r="A8432" s="48"/>
    </row>
    <row r="8433" spans="1:1">
      <c r="A8433" s="48"/>
    </row>
    <row r="8434" spans="1:1">
      <c r="A8434" s="48"/>
    </row>
    <row r="8435" spans="1:1">
      <c r="A8435" s="48"/>
    </row>
    <row r="8436" spans="1:1">
      <c r="A8436" s="48"/>
    </row>
    <row r="8437" spans="1:1">
      <c r="A8437" s="48"/>
    </row>
    <row r="8438" spans="1:1">
      <c r="A8438" s="48"/>
    </row>
    <row r="8439" spans="1:1">
      <c r="A8439" s="48"/>
    </row>
    <row r="8440" spans="1:1">
      <c r="A8440" s="48"/>
    </row>
    <row r="8441" spans="1:1">
      <c r="A8441" s="48"/>
    </row>
    <row r="8442" spans="1:1">
      <c r="A8442" s="48"/>
    </row>
    <row r="8443" spans="1:1">
      <c r="A8443" s="48"/>
    </row>
    <row r="8444" spans="1:1">
      <c r="A8444" s="48"/>
    </row>
    <row r="8445" spans="1:1">
      <c r="A8445" s="48"/>
    </row>
    <row r="8446" spans="1:1">
      <c r="A8446" s="48"/>
    </row>
    <row r="8447" spans="1:1">
      <c r="A8447" s="48"/>
    </row>
    <row r="8448" spans="1:1">
      <c r="A8448" s="48"/>
    </row>
    <row r="8449" spans="1:1">
      <c r="A8449" s="48"/>
    </row>
    <row r="8450" spans="1:1">
      <c r="A8450" s="48"/>
    </row>
    <row r="8451" spans="1:1">
      <c r="A8451" s="48"/>
    </row>
    <row r="8452" spans="1:1">
      <c r="A8452" s="48"/>
    </row>
    <row r="8453" spans="1:1">
      <c r="A8453" s="48"/>
    </row>
    <row r="8454" spans="1:1">
      <c r="A8454" s="48"/>
    </row>
    <row r="8455" spans="1:1">
      <c r="A8455" s="48"/>
    </row>
    <row r="8456" spans="1:1">
      <c r="A8456" s="48"/>
    </row>
    <row r="8457" spans="1:1">
      <c r="A8457" s="48"/>
    </row>
    <row r="8458" spans="1:1">
      <c r="A8458" s="48"/>
    </row>
    <row r="8459" spans="1:1">
      <c r="A8459" s="48"/>
    </row>
    <row r="8460" spans="1:1">
      <c r="A8460" s="48"/>
    </row>
    <row r="8461" spans="1:1">
      <c r="A8461" s="48"/>
    </row>
    <row r="8462" spans="1:1">
      <c r="A8462" s="48"/>
    </row>
    <row r="8463" spans="1:1">
      <c r="A8463" s="48"/>
    </row>
    <row r="8464" spans="1:1">
      <c r="A8464" s="48"/>
    </row>
    <row r="8465" spans="1:1">
      <c r="A8465" s="48"/>
    </row>
    <row r="8466" spans="1:1">
      <c r="A8466" s="48"/>
    </row>
    <row r="8467" spans="1:1">
      <c r="A8467" s="48"/>
    </row>
    <row r="8468" spans="1:1">
      <c r="A8468" s="48"/>
    </row>
    <row r="8469" spans="1:1">
      <c r="A8469" s="48"/>
    </row>
    <row r="8470" spans="1:1">
      <c r="A8470" s="48"/>
    </row>
    <row r="8471" spans="1:1">
      <c r="A8471" s="48"/>
    </row>
    <row r="8472" spans="1:1">
      <c r="A8472" s="48"/>
    </row>
    <row r="8473" spans="1:1">
      <c r="A8473" s="48"/>
    </row>
    <row r="8474" spans="1:1">
      <c r="A8474" s="48"/>
    </row>
    <row r="8475" spans="1:1">
      <c r="A8475" s="48"/>
    </row>
    <row r="8476" spans="1:1">
      <c r="A8476" s="48"/>
    </row>
    <row r="8477" spans="1:1">
      <c r="A8477" s="48"/>
    </row>
    <row r="8478" spans="1:1">
      <c r="A8478" s="48"/>
    </row>
    <row r="8479" spans="1:1">
      <c r="A8479" s="48"/>
    </row>
    <row r="8480" spans="1:1">
      <c r="A8480" s="48"/>
    </row>
    <row r="8481" spans="1:1">
      <c r="A8481" s="48"/>
    </row>
    <row r="8482" spans="1:1">
      <c r="A8482" s="48"/>
    </row>
    <row r="8483" spans="1:1">
      <c r="A8483" s="48"/>
    </row>
    <row r="8484" spans="1:1">
      <c r="A8484" s="48"/>
    </row>
    <row r="8485" spans="1:1">
      <c r="A8485" s="48"/>
    </row>
    <row r="8486" spans="1:1">
      <c r="A8486" s="48"/>
    </row>
    <row r="8487" spans="1:1">
      <c r="A8487" s="48"/>
    </row>
    <row r="8488" spans="1:1">
      <c r="A8488" s="48"/>
    </row>
    <row r="8489" spans="1:1">
      <c r="A8489" s="48"/>
    </row>
    <row r="8490" spans="1:1">
      <c r="A8490" s="48"/>
    </row>
    <row r="8491" spans="1:1">
      <c r="A8491" s="48"/>
    </row>
    <row r="8492" spans="1:1">
      <c r="A8492" s="48"/>
    </row>
    <row r="8493" spans="1:1">
      <c r="A8493" s="48"/>
    </row>
    <row r="8494" spans="1:1">
      <c r="A8494" s="48"/>
    </row>
    <row r="8495" spans="1:1">
      <c r="A8495" s="48"/>
    </row>
    <row r="8496" spans="1:1">
      <c r="A8496" s="48"/>
    </row>
    <row r="8497" spans="1:1">
      <c r="A8497" s="48"/>
    </row>
    <row r="8498" spans="1:1">
      <c r="A8498" s="48"/>
    </row>
    <row r="8499" spans="1:1">
      <c r="A8499" s="48"/>
    </row>
    <row r="8500" spans="1:1">
      <c r="A8500" s="48"/>
    </row>
    <row r="8501" spans="1:1">
      <c r="A8501" s="48"/>
    </row>
    <row r="8502" spans="1:1">
      <c r="A8502" s="48"/>
    </row>
    <row r="8503" spans="1:1">
      <c r="A8503" s="48"/>
    </row>
    <row r="8504" spans="1:1">
      <c r="A8504" s="48"/>
    </row>
    <row r="8505" spans="1:1">
      <c r="A8505" s="48"/>
    </row>
    <row r="8506" spans="1:1">
      <c r="A8506" s="48"/>
    </row>
    <row r="8507" spans="1:1">
      <c r="A8507" s="48"/>
    </row>
    <row r="8508" spans="1:1">
      <c r="A8508" s="48"/>
    </row>
    <row r="8509" spans="1:1">
      <c r="A8509" s="48"/>
    </row>
    <row r="8510" spans="1:1">
      <c r="A8510" s="48"/>
    </row>
    <row r="8511" spans="1:1">
      <c r="A8511" s="48"/>
    </row>
    <row r="8512" spans="1:1">
      <c r="A8512" s="48"/>
    </row>
    <row r="8513" spans="1:1">
      <c r="A8513" s="48"/>
    </row>
    <row r="8514" spans="1:1">
      <c r="A8514" s="48"/>
    </row>
    <row r="8515" spans="1:1">
      <c r="A8515" s="48"/>
    </row>
    <row r="8516" spans="1:1">
      <c r="A8516" s="48"/>
    </row>
    <row r="8517" spans="1:1">
      <c r="A8517" s="48"/>
    </row>
    <row r="8518" spans="1:1">
      <c r="A8518" s="48"/>
    </row>
    <row r="8519" spans="1:1">
      <c r="A8519" s="48"/>
    </row>
    <row r="8520" spans="1:1">
      <c r="A8520" s="48"/>
    </row>
    <row r="8521" spans="1:1">
      <c r="A8521" s="48"/>
    </row>
    <row r="8522" spans="1:1">
      <c r="A8522" s="48"/>
    </row>
    <row r="8523" spans="1:1">
      <c r="A8523" s="48"/>
    </row>
    <row r="8524" spans="1:1">
      <c r="A8524" s="48"/>
    </row>
    <row r="8525" spans="1:1">
      <c r="A8525" s="48"/>
    </row>
    <row r="8526" spans="1:1">
      <c r="A8526" s="48"/>
    </row>
    <row r="8527" spans="1:1">
      <c r="A8527" s="48"/>
    </row>
    <row r="8528" spans="1:1">
      <c r="A8528" s="48"/>
    </row>
    <row r="8529" spans="1:1">
      <c r="A8529" s="48"/>
    </row>
    <row r="8530" spans="1:1">
      <c r="A8530" s="48"/>
    </row>
    <row r="8531" spans="1:1">
      <c r="A8531" s="48"/>
    </row>
    <row r="8532" spans="1:1">
      <c r="A8532" s="48"/>
    </row>
    <row r="8533" spans="1:1">
      <c r="A8533" s="48"/>
    </row>
    <row r="8534" spans="1:1">
      <c r="A8534" s="48"/>
    </row>
    <row r="8535" spans="1:1">
      <c r="A8535" s="48"/>
    </row>
    <row r="8536" spans="1:1">
      <c r="A8536" s="48"/>
    </row>
    <row r="8537" spans="1:1">
      <c r="A8537" s="48"/>
    </row>
    <row r="8538" spans="1:1">
      <c r="A8538" s="48"/>
    </row>
    <row r="8539" spans="1:1">
      <c r="A8539" s="48"/>
    </row>
    <row r="8540" spans="1:1">
      <c r="A8540" s="48"/>
    </row>
    <row r="8541" spans="1:1">
      <c r="A8541" s="48"/>
    </row>
    <row r="8542" spans="1:1">
      <c r="A8542" s="48"/>
    </row>
    <row r="8543" spans="1:1">
      <c r="A8543" s="48"/>
    </row>
    <row r="8544" spans="1:1">
      <c r="A8544" s="48"/>
    </row>
    <row r="8545" spans="1:1">
      <c r="A8545" s="48"/>
    </row>
    <row r="8546" spans="1:1">
      <c r="A8546" s="48"/>
    </row>
    <row r="8547" spans="1:1">
      <c r="A8547" s="48"/>
    </row>
    <row r="8548" spans="1:1">
      <c r="A8548" s="48"/>
    </row>
    <row r="8549" spans="1:1">
      <c r="A8549" s="48"/>
    </row>
    <row r="8550" spans="1:1">
      <c r="A8550" s="48"/>
    </row>
    <row r="8551" spans="1:1">
      <c r="A8551" s="48"/>
    </row>
    <row r="8552" spans="1:1">
      <c r="A8552" s="48"/>
    </row>
    <row r="8553" spans="1:1">
      <c r="A8553" s="48"/>
    </row>
    <row r="8554" spans="1:1">
      <c r="A8554" s="48"/>
    </row>
    <row r="8555" spans="1:1">
      <c r="A8555" s="48"/>
    </row>
    <row r="8556" spans="1:1">
      <c r="A8556" s="48"/>
    </row>
    <row r="8557" spans="1:1">
      <c r="A8557" s="48"/>
    </row>
    <row r="8558" spans="1:1">
      <c r="A8558" s="48"/>
    </row>
    <row r="8559" spans="1:1">
      <c r="A8559" s="48"/>
    </row>
    <row r="8560" spans="1:1">
      <c r="A8560" s="48"/>
    </row>
    <row r="8561" spans="1:1">
      <c r="A8561" s="48"/>
    </row>
    <row r="8562" spans="1:1">
      <c r="A8562" s="48"/>
    </row>
    <row r="8563" spans="1:1">
      <c r="A8563" s="48"/>
    </row>
    <row r="8564" spans="1:1">
      <c r="A8564" s="48"/>
    </row>
    <row r="8565" spans="1:1">
      <c r="A8565" s="48"/>
    </row>
    <row r="8566" spans="1:1">
      <c r="A8566" s="48"/>
    </row>
    <row r="8567" spans="1:1">
      <c r="A8567" s="48"/>
    </row>
    <row r="8568" spans="1:1">
      <c r="A8568" s="48"/>
    </row>
    <row r="8569" spans="1:1">
      <c r="A8569" s="48"/>
    </row>
    <row r="8570" spans="1:1">
      <c r="A8570" s="48"/>
    </row>
    <row r="8571" spans="1:1">
      <c r="A8571" s="48"/>
    </row>
    <row r="8572" spans="1:1">
      <c r="A8572" s="48"/>
    </row>
    <row r="8573" spans="1:1">
      <c r="A8573" s="48"/>
    </row>
    <row r="8574" spans="1:1">
      <c r="A8574" s="48"/>
    </row>
    <row r="8575" spans="1:1">
      <c r="A8575" s="48"/>
    </row>
    <row r="8576" spans="1:1">
      <c r="A8576" s="48"/>
    </row>
    <row r="8577" spans="1:1">
      <c r="A8577" s="48"/>
    </row>
    <row r="8578" spans="1:1">
      <c r="A8578" s="48"/>
    </row>
    <row r="8579" spans="1:1">
      <c r="A8579" s="48"/>
    </row>
    <row r="8580" spans="1:1">
      <c r="A8580" s="48"/>
    </row>
    <row r="8581" spans="1:1">
      <c r="A8581" s="48"/>
    </row>
    <row r="8582" spans="1:1">
      <c r="A8582" s="48"/>
    </row>
    <row r="8583" spans="1:1">
      <c r="A8583" s="48"/>
    </row>
    <row r="8584" spans="1:1">
      <c r="A8584" s="48"/>
    </row>
    <row r="8585" spans="1:1">
      <c r="A8585" s="48"/>
    </row>
    <row r="8586" spans="1:1">
      <c r="A8586" s="48"/>
    </row>
    <row r="8587" spans="1:1">
      <c r="A8587" s="48"/>
    </row>
    <row r="8588" spans="1:1">
      <c r="A8588" s="48"/>
    </row>
    <row r="8589" spans="1:1">
      <c r="A8589" s="48"/>
    </row>
    <row r="8590" spans="1:1">
      <c r="A8590" s="48"/>
    </row>
    <row r="8591" spans="1:1">
      <c r="A8591" s="48"/>
    </row>
    <row r="8592" spans="1:1">
      <c r="A8592" s="48"/>
    </row>
    <row r="8593" spans="1:1">
      <c r="A8593" s="48"/>
    </row>
    <row r="8594" spans="1:1">
      <c r="A8594" s="48"/>
    </row>
    <row r="8595" spans="1:1">
      <c r="A8595" s="48"/>
    </row>
    <row r="8596" spans="1:1">
      <c r="A8596" s="48"/>
    </row>
    <row r="8597" spans="1:1">
      <c r="A8597" s="48"/>
    </row>
    <row r="8598" spans="1:1">
      <c r="A8598" s="48"/>
    </row>
    <row r="8599" spans="1:1">
      <c r="A8599" s="48"/>
    </row>
    <row r="8600" spans="1:1">
      <c r="A8600" s="48"/>
    </row>
    <row r="8601" spans="1:1">
      <c r="A8601" s="48"/>
    </row>
    <row r="8602" spans="1:1">
      <c r="A8602" s="48"/>
    </row>
    <row r="8603" spans="1:1">
      <c r="A8603" s="48"/>
    </row>
    <row r="8604" spans="1:1">
      <c r="A8604" s="48"/>
    </row>
    <row r="8605" spans="1:1">
      <c r="A8605" s="48"/>
    </row>
    <row r="8606" spans="1:1">
      <c r="A8606" s="48"/>
    </row>
    <row r="8607" spans="1:1">
      <c r="A8607" s="48"/>
    </row>
    <row r="8608" spans="1:1">
      <c r="A8608" s="48"/>
    </row>
    <row r="8609" spans="1:1">
      <c r="A8609" s="48"/>
    </row>
    <row r="8610" spans="1:1">
      <c r="A8610" s="48"/>
    </row>
    <row r="8611" spans="1:1">
      <c r="A8611" s="48"/>
    </row>
    <row r="8612" spans="1:1">
      <c r="A8612" s="48"/>
    </row>
    <row r="8613" spans="1:1">
      <c r="A8613" s="48"/>
    </row>
    <row r="8614" spans="1:1">
      <c r="A8614" s="48"/>
    </row>
    <row r="8615" spans="1:1">
      <c r="A8615" s="48"/>
    </row>
    <row r="8616" spans="1:1">
      <c r="A8616" s="48"/>
    </row>
    <row r="8617" spans="1:1">
      <c r="A8617" s="48"/>
    </row>
    <row r="8618" spans="1:1">
      <c r="A8618" s="48"/>
    </row>
    <row r="8619" spans="1:1">
      <c r="A8619" s="48"/>
    </row>
    <row r="8620" spans="1:1">
      <c r="A8620" s="48"/>
    </row>
    <row r="8621" spans="1:1">
      <c r="A8621" s="48"/>
    </row>
    <row r="8622" spans="1:1">
      <c r="A8622" s="48"/>
    </row>
    <row r="8623" spans="1:1">
      <c r="A8623" s="48"/>
    </row>
    <row r="8624" spans="1:1">
      <c r="A8624" s="48"/>
    </row>
    <row r="8625" spans="1:1">
      <c r="A8625" s="48"/>
    </row>
    <row r="8626" spans="1:1">
      <c r="A8626" s="48"/>
    </row>
    <row r="8627" spans="1:1">
      <c r="A8627" s="48"/>
    </row>
    <row r="8628" spans="1:1">
      <c r="A8628" s="48"/>
    </row>
    <row r="8629" spans="1:1">
      <c r="A8629" s="48"/>
    </row>
    <row r="8630" spans="1:1">
      <c r="A8630" s="48"/>
    </row>
    <row r="8631" spans="1:1">
      <c r="A8631" s="48"/>
    </row>
    <row r="8632" spans="1:1">
      <c r="A8632" s="48"/>
    </row>
    <row r="8633" spans="1:1">
      <c r="A8633" s="48"/>
    </row>
    <row r="8634" spans="1:1">
      <c r="A8634" s="48"/>
    </row>
    <row r="8635" spans="1:1">
      <c r="A8635" s="48"/>
    </row>
    <row r="8636" spans="1:1">
      <c r="A8636" s="48"/>
    </row>
    <row r="8637" spans="1:1">
      <c r="A8637" s="48"/>
    </row>
    <row r="8638" spans="1:1">
      <c r="A8638" s="48"/>
    </row>
    <row r="8639" spans="1:1">
      <c r="A8639" s="48"/>
    </row>
    <row r="8640" spans="1:1">
      <c r="A8640" s="48"/>
    </row>
    <row r="8641" spans="1:1">
      <c r="A8641" s="48"/>
    </row>
    <row r="8642" spans="1:1">
      <c r="A8642" s="48"/>
    </row>
    <row r="8643" spans="1:1">
      <c r="A8643" s="48"/>
    </row>
    <row r="8644" spans="1:1">
      <c r="A8644" s="48"/>
    </row>
    <row r="8645" spans="1:1">
      <c r="A8645" s="48"/>
    </row>
    <row r="8646" spans="1:1">
      <c r="A8646" s="48"/>
    </row>
    <row r="8647" spans="1:1">
      <c r="A8647" s="48"/>
    </row>
    <row r="8648" spans="1:1">
      <c r="A8648" s="48"/>
    </row>
    <row r="8649" spans="1:1">
      <c r="A8649" s="48"/>
    </row>
    <row r="8650" spans="1:1">
      <c r="A8650" s="48"/>
    </row>
    <row r="8651" spans="1:1">
      <c r="A8651" s="48"/>
    </row>
    <row r="8652" spans="1:1">
      <c r="A8652" s="48"/>
    </row>
    <row r="8653" spans="1:1">
      <c r="A8653" s="48"/>
    </row>
    <row r="8654" spans="1:1">
      <c r="A8654" s="48"/>
    </row>
    <row r="8655" spans="1:1">
      <c r="A8655" s="48"/>
    </row>
    <row r="8656" spans="1:1">
      <c r="A8656" s="48"/>
    </row>
    <row r="8657" spans="1:1">
      <c r="A8657" s="48"/>
    </row>
    <row r="8658" spans="1:1">
      <c r="A8658" s="48"/>
    </row>
    <row r="8659" spans="1:1">
      <c r="A8659" s="48"/>
    </row>
    <row r="8660" spans="1:1">
      <c r="A8660" s="48"/>
    </row>
    <row r="8661" spans="1:1">
      <c r="A8661" s="48"/>
    </row>
    <row r="8662" spans="1:1">
      <c r="A8662" s="48"/>
    </row>
    <row r="8663" spans="1:1">
      <c r="A8663" s="48"/>
    </row>
    <row r="8664" spans="1:1">
      <c r="A8664" s="48"/>
    </row>
    <row r="8665" spans="1:1">
      <c r="A8665" s="48"/>
    </row>
    <row r="8666" spans="1:1">
      <c r="A8666" s="48"/>
    </row>
    <row r="8667" spans="1:1">
      <c r="A8667" s="48"/>
    </row>
    <row r="8668" spans="1:1">
      <c r="A8668" s="48"/>
    </row>
    <row r="8669" spans="1:1">
      <c r="A8669" s="48"/>
    </row>
    <row r="8670" spans="1:1">
      <c r="A8670" s="48"/>
    </row>
    <row r="8671" spans="1:1">
      <c r="A8671" s="48"/>
    </row>
    <row r="8672" spans="1:1">
      <c r="A8672" s="48"/>
    </row>
    <row r="8673" spans="1:1">
      <c r="A8673" s="48"/>
    </row>
    <row r="8674" spans="1:1">
      <c r="A8674" s="48"/>
    </row>
    <row r="8675" spans="1:1">
      <c r="A8675" s="48"/>
    </row>
    <row r="8676" spans="1:1">
      <c r="A8676" s="48"/>
    </row>
    <row r="8677" spans="1:1">
      <c r="A8677" s="48"/>
    </row>
    <row r="8678" spans="1:1">
      <c r="A8678" s="48"/>
    </row>
    <row r="8679" spans="1:1">
      <c r="A8679" s="48"/>
    </row>
    <row r="8680" spans="1:1">
      <c r="A8680" s="48"/>
    </row>
    <row r="8681" spans="1:1">
      <c r="A8681" s="48"/>
    </row>
    <row r="8682" spans="1:1">
      <c r="A8682" s="48"/>
    </row>
    <row r="8683" spans="1:1">
      <c r="A8683" s="48"/>
    </row>
    <row r="8684" spans="1:1">
      <c r="A8684" s="48"/>
    </row>
    <row r="8685" spans="1:1">
      <c r="A8685" s="48"/>
    </row>
    <row r="8686" spans="1:1">
      <c r="A8686" s="48"/>
    </row>
    <row r="8687" spans="1:1">
      <c r="A8687" s="48"/>
    </row>
    <row r="8688" spans="1:1">
      <c r="A8688" s="48"/>
    </row>
    <row r="8689" spans="1:1">
      <c r="A8689" s="48"/>
    </row>
    <row r="8690" spans="1:1">
      <c r="A8690" s="48"/>
    </row>
    <row r="8691" spans="1:1">
      <c r="A8691" s="48"/>
    </row>
    <row r="8692" spans="1:1">
      <c r="A8692" s="48"/>
    </row>
    <row r="8693" spans="1:1">
      <c r="A8693" s="48"/>
    </row>
    <row r="8694" spans="1:1">
      <c r="A8694" s="48"/>
    </row>
    <row r="8695" spans="1:1">
      <c r="A8695" s="48"/>
    </row>
    <row r="8696" spans="1:1">
      <c r="A8696" s="48"/>
    </row>
    <row r="8697" spans="1:1">
      <c r="A8697" s="48"/>
    </row>
    <row r="8698" spans="1:1">
      <c r="A8698" s="48"/>
    </row>
    <row r="8699" spans="1:1">
      <c r="A8699" s="48"/>
    </row>
    <row r="8700" spans="1:1">
      <c r="A8700" s="48"/>
    </row>
    <row r="8701" spans="1:1">
      <c r="A8701" s="48"/>
    </row>
    <row r="8702" spans="1:1">
      <c r="A8702" s="48"/>
    </row>
    <row r="8703" spans="1:1">
      <c r="A8703" s="48"/>
    </row>
    <row r="8704" spans="1:1">
      <c r="A8704" s="48"/>
    </row>
    <row r="8705" spans="1:1">
      <c r="A8705" s="48"/>
    </row>
    <row r="8706" spans="1:1">
      <c r="A8706" s="48"/>
    </row>
    <row r="8707" spans="1:1">
      <c r="A8707" s="48"/>
    </row>
    <row r="8708" spans="1:1">
      <c r="A8708" s="48"/>
    </row>
    <row r="8709" spans="1:1">
      <c r="A8709" s="48"/>
    </row>
    <row r="8710" spans="1:1">
      <c r="A8710" s="48"/>
    </row>
    <row r="8711" spans="1:1">
      <c r="A8711" s="48"/>
    </row>
    <row r="8712" spans="1:1">
      <c r="A8712" s="48"/>
    </row>
    <row r="8713" spans="1:1">
      <c r="A8713" s="48"/>
    </row>
    <row r="8714" spans="1:1">
      <c r="A8714" s="48"/>
    </row>
    <row r="8715" spans="1:1">
      <c r="A8715" s="48"/>
    </row>
    <row r="8716" spans="1:1">
      <c r="A8716" s="48"/>
    </row>
    <row r="8717" spans="1:1">
      <c r="A8717" s="48"/>
    </row>
    <row r="8718" spans="1:1">
      <c r="A8718" s="48"/>
    </row>
    <row r="8719" spans="1:1">
      <c r="A8719" s="48"/>
    </row>
    <row r="8720" spans="1:1">
      <c r="A8720" s="48"/>
    </row>
    <row r="8721" spans="1:1">
      <c r="A8721" s="48"/>
    </row>
    <row r="8722" spans="1:1">
      <c r="A8722" s="48"/>
    </row>
    <row r="8723" spans="1:1">
      <c r="A8723" s="48"/>
    </row>
    <row r="8724" spans="1:1">
      <c r="A8724" s="48"/>
    </row>
    <row r="8725" spans="1:1">
      <c r="A8725" s="48"/>
    </row>
    <row r="8726" spans="1:1">
      <c r="A8726" s="48"/>
    </row>
    <row r="8727" spans="1:1">
      <c r="A8727" s="48"/>
    </row>
    <row r="8728" spans="1:1">
      <c r="A8728" s="48"/>
    </row>
    <row r="8729" spans="1:1">
      <c r="A8729" s="48"/>
    </row>
    <row r="8730" spans="1:1">
      <c r="A8730" s="48"/>
    </row>
    <row r="8731" spans="1:1">
      <c r="A8731" s="48"/>
    </row>
    <row r="8732" spans="1:1">
      <c r="A8732" s="48"/>
    </row>
    <row r="8733" spans="1:1">
      <c r="A8733" s="48"/>
    </row>
    <row r="8734" spans="1:1">
      <c r="A8734" s="48"/>
    </row>
    <row r="8735" spans="1:1">
      <c r="A8735" s="48"/>
    </row>
    <row r="8736" spans="1:1">
      <c r="A8736" s="48"/>
    </row>
    <row r="8737" spans="1:1">
      <c r="A8737" s="48"/>
    </row>
    <row r="8738" spans="1:1">
      <c r="A8738" s="48"/>
    </row>
    <row r="8739" spans="1:1">
      <c r="A8739" s="48"/>
    </row>
    <row r="8740" spans="1:1">
      <c r="A8740" s="48"/>
    </row>
    <row r="8741" spans="1:1">
      <c r="A8741" s="48"/>
    </row>
    <row r="8742" spans="1:1">
      <c r="A8742" s="48"/>
    </row>
    <row r="8743" spans="1:1">
      <c r="A8743" s="48"/>
    </row>
    <row r="8744" spans="1:1">
      <c r="A8744" s="48"/>
    </row>
    <row r="8745" spans="1:1">
      <c r="A8745" s="48"/>
    </row>
    <row r="8746" spans="1:1">
      <c r="A8746" s="48"/>
    </row>
    <row r="8747" spans="1:1">
      <c r="A8747" s="48"/>
    </row>
    <row r="8748" spans="1:1">
      <c r="A8748" s="48"/>
    </row>
    <row r="8749" spans="1:1">
      <c r="A8749" s="48"/>
    </row>
    <row r="8750" spans="1:1">
      <c r="A8750" s="48"/>
    </row>
    <row r="8751" spans="1:1">
      <c r="A8751" s="48"/>
    </row>
    <row r="8752" spans="1:1">
      <c r="A8752" s="48"/>
    </row>
    <row r="8753" spans="1:1">
      <c r="A8753" s="48"/>
    </row>
    <row r="8754" spans="1:1">
      <c r="A8754" s="48"/>
    </row>
    <row r="8755" spans="1:1">
      <c r="A8755" s="48"/>
    </row>
    <row r="8756" spans="1:1">
      <c r="A8756" s="48"/>
    </row>
    <row r="8757" spans="1:1">
      <c r="A8757" s="48"/>
    </row>
    <row r="8758" spans="1:1">
      <c r="A8758" s="48"/>
    </row>
    <row r="8759" spans="1:1">
      <c r="A8759" s="48"/>
    </row>
    <row r="8760" spans="1:1">
      <c r="A8760" s="48"/>
    </row>
    <row r="8761" spans="1:1">
      <c r="A8761" s="48"/>
    </row>
    <row r="8762" spans="1:1">
      <c r="A8762" s="48"/>
    </row>
    <row r="8763" spans="1:1">
      <c r="A8763" s="48"/>
    </row>
    <row r="8764" spans="1:1">
      <c r="A8764" s="48"/>
    </row>
    <row r="8765" spans="1:1">
      <c r="A8765" s="48"/>
    </row>
    <row r="8766" spans="1:1">
      <c r="A8766" s="48"/>
    </row>
    <row r="8767" spans="1:1">
      <c r="A8767" s="48"/>
    </row>
    <row r="8768" spans="1:1">
      <c r="A8768" s="48"/>
    </row>
    <row r="8769" spans="1:1">
      <c r="A8769" s="48"/>
    </row>
    <row r="8770" spans="1:1">
      <c r="A8770" s="48"/>
    </row>
    <row r="8771" spans="1:1">
      <c r="A8771" s="48"/>
    </row>
    <row r="8772" spans="1:1">
      <c r="A8772" s="48"/>
    </row>
    <row r="8773" spans="1:1">
      <c r="A8773" s="48"/>
    </row>
    <row r="8774" spans="1:1">
      <c r="A8774" s="48"/>
    </row>
    <row r="8775" spans="1:1">
      <c r="A8775" s="48"/>
    </row>
    <row r="8776" spans="1:1">
      <c r="A8776" s="48"/>
    </row>
    <row r="8777" spans="1:1">
      <c r="A8777" s="48"/>
    </row>
    <row r="8778" spans="1:1">
      <c r="A8778" s="48"/>
    </row>
    <row r="8779" spans="1:1">
      <c r="A8779" s="48"/>
    </row>
    <row r="8780" spans="1:1">
      <c r="A8780" s="48"/>
    </row>
    <row r="8781" spans="1:1">
      <c r="A8781" s="48"/>
    </row>
    <row r="8782" spans="1:1">
      <c r="A8782" s="48"/>
    </row>
    <row r="8783" spans="1:1">
      <c r="A8783" s="48"/>
    </row>
    <row r="8784" spans="1:1">
      <c r="A8784" s="48"/>
    </row>
    <row r="8785" spans="1:1">
      <c r="A8785" s="48"/>
    </row>
    <row r="8786" spans="1:1">
      <c r="A8786" s="48"/>
    </row>
    <row r="8787" spans="1:1">
      <c r="A8787" s="48"/>
    </row>
    <row r="8788" spans="1:1">
      <c r="A8788" s="48"/>
    </row>
    <row r="8789" spans="1:1">
      <c r="A8789" s="48"/>
    </row>
    <row r="8790" spans="1:1">
      <c r="A8790" s="48"/>
    </row>
    <row r="8791" spans="1:1">
      <c r="A8791" s="48"/>
    </row>
    <row r="8792" spans="1:1">
      <c r="A8792" s="48"/>
    </row>
    <row r="8793" spans="1:1">
      <c r="A8793" s="48"/>
    </row>
    <row r="8794" spans="1:1">
      <c r="A8794" s="48"/>
    </row>
    <row r="8795" spans="1:1">
      <c r="A8795" s="48"/>
    </row>
    <row r="8796" spans="1:1">
      <c r="A8796" s="48"/>
    </row>
    <row r="8797" spans="1:1">
      <c r="A8797" s="48"/>
    </row>
    <row r="8798" spans="1:1">
      <c r="A8798" s="48"/>
    </row>
    <row r="8799" spans="1:1">
      <c r="A8799" s="48"/>
    </row>
    <row r="8800" spans="1:1">
      <c r="A8800" s="48"/>
    </row>
    <row r="8801" spans="1:1">
      <c r="A8801" s="48"/>
    </row>
    <row r="8802" spans="1:1">
      <c r="A8802" s="48"/>
    </row>
    <row r="8803" spans="1:1">
      <c r="A8803" s="48"/>
    </row>
    <row r="8804" spans="1:1">
      <c r="A8804" s="48"/>
    </row>
    <row r="8805" spans="1:1">
      <c r="A8805" s="48"/>
    </row>
    <row r="8806" spans="1:1">
      <c r="A8806" s="48"/>
    </row>
    <row r="8807" spans="1:1">
      <c r="A8807" s="48"/>
    </row>
    <row r="8808" spans="1:1">
      <c r="A8808" s="48"/>
    </row>
    <row r="8809" spans="1:1">
      <c r="A8809" s="48"/>
    </row>
    <row r="8810" spans="1:1">
      <c r="A8810" s="48"/>
    </row>
    <row r="8811" spans="1:1">
      <c r="A8811" s="48"/>
    </row>
    <row r="8812" spans="1:1">
      <c r="A8812" s="48"/>
    </row>
    <row r="8813" spans="1:1">
      <c r="A8813" s="48"/>
    </row>
    <row r="8814" spans="1:1">
      <c r="A8814" s="48"/>
    </row>
    <row r="8815" spans="1:1">
      <c r="A8815" s="48"/>
    </row>
    <row r="8816" spans="1:1">
      <c r="A8816" s="48"/>
    </row>
    <row r="8817" spans="1:1">
      <c r="A8817" s="48"/>
    </row>
    <row r="8818" spans="1:1">
      <c r="A8818" s="48"/>
    </row>
    <row r="8819" spans="1:1">
      <c r="A8819" s="48"/>
    </row>
    <row r="8820" spans="1:1">
      <c r="A8820" s="48"/>
    </row>
    <row r="8821" spans="1:1">
      <c r="A8821" s="48"/>
    </row>
    <row r="8822" spans="1:1">
      <c r="A8822" s="48"/>
    </row>
    <row r="8823" spans="1:1">
      <c r="A8823" s="48"/>
    </row>
    <row r="8824" spans="1:1">
      <c r="A8824" s="48"/>
    </row>
    <row r="8825" spans="1:1">
      <c r="A8825" s="48"/>
    </row>
    <row r="8826" spans="1:1">
      <c r="A8826" s="48"/>
    </row>
    <row r="8827" spans="1:1">
      <c r="A8827" s="48"/>
    </row>
    <row r="8828" spans="1:1">
      <c r="A8828" s="48"/>
    </row>
    <row r="8829" spans="1:1">
      <c r="A8829" s="48"/>
    </row>
    <row r="8830" spans="1:1">
      <c r="A8830" s="48"/>
    </row>
    <row r="8831" spans="1:1">
      <c r="A8831" s="48"/>
    </row>
    <row r="8832" spans="1:1">
      <c r="A8832" s="48"/>
    </row>
    <row r="8833" spans="1:1">
      <c r="A8833" s="48"/>
    </row>
    <row r="8834" spans="1:1">
      <c r="A8834" s="48"/>
    </row>
    <row r="8835" spans="1:1">
      <c r="A8835" s="48"/>
    </row>
    <row r="8836" spans="1:1">
      <c r="A8836" s="48"/>
    </row>
    <row r="8837" spans="1:1">
      <c r="A8837" s="48"/>
    </row>
    <row r="8838" spans="1:1">
      <c r="A8838" s="48"/>
    </row>
    <row r="8839" spans="1:1">
      <c r="A8839" s="48"/>
    </row>
    <row r="8840" spans="1:1">
      <c r="A8840" s="48"/>
    </row>
    <row r="8841" spans="1:1">
      <c r="A8841" s="48"/>
    </row>
    <row r="8842" spans="1:1">
      <c r="A8842" s="48"/>
    </row>
    <row r="8843" spans="1:1">
      <c r="A8843" s="48"/>
    </row>
    <row r="8844" spans="1:1">
      <c r="A8844" s="48"/>
    </row>
    <row r="8845" spans="1:1">
      <c r="A8845" s="48"/>
    </row>
    <row r="8846" spans="1:1">
      <c r="A8846" s="48"/>
    </row>
    <row r="8847" spans="1:1">
      <c r="A8847" s="48"/>
    </row>
    <row r="8848" spans="1:1">
      <c r="A8848" s="48"/>
    </row>
    <row r="8849" spans="1:1">
      <c r="A8849" s="48"/>
    </row>
    <row r="8850" spans="1:1">
      <c r="A8850" s="48"/>
    </row>
    <row r="8851" spans="1:1">
      <c r="A8851" s="48"/>
    </row>
    <row r="8852" spans="1:1">
      <c r="A8852" s="48"/>
    </row>
    <row r="8853" spans="1:1">
      <c r="A8853" s="48"/>
    </row>
    <row r="8854" spans="1:1">
      <c r="A8854" s="48"/>
    </row>
    <row r="8855" spans="1:1">
      <c r="A8855" s="48"/>
    </row>
    <row r="8856" spans="1:1">
      <c r="A8856" s="48"/>
    </row>
    <row r="8857" spans="1:1">
      <c r="A8857" s="48"/>
    </row>
    <row r="8858" spans="1:1">
      <c r="A8858" s="48"/>
    </row>
    <row r="8859" spans="1:1">
      <c r="A8859" s="48"/>
    </row>
    <row r="8860" spans="1:1">
      <c r="A8860" s="48"/>
    </row>
    <row r="8861" spans="1:1">
      <c r="A8861" s="48"/>
    </row>
    <row r="8862" spans="1:1">
      <c r="A8862" s="48"/>
    </row>
    <row r="8863" spans="1:1">
      <c r="A8863" s="48"/>
    </row>
    <row r="8864" spans="1:1">
      <c r="A8864" s="48"/>
    </row>
    <row r="8865" spans="1:1">
      <c r="A8865" s="48"/>
    </row>
    <row r="8866" spans="1:1">
      <c r="A8866" s="48"/>
    </row>
    <row r="8867" spans="1:1">
      <c r="A8867" s="48"/>
    </row>
    <row r="8868" spans="1:1">
      <c r="A8868" s="48"/>
    </row>
    <row r="8869" spans="1:1">
      <c r="A8869" s="48"/>
    </row>
    <row r="8870" spans="1:1">
      <c r="A8870" s="48"/>
    </row>
    <row r="8871" spans="1:1">
      <c r="A8871" s="48"/>
    </row>
    <row r="8872" spans="1:1">
      <c r="A8872" s="48"/>
    </row>
    <row r="8873" spans="1:1">
      <c r="A8873" s="48"/>
    </row>
    <row r="8874" spans="1:1">
      <c r="A8874" s="48"/>
    </row>
    <row r="8875" spans="1:1">
      <c r="A8875" s="48"/>
    </row>
    <row r="8876" spans="1:1">
      <c r="A8876" s="48"/>
    </row>
    <row r="8877" spans="1:1">
      <c r="A8877" s="48"/>
    </row>
    <row r="8878" spans="1:1">
      <c r="A8878" s="48"/>
    </row>
    <row r="8879" spans="1:1">
      <c r="A8879" s="48"/>
    </row>
    <row r="8880" spans="1:1">
      <c r="A8880" s="48"/>
    </row>
    <row r="8881" spans="1:1">
      <c r="A8881" s="48"/>
    </row>
    <row r="8882" spans="1:1">
      <c r="A8882" s="48"/>
    </row>
    <row r="8883" spans="1:1">
      <c r="A8883" s="48"/>
    </row>
    <row r="8884" spans="1:1">
      <c r="A8884" s="48"/>
    </row>
    <row r="8885" spans="1:1">
      <c r="A8885" s="48"/>
    </row>
    <row r="8886" spans="1:1">
      <c r="A8886" s="48"/>
    </row>
    <row r="8887" spans="1:1">
      <c r="A8887" s="48"/>
    </row>
    <row r="8888" spans="1:1">
      <c r="A8888" s="48"/>
    </row>
    <row r="8889" spans="1:1">
      <c r="A8889" s="48"/>
    </row>
    <row r="8890" spans="1:1">
      <c r="A8890" s="48"/>
    </row>
    <row r="8891" spans="1:1">
      <c r="A8891" s="48"/>
    </row>
    <row r="8892" spans="1:1">
      <c r="A8892" s="48"/>
    </row>
    <row r="8893" spans="1:1">
      <c r="A8893" s="48"/>
    </row>
    <row r="8894" spans="1:1">
      <c r="A8894" s="48"/>
    </row>
    <row r="8895" spans="1:1">
      <c r="A8895" s="48"/>
    </row>
    <row r="8896" spans="1:1">
      <c r="A8896" s="48"/>
    </row>
    <row r="8897" spans="1:1">
      <c r="A8897" s="48"/>
    </row>
    <row r="8898" spans="1:1">
      <c r="A8898" s="48"/>
    </row>
    <row r="8899" spans="1:1">
      <c r="A8899" s="48"/>
    </row>
    <row r="8900" spans="1:1">
      <c r="A8900" s="48"/>
    </row>
    <row r="8901" spans="1:1">
      <c r="A8901" s="48"/>
    </row>
    <row r="8902" spans="1:1">
      <c r="A8902" s="48"/>
    </row>
    <row r="8903" spans="1:1">
      <c r="A8903" s="48"/>
    </row>
    <row r="8904" spans="1:1">
      <c r="A8904" s="48"/>
    </row>
    <row r="8905" spans="1:1">
      <c r="A8905" s="48"/>
    </row>
    <row r="8906" spans="1:1">
      <c r="A8906" s="48"/>
    </row>
    <row r="8907" spans="1:1">
      <c r="A8907" s="48"/>
    </row>
    <row r="8908" spans="1:1">
      <c r="A8908" s="48"/>
    </row>
    <row r="8909" spans="1:1">
      <c r="A8909" s="48"/>
    </row>
    <row r="8910" spans="1:1">
      <c r="A8910" s="48"/>
    </row>
    <row r="8911" spans="1:1">
      <c r="A8911" s="48"/>
    </row>
    <row r="8912" spans="1:1">
      <c r="A8912" s="48"/>
    </row>
    <row r="8913" spans="1:1">
      <c r="A8913" s="48"/>
    </row>
    <row r="8914" spans="1:1">
      <c r="A8914" s="48"/>
    </row>
    <row r="8915" spans="1:1">
      <c r="A8915" s="48"/>
    </row>
    <row r="8916" spans="1:1">
      <c r="A8916" s="48"/>
    </row>
    <row r="8917" spans="1:1">
      <c r="A8917" s="48"/>
    </row>
    <row r="8918" spans="1:1">
      <c r="A8918" s="48"/>
    </row>
    <row r="8919" spans="1:1">
      <c r="A8919" s="48"/>
    </row>
    <row r="8920" spans="1:1">
      <c r="A8920" s="48"/>
    </row>
    <row r="8921" spans="1:1">
      <c r="A8921" s="48"/>
    </row>
    <row r="8922" spans="1:1">
      <c r="A8922" s="48"/>
    </row>
    <row r="8923" spans="1:1">
      <c r="A8923" s="48"/>
    </row>
    <row r="8924" spans="1:1">
      <c r="A8924" s="48"/>
    </row>
    <row r="8925" spans="1:1">
      <c r="A8925" s="48"/>
    </row>
    <row r="8926" spans="1:1">
      <c r="A8926" s="48"/>
    </row>
    <row r="8927" spans="1:1">
      <c r="A8927" s="48"/>
    </row>
    <row r="8928" spans="1:1">
      <c r="A8928" s="48"/>
    </row>
    <row r="8929" spans="1:1">
      <c r="A8929" s="48"/>
    </row>
    <row r="8930" spans="1:1">
      <c r="A8930" s="48"/>
    </row>
    <row r="8931" spans="1:1">
      <c r="A8931" s="48"/>
    </row>
    <row r="8932" spans="1:1">
      <c r="A8932" s="48"/>
    </row>
    <row r="8933" spans="1:1">
      <c r="A8933" s="48"/>
    </row>
    <row r="8934" spans="1:1">
      <c r="A8934" s="48"/>
    </row>
    <row r="8935" spans="1:1">
      <c r="A8935" s="48"/>
    </row>
    <row r="8936" spans="1:1">
      <c r="A8936" s="48"/>
    </row>
    <row r="8937" spans="1:1">
      <c r="A8937" s="48"/>
    </row>
    <row r="8938" spans="1:1">
      <c r="A8938" s="48"/>
    </row>
    <row r="8939" spans="1:1">
      <c r="A8939" s="48"/>
    </row>
    <row r="8940" spans="1:1">
      <c r="A8940" s="48"/>
    </row>
    <row r="8941" spans="1:1">
      <c r="A8941" s="48"/>
    </row>
    <row r="8942" spans="1:1">
      <c r="A8942" s="48"/>
    </row>
    <row r="8943" spans="1:1">
      <c r="A8943" s="48"/>
    </row>
    <row r="8944" spans="1:1">
      <c r="A8944" s="48"/>
    </row>
    <row r="8945" spans="1:1">
      <c r="A8945" s="48"/>
    </row>
    <row r="8946" spans="1:1">
      <c r="A8946" s="48"/>
    </row>
    <row r="8947" spans="1:1">
      <c r="A8947" s="48"/>
    </row>
    <row r="8948" spans="1:1">
      <c r="A8948" s="48"/>
    </row>
    <row r="8949" spans="1:1">
      <c r="A8949" s="48"/>
    </row>
    <row r="8950" spans="1:1">
      <c r="A8950" s="48"/>
    </row>
    <row r="8951" spans="1:1">
      <c r="A8951" s="48"/>
    </row>
    <row r="8952" spans="1:1">
      <c r="A8952" s="48"/>
    </row>
    <row r="8953" spans="1:1">
      <c r="A8953" s="48"/>
    </row>
    <row r="8954" spans="1:1">
      <c r="A8954" s="48"/>
    </row>
    <row r="8955" spans="1:1">
      <c r="A8955" s="48"/>
    </row>
    <row r="8956" spans="1:1">
      <c r="A8956" s="48"/>
    </row>
    <row r="8957" spans="1:1">
      <c r="A8957" s="48"/>
    </row>
    <row r="8958" spans="1:1">
      <c r="A8958" s="48"/>
    </row>
    <row r="8959" spans="1:1">
      <c r="A8959" s="48"/>
    </row>
    <row r="8960" spans="1:1">
      <c r="A8960" s="48"/>
    </row>
    <row r="8961" spans="1:1">
      <c r="A8961" s="48"/>
    </row>
    <row r="8962" spans="1:1">
      <c r="A8962" s="48"/>
    </row>
    <row r="8963" spans="1:1">
      <c r="A8963" s="48"/>
    </row>
    <row r="8964" spans="1:1">
      <c r="A8964" s="48"/>
    </row>
    <row r="8965" spans="1:1">
      <c r="A8965" s="48"/>
    </row>
    <row r="8966" spans="1:1">
      <c r="A8966" s="48"/>
    </row>
    <row r="8967" spans="1:1">
      <c r="A8967" s="48"/>
    </row>
    <row r="8968" spans="1:1">
      <c r="A8968" s="48"/>
    </row>
    <row r="8969" spans="1:1">
      <c r="A8969" s="48"/>
    </row>
    <row r="8970" spans="1:1">
      <c r="A8970" s="48"/>
    </row>
    <row r="8971" spans="1:1">
      <c r="A8971" s="48"/>
    </row>
    <row r="8972" spans="1:1">
      <c r="A8972" s="48"/>
    </row>
    <row r="8973" spans="1:1">
      <c r="A8973" s="48"/>
    </row>
    <row r="8974" spans="1:1">
      <c r="A8974" s="48"/>
    </row>
    <row r="8975" spans="1:1">
      <c r="A8975" s="48"/>
    </row>
    <row r="8976" spans="1:1">
      <c r="A8976" s="48"/>
    </row>
    <row r="8977" spans="1:1">
      <c r="A8977" s="48"/>
    </row>
    <row r="8978" spans="1:1">
      <c r="A8978" s="48"/>
    </row>
    <row r="8979" spans="1:1">
      <c r="A8979" s="48"/>
    </row>
    <row r="8980" spans="1:1">
      <c r="A8980" s="48"/>
    </row>
    <row r="8981" spans="1:1">
      <c r="A8981" s="48"/>
    </row>
    <row r="8982" spans="1:1">
      <c r="A8982" s="48"/>
    </row>
    <row r="8983" spans="1:1">
      <c r="A8983" s="48"/>
    </row>
    <row r="8984" spans="1:1">
      <c r="A8984" s="48"/>
    </row>
    <row r="8985" spans="1:1">
      <c r="A8985" s="48"/>
    </row>
    <row r="8986" spans="1:1">
      <c r="A8986" s="48"/>
    </row>
    <row r="8987" spans="1:1">
      <c r="A8987" s="48"/>
    </row>
    <row r="8988" spans="1:1">
      <c r="A8988" s="48"/>
    </row>
    <row r="8989" spans="1:1">
      <c r="A8989" s="48"/>
    </row>
    <row r="8990" spans="1:1">
      <c r="A8990" s="48"/>
    </row>
    <row r="8991" spans="1:1">
      <c r="A8991" s="48"/>
    </row>
    <row r="8992" spans="1:1">
      <c r="A8992" s="48"/>
    </row>
    <row r="8993" spans="1:1">
      <c r="A8993" s="48"/>
    </row>
    <row r="8994" spans="1:1">
      <c r="A8994" s="48"/>
    </row>
    <row r="8995" spans="1:1">
      <c r="A8995" s="48"/>
    </row>
    <row r="8996" spans="1:1">
      <c r="A8996" s="48"/>
    </row>
    <row r="8997" spans="1:1">
      <c r="A8997" s="48"/>
    </row>
    <row r="8998" spans="1:1">
      <c r="A8998" s="48"/>
    </row>
    <row r="8999" spans="1:1">
      <c r="A8999" s="48"/>
    </row>
    <row r="9000" spans="1:1">
      <c r="A9000" s="48"/>
    </row>
    <row r="9001" spans="1:1">
      <c r="A9001" s="48"/>
    </row>
    <row r="9002" spans="1:1">
      <c r="A9002" s="48"/>
    </row>
    <row r="9003" spans="1:1">
      <c r="A9003" s="48"/>
    </row>
    <row r="9004" spans="1:1">
      <c r="A9004" s="48"/>
    </row>
    <row r="9005" spans="1:1">
      <c r="A9005" s="48"/>
    </row>
    <row r="9006" spans="1:1">
      <c r="A9006" s="48"/>
    </row>
    <row r="9007" spans="1:1">
      <c r="A9007" s="48"/>
    </row>
    <row r="9008" spans="1:1">
      <c r="A9008" s="48"/>
    </row>
    <row r="9009" spans="1:1">
      <c r="A9009" s="48"/>
    </row>
    <row r="9010" spans="1:1">
      <c r="A9010" s="48"/>
    </row>
    <row r="9011" spans="1:1">
      <c r="A9011" s="48"/>
    </row>
    <row r="9012" spans="1:1">
      <c r="A9012" s="48"/>
    </row>
    <row r="9013" spans="1:1">
      <c r="A9013" s="48"/>
    </row>
    <row r="9014" spans="1:1">
      <c r="A9014" s="48"/>
    </row>
    <row r="9015" spans="1:1">
      <c r="A9015" s="48"/>
    </row>
    <row r="9016" spans="1:1">
      <c r="A9016" s="48"/>
    </row>
    <row r="9017" spans="1:1">
      <c r="A9017" s="48"/>
    </row>
    <row r="9018" spans="1:1">
      <c r="A9018" s="48"/>
    </row>
    <row r="9019" spans="1:1">
      <c r="A9019" s="48"/>
    </row>
    <row r="9020" spans="1:1">
      <c r="A9020" s="48"/>
    </row>
    <row r="9021" spans="1:1">
      <c r="A9021" s="48"/>
    </row>
    <row r="9022" spans="1:1">
      <c r="A9022" s="48"/>
    </row>
    <row r="9023" spans="1:1">
      <c r="A9023" s="48"/>
    </row>
    <row r="9024" spans="1:1">
      <c r="A9024" s="48"/>
    </row>
    <row r="9025" spans="1:1">
      <c r="A9025" s="48"/>
    </row>
    <row r="9026" spans="1:1">
      <c r="A9026" s="48"/>
    </row>
    <row r="9027" spans="1:1">
      <c r="A9027" s="48"/>
    </row>
    <row r="9028" spans="1:1">
      <c r="A9028" s="48"/>
    </row>
    <row r="9029" spans="1:1">
      <c r="A9029" s="48"/>
    </row>
    <row r="9030" spans="1:1">
      <c r="A9030" s="48"/>
    </row>
    <row r="9031" spans="1:1">
      <c r="A9031" s="48"/>
    </row>
    <row r="9032" spans="1:1">
      <c r="A9032" s="48"/>
    </row>
    <row r="9033" spans="1:1">
      <c r="A9033" s="48"/>
    </row>
    <row r="9034" spans="1:1">
      <c r="A9034" s="48"/>
    </row>
    <row r="9035" spans="1:1">
      <c r="A9035" s="48"/>
    </row>
    <row r="9036" spans="1:1">
      <c r="A9036" s="48"/>
    </row>
    <row r="9037" spans="1:1">
      <c r="A9037" s="48"/>
    </row>
    <row r="9038" spans="1:1">
      <c r="A9038" s="48"/>
    </row>
    <row r="9039" spans="1:1">
      <c r="A9039" s="48"/>
    </row>
    <row r="9040" spans="1:1">
      <c r="A9040" s="48"/>
    </row>
    <row r="9041" spans="1:1">
      <c r="A9041" s="48"/>
    </row>
    <row r="9042" spans="1:1">
      <c r="A9042" s="48"/>
    </row>
    <row r="9043" spans="1:1">
      <c r="A9043" s="48"/>
    </row>
    <row r="9044" spans="1:1">
      <c r="A9044" s="48"/>
    </row>
    <row r="9045" spans="1:1">
      <c r="A9045" s="48"/>
    </row>
    <row r="9046" spans="1:1">
      <c r="A9046" s="48"/>
    </row>
    <row r="9047" spans="1:1">
      <c r="A9047" s="48"/>
    </row>
    <row r="9048" spans="1:1">
      <c r="A9048" s="48"/>
    </row>
    <row r="9049" spans="1:1">
      <c r="A9049" s="48"/>
    </row>
    <row r="9050" spans="1:1">
      <c r="A9050" s="48"/>
    </row>
    <row r="9051" spans="1:1">
      <c r="A9051" s="48"/>
    </row>
    <row r="9052" spans="1:1">
      <c r="A9052" s="48"/>
    </row>
    <row r="9053" spans="1:1">
      <c r="A9053" s="48"/>
    </row>
    <row r="9054" spans="1:1">
      <c r="A9054" s="48"/>
    </row>
    <row r="9055" spans="1:1">
      <c r="A9055" s="48"/>
    </row>
    <row r="9056" spans="1:1">
      <c r="A9056" s="48"/>
    </row>
    <row r="9057" spans="1:1">
      <c r="A9057" s="48"/>
    </row>
    <row r="9058" spans="1:1">
      <c r="A9058" s="48"/>
    </row>
    <row r="9059" spans="1:1">
      <c r="A9059" s="48"/>
    </row>
    <row r="9060" spans="1:1">
      <c r="A9060" s="48"/>
    </row>
    <row r="9061" spans="1:1">
      <c r="A9061" s="48"/>
    </row>
    <row r="9062" spans="1:1">
      <c r="A9062" s="48"/>
    </row>
    <row r="9063" spans="1:1">
      <c r="A9063" s="48"/>
    </row>
    <row r="9064" spans="1:1">
      <c r="A9064" s="48"/>
    </row>
    <row r="9065" spans="1:1">
      <c r="A9065" s="48"/>
    </row>
    <row r="9066" spans="1:1">
      <c r="A9066" s="48"/>
    </row>
    <row r="9067" spans="1:1">
      <c r="A9067" s="48"/>
    </row>
    <row r="9068" spans="1:1">
      <c r="A9068" s="48"/>
    </row>
    <row r="9069" spans="1:1">
      <c r="A9069" s="48"/>
    </row>
    <row r="9070" spans="1:1">
      <c r="A9070" s="48"/>
    </row>
    <row r="9071" spans="1:1">
      <c r="A9071" s="48"/>
    </row>
    <row r="9072" spans="1:1">
      <c r="A9072" s="48"/>
    </row>
    <row r="9073" spans="1:1">
      <c r="A9073" s="48"/>
    </row>
    <row r="9074" spans="1:1">
      <c r="A9074" s="48"/>
    </row>
    <row r="9075" spans="1:1">
      <c r="A9075" s="48"/>
    </row>
    <row r="9076" spans="1:1">
      <c r="A9076" s="48"/>
    </row>
    <row r="9077" spans="1:1">
      <c r="A9077" s="48"/>
    </row>
    <row r="9078" spans="1:1">
      <c r="A9078" s="48"/>
    </row>
    <row r="9079" spans="1:1">
      <c r="A9079" s="48"/>
    </row>
    <row r="9080" spans="1:1">
      <c r="A9080" s="48"/>
    </row>
    <row r="9081" spans="1:1">
      <c r="A9081" s="48"/>
    </row>
    <row r="9082" spans="1:1">
      <c r="A9082" s="48"/>
    </row>
    <row r="9083" spans="1:1">
      <c r="A9083" s="48"/>
    </row>
    <row r="9084" spans="1:1">
      <c r="A9084" s="48"/>
    </row>
    <row r="9085" spans="1:1">
      <c r="A9085" s="48"/>
    </row>
    <row r="9086" spans="1:1">
      <c r="A9086" s="48"/>
    </row>
    <row r="9087" spans="1:1">
      <c r="A9087" s="48"/>
    </row>
    <row r="9088" spans="1:1">
      <c r="A9088" s="48"/>
    </row>
    <row r="9089" spans="1:1">
      <c r="A9089" s="48"/>
    </row>
    <row r="9090" spans="1:1">
      <c r="A9090" s="48"/>
    </row>
    <row r="9091" spans="1:1">
      <c r="A9091" s="48"/>
    </row>
    <row r="9092" spans="1:1">
      <c r="A9092" s="48"/>
    </row>
    <row r="9093" spans="1:1">
      <c r="A9093" s="48"/>
    </row>
    <row r="9094" spans="1:1">
      <c r="A9094" s="48"/>
    </row>
    <row r="9095" spans="1:1">
      <c r="A9095" s="48"/>
    </row>
    <row r="9096" spans="1:1">
      <c r="A9096" s="48"/>
    </row>
    <row r="9097" spans="1:1">
      <c r="A9097" s="48"/>
    </row>
    <row r="9098" spans="1:1">
      <c r="A9098" s="48"/>
    </row>
    <row r="9099" spans="1:1">
      <c r="A9099" s="48"/>
    </row>
    <row r="9100" spans="1:1">
      <c r="A9100" s="48"/>
    </row>
    <row r="9101" spans="1:1">
      <c r="A9101" s="48"/>
    </row>
    <row r="9102" spans="1:1">
      <c r="A9102" s="48"/>
    </row>
    <row r="9103" spans="1:1">
      <c r="A9103" s="48"/>
    </row>
    <row r="9104" spans="1:1">
      <c r="A9104" s="48"/>
    </row>
    <row r="9105" spans="1:1">
      <c r="A9105" s="48"/>
    </row>
    <row r="9106" spans="1:1">
      <c r="A9106" s="48"/>
    </row>
    <row r="9107" spans="1:1">
      <c r="A9107" s="48"/>
    </row>
    <row r="9108" spans="1:1">
      <c r="A9108" s="48"/>
    </row>
    <row r="9109" spans="1:1">
      <c r="A9109" s="48"/>
    </row>
    <row r="9110" spans="1:1">
      <c r="A9110" s="48"/>
    </row>
    <row r="9111" spans="1:1">
      <c r="A9111" s="48"/>
    </row>
    <row r="9112" spans="1:1">
      <c r="A9112" s="48"/>
    </row>
    <row r="9113" spans="1:1">
      <c r="A9113" s="48"/>
    </row>
    <row r="9114" spans="1:1">
      <c r="A9114" s="48"/>
    </row>
    <row r="9115" spans="1:1">
      <c r="A9115" s="48"/>
    </row>
    <row r="9116" spans="1:1">
      <c r="A9116" s="48"/>
    </row>
    <row r="9117" spans="1:1">
      <c r="A9117" s="48"/>
    </row>
    <row r="9118" spans="1:1">
      <c r="A9118" s="48"/>
    </row>
    <row r="9119" spans="1:1">
      <c r="A9119" s="48"/>
    </row>
    <row r="9120" spans="1:1">
      <c r="A9120" s="48"/>
    </row>
    <row r="9121" spans="1:1">
      <c r="A9121" s="48"/>
    </row>
    <row r="9122" spans="1:1">
      <c r="A9122" s="48"/>
    </row>
    <row r="9123" spans="1:1">
      <c r="A9123" s="48"/>
    </row>
    <row r="9124" spans="1:1">
      <c r="A9124" s="48"/>
    </row>
    <row r="9125" spans="1:1">
      <c r="A9125" s="48"/>
    </row>
    <row r="9126" spans="1:1">
      <c r="A9126" s="48"/>
    </row>
    <row r="9127" spans="1:1">
      <c r="A9127" s="48"/>
    </row>
    <row r="9128" spans="1:1">
      <c r="A9128" s="48"/>
    </row>
    <row r="9129" spans="1:1">
      <c r="A9129" s="48"/>
    </row>
    <row r="9130" spans="1:1">
      <c r="A9130" s="48"/>
    </row>
    <row r="9131" spans="1:1">
      <c r="A9131" s="48"/>
    </row>
    <row r="9132" spans="1:1">
      <c r="A9132" s="48"/>
    </row>
    <row r="9133" spans="1:1">
      <c r="A9133" s="48"/>
    </row>
    <row r="9134" spans="1:1">
      <c r="A9134" s="48"/>
    </row>
    <row r="9135" spans="1:1">
      <c r="A9135" s="48"/>
    </row>
    <row r="9136" spans="1:1">
      <c r="A9136" s="48"/>
    </row>
    <row r="9137" spans="1:1">
      <c r="A9137" s="48"/>
    </row>
    <row r="9138" spans="1:1">
      <c r="A9138" s="48"/>
    </row>
    <row r="9139" spans="1:1">
      <c r="A9139" s="48"/>
    </row>
    <row r="9140" spans="1:1">
      <c r="A9140" s="48"/>
    </row>
    <row r="9141" spans="1:1">
      <c r="A9141" s="48"/>
    </row>
    <row r="9142" spans="1:1">
      <c r="A9142" s="48"/>
    </row>
    <row r="9143" spans="1:1">
      <c r="A9143" s="48"/>
    </row>
    <row r="9144" spans="1:1">
      <c r="A9144" s="48"/>
    </row>
    <row r="9145" spans="1:1">
      <c r="A9145" s="48"/>
    </row>
    <row r="9146" spans="1:1">
      <c r="A9146" s="48"/>
    </row>
    <row r="9147" spans="1:1">
      <c r="A9147" s="48"/>
    </row>
    <row r="9148" spans="1:1">
      <c r="A9148" s="48"/>
    </row>
    <row r="9149" spans="1:1">
      <c r="A9149" s="48"/>
    </row>
    <row r="9150" spans="1:1">
      <c r="A9150" s="48"/>
    </row>
    <row r="9151" spans="1:1">
      <c r="A9151" s="48"/>
    </row>
    <row r="9152" spans="1:1">
      <c r="A9152" s="48"/>
    </row>
    <row r="9153" spans="1:1">
      <c r="A9153" s="48"/>
    </row>
    <row r="9154" spans="1:1">
      <c r="A9154" s="48"/>
    </row>
    <row r="9155" spans="1:1">
      <c r="A9155" s="48"/>
    </row>
    <row r="9156" spans="1:1">
      <c r="A9156" s="48"/>
    </row>
    <row r="9157" spans="1:1">
      <c r="A9157" s="48"/>
    </row>
    <row r="9158" spans="1:1">
      <c r="A9158" s="48"/>
    </row>
    <row r="9159" spans="1:1">
      <c r="A9159" s="48"/>
    </row>
    <row r="9160" spans="1:1">
      <c r="A9160" s="48"/>
    </row>
    <row r="9161" spans="1:1">
      <c r="A9161" s="48"/>
    </row>
    <row r="9162" spans="1:1">
      <c r="A9162" s="48"/>
    </row>
    <row r="9163" spans="1:1">
      <c r="A9163" s="48"/>
    </row>
    <row r="9164" spans="1:1">
      <c r="A9164" s="48"/>
    </row>
    <row r="9165" spans="1:1">
      <c r="A9165" s="48"/>
    </row>
    <row r="9166" spans="1:1">
      <c r="A9166" s="48"/>
    </row>
    <row r="9167" spans="1:1">
      <c r="A9167" s="48"/>
    </row>
    <row r="9168" spans="1:1">
      <c r="A9168" s="48"/>
    </row>
    <row r="9169" spans="1:1">
      <c r="A9169" s="48"/>
    </row>
    <row r="9170" spans="1:1">
      <c r="A9170" s="48"/>
    </row>
    <row r="9171" spans="1:1">
      <c r="A9171" s="48"/>
    </row>
    <row r="9172" spans="1:1">
      <c r="A9172" s="48"/>
    </row>
    <row r="9173" spans="1:1">
      <c r="A9173" s="48"/>
    </row>
    <row r="9174" spans="1:1">
      <c r="A9174" s="48"/>
    </row>
    <row r="9175" spans="1:1">
      <c r="A9175" s="48"/>
    </row>
    <row r="9176" spans="1:1">
      <c r="A9176" s="48"/>
    </row>
    <row r="9177" spans="1:1">
      <c r="A9177" s="48"/>
    </row>
    <row r="9178" spans="1:1">
      <c r="A9178" s="48"/>
    </row>
    <row r="9179" spans="1:1">
      <c r="A9179" s="48"/>
    </row>
    <row r="9180" spans="1:1">
      <c r="A9180" s="48"/>
    </row>
    <row r="9181" spans="1:1">
      <c r="A9181" s="48"/>
    </row>
    <row r="9182" spans="1:1">
      <c r="A9182" s="48"/>
    </row>
    <row r="9183" spans="1:1">
      <c r="A9183" s="48"/>
    </row>
    <row r="9184" spans="1:1">
      <c r="A9184" s="48"/>
    </row>
    <row r="9185" spans="1:1">
      <c r="A9185" s="48"/>
    </row>
    <row r="9186" spans="1:1">
      <c r="A9186" s="48"/>
    </row>
    <row r="9187" spans="1:1">
      <c r="A9187" s="48"/>
    </row>
    <row r="9188" spans="1:1">
      <c r="A9188" s="48"/>
    </row>
    <row r="9189" spans="1:1">
      <c r="A9189" s="48"/>
    </row>
    <row r="9190" spans="1:1">
      <c r="A9190" s="48"/>
    </row>
    <row r="9191" spans="1:1">
      <c r="A9191" s="48"/>
    </row>
    <row r="9192" spans="1:1">
      <c r="A9192" s="48"/>
    </row>
    <row r="9193" spans="1:1">
      <c r="A9193" s="48"/>
    </row>
    <row r="9194" spans="1:1">
      <c r="A9194" s="48"/>
    </row>
    <row r="9195" spans="1:1">
      <c r="A9195" s="48"/>
    </row>
    <row r="9196" spans="1:1">
      <c r="A9196" s="48"/>
    </row>
    <row r="9197" spans="1:1">
      <c r="A9197" s="48"/>
    </row>
    <row r="9198" spans="1:1">
      <c r="A9198" s="48"/>
    </row>
    <row r="9199" spans="1:1">
      <c r="A9199" s="48"/>
    </row>
    <row r="9200" spans="1:1">
      <c r="A9200" s="48"/>
    </row>
    <row r="9201" spans="1:1">
      <c r="A9201" s="48"/>
    </row>
    <row r="9202" spans="1:1">
      <c r="A9202" s="48"/>
    </row>
    <row r="9203" spans="1:1">
      <c r="A9203" s="48"/>
    </row>
    <row r="9204" spans="1:1">
      <c r="A9204" s="48"/>
    </row>
    <row r="9205" spans="1:1">
      <c r="A9205" s="48"/>
    </row>
    <row r="9206" spans="1:1">
      <c r="A9206" s="48"/>
    </row>
    <row r="9207" spans="1:1">
      <c r="A9207" s="48"/>
    </row>
    <row r="9208" spans="1:1">
      <c r="A9208" s="48"/>
    </row>
    <row r="9209" spans="1:1">
      <c r="A9209" s="48"/>
    </row>
    <row r="9210" spans="1:1">
      <c r="A9210" s="48"/>
    </row>
    <row r="9211" spans="1:1">
      <c r="A9211" s="48"/>
    </row>
    <row r="9212" spans="1:1">
      <c r="A9212" s="48"/>
    </row>
    <row r="9213" spans="1:1">
      <c r="A9213" s="48"/>
    </row>
    <row r="9214" spans="1:1">
      <c r="A9214" s="48"/>
    </row>
    <row r="9215" spans="1:1">
      <c r="A9215" s="48"/>
    </row>
    <row r="9216" spans="1:1">
      <c r="A9216" s="48"/>
    </row>
    <row r="9217" spans="1:1">
      <c r="A9217" s="48"/>
    </row>
    <row r="9218" spans="1:1">
      <c r="A9218" s="48"/>
    </row>
    <row r="9219" spans="1:1">
      <c r="A9219" s="48"/>
    </row>
    <row r="9220" spans="1:1">
      <c r="A9220" s="48"/>
    </row>
    <row r="9221" spans="1:1">
      <c r="A9221" s="48"/>
    </row>
    <row r="9222" spans="1:1">
      <c r="A9222" s="48"/>
    </row>
    <row r="9223" spans="1:1">
      <c r="A9223" s="48"/>
    </row>
    <row r="9224" spans="1:1">
      <c r="A9224" s="48"/>
    </row>
    <row r="9225" spans="1:1">
      <c r="A9225" s="48"/>
    </row>
    <row r="9226" spans="1:1">
      <c r="A9226" s="48"/>
    </row>
    <row r="9227" spans="1:1">
      <c r="A9227" s="48"/>
    </row>
    <row r="9228" spans="1:1">
      <c r="A9228" s="48"/>
    </row>
    <row r="9229" spans="1:1">
      <c r="A9229" s="48"/>
    </row>
    <row r="9230" spans="1:1">
      <c r="A9230" s="48"/>
    </row>
    <row r="9231" spans="1:1">
      <c r="A9231" s="48"/>
    </row>
    <row r="9232" spans="1:1">
      <c r="A9232" s="48"/>
    </row>
    <row r="9233" spans="1:1">
      <c r="A9233" s="48"/>
    </row>
    <row r="9234" spans="1:1">
      <c r="A9234" s="48"/>
    </row>
    <row r="9235" spans="1:1">
      <c r="A9235" s="48"/>
    </row>
    <row r="9236" spans="1:1">
      <c r="A9236" s="48"/>
    </row>
    <row r="9237" spans="1:1">
      <c r="A9237" s="48"/>
    </row>
    <row r="9238" spans="1:1">
      <c r="A9238" s="48"/>
    </row>
    <row r="9239" spans="1:1">
      <c r="A9239" s="48"/>
    </row>
    <row r="9240" spans="1:1">
      <c r="A9240" s="48"/>
    </row>
    <row r="9241" spans="1:1">
      <c r="A9241" s="48"/>
    </row>
    <row r="9242" spans="1:1">
      <c r="A9242" s="48"/>
    </row>
    <row r="9243" spans="1:1">
      <c r="A9243" s="48"/>
    </row>
    <row r="9244" spans="1:1">
      <c r="A9244" s="48"/>
    </row>
    <row r="9245" spans="1:1">
      <c r="A9245" s="48"/>
    </row>
    <row r="9246" spans="1:1">
      <c r="A9246" s="48"/>
    </row>
    <row r="9247" spans="1:1">
      <c r="A9247" s="48"/>
    </row>
    <row r="9248" spans="1:1">
      <c r="A9248" s="48"/>
    </row>
    <row r="9249" spans="1:1">
      <c r="A9249" s="48"/>
    </row>
    <row r="9250" spans="1:1">
      <c r="A9250" s="48"/>
    </row>
    <row r="9251" spans="1:1">
      <c r="A9251" s="48"/>
    </row>
    <row r="9252" spans="1:1">
      <c r="A9252" s="48"/>
    </row>
    <row r="9253" spans="1:1">
      <c r="A9253" s="48"/>
    </row>
    <row r="9254" spans="1:1">
      <c r="A9254" s="48"/>
    </row>
    <row r="9255" spans="1:1">
      <c r="A9255" s="48"/>
    </row>
    <row r="9256" spans="1:1">
      <c r="A9256" s="48"/>
    </row>
    <row r="9257" spans="1:1">
      <c r="A9257" s="48"/>
    </row>
    <row r="9258" spans="1:1">
      <c r="A9258" s="48"/>
    </row>
    <row r="9259" spans="1:1">
      <c r="A9259" s="48"/>
    </row>
    <row r="9260" spans="1:1">
      <c r="A9260" s="48"/>
    </row>
    <row r="9261" spans="1:1">
      <c r="A9261" s="48"/>
    </row>
    <row r="9262" spans="1:1">
      <c r="A9262" s="48"/>
    </row>
    <row r="9263" spans="1:1">
      <c r="A9263" s="48"/>
    </row>
    <row r="9264" spans="1:1">
      <c r="A9264" s="48"/>
    </row>
    <row r="9265" spans="1:1">
      <c r="A9265" s="48"/>
    </row>
    <row r="9266" spans="1:1">
      <c r="A9266" s="48"/>
    </row>
    <row r="9267" spans="1:1">
      <c r="A9267" s="48"/>
    </row>
    <row r="9268" spans="1:1">
      <c r="A9268" s="48"/>
    </row>
    <row r="9269" spans="1:1">
      <c r="A9269" s="48"/>
    </row>
    <row r="9270" spans="1:1">
      <c r="A9270" s="48"/>
    </row>
    <row r="9271" spans="1:1">
      <c r="A9271" s="48"/>
    </row>
    <row r="9272" spans="1:1">
      <c r="A9272" s="48"/>
    </row>
    <row r="9273" spans="1:1">
      <c r="A9273" s="48"/>
    </row>
    <row r="9274" spans="1:1">
      <c r="A9274" s="48"/>
    </row>
    <row r="9275" spans="1:1">
      <c r="A9275" s="48"/>
    </row>
    <row r="9276" spans="1:1">
      <c r="A9276" s="48"/>
    </row>
    <row r="9277" spans="1:1">
      <c r="A9277" s="48"/>
    </row>
    <row r="9278" spans="1:1">
      <c r="A9278" s="48"/>
    </row>
    <row r="9279" spans="1:1">
      <c r="A9279" s="48"/>
    </row>
    <row r="9280" spans="1:1">
      <c r="A9280" s="48"/>
    </row>
    <row r="9281" spans="1:1">
      <c r="A9281" s="48"/>
    </row>
    <row r="9282" spans="1:1">
      <c r="A9282" s="48"/>
    </row>
    <row r="9283" spans="1:1">
      <c r="A9283" s="48"/>
    </row>
    <row r="9284" spans="1:1">
      <c r="A9284" s="48"/>
    </row>
    <row r="9285" spans="1:1">
      <c r="A9285" s="48"/>
    </row>
    <row r="9286" spans="1:1">
      <c r="A9286" s="48"/>
    </row>
    <row r="9287" spans="1:1">
      <c r="A9287" s="48"/>
    </row>
    <row r="9288" spans="1:1">
      <c r="A9288" s="48"/>
    </row>
    <row r="9289" spans="1:1">
      <c r="A9289" s="48"/>
    </row>
    <row r="9290" spans="1:1">
      <c r="A9290" s="48"/>
    </row>
    <row r="9291" spans="1:1">
      <c r="A9291" s="48"/>
    </row>
    <row r="9292" spans="1:1">
      <c r="A9292" s="48"/>
    </row>
    <row r="9293" spans="1:1">
      <c r="A9293" s="48"/>
    </row>
    <row r="9294" spans="1:1">
      <c r="A9294" s="48"/>
    </row>
    <row r="9295" spans="1:1">
      <c r="A9295" s="48"/>
    </row>
    <row r="9296" spans="1:1">
      <c r="A9296" s="48"/>
    </row>
    <row r="9297" spans="1:1">
      <c r="A9297" s="48"/>
    </row>
    <row r="9298" spans="1:1">
      <c r="A9298" s="48"/>
    </row>
    <row r="9299" spans="1:1">
      <c r="A9299" s="48"/>
    </row>
    <row r="9300" spans="1:1">
      <c r="A9300" s="48"/>
    </row>
    <row r="9301" spans="1:1">
      <c r="A9301" s="48"/>
    </row>
    <row r="9302" spans="1:1">
      <c r="A9302" s="48"/>
    </row>
    <row r="9303" spans="1:1">
      <c r="A9303" s="48"/>
    </row>
    <row r="9304" spans="1:1">
      <c r="A9304" s="48"/>
    </row>
    <row r="9305" spans="1:1">
      <c r="A9305" s="48"/>
    </row>
    <row r="9306" spans="1:1">
      <c r="A9306" s="48"/>
    </row>
    <row r="9307" spans="1:1">
      <c r="A9307" s="48"/>
    </row>
    <row r="9308" spans="1:1">
      <c r="A9308" s="48"/>
    </row>
    <row r="9309" spans="1:1">
      <c r="A9309" s="48"/>
    </row>
    <row r="9310" spans="1:1">
      <c r="A9310" s="48"/>
    </row>
    <row r="9311" spans="1:1">
      <c r="A9311" s="48"/>
    </row>
    <row r="9312" spans="1:1">
      <c r="A9312" s="48"/>
    </row>
    <row r="9313" spans="1:1">
      <c r="A9313" s="48"/>
    </row>
    <row r="9314" spans="1:1">
      <c r="A9314" s="48"/>
    </row>
    <row r="9315" spans="1:1">
      <c r="A9315" s="48"/>
    </row>
    <row r="9316" spans="1:1">
      <c r="A9316" s="48"/>
    </row>
    <row r="9317" spans="1:1">
      <c r="A9317" s="48"/>
    </row>
    <row r="9318" spans="1:1">
      <c r="A9318" s="48"/>
    </row>
    <row r="9319" spans="1:1">
      <c r="A9319" s="48"/>
    </row>
    <row r="9320" spans="1:1">
      <c r="A9320" s="48"/>
    </row>
    <row r="9321" spans="1:1">
      <c r="A9321" s="48"/>
    </row>
    <row r="9322" spans="1:1">
      <c r="A9322" s="48"/>
    </row>
    <row r="9323" spans="1:1">
      <c r="A9323" s="48"/>
    </row>
    <row r="9324" spans="1:1">
      <c r="A9324" s="48"/>
    </row>
    <row r="9325" spans="1:1">
      <c r="A9325" s="48"/>
    </row>
    <row r="9326" spans="1:1">
      <c r="A9326" s="48"/>
    </row>
    <row r="9327" spans="1:1">
      <c r="A9327" s="48"/>
    </row>
    <row r="9328" spans="1:1">
      <c r="A9328" s="48"/>
    </row>
    <row r="9329" spans="1:1">
      <c r="A9329" s="48"/>
    </row>
    <row r="9330" spans="1:1">
      <c r="A9330" s="48"/>
    </row>
    <row r="9331" spans="1:1">
      <c r="A9331" s="48"/>
    </row>
    <row r="9332" spans="1:1">
      <c r="A9332" s="48"/>
    </row>
    <row r="9333" spans="1:1">
      <c r="A9333" s="48"/>
    </row>
    <row r="9334" spans="1:1">
      <c r="A9334" s="48"/>
    </row>
    <row r="9335" spans="1:1">
      <c r="A9335" s="48"/>
    </row>
    <row r="9336" spans="1:1">
      <c r="A9336" s="48"/>
    </row>
    <row r="9337" spans="1:1">
      <c r="A9337" s="48"/>
    </row>
    <row r="9338" spans="1:1">
      <c r="A9338" s="48"/>
    </row>
    <row r="9339" spans="1:1">
      <c r="A9339" s="48"/>
    </row>
    <row r="9340" spans="1:1">
      <c r="A9340" s="48"/>
    </row>
    <row r="9341" spans="1:1">
      <c r="A9341" s="48"/>
    </row>
    <row r="9342" spans="1:1">
      <c r="A9342" s="48"/>
    </row>
    <row r="9343" spans="1:1">
      <c r="A9343" s="48"/>
    </row>
    <row r="9344" spans="1:1">
      <c r="A9344" s="48"/>
    </row>
    <row r="9345" spans="1:1">
      <c r="A9345" s="48"/>
    </row>
    <row r="9346" spans="1:1">
      <c r="A9346" s="48"/>
    </row>
    <row r="9347" spans="1:1">
      <c r="A9347" s="48"/>
    </row>
    <row r="9348" spans="1:1">
      <c r="A9348" s="48"/>
    </row>
    <row r="9349" spans="1:1">
      <c r="A9349" s="48"/>
    </row>
    <row r="9350" spans="1:1">
      <c r="A9350" s="48"/>
    </row>
    <row r="9351" spans="1:1">
      <c r="A9351" s="48"/>
    </row>
    <row r="9352" spans="1:1">
      <c r="A9352" s="48"/>
    </row>
    <row r="9353" spans="1:1">
      <c r="A9353" s="48"/>
    </row>
    <row r="9354" spans="1:1">
      <c r="A9354" s="48"/>
    </row>
    <row r="9355" spans="1:1">
      <c r="A9355" s="48"/>
    </row>
    <row r="9356" spans="1:1">
      <c r="A9356" s="48"/>
    </row>
    <row r="9357" spans="1:1">
      <c r="A9357" s="48"/>
    </row>
    <row r="9358" spans="1:1">
      <c r="A9358" s="48"/>
    </row>
    <row r="9359" spans="1:1">
      <c r="A9359" s="48"/>
    </row>
    <row r="9360" spans="1:1">
      <c r="A9360" s="48"/>
    </row>
    <row r="9361" spans="1:1">
      <c r="A9361" s="48"/>
    </row>
    <row r="9362" spans="1:1">
      <c r="A9362" s="48"/>
    </row>
    <row r="9363" spans="1:1">
      <c r="A9363" s="48"/>
    </row>
    <row r="9364" spans="1:1">
      <c r="A9364" s="48"/>
    </row>
    <row r="9365" spans="1:1">
      <c r="A9365" s="48"/>
    </row>
    <row r="9366" spans="1:1">
      <c r="A9366" s="48"/>
    </row>
    <row r="9367" spans="1:1">
      <c r="A9367" s="48"/>
    </row>
    <row r="9368" spans="1:1">
      <c r="A9368" s="48"/>
    </row>
    <row r="9369" spans="1:1">
      <c r="A9369" s="48"/>
    </row>
    <row r="9370" spans="1:1">
      <c r="A9370" s="48"/>
    </row>
    <row r="9371" spans="1:1">
      <c r="A9371" s="48"/>
    </row>
    <row r="9372" spans="1:1">
      <c r="A9372" s="48"/>
    </row>
    <row r="9373" spans="1:1">
      <c r="A9373" s="48"/>
    </row>
    <row r="9374" spans="1:1">
      <c r="A9374" s="48"/>
    </row>
    <row r="9375" spans="1:1">
      <c r="A9375" s="48"/>
    </row>
    <row r="9376" spans="1:1">
      <c r="A9376" s="48"/>
    </row>
    <row r="9377" spans="1:1">
      <c r="A9377" s="48"/>
    </row>
    <row r="9378" spans="1:1">
      <c r="A9378" s="48"/>
    </row>
    <row r="9379" spans="1:1">
      <c r="A9379" s="48"/>
    </row>
    <row r="9380" spans="1:1">
      <c r="A9380" s="48"/>
    </row>
    <row r="9381" spans="1:1">
      <c r="A9381" s="48"/>
    </row>
    <row r="9382" spans="1:1">
      <c r="A9382" s="48"/>
    </row>
    <row r="9383" spans="1:1">
      <c r="A9383" s="48"/>
    </row>
    <row r="9384" spans="1:1">
      <c r="A9384" s="48"/>
    </row>
    <row r="9385" spans="1:1">
      <c r="A9385" s="48"/>
    </row>
    <row r="9386" spans="1:1">
      <c r="A9386" s="48"/>
    </row>
    <row r="9387" spans="1:1">
      <c r="A9387" s="48"/>
    </row>
    <row r="9388" spans="1:1">
      <c r="A9388" s="48"/>
    </row>
    <row r="9389" spans="1:1">
      <c r="A9389" s="48"/>
    </row>
    <row r="9390" spans="1:1">
      <c r="A9390" s="48"/>
    </row>
    <row r="9391" spans="1:1">
      <c r="A9391" s="48"/>
    </row>
    <row r="9392" spans="1:1">
      <c r="A9392" s="48"/>
    </row>
    <row r="9393" spans="1:1">
      <c r="A9393" s="48"/>
    </row>
    <row r="9394" spans="1:1">
      <c r="A9394" s="48"/>
    </row>
    <row r="9395" spans="1:1">
      <c r="A9395" s="48"/>
    </row>
    <row r="9396" spans="1:1">
      <c r="A9396" s="48"/>
    </row>
    <row r="9397" spans="1:1">
      <c r="A9397" s="48"/>
    </row>
    <row r="9398" spans="1:1">
      <c r="A9398" s="48"/>
    </row>
    <row r="9399" spans="1:1">
      <c r="A9399" s="48"/>
    </row>
    <row r="9400" spans="1:1">
      <c r="A9400" s="48"/>
    </row>
    <row r="9401" spans="1:1">
      <c r="A9401" s="48"/>
    </row>
    <row r="9402" spans="1:1">
      <c r="A9402" s="48"/>
    </row>
    <row r="9403" spans="1:1">
      <c r="A9403" s="48"/>
    </row>
    <row r="9404" spans="1:1">
      <c r="A9404" s="48"/>
    </row>
    <row r="9405" spans="1:1">
      <c r="A9405" s="48"/>
    </row>
    <row r="9406" spans="1:1">
      <c r="A9406" s="48"/>
    </row>
    <row r="9407" spans="1:1">
      <c r="A9407" s="48"/>
    </row>
    <row r="9408" spans="1:1">
      <c r="A9408" s="48"/>
    </row>
    <row r="9409" spans="1:1">
      <c r="A9409" s="48"/>
    </row>
    <row r="9410" spans="1:1">
      <c r="A9410" s="48"/>
    </row>
    <row r="9411" spans="1:1">
      <c r="A9411" s="48"/>
    </row>
    <row r="9412" spans="1:1">
      <c r="A9412" s="48"/>
    </row>
    <row r="9413" spans="1:1">
      <c r="A9413" s="48"/>
    </row>
    <row r="9414" spans="1:1">
      <c r="A9414" s="48"/>
    </row>
    <row r="9415" spans="1:1">
      <c r="A9415" s="48"/>
    </row>
    <row r="9416" spans="1:1">
      <c r="A9416" s="48"/>
    </row>
    <row r="9417" spans="1:1">
      <c r="A9417" s="48"/>
    </row>
    <row r="9418" spans="1:1">
      <c r="A9418" s="48"/>
    </row>
    <row r="9419" spans="1:1">
      <c r="A9419" s="48"/>
    </row>
    <row r="9420" spans="1:1">
      <c r="A9420" s="48"/>
    </row>
    <row r="9421" spans="1:1">
      <c r="A9421" s="48"/>
    </row>
    <row r="9422" spans="1:1">
      <c r="A9422" s="48"/>
    </row>
    <row r="9423" spans="1:1">
      <c r="A9423" s="48"/>
    </row>
    <row r="9424" spans="1:1">
      <c r="A9424" s="48"/>
    </row>
    <row r="9425" spans="1:1">
      <c r="A9425" s="48"/>
    </row>
    <row r="9426" spans="1:1">
      <c r="A9426" s="48"/>
    </row>
    <row r="9427" spans="1:1">
      <c r="A9427" s="48"/>
    </row>
    <row r="9428" spans="1:1">
      <c r="A9428" s="48"/>
    </row>
    <row r="9429" spans="1:1">
      <c r="A9429" s="48"/>
    </row>
    <row r="9430" spans="1:1">
      <c r="A9430" s="48"/>
    </row>
    <row r="9431" spans="1:1">
      <c r="A9431" s="48"/>
    </row>
    <row r="9432" spans="1:1">
      <c r="A9432" s="48"/>
    </row>
    <row r="9433" spans="1:1">
      <c r="A9433" s="48"/>
    </row>
    <row r="9434" spans="1:1">
      <c r="A9434" s="48"/>
    </row>
    <row r="9435" spans="1:1">
      <c r="A9435" s="48"/>
    </row>
    <row r="9436" spans="1:1">
      <c r="A9436" s="48"/>
    </row>
    <row r="9437" spans="1:1">
      <c r="A9437" s="48"/>
    </row>
    <row r="9438" spans="1:1">
      <c r="A9438" s="48"/>
    </row>
    <row r="9439" spans="1:1">
      <c r="A9439" s="48"/>
    </row>
    <row r="9440" spans="1:1">
      <c r="A9440" s="48"/>
    </row>
    <row r="9441" spans="1:1">
      <c r="A9441" s="48"/>
    </row>
    <row r="9442" spans="1:1">
      <c r="A9442" s="48"/>
    </row>
    <row r="9443" spans="1:1">
      <c r="A9443" s="48"/>
    </row>
    <row r="9444" spans="1:1">
      <c r="A9444" s="48"/>
    </row>
    <row r="9445" spans="1:1">
      <c r="A9445" s="48"/>
    </row>
    <row r="9446" spans="1:1">
      <c r="A9446" s="48"/>
    </row>
    <row r="9447" spans="1:1">
      <c r="A9447" s="48"/>
    </row>
    <row r="9448" spans="1:1">
      <c r="A9448" s="48"/>
    </row>
    <row r="9449" spans="1:1">
      <c r="A9449" s="48"/>
    </row>
    <row r="9450" spans="1:1">
      <c r="A9450" s="48"/>
    </row>
    <row r="9451" spans="1:1">
      <c r="A9451" s="48"/>
    </row>
    <row r="9452" spans="1:1">
      <c r="A9452" s="48"/>
    </row>
    <row r="9453" spans="1:1">
      <c r="A9453" s="48"/>
    </row>
    <row r="9454" spans="1:1">
      <c r="A9454" s="48"/>
    </row>
    <row r="9455" spans="1:1">
      <c r="A9455" s="48"/>
    </row>
    <row r="9456" spans="1:1">
      <c r="A9456" s="48"/>
    </row>
    <row r="9457" spans="1:1">
      <c r="A9457" s="48"/>
    </row>
    <row r="9458" spans="1:1">
      <c r="A9458" s="48"/>
    </row>
    <row r="9459" spans="1:1">
      <c r="A9459" s="48"/>
    </row>
    <row r="9460" spans="1:1">
      <c r="A9460" s="48"/>
    </row>
    <row r="9461" spans="1:1">
      <c r="A9461" s="48"/>
    </row>
    <row r="9462" spans="1:1">
      <c r="A9462" s="48"/>
    </row>
    <row r="9463" spans="1:1">
      <c r="A9463" s="48"/>
    </row>
    <row r="9464" spans="1:1">
      <c r="A9464" s="48"/>
    </row>
    <row r="9465" spans="1:1">
      <c r="A9465" s="48"/>
    </row>
    <row r="9466" spans="1:1">
      <c r="A9466" s="48"/>
    </row>
    <row r="9467" spans="1:1">
      <c r="A9467" s="48"/>
    </row>
    <row r="9468" spans="1:1">
      <c r="A9468" s="48"/>
    </row>
    <row r="9469" spans="1:1">
      <c r="A9469" s="48"/>
    </row>
    <row r="9470" spans="1:1">
      <c r="A9470" s="48"/>
    </row>
    <row r="9471" spans="1:1">
      <c r="A9471" s="48"/>
    </row>
    <row r="9472" spans="1:1">
      <c r="A9472" s="48"/>
    </row>
    <row r="9473" spans="1:1">
      <c r="A9473" s="48"/>
    </row>
    <row r="9474" spans="1:1">
      <c r="A9474" s="48"/>
    </row>
    <row r="9475" spans="1:1">
      <c r="A9475" s="48"/>
    </row>
    <row r="9476" spans="1:1">
      <c r="A9476" s="48"/>
    </row>
    <row r="9477" spans="1:1">
      <c r="A9477" s="48"/>
    </row>
    <row r="9478" spans="1:1">
      <c r="A9478" s="48"/>
    </row>
    <row r="9479" spans="1:1">
      <c r="A9479" s="48"/>
    </row>
    <row r="9480" spans="1:1">
      <c r="A9480" s="48"/>
    </row>
    <row r="9481" spans="1:1">
      <c r="A9481" s="48"/>
    </row>
    <row r="9482" spans="1:1">
      <c r="A9482" s="48"/>
    </row>
    <row r="9483" spans="1:1">
      <c r="A9483" s="48"/>
    </row>
    <row r="9484" spans="1:1">
      <c r="A9484" s="48"/>
    </row>
    <row r="9485" spans="1:1">
      <c r="A9485" s="48"/>
    </row>
    <row r="9486" spans="1:1">
      <c r="A9486" s="48"/>
    </row>
    <row r="9487" spans="1:1">
      <c r="A9487" s="48"/>
    </row>
    <row r="9488" spans="1:1">
      <c r="A9488" s="48"/>
    </row>
    <row r="9489" spans="1:1">
      <c r="A9489" s="48"/>
    </row>
    <row r="9490" spans="1:1">
      <c r="A9490" s="48"/>
    </row>
    <row r="9491" spans="1:1">
      <c r="A9491" s="48"/>
    </row>
    <row r="9492" spans="1:1">
      <c r="A9492" s="48"/>
    </row>
    <row r="9493" spans="1:1">
      <c r="A9493" s="48"/>
    </row>
    <row r="9494" spans="1:1">
      <c r="A9494" s="48"/>
    </row>
    <row r="9495" spans="1:1">
      <c r="A9495" s="48"/>
    </row>
    <row r="9496" spans="1:1">
      <c r="A9496" s="48"/>
    </row>
    <row r="9497" spans="1:1">
      <c r="A9497" s="48"/>
    </row>
    <row r="9498" spans="1:1">
      <c r="A9498" s="48"/>
    </row>
    <row r="9499" spans="1:1">
      <c r="A9499" s="48"/>
    </row>
    <row r="9500" spans="1:1">
      <c r="A9500" s="48"/>
    </row>
    <row r="9501" spans="1:1">
      <c r="A9501" s="48"/>
    </row>
    <row r="9502" spans="1:1">
      <c r="A9502" s="48"/>
    </row>
    <row r="9503" spans="1:1">
      <c r="A9503" s="48"/>
    </row>
    <row r="9504" spans="1:1">
      <c r="A9504" s="48"/>
    </row>
    <row r="9505" spans="1:1">
      <c r="A9505" s="48"/>
    </row>
    <row r="9506" spans="1:1">
      <c r="A9506" s="48"/>
    </row>
    <row r="9507" spans="1:1">
      <c r="A9507" s="48"/>
    </row>
    <row r="9508" spans="1:1">
      <c r="A9508" s="48"/>
    </row>
    <row r="9509" spans="1:1">
      <c r="A9509" s="48"/>
    </row>
    <row r="9510" spans="1:1">
      <c r="A9510" s="48"/>
    </row>
    <row r="9511" spans="1:1">
      <c r="A9511" s="48"/>
    </row>
    <row r="9512" spans="1:1">
      <c r="A9512" s="48"/>
    </row>
    <row r="9513" spans="1:1">
      <c r="A9513" s="48"/>
    </row>
    <row r="9514" spans="1:1">
      <c r="A9514" s="48"/>
    </row>
    <row r="9515" spans="1:1">
      <c r="A9515" s="48"/>
    </row>
    <row r="9516" spans="1:1">
      <c r="A9516" s="48"/>
    </row>
    <row r="9517" spans="1:1">
      <c r="A9517" s="48"/>
    </row>
    <row r="9518" spans="1:1">
      <c r="A9518" s="48"/>
    </row>
    <row r="9519" spans="1:1">
      <c r="A9519" s="48"/>
    </row>
    <row r="9520" spans="1:1">
      <c r="A9520" s="48"/>
    </row>
    <row r="9521" spans="1:1">
      <c r="A9521" s="48"/>
    </row>
    <row r="9522" spans="1:1">
      <c r="A9522" s="48"/>
    </row>
    <row r="9523" spans="1:1">
      <c r="A9523" s="48"/>
    </row>
    <row r="9524" spans="1:1">
      <c r="A9524" s="48"/>
    </row>
    <row r="9525" spans="1:1">
      <c r="A9525" s="48"/>
    </row>
    <row r="9526" spans="1:1">
      <c r="A9526" s="48"/>
    </row>
    <row r="9527" spans="1:1">
      <c r="A9527" s="48"/>
    </row>
    <row r="9528" spans="1:1">
      <c r="A9528" s="48"/>
    </row>
    <row r="9529" spans="1:1">
      <c r="A9529" s="48"/>
    </row>
    <row r="9530" spans="1:1">
      <c r="A9530" s="48"/>
    </row>
    <row r="9531" spans="1:1">
      <c r="A9531" s="48"/>
    </row>
    <row r="9532" spans="1:1">
      <c r="A9532" s="48"/>
    </row>
    <row r="9533" spans="1:1">
      <c r="A9533" s="48"/>
    </row>
    <row r="9534" spans="1:1">
      <c r="A9534" s="48"/>
    </row>
    <row r="9535" spans="1:1">
      <c r="A9535" s="48"/>
    </row>
    <row r="9536" spans="1:1">
      <c r="A9536" s="48"/>
    </row>
    <row r="9537" spans="1:1">
      <c r="A9537" s="48"/>
    </row>
    <row r="9538" spans="1:1">
      <c r="A9538" s="48"/>
    </row>
    <row r="9539" spans="1:1">
      <c r="A9539" s="48"/>
    </row>
    <row r="9540" spans="1:1">
      <c r="A9540" s="48"/>
    </row>
    <row r="9541" spans="1:1">
      <c r="A9541" s="48"/>
    </row>
    <row r="9542" spans="1:1">
      <c r="A9542" s="48"/>
    </row>
    <row r="9543" spans="1:1">
      <c r="A9543" s="48"/>
    </row>
    <row r="9544" spans="1:1">
      <c r="A9544" s="48"/>
    </row>
    <row r="9545" spans="1:1">
      <c r="A9545" s="48"/>
    </row>
    <row r="9546" spans="1:1">
      <c r="A9546" s="48"/>
    </row>
    <row r="9547" spans="1:1">
      <c r="A9547" s="48"/>
    </row>
    <row r="9548" spans="1:1">
      <c r="A9548" s="48"/>
    </row>
    <row r="9549" spans="1:1">
      <c r="A9549" s="48"/>
    </row>
    <row r="9550" spans="1:1">
      <c r="A9550" s="48"/>
    </row>
    <row r="9551" spans="1:1">
      <c r="A9551" s="48"/>
    </row>
    <row r="9552" spans="1:1">
      <c r="A9552" s="48"/>
    </row>
    <row r="9553" spans="1:1">
      <c r="A9553" s="48"/>
    </row>
    <row r="9554" spans="1:1">
      <c r="A9554" s="48"/>
    </row>
    <row r="9555" spans="1:1">
      <c r="A9555" s="48"/>
    </row>
    <row r="9556" spans="1:1">
      <c r="A9556" s="48"/>
    </row>
    <row r="9557" spans="1:1">
      <c r="A9557" s="48"/>
    </row>
    <row r="9558" spans="1:1">
      <c r="A9558" s="48"/>
    </row>
    <row r="9559" spans="1:1">
      <c r="A9559" s="48"/>
    </row>
    <row r="9560" spans="1:1">
      <c r="A9560" s="48"/>
    </row>
    <row r="9561" spans="1:1">
      <c r="A9561" s="48"/>
    </row>
    <row r="9562" spans="1:1">
      <c r="A9562" s="48"/>
    </row>
    <row r="9563" spans="1:1">
      <c r="A9563" s="48"/>
    </row>
    <row r="9564" spans="1:1">
      <c r="A9564" s="48"/>
    </row>
    <row r="9565" spans="1:1">
      <c r="A9565" s="48"/>
    </row>
    <row r="9566" spans="1:1">
      <c r="A9566" s="48"/>
    </row>
    <row r="9567" spans="1:1">
      <c r="A9567" s="48"/>
    </row>
    <row r="9568" spans="1:1">
      <c r="A9568" s="48"/>
    </row>
    <row r="9569" spans="1:1">
      <c r="A9569" s="48"/>
    </row>
    <row r="9570" spans="1:1">
      <c r="A9570" s="48"/>
    </row>
    <row r="9571" spans="1:1">
      <c r="A9571" s="48"/>
    </row>
    <row r="9572" spans="1:1">
      <c r="A9572" s="48"/>
    </row>
    <row r="9573" spans="1:1">
      <c r="A9573" s="48"/>
    </row>
    <row r="9574" spans="1:1">
      <c r="A9574" s="48"/>
    </row>
    <row r="9575" spans="1:1">
      <c r="A9575" s="48"/>
    </row>
    <row r="9576" spans="1:1">
      <c r="A9576" s="48"/>
    </row>
    <row r="9577" spans="1:1">
      <c r="A9577" s="48"/>
    </row>
    <row r="9578" spans="1:1">
      <c r="A9578" s="48"/>
    </row>
    <row r="9579" spans="1:1">
      <c r="A9579" s="48"/>
    </row>
    <row r="9580" spans="1:1">
      <c r="A9580" s="48"/>
    </row>
    <row r="9581" spans="1:1">
      <c r="A9581" s="48"/>
    </row>
    <row r="9582" spans="1:1">
      <c r="A9582" s="48"/>
    </row>
    <row r="9583" spans="1:1">
      <c r="A9583" s="48"/>
    </row>
    <row r="9584" spans="1:1">
      <c r="A9584" s="48"/>
    </row>
    <row r="9585" spans="1:1">
      <c r="A9585" s="48"/>
    </row>
    <row r="9586" spans="1:1">
      <c r="A9586" s="48"/>
    </row>
    <row r="9587" spans="1:1">
      <c r="A9587" s="48"/>
    </row>
    <row r="9588" spans="1:1">
      <c r="A9588" s="48"/>
    </row>
    <row r="9589" spans="1:1">
      <c r="A9589" s="48"/>
    </row>
    <row r="9590" spans="1:1">
      <c r="A9590" s="48"/>
    </row>
    <row r="9591" spans="1:1">
      <c r="A9591" s="48"/>
    </row>
    <row r="9592" spans="1:1">
      <c r="A9592" s="48"/>
    </row>
    <row r="9593" spans="1:1">
      <c r="A9593" s="48"/>
    </row>
    <row r="9594" spans="1:1">
      <c r="A9594" s="48"/>
    </row>
    <row r="9595" spans="1:1">
      <c r="A9595" s="48"/>
    </row>
    <row r="9596" spans="1:1">
      <c r="A9596" s="48"/>
    </row>
    <row r="9597" spans="1:1">
      <c r="A9597" s="48"/>
    </row>
    <row r="9598" spans="1:1">
      <c r="A9598" s="48"/>
    </row>
    <row r="9599" spans="1:1">
      <c r="A9599" s="48"/>
    </row>
    <row r="9600" spans="1:1">
      <c r="A9600" s="48"/>
    </row>
    <row r="9601" spans="1:1">
      <c r="A9601" s="48"/>
    </row>
    <row r="9602" spans="1:1">
      <c r="A9602" s="48"/>
    </row>
    <row r="9603" spans="1:1">
      <c r="A9603" s="48"/>
    </row>
    <row r="9604" spans="1:1">
      <c r="A9604" s="48"/>
    </row>
    <row r="9605" spans="1:1">
      <c r="A9605" s="48"/>
    </row>
    <row r="9606" spans="1:1">
      <c r="A9606" s="48"/>
    </row>
    <row r="9607" spans="1:1">
      <c r="A9607" s="48"/>
    </row>
    <row r="9608" spans="1:1">
      <c r="A9608" s="48"/>
    </row>
    <row r="9609" spans="1:1">
      <c r="A9609" s="48"/>
    </row>
    <row r="9610" spans="1:1">
      <c r="A9610" s="48"/>
    </row>
    <row r="9611" spans="1:1">
      <c r="A9611" s="48"/>
    </row>
    <row r="9612" spans="1:1">
      <c r="A9612" s="48"/>
    </row>
    <row r="9613" spans="1:1">
      <c r="A9613" s="48"/>
    </row>
    <row r="9614" spans="1:1">
      <c r="A9614" s="48"/>
    </row>
    <row r="9615" spans="1:1">
      <c r="A9615" s="48"/>
    </row>
    <row r="9616" spans="1:1">
      <c r="A9616" s="48"/>
    </row>
    <row r="9617" spans="1:1">
      <c r="A9617" s="48"/>
    </row>
    <row r="9618" spans="1:1">
      <c r="A9618" s="48"/>
    </row>
    <row r="9619" spans="1:1">
      <c r="A9619" s="48"/>
    </row>
    <row r="9620" spans="1:1">
      <c r="A9620" s="48"/>
    </row>
    <row r="9621" spans="1:1">
      <c r="A9621" s="48"/>
    </row>
    <row r="9622" spans="1:1">
      <c r="A9622" s="48"/>
    </row>
    <row r="9623" spans="1:1">
      <c r="A9623" s="48"/>
    </row>
    <row r="9624" spans="1:1">
      <c r="A9624" s="48"/>
    </row>
    <row r="9625" spans="1:1">
      <c r="A9625" s="48"/>
    </row>
    <row r="9626" spans="1:1">
      <c r="A9626" s="48"/>
    </row>
    <row r="9627" spans="1:1">
      <c r="A9627" s="48"/>
    </row>
    <row r="9628" spans="1:1">
      <c r="A9628" s="48"/>
    </row>
    <row r="9629" spans="1:1">
      <c r="A9629" s="48"/>
    </row>
    <row r="9630" spans="1:1">
      <c r="A9630" s="48"/>
    </row>
    <row r="9631" spans="1:1">
      <c r="A9631" s="48"/>
    </row>
    <row r="9632" spans="1:1">
      <c r="A9632" s="48"/>
    </row>
    <row r="9633" spans="1:1">
      <c r="A9633" s="48"/>
    </row>
    <row r="9634" spans="1:1">
      <c r="A9634" s="48"/>
    </row>
    <row r="9635" spans="1:1">
      <c r="A9635" s="48"/>
    </row>
    <row r="9636" spans="1:1">
      <c r="A9636" s="48"/>
    </row>
    <row r="9637" spans="1:1">
      <c r="A9637" s="48"/>
    </row>
    <row r="9638" spans="1:1">
      <c r="A9638" s="48"/>
    </row>
    <row r="9639" spans="1:1">
      <c r="A9639" s="48"/>
    </row>
    <row r="9640" spans="1:1">
      <c r="A9640" s="48"/>
    </row>
    <row r="9641" spans="1:1">
      <c r="A9641" s="48"/>
    </row>
    <row r="9642" spans="1:1">
      <c r="A9642" s="48"/>
    </row>
    <row r="9643" spans="1:1">
      <c r="A9643" s="48"/>
    </row>
    <row r="9644" spans="1:1">
      <c r="A9644" s="48"/>
    </row>
    <row r="9645" spans="1:1">
      <c r="A9645" s="48"/>
    </row>
    <row r="9646" spans="1:1">
      <c r="A9646" s="48"/>
    </row>
    <row r="9647" spans="1:1">
      <c r="A9647" s="48"/>
    </row>
    <row r="9648" spans="1:1">
      <c r="A9648" s="48"/>
    </row>
    <row r="9649" spans="1:1">
      <c r="A9649" s="48"/>
    </row>
    <row r="9650" spans="1:1">
      <c r="A9650" s="48"/>
    </row>
    <row r="9651" spans="1:1">
      <c r="A9651" s="48"/>
    </row>
    <row r="9652" spans="1:1">
      <c r="A9652" s="48"/>
    </row>
    <row r="9653" spans="1:1">
      <c r="A9653" s="48"/>
    </row>
    <row r="9654" spans="1:1">
      <c r="A9654" s="48"/>
    </row>
    <row r="9655" spans="1:1">
      <c r="A9655" s="48"/>
    </row>
    <row r="9656" spans="1:1">
      <c r="A9656" s="48"/>
    </row>
    <row r="9657" spans="1:1">
      <c r="A9657" s="48"/>
    </row>
    <row r="9658" spans="1:1">
      <c r="A9658" s="48"/>
    </row>
    <row r="9659" spans="1:1">
      <c r="A9659" s="48"/>
    </row>
    <row r="9660" spans="1:1">
      <c r="A9660" s="48"/>
    </row>
    <row r="9661" spans="1:1">
      <c r="A9661" s="48"/>
    </row>
    <row r="9662" spans="1:1">
      <c r="A9662" s="48"/>
    </row>
    <row r="9663" spans="1:1">
      <c r="A9663" s="48"/>
    </row>
    <row r="9664" spans="1:1">
      <c r="A9664" s="48"/>
    </row>
    <row r="9665" spans="1:1">
      <c r="A9665" s="48"/>
    </row>
    <row r="9666" spans="1:1">
      <c r="A9666" s="48"/>
    </row>
    <row r="9667" spans="1:1">
      <c r="A9667" s="48"/>
    </row>
    <row r="9668" spans="1:1">
      <c r="A9668" s="48"/>
    </row>
    <row r="9669" spans="1:1">
      <c r="A9669" s="48"/>
    </row>
    <row r="9670" spans="1:1">
      <c r="A9670" s="48"/>
    </row>
    <row r="9671" spans="1:1">
      <c r="A9671" s="48"/>
    </row>
    <row r="9672" spans="1:1">
      <c r="A9672" s="48"/>
    </row>
    <row r="9673" spans="1:1">
      <c r="A9673" s="48"/>
    </row>
    <row r="9674" spans="1:1">
      <c r="A9674" s="48"/>
    </row>
    <row r="9675" spans="1:1">
      <c r="A9675" s="48"/>
    </row>
    <row r="9676" spans="1:1">
      <c r="A9676" s="48"/>
    </row>
    <row r="9677" spans="1:1">
      <c r="A9677" s="48"/>
    </row>
    <row r="9678" spans="1:1">
      <c r="A9678" s="48"/>
    </row>
    <row r="9679" spans="1:1">
      <c r="A9679" s="48"/>
    </row>
    <row r="9680" spans="1:1">
      <c r="A9680" s="48"/>
    </row>
    <row r="9681" spans="1:1">
      <c r="A9681" s="48"/>
    </row>
    <row r="9682" spans="1:1">
      <c r="A9682" s="48"/>
    </row>
    <row r="9683" spans="1:1">
      <c r="A9683" s="48"/>
    </row>
    <row r="9684" spans="1:1">
      <c r="A9684" s="48"/>
    </row>
    <row r="9685" spans="1:1">
      <c r="A9685" s="48"/>
    </row>
    <row r="9686" spans="1:1">
      <c r="A9686" s="48"/>
    </row>
    <row r="9687" spans="1:1">
      <c r="A9687" s="48"/>
    </row>
    <row r="9688" spans="1:1">
      <c r="A9688" s="48"/>
    </row>
    <row r="9689" spans="1:1">
      <c r="A9689" s="48"/>
    </row>
    <row r="9690" spans="1:1">
      <c r="A9690" s="48"/>
    </row>
    <row r="9691" spans="1:1">
      <c r="A9691" s="48"/>
    </row>
    <row r="9692" spans="1:1">
      <c r="A9692" s="48"/>
    </row>
    <row r="9693" spans="1:1">
      <c r="A9693" s="48"/>
    </row>
    <row r="9694" spans="1:1">
      <c r="A9694" s="48"/>
    </row>
    <row r="9695" spans="1:1">
      <c r="A9695" s="48"/>
    </row>
    <row r="9696" spans="1:1">
      <c r="A9696" s="48"/>
    </row>
    <row r="9697" spans="1:1">
      <c r="A9697" s="48"/>
    </row>
    <row r="9698" spans="1:1">
      <c r="A9698" s="48"/>
    </row>
    <row r="9699" spans="1:1">
      <c r="A9699" s="48"/>
    </row>
    <row r="9700" spans="1:1">
      <c r="A9700" s="48"/>
    </row>
    <row r="9701" spans="1:1">
      <c r="A9701" s="48"/>
    </row>
    <row r="9702" spans="1:1">
      <c r="A9702" s="48"/>
    </row>
    <row r="9703" spans="1:1">
      <c r="A9703" s="48"/>
    </row>
    <row r="9704" spans="1:1">
      <c r="A9704" s="48"/>
    </row>
    <row r="9705" spans="1:1">
      <c r="A9705" s="48"/>
    </row>
    <row r="9706" spans="1:1">
      <c r="A9706" s="48"/>
    </row>
    <row r="9707" spans="1:1">
      <c r="A9707" s="48"/>
    </row>
    <row r="9708" spans="1:1">
      <c r="A9708" s="48"/>
    </row>
    <row r="9709" spans="1:1">
      <c r="A9709" s="48"/>
    </row>
    <row r="9710" spans="1:1">
      <c r="A9710" s="48"/>
    </row>
    <row r="9711" spans="1:1">
      <c r="A9711" s="48"/>
    </row>
    <row r="9712" spans="1:1">
      <c r="A9712" s="48"/>
    </row>
    <row r="9713" spans="1:1">
      <c r="A9713" s="48"/>
    </row>
    <row r="9714" spans="1:1">
      <c r="A9714" s="48"/>
    </row>
    <row r="9715" spans="1:1">
      <c r="A9715" s="48"/>
    </row>
    <row r="9716" spans="1:1">
      <c r="A9716" s="48"/>
    </row>
    <row r="9717" spans="1:1">
      <c r="A9717" s="48"/>
    </row>
    <row r="9718" spans="1:1">
      <c r="A9718" s="48"/>
    </row>
    <row r="9719" spans="1:1">
      <c r="A9719" s="48"/>
    </row>
    <row r="9720" spans="1:1">
      <c r="A9720" s="48"/>
    </row>
    <row r="9721" spans="1:1">
      <c r="A9721" s="48"/>
    </row>
    <row r="9722" spans="1:1">
      <c r="A9722" s="48"/>
    </row>
    <row r="9723" spans="1:1">
      <c r="A9723" s="48"/>
    </row>
    <row r="9724" spans="1:1">
      <c r="A9724" s="48"/>
    </row>
    <row r="9725" spans="1:1">
      <c r="A9725" s="48"/>
    </row>
    <row r="9726" spans="1:1">
      <c r="A9726" s="48"/>
    </row>
    <row r="9727" spans="1:1">
      <c r="A9727" s="48"/>
    </row>
    <row r="9728" spans="1:1">
      <c r="A9728" s="48"/>
    </row>
    <row r="9729" spans="1:1">
      <c r="A9729" s="48"/>
    </row>
    <row r="9730" spans="1:1">
      <c r="A9730" s="48"/>
    </row>
    <row r="9731" spans="1:1">
      <c r="A9731" s="48"/>
    </row>
    <row r="9732" spans="1:1">
      <c r="A9732" s="48"/>
    </row>
    <row r="9733" spans="1:1">
      <c r="A9733" s="48"/>
    </row>
    <row r="9734" spans="1:1">
      <c r="A9734" s="48"/>
    </row>
    <row r="9735" spans="1:1">
      <c r="A9735" s="48"/>
    </row>
    <row r="9736" spans="1:1">
      <c r="A9736" s="48"/>
    </row>
    <row r="9737" spans="1:1">
      <c r="A9737" s="48"/>
    </row>
    <row r="9738" spans="1:1">
      <c r="A9738" s="48"/>
    </row>
    <row r="9739" spans="1:1">
      <c r="A9739" s="48"/>
    </row>
    <row r="9740" spans="1:1">
      <c r="A9740" s="48"/>
    </row>
    <row r="9741" spans="1:1">
      <c r="A9741" s="48"/>
    </row>
    <row r="9742" spans="1:1">
      <c r="A9742" s="48"/>
    </row>
    <row r="9743" spans="1:1">
      <c r="A9743" s="48"/>
    </row>
    <row r="9744" spans="1:1">
      <c r="A9744" s="48"/>
    </row>
    <row r="9745" spans="1:1">
      <c r="A9745" s="48"/>
    </row>
    <row r="9746" spans="1:1">
      <c r="A9746" s="48"/>
    </row>
    <row r="9747" spans="1:1">
      <c r="A9747" s="48"/>
    </row>
    <row r="9748" spans="1:1">
      <c r="A9748" s="48"/>
    </row>
    <row r="9749" spans="1:1">
      <c r="A9749" s="48"/>
    </row>
    <row r="9750" spans="1:1">
      <c r="A9750" s="48"/>
    </row>
    <row r="9751" spans="1:1">
      <c r="A9751" s="48"/>
    </row>
    <row r="9752" spans="1:1">
      <c r="A9752" s="48"/>
    </row>
    <row r="9753" spans="1:1">
      <c r="A9753" s="48"/>
    </row>
    <row r="9754" spans="1:1">
      <c r="A9754" s="48"/>
    </row>
    <row r="9755" spans="1:1">
      <c r="A9755" s="48"/>
    </row>
    <row r="9756" spans="1:1">
      <c r="A9756" s="48"/>
    </row>
    <row r="9757" spans="1:1">
      <c r="A9757" s="48"/>
    </row>
    <row r="9758" spans="1:1">
      <c r="A9758" s="48"/>
    </row>
    <row r="9759" spans="1:1">
      <c r="A9759" s="48"/>
    </row>
    <row r="9760" spans="1:1">
      <c r="A9760" s="48"/>
    </row>
    <row r="9761" spans="1:1">
      <c r="A9761" s="48"/>
    </row>
    <row r="9762" spans="1:1">
      <c r="A9762" s="48"/>
    </row>
    <row r="9763" spans="1:1">
      <c r="A9763" s="48"/>
    </row>
    <row r="9764" spans="1:1">
      <c r="A9764" s="48"/>
    </row>
    <row r="9765" spans="1:1">
      <c r="A9765" s="48"/>
    </row>
    <row r="9766" spans="1:1">
      <c r="A9766" s="48"/>
    </row>
    <row r="9767" spans="1:1">
      <c r="A9767" s="48"/>
    </row>
    <row r="9768" spans="1:1">
      <c r="A9768" s="48"/>
    </row>
    <row r="9769" spans="1:1">
      <c r="A9769" s="48"/>
    </row>
    <row r="9770" spans="1:1">
      <c r="A9770" s="48"/>
    </row>
    <row r="9771" spans="1:1">
      <c r="A9771" s="48"/>
    </row>
    <row r="9772" spans="1:1">
      <c r="A9772" s="48"/>
    </row>
    <row r="9773" spans="1:1">
      <c r="A9773" s="48"/>
    </row>
    <row r="9774" spans="1:1">
      <c r="A9774" s="48"/>
    </row>
    <row r="9775" spans="1:1">
      <c r="A9775" s="48"/>
    </row>
    <row r="9776" spans="1:1">
      <c r="A9776" s="48"/>
    </row>
    <row r="9777" spans="1:1">
      <c r="A9777" s="48"/>
    </row>
    <row r="9778" spans="1:1">
      <c r="A9778" s="48"/>
    </row>
    <row r="9779" spans="1:1">
      <c r="A9779" s="48"/>
    </row>
    <row r="9780" spans="1:1">
      <c r="A9780" s="48"/>
    </row>
    <row r="9781" spans="1:1">
      <c r="A9781" s="48"/>
    </row>
    <row r="9782" spans="1:1">
      <c r="A9782" s="48"/>
    </row>
    <row r="9783" spans="1:1">
      <c r="A9783" s="48"/>
    </row>
    <row r="9784" spans="1:1">
      <c r="A9784" s="48"/>
    </row>
    <row r="9785" spans="1:1">
      <c r="A9785" s="48"/>
    </row>
    <row r="9786" spans="1:1">
      <c r="A9786" s="48"/>
    </row>
    <row r="9787" spans="1:1">
      <c r="A9787" s="48"/>
    </row>
    <row r="9788" spans="1:1">
      <c r="A9788" s="48"/>
    </row>
    <row r="9789" spans="1:1">
      <c r="A9789" s="48"/>
    </row>
    <row r="9790" spans="1:1">
      <c r="A9790" s="48"/>
    </row>
    <row r="9791" spans="1:1">
      <c r="A9791" s="48"/>
    </row>
    <row r="9792" spans="1:1">
      <c r="A9792" s="48"/>
    </row>
    <row r="9793" spans="1:1">
      <c r="A9793" s="48"/>
    </row>
    <row r="9794" spans="1:1">
      <c r="A9794" s="48"/>
    </row>
    <row r="9795" spans="1:1">
      <c r="A9795" s="48"/>
    </row>
    <row r="9796" spans="1:1">
      <c r="A9796" s="48"/>
    </row>
    <row r="9797" spans="1:1">
      <c r="A9797" s="48"/>
    </row>
    <row r="9798" spans="1:1">
      <c r="A9798" s="48"/>
    </row>
    <row r="9799" spans="1:1">
      <c r="A9799" s="48"/>
    </row>
    <row r="9800" spans="1:1">
      <c r="A9800" s="48"/>
    </row>
    <row r="9801" spans="1:1">
      <c r="A9801" s="48"/>
    </row>
    <row r="9802" spans="1:1">
      <c r="A9802" s="48"/>
    </row>
    <row r="9803" spans="1:1">
      <c r="A9803" s="48"/>
    </row>
    <row r="9804" spans="1:1">
      <c r="A9804" s="48"/>
    </row>
    <row r="9805" spans="1:1">
      <c r="A9805" s="48"/>
    </row>
    <row r="9806" spans="1:1">
      <c r="A9806" s="48"/>
    </row>
    <row r="9807" spans="1:1">
      <c r="A9807" s="48"/>
    </row>
    <row r="9808" spans="1:1">
      <c r="A9808" s="48"/>
    </row>
    <row r="9809" spans="1:1">
      <c r="A9809" s="48"/>
    </row>
    <row r="9810" spans="1:1">
      <c r="A9810" s="48"/>
    </row>
    <row r="9811" spans="1:1">
      <c r="A9811" s="48"/>
    </row>
    <row r="9812" spans="1:1">
      <c r="A9812" s="48"/>
    </row>
    <row r="9813" spans="1:1">
      <c r="A9813" s="48"/>
    </row>
    <row r="9814" spans="1:1">
      <c r="A9814" s="48"/>
    </row>
    <row r="9815" spans="1:1">
      <c r="A9815" s="48"/>
    </row>
    <row r="9816" spans="1:1">
      <c r="A9816" s="48"/>
    </row>
    <row r="9817" spans="1:1">
      <c r="A9817" s="48"/>
    </row>
    <row r="9818" spans="1:1">
      <c r="A9818" s="48"/>
    </row>
    <row r="9819" spans="1:1">
      <c r="A9819" s="48"/>
    </row>
    <row r="9820" spans="1:1">
      <c r="A9820" s="48"/>
    </row>
    <row r="9821" spans="1:1">
      <c r="A9821" s="48"/>
    </row>
    <row r="9822" spans="1:1">
      <c r="A9822" s="48"/>
    </row>
    <row r="9823" spans="1:1">
      <c r="A9823" s="48"/>
    </row>
    <row r="9824" spans="1:1">
      <c r="A9824" s="48"/>
    </row>
    <row r="9825" spans="1:1">
      <c r="A9825" s="48"/>
    </row>
    <row r="9826" spans="1:1">
      <c r="A9826" s="48"/>
    </row>
    <row r="9827" spans="1:1">
      <c r="A9827" s="48"/>
    </row>
    <row r="9828" spans="1:1">
      <c r="A9828" s="48"/>
    </row>
    <row r="9829" spans="1:1">
      <c r="A9829" s="48"/>
    </row>
    <row r="9830" spans="1:1">
      <c r="A9830" s="48"/>
    </row>
    <row r="9831" spans="1:1">
      <c r="A9831" s="48"/>
    </row>
    <row r="9832" spans="1:1">
      <c r="A9832" s="48"/>
    </row>
    <row r="9833" spans="1:1">
      <c r="A9833" s="48"/>
    </row>
    <row r="9834" spans="1:1">
      <c r="A9834" s="48"/>
    </row>
    <row r="9835" spans="1:1">
      <c r="A9835" s="48"/>
    </row>
    <row r="9836" spans="1:1">
      <c r="A9836" s="48"/>
    </row>
    <row r="9837" spans="1:1">
      <c r="A9837" s="48"/>
    </row>
    <row r="9838" spans="1:1">
      <c r="A9838" s="48"/>
    </row>
    <row r="9839" spans="1:1">
      <c r="A9839" s="48"/>
    </row>
    <row r="9840" spans="1:1">
      <c r="A9840" s="48"/>
    </row>
    <row r="9841" spans="1:1">
      <c r="A9841" s="48"/>
    </row>
    <row r="9842" spans="1:1">
      <c r="A9842" s="48"/>
    </row>
    <row r="9843" spans="1:1">
      <c r="A9843" s="48"/>
    </row>
    <row r="9844" spans="1:1">
      <c r="A9844" s="48"/>
    </row>
    <row r="9845" spans="1:1">
      <c r="A9845" s="48"/>
    </row>
    <row r="9846" spans="1:1">
      <c r="A9846" s="48"/>
    </row>
    <row r="9847" spans="1:1">
      <c r="A9847" s="48"/>
    </row>
    <row r="9848" spans="1:1">
      <c r="A9848" s="48"/>
    </row>
    <row r="9849" spans="1:1">
      <c r="A9849" s="48"/>
    </row>
    <row r="9850" spans="1:1">
      <c r="A9850" s="48"/>
    </row>
    <row r="9851" spans="1:1">
      <c r="A9851" s="48"/>
    </row>
    <row r="9852" spans="1:1">
      <c r="A9852" s="48"/>
    </row>
    <row r="9853" spans="1:1">
      <c r="A9853" s="48"/>
    </row>
    <row r="9854" spans="1:1">
      <c r="A9854" s="48"/>
    </row>
    <row r="9855" spans="1:1">
      <c r="A9855" s="48"/>
    </row>
    <row r="9856" spans="1:1">
      <c r="A9856" s="48"/>
    </row>
    <row r="9857" spans="1:1">
      <c r="A9857" s="48"/>
    </row>
    <row r="9858" spans="1:1">
      <c r="A9858" s="48"/>
    </row>
    <row r="9859" spans="1:1">
      <c r="A9859" s="48"/>
    </row>
    <row r="9860" spans="1:1">
      <c r="A9860" s="48"/>
    </row>
    <row r="9861" spans="1:1">
      <c r="A9861" s="48"/>
    </row>
    <row r="9862" spans="1:1">
      <c r="A9862" s="48"/>
    </row>
    <row r="9863" spans="1:1">
      <c r="A9863" s="48"/>
    </row>
    <row r="9864" spans="1:1">
      <c r="A9864" s="48"/>
    </row>
    <row r="9865" spans="1:1">
      <c r="A9865" s="48"/>
    </row>
    <row r="9866" spans="1:1">
      <c r="A9866" s="48"/>
    </row>
    <row r="9867" spans="1:1">
      <c r="A9867" s="48"/>
    </row>
    <row r="9868" spans="1:1">
      <c r="A9868" s="48"/>
    </row>
    <row r="9869" spans="1:1">
      <c r="A9869" s="48"/>
    </row>
    <row r="9870" spans="1:1">
      <c r="A9870" s="48"/>
    </row>
    <row r="9871" spans="1:1">
      <c r="A9871" s="48"/>
    </row>
    <row r="9872" spans="1:1">
      <c r="A9872" s="48"/>
    </row>
    <row r="9873" spans="1:1">
      <c r="A9873" s="48"/>
    </row>
    <row r="9874" spans="1:1">
      <c r="A9874" s="48"/>
    </row>
    <row r="9875" spans="1:1">
      <c r="A9875" s="48"/>
    </row>
    <row r="9876" spans="1:1">
      <c r="A9876" s="48"/>
    </row>
    <row r="9877" spans="1:1">
      <c r="A9877" s="48"/>
    </row>
    <row r="9878" spans="1:1">
      <c r="A9878" s="48"/>
    </row>
    <row r="9879" spans="1:1">
      <c r="A9879" s="48"/>
    </row>
    <row r="9880" spans="1:1">
      <c r="A9880" s="48"/>
    </row>
    <row r="9881" spans="1:1">
      <c r="A9881" s="48"/>
    </row>
    <row r="9882" spans="1:1">
      <c r="A9882" s="48"/>
    </row>
    <row r="9883" spans="1:1">
      <c r="A9883" s="48"/>
    </row>
    <row r="9884" spans="1:1">
      <c r="A9884" s="48"/>
    </row>
    <row r="9885" spans="1:1">
      <c r="A9885" s="48"/>
    </row>
    <row r="9886" spans="1:1">
      <c r="A9886" s="48"/>
    </row>
    <row r="9887" spans="1:1">
      <c r="A9887" s="48"/>
    </row>
    <row r="9888" spans="1:1">
      <c r="A9888" s="48"/>
    </row>
    <row r="9889" spans="1:1">
      <c r="A9889" s="48"/>
    </row>
    <row r="9890" spans="1:1">
      <c r="A9890" s="48"/>
    </row>
    <row r="9891" spans="1:1">
      <c r="A9891" s="48"/>
    </row>
    <row r="9892" spans="1:1">
      <c r="A9892" s="48"/>
    </row>
    <row r="9893" spans="1:1">
      <c r="A9893" s="48"/>
    </row>
    <row r="9894" spans="1:1">
      <c r="A9894" s="48"/>
    </row>
    <row r="9895" spans="1:1">
      <c r="A9895" s="48"/>
    </row>
    <row r="9896" spans="1:1">
      <c r="A9896" s="48"/>
    </row>
    <row r="9897" spans="1:1">
      <c r="A9897" s="48"/>
    </row>
    <row r="9898" spans="1:1">
      <c r="A9898" s="48"/>
    </row>
    <row r="9899" spans="1:1">
      <c r="A9899" s="48"/>
    </row>
    <row r="9900" spans="1:1">
      <c r="A9900" s="48"/>
    </row>
    <row r="9901" spans="1:1">
      <c r="A9901" s="48"/>
    </row>
    <row r="9902" spans="1:1">
      <c r="A9902" s="48"/>
    </row>
    <row r="9903" spans="1:1">
      <c r="A9903" s="48"/>
    </row>
    <row r="9904" spans="1:1">
      <c r="A9904" s="48"/>
    </row>
    <row r="9905" spans="1:1">
      <c r="A9905" s="48"/>
    </row>
    <row r="9906" spans="1:1">
      <c r="A9906" s="48"/>
    </row>
    <row r="9907" spans="1:1">
      <c r="A9907" s="48"/>
    </row>
    <row r="9908" spans="1:1">
      <c r="A9908" s="48"/>
    </row>
    <row r="9909" spans="1:1">
      <c r="A9909" s="48"/>
    </row>
    <row r="9910" spans="1:1">
      <c r="A9910" s="48"/>
    </row>
    <row r="9911" spans="1:1">
      <c r="A9911" s="48"/>
    </row>
    <row r="9912" spans="1:1">
      <c r="A9912" s="48"/>
    </row>
    <row r="9913" spans="1:1">
      <c r="A9913" s="48"/>
    </row>
    <row r="9914" spans="1:1">
      <c r="A9914" s="48"/>
    </row>
    <row r="9915" spans="1:1">
      <c r="A9915" s="48"/>
    </row>
    <row r="9916" spans="1:1">
      <c r="A9916" s="48"/>
    </row>
    <row r="9917" spans="1:1">
      <c r="A9917" s="48"/>
    </row>
    <row r="9918" spans="1:1">
      <c r="A9918" s="48"/>
    </row>
    <row r="9919" spans="1:1">
      <c r="A9919" s="48"/>
    </row>
    <row r="9920" spans="1:1">
      <c r="A9920" s="48"/>
    </row>
    <row r="9921" spans="1:1">
      <c r="A9921" s="48"/>
    </row>
    <row r="9922" spans="1:1">
      <c r="A9922" s="48"/>
    </row>
    <row r="9923" spans="1:1">
      <c r="A9923" s="48"/>
    </row>
    <row r="9924" spans="1:1">
      <c r="A9924" s="48"/>
    </row>
    <row r="9925" spans="1:1">
      <c r="A9925" s="48"/>
    </row>
    <row r="9926" spans="1:1">
      <c r="A9926" s="48"/>
    </row>
    <row r="9927" spans="1:1">
      <c r="A9927" s="48"/>
    </row>
    <row r="9928" spans="1:1">
      <c r="A9928" s="48"/>
    </row>
    <row r="9929" spans="1:1">
      <c r="A9929" s="48"/>
    </row>
    <row r="9930" spans="1:1">
      <c r="A9930" s="48"/>
    </row>
    <row r="9931" spans="1:1">
      <c r="A9931" s="48"/>
    </row>
    <row r="9932" spans="1:1">
      <c r="A9932" s="48"/>
    </row>
    <row r="9933" spans="1:1">
      <c r="A9933" s="48"/>
    </row>
    <row r="9934" spans="1:1">
      <c r="A9934" s="48"/>
    </row>
    <row r="9935" spans="1:1">
      <c r="A9935" s="48"/>
    </row>
    <row r="9936" spans="1:1">
      <c r="A9936" s="48"/>
    </row>
    <row r="9937" spans="1:1">
      <c r="A9937" s="48"/>
    </row>
    <row r="9938" spans="1:1">
      <c r="A9938" s="48"/>
    </row>
    <row r="9939" spans="1:1">
      <c r="A9939" s="48"/>
    </row>
    <row r="9940" spans="1:1">
      <c r="A9940" s="48"/>
    </row>
    <row r="9941" spans="1:1">
      <c r="A9941" s="48"/>
    </row>
    <row r="9942" spans="1:1">
      <c r="A9942" s="48"/>
    </row>
    <row r="9943" spans="1:1">
      <c r="A9943" s="48"/>
    </row>
    <row r="9944" spans="1:1">
      <c r="A9944" s="48"/>
    </row>
    <row r="9945" spans="1:1">
      <c r="A9945" s="48"/>
    </row>
    <row r="9946" spans="1:1">
      <c r="A9946" s="48"/>
    </row>
    <row r="9947" spans="1:1">
      <c r="A9947" s="48"/>
    </row>
    <row r="9948" spans="1:1">
      <c r="A9948" s="48"/>
    </row>
    <row r="9949" spans="1:1">
      <c r="A9949" s="48"/>
    </row>
    <row r="9950" spans="1:1">
      <c r="A9950" s="48"/>
    </row>
    <row r="9951" spans="1:1">
      <c r="A9951" s="48"/>
    </row>
    <row r="9952" spans="1:1">
      <c r="A9952" s="48"/>
    </row>
    <row r="9953" spans="1:1">
      <c r="A9953" s="48"/>
    </row>
    <row r="9954" spans="1:1">
      <c r="A9954" s="48"/>
    </row>
    <row r="9955" spans="1:1">
      <c r="A9955" s="48"/>
    </row>
    <row r="9956" spans="1:1">
      <c r="A9956" s="48"/>
    </row>
    <row r="9957" spans="1:1">
      <c r="A9957" s="48"/>
    </row>
    <row r="9958" spans="1:1">
      <c r="A9958" s="48"/>
    </row>
    <row r="9959" spans="1:1">
      <c r="A9959" s="48"/>
    </row>
    <row r="9960" spans="1:1">
      <c r="A9960" s="48"/>
    </row>
    <row r="9961" spans="1:1">
      <c r="A9961" s="48"/>
    </row>
    <row r="9962" spans="1:1">
      <c r="A9962" s="48"/>
    </row>
    <row r="9963" spans="1:1">
      <c r="A9963" s="48"/>
    </row>
    <row r="9964" spans="1:1">
      <c r="A9964" s="48"/>
    </row>
    <row r="9965" spans="1:1">
      <c r="A9965" s="48"/>
    </row>
    <row r="9966" spans="1:1">
      <c r="A9966" s="48"/>
    </row>
    <row r="9967" spans="1:1">
      <c r="A9967" s="48"/>
    </row>
    <row r="9968" spans="1:1">
      <c r="A9968" s="48"/>
    </row>
    <row r="9969" spans="1:1">
      <c r="A9969" s="48"/>
    </row>
    <row r="9970" spans="1:1">
      <c r="A9970" s="48"/>
    </row>
    <row r="9971" spans="1:1">
      <c r="A9971" s="48"/>
    </row>
    <row r="9972" spans="1:1">
      <c r="A9972" s="48"/>
    </row>
    <row r="9973" spans="1:1">
      <c r="A9973" s="48"/>
    </row>
    <row r="9974" spans="1:1">
      <c r="A9974" s="48"/>
    </row>
    <row r="9975" spans="1:1">
      <c r="A9975" s="48"/>
    </row>
    <row r="9976" spans="1:1">
      <c r="A9976" s="48"/>
    </row>
    <row r="9977" spans="1:1">
      <c r="A9977" s="48"/>
    </row>
    <row r="9978" spans="1:1">
      <c r="A9978" s="48"/>
    </row>
    <row r="9979" spans="1:1">
      <c r="A9979" s="48"/>
    </row>
    <row r="9980" spans="1:1">
      <c r="A9980" s="48"/>
    </row>
    <row r="9981" spans="1:1">
      <c r="A9981" s="48"/>
    </row>
    <row r="9982" spans="1:1">
      <c r="A9982" s="48"/>
    </row>
    <row r="9983" spans="1:1">
      <c r="A9983" s="48"/>
    </row>
    <row r="9984" spans="1:1">
      <c r="A9984" s="48"/>
    </row>
    <row r="9985" spans="1:1">
      <c r="A9985" s="48"/>
    </row>
    <row r="9986" spans="1:1">
      <c r="A9986" s="48"/>
    </row>
    <row r="9987" spans="1:1">
      <c r="A9987" s="48"/>
    </row>
    <row r="9988" spans="1:1">
      <c r="A9988" s="48"/>
    </row>
    <row r="9989" spans="1:1">
      <c r="A9989" s="48"/>
    </row>
    <row r="9990" spans="1:1">
      <c r="A9990" s="48"/>
    </row>
    <row r="9991" spans="1:1">
      <c r="A9991" s="48"/>
    </row>
    <row r="9992" spans="1:1">
      <c r="A9992" s="48"/>
    </row>
    <row r="9993" spans="1:1">
      <c r="A9993" s="48"/>
    </row>
    <row r="9994" spans="1:1">
      <c r="A9994" s="48"/>
    </row>
    <row r="9995" spans="1:1">
      <c r="A9995" s="48"/>
    </row>
    <row r="9996" spans="1:1">
      <c r="A9996" s="48"/>
    </row>
    <row r="9997" spans="1:1">
      <c r="A9997" s="48"/>
    </row>
    <row r="9998" spans="1:1">
      <c r="A9998" s="48"/>
    </row>
    <row r="9999" spans="1:1">
      <c r="A9999" s="48"/>
    </row>
    <row r="10000" spans="1:1">
      <c r="A10000" s="48"/>
    </row>
    <row r="10001" spans="1:1">
      <c r="A10001" s="48"/>
    </row>
    <row r="10002" spans="1:1">
      <c r="A10002" s="48"/>
    </row>
    <row r="10003" spans="1:1">
      <c r="A10003" s="48"/>
    </row>
    <row r="10004" spans="1:1">
      <c r="A10004" s="48"/>
    </row>
    <row r="10005" spans="1:1">
      <c r="A10005" s="48"/>
    </row>
    <row r="10006" spans="1:1">
      <c r="A10006" s="48"/>
    </row>
    <row r="10007" spans="1:1">
      <c r="A10007" s="48"/>
    </row>
    <row r="10008" spans="1:1">
      <c r="A10008" s="48"/>
    </row>
    <row r="10009" spans="1:1">
      <c r="A10009" s="48"/>
    </row>
    <row r="10010" spans="1:1">
      <c r="A10010" s="48"/>
    </row>
    <row r="10011" spans="1:1">
      <c r="A10011" s="48"/>
    </row>
    <row r="10012" spans="1:1">
      <c r="A10012" s="48"/>
    </row>
    <row r="10013" spans="1:1">
      <c r="A10013" s="48"/>
    </row>
    <row r="10014" spans="1:1">
      <c r="A10014" s="48"/>
    </row>
    <row r="10015" spans="1:1">
      <c r="A10015" s="48"/>
    </row>
    <row r="10016" spans="1:1">
      <c r="A10016" s="48"/>
    </row>
    <row r="10017" spans="1:1">
      <c r="A10017" s="48"/>
    </row>
    <row r="10018" spans="1:1">
      <c r="A10018" s="48"/>
    </row>
    <row r="10019" spans="1:1">
      <c r="A10019" s="48"/>
    </row>
    <row r="10020" spans="1:1">
      <c r="A10020" s="48"/>
    </row>
    <row r="10021" spans="1:1">
      <c r="A10021" s="48"/>
    </row>
    <row r="10022" spans="1:1">
      <c r="A10022" s="48"/>
    </row>
    <row r="10023" spans="1:1">
      <c r="A10023" s="48"/>
    </row>
    <row r="10024" spans="1:1">
      <c r="A10024" s="48"/>
    </row>
    <row r="10025" spans="1:1">
      <c r="A10025" s="48"/>
    </row>
    <row r="10026" spans="1:1">
      <c r="A10026" s="48"/>
    </row>
    <row r="10027" spans="1:1">
      <c r="A10027" s="48"/>
    </row>
    <row r="10028" spans="1:1">
      <c r="A10028" s="48"/>
    </row>
    <row r="10029" spans="1:1">
      <c r="A10029" s="48"/>
    </row>
    <row r="10030" spans="1:1">
      <c r="A10030" s="48"/>
    </row>
    <row r="10031" spans="1:1">
      <c r="A10031" s="48"/>
    </row>
    <row r="10032" spans="1:1">
      <c r="A10032" s="48"/>
    </row>
    <row r="10033" spans="1:1">
      <c r="A10033" s="48"/>
    </row>
    <row r="10034" spans="1:1">
      <c r="A10034" s="48"/>
    </row>
    <row r="10035" spans="1:1">
      <c r="A10035" s="48"/>
    </row>
    <row r="10036" spans="1:1">
      <c r="A10036" s="48"/>
    </row>
    <row r="10037" spans="1:1">
      <c r="A10037" s="48"/>
    </row>
    <row r="10038" spans="1:1">
      <c r="A10038" s="48"/>
    </row>
    <row r="10039" spans="1:1">
      <c r="A10039" s="48"/>
    </row>
    <row r="10040" spans="1:1">
      <c r="A10040" s="48"/>
    </row>
    <row r="10041" spans="1:1">
      <c r="A10041" s="48"/>
    </row>
    <row r="10042" spans="1:1">
      <c r="A10042" s="48"/>
    </row>
    <row r="10043" spans="1:1">
      <c r="A10043" s="48"/>
    </row>
    <row r="10044" spans="1:1">
      <c r="A10044" s="48"/>
    </row>
    <row r="10045" spans="1:1">
      <c r="A10045" s="48"/>
    </row>
    <row r="10046" spans="1:1">
      <c r="A10046" s="48"/>
    </row>
    <row r="10047" spans="1:1">
      <c r="A10047" s="48"/>
    </row>
    <row r="10048" spans="1:1">
      <c r="A10048" s="48"/>
    </row>
    <row r="10049" spans="1:1">
      <c r="A10049" s="48"/>
    </row>
    <row r="10050" spans="1:1">
      <c r="A10050" s="48"/>
    </row>
    <row r="10051" spans="1:1">
      <c r="A10051" s="48"/>
    </row>
    <row r="10052" spans="1:1">
      <c r="A10052" s="48"/>
    </row>
    <row r="10053" spans="1:1">
      <c r="A10053" s="48"/>
    </row>
    <row r="10054" spans="1:1">
      <c r="A10054" s="48"/>
    </row>
    <row r="10055" spans="1:1">
      <c r="A10055" s="48"/>
    </row>
    <row r="10056" spans="1:1">
      <c r="A10056" s="48"/>
    </row>
    <row r="10057" spans="1:1">
      <c r="A10057" s="48"/>
    </row>
    <row r="10058" spans="1:1">
      <c r="A10058" s="48"/>
    </row>
    <row r="10059" spans="1:1">
      <c r="A10059" s="48"/>
    </row>
    <row r="10060" spans="1:1">
      <c r="A10060" s="48"/>
    </row>
    <row r="10061" spans="1:1">
      <c r="A10061" s="48"/>
    </row>
    <row r="10062" spans="1:1">
      <c r="A10062" s="48"/>
    </row>
    <row r="10063" spans="1:1">
      <c r="A10063" s="48"/>
    </row>
    <row r="10064" spans="1:1">
      <c r="A10064" s="48"/>
    </row>
    <row r="10065" spans="1:1">
      <c r="A10065" s="48"/>
    </row>
    <row r="10066" spans="1:1">
      <c r="A10066" s="48"/>
    </row>
    <row r="10067" spans="1:1">
      <c r="A10067" s="48"/>
    </row>
    <row r="10068" spans="1:1">
      <c r="A10068" s="48"/>
    </row>
    <row r="10069" spans="1:1">
      <c r="A10069" s="48"/>
    </row>
    <row r="10070" spans="1:1">
      <c r="A10070" s="48"/>
    </row>
    <row r="10071" spans="1:1">
      <c r="A10071" s="48"/>
    </row>
    <row r="10072" spans="1:1">
      <c r="A10072" s="48"/>
    </row>
    <row r="10073" spans="1:1">
      <c r="A10073" s="48"/>
    </row>
    <row r="10074" spans="1:1">
      <c r="A10074" s="48"/>
    </row>
    <row r="10075" spans="1:1">
      <c r="A10075" s="48"/>
    </row>
    <row r="10076" spans="1:1">
      <c r="A10076" s="48"/>
    </row>
    <row r="10077" spans="1:1">
      <c r="A10077" s="48"/>
    </row>
    <row r="10078" spans="1:1">
      <c r="A10078" s="48"/>
    </row>
    <row r="10079" spans="1:1">
      <c r="A10079" s="48"/>
    </row>
    <row r="10080" spans="1:1">
      <c r="A10080" s="48"/>
    </row>
    <row r="10081" spans="1:1">
      <c r="A10081" s="48"/>
    </row>
    <row r="10082" spans="1:1">
      <c r="A10082" s="48"/>
    </row>
    <row r="10083" spans="1:1">
      <c r="A10083" s="48"/>
    </row>
    <row r="10084" spans="1:1">
      <c r="A10084" s="48"/>
    </row>
    <row r="10085" spans="1:1">
      <c r="A10085" s="48"/>
    </row>
    <row r="10086" spans="1:1">
      <c r="A10086" s="48"/>
    </row>
    <row r="10087" spans="1:1">
      <c r="A10087" s="48"/>
    </row>
    <row r="10088" spans="1:1">
      <c r="A10088" s="48"/>
    </row>
    <row r="10089" spans="1:1">
      <c r="A10089" s="48"/>
    </row>
    <row r="10090" spans="1:1">
      <c r="A10090" s="48"/>
    </row>
    <row r="10091" spans="1:1">
      <c r="A10091" s="48"/>
    </row>
    <row r="10092" spans="1:1">
      <c r="A10092" s="48"/>
    </row>
    <row r="10093" spans="1:1">
      <c r="A10093" s="48"/>
    </row>
    <row r="10094" spans="1:1">
      <c r="A10094" s="48"/>
    </row>
    <row r="10095" spans="1:1">
      <c r="A10095" s="48"/>
    </row>
    <row r="10096" spans="1:1">
      <c r="A10096" s="48"/>
    </row>
    <row r="10097" spans="1:1">
      <c r="A10097" s="48"/>
    </row>
    <row r="10098" spans="1:1">
      <c r="A10098" s="48"/>
    </row>
    <row r="10099" spans="1:1">
      <c r="A10099" s="48"/>
    </row>
    <row r="10100" spans="1:1">
      <c r="A10100" s="48"/>
    </row>
    <row r="10101" spans="1:1">
      <c r="A10101" s="48"/>
    </row>
    <row r="10102" spans="1:1">
      <c r="A10102" s="48"/>
    </row>
    <row r="10103" spans="1:1">
      <c r="A10103" s="48"/>
    </row>
    <row r="10104" spans="1:1">
      <c r="A10104" s="48"/>
    </row>
    <row r="10105" spans="1:1">
      <c r="A10105" s="48"/>
    </row>
    <row r="10106" spans="1:1">
      <c r="A10106" s="48"/>
    </row>
    <row r="10107" spans="1:1">
      <c r="A10107" s="48"/>
    </row>
    <row r="10108" spans="1:1">
      <c r="A10108" s="48"/>
    </row>
    <row r="10109" spans="1:1">
      <c r="A10109" s="48"/>
    </row>
    <row r="10110" spans="1:1">
      <c r="A10110" s="48"/>
    </row>
    <row r="10111" spans="1:1">
      <c r="A10111" s="48"/>
    </row>
    <row r="10112" spans="1:1">
      <c r="A10112" s="48"/>
    </row>
    <row r="10113" spans="1:1">
      <c r="A10113" s="48"/>
    </row>
    <row r="10114" spans="1:1">
      <c r="A10114" s="48"/>
    </row>
    <row r="10115" spans="1:1">
      <c r="A10115" s="48"/>
    </row>
    <row r="10116" spans="1:1">
      <c r="A10116" s="48"/>
    </row>
    <row r="10117" spans="1:1">
      <c r="A10117" s="48"/>
    </row>
    <row r="10118" spans="1:1">
      <c r="A10118" s="48"/>
    </row>
    <row r="10119" spans="1:1">
      <c r="A10119" s="48"/>
    </row>
    <row r="10120" spans="1:1">
      <c r="A10120" s="48"/>
    </row>
    <row r="10121" spans="1:1">
      <c r="A10121" s="48"/>
    </row>
    <row r="10122" spans="1:1">
      <c r="A10122" s="48"/>
    </row>
    <row r="10123" spans="1:1">
      <c r="A10123" s="48"/>
    </row>
    <row r="10124" spans="1:1">
      <c r="A10124" s="48"/>
    </row>
    <row r="10125" spans="1:1">
      <c r="A10125" s="48"/>
    </row>
    <row r="10126" spans="1:1">
      <c r="A10126" s="48"/>
    </row>
    <row r="10127" spans="1:1">
      <c r="A10127" s="48"/>
    </row>
    <row r="10128" spans="1:1">
      <c r="A10128" s="48"/>
    </row>
    <row r="10129" spans="1:1">
      <c r="A10129" s="48"/>
    </row>
    <row r="10130" spans="1:1">
      <c r="A10130" s="48"/>
    </row>
    <row r="10131" spans="1:1">
      <c r="A10131" s="48"/>
    </row>
    <row r="10132" spans="1:1">
      <c r="A10132" s="48"/>
    </row>
    <row r="10133" spans="1:1">
      <c r="A10133" s="48"/>
    </row>
    <row r="10134" spans="1:1">
      <c r="A10134" s="48"/>
    </row>
    <row r="10135" spans="1:1">
      <c r="A10135" s="48"/>
    </row>
    <row r="10136" spans="1:1">
      <c r="A10136" s="48"/>
    </row>
    <row r="10137" spans="1:1">
      <c r="A10137" s="48"/>
    </row>
    <row r="10138" spans="1:1">
      <c r="A10138" s="48"/>
    </row>
    <row r="10139" spans="1:1">
      <c r="A10139" s="48"/>
    </row>
    <row r="10140" spans="1:1">
      <c r="A10140" s="48"/>
    </row>
    <row r="10141" spans="1:1">
      <c r="A10141" s="48"/>
    </row>
    <row r="10142" spans="1:1">
      <c r="A10142" s="48"/>
    </row>
    <row r="10143" spans="1:1">
      <c r="A10143" s="48"/>
    </row>
    <row r="10144" spans="1:1">
      <c r="A10144" s="48"/>
    </row>
    <row r="10145" spans="1:1">
      <c r="A10145" s="48"/>
    </row>
    <row r="10146" spans="1:1">
      <c r="A10146" s="48"/>
    </row>
    <row r="10147" spans="1:1">
      <c r="A10147" s="48"/>
    </row>
    <row r="10148" spans="1:1">
      <c r="A10148" s="48"/>
    </row>
    <row r="10149" spans="1:1">
      <c r="A10149" s="48"/>
    </row>
    <row r="10150" spans="1:1">
      <c r="A10150" s="48"/>
    </row>
    <row r="10151" spans="1:1">
      <c r="A10151" s="48"/>
    </row>
    <row r="10152" spans="1:1">
      <c r="A10152" s="48"/>
    </row>
    <row r="10153" spans="1:1">
      <c r="A10153" s="48"/>
    </row>
    <row r="10154" spans="1:1">
      <c r="A10154" s="48"/>
    </row>
    <row r="10155" spans="1:1">
      <c r="A10155" s="48"/>
    </row>
    <row r="10156" spans="1:1">
      <c r="A10156" s="48"/>
    </row>
    <row r="10157" spans="1:1">
      <c r="A10157" s="48"/>
    </row>
    <row r="10158" spans="1:1">
      <c r="A10158" s="48"/>
    </row>
    <row r="10159" spans="1:1">
      <c r="A10159" s="48"/>
    </row>
    <row r="10160" spans="1:1">
      <c r="A10160" s="48"/>
    </row>
    <row r="10161" spans="1:1">
      <c r="A10161" s="48"/>
    </row>
    <row r="10162" spans="1:1">
      <c r="A10162" s="48"/>
    </row>
    <row r="10163" spans="1:1">
      <c r="A10163" s="48"/>
    </row>
    <row r="10164" spans="1:1">
      <c r="A10164" s="48"/>
    </row>
    <row r="10165" spans="1:1">
      <c r="A10165" s="48"/>
    </row>
    <row r="10166" spans="1:1">
      <c r="A10166" s="48"/>
    </row>
    <row r="10167" spans="1:1">
      <c r="A10167" s="48"/>
    </row>
    <row r="10168" spans="1:1">
      <c r="A10168" s="48"/>
    </row>
    <row r="10169" spans="1:1">
      <c r="A10169" s="48"/>
    </row>
    <row r="10170" spans="1:1">
      <c r="A10170" s="48"/>
    </row>
    <row r="10171" spans="1:1">
      <c r="A10171" s="48"/>
    </row>
    <row r="10172" spans="1:1">
      <c r="A10172" s="48"/>
    </row>
    <row r="10173" spans="1:1">
      <c r="A10173" s="48"/>
    </row>
    <row r="10174" spans="1:1">
      <c r="A10174" s="48"/>
    </row>
    <row r="10175" spans="1:1">
      <c r="A10175" s="48"/>
    </row>
    <row r="10176" spans="1:1">
      <c r="A10176" s="48"/>
    </row>
    <row r="10177" spans="1:1">
      <c r="A10177" s="48"/>
    </row>
    <row r="10178" spans="1:1">
      <c r="A10178" s="48"/>
    </row>
    <row r="10179" spans="1:1">
      <c r="A10179" s="48"/>
    </row>
    <row r="10180" spans="1:1">
      <c r="A10180" s="48"/>
    </row>
    <row r="10181" spans="1:1">
      <c r="A10181" s="48"/>
    </row>
    <row r="10182" spans="1:1">
      <c r="A10182" s="48"/>
    </row>
    <row r="10183" spans="1:1">
      <c r="A10183" s="48"/>
    </row>
    <row r="10184" spans="1:1">
      <c r="A10184" s="48"/>
    </row>
    <row r="10185" spans="1:1">
      <c r="A10185" s="48"/>
    </row>
    <row r="10186" spans="1:1">
      <c r="A10186" s="48"/>
    </row>
    <row r="10187" spans="1:1">
      <c r="A10187" s="48"/>
    </row>
    <row r="10188" spans="1:1">
      <c r="A10188" s="48"/>
    </row>
    <row r="10189" spans="1:1">
      <c r="A10189" s="48"/>
    </row>
    <row r="10190" spans="1:1">
      <c r="A10190" s="48"/>
    </row>
    <row r="10191" spans="1:1">
      <c r="A10191" s="48"/>
    </row>
    <row r="10192" spans="1:1">
      <c r="A10192" s="48"/>
    </row>
    <row r="10193" spans="1:1">
      <c r="A10193" s="48"/>
    </row>
    <row r="10194" spans="1:1">
      <c r="A10194" s="48"/>
    </row>
    <row r="10195" spans="1:1">
      <c r="A10195" s="48"/>
    </row>
    <row r="10196" spans="1:1">
      <c r="A10196" s="48"/>
    </row>
    <row r="10197" spans="1:1">
      <c r="A10197" s="48"/>
    </row>
    <row r="10198" spans="1:1">
      <c r="A10198" s="48"/>
    </row>
    <row r="10199" spans="1:1">
      <c r="A10199" s="48"/>
    </row>
    <row r="10200" spans="1:1">
      <c r="A10200" s="48"/>
    </row>
    <row r="10201" spans="1:1">
      <c r="A10201" s="48"/>
    </row>
    <row r="10202" spans="1:1">
      <c r="A10202" s="48"/>
    </row>
    <row r="10203" spans="1:1">
      <c r="A10203" s="48"/>
    </row>
    <row r="10204" spans="1:1">
      <c r="A10204" s="48"/>
    </row>
    <row r="10205" spans="1:1">
      <c r="A10205" s="48"/>
    </row>
    <row r="10206" spans="1:1">
      <c r="A10206" s="48"/>
    </row>
    <row r="10207" spans="1:1">
      <c r="A10207" s="48"/>
    </row>
    <row r="10208" spans="1:1">
      <c r="A10208" s="48"/>
    </row>
    <row r="10209" spans="1:1">
      <c r="A10209" s="48"/>
    </row>
    <row r="10210" spans="1:1">
      <c r="A10210" s="48"/>
    </row>
    <row r="10211" spans="1:1">
      <c r="A10211" s="48"/>
    </row>
    <row r="10212" spans="1:1">
      <c r="A10212" s="48"/>
    </row>
    <row r="10213" spans="1:1">
      <c r="A10213" s="48"/>
    </row>
    <row r="10214" spans="1:1">
      <c r="A10214" s="48"/>
    </row>
    <row r="10215" spans="1:1">
      <c r="A10215" s="48"/>
    </row>
    <row r="10216" spans="1:1">
      <c r="A10216" s="48"/>
    </row>
    <row r="10217" spans="1:1">
      <c r="A10217" s="48"/>
    </row>
    <row r="10218" spans="1:1">
      <c r="A10218" s="48"/>
    </row>
    <row r="10219" spans="1:1">
      <c r="A10219" s="48"/>
    </row>
    <row r="10220" spans="1:1">
      <c r="A10220" s="48"/>
    </row>
    <row r="10221" spans="1:1">
      <c r="A10221" s="48"/>
    </row>
    <row r="10222" spans="1:1">
      <c r="A10222" s="48"/>
    </row>
    <row r="10223" spans="1:1">
      <c r="A10223" s="48"/>
    </row>
    <row r="10224" spans="1:1">
      <c r="A10224" s="48"/>
    </row>
    <row r="10225" spans="1:1">
      <c r="A10225" s="48"/>
    </row>
    <row r="10226" spans="1:1">
      <c r="A10226" s="48"/>
    </row>
    <row r="10227" spans="1:1">
      <c r="A10227" s="48"/>
    </row>
    <row r="10228" spans="1:1">
      <c r="A10228" s="48"/>
    </row>
    <row r="10229" spans="1:1">
      <c r="A10229" s="48"/>
    </row>
    <row r="10230" spans="1:1">
      <c r="A10230" s="48"/>
    </row>
    <row r="10231" spans="1:1">
      <c r="A10231" s="48"/>
    </row>
    <row r="10232" spans="1:1">
      <c r="A10232" s="48"/>
    </row>
    <row r="10233" spans="1:1">
      <c r="A10233" s="48"/>
    </row>
    <row r="10234" spans="1:1">
      <c r="A10234" s="48"/>
    </row>
    <row r="10235" spans="1:1">
      <c r="A10235" s="48"/>
    </row>
    <row r="10236" spans="1:1">
      <c r="A10236" s="48"/>
    </row>
    <row r="10237" spans="1:1">
      <c r="A10237" s="48"/>
    </row>
    <row r="10238" spans="1:1">
      <c r="A10238" s="48"/>
    </row>
    <row r="10239" spans="1:1">
      <c r="A10239" s="48"/>
    </row>
    <row r="10240" spans="1:1">
      <c r="A10240" s="48"/>
    </row>
    <row r="10241" spans="1:1">
      <c r="A10241" s="48"/>
    </row>
    <row r="10242" spans="1:1">
      <c r="A10242" s="48"/>
    </row>
    <row r="10243" spans="1:1">
      <c r="A10243" s="48"/>
    </row>
    <row r="10244" spans="1:1">
      <c r="A10244" s="48"/>
    </row>
    <row r="10245" spans="1:1">
      <c r="A10245" s="48"/>
    </row>
    <row r="10246" spans="1:1">
      <c r="A10246" s="48"/>
    </row>
    <row r="10247" spans="1:1">
      <c r="A10247" s="48"/>
    </row>
    <row r="10248" spans="1:1">
      <c r="A10248" s="48"/>
    </row>
    <row r="10249" spans="1:1">
      <c r="A10249" s="48"/>
    </row>
    <row r="10250" spans="1:1">
      <c r="A10250" s="48"/>
    </row>
    <row r="10251" spans="1:1">
      <c r="A10251" s="48"/>
    </row>
    <row r="10252" spans="1:1">
      <c r="A10252" s="48"/>
    </row>
    <row r="10253" spans="1:1">
      <c r="A10253" s="48"/>
    </row>
    <row r="10254" spans="1:1">
      <c r="A10254" s="48"/>
    </row>
    <row r="10255" spans="1:1">
      <c r="A10255" s="48"/>
    </row>
    <row r="10256" spans="1:1">
      <c r="A10256" s="48"/>
    </row>
    <row r="10257" spans="1:1">
      <c r="A10257" s="48"/>
    </row>
    <row r="10258" spans="1:1">
      <c r="A10258" s="48"/>
    </row>
    <row r="10259" spans="1:1">
      <c r="A10259" s="48"/>
    </row>
    <row r="10260" spans="1:1">
      <c r="A10260" s="48"/>
    </row>
    <row r="10261" spans="1:1">
      <c r="A10261" s="48"/>
    </row>
    <row r="10262" spans="1:1">
      <c r="A10262" s="48"/>
    </row>
    <row r="10263" spans="1:1">
      <c r="A10263" s="48"/>
    </row>
    <row r="10264" spans="1:1">
      <c r="A10264" s="48"/>
    </row>
    <row r="10265" spans="1:1">
      <c r="A10265" s="48"/>
    </row>
    <row r="10266" spans="1:1">
      <c r="A10266" s="48"/>
    </row>
    <row r="10267" spans="1:1">
      <c r="A10267" s="48"/>
    </row>
    <row r="10268" spans="1:1">
      <c r="A10268" s="48"/>
    </row>
    <row r="10269" spans="1:1">
      <c r="A10269" s="48"/>
    </row>
    <row r="10270" spans="1:1">
      <c r="A10270" s="48"/>
    </row>
    <row r="10271" spans="1:1">
      <c r="A10271" s="48"/>
    </row>
    <row r="10272" spans="1:1">
      <c r="A10272" s="48"/>
    </row>
    <row r="10273" spans="1:1">
      <c r="A10273" s="48"/>
    </row>
    <row r="10274" spans="1:1">
      <c r="A10274" s="48"/>
    </row>
    <row r="10275" spans="1:1">
      <c r="A10275" s="48"/>
    </row>
    <row r="10276" spans="1:1">
      <c r="A10276" s="48"/>
    </row>
    <row r="10277" spans="1:1">
      <c r="A10277" s="48"/>
    </row>
    <row r="10278" spans="1:1">
      <c r="A10278" s="48"/>
    </row>
    <row r="10279" spans="1:1">
      <c r="A10279" s="48"/>
    </row>
    <row r="10280" spans="1:1">
      <c r="A10280" s="48"/>
    </row>
    <row r="10281" spans="1:1">
      <c r="A10281" s="48"/>
    </row>
    <row r="10282" spans="1:1">
      <c r="A10282" s="48"/>
    </row>
    <row r="10283" spans="1:1">
      <c r="A10283" s="48"/>
    </row>
    <row r="10284" spans="1:1">
      <c r="A10284" s="48"/>
    </row>
    <row r="10285" spans="1:1">
      <c r="A10285" s="48"/>
    </row>
    <row r="10286" spans="1:1">
      <c r="A10286" s="48"/>
    </row>
    <row r="10287" spans="1:1">
      <c r="A10287" s="48"/>
    </row>
    <row r="10288" spans="1:1">
      <c r="A10288" s="48"/>
    </row>
    <row r="10289" spans="1:1">
      <c r="A10289" s="48"/>
    </row>
    <row r="10290" spans="1:1">
      <c r="A10290" s="48"/>
    </row>
    <row r="10291" spans="1:1">
      <c r="A10291" s="48"/>
    </row>
    <row r="10292" spans="1:1">
      <c r="A10292" s="48"/>
    </row>
    <row r="10293" spans="1:1">
      <c r="A10293" s="48"/>
    </row>
    <row r="10294" spans="1:1">
      <c r="A10294" s="48"/>
    </row>
    <row r="10295" spans="1:1">
      <c r="A10295" s="48"/>
    </row>
    <row r="10296" spans="1:1">
      <c r="A10296" s="48"/>
    </row>
    <row r="10297" spans="1:1">
      <c r="A10297" s="48"/>
    </row>
    <row r="10298" spans="1:1">
      <c r="A10298" s="48"/>
    </row>
    <row r="10299" spans="1:1">
      <c r="A10299" s="48"/>
    </row>
    <row r="10300" spans="1:1">
      <c r="A10300" s="48"/>
    </row>
    <row r="10301" spans="1:1">
      <c r="A10301" s="48"/>
    </row>
    <row r="10302" spans="1:1">
      <c r="A10302" s="48"/>
    </row>
    <row r="10303" spans="1:1">
      <c r="A10303" s="48"/>
    </row>
    <row r="10304" spans="1:1">
      <c r="A10304" s="48"/>
    </row>
    <row r="10305" spans="1:1">
      <c r="A10305" s="48"/>
    </row>
    <row r="10306" spans="1:1">
      <c r="A10306" s="48"/>
    </row>
    <row r="10307" spans="1:1">
      <c r="A10307" s="48"/>
    </row>
    <row r="10308" spans="1:1">
      <c r="A10308" s="48"/>
    </row>
    <row r="10309" spans="1:1">
      <c r="A10309" s="48"/>
    </row>
    <row r="10310" spans="1:1">
      <c r="A10310" s="48"/>
    </row>
    <row r="10311" spans="1:1">
      <c r="A10311" s="48"/>
    </row>
    <row r="10312" spans="1:1">
      <c r="A10312" s="48"/>
    </row>
    <row r="10313" spans="1:1">
      <c r="A10313" s="48"/>
    </row>
    <row r="10314" spans="1:1">
      <c r="A10314" s="48"/>
    </row>
    <row r="10315" spans="1:1">
      <c r="A10315" s="48"/>
    </row>
    <row r="10316" spans="1:1">
      <c r="A10316" s="48"/>
    </row>
    <row r="10317" spans="1:1">
      <c r="A10317" s="48"/>
    </row>
    <row r="10318" spans="1:1">
      <c r="A10318" s="48"/>
    </row>
    <row r="10319" spans="1:1">
      <c r="A10319" s="48"/>
    </row>
    <row r="10320" spans="1:1">
      <c r="A10320" s="48"/>
    </row>
    <row r="10321" spans="1:1">
      <c r="A10321" s="48"/>
    </row>
    <row r="10322" spans="1:1">
      <c r="A10322" s="48"/>
    </row>
    <row r="10323" spans="1:1">
      <c r="A10323" s="48"/>
    </row>
    <row r="10324" spans="1:1">
      <c r="A10324" s="48"/>
    </row>
    <row r="10325" spans="1:1">
      <c r="A10325" s="48"/>
    </row>
    <row r="10326" spans="1:1">
      <c r="A10326" s="48"/>
    </row>
    <row r="10327" spans="1:1">
      <c r="A10327" s="48"/>
    </row>
    <row r="10328" spans="1:1">
      <c r="A10328" s="48"/>
    </row>
    <row r="10329" spans="1:1">
      <c r="A10329" s="48"/>
    </row>
    <row r="10330" spans="1:1">
      <c r="A10330" s="48"/>
    </row>
    <row r="10331" spans="1:1">
      <c r="A10331" s="48"/>
    </row>
    <row r="10332" spans="1:1">
      <c r="A10332" s="48"/>
    </row>
    <row r="10333" spans="1:1">
      <c r="A10333" s="48"/>
    </row>
    <row r="10334" spans="1:1">
      <c r="A10334" s="48"/>
    </row>
    <row r="10335" spans="1:1">
      <c r="A10335" s="48"/>
    </row>
    <row r="10336" spans="1:1">
      <c r="A10336" s="48"/>
    </row>
    <row r="10337" spans="1:1">
      <c r="A10337" s="48"/>
    </row>
    <row r="10338" spans="1:1">
      <c r="A10338" s="48"/>
    </row>
    <row r="10339" spans="1:1">
      <c r="A10339" s="48"/>
    </row>
    <row r="10340" spans="1:1">
      <c r="A10340" s="48"/>
    </row>
    <row r="10341" spans="1:1">
      <c r="A10341" s="48"/>
    </row>
    <row r="10342" spans="1:1">
      <c r="A10342" s="48"/>
    </row>
    <row r="10343" spans="1:1">
      <c r="A10343" s="48"/>
    </row>
    <row r="10344" spans="1:1">
      <c r="A10344" s="48"/>
    </row>
    <row r="10345" spans="1:1">
      <c r="A10345" s="48"/>
    </row>
    <row r="10346" spans="1:1">
      <c r="A10346" s="48"/>
    </row>
    <row r="10347" spans="1:1">
      <c r="A10347" s="48"/>
    </row>
    <row r="10348" spans="1:1">
      <c r="A10348" s="48"/>
    </row>
    <row r="10349" spans="1:1">
      <c r="A10349" s="48"/>
    </row>
    <row r="10350" spans="1:1">
      <c r="A10350" s="48"/>
    </row>
    <row r="10351" spans="1:1">
      <c r="A10351" s="48"/>
    </row>
    <row r="10352" spans="1:1">
      <c r="A10352" s="48"/>
    </row>
    <row r="10353" spans="1:1">
      <c r="A10353" s="48"/>
    </row>
    <row r="10354" spans="1:1">
      <c r="A10354" s="48"/>
    </row>
    <row r="10355" spans="1:1">
      <c r="A10355" s="48"/>
    </row>
    <row r="10356" spans="1:1">
      <c r="A10356" s="48"/>
    </row>
    <row r="10357" spans="1:1">
      <c r="A10357" s="48"/>
    </row>
    <row r="10358" spans="1:1">
      <c r="A10358" s="48"/>
    </row>
    <row r="10359" spans="1:1">
      <c r="A10359" s="48"/>
    </row>
    <row r="10360" spans="1:1">
      <c r="A10360" s="48"/>
    </row>
    <row r="10361" spans="1:1">
      <c r="A10361" s="48"/>
    </row>
    <row r="10362" spans="1:1">
      <c r="A10362" s="48"/>
    </row>
    <row r="10363" spans="1:1">
      <c r="A10363" s="48"/>
    </row>
    <row r="10364" spans="1:1">
      <c r="A10364" s="48"/>
    </row>
    <row r="10365" spans="1:1">
      <c r="A10365" s="48"/>
    </row>
    <row r="10366" spans="1:1">
      <c r="A10366" s="48"/>
    </row>
    <row r="10367" spans="1:1">
      <c r="A10367" s="48"/>
    </row>
    <row r="10368" spans="1:1">
      <c r="A10368" s="48"/>
    </row>
    <row r="10369" spans="1:1">
      <c r="A10369" s="48"/>
    </row>
    <row r="10370" spans="1:1">
      <c r="A10370" s="48"/>
    </row>
    <row r="10371" spans="1:1">
      <c r="A10371" s="48"/>
    </row>
    <row r="10372" spans="1:1">
      <c r="A10372" s="48"/>
    </row>
    <row r="10373" spans="1:1">
      <c r="A10373" s="48"/>
    </row>
    <row r="10374" spans="1:1">
      <c r="A10374" s="48"/>
    </row>
    <row r="10375" spans="1:1">
      <c r="A10375" s="48"/>
    </row>
    <row r="10376" spans="1:1">
      <c r="A10376" s="48"/>
    </row>
    <row r="10377" spans="1:1">
      <c r="A10377" s="48"/>
    </row>
    <row r="10378" spans="1:1">
      <c r="A10378" s="48"/>
    </row>
    <row r="10379" spans="1:1">
      <c r="A10379" s="48"/>
    </row>
    <row r="10380" spans="1:1">
      <c r="A10380" s="48"/>
    </row>
    <row r="10381" spans="1:1">
      <c r="A10381" s="48"/>
    </row>
    <row r="10382" spans="1:1">
      <c r="A10382" s="48"/>
    </row>
    <row r="10383" spans="1:1">
      <c r="A10383" s="48"/>
    </row>
    <row r="10384" spans="1:1">
      <c r="A10384" s="48"/>
    </row>
    <row r="10385" spans="1:1">
      <c r="A10385" s="48"/>
    </row>
    <row r="10386" spans="1:1">
      <c r="A10386" s="48"/>
    </row>
    <row r="10387" spans="1:1">
      <c r="A10387" s="48"/>
    </row>
    <row r="10388" spans="1:1">
      <c r="A10388" s="48"/>
    </row>
    <row r="10389" spans="1:1">
      <c r="A10389" s="48"/>
    </row>
    <row r="10390" spans="1:1">
      <c r="A10390" s="48"/>
    </row>
    <row r="10391" spans="1:1">
      <c r="A10391" s="48"/>
    </row>
    <row r="10392" spans="1:1">
      <c r="A10392" s="48"/>
    </row>
    <row r="10393" spans="1:1">
      <c r="A10393" s="48"/>
    </row>
    <row r="10394" spans="1:1">
      <c r="A10394" s="48"/>
    </row>
    <row r="10395" spans="1:1">
      <c r="A10395" s="48"/>
    </row>
    <row r="10396" spans="1:1">
      <c r="A10396" s="48"/>
    </row>
    <row r="10397" spans="1:1">
      <c r="A10397" s="48"/>
    </row>
    <row r="10398" spans="1:1">
      <c r="A10398" s="48"/>
    </row>
    <row r="10399" spans="1:1">
      <c r="A10399" s="48"/>
    </row>
    <row r="10400" spans="1:1">
      <c r="A10400" s="48"/>
    </row>
    <row r="10401" spans="1:1">
      <c r="A10401" s="48"/>
    </row>
    <row r="10402" spans="1:1">
      <c r="A10402" s="48"/>
    </row>
    <row r="10403" spans="1:1">
      <c r="A10403" s="48"/>
    </row>
    <row r="10404" spans="1:1">
      <c r="A10404" s="48"/>
    </row>
    <row r="10405" spans="1:1">
      <c r="A10405" s="48"/>
    </row>
    <row r="10406" spans="1:1">
      <c r="A10406" s="48"/>
    </row>
    <row r="10407" spans="1:1">
      <c r="A10407" s="48"/>
    </row>
    <row r="10408" spans="1:1">
      <c r="A10408" s="48"/>
    </row>
    <row r="10409" spans="1:1">
      <c r="A10409" s="48"/>
    </row>
    <row r="10410" spans="1:1">
      <c r="A10410" s="48"/>
    </row>
    <row r="10411" spans="1:1">
      <c r="A10411" s="48"/>
    </row>
    <row r="10412" spans="1:1">
      <c r="A10412" s="48"/>
    </row>
    <row r="10413" spans="1:1">
      <c r="A10413" s="48"/>
    </row>
    <row r="10414" spans="1:1">
      <c r="A10414" s="48"/>
    </row>
    <row r="10415" spans="1:1">
      <c r="A10415" s="48"/>
    </row>
    <row r="10416" spans="1:1">
      <c r="A10416" s="48"/>
    </row>
    <row r="10417" spans="1:1">
      <c r="A10417" s="48"/>
    </row>
    <row r="10418" spans="1:1">
      <c r="A10418" s="48"/>
    </row>
    <row r="10419" spans="1:1">
      <c r="A10419" s="48"/>
    </row>
    <row r="10420" spans="1:1">
      <c r="A10420" s="48"/>
    </row>
    <row r="10421" spans="1:1">
      <c r="A10421" s="48"/>
    </row>
    <row r="10422" spans="1:1">
      <c r="A10422" s="48"/>
    </row>
    <row r="10423" spans="1:1">
      <c r="A10423" s="48"/>
    </row>
    <row r="10424" spans="1:1">
      <c r="A10424" s="48"/>
    </row>
    <row r="10425" spans="1:1">
      <c r="A10425" s="48"/>
    </row>
    <row r="10426" spans="1:1">
      <c r="A10426" s="48"/>
    </row>
    <row r="10427" spans="1:1">
      <c r="A10427" s="48"/>
    </row>
    <row r="10428" spans="1:1">
      <c r="A10428" s="48"/>
    </row>
    <row r="10429" spans="1:1">
      <c r="A10429" s="48"/>
    </row>
    <row r="10430" spans="1:1">
      <c r="A10430" s="48"/>
    </row>
    <row r="10431" spans="1:1">
      <c r="A10431" s="48"/>
    </row>
    <row r="10432" spans="1:1">
      <c r="A10432" s="48"/>
    </row>
    <row r="10433" spans="1:1">
      <c r="A10433" s="48"/>
    </row>
    <row r="10434" spans="1:1">
      <c r="A10434" s="48"/>
    </row>
    <row r="10435" spans="1:1">
      <c r="A10435" s="48"/>
    </row>
    <row r="10436" spans="1:1">
      <c r="A10436" s="48"/>
    </row>
    <row r="10437" spans="1:1">
      <c r="A10437" s="48"/>
    </row>
    <row r="10438" spans="1:1">
      <c r="A10438" s="48"/>
    </row>
    <row r="10439" spans="1:1">
      <c r="A10439" s="48"/>
    </row>
    <row r="10440" spans="1:1">
      <c r="A10440" s="48"/>
    </row>
    <row r="10441" spans="1:1">
      <c r="A10441" s="48"/>
    </row>
    <row r="10442" spans="1:1">
      <c r="A10442" s="48"/>
    </row>
    <row r="10443" spans="1:1">
      <c r="A10443" s="48"/>
    </row>
    <row r="10444" spans="1:1">
      <c r="A10444" s="48"/>
    </row>
    <row r="10445" spans="1:1">
      <c r="A10445" s="48"/>
    </row>
    <row r="10446" spans="1:1">
      <c r="A10446" s="48"/>
    </row>
    <row r="10447" spans="1:1">
      <c r="A10447" s="48"/>
    </row>
    <row r="10448" spans="1:1">
      <c r="A10448" s="48"/>
    </row>
    <row r="10449" spans="1:1">
      <c r="A10449" s="48"/>
    </row>
    <row r="10450" spans="1:1">
      <c r="A10450" s="48"/>
    </row>
    <row r="10451" spans="1:1">
      <c r="A10451" s="48"/>
    </row>
    <row r="10452" spans="1:1">
      <c r="A10452" s="48"/>
    </row>
    <row r="10453" spans="1:1">
      <c r="A10453" s="48"/>
    </row>
    <row r="10454" spans="1:1">
      <c r="A10454" s="48"/>
    </row>
    <row r="10455" spans="1:1">
      <c r="A10455" s="48"/>
    </row>
    <row r="10456" spans="1:1">
      <c r="A10456" s="48"/>
    </row>
    <row r="10457" spans="1:1">
      <c r="A10457" s="48"/>
    </row>
    <row r="10458" spans="1:1">
      <c r="A10458" s="48"/>
    </row>
    <row r="10459" spans="1:1">
      <c r="A10459" s="48"/>
    </row>
    <row r="10460" spans="1:1">
      <c r="A10460" s="48"/>
    </row>
    <row r="10461" spans="1:1">
      <c r="A10461" s="48"/>
    </row>
    <row r="10462" spans="1:1">
      <c r="A10462" s="48"/>
    </row>
    <row r="10463" spans="1:1">
      <c r="A10463" s="48"/>
    </row>
    <row r="10464" spans="1:1">
      <c r="A10464" s="48"/>
    </row>
    <row r="10465" spans="1:1">
      <c r="A10465" s="48"/>
    </row>
    <row r="10466" spans="1:1">
      <c r="A10466" s="48"/>
    </row>
    <row r="10467" spans="1:1">
      <c r="A10467" s="48"/>
    </row>
    <row r="10468" spans="1:1">
      <c r="A10468" s="48"/>
    </row>
    <row r="10469" spans="1:1">
      <c r="A10469" s="48"/>
    </row>
    <row r="10470" spans="1:1">
      <c r="A10470" s="48"/>
    </row>
    <row r="10471" spans="1:1">
      <c r="A10471" s="48"/>
    </row>
    <row r="10472" spans="1:1">
      <c r="A10472" s="48"/>
    </row>
    <row r="10473" spans="1:1">
      <c r="A10473" s="48"/>
    </row>
    <row r="10474" spans="1:1">
      <c r="A10474" s="48"/>
    </row>
    <row r="10475" spans="1:1">
      <c r="A10475" s="48"/>
    </row>
    <row r="10476" spans="1:1">
      <c r="A10476" s="48"/>
    </row>
    <row r="10477" spans="1:1">
      <c r="A10477" s="48"/>
    </row>
    <row r="10478" spans="1:1">
      <c r="A10478" s="48"/>
    </row>
    <row r="10479" spans="1:1">
      <c r="A10479" s="48"/>
    </row>
    <row r="10480" spans="1:1">
      <c r="A10480" s="48"/>
    </row>
    <row r="10481" spans="1:1">
      <c r="A10481" s="48"/>
    </row>
    <row r="10482" spans="1:1">
      <c r="A10482" s="48"/>
    </row>
    <row r="10483" spans="1:1">
      <c r="A10483" s="48"/>
    </row>
    <row r="10484" spans="1:1">
      <c r="A10484" s="48"/>
    </row>
    <row r="10485" spans="1:1">
      <c r="A10485" s="48"/>
    </row>
    <row r="10486" spans="1:1">
      <c r="A10486" s="48"/>
    </row>
    <row r="10487" spans="1:1">
      <c r="A10487" s="48"/>
    </row>
    <row r="10488" spans="1:1">
      <c r="A10488" s="48"/>
    </row>
    <row r="10489" spans="1:1">
      <c r="A10489" s="48"/>
    </row>
    <row r="10490" spans="1:1">
      <c r="A10490" s="48"/>
    </row>
    <row r="10491" spans="1:1">
      <c r="A10491" s="48"/>
    </row>
    <row r="10492" spans="1:1">
      <c r="A10492" s="48"/>
    </row>
    <row r="10493" spans="1:1">
      <c r="A10493" s="48"/>
    </row>
    <row r="10494" spans="1:1">
      <c r="A10494" s="48"/>
    </row>
    <row r="10495" spans="1:1">
      <c r="A10495" s="48"/>
    </row>
    <row r="10496" spans="1:1">
      <c r="A10496" s="48"/>
    </row>
    <row r="10497" spans="1:1">
      <c r="A10497" s="48"/>
    </row>
    <row r="10498" spans="1:1">
      <c r="A10498" s="48"/>
    </row>
    <row r="10499" spans="1:1">
      <c r="A10499" s="48"/>
    </row>
    <row r="10500" spans="1:1">
      <c r="A10500" s="48"/>
    </row>
    <row r="10501" spans="1:1">
      <c r="A10501" s="48"/>
    </row>
    <row r="10502" spans="1:1">
      <c r="A10502" s="48"/>
    </row>
    <row r="10503" spans="1:1">
      <c r="A10503" s="48"/>
    </row>
    <row r="10504" spans="1:1">
      <c r="A10504" s="48"/>
    </row>
    <row r="10505" spans="1:1">
      <c r="A10505" s="48"/>
    </row>
    <row r="10506" spans="1:1">
      <c r="A10506" s="48"/>
    </row>
    <row r="10507" spans="1:1">
      <c r="A10507" s="48"/>
    </row>
    <row r="10508" spans="1:1">
      <c r="A10508" s="48"/>
    </row>
    <row r="10509" spans="1:1">
      <c r="A10509" s="48"/>
    </row>
    <row r="10510" spans="1:1">
      <c r="A10510" s="48"/>
    </row>
    <row r="10511" spans="1:1">
      <c r="A10511" s="48"/>
    </row>
    <row r="10512" spans="1:1">
      <c r="A10512" s="48"/>
    </row>
    <row r="10513" spans="1:1">
      <c r="A10513" s="48"/>
    </row>
    <row r="10514" spans="1:1">
      <c r="A10514" s="48"/>
    </row>
    <row r="10515" spans="1:1">
      <c r="A10515" s="48"/>
    </row>
    <row r="10516" spans="1:1">
      <c r="A10516" s="48"/>
    </row>
    <row r="10517" spans="1:1">
      <c r="A10517" s="48"/>
    </row>
    <row r="10518" spans="1:1">
      <c r="A10518" s="48"/>
    </row>
    <row r="10519" spans="1:1">
      <c r="A10519" s="48"/>
    </row>
    <row r="10520" spans="1:1">
      <c r="A10520" s="48"/>
    </row>
    <row r="10521" spans="1:1">
      <c r="A10521" s="48"/>
    </row>
    <row r="10522" spans="1:1">
      <c r="A10522" s="48"/>
    </row>
    <row r="10523" spans="1:1">
      <c r="A10523" s="48"/>
    </row>
    <row r="10524" spans="1:1">
      <c r="A10524" s="48"/>
    </row>
    <row r="10525" spans="1:1">
      <c r="A10525" s="48"/>
    </row>
    <row r="10526" spans="1:1">
      <c r="A10526" s="48"/>
    </row>
    <row r="10527" spans="1:1">
      <c r="A10527" s="48"/>
    </row>
    <row r="10528" spans="1:1">
      <c r="A10528" s="48"/>
    </row>
    <row r="10529" spans="1:1">
      <c r="A10529" s="48"/>
    </row>
    <row r="10530" spans="1:1">
      <c r="A10530" s="48"/>
    </row>
    <row r="10531" spans="1:1">
      <c r="A10531" s="48"/>
    </row>
    <row r="10532" spans="1:1">
      <c r="A10532" s="48"/>
    </row>
    <row r="10533" spans="1:1">
      <c r="A10533" s="48"/>
    </row>
    <row r="10534" spans="1:1">
      <c r="A10534" s="48"/>
    </row>
    <row r="10535" spans="1:1">
      <c r="A10535" s="48"/>
    </row>
    <row r="10536" spans="1:1">
      <c r="A10536" s="48"/>
    </row>
    <row r="10537" spans="1:1">
      <c r="A10537" s="48"/>
    </row>
    <row r="10538" spans="1:1">
      <c r="A10538" s="48"/>
    </row>
    <row r="10539" spans="1:1">
      <c r="A10539" s="48"/>
    </row>
    <row r="10540" spans="1:1">
      <c r="A10540" s="48"/>
    </row>
    <row r="10541" spans="1:1">
      <c r="A10541" s="48"/>
    </row>
    <row r="10542" spans="1:1">
      <c r="A10542" s="48"/>
    </row>
    <row r="10543" spans="1:1">
      <c r="A10543" s="48"/>
    </row>
    <row r="10544" spans="1:1">
      <c r="A10544" s="48"/>
    </row>
    <row r="10545" spans="1:1">
      <c r="A10545" s="48"/>
    </row>
    <row r="10546" spans="1:1">
      <c r="A10546" s="48"/>
    </row>
    <row r="10547" spans="1:1">
      <c r="A10547" s="48"/>
    </row>
    <row r="10548" spans="1:1">
      <c r="A10548" s="48"/>
    </row>
    <row r="10549" spans="1:1">
      <c r="A10549" s="48"/>
    </row>
    <row r="10550" spans="1:1">
      <c r="A10550" s="48"/>
    </row>
    <row r="10551" spans="1:1">
      <c r="A10551" s="48"/>
    </row>
    <row r="10552" spans="1:1">
      <c r="A10552" s="48"/>
    </row>
    <row r="10553" spans="1:1">
      <c r="A10553" s="48"/>
    </row>
    <row r="10554" spans="1:1">
      <c r="A10554" s="48"/>
    </row>
    <row r="10555" spans="1:1">
      <c r="A10555" s="48"/>
    </row>
    <row r="10556" spans="1:1">
      <c r="A10556" s="48"/>
    </row>
    <row r="10557" spans="1:1">
      <c r="A10557" s="48"/>
    </row>
    <row r="10558" spans="1:1">
      <c r="A10558" s="48"/>
    </row>
    <row r="10559" spans="1:1">
      <c r="A10559" s="48"/>
    </row>
    <row r="10560" spans="1:1">
      <c r="A10560" s="48"/>
    </row>
    <row r="10561" spans="1:1">
      <c r="A10561" s="48"/>
    </row>
    <row r="10562" spans="1:1">
      <c r="A10562" s="48"/>
    </row>
    <row r="10563" spans="1:1">
      <c r="A10563" s="48"/>
    </row>
    <row r="10564" spans="1:1">
      <c r="A10564" s="48"/>
    </row>
    <row r="10565" spans="1:1">
      <c r="A10565" s="48"/>
    </row>
    <row r="10566" spans="1:1">
      <c r="A10566" s="48"/>
    </row>
    <row r="10567" spans="1:1">
      <c r="A10567" s="48"/>
    </row>
    <row r="10568" spans="1:1">
      <c r="A10568" s="48"/>
    </row>
    <row r="10569" spans="1:1">
      <c r="A10569" s="48"/>
    </row>
    <row r="10570" spans="1:1">
      <c r="A10570" s="48"/>
    </row>
    <row r="10571" spans="1:1">
      <c r="A10571" s="48"/>
    </row>
    <row r="10572" spans="1:1">
      <c r="A10572" s="48"/>
    </row>
    <row r="10573" spans="1:1">
      <c r="A10573" s="48"/>
    </row>
    <row r="10574" spans="1:1">
      <c r="A10574" s="48"/>
    </row>
    <row r="10575" spans="1:1">
      <c r="A10575" s="48"/>
    </row>
    <row r="10576" spans="1:1">
      <c r="A10576" s="48"/>
    </row>
    <row r="10577" spans="1:1">
      <c r="A10577" s="48"/>
    </row>
    <row r="10578" spans="1:1">
      <c r="A10578" s="48"/>
    </row>
    <row r="10579" spans="1:1">
      <c r="A10579" s="48"/>
    </row>
    <row r="10580" spans="1:1">
      <c r="A10580" s="48"/>
    </row>
    <row r="10581" spans="1:1">
      <c r="A10581" s="48"/>
    </row>
    <row r="10582" spans="1:1">
      <c r="A10582" s="48"/>
    </row>
    <row r="10583" spans="1:1">
      <c r="A10583" s="48"/>
    </row>
    <row r="10584" spans="1:1">
      <c r="A10584" s="48"/>
    </row>
    <row r="10585" spans="1:1">
      <c r="A10585" s="48"/>
    </row>
    <row r="10586" spans="1:1">
      <c r="A10586" s="48"/>
    </row>
    <row r="10587" spans="1:1">
      <c r="A10587" s="48"/>
    </row>
    <row r="10588" spans="1:1">
      <c r="A10588" s="48"/>
    </row>
    <row r="10589" spans="1:1">
      <c r="A10589" s="48"/>
    </row>
    <row r="10590" spans="1:1">
      <c r="A10590" s="48"/>
    </row>
    <row r="10591" spans="1:1">
      <c r="A10591" s="48"/>
    </row>
    <row r="10592" spans="1:1">
      <c r="A10592" s="48"/>
    </row>
    <row r="10593" spans="1:1">
      <c r="A10593" s="48"/>
    </row>
    <row r="10594" spans="1:1">
      <c r="A10594" s="48"/>
    </row>
    <row r="10595" spans="1:1">
      <c r="A10595" s="48"/>
    </row>
    <row r="10596" spans="1:1">
      <c r="A10596" s="48"/>
    </row>
    <row r="10597" spans="1:1">
      <c r="A10597" s="48"/>
    </row>
    <row r="10598" spans="1:1">
      <c r="A10598" s="48"/>
    </row>
    <row r="10599" spans="1:1">
      <c r="A10599" s="48"/>
    </row>
    <row r="10600" spans="1:1">
      <c r="A10600" s="48"/>
    </row>
    <row r="10601" spans="1:1">
      <c r="A10601" s="48"/>
    </row>
    <row r="10602" spans="1:1">
      <c r="A10602" s="48"/>
    </row>
    <row r="10603" spans="1:1">
      <c r="A10603" s="48"/>
    </row>
    <row r="10604" spans="1:1">
      <c r="A10604" s="48"/>
    </row>
    <row r="10605" spans="1:1">
      <c r="A10605" s="48"/>
    </row>
    <row r="10606" spans="1:1">
      <c r="A10606" s="48"/>
    </row>
    <row r="10607" spans="1:1">
      <c r="A10607" s="48"/>
    </row>
    <row r="10608" spans="1:1">
      <c r="A10608" s="48"/>
    </row>
    <row r="10609" spans="1:1">
      <c r="A10609" s="48"/>
    </row>
    <row r="10610" spans="1:1">
      <c r="A10610" s="48"/>
    </row>
    <row r="10611" spans="1:1">
      <c r="A10611" s="48"/>
    </row>
    <row r="10612" spans="1:1">
      <c r="A10612" s="48"/>
    </row>
    <row r="10613" spans="1:1">
      <c r="A10613" s="48"/>
    </row>
    <row r="10614" spans="1:1">
      <c r="A10614" s="48"/>
    </row>
    <row r="10615" spans="1:1">
      <c r="A10615" s="48"/>
    </row>
    <row r="10616" spans="1:1">
      <c r="A10616" s="48"/>
    </row>
    <row r="10617" spans="1:1">
      <c r="A10617" s="48"/>
    </row>
    <row r="10618" spans="1:1">
      <c r="A10618" s="48"/>
    </row>
    <row r="10619" spans="1:1">
      <c r="A10619" s="48"/>
    </row>
    <row r="10620" spans="1:1">
      <c r="A10620" s="48"/>
    </row>
    <row r="10621" spans="1:1">
      <c r="A10621" s="48"/>
    </row>
    <row r="10622" spans="1:1">
      <c r="A10622" s="48"/>
    </row>
    <row r="10623" spans="1:1">
      <c r="A10623" s="48"/>
    </row>
    <row r="10624" spans="1:1">
      <c r="A10624" s="48"/>
    </row>
    <row r="10625" spans="1:1">
      <c r="A10625" s="48"/>
    </row>
    <row r="10626" spans="1:1">
      <c r="A10626" s="48"/>
    </row>
    <row r="10627" spans="1:1">
      <c r="A10627" s="48"/>
    </row>
    <row r="10628" spans="1:1">
      <c r="A10628" s="48"/>
    </row>
    <row r="10629" spans="1:1">
      <c r="A10629" s="48"/>
    </row>
    <row r="10630" spans="1:1">
      <c r="A10630" s="48"/>
    </row>
    <row r="10631" spans="1:1">
      <c r="A10631" s="48"/>
    </row>
    <row r="10632" spans="1:1">
      <c r="A10632" s="48"/>
    </row>
    <row r="10633" spans="1:1">
      <c r="A10633" s="48"/>
    </row>
    <row r="10634" spans="1:1">
      <c r="A10634" s="48"/>
    </row>
    <row r="10635" spans="1:1">
      <c r="A10635" s="48"/>
    </row>
    <row r="10636" spans="1:1">
      <c r="A10636" s="48"/>
    </row>
    <row r="10637" spans="1:1">
      <c r="A10637" s="48"/>
    </row>
    <row r="10638" spans="1:1">
      <c r="A10638" s="48"/>
    </row>
    <row r="10639" spans="1:1">
      <c r="A10639" s="48"/>
    </row>
    <row r="10640" spans="1:1">
      <c r="A10640" s="48"/>
    </row>
    <row r="10641" spans="1:1">
      <c r="A10641" s="48"/>
    </row>
    <row r="10642" spans="1:1">
      <c r="A10642" s="48"/>
    </row>
    <row r="10643" spans="1:1">
      <c r="A10643" s="48"/>
    </row>
    <row r="10644" spans="1:1">
      <c r="A10644" s="48"/>
    </row>
    <row r="10645" spans="1:1">
      <c r="A10645" s="48"/>
    </row>
    <row r="10646" spans="1:1">
      <c r="A10646" s="48"/>
    </row>
    <row r="10647" spans="1:1">
      <c r="A10647" s="48"/>
    </row>
    <row r="10648" spans="1:1">
      <c r="A10648" s="48"/>
    </row>
    <row r="10649" spans="1:1">
      <c r="A10649" s="48"/>
    </row>
    <row r="10650" spans="1:1">
      <c r="A10650" s="48"/>
    </row>
    <row r="10651" spans="1:1">
      <c r="A10651" s="48"/>
    </row>
    <row r="10652" spans="1:1">
      <c r="A10652" s="48"/>
    </row>
    <row r="10653" spans="1:1">
      <c r="A10653" s="48"/>
    </row>
    <row r="10654" spans="1:1">
      <c r="A10654" s="48"/>
    </row>
    <row r="10655" spans="1:1">
      <c r="A10655" s="48"/>
    </row>
    <row r="10656" spans="1:1">
      <c r="A10656" s="48"/>
    </row>
    <row r="10657" spans="1:1">
      <c r="A10657" s="48"/>
    </row>
    <row r="10658" spans="1:1">
      <c r="A10658" s="48"/>
    </row>
    <row r="10659" spans="1:1">
      <c r="A10659" s="48"/>
    </row>
    <row r="10660" spans="1:1">
      <c r="A10660" s="48"/>
    </row>
    <row r="10661" spans="1:1">
      <c r="A10661" s="48"/>
    </row>
    <row r="10662" spans="1:1">
      <c r="A10662" s="48"/>
    </row>
    <row r="10663" spans="1:1">
      <c r="A10663" s="48"/>
    </row>
    <row r="10664" spans="1:1">
      <c r="A10664" s="48"/>
    </row>
    <row r="10665" spans="1:1">
      <c r="A10665" s="48"/>
    </row>
    <row r="10666" spans="1:1">
      <c r="A10666" s="48"/>
    </row>
    <row r="10667" spans="1:1">
      <c r="A10667" s="48"/>
    </row>
    <row r="10668" spans="1:1">
      <c r="A10668" s="48"/>
    </row>
    <row r="10669" spans="1:1">
      <c r="A10669" s="48"/>
    </row>
    <row r="10670" spans="1:1">
      <c r="A10670" s="48"/>
    </row>
    <row r="10671" spans="1:1">
      <c r="A10671" s="48"/>
    </row>
    <row r="10672" spans="1:1">
      <c r="A10672" s="48"/>
    </row>
    <row r="10673" spans="1:1">
      <c r="A10673" s="48"/>
    </row>
    <row r="10674" spans="1:1">
      <c r="A10674" s="48"/>
    </row>
    <row r="10675" spans="1:1">
      <c r="A10675" s="48"/>
    </row>
    <row r="10676" spans="1:1">
      <c r="A10676" s="48"/>
    </row>
    <row r="10677" spans="1:1">
      <c r="A10677" s="48"/>
    </row>
    <row r="10678" spans="1:1">
      <c r="A10678" s="48"/>
    </row>
    <row r="10679" spans="1:1">
      <c r="A10679" s="48"/>
    </row>
    <row r="10680" spans="1:1">
      <c r="A10680" s="48"/>
    </row>
    <row r="10681" spans="1:1">
      <c r="A10681" s="48"/>
    </row>
    <row r="10682" spans="1:1">
      <c r="A10682" s="48"/>
    </row>
    <row r="10683" spans="1:1">
      <c r="A10683" s="48"/>
    </row>
    <row r="10684" spans="1:1">
      <c r="A10684" s="48"/>
    </row>
    <row r="10685" spans="1:1">
      <c r="A10685" s="48"/>
    </row>
    <row r="10686" spans="1:1">
      <c r="A10686" s="48"/>
    </row>
    <row r="10687" spans="1:1">
      <c r="A10687" s="48"/>
    </row>
    <row r="10688" spans="1:1">
      <c r="A10688" s="48"/>
    </row>
    <row r="10689" spans="1:1">
      <c r="A10689" s="48"/>
    </row>
    <row r="10690" spans="1:1">
      <c r="A10690" s="48"/>
    </row>
    <row r="10691" spans="1:1">
      <c r="A10691" s="48"/>
    </row>
    <row r="10692" spans="1:1">
      <c r="A10692" s="48"/>
    </row>
    <row r="10693" spans="1:1">
      <c r="A10693" s="48"/>
    </row>
    <row r="10694" spans="1:1">
      <c r="A10694" s="48"/>
    </row>
    <row r="10695" spans="1:1">
      <c r="A10695" s="48"/>
    </row>
    <row r="10696" spans="1:1">
      <c r="A10696" s="48"/>
    </row>
    <row r="10697" spans="1:1">
      <c r="A10697" s="48"/>
    </row>
    <row r="10698" spans="1:1">
      <c r="A10698" s="48"/>
    </row>
    <row r="10699" spans="1:1">
      <c r="A10699" s="48"/>
    </row>
    <row r="10700" spans="1:1">
      <c r="A10700" s="48"/>
    </row>
    <row r="10701" spans="1:1">
      <c r="A10701" s="48"/>
    </row>
    <row r="10702" spans="1:1">
      <c r="A10702" s="48"/>
    </row>
    <row r="10703" spans="1:1">
      <c r="A10703" s="48"/>
    </row>
    <row r="10704" spans="1:1">
      <c r="A10704" s="48"/>
    </row>
    <row r="10705" spans="1:1">
      <c r="A10705" s="48"/>
    </row>
    <row r="10706" spans="1:1">
      <c r="A10706" s="48"/>
    </row>
    <row r="10707" spans="1:1">
      <c r="A10707" s="48"/>
    </row>
    <row r="10708" spans="1:1">
      <c r="A10708" s="48"/>
    </row>
    <row r="10709" spans="1:1">
      <c r="A10709" s="48"/>
    </row>
    <row r="10710" spans="1:1">
      <c r="A10710" s="48"/>
    </row>
    <row r="10711" spans="1:1">
      <c r="A10711" s="48"/>
    </row>
    <row r="10712" spans="1:1">
      <c r="A10712" s="48"/>
    </row>
    <row r="10713" spans="1:1">
      <c r="A10713" s="48"/>
    </row>
    <row r="10714" spans="1:1">
      <c r="A10714" s="48"/>
    </row>
    <row r="10715" spans="1:1">
      <c r="A10715" s="48"/>
    </row>
    <row r="10716" spans="1:1">
      <c r="A10716" s="48"/>
    </row>
    <row r="10717" spans="1:1">
      <c r="A10717" s="48"/>
    </row>
    <row r="10718" spans="1:1">
      <c r="A10718" s="48"/>
    </row>
    <row r="10719" spans="1:1">
      <c r="A10719" s="48"/>
    </row>
    <row r="10720" spans="1:1">
      <c r="A10720" s="48"/>
    </row>
    <row r="10721" spans="1:1">
      <c r="A10721" s="48"/>
    </row>
    <row r="10722" spans="1:1">
      <c r="A10722" s="48"/>
    </row>
    <row r="10723" spans="1:1">
      <c r="A10723" s="48"/>
    </row>
    <row r="10724" spans="1:1">
      <c r="A10724" s="48"/>
    </row>
    <row r="10725" spans="1:1">
      <c r="A10725" s="48"/>
    </row>
    <row r="10726" spans="1:1">
      <c r="A10726" s="48"/>
    </row>
    <row r="10727" spans="1:1">
      <c r="A10727" s="48"/>
    </row>
    <row r="10728" spans="1:1">
      <c r="A10728" s="48"/>
    </row>
    <row r="10729" spans="1:1">
      <c r="A10729" s="48"/>
    </row>
    <row r="10730" spans="1:1">
      <c r="A10730" s="48"/>
    </row>
    <row r="10731" spans="1:1">
      <c r="A10731" s="48"/>
    </row>
    <row r="10732" spans="1:1">
      <c r="A10732" s="48"/>
    </row>
    <row r="10733" spans="1:1">
      <c r="A10733" s="48"/>
    </row>
    <row r="10734" spans="1:1">
      <c r="A10734" s="48"/>
    </row>
    <row r="10735" spans="1:1">
      <c r="A10735" s="48"/>
    </row>
    <row r="10736" spans="1:1">
      <c r="A10736" s="48"/>
    </row>
    <row r="10737" spans="1:1">
      <c r="A10737" s="48"/>
    </row>
    <row r="10738" spans="1:1">
      <c r="A10738" s="48"/>
    </row>
    <row r="10739" spans="1:1">
      <c r="A10739" s="48"/>
    </row>
    <row r="10740" spans="1:1">
      <c r="A10740" s="48"/>
    </row>
    <row r="10741" spans="1:1">
      <c r="A10741" s="48"/>
    </row>
    <row r="10742" spans="1:1">
      <c r="A10742" s="48"/>
    </row>
    <row r="10743" spans="1:1">
      <c r="A10743" s="48"/>
    </row>
    <row r="10744" spans="1:1">
      <c r="A10744" s="48"/>
    </row>
    <row r="10745" spans="1:1">
      <c r="A10745" s="48"/>
    </row>
    <row r="10746" spans="1:1">
      <c r="A10746" s="48"/>
    </row>
    <row r="10747" spans="1:1">
      <c r="A10747" s="48"/>
    </row>
    <row r="10748" spans="1:1">
      <c r="A10748" s="48"/>
    </row>
    <row r="10749" spans="1:1">
      <c r="A10749" s="48"/>
    </row>
    <row r="10750" spans="1:1">
      <c r="A10750" s="48"/>
    </row>
    <row r="10751" spans="1:1">
      <c r="A10751" s="48"/>
    </row>
    <row r="10752" spans="1:1">
      <c r="A10752" s="48"/>
    </row>
    <row r="10753" spans="1:1">
      <c r="A10753" s="48"/>
    </row>
    <row r="10754" spans="1:1">
      <c r="A10754" s="48"/>
    </row>
    <row r="10755" spans="1:1">
      <c r="A10755" s="48"/>
    </row>
    <row r="10756" spans="1:1">
      <c r="A10756" s="48"/>
    </row>
    <row r="10757" spans="1:1">
      <c r="A10757" s="48"/>
    </row>
    <row r="10758" spans="1:1">
      <c r="A10758" s="48"/>
    </row>
    <row r="10759" spans="1:1">
      <c r="A10759" s="48"/>
    </row>
    <row r="10760" spans="1:1">
      <c r="A10760" s="48"/>
    </row>
    <row r="10761" spans="1:1">
      <c r="A10761" s="48"/>
    </row>
    <row r="10762" spans="1:1">
      <c r="A10762" s="48"/>
    </row>
    <row r="10763" spans="1:1">
      <c r="A10763" s="48"/>
    </row>
    <row r="10764" spans="1:1">
      <c r="A10764" s="48"/>
    </row>
    <row r="10765" spans="1:1">
      <c r="A10765" s="48"/>
    </row>
    <row r="10766" spans="1:1">
      <c r="A10766" s="48"/>
    </row>
    <row r="10767" spans="1:1">
      <c r="A10767" s="48"/>
    </row>
    <row r="10768" spans="1:1">
      <c r="A10768" s="48"/>
    </row>
    <row r="10769" spans="1:1">
      <c r="A10769" s="48"/>
    </row>
    <row r="10770" spans="1:1">
      <c r="A10770" s="48"/>
    </row>
    <row r="10771" spans="1:1">
      <c r="A10771" s="48"/>
    </row>
    <row r="10772" spans="1:1">
      <c r="A10772" s="48"/>
    </row>
    <row r="10773" spans="1:1">
      <c r="A10773" s="48"/>
    </row>
    <row r="10774" spans="1:1">
      <c r="A10774" s="48"/>
    </row>
    <row r="10775" spans="1:1">
      <c r="A10775" s="48"/>
    </row>
    <row r="10776" spans="1:1">
      <c r="A10776" s="48"/>
    </row>
    <row r="10777" spans="1:1">
      <c r="A10777" s="48"/>
    </row>
    <row r="10778" spans="1:1">
      <c r="A10778" s="48"/>
    </row>
    <row r="10779" spans="1:1">
      <c r="A10779" s="48"/>
    </row>
    <row r="10780" spans="1:1">
      <c r="A10780" s="48"/>
    </row>
    <row r="10781" spans="1:1">
      <c r="A10781" s="48"/>
    </row>
    <row r="10782" spans="1:1">
      <c r="A10782" s="48"/>
    </row>
    <row r="10783" spans="1:1">
      <c r="A10783" s="48"/>
    </row>
    <row r="10784" spans="1:1">
      <c r="A10784" s="48"/>
    </row>
    <row r="10785" spans="1:1">
      <c r="A10785" s="48"/>
    </row>
    <row r="10786" spans="1:1">
      <c r="A10786" s="48"/>
    </row>
    <row r="10787" spans="1:1">
      <c r="A10787" s="48"/>
    </row>
    <row r="10788" spans="1:1">
      <c r="A10788" s="48"/>
    </row>
    <row r="10789" spans="1:1">
      <c r="A10789" s="48"/>
    </row>
    <row r="10790" spans="1:1">
      <c r="A10790" s="48"/>
    </row>
    <row r="10791" spans="1:1">
      <c r="A10791" s="48"/>
    </row>
    <row r="10792" spans="1:1">
      <c r="A10792" s="48"/>
    </row>
    <row r="10793" spans="1:1">
      <c r="A10793" s="48"/>
    </row>
    <row r="10794" spans="1:1">
      <c r="A10794" s="48"/>
    </row>
    <row r="10795" spans="1:1">
      <c r="A10795" s="48"/>
    </row>
    <row r="10796" spans="1:1">
      <c r="A10796" s="48"/>
    </row>
    <row r="10797" spans="1:1">
      <c r="A10797" s="48"/>
    </row>
    <row r="10798" spans="1:1">
      <c r="A10798" s="48"/>
    </row>
    <row r="10799" spans="1:1">
      <c r="A10799" s="48"/>
    </row>
    <row r="10800" spans="1:1">
      <c r="A10800" s="48"/>
    </row>
    <row r="10801" spans="1:1">
      <c r="A10801" s="48"/>
    </row>
    <row r="10802" spans="1:1">
      <c r="A10802" s="48"/>
    </row>
    <row r="10803" spans="1:1">
      <c r="A10803" s="48"/>
    </row>
    <row r="10804" spans="1:1">
      <c r="A10804" s="48"/>
    </row>
    <row r="10805" spans="1:1">
      <c r="A10805" s="48"/>
    </row>
    <row r="10806" spans="1:1">
      <c r="A10806" s="48"/>
    </row>
    <row r="10807" spans="1:1">
      <c r="A10807" s="48"/>
    </row>
    <row r="10808" spans="1:1">
      <c r="A10808" s="48"/>
    </row>
    <row r="10809" spans="1:1">
      <c r="A10809" s="48"/>
    </row>
    <row r="10810" spans="1:1">
      <c r="A10810" s="48"/>
    </row>
    <row r="10811" spans="1:1">
      <c r="A10811" s="48"/>
    </row>
    <row r="10812" spans="1:1">
      <c r="A10812" s="48"/>
    </row>
    <row r="10813" spans="1:1">
      <c r="A10813" s="48"/>
    </row>
    <row r="10814" spans="1:1">
      <c r="A10814" s="48"/>
    </row>
    <row r="10815" spans="1:1">
      <c r="A10815" s="48"/>
    </row>
    <row r="10816" spans="1:1">
      <c r="A10816" s="48"/>
    </row>
    <row r="10817" spans="1:1">
      <c r="A10817" s="48"/>
    </row>
    <row r="10818" spans="1:1">
      <c r="A10818" s="48"/>
    </row>
    <row r="10819" spans="1:1">
      <c r="A10819" s="48"/>
    </row>
    <row r="10820" spans="1:1">
      <c r="A10820" s="48"/>
    </row>
    <row r="10821" spans="1:1">
      <c r="A10821" s="48"/>
    </row>
    <row r="10822" spans="1:1">
      <c r="A10822" s="48"/>
    </row>
    <row r="10823" spans="1:1">
      <c r="A10823" s="48"/>
    </row>
    <row r="10824" spans="1:1">
      <c r="A10824" s="48"/>
    </row>
    <row r="10825" spans="1:1">
      <c r="A10825" s="48"/>
    </row>
    <row r="10826" spans="1:1">
      <c r="A10826" s="48"/>
    </row>
    <row r="10827" spans="1:1">
      <c r="A10827" s="48"/>
    </row>
    <row r="10828" spans="1:1">
      <c r="A10828" s="48"/>
    </row>
    <row r="10829" spans="1:1">
      <c r="A10829" s="48"/>
    </row>
    <row r="10830" spans="1:1">
      <c r="A10830" s="48"/>
    </row>
    <row r="10831" spans="1:1">
      <c r="A10831" s="48"/>
    </row>
    <row r="10832" spans="1:1">
      <c r="A10832" s="48"/>
    </row>
    <row r="10833" spans="1:1">
      <c r="A10833" s="48"/>
    </row>
    <row r="10834" spans="1:1">
      <c r="A10834" s="48"/>
    </row>
    <row r="10835" spans="1:1">
      <c r="A10835" s="48"/>
    </row>
    <row r="10836" spans="1:1">
      <c r="A10836" s="48"/>
    </row>
    <row r="10837" spans="1:1">
      <c r="A10837" s="48"/>
    </row>
    <row r="10838" spans="1:1">
      <c r="A10838" s="48"/>
    </row>
    <row r="10839" spans="1:1">
      <c r="A10839" s="48"/>
    </row>
    <row r="10840" spans="1:1">
      <c r="A10840" s="48"/>
    </row>
    <row r="10841" spans="1:1">
      <c r="A10841" s="48"/>
    </row>
    <row r="10842" spans="1:1">
      <c r="A10842" s="48"/>
    </row>
    <row r="10843" spans="1:1">
      <c r="A10843" s="48"/>
    </row>
    <row r="10844" spans="1:1">
      <c r="A10844" s="48"/>
    </row>
    <row r="10845" spans="1:1">
      <c r="A10845" s="48"/>
    </row>
    <row r="10846" spans="1:1">
      <c r="A10846" s="48"/>
    </row>
    <row r="10847" spans="1:1">
      <c r="A10847" s="48"/>
    </row>
    <row r="10848" spans="1:1">
      <c r="A10848" s="48"/>
    </row>
    <row r="10849" spans="1:1">
      <c r="A10849" s="48"/>
    </row>
    <row r="10850" spans="1:1">
      <c r="A10850" s="48"/>
    </row>
    <row r="10851" spans="1:1">
      <c r="A10851" s="48"/>
    </row>
    <row r="10852" spans="1:1">
      <c r="A10852" s="48"/>
    </row>
    <row r="10853" spans="1:1">
      <c r="A10853" s="48"/>
    </row>
    <row r="10854" spans="1:1">
      <c r="A10854" s="48"/>
    </row>
    <row r="10855" spans="1:1">
      <c r="A10855" s="48"/>
    </row>
    <row r="10856" spans="1:1">
      <c r="A10856" s="48"/>
    </row>
    <row r="10857" spans="1:1">
      <c r="A10857" s="48"/>
    </row>
    <row r="10858" spans="1:1">
      <c r="A10858" s="48"/>
    </row>
    <row r="10859" spans="1:1">
      <c r="A10859" s="48"/>
    </row>
    <row r="10860" spans="1:1">
      <c r="A10860" s="48"/>
    </row>
    <row r="10861" spans="1:1">
      <c r="A10861" s="48"/>
    </row>
    <row r="10862" spans="1:1">
      <c r="A10862" s="48"/>
    </row>
    <row r="10863" spans="1:1">
      <c r="A10863" s="48"/>
    </row>
    <row r="10864" spans="1:1">
      <c r="A10864" s="48"/>
    </row>
    <row r="10865" spans="1:1">
      <c r="A10865" s="48"/>
    </row>
    <row r="10866" spans="1:1">
      <c r="A10866" s="48"/>
    </row>
    <row r="10867" spans="1:1">
      <c r="A10867" s="48"/>
    </row>
    <row r="10868" spans="1:1">
      <c r="A10868" s="48"/>
    </row>
    <row r="10869" spans="1:1">
      <c r="A10869" s="48"/>
    </row>
    <row r="10870" spans="1:1">
      <c r="A10870" s="48"/>
    </row>
    <row r="10871" spans="1:1">
      <c r="A10871" s="48"/>
    </row>
    <row r="10872" spans="1:1">
      <c r="A10872" s="48"/>
    </row>
    <row r="10873" spans="1:1">
      <c r="A10873" s="48"/>
    </row>
    <row r="10874" spans="1:1">
      <c r="A10874" s="48"/>
    </row>
    <row r="10875" spans="1:1">
      <c r="A10875" s="48"/>
    </row>
    <row r="10876" spans="1:1">
      <c r="A10876" s="48"/>
    </row>
    <row r="10877" spans="1:1">
      <c r="A10877" s="48"/>
    </row>
    <row r="10878" spans="1:1">
      <c r="A10878" s="48"/>
    </row>
    <row r="10879" spans="1:1">
      <c r="A10879" s="48"/>
    </row>
    <row r="10880" spans="1:1">
      <c r="A10880" s="48"/>
    </row>
    <row r="10881" spans="1:1">
      <c r="A10881" s="48"/>
    </row>
    <row r="10882" spans="1:1">
      <c r="A10882" s="48"/>
    </row>
    <row r="10883" spans="1:1">
      <c r="A10883" s="48"/>
    </row>
    <row r="10884" spans="1:1">
      <c r="A10884" s="48"/>
    </row>
    <row r="10885" spans="1:1">
      <c r="A10885" s="48"/>
    </row>
    <row r="10886" spans="1:1">
      <c r="A10886" s="48"/>
    </row>
    <row r="10887" spans="1:1">
      <c r="A10887" s="48"/>
    </row>
    <row r="10888" spans="1:1">
      <c r="A10888" s="48"/>
    </row>
    <row r="10889" spans="1:1">
      <c r="A10889" s="48"/>
    </row>
    <row r="10890" spans="1:1">
      <c r="A10890" s="48"/>
    </row>
    <row r="10891" spans="1:1">
      <c r="A10891" s="48"/>
    </row>
    <row r="10892" spans="1:1">
      <c r="A10892" s="48"/>
    </row>
    <row r="10893" spans="1:1">
      <c r="A10893" s="48"/>
    </row>
    <row r="10894" spans="1:1">
      <c r="A10894" s="48"/>
    </row>
    <row r="10895" spans="1:1">
      <c r="A10895" s="48"/>
    </row>
    <row r="10896" spans="1:1">
      <c r="A10896" s="48"/>
    </row>
    <row r="10897" spans="1:1">
      <c r="A10897" s="48"/>
    </row>
    <row r="10898" spans="1:1">
      <c r="A10898" s="48"/>
    </row>
    <row r="10899" spans="1:1">
      <c r="A10899" s="48"/>
    </row>
    <row r="10900" spans="1:1">
      <c r="A10900" s="48"/>
    </row>
    <row r="10901" spans="1:1">
      <c r="A10901" s="48"/>
    </row>
    <row r="10902" spans="1:1">
      <c r="A10902" s="48"/>
    </row>
    <row r="10903" spans="1:1">
      <c r="A10903" s="48"/>
    </row>
    <row r="10904" spans="1:1">
      <c r="A10904" s="48"/>
    </row>
    <row r="10905" spans="1:1">
      <c r="A10905" s="48"/>
    </row>
    <row r="10906" spans="1:1">
      <c r="A10906" s="48"/>
    </row>
    <row r="10907" spans="1:1">
      <c r="A10907" s="48"/>
    </row>
    <row r="10908" spans="1:1">
      <c r="A10908" s="48"/>
    </row>
    <row r="10909" spans="1:1">
      <c r="A10909" s="48"/>
    </row>
    <row r="10910" spans="1:1">
      <c r="A10910" s="48"/>
    </row>
    <row r="10911" spans="1:1">
      <c r="A10911" s="48"/>
    </row>
    <row r="10912" spans="1:1">
      <c r="A10912" s="48"/>
    </row>
    <row r="10913" spans="1:1">
      <c r="A10913" s="48"/>
    </row>
    <row r="10914" spans="1:1">
      <c r="A10914" s="48"/>
    </row>
    <row r="10915" spans="1:1">
      <c r="A10915" s="48"/>
    </row>
    <row r="10916" spans="1:1">
      <c r="A10916" s="48"/>
    </row>
    <row r="10917" spans="1:1">
      <c r="A10917" s="48"/>
    </row>
    <row r="10918" spans="1:1">
      <c r="A10918" s="48"/>
    </row>
    <row r="10919" spans="1:1">
      <c r="A10919" s="48"/>
    </row>
    <row r="10920" spans="1:1">
      <c r="A10920" s="48"/>
    </row>
    <row r="10921" spans="1:1">
      <c r="A10921" s="48"/>
    </row>
    <row r="10922" spans="1:1">
      <c r="A10922" s="48"/>
    </row>
    <row r="10923" spans="1:1">
      <c r="A10923" s="48"/>
    </row>
    <row r="10924" spans="1:1">
      <c r="A10924" s="48"/>
    </row>
    <row r="10925" spans="1:1">
      <c r="A10925" s="48"/>
    </row>
    <row r="10926" spans="1:1">
      <c r="A10926" s="48"/>
    </row>
    <row r="10927" spans="1:1">
      <c r="A10927" s="48"/>
    </row>
    <row r="10928" spans="1:1">
      <c r="A10928" s="48"/>
    </row>
    <row r="10929" spans="1:1">
      <c r="A10929" s="48"/>
    </row>
    <row r="10930" spans="1:1">
      <c r="A10930" s="48"/>
    </row>
    <row r="10931" spans="1:1">
      <c r="A10931" s="48"/>
    </row>
    <row r="10932" spans="1:1">
      <c r="A10932" s="48"/>
    </row>
    <row r="10933" spans="1:1">
      <c r="A10933" s="48"/>
    </row>
    <row r="10934" spans="1:1">
      <c r="A10934" s="48"/>
    </row>
    <row r="10935" spans="1:1">
      <c r="A10935" s="48"/>
    </row>
    <row r="10936" spans="1:1">
      <c r="A10936" s="48"/>
    </row>
    <row r="10937" spans="1:1">
      <c r="A10937" s="48"/>
    </row>
    <row r="10938" spans="1:1">
      <c r="A10938" s="48"/>
    </row>
    <row r="10939" spans="1:1">
      <c r="A10939" s="48"/>
    </row>
    <row r="10940" spans="1:1">
      <c r="A10940" s="48"/>
    </row>
    <row r="10941" spans="1:1">
      <c r="A10941" s="48"/>
    </row>
    <row r="10942" spans="1:1">
      <c r="A10942" s="48"/>
    </row>
    <row r="10943" spans="1:1">
      <c r="A10943" s="48"/>
    </row>
    <row r="10944" spans="1:1">
      <c r="A10944" s="48"/>
    </row>
    <row r="10945" spans="1:1">
      <c r="A10945" s="48"/>
    </row>
    <row r="10946" spans="1:1">
      <c r="A10946" s="48"/>
    </row>
    <row r="10947" spans="1:1">
      <c r="A10947" s="48"/>
    </row>
    <row r="10948" spans="1:1">
      <c r="A10948" s="48"/>
    </row>
    <row r="10949" spans="1:1">
      <c r="A10949" s="48"/>
    </row>
    <row r="10950" spans="1:1">
      <c r="A10950" s="48"/>
    </row>
    <row r="10951" spans="1:1">
      <c r="A10951" s="48"/>
    </row>
    <row r="10952" spans="1:1">
      <c r="A10952" s="48"/>
    </row>
    <row r="10953" spans="1:1">
      <c r="A10953" s="48"/>
    </row>
    <row r="10954" spans="1:1">
      <c r="A10954" s="48"/>
    </row>
    <row r="10955" spans="1:1">
      <c r="A10955" s="48"/>
    </row>
    <row r="10956" spans="1:1">
      <c r="A10956" s="48"/>
    </row>
    <row r="10957" spans="1:1">
      <c r="A10957" s="48"/>
    </row>
    <row r="10958" spans="1:1">
      <c r="A10958" s="48"/>
    </row>
    <row r="10959" spans="1:1">
      <c r="A10959" s="48"/>
    </row>
    <row r="10960" spans="1:1">
      <c r="A10960" s="48"/>
    </row>
    <row r="10961" spans="1:1">
      <c r="A10961" s="48"/>
    </row>
    <row r="10962" spans="1:1">
      <c r="A10962" s="48"/>
    </row>
    <row r="10963" spans="1:1">
      <c r="A10963" s="48"/>
    </row>
    <row r="10964" spans="1:1">
      <c r="A10964" s="48"/>
    </row>
    <row r="10965" spans="1:1">
      <c r="A10965" s="48"/>
    </row>
    <row r="10966" spans="1:1">
      <c r="A10966" s="48"/>
    </row>
    <row r="10967" spans="1:1">
      <c r="A10967" s="48"/>
    </row>
    <row r="10968" spans="1:1">
      <c r="A10968" s="48"/>
    </row>
    <row r="10969" spans="1:1">
      <c r="A10969" s="48"/>
    </row>
    <row r="10970" spans="1:1">
      <c r="A10970" s="48"/>
    </row>
    <row r="10971" spans="1:1">
      <c r="A10971" s="48"/>
    </row>
    <row r="10972" spans="1:1">
      <c r="A10972" s="48"/>
    </row>
    <row r="10973" spans="1:1">
      <c r="A10973" s="48"/>
    </row>
    <row r="10974" spans="1:1">
      <c r="A10974" s="48"/>
    </row>
    <row r="10975" spans="1:1">
      <c r="A10975" s="48"/>
    </row>
    <row r="10976" spans="1:1">
      <c r="A10976" s="48"/>
    </row>
    <row r="10977" spans="1:1">
      <c r="A10977" s="48"/>
    </row>
    <row r="10978" spans="1:1">
      <c r="A10978" s="48"/>
    </row>
    <row r="10979" spans="1:1">
      <c r="A10979" s="48"/>
    </row>
    <row r="10980" spans="1:1">
      <c r="A10980" s="48"/>
    </row>
    <row r="10981" spans="1:1">
      <c r="A10981" s="48"/>
    </row>
    <row r="10982" spans="1:1">
      <c r="A10982" s="48"/>
    </row>
    <row r="10983" spans="1:1">
      <c r="A10983" s="48"/>
    </row>
    <row r="10984" spans="1:1">
      <c r="A10984" s="48"/>
    </row>
    <row r="10985" spans="1:1">
      <c r="A10985" s="48"/>
    </row>
    <row r="10986" spans="1:1">
      <c r="A10986" s="48"/>
    </row>
    <row r="10987" spans="1:1">
      <c r="A10987" s="48"/>
    </row>
    <row r="10988" spans="1:1">
      <c r="A10988" s="48"/>
    </row>
    <row r="10989" spans="1:1">
      <c r="A10989" s="48"/>
    </row>
    <row r="10990" spans="1:1">
      <c r="A10990" s="48"/>
    </row>
    <row r="10991" spans="1:1">
      <c r="A10991" s="48"/>
    </row>
    <row r="10992" spans="1:1">
      <c r="A10992" s="48"/>
    </row>
    <row r="10993" spans="1:1">
      <c r="A10993" s="48"/>
    </row>
    <row r="10994" spans="1:1">
      <c r="A10994" s="48"/>
    </row>
    <row r="10995" spans="1:1">
      <c r="A10995" s="48"/>
    </row>
    <row r="10996" spans="1:1">
      <c r="A10996" s="48"/>
    </row>
    <row r="10997" spans="1:1">
      <c r="A10997" s="48"/>
    </row>
    <row r="10998" spans="1:1">
      <c r="A10998" s="48"/>
    </row>
    <row r="10999" spans="1:1">
      <c r="A10999" s="48"/>
    </row>
    <row r="11000" spans="1:1">
      <c r="A11000" s="48"/>
    </row>
    <row r="11001" spans="1:1">
      <c r="A11001" s="48"/>
    </row>
    <row r="11002" spans="1:1">
      <c r="A11002" s="48"/>
    </row>
    <row r="11003" spans="1:1">
      <c r="A11003" s="48"/>
    </row>
    <row r="11004" spans="1:1">
      <c r="A11004" s="48"/>
    </row>
    <row r="11005" spans="1:1">
      <c r="A11005" s="48"/>
    </row>
    <row r="11006" spans="1:1">
      <c r="A11006" s="48"/>
    </row>
    <row r="11007" spans="1:1">
      <c r="A11007" s="48"/>
    </row>
    <row r="11008" spans="1:1">
      <c r="A11008" s="48"/>
    </row>
    <row r="11009" spans="1:1">
      <c r="A11009" s="48"/>
    </row>
    <row r="11010" spans="1:1">
      <c r="A11010" s="48"/>
    </row>
    <row r="11011" spans="1:1">
      <c r="A11011" s="48"/>
    </row>
    <row r="11012" spans="1:1">
      <c r="A11012" s="48"/>
    </row>
    <row r="11013" spans="1:1">
      <c r="A11013" s="48"/>
    </row>
    <row r="11014" spans="1:1">
      <c r="A11014" s="48"/>
    </row>
    <row r="11015" spans="1:1">
      <c r="A11015" s="48"/>
    </row>
    <row r="11016" spans="1:1">
      <c r="A11016" s="48"/>
    </row>
    <row r="11017" spans="1:1">
      <c r="A11017" s="48"/>
    </row>
    <row r="11018" spans="1:1">
      <c r="A11018" s="48"/>
    </row>
    <row r="11019" spans="1:1">
      <c r="A11019" s="48"/>
    </row>
    <row r="11020" spans="1:1">
      <c r="A11020" s="48"/>
    </row>
    <row r="11021" spans="1:1">
      <c r="A11021" s="48"/>
    </row>
    <row r="11022" spans="1:1">
      <c r="A11022" s="48"/>
    </row>
    <row r="11023" spans="1:1">
      <c r="A11023" s="48"/>
    </row>
    <row r="11024" spans="1:1">
      <c r="A11024" s="48"/>
    </row>
    <row r="11025" spans="1:1">
      <c r="A11025" s="48"/>
    </row>
    <row r="11026" spans="1:1">
      <c r="A11026" s="48"/>
    </row>
    <row r="11027" spans="1:1">
      <c r="A11027" s="48"/>
    </row>
    <row r="11028" spans="1:1">
      <c r="A11028" s="48"/>
    </row>
    <row r="11029" spans="1:1">
      <c r="A11029" s="48"/>
    </row>
    <row r="11030" spans="1:1">
      <c r="A11030" s="48"/>
    </row>
    <row r="11031" spans="1:1">
      <c r="A11031" s="48"/>
    </row>
    <row r="11032" spans="1:1">
      <c r="A11032" s="48"/>
    </row>
    <row r="11033" spans="1:1">
      <c r="A11033" s="48"/>
    </row>
    <row r="11034" spans="1:1">
      <c r="A11034" s="48"/>
    </row>
    <row r="11035" spans="1:1">
      <c r="A11035" s="48"/>
    </row>
    <row r="11036" spans="1:1">
      <c r="A11036" s="48"/>
    </row>
    <row r="11037" spans="1:1">
      <c r="A11037" s="48"/>
    </row>
    <row r="11038" spans="1:1">
      <c r="A11038" s="48"/>
    </row>
    <row r="11039" spans="1:1">
      <c r="A11039" s="48"/>
    </row>
    <row r="11040" spans="1:1">
      <c r="A11040" s="48"/>
    </row>
    <row r="11041" spans="1:1">
      <c r="A11041" s="48"/>
    </row>
    <row r="11042" spans="1:1">
      <c r="A11042" s="48"/>
    </row>
    <row r="11043" spans="1:1">
      <c r="A11043" s="48"/>
    </row>
    <row r="11044" spans="1:1">
      <c r="A11044" s="48"/>
    </row>
    <row r="11045" spans="1:1">
      <c r="A11045" s="48"/>
    </row>
    <row r="11046" spans="1:1">
      <c r="A11046" s="48"/>
    </row>
    <row r="11047" spans="1:1">
      <c r="A11047" s="48"/>
    </row>
    <row r="11048" spans="1:1">
      <c r="A11048" s="48"/>
    </row>
    <row r="11049" spans="1:1">
      <c r="A11049" s="48"/>
    </row>
    <row r="11050" spans="1:1">
      <c r="A11050" s="48"/>
    </row>
    <row r="11051" spans="1:1">
      <c r="A11051" s="48"/>
    </row>
    <row r="11052" spans="1:1">
      <c r="A11052" s="48"/>
    </row>
    <row r="11053" spans="1:1">
      <c r="A11053" s="48"/>
    </row>
    <row r="11054" spans="1:1">
      <c r="A11054" s="48"/>
    </row>
    <row r="11055" spans="1:1">
      <c r="A11055" s="48"/>
    </row>
    <row r="11056" spans="1:1">
      <c r="A11056" s="48"/>
    </row>
    <row r="11057" spans="1:1">
      <c r="A11057" s="48"/>
    </row>
    <row r="11058" spans="1:1">
      <c r="A11058" s="48"/>
    </row>
    <row r="11059" spans="1:1">
      <c r="A11059" s="48"/>
    </row>
    <row r="11060" spans="1:1">
      <c r="A11060" s="48"/>
    </row>
    <row r="11061" spans="1:1">
      <c r="A11061" s="48"/>
    </row>
    <row r="11062" spans="1:1">
      <c r="A11062" s="48"/>
    </row>
    <row r="11063" spans="1:1">
      <c r="A11063" s="48"/>
    </row>
    <row r="11064" spans="1:1">
      <c r="A11064" s="48"/>
    </row>
    <row r="11065" spans="1:1">
      <c r="A11065" s="48"/>
    </row>
    <row r="11066" spans="1:1">
      <c r="A11066" s="48"/>
    </row>
    <row r="11067" spans="1:1">
      <c r="A11067" s="48"/>
    </row>
    <row r="11068" spans="1:1">
      <c r="A11068" s="48"/>
    </row>
    <row r="11069" spans="1:1">
      <c r="A11069" s="48"/>
    </row>
    <row r="11070" spans="1:1">
      <c r="A11070" s="48"/>
    </row>
    <row r="11071" spans="1:1">
      <c r="A11071" s="48"/>
    </row>
    <row r="11072" spans="1:1">
      <c r="A11072" s="48"/>
    </row>
    <row r="11073" spans="1:1">
      <c r="A11073" s="48"/>
    </row>
    <row r="11074" spans="1:1">
      <c r="A11074" s="48"/>
    </row>
    <row r="11075" spans="1:1">
      <c r="A11075" s="48"/>
    </row>
    <row r="11076" spans="1:1">
      <c r="A11076" s="48"/>
    </row>
    <row r="11077" spans="1:1">
      <c r="A11077" s="48"/>
    </row>
    <row r="11078" spans="1:1">
      <c r="A11078" s="48"/>
    </row>
    <row r="11079" spans="1:1">
      <c r="A11079" s="48"/>
    </row>
    <row r="11080" spans="1:1">
      <c r="A11080" s="48"/>
    </row>
    <row r="11081" spans="1:1">
      <c r="A11081" s="48"/>
    </row>
    <row r="11082" spans="1:1">
      <c r="A11082" s="48"/>
    </row>
    <row r="11083" spans="1:1">
      <c r="A11083" s="48"/>
    </row>
    <row r="11084" spans="1:1">
      <c r="A11084" s="48"/>
    </row>
    <row r="11085" spans="1:1">
      <c r="A11085" s="48"/>
    </row>
    <row r="11086" spans="1:1">
      <c r="A11086" s="48"/>
    </row>
    <row r="11087" spans="1:1">
      <c r="A11087" s="48"/>
    </row>
    <row r="11088" spans="1:1">
      <c r="A11088" s="48"/>
    </row>
    <row r="11089" spans="1:1">
      <c r="A11089" s="48"/>
    </row>
    <row r="11090" spans="1:1">
      <c r="A11090" s="48"/>
    </row>
    <row r="11091" spans="1:1">
      <c r="A11091" s="48"/>
    </row>
    <row r="11092" spans="1:1">
      <c r="A11092" s="48"/>
    </row>
    <row r="11093" spans="1:1">
      <c r="A11093" s="48"/>
    </row>
    <row r="11094" spans="1:1">
      <c r="A11094" s="48"/>
    </row>
    <row r="11095" spans="1:1">
      <c r="A11095" s="48"/>
    </row>
    <row r="11096" spans="1:1">
      <c r="A11096" s="48"/>
    </row>
    <row r="11097" spans="1:1">
      <c r="A11097" s="48"/>
    </row>
    <row r="11098" spans="1:1">
      <c r="A11098" s="48"/>
    </row>
    <row r="11099" spans="1:1">
      <c r="A11099" s="48"/>
    </row>
    <row r="11100" spans="1:1">
      <c r="A11100" s="48"/>
    </row>
    <row r="11101" spans="1:1">
      <c r="A11101" s="48"/>
    </row>
    <row r="11102" spans="1:1">
      <c r="A11102" s="48"/>
    </row>
    <row r="11103" spans="1:1">
      <c r="A11103" s="48"/>
    </row>
    <row r="11104" spans="1:1">
      <c r="A11104" s="48"/>
    </row>
    <row r="11105" spans="1:1">
      <c r="A11105" s="48"/>
    </row>
    <row r="11106" spans="1:1">
      <c r="A11106" s="48"/>
    </row>
    <row r="11107" spans="1:1">
      <c r="A11107" s="48"/>
    </row>
    <row r="11108" spans="1:1">
      <c r="A11108" s="48"/>
    </row>
    <row r="11109" spans="1:1">
      <c r="A11109" s="48"/>
    </row>
    <row r="11110" spans="1:1">
      <c r="A11110" s="48"/>
    </row>
    <row r="11111" spans="1:1">
      <c r="A11111" s="48"/>
    </row>
    <row r="11112" spans="1:1">
      <c r="A11112" s="48"/>
    </row>
    <row r="11113" spans="1:1">
      <c r="A11113" s="48"/>
    </row>
    <row r="11114" spans="1:1">
      <c r="A11114" s="48"/>
    </row>
    <row r="11115" spans="1:1">
      <c r="A11115" s="48"/>
    </row>
    <row r="11116" spans="1:1">
      <c r="A11116" s="48"/>
    </row>
    <row r="11117" spans="1:1">
      <c r="A11117" s="48"/>
    </row>
    <row r="11118" spans="1:1">
      <c r="A11118" s="48"/>
    </row>
    <row r="11119" spans="1:1">
      <c r="A11119" s="48"/>
    </row>
    <row r="11120" spans="1:1">
      <c r="A11120" s="48"/>
    </row>
    <row r="11121" spans="1:1">
      <c r="A11121" s="48"/>
    </row>
    <row r="11122" spans="1:1">
      <c r="A11122" s="48"/>
    </row>
    <row r="11123" spans="1:1">
      <c r="A11123" s="48"/>
    </row>
    <row r="11124" spans="1:1">
      <c r="A11124" s="48"/>
    </row>
    <row r="11125" spans="1:1">
      <c r="A11125" s="48"/>
    </row>
    <row r="11126" spans="1:1">
      <c r="A11126" s="48"/>
    </row>
    <row r="11127" spans="1:1">
      <c r="A11127" s="48"/>
    </row>
    <row r="11128" spans="1:1">
      <c r="A11128" s="48"/>
    </row>
    <row r="11129" spans="1:1">
      <c r="A11129" s="48"/>
    </row>
    <row r="11130" spans="1:1">
      <c r="A11130" s="48"/>
    </row>
    <row r="11131" spans="1:1">
      <c r="A11131" s="48"/>
    </row>
    <row r="11132" spans="1:1">
      <c r="A11132" s="48"/>
    </row>
    <row r="11133" spans="1:1">
      <c r="A11133" s="48"/>
    </row>
    <row r="11134" spans="1:1">
      <c r="A11134" s="48"/>
    </row>
    <row r="11135" spans="1:1">
      <c r="A11135" s="48"/>
    </row>
    <row r="11136" spans="1:1">
      <c r="A11136" s="48"/>
    </row>
    <row r="11137" spans="1:1">
      <c r="A11137" s="48"/>
    </row>
    <row r="11138" spans="1:1">
      <c r="A11138" s="48"/>
    </row>
    <row r="11139" spans="1:1">
      <c r="A11139" s="48"/>
    </row>
    <row r="11140" spans="1:1">
      <c r="A11140" s="48"/>
    </row>
    <row r="11141" spans="1:1">
      <c r="A11141" s="48"/>
    </row>
    <row r="11142" spans="1:1">
      <c r="A11142" s="48"/>
    </row>
    <row r="11143" spans="1:1">
      <c r="A11143" s="48"/>
    </row>
    <row r="11144" spans="1:1">
      <c r="A11144" s="48"/>
    </row>
    <row r="11145" spans="1:1">
      <c r="A11145" s="48"/>
    </row>
    <row r="11146" spans="1:1">
      <c r="A11146" s="48"/>
    </row>
    <row r="11147" spans="1:1">
      <c r="A11147" s="48"/>
    </row>
    <row r="11148" spans="1:1">
      <c r="A11148" s="48"/>
    </row>
    <row r="11149" spans="1:1">
      <c r="A11149" s="48"/>
    </row>
    <row r="11150" spans="1:1">
      <c r="A11150" s="48"/>
    </row>
    <row r="11151" spans="1:1">
      <c r="A11151" s="48"/>
    </row>
    <row r="11152" spans="1:1">
      <c r="A11152" s="48"/>
    </row>
    <row r="11153" spans="1:1">
      <c r="A11153" s="48"/>
    </row>
    <row r="11154" spans="1:1">
      <c r="A11154" s="48"/>
    </row>
    <row r="11155" spans="1:1">
      <c r="A11155" s="48"/>
    </row>
    <row r="11156" spans="1:1">
      <c r="A11156" s="48"/>
    </row>
    <row r="11157" spans="1:1">
      <c r="A11157" s="48"/>
    </row>
    <row r="11158" spans="1:1">
      <c r="A11158" s="48"/>
    </row>
    <row r="11159" spans="1:1">
      <c r="A11159" s="48"/>
    </row>
    <row r="11160" spans="1:1">
      <c r="A11160" s="48"/>
    </row>
    <row r="11161" spans="1:1">
      <c r="A11161" s="48"/>
    </row>
    <row r="11162" spans="1:1">
      <c r="A11162" s="48"/>
    </row>
    <row r="11163" spans="1:1">
      <c r="A11163" s="48"/>
    </row>
    <row r="11164" spans="1:1">
      <c r="A11164" s="48"/>
    </row>
    <row r="11165" spans="1:1">
      <c r="A11165" s="48"/>
    </row>
    <row r="11166" spans="1:1">
      <c r="A11166" s="48"/>
    </row>
    <row r="11167" spans="1:1">
      <c r="A11167" s="48"/>
    </row>
    <row r="11168" spans="1:1">
      <c r="A11168" s="48"/>
    </row>
    <row r="11169" spans="1:1">
      <c r="A11169" s="48"/>
    </row>
    <row r="11170" spans="1:1">
      <c r="A11170" s="48"/>
    </row>
    <row r="11171" spans="1:1">
      <c r="A11171" s="48"/>
    </row>
    <row r="11172" spans="1:1">
      <c r="A11172" s="48"/>
    </row>
    <row r="11173" spans="1:1">
      <c r="A11173" s="48"/>
    </row>
    <row r="11174" spans="1:1">
      <c r="A11174" s="48"/>
    </row>
    <row r="11175" spans="1:1">
      <c r="A11175" s="48"/>
    </row>
    <row r="11176" spans="1:1">
      <c r="A11176" s="48"/>
    </row>
    <row r="11177" spans="1:1">
      <c r="A11177" s="48"/>
    </row>
    <row r="11178" spans="1:1">
      <c r="A11178" s="48"/>
    </row>
    <row r="11179" spans="1:1">
      <c r="A11179" s="48"/>
    </row>
    <row r="11180" spans="1:1">
      <c r="A11180" s="48"/>
    </row>
    <row r="11181" spans="1:1">
      <c r="A11181" s="48"/>
    </row>
    <row r="11182" spans="1:1">
      <c r="A11182" s="48"/>
    </row>
    <row r="11183" spans="1:1">
      <c r="A11183" s="48"/>
    </row>
    <row r="11184" spans="1:1">
      <c r="A11184" s="48"/>
    </row>
    <row r="11185" spans="1:1">
      <c r="A11185" s="48"/>
    </row>
    <row r="11186" spans="1:1">
      <c r="A11186" s="48"/>
    </row>
    <row r="11187" spans="1:1">
      <c r="A11187" s="48"/>
    </row>
    <row r="11188" spans="1:1">
      <c r="A11188" s="48"/>
    </row>
    <row r="11189" spans="1:1">
      <c r="A11189" s="48"/>
    </row>
    <row r="11190" spans="1:1">
      <c r="A11190" s="48"/>
    </row>
    <row r="11191" spans="1:1">
      <c r="A11191" s="48"/>
    </row>
    <row r="11192" spans="1:1">
      <c r="A11192" s="48"/>
    </row>
    <row r="11193" spans="1:1">
      <c r="A11193" s="48"/>
    </row>
    <row r="11194" spans="1:1">
      <c r="A11194" s="48"/>
    </row>
    <row r="11195" spans="1:1">
      <c r="A11195" s="48"/>
    </row>
    <row r="11196" spans="1:1">
      <c r="A11196" s="48"/>
    </row>
    <row r="11197" spans="1:1">
      <c r="A11197" s="48"/>
    </row>
    <row r="11198" spans="1:1">
      <c r="A11198" s="48"/>
    </row>
    <row r="11199" spans="1:1">
      <c r="A11199" s="48"/>
    </row>
    <row r="11200" spans="1:1">
      <c r="A11200" s="48"/>
    </row>
    <row r="11201" spans="1:1">
      <c r="A11201" s="48"/>
    </row>
    <row r="11202" spans="1:1">
      <c r="A11202" s="48"/>
    </row>
    <row r="11203" spans="1:1">
      <c r="A11203" s="48"/>
    </row>
    <row r="11204" spans="1:1">
      <c r="A11204" s="48"/>
    </row>
    <row r="11205" spans="1:1">
      <c r="A11205" s="48"/>
    </row>
    <row r="11206" spans="1:1">
      <c r="A11206" s="48"/>
    </row>
    <row r="11207" spans="1:1">
      <c r="A11207" s="48"/>
    </row>
    <row r="11208" spans="1:1">
      <c r="A11208" s="48"/>
    </row>
    <row r="11209" spans="1:1">
      <c r="A11209" s="48"/>
    </row>
    <row r="11210" spans="1:1">
      <c r="A11210" s="48"/>
    </row>
    <row r="11211" spans="1:1">
      <c r="A11211" s="48"/>
    </row>
    <row r="11212" spans="1:1">
      <c r="A11212" s="48"/>
    </row>
    <row r="11213" spans="1:1">
      <c r="A11213" s="48"/>
    </row>
    <row r="11214" spans="1:1">
      <c r="A11214" s="48"/>
    </row>
    <row r="11215" spans="1:1">
      <c r="A11215" s="48"/>
    </row>
    <row r="11216" spans="1:1">
      <c r="A11216" s="48"/>
    </row>
    <row r="11217" spans="1:1">
      <c r="A11217" s="48"/>
    </row>
    <row r="11218" spans="1:1">
      <c r="A11218" s="48"/>
    </row>
    <row r="11219" spans="1:1">
      <c r="A11219" s="48"/>
    </row>
    <row r="11220" spans="1:1">
      <c r="A11220" s="48"/>
    </row>
    <row r="11221" spans="1:1">
      <c r="A11221" s="48"/>
    </row>
    <row r="11222" spans="1:1">
      <c r="A11222" s="48"/>
    </row>
    <row r="11223" spans="1:1">
      <c r="A11223" s="48"/>
    </row>
    <row r="11224" spans="1:1">
      <c r="A11224" s="48"/>
    </row>
    <row r="11225" spans="1:1">
      <c r="A11225" s="48"/>
    </row>
    <row r="11226" spans="1:1">
      <c r="A11226" s="48"/>
    </row>
    <row r="11227" spans="1:1">
      <c r="A11227" s="48"/>
    </row>
    <row r="11228" spans="1:1">
      <c r="A11228" s="48"/>
    </row>
    <row r="11229" spans="1:1">
      <c r="A11229" s="48"/>
    </row>
    <row r="11230" spans="1:1">
      <c r="A11230" s="48"/>
    </row>
    <row r="11231" spans="1:1">
      <c r="A11231" s="48"/>
    </row>
    <row r="11232" spans="1:1">
      <c r="A11232" s="48"/>
    </row>
    <row r="11233" spans="1:1">
      <c r="A11233" s="48"/>
    </row>
    <row r="11234" spans="1:1">
      <c r="A11234" s="48"/>
    </row>
    <row r="11235" spans="1:1">
      <c r="A11235" s="48"/>
    </row>
    <row r="11236" spans="1:1">
      <c r="A11236" s="48"/>
    </row>
    <row r="11237" spans="1:1">
      <c r="A11237" s="48"/>
    </row>
    <row r="11238" spans="1:1">
      <c r="A11238" s="48"/>
    </row>
    <row r="11239" spans="1:1">
      <c r="A11239" s="48"/>
    </row>
    <row r="11240" spans="1:1">
      <c r="A11240" s="48"/>
    </row>
    <row r="11241" spans="1:1">
      <c r="A11241" s="48"/>
    </row>
    <row r="11242" spans="1:1">
      <c r="A11242" s="48"/>
    </row>
    <row r="11243" spans="1:1">
      <c r="A11243" s="48"/>
    </row>
    <row r="11244" spans="1:1">
      <c r="A11244" s="48"/>
    </row>
    <row r="11245" spans="1:1">
      <c r="A11245" s="48"/>
    </row>
    <row r="11246" spans="1:1">
      <c r="A11246" s="48"/>
    </row>
    <row r="11247" spans="1:1">
      <c r="A11247" s="48"/>
    </row>
    <row r="11248" spans="1:1">
      <c r="A11248" s="48"/>
    </row>
    <row r="11249" spans="1:1">
      <c r="A11249" s="48"/>
    </row>
    <row r="11250" spans="1:1">
      <c r="A11250" s="48"/>
    </row>
    <row r="11251" spans="1:1">
      <c r="A11251" s="48"/>
    </row>
    <row r="11252" spans="1:1">
      <c r="A11252" s="48"/>
    </row>
    <row r="11253" spans="1:1">
      <c r="A11253" s="48"/>
    </row>
    <row r="11254" spans="1:1">
      <c r="A11254" s="48"/>
    </row>
    <row r="11255" spans="1:1">
      <c r="A11255" s="48"/>
    </row>
    <row r="11256" spans="1:1">
      <c r="A11256" s="48"/>
    </row>
    <row r="11257" spans="1:1">
      <c r="A11257" s="48"/>
    </row>
    <row r="11258" spans="1:1">
      <c r="A11258" s="48"/>
    </row>
    <row r="11259" spans="1:1">
      <c r="A11259" s="48"/>
    </row>
    <row r="11260" spans="1:1">
      <c r="A11260" s="48"/>
    </row>
    <row r="11261" spans="1:1">
      <c r="A11261" s="48"/>
    </row>
    <row r="11262" spans="1:1">
      <c r="A11262" s="48"/>
    </row>
    <row r="11263" spans="1:1">
      <c r="A11263" s="48"/>
    </row>
    <row r="11264" spans="1:1">
      <c r="A11264" s="48"/>
    </row>
    <row r="11265" spans="1:1">
      <c r="A11265" s="48"/>
    </row>
    <row r="11266" spans="1:1">
      <c r="A11266" s="48"/>
    </row>
    <row r="11267" spans="1:1">
      <c r="A11267" s="48"/>
    </row>
    <row r="11268" spans="1:1">
      <c r="A11268" s="48"/>
    </row>
    <row r="11269" spans="1:1">
      <c r="A11269" s="48"/>
    </row>
    <row r="11270" spans="1:1">
      <c r="A11270" s="48"/>
    </row>
    <row r="11271" spans="1:1">
      <c r="A11271" s="48"/>
    </row>
    <row r="11272" spans="1:1">
      <c r="A11272" s="48"/>
    </row>
    <row r="11273" spans="1:1">
      <c r="A11273" s="48"/>
    </row>
    <row r="11274" spans="1:1">
      <c r="A11274" s="48"/>
    </row>
    <row r="11275" spans="1:1">
      <c r="A11275" s="48"/>
    </row>
    <row r="11276" spans="1:1">
      <c r="A11276" s="48"/>
    </row>
    <row r="11277" spans="1:1">
      <c r="A11277" s="48"/>
    </row>
    <row r="11278" spans="1:1">
      <c r="A11278" s="48"/>
    </row>
    <row r="11279" spans="1:1">
      <c r="A11279" s="48"/>
    </row>
    <row r="11280" spans="1:1">
      <c r="A11280" s="48"/>
    </row>
    <row r="11281" spans="1:1">
      <c r="A11281" s="48"/>
    </row>
    <row r="11282" spans="1:1">
      <c r="A11282" s="48"/>
    </row>
    <row r="11283" spans="1:1">
      <c r="A11283" s="48"/>
    </row>
    <row r="11284" spans="1:1">
      <c r="A11284" s="48"/>
    </row>
    <row r="11285" spans="1:1">
      <c r="A11285" s="48"/>
    </row>
    <row r="11286" spans="1:1">
      <c r="A11286" s="48"/>
    </row>
    <row r="11287" spans="1:1">
      <c r="A11287" s="48"/>
    </row>
    <row r="11288" spans="1:1">
      <c r="A11288" s="48"/>
    </row>
    <row r="11289" spans="1:1">
      <c r="A11289" s="48"/>
    </row>
    <row r="11290" spans="1:1">
      <c r="A11290" s="48"/>
    </row>
    <row r="11291" spans="1:1">
      <c r="A11291" s="48"/>
    </row>
    <row r="11292" spans="1:1">
      <c r="A11292" s="48"/>
    </row>
    <row r="11293" spans="1:1">
      <c r="A11293" s="48"/>
    </row>
    <row r="11294" spans="1:1">
      <c r="A11294" s="48"/>
    </row>
    <row r="11295" spans="1:1">
      <c r="A11295" s="48"/>
    </row>
    <row r="11296" spans="1:1">
      <c r="A11296" s="48"/>
    </row>
    <row r="11297" spans="1:1">
      <c r="A11297" s="48"/>
    </row>
    <row r="11298" spans="1:1">
      <c r="A11298" s="48"/>
    </row>
    <row r="11299" spans="1:1">
      <c r="A11299" s="48"/>
    </row>
    <row r="11300" spans="1:1">
      <c r="A11300" s="48"/>
    </row>
    <row r="11301" spans="1:1">
      <c r="A11301" s="48"/>
    </row>
    <row r="11302" spans="1:1">
      <c r="A11302" s="48"/>
    </row>
    <row r="11303" spans="1:1">
      <c r="A11303" s="48"/>
    </row>
    <row r="11304" spans="1:1">
      <c r="A11304" s="48"/>
    </row>
    <row r="11305" spans="1:1">
      <c r="A11305" s="48"/>
    </row>
    <row r="11306" spans="1:1">
      <c r="A11306" s="48"/>
    </row>
    <row r="11307" spans="1:1">
      <c r="A11307" s="48"/>
    </row>
    <row r="11308" spans="1:1">
      <c r="A11308" s="48"/>
    </row>
    <row r="11309" spans="1:1">
      <c r="A11309" s="48"/>
    </row>
    <row r="11310" spans="1:1">
      <c r="A11310" s="48"/>
    </row>
    <row r="11311" spans="1:1">
      <c r="A11311" s="48"/>
    </row>
    <row r="11312" spans="1:1">
      <c r="A11312" s="48"/>
    </row>
    <row r="11313" spans="1:1">
      <c r="A11313" s="48"/>
    </row>
    <row r="11314" spans="1:1">
      <c r="A11314" s="48"/>
    </row>
    <row r="11315" spans="1:1">
      <c r="A11315" s="48"/>
    </row>
    <row r="11316" spans="1:1">
      <c r="A11316" s="48"/>
    </row>
    <row r="11317" spans="1:1">
      <c r="A11317" s="48"/>
    </row>
    <row r="11318" spans="1:1">
      <c r="A11318" s="48"/>
    </row>
    <row r="11319" spans="1:1">
      <c r="A11319" s="48"/>
    </row>
    <row r="11320" spans="1:1">
      <c r="A11320" s="48"/>
    </row>
    <row r="11321" spans="1:1">
      <c r="A11321" s="48"/>
    </row>
    <row r="11322" spans="1:1">
      <c r="A11322" s="48"/>
    </row>
    <row r="11323" spans="1:1">
      <c r="A11323" s="48"/>
    </row>
    <row r="11324" spans="1:1">
      <c r="A11324" s="48"/>
    </row>
    <row r="11325" spans="1:1">
      <c r="A11325" s="48"/>
    </row>
    <row r="11326" spans="1:1">
      <c r="A11326" s="48"/>
    </row>
    <row r="11327" spans="1:1">
      <c r="A11327" s="48"/>
    </row>
    <row r="11328" spans="1:1">
      <c r="A11328" s="48"/>
    </row>
    <row r="11329" spans="1:1">
      <c r="A11329" s="48"/>
    </row>
    <row r="11330" spans="1:1">
      <c r="A11330" s="48"/>
    </row>
    <row r="11331" spans="1:1">
      <c r="A11331" s="48"/>
    </row>
    <row r="11332" spans="1:1">
      <c r="A11332" s="48"/>
    </row>
    <row r="11333" spans="1:1">
      <c r="A11333" s="48"/>
    </row>
    <row r="11334" spans="1:1">
      <c r="A11334" s="48"/>
    </row>
    <row r="11335" spans="1:1">
      <c r="A11335" s="48"/>
    </row>
    <row r="11336" spans="1:1">
      <c r="A11336" s="48"/>
    </row>
    <row r="11337" spans="1:1">
      <c r="A11337" s="48"/>
    </row>
    <row r="11338" spans="1:1">
      <c r="A11338" s="48"/>
    </row>
    <row r="11339" spans="1:1">
      <c r="A11339" s="48"/>
    </row>
    <row r="11340" spans="1:1">
      <c r="A11340" s="48"/>
    </row>
    <row r="11341" spans="1:1">
      <c r="A11341" s="48"/>
    </row>
    <row r="11342" spans="1:1">
      <c r="A11342" s="48"/>
    </row>
    <row r="11343" spans="1:1">
      <c r="A11343" s="48"/>
    </row>
    <row r="11344" spans="1:1">
      <c r="A11344" s="48"/>
    </row>
    <row r="11345" spans="1:1">
      <c r="A11345" s="48"/>
    </row>
    <row r="11346" spans="1:1">
      <c r="A11346" s="48"/>
    </row>
    <row r="11347" spans="1:1">
      <c r="A11347" s="48"/>
    </row>
    <row r="11348" spans="1:1">
      <c r="A11348" s="48"/>
    </row>
    <row r="11349" spans="1:1">
      <c r="A11349" s="48"/>
    </row>
    <row r="11350" spans="1:1">
      <c r="A11350" s="48"/>
    </row>
    <row r="11351" spans="1:1">
      <c r="A11351" s="48"/>
    </row>
    <row r="11352" spans="1:1">
      <c r="A11352" s="48"/>
    </row>
    <row r="11353" spans="1:1">
      <c r="A11353" s="48"/>
    </row>
    <row r="11354" spans="1:1">
      <c r="A11354" s="48"/>
    </row>
    <row r="11355" spans="1:1">
      <c r="A11355" s="48"/>
    </row>
    <row r="11356" spans="1:1">
      <c r="A11356" s="48"/>
    </row>
    <row r="11357" spans="1:1">
      <c r="A11357" s="48"/>
    </row>
    <row r="11358" spans="1:1">
      <c r="A11358" s="48"/>
    </row>
    <row r="11359" spans="1:1">
      <c r="A11359" s="48"/>
    </row>
    <row r="11360" spans="1:1">
      <c r="A11360" s="48"/>
    </row>
    <row r="11361" spans="1:1">
      <c r="A11361" s="48"/>
    </row>
    <row r="11362" spans="1:1">
      <c r="A11362" s="48"/>
    </row>
    <row r="11363" spans="1:1">
      <c r="A11363" s="48"/>
    </row>
    <row r="11364" spans="1:1">
      <c r="A11364" s="48"/>
    </row>
    <row r="11365" spans="1:1">
      <c r="A11365" s="48"/>
    </row>
    <row r="11366" spans="1:1">
      <c r="A11366" s="48"/>
    </row>
    <row r="11367" spans="1:1">
      <c r="A11367" s="48"/>
    </row>
    <row r="11368" spans="1:1">
      <c r="A11368" s="48"/>
    </row>
    <row r="11369" spans="1:1">
      <c r="A11369" s="48"/>
    </row>
    <row r="11370" spans="1:1">
      <c r="A11370" s="48"/>
    </row>
    <row r="11371" spans="1:1">
      <c r="A11371" s="48"/>
    </row>
    <row r="11372" spans="1:1">
      <c r="A11372" s="48"/>
    </row>
    <row r="11373" spans="1:1">
      <c r="A11373" s="48"/>
    </row>
    <row r="11374" spans="1:1">
      <c r="A11374" s="48"/>
    </row>
    <row r="11375" spans="1:1">
      <c r="A11375" s="48"/>
    </row>
    <row r="11376" spans="1:1">
      <c r="A11376" s="48"/>
    </row>
    <row r="11377" spans="1:1">
      <c r="A11377" s="48"/>
    </row>
    <row r="11378" spans="1:1">
      <c r="A11378" s="48"/>
    </row>
    <row r="11379" spans="1:1">
      <c r="A11379" s="48"/>
    </row>
    <row r="11380" spans="1:1">
      <c r="A11380" s="48"/>
    </row>
    <row r="11381" spans="1:1">
      <c r="A11381" s="48"/>
    </row>
    <row r="11382" spans="1:1">
      <c r="A11382" s="48"/>
    </row>
    <row r="11383" spans="1:1">
      <c r="A11383" s="48"/>
    </row>
    <row r="11384" spans="1:1">
      <c r="A11384" s="48"/>
    </row>
    <row r="11385" spans="1:1">
      <c r="A11385" s="48"/>
    </row>
    <row r="11386" spans="1:1">
      <c r="A11386" s="48"/>
    </row>
    <row r="11387" spans="1:1">
      <c r="A11387" s="48"/>
    </row>
    <row r="11388" spans="1:1">
      <c r="A11388" s="48"/>
    </row>
    <row r="11389" spans="1:1">
      <c r="A11389" s="48"/>
    </row>
    <row r="11390" spans="1:1">
      <c r="A11390" s="48"/>
    </row>
    <row r="11391" spans="1:1">
      <c r="A11391" s="48"/>
    </row>
    <row r="11392" spans="1:1">
      <c r="A11392" s="48"/>
    </row>
    <row r="11393" spans="1:1">
      <c r="A11393" s="48"/>
    </row>
    <row r="11394" spans="1:1">
      <c r="A11394" s="48"/>
    </row>
    <row r="11395" spans="1:1">
      <c r="A11395" s="48"/>
    </row>
    <row r="11396" spans="1:1">
      <c r="A11396" s="48"/>
    </row>
    <row r="11397" spans="1:1">
      <c r="A11397" s="48"/>
    </row>
    <row r="11398" spans="1:1">
      <c r="A11398" s="48"/>
    </row>
    <row r="11399" spans="1:1">
      <c r="A11399" s="48"/>
    </row>
    <row r="11400" spans="1:1">
      <c r="A11400" s="48"/>
    </row>
    <row r="11401" spans="1:1">
      <c r="A11401" s="48"/>
    </row>
    <row r="11402" spans="1:1">
      <c r="A11402" s="48"/>
    </row>
    <row r="11403" spans="1:1">
      <c r="A11403" s="48"/>
    </row>
    <row r="11404" spans="1:1">
      <c r="A11404" s="48"/>
    </row>
    <row r="11405" spans="1:1">
      <c r="A11405" s="48"/>
    </row>
    <row r="11406" spans="1:1">
      <c r="A11406" s="48"/>
    </row>
    <row r="11407" spans="1:1">
      <c r="A11407" s="48"/>
    </row>
    <row r="11408" spans="1:1">
      <c r="A11408" s="48"/>
    </row>
    <row r="11409" spans="1:1">
      <c r="A11409" s="48"/>
    </row>
    <row r="11410" spans="1:1">
      <c r="A11410" s="48"/>
    </row>
    <row r="11411" spans="1:1">
      <c r="A11411" s="48"/>
    </row>
    <row r="11412" spans="1:1">
      <c r="A11412" s="48"/>
    </row>
    <row r="11413" spans="1:1">
      <c r="A11413" s="48"/>
    </row>
    <row r="11414" spans="1:1">
      <c r="A11414" s="48"/>
    </row>
    <row r="11415" spans="1:1">
      <c r="A11415" s="48"/>
    </row>
    <row r="11416" spans="1:1">
      <c r="A11416" s="48"/>
    </row>
    <row r="11417" spans="1:1">
      <c r="A11417" s="48"/>
    </row>
    <row r="11418" spans="1:1">
      <c r="A11418" s="48"/>
    </row>
    <row r="11419" spans="1:1">
      <c r="A11419" s="48"/>
    </row>
    <row r="11420" spans="1:1">
      <c r="A11420" s="48"/>
    </row>
    <row r="11421" spans="1:1">
      <c r="A11421" s="48"/>
    </row>
    <row r="11422" spans="1:1">
      <c r="A11422" s="48"/>
    </row>
    <row r="11423" spans="1:1">
      <c r="A11423" s="48"/>
    </row>
    <row r="11424" spans="1:1">
      <c r="A11424" s="48"/>
    </row>
    <row r="11425" spans="1:1">
      <c r="A11425" s="48"/>
    </row>
    <row r="11426" spans="1:1">
      <c r="A11426" s="48"/>
    </row>
    <row r="11427" spans="1:1">
      <c r="A11427" s="48"/>
    </row>
    <row r="11428" spans="1:1">
      <c r="A11428" s="48"/>
    </row>
    <row r="11429" spans="1:1">
      <c r="A11429" s="48"/>
    </row>
    <row r="11430" spans="1:1">
      <c r="A11430" s="48"/>
    </row>
    <row r="11431" spans="1:1">
      <c r="A11431" s="48"/>
    </row>
    <row r="11432" spans="1:1">
      <c r="A11432" s="48"/>
    </row>
    <row r="11433" spans="1:1">
      <c r="A11433" s="48"/>
    </row>
    <row r="11434" spans="1:1">
      <c r="A11434" s="48"/>
    </row>
    <row r="11435" spans="1:1">
      <c r="A11435" s="48"/>
    </row>
    <row r="11436" spans="1:1">
      <c r="A11436" s="48"/>
    </row>
    <row r="11437" spans="1:1">
      <c r="A11437" s="48"/>
    </row>
    <row r="11438" spans="1:1">
      <c r="A11438" s="48"/>
    </row>
    <row r="11439" spans="1:1">
      <c r="A11439" s="48"/>
    </row>
    <row r="11440" spans="1:1">
      <c r="A11440" s="48"/>
    </row>
    <row r="11441" spans="1:1">
      <c r="A11441" s="48"/>
    </row>
    <row r="11442" spans="1:1">
      <c r="A11442" s="48"/>
    </row>
    <row r="11443" spans="1:1">
      <c r="A11443" s="48"/>
    </row>
    <row r="11444" spans="1:1">
      <c r="A11444" s="48"/>
    </row>
    <row r="11445" spans="1:1">
      <c r="A11445" s="48"/>
    </row>
    <row r="11446" spans="1:1">
      <c r="A11446" s="48"/>
    </row>
    <row r="11447" spans="1:1">
      <c r="A11447" s="48"/>
    </row>
    <row r="11448" spans="1:1">
      <c r="A11448" s="48"/>
    </row>
    <row r="11449" spans="1:1">
      <c r="A11449" s="48"/>
    </row>
    <row r="11450" spans="1:1">
      <c r="A11450" s="48"/>
    </row>
    <row r="11451" spans="1:1">
      <c r="A11451" s="48"/>
    </row>
    <row r="11452" spans="1:1">
      <c r="A11452" s="48"/>
    </row>
    <row r="11453" spans="1:1">
      <c r="A11453" s="48"/>
    </row>
    <row r="11454" spans="1:1">
      <c r="A11454" s="48"/>
    </row>
    <row r="11455" spans="1:1">
      <c r="A11455" s="48"/>
    </row>
    <row r="11456" spans="1:1">
      <c r="A11456" s="48"/>
    </row>
    <row r="11457" spans="1:1">
      <c r="A11457" s="48"/>
    </row>
    <row r="11458" spans="1:1">
      <c r="A11458" s="48"/>
    </row>
    <row r="11459" spans="1:1">
      <c r="A11459" s="48"/>
    </row>
    <row r="11460" spans="1:1">
      <c r="A11460" s="48"/>
    </row>
    <row r="11461" spans="1:1">
      <c r="A11461" s="48"/>
    </row>
    <row r="11462" spans="1:1">
      <c r="A11462" s="48"/>
    </row>
    <row r="11463" spans="1:1">
      <c r="A11463" s="48"/>
    </row>
    <row r="11464" spans="1:1">
      <c r="A11464" s="48"/>
    </row>
    <row r="11465" spans="1:1">
      <c r="A11465" s="48"/>
    </row>
    <row r="11466" spans="1:1">
      <c r="A11466" s="48"/>
    </row>
    <row r="11467" spans="1:1">
      <c r="A11467" s="48"/>
    </row>
    <row r="11468" spans="1:1">
      <c r="A11468" s="48"/>
    </row>
    <row r="11469" spans="1:1">
      <c r="A11469" s="48"/>
    </row>
    <row r="11470" spans="1:1">
      <c r="A11470" s="48"/>
    </row>
    <row r="11471" spans="1:1">
      <c r="A11471" s="48"/>
    </row>
    <row r="11472" spans="1:1">
      <c r="A11472" s="48"/>
    </row>
    <row r="11473" spans="1:1">
      <c r="A11473" s="48"/>
    </row>
    <row r="11474" spans="1:1">
      <c r="A11474" s="48"/>
    </row>
    <row r="11475" spans="1:1">
      <c r="A11475" s="48"/>
    </row>
    <row r="11476" spans="1:1">
      <c r="A11476" s="48"/>
    </row>
    <row r="11477" spans="1:1">
      <c r="A11477" s="48"/>
    </row>
    <row r="11478" spans="1:1">
      <c r="A11478" s="48"/>
    </row>
    <row r="11479" spans="1:1">
      <c r="A11479" s="48"/>
    </row>
    <row r="11480" spans="1:1">
      <c r="A11480" s="48"/>
    </row>
    <row r="11481" spans="1:1">
      <c r="A11481" s="48"/>
    </row>
    <row r="11482" spans="1:1">
      <c r="A11482" s="48"/>
    </row>
    <row r="11483" spans="1:1">
      <c r="A11483" s="48"/>
    </row>
    <row r="11484" spans="1:1">
      <c r="A11484" s="48"/>
    </row>
    <row r="11485" spans="1:1">
      <c r="A11485" s="48"/>
    </row>
    <row r="11486" spans="1:1">
      <c r="A11486" s="48"/>
    </row>
    <row r="11487" spans="1:1">
      <c r="A11487" s="48"/>
    </row>
    <row r="11488" spans="1:1">
      <c r="A11488" s="48"/>
    </row>
    <row r="11489" spans="1:1">
      <c r="A11489" s="48"/>
    </row>
    <row r="11490" spans="1:1">
      <c r="A11490" s="48"/>
    </row>
    <row r="11491" spans="1:1">
      <c r="A11491" s="48"/>
    </row>
    <row r="11492" spans="1:1">
      <c r="A11492" s="48"/>
    </row>
    <row r="11493" spans="1:1">
      <c r="A11493" s="48"/>
    </row>
    <row r="11494" spans="1:1">
      <c r="A11494" s="48"/>
    </row>
    <row r="11495" spans="1:1">
      <c r="A11495" s="48"/>
    </row>
    <row r="11496" spans="1:1">
      <c r="A11496" s="48"/>
    </row>
    <row r="11497" spans="1:1">
      <c r="A11497" s="48"/>
    </row>
    <row r="11498" spans="1:1">
      <c r="A11498" s="48"/>
    </row>
    <row r="11499" spans="1:1">
      <c r="A11499" s="48"/>
    </row>
    <row r="11500" spans="1:1">
      <c r="A11500" s="48"/>
    </row>
    <row r="11501" spans="1:1">
      <c r="A11501" s="48"/>
    </row>
    <row r="11502" spans="1:1">
      <c r="A11502" s="48"/>
    </row>
    <row r="11503" spans="1:1">
      <c r="A11503" s="48"/>
    </row>
    <row r="11504" spans="1:1">
      <c r="A11504" s="48"/>
    </row>
    <row r="11505" spans="1:1">
      <c r="A11505" s="48"/>
    </row>
    <row r="11506" spans="1:1">
      <c r="A11506" s="48"/>
    </row>
    <row r="11507" spans="1:1">
      <c r="A11507" s="48"/>
    </row>
    <row r="11508" spans="1:1">
      <c r="A11508" s="48"/>
    </row>
    <row r="11509" spans="1:1">
      <c r="A11509" s="48"/>
    </row>
    <row r="11510" spans="1:1">
      <c r="A11510" s="48"/>
    </row>
    <row r="11511" spans="1:1">
      <c r="A11511" s="48"/>
    </row>
    <row r="11512" spans="1:1">
      <c r="A11512" s="48"/>
    </row>
    <row r="11513" spans="1:1">
      <c r="A11513" s="48"/>
    </row>
    <row r="11514" spans="1:1">
      <c r="A11514" s="48"/>
    </row>
    <row r="11515" spans="1:1">
      <c r="A11515" s="48"/>
    </row>
    <row r="11516" spans="1:1">
      <c r="A11516" s="48"/>
    </row>
    <row r="11517" spans="1:1">
      <c r="A11517" s="48"/>
    </row>
    <row r="11518" spans="1:1">
      <c r="A11518" s="48"/>
    </row>
    <row r="11519" spans="1:1">
      <c r="A11519" s="48"/>
    </row>
    <row r="11520" spans="1:1">
      <c r="A11520" s="48"/>
    </row>
    <row r="11521" spans="1:1">
      <c r="A11521" s="48"/>
    </row>
    <row r="11522" spans="1:1">
      <c r="A11522" s="48"/>
    </row>
    <row r="11523" spans="1:1">
      <c r="A11523" s="48"/>
    </row>
    <row r="11524" spans="1:1">
      <c r="A11524" s="48"/>
    </row>
    <row r="11525" spans="1:1">
      <c r="A11525" s="48"/>
    </row>
    <row r="11526" spans="1:1">
      <c r="A11526" s="48"/>
    </row>
    <row r="11527" spans="1:1">
      <c r="A11527" s="48"/>
    </row>
    <row r="11528" spans="1:1">
      <c r="A11528" s="48"/>
    </row>
    <row r="11529" spans="1:1">
      <c r="A11529" s="48"/>
    </row>
    <row r="11530" spans="1:1">
      <c r="A11530" s="48"/>
    </row>
    <row r="11531" spans="1:1">
      <c r="A11531" s="48"/>
    </row>
    <row r="11532" spans="1:1">
      <c r="A11532" s="48"/>
    </row>
    <row r="11533" spans="1:1">
      <c r="A11533" s="48"/>
    </row>
    <row r="11534" spans="1:1">
      <c r="A11534" s="48"/>
    </row>
    <row r="11535" spans="1:1">
      <c r="A11535" s="48"/>
    </row>
    <row r="11536" spans="1:1">
      <c r="A11536" s="48"/>
    </row>
    <row r="11537" spans="1:1">
      <c r="A11537" s="48"/>
    </row>
    <row r="11538" spans="1:1">
      <c r="A11538" s="48"/>
    </row>
    <row r="11539" spans="1:1">
      <c r="A11539" s="48"/>
    </row>
    <row r="11540" spans="1:1">
      <c r="A11540" s="48"/>
    </row>
    <row r="11541" spans="1:1">
      <c r="A11541" s="48"/>
    </row>
    <row r="11542" spans="1:1">
      <c r="A11542" s="48"/>
    </row>
    <row r="11543" spans="1:1">
      <c r="A11543" s="48"/>
    </row>
    <row r="11544" spans="1:1">
      <c r="A11544" s="48"/>
    </row>
    <row r="11545" spans="1:1">
      <c r="A11545" s="48"/>
    </row>
    <row r="11546" spans="1:1">
      <c r="A11546" s="48"/>
    </row>
    <row r="11547" spans="1:1">
      <c r="A11547" s="48"/>
    </row>
    <row r="11548" spans="1:1">
      <c r="A11548" s="48"/>
    </row>
    <row r="11549" spans="1:1">
      <c r="A11549" s="48"/>
    </row>
    <row r="11550" spans="1:1">
      <c r="A11550" s="48"/>
    </row>
    <row r="11551" spans="1:1">
      <c r="A11551" s="48"/>
    </row>
    <row r="11552" spans="1:1">
      <c r="A11552" s="48"/>
    </row>
    <row r="11553" spans="1:1">
      <c r="A11553" s="48"/>
    </row>
    <row r="11554" spans="1:1">
      <c r="A11554" s="48"/>
    </row>
    <row r="11555" spans="1:1">
      <c r="A11555" s="48"/>
    </row>
    <row r="11556" spans="1:1">
      <c r="A11556" s="48"/>
    </row>
    <row r="11557" spans="1:1">
      <c r="A11557" s="48"/>
    </row>
    <row r="11558" spans="1:1">
      <c r="A11558" s="48"/>
    </row>
    <row r="11559" spans="1:1">
      <c r="A11559" s="48"/>
    </row>
    <row r="11560" spans="1:1">
      <c r="A11560" s="48"/>
    </row>
    <row r="11561" spans="1:1">
      <c r="A11561" s="48"/>
    </row>
    <row r="11562" spans="1:1">
      <c r="A11562" s="48"/>
    </row>
    <row r="11563" spans="1:1">
      <c r="A11563" s="48"/>
    </row>
    <row r="11564" spans="1:1">
      <c r="A11564" s="48"/>
    </row>
    <row r="11565" spans="1:1">
      <c r="A11565" s="48"/>
    </row>
    <row r="11566" spans="1:1">
      <c r="A11566" s="48"/>
    </row>
    <row r="11567" spans="1:1">
      <c r="A11567" s="48"/>
    </row>
    <row r="11568" spans="1:1">
      <c r="A11568" s="48"/>
    </row>
    <row r="11569" spans="1:1">
      <c r="A11569" s="48"/>
    </row>
    <row r="11570" spans="1:1">
      <c r="A11570" s="48"/>
    </row>
    <row r="11571" spans="1:1">
      <c r="A11571" s="48"/>
    </row>
    <row r="11572" spans="1:1">
      <c r="A11572" s="48"/>
    </row>
    <row r="11573" spans="1:1">
      <c r="A11573" s="48"/>
    </row>
    <row r="11574" spans="1:1">
      <c r="A11574" s="48"/>
    </row>
    <row r="11575" spans="1:1">
      <c r="A11575" s="48"/>
    </row>
    <row r="11576" spans="1:1">
      <c r="A11576" s="48"/>
    </row>
    <row r="11577" spans="1:1">
      <c r="A11577" s="48"/>
    </row>
    <row r="11578" spans="1:1">
      <c r="A11578" s="48"/>
    </row>
    <row r="11579" spans="1:1">
      <c r="A11579" s="48"/>
    </row>
    <row r="11580" spans="1:1">
      <c r="A11580" s="48"/>
    </row>
    <row r="11581" spans="1:1">
      <c r="A11581" s="48"/>
    </row>
    <row r="11582" spans="1:1">
      <c r="A11582" s="48"/>
    </row>
    <row r="11583" spans="1:1">
      <c r="A11583" s="48"/>
    </row>
    <row r="11584" spans="1:1">
      <c r="A11584" s="48"/>
    </row>
    <row r="11585" spans="1:1">
      <c r="A11585" s="48"/>
    </row>
    <row r="11586" spans="1:1">
      <c r="A11586" s="48"/>
    </row>
    <row r="11587" spans="1:1">
      <c r="A11587" s="48"/>
    </row>
    <row r="11588" spans="1:1">
      <c r="A11588" s="48"/>
    </row>
    <row r="11589" spans="1:1">
      <c r="A11589" s="48"/>
    </row>
    <row r="11590" spans="1:1">
      <c r="A11590" s="48"/>
    </row>
    <row r="11591" spans="1:1">
      <c r="A11591" s="48"/>
    </row>
    <row r="11592" spans="1:1">
      <c r="A11592" s="48"/>
    </row>
    <row r="11593" spans="1:1">
      <c r="A11593" s="48"/>
    </row>
    <row r="11594" spans="1:1">
      <c r="A11594" s="48"/>
    </row>
    <row r="11595" spans="1:1">
      <c r="A11595" s="48"/>
    </row>
    <row r="11596" spans="1:1">
      <c r="A11596" s="48"/>
    </row>
    <row r="11597" spans="1:1">
      <c r="A11597" s="48"/>
    </row>
    <row r="11598" spans="1:1">
      <c r="A11598" s="48"/>
    </row>
    <row r="11599" spans="1:1">
      <c r="A11599" s="48"/>
    </row>
    <row r="11600" spans="1:1">
      <c r="A11600" s="48"/>
    </row>
    <row r="11601" spans="1:1">
      <c r="A11601" s="48"/>
    </row>
    <row r="11602" spans="1:1">
      <c r="A11602" s="48"/>
    </row>
    <row r="11603" spans="1:1">
      <c r="A11603" s="48"/>
    </row>
    <row r="11604" spans="1:1">
      <c r="A11604" s="48"/>
    </row>
    <row r="11605" spans="1:1">
      <c r="A11605" s="48"/>
    </row>
    <row r="11606" spans="1:1">
      <c r="A11606" s="48"/>
    </row>
    <row r="11607" spans="1:1">
      <c r="A11607" s="48"/>
    </row>
    <row r="11608" spans="1:1">
      <c r="A11608" s="48"/>
    </row>
    <row r="11609" spans="1:1">
      <c r="A11609" s="48"/>
    </row>
    <row r="11610" spans="1:1">
      <c r="A11610" s="48"/>
    </row>
    <row r="11611" spans="1:1">
      <c r="A11611" s="48"/>
    </row>
    <row r="11612" spans="1:1">
      <c r="A11612" s="48"/>
    </row>
    <row r="11613" spans="1:1">
      <c r="A11613" s="48"/>
    </row>
    <row r="11614" spans="1:1">
      <c r="A11614" s="48"/>
    </row>
    <row r="11615" spans="1:1">
      <c r="A11615" s="48"/>
    </row>
    <row r="11616" spans="1:1">
      <c r="A11616" s="48"/>
    </row>
    <row r="11617" spans="1:1">
      <c r="A11617" s="48"/>
    </row>
    <row r="11618" spans="1:1">
      <c r="A11618" s="48"/>
    </row>
    <row r="11619" spans="1:1">
      <c r="A11619" s="48"/>
    </row>
    <row r="11620" spans="1:1">
      <c r="A11620" s="48"/>
    </row>
    <row r="11621" spans="1:1">
      <c r="A11621" s="48"/>
    </row>
    <row r="11622" spans="1:1">
      <c r="A11622" s="48"/>
    </row>
    <row r="11623" spans="1:1">
      <c r="A11623" s="48"/>
    </row>
    <row r="11624" spans="1:1">
      <c r="A11624" s="48"/>
    </row>
    <row r="11625" spans="1:1">
      <c r="A11625" s="48"/>
    </row>
    <row r="11626" spans="1:1">
      <c r="A11626" s="48"/>
    </row>
    <row r="11627" spans="1:1">
      <c r="A11627" s="48"/>
    </row>
    <row r="11628" spans="1:1">
      <c r="A11628" s="48"/>
    </row>
    <row r="11629" spans="1:1">
      <c r="A11629" s="48"/>
    </row>
    <row r="11630" spans="1:1">
      <c r="A11630" s="48"/>
    </row>
    <row r="11631" spans="1:1">
      <c r="A11631" s="48"/>
    </row>
    <row r="11632" spans="1:1">
      <c r="A11632" s="48"/>
    </row>
    <row r="11633" spans="1:1">
      <c r="A11633" s="48"/>
    </row>
    <row r="11634" spans="1:1">
      <c r="A11634" s="48"/>
    </row>
    <row r="11635" spans="1:1">
      <c r="A11635" s="48"/>
    </row>
    <row r="11636" spans="1:1">
      <c r="A11636" s="48"/>
    </row>
    <row r="11637" spans="1:1">
      <c r="A11637" s="48"/>
    </row>
    <row r="11638" spans="1:1">
      <c r="A11638" s="48"/>
    </row>
    <row r="11639" spans="1:1">
      <c r="A11639" s="48"/>
    </row>
    <row r="11640" spans="1:1">
      <c r="A11640" s="48"/>
    </row>
    <row r="11641" spans="1:1">
      <c r="A11641" s="48"/>
    </row>
    <row r="11642" spans="1:1">
      <c r="A11642" s="48"/>
    </row>
    <row r="11643" spans="1:1">
      <c r="A11643" s="48"/>
    </row>
    <row r="11644" spans="1:1">
      <c r="A11644" s="48"/>
    </row>
    <row r="11645" spans="1:1">
      <c r="A11645" s="48"/>
    </row>
    <row r="11646" spans="1:1">
      <c r="A11646" s="48"/>
    </row>
    <row r="11647" spans="1:1">
      <c r="A11647" s="48"/>
    </row>
    <row r="11648" spans="1:1">
      <c r="A11648" s="48"/>
    </row>
    <row r="11649" spans="1:1">
      <c r="A11649" s="48"/>
    </row>
    <row r="11650" spans="1:1">
      <c r="A11650" s="48"/>
    </row>
    <row r="11651" spans="1:1">
      <c r="A11651" s="48"/>
    </row>
    <row r="11652" spans="1:1">
      <c r="A11652" s="48"/>
    </row>
    <row r="11653" spans="1:1">
      <c r="A11653" s="48"/>
    </row>
    <row r="11654" spans="1:1">
      <c r="A11654" s="48"/>
    </row>
    <row r="11655" spans="1:1">
      <c r="A11655" s="48"/>
    </row>
    <row r="11656" spans="1:1">
      <c r="A11656" s="48"/>
    </row>
    <row r="11657" spans="1:1">
      <c r="A11657" s="48"/>
    </row>
    <row r="11658" spans="1:1">
      <c r="A11658" s="48"/>
    </row>
    <row r="11659" spans="1:1">
      <c r="A11659" s="48"/>
    </row>
    <row r="11660" spans="1:1">
      <c r="A11660" s="48"/>
    </row>
    <row r="11661" spans="1:1">
      <c r="A11661" s="48"/>
    </row>
    <row r="11662" spans="1:1">
      <c r="A11662" s="48"/>
    </row>
    <row r="11663" spans="1:1">
      <c r="A11663" s="48"/>
    </row>
    <row r="11664" spans="1:1">
      <c r="A11664" s="48"/>
    </row>
    <row r="11665" spans="1:1">
      <c r="A11665" s="48"/>
    </row>
    <row r="11666" spans="1:1">
      <c r="A11666" s="48"/>
    </row>
    <row r="11667" spans="1:1">
      <c r="A11667" s="48"/>
    </row>
    <row r="11668" spans="1:1">
      <c r="A11668" s="48"/>
    </row>
    <row r="11669" spans="1:1">
      <c r="A11669" s="48"/>
    </row>
    <row r="11670" spans="1:1">
      <c r="A11670" s="48"/>
    </row>
    <row r="11671" spans="1:1">
      <c r="A11671" s="48"/>
    </row>
    <row r="11672" spans="1:1">
      <c r="A11672" s="48"/>
    </row>
    <row r="11673" spans="1:1">
      <c r="A11673" s="48"/>
    </row>
    <row r="11674" spans="1:1">
      <c r="A11674" s="48"/>
    </row>
    <row r="11675" spans="1:1">
      <c r="A11675" s="48"/>
    </row>
    <row r="11676" spans="1:1">
      <c r="A11676" s="48"/>
    </row>
    <row r="11677" spans="1:1">
      <c r="A11677" s="48"/>
    </row>
    <row r="11678" spans="1:1">
      <c r="A11678" s="48"/>
    </row>
    <row r="11679" spans="1:1">
      <c r="A11679" s="48"/>
    </row>
    <row r="11680" spans="1:1">
      <c r="A11680" s="48"/>
    </row>
    <row r="11681" spans="1:1">
      <c r="A11681" s="48"/>
    </row>
    <row r="11682" spans="1:1">
      <c r="A11682" s="48"/>
    </row>
    <row r="11683" spans="1:1">
      <c r="A11683" s="48"/>
    </row>
    <row r="11684" spans="1:1">
      <c r="A11684" s="48"/>
    </row>
    <row r="11685" spans="1:1">
      <c r="A11685" s="48"/>
    </row>
    <row r="11686" spans="1:1">
      <c r="A11686" s="48"/>
    </row>
    <row r="11687" spans="1:1">
      <c r="A11687" s="48"/>
    </row>
    <row r="11688" spans="1:1">
      <c r="A11688" s="48"/>
    </row>
    <row r="11689" spans="1:1">
      <c r="A11689" s="48"/>
    </row>
    <row r="11690" spans="1:1">
      <c r="A11690" s="48"/>
    </row>
    <row r="11691" spans="1:1">
      <c r="A11691" s="48"/>
    </row>
    <row r="11692" spans="1:1">
      <c r="A11692" s="48"/>
    </row>
    <row r="11693" spans="1:1">
      <c r="A11693" s="48"/>
    </row>
    <row r="11694" spans="1:1">
      <c r="A11694" s="48"/>
    </row>
    <row r="11695" spans="1:1">
      <c r="A11695" s="48"/>
    </row>
    <row r="11696" spans="1:1">
      <c r="A11696" s="48"/>
    </row>
    <row r="11697" spans="1:1">
      <c r="A11697" s="48"/>
    </row>
    <row r="11698" spans="1:1">
      <c r="A11698" s="48"/>
    </row>
    <row r="11699" spans="1:1">
      <c r="A11699" s="48"/>
    </row>
    <row r="11700" spans="1:1">
      <c r="A11700" s="48"/>
    </row>
    <row r="11701" spans="1:1">
      <c r="A11701" s="48"/>
    </row>
    <row r="11702" spans="1:1">
      <c r="A11702" s="48"/>
    </row>
    <row r="11703" spans="1:1">
      <c r="A11703" s="48"/>
    </row>
    <row r="11704" spans="1:1">
      <c r="A11704" s="48"/>
    </row>
    <row r="11705" spans="1:1">
      <c r="A11705" s="48"/>
    </row>
    <row r="11706" spans="1:1">
      <c r="A11706" s="48"/>
    </row>
    <row r="11707" spans="1:1">
      <c r="A11707" s="48"/>
    </row>
    <row r="11708" spans="1:1">
      <c r="A11708" s="48"/>
    </row>
    <row r="11709" spans="1:1">
      <c r="A11709" s="48"/>
    </row>
    <row r="11710" spans="1:1">
      <c r="A11710" s="48"/>
    </row>
    <row r="11711" spans="1:1">
      <c r="A11711" s="48"/>
    </row>
    <row r="11712" spans="1:1">
      <c r="A11712" s="48"/>
    </row>
    <row r="11713" spans="1:1">
      <c r="A11713" s="48"/>
    </row>
    <row r="11714" spans="1:1">
      <c r="A11714" s="48"/>
    </row>
    <row r="11715" spans="1:1">
      <c r="A11715" s="48"/>
    </row>
    <row r="11716" spans="1:1">
      <c r="A11716" s="48"/>
    </row>
    <row r="11717" spans="1:1">
      <c r="A11717" s="48"/>
    </row>
    <row r="11718" spans="1:1">
      <c r="A11718" s="48"/>
    </row>
    <row r="11719" spans="1:1">
      <c r="A11719" s="48"/>
    </row>
    <row r="11720" spans="1:1">
      <c r="A11720" s="48"/>
    </row>
    <row r="11721" spans="1:1">
      <c r="A11721" s="48"/>
    </row>
    <row r="11722" spans="1:1">
      <c r="A11722" s="48"/>
    </row>
    <row r="11723" spans="1:1">
      <c r="A11723" s="48"/>
    </row>
    <row r="11724" spans="1:1">
      <c r="A11724" s="48"/>
    </row>
    <row r="11725" spans="1:1">
      <c r="A11725" s="48"/>
    </row>
    <row r="11726" spans="1:1">
      <c r="A11726" s="48"/>
    </row>
    <row r="11727" spans="1:1">
      <c r="A11727" s="48"/>
    </row>
    <row r="11728" spans="1:1">
      <c r="A11728" s="48"/>
    </row>
    <row r="11729" spans="1:1">
      <c r="A11729" s="48"/>
    </row>
    <row r="11730" spans="1:1">
      <c r="A11730" s="48"/>
    </row>
    <row r="11731" spans="1:1">
      <c r="A11731" s="48"/>
    </row>
    <row r="11732" spans="1:1">
      <c r="A11732" s="48"/>
    </row>
    <row r="11733" spans="1:1">
      <c r="A11733" s="48"/>
    </row>
    <row r="11734" spans="1:1">
      <c r="A11734" s="48"/>
    </row>
    <row r="11735" spans="1:1">
      <c r="A11735" s="48"/>
    </row>
    <row r="11736" spans="1:1">
      <c r="A11736" s="48"/>
    </row>
    <row r="11737" spans="1:1">
      <c r="A11737" s="48"/>
    </row>
    <row r="11738" spans="1:1">
      <c r="A11738" s="48"/>
    </row>
    <row r="11739" spans="1:1">
      <c r="A11739" s="48"/>
    </row>
    <row r="11740" spans="1:1">
      <c r="A11740" s="48"/>
    </row>
    <row r="11741" spans="1:1">
      <c r="A11741" s="48"/>
    </row>
    <row r="11742" spans="1:1">
      <c r="A11742" s="48"/>
    </row>
    <row r="11743" spans="1:1">
      <c r="A11743" s="48"/>
    </row>
    <row r="11744" spans="1:1">
      <c r="A11744" s="48"/>
    </row>
    <row r="11745" spans="1:1">
      <c r="A11745" s="48"/>
    </row>
    <row r="11746" spans="1:1">
      <c r="A11746" s="48"/>
    </row>
    <row r="11747" spans="1:1">
      <c r="A11747" s="48"/>
    </row>
    <row r="11748" spans="1:1">
      <c r="A11748" s="48"/>
    </row>
    <row r="11749" spans="1:1">
      <c r="A11749" s="48"/>
    </row>
    <row r="11750" spans="1:1">
      <c r="A11750" s="48"/>
    </row>
    <row r="11751" spans="1:1">
      <c r="A11751" s="48"/>
    </row>
    <row r="11752" spans="1:1">
      <c r="A11752" s="48"/>
    </row>
    <row r="11753" spans="1:1">
      <c r="A11753" s="48"/>
    </row>
    <row r="11754" spans="1:1">
      <c r="A11754" s="48"/>
    </row>
    <row r="11755" spans="1:1">
      <c r="A11755" s="48"/>
    </row>
    <row r="11756" spans="1:1">
      <c r="A11756" s="48"/>
    </row>
    <row r="11757" spans="1:1">
      <c r="A11757" s="48"/>
    </row>
    <row r="11758" spans="1:1">
      <c r="A11758" s="48"/>
    </row>
    <row r="11759" spans="1:1">
      <c r="A11759" s="48"/>
    </row>
    <row r="11760" spans="1:1">
      <c r="A11760" s="48"/>
    </row>
    <row r="11761" spans="1:1">
      <c r="A11761" s="48"/>
    </row>
    <row r="11762" spans="1:1">
      <c r="A11762" s="48"/>
    </row>
    <row r="11763" spans="1:1">
      <c r="A11763" s="48"/>
    </row>
    <row r="11764" spans="1:1">
      <c r="A11764" s="48"/>
    </row>
    <row r="11765" spans="1:1">
      <c r="A11765" s="48"/>
    </row>
    <row r="11766" spans="1:1">
      <c r="A11766" s="48"/>
    </row>
    <row r="11767" spans="1:1">
      <c r="A11767" s="48"/>
    </row>
    <row r="11768" spans="1:1">
      <c r="A11768" s="48"/>
    </row>
    <row r="11769" spans="1:1">
      <c r="A11769" s="48"/>
    </row>
    <row r="11770" spans="1:1">
      <c r="A11770" s="48"/>
    </row>
    <row r="11771" spans="1:1">
      <c r="A11771" s="48"/>
    </row>
    <row r="11772" spans="1:1">
      <c r="A11772" s="48"/>
    </row>
    <row r="11773" spans="1:1">
      <c r="A11773" s="48"/>
    </row>
    <row r="11774" spans="1:1">
      <c r="A11774" s="48"/>
    </row>
    <row r="11775" spans="1:1">
      <c r="A11775" s="48"/>
    </row>
    <row r="11776" spans="1:1">
      <c r="A11776" s="48"/>
    </row>
    <row r="11777" spans="1:1">
      <c r="A11777" s="48"/>
    </row>
    <row r="11778" spans="1:1">
      <c r="A11778" s="48"/>
    </row>
    <row r="11779" spans="1:1">
      <c r="A11779" s="48"/>
    </row>
    <row r="11780" spans="1:1">
      <c r="A11780" s="48"/>
    </row>
    <row r="11781" spans="1:1">
      <c r="A11781" s="48"/>
    </row>
    <row r="11782" spans="1:1">
      <c r="A11782" s="48"/>
    </row>
    <row r="11783" spans="1:1">
      <c r="A11783" s="48"/>
    </row>
    <row r="11784" spans="1:1">
      <c r="A11784" s="48"/>
    </row>
    <row r="11785" spans="1:1">
      <c r="A11785" s="48"/>
    </row>
    <row r="11786" spans="1:1">
      <c r="A11786" s="48"/>
    </row>
    <row r="11787" spans="1:1">
      <c r="A11787" s="48"/>
    </row>
    <row r="11788" spans="1:1">
      <c r="A11788" s="48"/>
    </row>
    <row r="11789" spans="1:1">
      <c r="A11789" s="48"/>
    </row>
    <row r="11790" spans="1:1">
      <c r="A11790" s="48"/>
    </row>
    <row r="11791" spans="1:1">
      <c r="A11791" s="48"/>
    </row>
    <row r="11792" spans="1:1">
      <c r="A11792" s="48"/>
    </row>
    <row r="11793" spans="1:1">
      <c r="A11793" s="48"/>
    </row>
    <row r="11794" spans="1:1">
      <c r="A11794" s="48"/>
    </row>
    <row r="11795" spans="1:1">
      <c r="A11795" s="48"/>
    </row>
    <row r="11796" spans="1:1">
      <c r="A11796" s="48"/>
    </row>
    <row r="11797" spans="1:1">
      <c r="A11797" s="48"/>
    </row>
    <row r="11798" spans="1:1">
      <c r="A11798" s="48"/>
    </row>
    <row r="11799" spans="1:1">
      <c r="A11799" s="48"/>
    </row>
    <row r="11800" spans="1:1">
      <c r="A11800" s="48"/>
    </row>
    <row r="11801" spans="1:1">
      <c r="A11801" s="48"/>
    </row>
    <row r="11802" spans="1:1">
      <c r="A11802" s="48"/>
    </row>
    <row r="11803" spans="1:1">
      <c r="A11803" s="48"/>
    </row>
    <row r="11804" spans="1:1">
      <c r="A11804" s="48"/>
    </row>
    <row r="11805" spans="1:1">
      <c r="A11805" s="48"/>
    </row>
    <row r="11806" spans="1:1">
      <c r="A11806" s="48"/>
    </row>
    <row r="11807" spans="1:1">
      <c r="A11807" s="48"/>
    </row>
    <row r="11808" spans="1:1">
      <c r="A11808" s="48"/>
    </row>
    <row r="11809" spans="1:1">
      <c r="A11809" s="48"/>
    </row>
    <row r="11810" spans="1:1">
      <c r="A11810" s="48"/>
    </row>
    <row r="11811" spans="1:1">
      <c r="A11811" s="48"/>
    </row>
    <row r="11812" spans="1:1">
      <c r="A11812" s="48"/>
    </row>
    <row r="11813" spans="1:1">
      <c r="A11813" s="48"/>
    </row>
    <row r="11814" spans="1:1">
      <c r="A11814" s="48"/>
    </row>
    <row r="11815" spans="1:1">
      <c r="A11815" s="48"/>
    </row>
    <row r="11816" spans="1:1">
      <c r="A11816" s="48"/>
    </row>
    <row r="11817" spans="1:1">
      <c r="A11817" s="48"/>
    </row>
    <row r="11818" spans="1:1">
      <c r="A11818" s="48"/>
    </row>
    <row r="11819" spans="1:1">
      <c r="A11819" s="48"/>
    </row>
    <row r="11820" spans="1:1">
      <c r="A11820" s="48"/>
    </row>
    <row r="11821" spans="1:1">
      <c r="A11821" s="48"/>
    </row>
    <row r="11822" spans="1:1">
      <c r="A11822" s="48"/>
    </row>
    <row r="11823" spans="1:1">
      <c r="A11823" s="48"/>
    </row>
    <row r="11824" spans="1:1">
      <c r="A11824" s="48"/>
    </row>
    <row r="11825" spans="1:1">
      <c r="A11825" s="48"/>
    </row>
    <row r="11826" spans="1:1">
      <c r="A11826" s="48"/>
    </row>
    <row r="11827" spans="1:1">
      <c r="A11827" s="48"/>
    </row>
    <row r="11828" spans="1:1">
      <c r="A11828" s="48"/>
    </row>
    <row r="11829" spans="1:1">
      <c r="A11829" s="48"/>
    </row>
    <row r="11830" spans="1:1">
      <c r="A11830" s="48"/>
    </row>
    <row r="11831" spans="1:1">
      <c r="A11831" s="48"/>
    </row>
    <row r="11832" spans="1:1">
      <c r="A11832" s="48"/>
    </row>
    <row r="11833" spans="1:1">
      <c r="A11833" s="48"/>
    </row>
    <row r="11834" spans="1:1">
      <c r="A11834" s="48"/>
    </row>
    <row r="11835" spans="1:1">
      <c r="A11835" s="48"/>
    </row>
    <row r="11836" spans="1:1">
      <c r="A11836" s="48"/>
    </row>
    <row r="11837" spans="1:1">
      <c r="A11837" s="48"/>
    </row>
    <row r="11838" spans="1:1">
      <c r="A11838" s="48"/>
    </row>
    <row r="11839" spans="1:1">
      <c r="A11839" s="48"/>
    </row>
    <row r="11840" spans="1:1">
      <c r="A11840" s="48"/>
    </row>
    <row r="11841" spans="1:1">
      <c r="A11841" s="48"/>
    </row>
    <row r="11842" spans="1:1">
      <c r="A11842" s="48"/>
    </row>
    <row r="11843" spans="1:1">
      <c r="A11843" s="48"/>
    </row>
    <row r="11844" spans="1:1">
      <c r="A11844" s="48"/>
    </row>
    <row r="11845" spans="1:1">
      <c r="A11845" s="48"/>
    </row>
    <row r="11846" spans="1:1">
      <c r="A11846" s="48"/>
    </row>
    <row r="11847" spans="1:1">
      <c r="A11847" s="48"/>
    </row>
    <row r="11848" spans="1:1">
      <c r="A11848" s="48"/>
    </row>
    <row r="11849" spans="1:1">
      <c r="A11849" s="48"/>
    </row>
    <row r="11850" spans="1:1">
      <c r="A11850" s="48"/>
    </row>
    <row r="11851" spans="1:1">
      <c r="A11851" s="48"/>
    </row>
    <row r="11852" spans="1:1">
      <c r="A11852" s="48"/>
    </row>
    <row r="11853" spans="1:1">
      <c r="A11853" s="48"/>
    </row>
    <row r="11854" spans="1:1">
      <c r="A11854" s="48"/>
    </row>
    <row r="11855" spans="1:1">
      <c r="A11855" s="48"/>
    </row>
    <row r="11856" spans="1:1">
      <c r="A11856" s="48"/>
    </row>
    <row r="11857" spans="1:1">
      <c r="A11857" s="48"/>
    </row>
    <row r="11858" spans="1:1">
      <c r="A11858" s="48"/>
    </row>
    <row r="11859" spans="1:1">
      <c r="A11859" s="48"/>
    </row>
    <row r="11860" spans="1:1">
      <c r="A11860" s="48"/>
    </row>
    <row r="11861" spans="1:1">
      <c r="A11861" s="48"/>
    </row>
    <row r="11862" spans="1:1">
      <c r="A11862" s="48"/>
    </row>
    <row r="11863" spans="1:1">
      <c r="A11863" s="48"/>
    </row>
    <row r="11864" spans="1:1">
      <c r="A11864" s="48"/>
    </row>
    <row r="11865" spans="1:1">
      <c r="A11865" s="48"/>
    </row>
    <row r="11866" spans="1:1">
      <c r="A11866" s="48"/>
    </row>
    <row r="11867" spans="1:1">
      <c r="A11867" s="48"/>
    </row>
    <row r="11868" spans="1:1">
      <c r="A11868" s="48"/>
    </row>
    <row r="11869" spans="1:1">
      <c r="A11869" s="48"/>
    </row>
    <row r="11870" spans="1:1">
      <c r="A11870" s="48"/>
    </row>
    <row r="11871" spans="1:1">
      <c r="A11871" s="48"/>
    </row>
    <row r="11872" spans="1:1">
      <c r="A11872" s="48"/>
    </row>
    <row r="11873" spans="1:1">
      <c r="A11873" s="48"/>
    </row>
    <row r="11874" spans="1:1">
      <c r="A11874" s="48"/>
    </row>
    <row r="11875" spans="1:1">
      <c r="A11875" s="48"/>
    </row>
    <row r="11876" spans="1:1">
      <c r="A11876" s="48"/>
    </row>
    <row r="11877" spans="1:1">
      <c r="A11877" s="48"/>
    </row>
    <row r="11878" spans="1:1">
      <c r="A11878" s="48"/>
    </row>
    <row r="11879" spans="1:1">
      <c r="A11879" s="48"/>
    </row>
    <row r="11880" spans="1:1">
      <c r="A11880" s="48"/>
    </row>
    <row r="11881" spans="1:1">
      <c r="A11881" s="48"/>
    </row>
    <row r="11882" spans="1:1">
      <c r="A11882" s="48"/>
    </row>
    <row r="11883" spans="1:1">
      <c r="A11883" s="48"/>
    </row>
    <row r="11884" spans="1:1">
      <c r="A11884" s="48"/>
    </row>
    <row r="11885" spans="1:1">
      <c r="A11885" s="48"/>
    </row>
    <row r="11886" spans="1:1">
      <c r="A11886" s="48"/>
    </row>
    <row r="11887" spans="1:1">
      <c r="A11887" s="48"/>
    </row>
    <row r="11888" spans="1:1">
      <c r="A11888" s="48"/>
    </row>
    <row r="11889" spans="1:1">
      <c r="A11889" s="48"/>
    </row>
    <row r="11890" spans="1:1">
      <c r="A11890" s="48"/>
    </row>
    <row r="11891" spans="1:1">
      <c r="A11891" s="48"/>
    </row>
    <row r="11892" spans="1:1">
      <c r="A11892" s="48"/>
    </row>
    <row r="11893" spans="1:1">
      <c r="A11893" s="48"/>
    </row>
    <row r="11894" spans="1:1">
      <c r="A11894" s="48"/>
    </row>
    <row r="11895" spans="1:1">
      <c r="A11895" s="48"/>
    </row>
    <row r="11896" spans="1:1">
      <c r="A11896" s="48"/>
    </row>
    <row r="11897" spans="1:1">
      <c r="A11897" s="48"/>
    </row>
    <row r="11898" spans="1:1">
      <c r="A11898" s="48"/>
    </row>
    <row r="11899" spans="1:1">
      <c r="A11899" s="48"/>
    </row>
    <row r="11900" spans="1:1">
      <c r="A11900" s="48"/>
    </row>
    <row r="11901" spans="1:1">
      <c r="A11901" s="48"/>
    </row>
    <row r="11902" spans="1:1">
      <c r="A11902" s="48"/>
    </row>
    <row r="11903" spans="1:1">
      <c r="A11903" s="48"/>
    </row>
    <row r="11904" spans="1:1">
      <c r="A11904" s="48"/>
    </row>
    <row r="11905" spans="1:1">
      <c r="A11905" s="48"/>
    </row>
    <row r="11906" spans="1:1">
      <c r="A11906" s="48"/>
    </row>
    <row r="11907" spans="1:1">
      <c r="A11907" s="48"/>
    </row>
    <row r="11908" spans="1:1">
      <c r="A11908" s="48"/>
    </row>
    <row r="11909" spans="1:1">
      <c r="A11909" s="48"/>
    </row>
    <row r="11910" spans="1:1">
      <c r="A11910" s="48"/>
    </row>
    <row r="11911" spans="1:1">
      <c r="A11911" s="48"/>
    </row>
    <row r="11912" spans="1:1">
      <c r="A11912" s="48"/>
    </row>
    <row r="11913" spans="1:1">
      <c r="A11913" s="48"/>
    </row>
    <row r="11914" spans="1:1">
      <c r="A11914" s="48"/>
    </row>
    <row r="11915" spans="1:1">
      <c r="A11915" s="48"/>
    </row>
    <row r="11916" spans="1:1">
      <c r="A11916" s="48"/>
    </row>
    <row r="11917" spans="1:1">
      <c r="A11917" s="48"/>
    </row>
    <row r="11918" spans="1:1">
      <c r="A11918" s="48"/>
    </row>
    <row r="11919" spans="1:1">
      <c r="A11919" s="48"/>
    </row>
    <row r="11920" spans="1:1">
      <c r="A11920" s="48"/>
    </row>
    <row r="11921" spans="1:1">
      <c r="A11921" s="48"/>
    </row>
    <row r="11922" spans="1:1">
      <c r="A11922" s="48"/>
    </row>
    <row r="11923" spans="1:1">
      <c r="A11923" s="48"/>
    </row>
    <row r="11924" spans="1:1">
      <c r="A11924" s="48"/>
    </row>
    <row r="11925" spans="1:1">
      <c r="A11925" s="48"/>
    </row>
    <row r="11926" spans="1:1">
      <c r="A11926" s="48"/>
    </row>
    <row r="11927" spans="1:1">
      <c r="A11927" s="48"/>
    </row>
    <row r="11928" spans="1:1">
      <c r="A11928" s="48"/>
    </row>
    <row r="11929" spans="1:1">
      <c r="A11929" s="48"/>
    </row>
    <row r="11930" spans="1:1">
      <c r="A11930" s="48"/>
    </row>
    <row r="11931" spans="1:1">
      <c r="A11931" s="48"/>
    </row>
    <row r="11932" spans="1:1">
      <c r="A11932" s="48"/>
    </row>
    <row r="11933" spans="1:1">
      <c r="A11933" s="48"/>
    </row>
    <row r="11934" spans="1:1">
      <c r="A11934" s="48"/>
    </row>
    <row r="11935" spans="1:1">
      <c r="A11935" s="48"/>
    </row>
    <row r="11936" spans="1:1">
      <c r="A11936" s="48"/>
    </row>
    <row r="11937" spans="1:1">
      <c r="A11937" s="48"/>
    </row>
    <row r="11938" spans="1:1">
      <c r="A11938" s="48"/>
    </row>
    <row r="11939" spans="1:1">
      <c r="A11939" s="48"/>
    </row>
    <row r="11940" spans="1:1">
      <c r="A11940" s="48"/>
    </row>
    <row r="11941" spans="1:1">
      <c r="A11941" s="48"/>
    </row>
    <row r="11942" spans="1:1">
      <c r="A11942" s="48"/>
    </row>
    <row r="11943" spans="1:1">
      <c r="A11943" s="48"/>
    </row>
    <row r="11944" spans="1:1">
      <c r="A11944" s="48"/>
    </row>
    <row r="11945" spans="1:1">
      <c r="A11945" s="48"/>
    </row>
    <row r="11946" spans="1:1">
      <c r="A11946" s="48"/>
    </row>
    <row r="11947" spans="1:1">
      <c r="A11947" s="48"/>
    </row>
    <row r="11948" spans="1:1">
      <c r="A11948" s="48"/>
    </row>
    <row r="11949" spans="1:1">
      <c r="A11949" s="48"/>
    </row>
    <row r="11950" spans="1:1">
      <c r="A11950" s="48"/>
    </row>
    <row r="11951" spans="1:1">
      <c r="A11951" s="48"/>
    </row>
    <row r="11952" spans="1:1">
      <c r="A11952" s="48"/>
    </row>
    <row r="11953" spans="1:1">
      <c r="A11953" s="48"/>
    </row>
    <row r="11954" spans="1:1">
      <c r="A11954" s="48"/>
    </row>
    <row r="11955" spans="1:1">
      <c r="A11955" s="48"/>
    </row>
    <row r="11956" spans="1:1">
      <c r="A11956" s="48"/>
    </row>
    <row r="11957" spans="1:1">
      <c r="A11957" s="48"/>
    </row>
    <row r="11958" spans="1:1">
      <c r="A11958" s="48"/>
    </row>
    <row r="11959" spans="1:1">
      <c r="A11959" s="48"/>
    </row>
    <row r="11960" spans="1:1">
      <c r="A11960" s="48"/>
    </row>
    <row r="11961" spans="1:1">
      <c r="A11961" s="48"/>
    </row>
    <row r="11962" spans="1:1">
      <c r="A11962" s="48"/>
    </row>
    <row r="11963" spans="1:1">
      <c r="A11963" s="48"/>
    </row>
    <row r="11964" spans="1:1">
      <c r="A11964" s="48"/>
    </row>
    <row r="11965" spans="1:1">
      <c r="A11965" s="48"/>
    </row>
    <row r="11966" spans="1:1">
      <c r="A11966" s="48"/>
    </row>
    <row r="11967" spans="1:1">
      <c r="A11967" s="48"/>
    </row>
    <row r="11968" spans="1:1">
      <c r="A11968" s="48"/>
    </row>
    <row r="11969" spans="1:1">
      <c r="A11969" s="48"/>
    </row>
    <row r="11970" spans="1:1">
      <c r="A11970" s="48"/>
    </row>
    <row r="11971" spans="1:1">
      <c r="A11971" s="48"/>
    </row>
    <row r="11972" spans="1:1">
      <c r="A11972" s="48"/>
    </row>
    <row r="11973" spans="1:1">
      <c r="A11973" s="48"/>
    </row>
    <row r="11974" spans="1:1">
      <c r="A11974" s="48"/>
    </row>
    <row r="11975" spans="1:1">
      <c r="A11975" s="48"/>
    </row>
    <row r="11976" spans="1:1">
      <c r="A11976" s="48"/>
    </row>
    <row r="11977" spans="1:1">
      <c r="A11977" s="48"/>
    </row>
    <row r="11978" spans="1:1">
      <c r="A11978" s="48"/>
    </row>
    <row r="11979" spans="1:1">
      <c r="A11979" s="48"/>
    </row>
    <row r="11980" spans="1:1">
      <c r="A11980" s="48"/>
    </row>
    <row r="11981" spans="1:1">
      <c r="A11981" s="48"/>
    </row>
    <row r="11982" spans="1:1">
      <c r="A11982" s="48"/>
    </row>
    <row r="11983" spans="1:1">
      <c r="A11983" s="48"/>
    </row>
    <row r="11984" spans="1:1">
      <c r="A11984" s="48"/>
    </row>
    <row r="11985" spans="1:1">
      <c r="A11985" s="48"/>
    </row>
    <row r="11986" spans="1:1">
      <c r="A11986" s="48"/>
    </row>
    <row r="11987" spans="1:1">
      <c r="A11987" s="48"/>
    </row>
    <row r="11988" spans="1:1">
      <c r="A11988" s="48"/>
    </row>
    <row r="11989" spans="1:1">
      <c r="A11989" s="48"/>
    </row>
    <row r="11990" spans="1:1">
      <c r="A11990" s="48"/>
    </row>
    <row r="11991" spans="1:1">
      <c r="A11991" s="48"/>
    </row>
    <row r="11992" spans="1:1">
      <c r="A11992" s="48"/>
    </row>
    <row r="11993" spans="1:1">
      <c r="A11993" s="48"/>
    </row>
    <row r="11994" spans="1:1">
      <c r="A11994" s="48"/>
    </row>
    <row r="11995" spans="1:1">
      <c r="A11995" s="48"/>
    </row>
    <row r="11996" spans="1:1">
      <c r="A11996" s="48"/>
    </row>
    <row r="11997" spans="1:1">
      <c r="A11997" s="48"/>
    </row>
    <row r="11998" spans="1:1">
      <c r="A11998" s="48"/>
    </row>
    <row r="11999" spans="1:1">
      <c r="A11999" s="48"/>
    </row>
    <row r="12000" spans="1:1">
      <c r="A12000" s="48"/>
    </row>
    <row r="12001" spans="1:1">
      <c r="A12001" s="48"/>
    </row>
    <row r="12002" spans="1:1">
      <c r="A12002" s="48"/>
    </row>
    <row r="12003" spans="1:1">
      <c r="A12003" s="48"/>
    </row>
    <row r="12004" spans="1:1">
      <c r="A12004" s="48"/>
    </row>
    <row r="12005" spans="1:1">
      <c r="A12005" s="48"/>
    </row>
    <row r="12006" spans="1:1">
      <c r="A12006" s="48"/>
    </row>
    <row r="12007" spans="1:1">
      <c r="A12007" s="48"/>
    </row>
    <row r="12008" spans="1:1">
      <c r="A12008" s="48"/>
    </row>
    <row r="12009" spans="1:1">
      <c r="A12009" s="48"/>
    </row>
    <row r="12010" spans="1:1">
      <c r="A12010" s="48"/>
    </row>
    <row r="12011" spans="1:1">
      <c r="A12011" s="48"/>
    </row>
    <row r="12012" spans="1:1">
      <c r="A12012" s="48"/>
    </row>
    <row r="12013" spans="1:1">
      <c r="A12013" s="48"/>
    </row>
    <row r="12014" spans="1:1">
      <c r="A12014" s="48"/>
    </row>
    <row r="12015" spans="1:1">
      <c r="A12015" s="48"/>
    </row>
    <row r="12016" spans="1:1">
      <c r="A12016" s="48"/>
    </row>
    <row r="12017" spans="1:1">
      <c r="A12017" s="48"/>
    </row>
    <row r="12018" spans="1:1">
      <c r="A12018" s="48"/>
    </row>
    <row r="12019" spans="1:1">
      <c r="A12019" s="48"/>
    </row>
    <row r="12020" spans="1:1">
      <c r="A12020" s="48"/>
    </row>
    <row r="12021" spans="1:1">
      <c r="A12021" s="48"/>
    </row>
    <row r="12022" spans="1:1">
      <c r="A12022" s="48"/>
    </row>
    <row r="12023" spans="1:1">
      <c r="A12023" s="48"/>
    </row>
    <row r="12024" spans="1:1">
      <c r="A12024" s="48"/>
    </row>
    <row r="12025" spans="1:1">
      <c r="A12025" s="48"/>
    </row>
    <row r="12026" spans="1:1">
      <c r="A12026" s="48"/>
    </row>
    <row r="12027" spans="1:1">
      <c r="A12027" s="48"/>
    </row>
    <row r="12028" spans="1:1">
      <c r="A12028" s="48"/>
    </row>
    <row r="12029" spans="1:1">
      <c r="A12029" s="48"/>
    </row>
    <row r="12030" spans="1:1">
      <c r="A12030" s="48"/>
    </row>
    <row r="12031" spans="1:1">
      <c r="A12031" s="48"/>
    </row>
    <row r="12032" spans="1:1">
      <c r="A12032" s="48"/>
    </row>
    <row r="12033" spans="1:1">
      <c r="A12033" s="48"/>
    </row>
    <row r="12034" spans="1:1">
      <c r="A12034" s="48"/>
    </row>
    <row r="12035" spans="1:1">
      <c r="A12035" s="48"/>
    </row>
    <row r="12036" spans="1:1">
      <c r="A12036" s="48"/>
    </row>
    <row r="12037" spans="1:1">
      <c r="A12037" s="48"/>
    </row>
    <row r="12038" spans="1:1">
      <c r="A12038" s="48"/>
    </row>
    <row r="12039" spans="1:1">
      <c r="A12039" s="48"/>
    </row>
    <row r="12040" spans="1:1">
      <c r="A12040" s="48"/>
    </row>
    <row r="12041" spans="1:1">
      <c r="A12041" s="48"/>
    </row>
    <row r="12042" spans="1:1">
      <c r="A12042" s="48"/>
    </row>
    <row r="12043" spans="1:1">
      <c r="A12043" s="48"/>
    </row>
    <row r="12044" spans="1:1">
      <c r="A12044" s="48"/>
    </row>
    <row r="12045" spans="1:1">
      <c r="A12045" s="48"/>
    </row>
    <row r="12046" spans="1:1">
      <c r="A12046" s="48"/>
    </row>
    <row r="12047" spans="1:1">
      <c r="A12047" s="48"/>
    </row>
    <row r="12048" spans="1:1">
      <c r="A12048" s="48"/>
    </row>
    <row r="12049" spans="1:1">
      <c r="A12049" s="48"/>
    </row>
    <row r="12050" spans="1:1">
      <c r="A12050" s="48"/>
    </row>
    <row r="12051" spans="1:1">
      <c r="A12051" s="48"/>
    </row>
    <row r="12052" spans="1:1">
      <c r="A12052" s="48"/>
    </row>
    <row r="12053" spans="1:1">
      <c r="A12053" s="48"/>
    </row>
    <row r="12054" spans="1:1">
      <c r="A12054" s="48"/>
    </row>
    <row r="12055" spans="1:1">
      <c r="A12055" s="48"/>
    </row>
    <row r="12056" spans="1:1">
      <c r="A12056" s="48"/>
    </row>
    <row r="12057" spans="1:1">
      <c r="A12057" s="48"/>
    </row>
    <row r="12058" spans="1:1">
      <c r="A12058" s="48"/>
    </row>
    <row r="12059" spans="1:1">
      <c r="A12059" s="48"/>
    </row>
    <row r="12060" spans="1:1">
      <c r="A12060" s="48"/>
    </row>
    <row r="12061" spans="1:1">
      <c r="A12061" s="48"/>
    </row>
    <row r="12062" spans="1:1">
      <c r="A12062" s="48"/>
    </row>
    <row r="12063" spans="1:1">
      <c r="A12063" s="48"/>
    </row>
    <row r="12064" spans="1:1">
      <c r="A12064" s="48"/>
    </row>
    <row r="12065" spans="1:1">
      <c r="A12065" s="48"/>
    </row>
    <row r="12066" spans="1:1">
      <c r="A12066" s="48"/>
    </row>
    <row r="12067" spans="1:1">
      <c r="A12067" s="48"/>
    </row>
    <row r="12068" spans="1:1">
      <c r="A12068" s="48"/>
    </row>
    <row r="12069" spans="1:1">
      <c r="A12069" s="48"/>
    </row>
    <row r="12070" spans="1:1">
      <c r="A12070" s="48"/>
    </row>
    <row r="12071" spans="1:1">
      <c r="A12071" s="48"/>
    </row>
    <row r="12072" spans="1:1">
      <c r="A12072" s="48"/>
    </row>
    <row r="12073" spans="1:1">
      <c r="A12073" s="48"/>
    </row>
    <row r="12074" spans="1:1">
      <c r="A12074" s="48"/>
    </row>
    <row r="12075" spans="1:1">
      <c r="A12075" s="48"/>
    </row>
    <row r="12076" spans="1:1">
      <c r="A12076" s="48"/>
    </row>
    <row r="12077" spans="1:1">
      <c r="A12077" s="48"/>
    </row>
    <row r="12078" spans="1:1">
      <c r="A12078" s="48"/>
    </row>
    <row r="12079" spans="1:1">
      <c r="A12079" s="48"/>
    </row>
    <row r="12080" spans="1:1">
      <c r="A12080" s="48"/>
    </row>
    <row r="12081" spans="1:1">
      <c r="A12081" s="48"/>
    </row>
    <row r="12082" spans="1:1">
      <c r="A12082" s="48"/>
    </row>
    <row r="12083" spans="1:1">
      <c r="A12083" s="48"/>
    </row>
    <row r="12084" spans="1:1">
      <c r="A12084" s="48"/>
    </row>
    <row r="12085" spans="1:1">
      <c r="A12085" s="48"/>
    </row>
    <row r="12086" spans="1:1">
      <c r="A12086" s="48"/>
    </row>
    <row r="12087" spans="1:1">
      <c r="A12087" s="48"/>
    </row>
    <row r="12088" spans="1:1">
      <c r="A12088" s="48"/>
    </row>
    <row r="12089" spans="1:1">
      <c r="A12089" s="48"/>
    </row>
    <row r="12090" spans="1:1">
      <c r="A12090" s="48"/>
    </row>
    <row r="12091" spans="1:1">
      <c r="A12091" s="48"/>
    </row>
    <row r="12092" spans="1:1">
      <c r="A12092" s="48"/>
    </row>
    <row r="12093" spans="1:1">
      <c r="A12093" s="48"/>
    </row>
    <row r="12094" spans="1:1">
      <c r="A12094" s="48"/>
    </row>
    <row r="12095" spans="1:1">
      <c r="A12095" s="48"/>
    </row>
    <row r="12096" spans="1:1">
      <c r="A12096" s="48"/>
    </row>
    <row r="12097" spans="1:1">
      <c r="A12097" s="48"/>
    </row>
    <row r="12098" spans="1:1">
      <c r="A12098" s="48"/>
    </row>
    <row r="12099" spans="1:1">
      <c r="A12099" s="48"/>
    </row>
    <row r="12100" spans="1:1">
      <c r="A12100" s="48"/>
    </row>
    <row r="12101" spans="1:1">
      <c r="A12101" s="48"/>
    </row>
    <row r="12102" spans="1:1">
      <c r="A12102" s="48"/>
    </row>
    <row r="12103" spans="1:1">
      <c r="A12103" s="48"/>
    </row>
    <row r="12104" spans="1:1">
      <c r="A12104" s="48"/>
    </row>
    <row r="12105" spans="1:1">
      <c r="A12105" s="48"/>
    </row>
    <row r="12106" spans="1:1">
      <c r="A12106" s="48"/>
    </row>
    <row r="12107" spans="1:1">
      <c r="A12107" s="48"/>
    </row>
    <row r="12108" spans="1:1">
      <c r="A12108" s="48"/>
    </row>
    <row r="12109" spans="1:1">
      <c r="A12109" s="48"/>
    </row>
    <row r="12110" spans="1:1">
      <c r="A12110" s="48"/>
    </row>
    <row r="12111" spans="1:1">
      <c r="A12111" s="48"/>
    </row>
    <row r="12112" spans="1:1">
      <c r="A12112" s="48"/>
    </row>
    <row r="12113" spans="1:1">
      <c r="A12113" s="48"/>
    </row>
    <row r="12114" spans="1:1">
      <c r="A12114" s="48"/>
    </row>
    <row r="12115" spans="1:1">
      <c r="A12115" s="48"/>
    </row>
    <row r="12116" spans="1:1">
      <c r="A12116" s="48"/>
    </row>
    <row r="12117" spans="1:1">
      <c r="A12117" s="48"/>
    </row>
    <row r="12118" spans="1:1">
      <c r="A12118" s="48"/>
    </row>
    <row r="12119" spans="1:1">
      <c r="A12119" s="48"/>
    </row>
    <row r="12120" spans="1:1">
      <c r="A12120" s="48"/>
    </row>
    <row r="12121" spans="1:1">
      <c r="A12121" s="48"/>
    </row>
    <row r="12122" spans="1:1">
      <c r="A12122" s="48"/>
    </row>
    <row r="12123" spans="1:1">
      <c r="A12123" s="48"/>
    </row>
    <row r="12124" spans="1:1">
      <c r="A12124" s="48"/>
    </row>
    <row r="12125" spans="1:1">
      <c r="A12125" s="48"/>
    </row>
    <row r="12126" spans="1:1">
      <c r="A12126" s="48"/>
    </row>
    <row r="12127" spans="1:1">
      <c r="A12127" s="48"/>
    </row>
    <row r="12128" spans="1:1">
      <c r="A12128" s="48"/>
    </row>
    <row r="12129" spans="1:1">
      <c r="A12129" s="48"/>
    </row>
    <row r="12130" spans="1:1">
      <c r="A12130" s="48"/>
    </row>
    <row r="12131" spans="1:1">
      <c r="A12131" s="48"/>
    </row>
    <row r="12132" spans="1:1">
      <c r="A12132" s="48"/>
    </row>
    <row r="12133" spans="1:1">
      <c r="A12133" s="48"/>
    </row>
    <row r="12134" spans="1:1">
      <c r="A12134" s="48"/>
    </row>
    <row r="12135" spans="1:1">
      <c r="A12135" s="48"/>
    </row>
    <row r="12136" spans="1:1">
      <c r="A12136" s="48"/>
    </row>
    <row r="12137" spans="1:1">
      <c r="A12137" s="48"/>
    </row>
    <row r="12138" spans="1:1">
      <c r="A12138" s="48"/>
    </row>
    <row r="12139" spans="1:1">
      <c r="A12139" s="48"/>
    </row>
    <row r="12140" spans="1:1">
      <c r="A12140" s="48"/>
    </row>
    <row r="12141" spans="1:1">
      <c r="A12141" s="48"/>
    </row>
    <row r="12142" spans="1:1">
      <c r="A12142" s="48"/>
    </row>
    <row r="12143" spans="1:1">
      <c r="A12143" s="48"/>
    </row>
    <row r="12144" spans="1:1">
      <c r="A12144" s="48"/>
    </row>
    <row r="12145" spans="1:1">
      <c r="A12145" s="48"/>
    </row>
    <row r="12146" spans="1:1">
      <c r="A12146" s="48"/>
    </row>
    <row r="12147" spans="1:1">
      <c r="A12147" s="48"/>
    </row>
    <row r="12148" spans="1:1">
      <c r="A12148" s="48"/>
    </row>
    <row r="12149" spans="1:1">
      <c r="A12149" s="48"/>
    </row>
    <row r="12150" spans="1:1">
      <c r="A12150" s="48"/>
    </row>
    <row r="12151" spans="1:1">
      <c r="A12151" s="48"/>
    </row>
    <row r="12152" spans="1:1">
      <c r="A12152" s="48"/>
    </row>
    <row r="12153" spans="1:1">
      <c r="A12153" s="48"/>
    </row>
    <row r="12154" spans="1:1">
      <c r="A12154" s="48"/>
    </row>
    <row r="12155" spans="1:1">
      <c r="A12155" s="48"/>
    </row>
    <row r="12156" spans="1:1">
      <c r="A12156" s="48"/>
    </row>
    <row r="12157" spans="1:1">
      <c r="A12157" s="48"/>
    </row>
    <row r="12158" spans="1:1">
      <c r="A12158" s="48"/>
    </row>
    <row r="12159" spans="1:1">
      <c r="A12159" s="48"/>
    </row>
    <row r="12160" spans="1:1">
      <c r="A12160" s="48"/>
    </row>
    <row r="12161" spans="1:1">
      <c r="A12161" s="48"/>
    </row>
    <row r="12162" spans="1:1">
      <c r="A12162" s="48"/>
    </row>
    <row r="12163" spans="1:1">
      <c r="A12163" s="48"/>
    </row>
    <row r="12164" spans="1:1">
      <c r="A12164" s="48"/>
    </row>
    <row r="12165" spans="1:1">
      <c r="A12165" s="48"/>
    </row>
    <row r="12166" spans="1:1">
      <c r="A12166" s="48"/>
    </row>
    <row r="12167" spans="1:1">
      <c r="A12167" s="48"/>
    </row>
    <row r="12168" spans="1:1">
      <c r="A12168" s="48"/>
    </row>
    <row r="12169" spans="1:1">
      <c r="A12169" s="48"/>
    </row>
    <row r="12170" spans="1:1">
      <c r="A12170" s="48"/>
    </row>
    <row r="12171" spans="1:1">
      <c r="A12171" s="48"/>
    </row>
    <row r="12172" spans="1:1">
      <c r="A12172" s="48"/>
    </row>
    <row r="12173" spans="1:1">
      <c r="A12173" s="48"/>
    </row>
    <row r="12174" spans="1:1">
      <c r="A12174" s="48"/>
    </row>
    <row r="12175" spans="1:1">
      <c r="A12175" s="48"/>
    </row>
    <row r="12176" spans="1:1">
      <c r="A12176" s="48"/>
    </row>
    <row r="12177" spans="1:1">
      <c r="A12177" s="48"/>
    </row>
    <row r="12178" spans="1:1">
      <c r="A12178" s="48"/>
    </row>
    <row r="12179" spans="1:1">
      <c r="A12179" s="48"/>
    </row>
    <row r="12180" spans="1:1">
      <c r="A12180" s="48"/>
    </row>
    <row r="12181" spans="1:1">
      <c r="A12181" s="48"/>
    </row>
    <row r="12182" spans="1:1">
      <c r="A12182" s="48"/>
    </row>
    <row r="12183" spans="1:1">
      <c r="A12183" s="48"/>
    </row>
    <row r="12184" spans="1:1">
      <c r="A12184" s="48"/>
    </row>
    <row r="12185" spans="1:1">
      <c r="A12185" s="48"/>
    </row>
    <row r="12186" spans="1:1">
      <c r="A12186" s="48"/>
    </row>
    <row r="12187" spans="1:1">
      <c r="A12187" s="48"/>
    </row>
    <row r="12188" spans="1:1">
      <c r="A12188" s="48"/>
    </row>
    <row r="12189" spans="1:1">
      <c r="A12189" s="48"/>
    </row>
    <row r="12190" spans="1:1">
      <c r="A12190" s="48"/>
    </row>
    <row r="12191" spans="1:1">
      <c r="A12191" s="48"/>
    </row>
    <row r="12192" spans="1:1">
      <c r="A12192" s="48"/>
    </row>
    <row r="12193" spans="1:1">
      <c r="A12193" s="48"/>
    </row>
    <row r="12194" spans="1:1">
      <c r="A12194" s="48"/>
    </row>
    <row r="12195" spans="1:1">
      <c r="A12195" s="48"/>
    </row>
    <row r="12196" spans="1:1">
      <c r="A12196" s="48"/>
    </row>
    <row r="12197" spans="1:1">
      <c r="A12197" s="48"/>
    </row>
    <row r="12198" spans="1:1">
      <c r="A12198" s="48"/>
    </row>
    <row r="12199" spans="1:1">
      <c r="A12199" s="48"/>
    </row>
    <row r="12200" spans="1:1">
      <c r="A12200" s="48"/>
    </row>
    <row r="12201" spans="1:1">
      <c r="A12201" s="48"/>
    </row>
    <row r="12202" spans="1:1">
      <c r="A12202" s="48"/>
    </row>
    <row r="12203" spans="1:1">
      <c r="A12203" s="48"/>
    </row>
    <row r="12204" spans="1:1">
      <c r="A12204" s="48"/>
    </row>
    <row r="12205" spans="1:1">
      <c r="A12205" s="48"/>
    </row>
    <row r="12206" spans="1:1">
      <c r="A12206" s="48"/>
    </row>
    <row r="12207" spans="1:1">
      <c r="A12207" s="48"/>
    </row>
    <row r="12208" spans="1:1">
      <c r="A12208" s="48"/>
    </row>
    <row r="12209" spans="1:1">
      <c r="A12209" s="48"/>
    </row>
    <row r="12210" spans="1:1">
      <c r="A12210" s="48"/>
    </row>
    <row r="12211" spans="1:1">
      <c r="A12211" s="48"/>
    </row>
    <row r="12212" spans="1:1">
      <c r="A12212" s="48"/>
    </row>
    <row r="12213" spans="1:1">
      <c r="A12213" s="48"/>
    </row>
    <row r="12214" spans="1:1">
      <c r="A12214" s="48"/>
    </row>
    <row r="12215" spans="1:1">
      <c r="A12215" s="48"/>
    </row>
    <row r="12216" spans="1:1">
      <c r="A12216" s="48"/>
    </row>
    <row r="12217" spans="1:1">
      <c r="A12217" s="48"/>
    </row>
    <row r="12218" spans="1:1">
      <c r="A12218" s="48"/>
    </row>
    <row r="12219" spans="1:1">
      <c r="A12219" s="48"/>
    </row>
    <row r="12220" spans="1:1">
      <c r="A12220" s="48"/>
    </row>
    <row r="12221" spans="1:1">
      <c r="A12221" s="48"/>
    </row>
    <row r="12222" spans="1:1">
      <c r="A12222" s="48"/>
    </row>
    <row r="12223" spans="1:1">
      <c r="A12223" s="48"/>
    </row>
    <row r="12224" spans="1:1">
      <c r="A12224" s="48"/>
    </row>
    <row r="12225" spans="1:1">
      <c r="A12225" s="48"/>
    </row>
    <row r="12226" spans="1:1">
      <c r="A12226" s="48"/>
    </row>
    <row r="12227" spans="1:1">
      <c r="A12227" s="48"/>
    </row>
    <row r="12228" spans="1:1">
      <c r="A12228" s="48"/>
    </row>
    <row r="12229" spans="1:1">
      <c r="A12229" s="48"/>
    </row>
    <row r="12230" spans="1:1">
      <c r="A12230" s="48"/>
    </row>
    <row r="12231" spans="1:1">
      <c r="A12231" s="48"/>
    </row>
    <row r="12232" spans="1:1">
      <c r="A12232" s="48"/>
    </row>
    <row r="12233" spans="1:1">
      <c r="A12233" s="48"/>
    </row>
    <row r="12234" spans="1:1">
      <c r="A12234" s="48"/>
    </row>
    <row r="12235" spans="1:1">
      <c r="A12235" s="48"/>
    </row>
    <row r="12236" spans="1:1">
      <c r="A12236" s="48"/>
    </row>
    <row r="12237" spans="1:1">
      <c r="A12237" s="48"/>
    </row>
    <row r="12238" spans="1:1">
      <c r="A12238" s="48"/>
    </row>
    <row r="12239" spans="1:1">
      <c r="A12239" s="48"/>
    </row>
    <row r="12240" spans="1:1">
      <c r="A12240" s="48"/>
    </row>
    <row r="12241" spans="1:1">
      <c r="A12241" s="48"/>
    </row>
    <row r="12242" spans="1:1">
      <c r="A12242" s="48"/>
    </row>
    <row r="12243" spans="1:1">
      <c r="A12243" s="48"/>
    </row>
    <row r="12244" spans="1:1">
      <c r="A12244" s="48"/>
    </row>
    <row r="12245" spans="1:1">
      <c r="A12245" s="48"/>
    </row>
    <row r="12246" spans="1:1">
      <c r="A12246" s="48"/>
    </row>
    <row r="12247" spans="1:1">
      <c r="A12247" s="48"/>
    </row>
    <row r="12248" spans="1:1">
      <c r="A12248" s="48"/>
    </row>
    <row r="12249" spans="1:1">
      <c r="A12249" s="48"/>
    </row>
    <row r="12250" spans="1:1">
      <c r="A12250" s="48"/>
    </row>
    <row r="12251" spans="1:1">
      <c r="A12251" s="48"/>
    </row>
    <row r="12252" spans="1:1">
      <c r="A12252" s="48"/>
    </row>
    <row r="12253" spans="1:1">
      <c r="A12253" s="48"/>
    </row>
    <row r="12254" spans="1:1">
      <c r="A12254" s="48"/>
    </row>
    <row r="12255" spans="1:1">
      <c r="A12255" s="48"/>
    </row>
    <row r="12256" spans="1:1">
      <c r="A12256" s="48"/>
    </row>
    <row r="12257" spans="1:1">
      <c r="A12257" s="48"/>
    </row>
    <row r="12258" spans="1:1">
      <c r="A12258" s="48"/>
    </row>
    <row r="12259" spans="1:1">
      <c r="A12259" s="48"/>
    </row>
    <row r="12260" spans="1:1">
      <c r="A12260" s="48"/>
    </row>
    <row r="12261" spans="1:1">
      <c r="A12261" s="48"/>
    </row>
    <row r="12262" spans="1:1">
      <c r="A12262" s="48"/>
    </row>
    <row r="12263" spans="1:1">
      <c r="A12263" s="48"/>
    </row>
    <row r="12264" spans="1:1">
      <c r="A12264" s="48"/>
    </row>
    <row r="12265" spans="1:1">
      <c r="A12265" s="48"/>
    </row>
    <row r="12266" spans="1:1">
      <c r="A12266" s="48"/>
    </row>
    <row r="12267" spans="1:1">
      <c r="A12267" s="48"/>
    </row>
    <row r="12268" spans="1:1">
      <c r="A12268" s="48"/>
    </row>
    <row r="12269" spans="1:1">
      <c r="A12269" s="48"/>
    </row>
    <row r="12270" spans="1:1">
      <c r="A12270" s="48"/>
    </row>
    <row r="12271" spans="1:1">
      <c r="A12271" s="48"/>
    </row>
    <row r="12272" spans="1:1">
      <c r="A12272" s="48"/>
    </row>
    <row r="12273" spans="1:1">
      <c r="A12273" s="48"/>
    </row>
    <row r="12274" spans="1:1">
      <c r="A12274" s="48"/>
    </row>
    <row r="12275" spans="1:1">
      <c r="A12275" s="48"/>
    </row>
    <row r="12276" spans="1:1">
      <c r="A12276" s="48"/>
    </row>
    <row r="12277" spans="1:1">
      <c r="A12277" s="48"/>
    </row>
    <row r="12278" spans="1:1">
      <c r="A12278" s="48"/>
    </row>
    <row r="12279" spans="1:1">
      <c r="A12279" s="48"/>
    </row>
    <row r="12280" spans="1:1">
      <c r="A12280" s="48"/>
    </row>
    <row r="12281" spans="1:1">
      <c r="A12281" s="48"/>
    </row>
    <row r="12282" spans="1:1">
      <c r="A12282" s="48"/>
    </row>
    <row r="12283" spans="1:1">
      <c r="A12283" s="48"/>
    </row>
    <row r="12284" spans="1:1">
      <c r="A12284" s="48"/>
    </row>
    <row r="12285" spans="1:1">
      <c r="A12285" s="48"/>
    </row>
    <row r="12286" spans="1:1">
      <c r="A12286" s="48"/>
    </row>
    <row r="12287" spans="1:1">
      <c r="A12287" s="48"/>
    </row>
    <row r="12288" spans="1:1">
      <c r="A12288" s="48"/>
    </row>
    <row r="12289" spans="1:1">
      <c r="A12289" s="48"/>
    </row>
    <row r="12290" spans="1:1">
      <c r="A12290" s="48"/>
    </row>
    <row r="12291" spans="1:1">
      <c r="A12291" s="48"/>
    </row>
    <row r="12292" spans="1:1">
      <c r="A12292" s="48"/>
    </row>
    <row r="12293" spans="1:1">
      <c r="A12293" s="48"/>
    </row>
    <row r="12294" spans="1:1">
      <c r="A12294" s="48"/>
    </row>
    <row r="12295" spans="1:1">
      <c r="A12295" s="48"/>
    </row>
    <row r="12296" spans="1:1">
      <c r="A12296" s="48"/>
    </row>
    <row r="12297" spans="1:1">
      <c r="A12297" s="48"/>
    </row>
    <row r="12298" spans="1:1">
      <c r="A12298" s="48"/>
    </row>
    <row r="12299" spans="1:1">
      <c r="A12299" s="48"/>
    </row>
    <row r="12300" spans="1:1">
      <c r="A12300" s="48"/>
    </row>
    <row r="12301" spans="1:1">
      <c r="A12301" s="48"/>
    </row>
    <row r="12302" spans="1:1">
      <c r="A12302" s="48"/>
    </row>
    <row r="12303" spans="1:1">
      <c r="A12303" s="48"/>
    </row>
    <row r="12304" spans="1:1">
      <c r="A12304" s="48"/>
    </row>
    <row r="12305" spans="1:1">
      <c r="A12305" s="48"/>
    </row>
    <row r="12306" spans="1:1">
      <c r="A12306" s="48"/>
    </row>
    <row r="12307" spans="1:1">
      <c r="A12307" s="48"/>
    </row>
    <row r="12308" spans="1:1">
      <c r="A12308" s="48"/>
    </row>
    <row r="12309" spans="1:1">
      <c r="A12309" s="48"/>
    </row>
    <row r="12310" spans="1:1">
      <c r="A12310" s="48"/>
    </row>
    <row r="12311" spans="1:1">
      <c r="A12311" s="48"/>
    </row>
    <row r="12312" spans="1:1">
      <c r="A12312" s="48"/>
    </row>
    <row r="12313" spans="1:1">
      <c r="A12313" s="48"/>
    </row>
    <row r="12314" spans="1:1">
      <c r="A12314" s="48"/>
    </row>
    <row r="12315" spans="1:1">
      <c r="A12315" s="48"/>
    </row>
    <row r="12316" spans="1:1">
      <c r="A12316" s="48"/>
    </row>
    <row r="12317" spans="1:1">
      <c r="A12317" s="48"/>
    </row>
    <row r="12318" spans="1:1">
      <c r="A12318" s="48"/>
    </row>
    <row r="12319" spans="1:1">
      <c r="A12319" s="48"/>
    </row>
    <row r="12320" spans="1:1">
      <c r="A12320" s="48"/>
    </row>
    <row r="12321" spans="1:1">
      <c r="A12321" s="48"/>
    </row>
    <row r="12322" spans="1:1">
      <c r="A12322" s="48"/>
    </row>
    <row r="12323" spans="1:1">
      <c r="A12323" s="48"/>
    </row>
    <row r="12324" spans="1:1">
      <c r="A12324" s="48"/>
    </row>
    <row r="12325" spans="1:1">
      <c r="A12325" s="48"/>
    </row>
    <row r="12326" spans="1:1">
      <c r="A12326" s="48"/>
    </row>
    <row r="12327" spans="1:1">
      <c r="A12327" s="48"/>
    </row>
    <row r="12328" spans="1:1">
      <c r="A12328" s="48"/>
    </row>
    <row r="12329" spans="1:1">
      <c r="A12329" s="48"/>
    </row>
    <row r="12330" spans="1:1">
      <c r="A12330" s="48"/>
    </row>
    <row r="12331" spans="1:1">
      <c r="A12331" s="48"/>
    </row>
    <row r="12332" spans="1:1">
      <c r="A12332" s="48"/>
    </row>
    <row r="12333" spans="1:1">
      <c r="A12333" s="48"/>
    </row>
    <row r="12334" spans="1:1">
      <c r="A12334" s="48"/>
    </row>
    <row r="12335" spans="1:1">
      <c r="A12335" s="48"/>
    </row>
    <row r="12336" spans="1:1">
      <c r="A12336" s="48"/>
    </row>
    <row r="12337" spans="1:1">
      <c r="A12337" s="48"/>
    </row>
    <row r="12338" spans="1:1">
      <c r="A12338" s="48"/>
    </row>
    <row r="12339" spans="1:1">
      <c r="A12339" s="48"/>
    </row>
    <row r="12340" spans="1:1">
      <c r="A12340" s="48"/>
    </row>
    <row r="12341" spans="1:1">
      <c r="A12341" s="48"/>
    </row>
    <row r="12342" spans="1:1">
      <c r="A12342" s="48"/>
    </row>
    <row r="12343" spans="1:1">
      <c r="A12343" s="48"/>
    </row>
    <row r="12344" spans="1:1">
      <c r="A12344" s="48"/>
    </row>
    <row r="12345" spans="1:1">
      <c r="A12345" s="48"/>
    </row>
    <row r="12346" spans="1:1">
      <c r="A12346" s="48"/>
    </row>
    <row r="12347" spans="1:1">
      <c r="A12347" s="48"/>
    </row>
    <row r="12348" spans="1:1">
      <c r="A12348" s="48"/>
    </row>
    <row r="12349" spans="1:1">
      <c r="A12349" s="48"/>
    </row>
    <row r="12350" spans="1:1">
      <c r="A12350" s="48"/>
    </row>
    <row r="12351" spans="1:1">
      <c r="A12351" s="48"/>
    </row>
    <row r="12352" spans="1:1">
      <c r="A12352" s="48"/>
    </row>
    <row r="12353" spans="1:1">
      <c r="A12353" s="48"/>
    </row>
    <row r="12354" spans="1:1">
      <c r="A12354" s="48"/>
    </row>
    <row r="12355" spans="1:1">
      <c r="A12355" s="48"/>
    </row>
    <row r="12356" spans="1:1">
      <c r="A12356" s="48"/>
    </row>
    <row r="12357" spans="1:1">
      <c r="A12357" s="48"/>
    </row>
    <row r="12358" spans="1:1">
      <c r="A12358" s="48"/>
    </row>
    <row r="12359" spans="1:1">
      <c r="A12359" s="48"/>
    </row>
    <row r="12360" spans="1:1">
      <c r="A12360" s="48"/>
    </row>
    <row r="12361" spans="1:1">
      <c r="A12361" s="48"/>
    </row>
    <row r="12362" spans="1:1">
      <c r="A12362" s="48"/>
    </row>
    <row r="12363" spans="1:1">
      <c r="A12363" s="48"/>
    </row>
    <row r="12364" spans="1:1">
      <c r="A12364" s="48"/>
    </row>
    <row r="12365" spans="1:1">
      <c r="A12365" s="48"/>
    </row>
    <row r="12366" spans="1:1">
      <c r="A12366" s="48"/>
    </row>
    <row r="12367" spans="1:1">
      <c r="A12367" s="48"/>
    </row>
    <row r="12368" spans="1:1">
      <c r="A12368" s="48"/>
    </row>
    <row r="12369" spans="1:1">
      <c r="A12369" s="48"/>
    </row>
    <row r="12370" spans="1:1">
      <c r="A12370" s="48"/>
    </row>
    <row r="12371" spans="1:1">
      <c r="A12371" s="48"/>
    </row>
    <row r="12372" spans="1:1">
      <c r="A12372" s="48"/>
    </row>
    <row r="12373" spans="1:1">
      <c r="A12373" s="48"/>
    </row>
    <row r="12374" spans="1:1">
      <c r="A12374" s="48"/>
    </row>
    <row r="12375" spans="1:1">
      <c r="A12375" s="48"/>
    </row>
    <row r="12376" spans="1:1">
      <c r="A12376" s="48"/>
    </row>
    <row r="12377" spans="1:1">
      <c r="A12377" s="48"/>
    </row>
    <row r="12378" spans="1:1">
      <c r="A12378" s="48"/>
    </row>
    <row r="12379" spans="1:1">
      <c r="A12379" s="48"/>
    </row>
    <row r="12380" spans="1:1">
      <c r="A12380" s="48"/>
    </row>
    <row r="12381" spans="1:1">
      <c r="A12381" s="48"/>
    </row>
    <row r="12382" spans="1:1">
      <c r="A12382" s="48"/>
    </row>
    <row r="12383" spans="1:1">
      <c r="A12383" s="48"/>
    </row>
    <row r="12384" spans="1:1">
      <c r="A12384" s="48"/>
    </row>
    <row r="12385" spans="1:1">
      <c r="A12385" s="48"/>
    </row>
    <row r="12386" spans="1:1">
      <c r="A12386" s="48"/>
    </row>
    <row r="12387" spans="1:1">
      <c r="A12387" s="48"/>
    </row>
    <row r="12388" spans="1:1">
      <c r="A12388" s="48"/>
    </row>
    <row r="12389" spans="1:1">
      <c r="A12389" s="48"/>
    </row>
    <row r="12390" spans="1:1">
      <c r="A12390" s="48"/>
    </row>
    <row r="12391" spans="1:1">
      <c r="A12391" s="48"/>
    </row>
    <row r="12392" spans="1:1">
      <c r="A12392" s="48"/>
    </row>
    <row r="12393" spans="1:1">
      <c r="A12393" s="48"/>
    </row>
    <row r="12394" spans="1:1">
      <c r="A12394" s="48"/>
    </row>
    <row r="12395" spans="1:1">
      <c r="A12395" s="48"/>
    </row>
    <row r="12396" spans="1:1">
      <c r="A12396" s="48"/>
    </row>
    <row r="12397" spans="1:1">
      <c r="A12397" s="48"/>
    </row>
    <row r="12398" spans="1:1">
      <c r="A12398" s="48"/>
    </row>
    <row r="12399" spans="1:1">
      <c r="A12399" s="48"/>
    </row>
    <row r="12400" spans="1:1">
      <c r="A12400" s="48"/>
    </row>
    <row r="12401" spans="1:1">
      <c r="A12401" s="48"/>
    </row>
    <row r="12402" spans="1:1">
      <c r="A12402" s="48"/>
    </row>
    <row r="12403" spans="1:1">
      <c r="A12403" s="48"/>
    </row>
    <row r="12404" spans="1:1">
      <c r="A12404" s="48"/>
    </row>
    <row r="12405" spans="1:1">
      <c r="A12405" s="48"/>
    </row>
    <row r="12406" spans="1:1">
      <c r="A12406" s="48"/>
    </row>
    <row r="12407" spans="1:1">
      <c r="A12407" s="48"/>
    </row>
    <row r="12408" spans="1:1">
      <c r="A12408" s="48"/>
    </row>
    <row r="12409" spans="1:1">
      <c r="A12409" s="48"/>
    </row>
    <row r="12410" spans="1:1">
      <c r="A12410" s="48"/>
    </row>
    <row r="12411" spans="1:1">
      <c r="A12411" s="48"/>
    </row>
    <row r="12412" spans="1:1">
      <c r="A12412" s="48"/>
    </row>
    <row r="12413" spans="1:1">
      <c r="A12413" s="48"/>
    </row>
    <row r="12414" spans="1:1">
      <c r="A12414" s="48"/>
    </row>
    <row r="12415" spans="1:1">
      <c r="A12415" s="48"/>
    </row>
    <row r="12416" spans="1:1">
      <c r="A12416" s="48"/>
    </row>
    <row r="12417" spans="1:1">
      <c r="A12417" s="48"/>
    </row>
    <row r="12418" spans="1:1">
      <c r="A12418" s="48"/>
    </row>
    <row r="12419" spans="1:1">
      <c r="A12419" s="48"/>
    </row>
    <row r="12420" spans="1:1">
      <c r="A12420" s="48"/>
    </row>
    <row r="12421" spans="1:1">
      <c r="A12421" s="48"/>
    </row>
    <row r="12422" spans="1:1">
      <c r="A12422" s="48"/>
    </row>
    <row r="12423" spans="1:1">
      <c r="A12423" s="48"/>
    </row>
    <row r="12424" spans="1:1">
      <c r="A12424" s="48"/>
    </row>
    <row r="12425" spans="1:1">
      <c r="A12425" s="48"/>
    </row>
    <row r="12426" spans="1:1">
      <c r="A12426" s="48"/>
    </row>
    <row r="12427" spans="1:1">
      <c r="A12427" s="48"/>
    </row>
    <row r="12428" spans="1:1">
      <c r="A12428" s="48"/>
    </row>
    <row r="12429" spans="1:1">
      <c r="A12429" s="48"/>
    </row>
    <row r="12430" spans="1:1">
      <c r="A12430" s="48"/>
    </row>
    <row r="12431" spans="1:1">
      <c r="A12431" s="48"/>
    </row>
    <row r="12432" spans="1:1">
      <c r="A12432" s="48"/>
    </row>
    <row r="12433" spans="1:1">
      <c r="A12433" s="48"/>
    </row>
    <row r="12434" spans="1:1">
      <c r="A12434" s="48"/>
    </row>
    <row r="12435" spans="1:1">
      <c r="A12435" s="48"/>
    </row>
    <row r="12436" spans="1:1">
      <c r="A12436" s="48"/>
    </row>
    <row r="12437" spans="1:1">
      <c r="A12437" s="48"/>
    </row>
    <row r="12438" spans="1:1">
      <c r="A12438" s="48"/>
    </row>
    <row r="12439" spans="1:1">
      <c r="A12439" s="48"/>
    </row>
    <row r="12440" spans="1:1">
      <c r="A12440" s="48"/>
    </row>
    <row r="12441" spans="1:1">
      <c r="A12441" s="48"/>
    </row>
    <row r="12442" spans="1:1">
      <c r="A12442" s="48"/>
    </row>
    <row r="12443" spans="1:1">
      <c r="A12443" s="48"/>
    </row>
    <row r="12444" spans="1:1">
      <c r="A12444" s="48"/>
    </row>
    <row r="12445" spans="1:1">
      <c r="A12445" s="48"/>
    </row>
    <row r="12446" spans="1:1">
      <c r="A12446" s="48"/>
    </row>
    <row r="12447" spans="1:1">
      <c r="A12447" s="48"/>
    </row>
    <row r="12448" spans="1:1">
      <c r="A12448" s="48"/>
    </row>
    <row r="12449" spans="1:1">
      <c r="A12449" s="48"/>
    </row>
    <row r="12450" spans="1:1">
      <c r="A12450" s="48"/>
    </row>
    <row r="12451" spans="1:1">
      <c r="A12451" s="48"/>
    </row>
    <row r="12452" spans="1:1">
      <c r="A12452" s="48"/>
    </row>
    <row r="12453" spans="1:1">
      <c r="A12453" s="48"/>
    </row>
    <row r="12454" spans="1:1">
      <c r="A12454" s="48"/>
    </row>
    <row r="12455" spans="1:1">
      <c r="A12455" s="48"/>
    </row>
    <row r="12456" spans="1:1">
      <c r="A12456" s="48"/>
    </row>
    <row r="12457" spans="1:1">
      <c r="A12457" s="48"/>
    </row>
    <row r="12458" spans="1:1">
      <c r="A12458" s="48"/>
    </row>
    <row r="12459" spans="1:1">
      <c r="A12459" s="48"/>
    </row>
    <row r="12460" spans="1:1">
      <c r="A12460" s="48"/>
    </row>
    <row r="12461" spans="1:1">
      <c r="A12461" s="48"/>
    </row>
    <row r="12462" spans="1:1">
      <c r="A12462" s="48"/>
    </row>
    <row r="12463" spans="1:1">
      <c r="A12463" s="48"/>
    </row>
    <row r="12464" spans="1:1">
      <c r="A12464" s="48"/>
    </row>
    <row r="12465" spans="1:1">
      <c r="A12465" s="48"/>
    </row>
    <row r="12466" spans="1:1">
      <c r="A12466" s="48"/>
    </row>
    <row r="12467" spans="1:1">
      <c r="A12467" s="48"/>
    </row>
    <row r="12468" spans="1:1">
      <c r="A12468" s="48"/>
    </row>
    <row r="12469" spans="1:1">
      <c r="A12469" s="48"/>
    </row>
    <row r="12470" spans="1:1">
      <c r="A12470" s="48"/>
    </row>
    <row r="12471" spans="1:1">
      <c r="A12471" s="48"/>
    </row>
    <row r="12472" spans="1:1">
      <c r="A12472" s="48"/>
    </row>
    <row r="12473" spans="1:1">
      <c r="A12473" s="48"/>
    </row>
    <row r="12474" spans="1:1">
      <c r="A12474" s="48"/>
    </row>
    <row r="12475" spans="1:1">
      <c r="A12475" s="48"/>
    </row>
    <row r="12476" spans="1:1">
      <c r="A12476" s="48"/>
    </row>
    <row r="12477" spans="1:1">
      <c r="A12477" s="48"/>
    </row>
    <row r="12478" spans="1:1">
      <c r="A12478" s="48"/>
    </row>
    <row r="12479" spans="1:1">
      <c r="A12479" s="48"/>
    </row>
    <row r="12480" spans="1:1">
      <c r="A12480" s="48"/>
    </row>
    <row r="12481" spans="1:1">
      <c r="A12481" s="48"/>
    </row>
    <row r="12482" spans="1:1">
      <c r="A12482" s="48"/>
    </row>
    <row r="12483" spans="1:1">
      <c r="A12483" s="48"/>
    </row>
    <row r="12484" spans="1:1">
      <c r="A12484" s="48"/>
    </row>
    <row r="12485" spans="1:1">
      <c r="A12485" s="48"/>
    </row>
    <row r="12486" spans="1:1">
      <c r="A12486" s="48"/>
    </row>
    <row r="12487" spans="1:1">
      <c r="A12487" s="48"/>
    </row>
    <row r="12488" spans="1:1">
      <c r="A12488" s="48"/>
    </row>
    <row r="12489" spans="1:1">
      <c r="A12489" s="48"/>
    </row>
    <row r="12490" spans="1:1">
      <c r="A12490" s="48"/>
    </row>
    <row r="12491" spans="1:1">
      <c r="A12491" s="48"/>
    </row>
    <row r="12492" spans="1:1">
      <c r="A12492" s="48"/>
    </row>
    <row r="12493" spans="1:1">
      <c r="A12493" s="48"/>
    </row>
    <row r="12494" spans="1:1">
      <c r="A12494" s="48"/>
    </row>
    <row r="12495" spans="1:1">
      <c r="A12495" s="48"/>
    </row>
    <row r="12496" spans="1:1">
      <c r="A12496" s="48"/>
    </row>
    <row r="12497" spans="1:1">
      <c r="A12497" s="48"/>
    </row>
    <row r="12498" spans="1:1">
      <c r="A12498" s="48"/>
    </row>
    <row r="12499" spans="1:1">
      <c r="A12499" s="48"/>
    </row>
    <row r="12500" spans="1:1">
      <c r="A12500" s="48"/>
    </row>
    <row r="12501" spans="1:1">
      <c r="A12501" s="48"/>
    </row>
    <row r="12502" spans="1:1">
      <c r="A12502" s="48"/>
    </row>
    <row r="12503" spans="1:1">
      <c r="A12503" s="48"/>
    </row>
    <row r="12504" spans="1:1">
      <c r="A12504" s="48"/>
    </row>
    <row r="12505" spans="1:1">
      <c r="A12505" s="48"/>
    </row>
    <row r="12506" spans="1:1">
      <c r="A12506" s="48"/>
    </row>
    <row r="12507" spans="1:1">
      <c r="A12507" s="48"/>
    </row>
    <row r="12508" spans="1:1">
      <c r="A12508" s="48"/>
    </row>
    <row r="12509" spans="1:1">
      <c r="A12509" s="48"/>
    </row>
    <row r="12510" spans="1:1">
      <c r="A12510" s="48"/>
    </row>
    <row r="12511" spans="1:1">
      <c r="A12511" s="48"/>
    </row>
    <row r="12512" spans="1:1">
      <c r="A12512" s="48"/>
    </row>
    <row r="12513" spans="1:1">
      <c r="A12513" s="48"/>
    </row>
    <row r="12514" spans="1:1">
      <c r="A12514" s="48"/>
    </row>
    <row r="12515" spans="1:1">
      <c r="A12515" s="48"/>
    </row>
    <row r="12516" spans="1:1">
      <c r="A12516" s="48"/>
    </row>
    <row r="12517" spans="1:1">
      <c r="A12517" s="48"/>
    </row>
    <row r="12518" spans="1:1">
      <c r="A12518" s="48"/>
    </row>
    <row r="12519" spans="1:1">
      <c r="A12519" s="48"/>
    </row>
    <row r="12520" spans="1:1">
      <c r="A12520" s="48"/>
    </row>
    <row r="12521" spans="1:1">
      <c r="A12521" s="48"/>
    </row>
    <row r="12522" spans="1:1">
      <c r="A12522" s="48"/>
    </row>
    <row r="12523" spans="1:1">
      <c r="A12523" s="48"/>
    </row>
    <row r="12524" spans="1:1">
      <c r="A12524" s="48"/>
    </row>
    <row r="12525" spans="1:1">
      <c r="A12525" s="48"/>
    </row>
    <row r="12526" spans="1:1">
      <c r="A12526" s="48"/>
    </row>
    <row r="12527" spans="1:1">
      <c r="A12527" s="48"/>
    </row>
    <row r="12528" spans="1:1">
      <c r="A12528" s="48"/>
    </row>
    <row r="12529" spans="1:1">
      <c r="A12529" s="48"/>
    </row>
    <row r="12530" spans="1:1">
      <c r="A12530" s="48"/>
    </row>
    <row r="12531" spans="1:1">
      <c r="A12531" s="48"/>
    </row>
    <row r="12532" spans="1:1">
      <c r="A12532" s="48"/>
    </row>
    <row r="12533" spans="1:1">
      <c r="A12533" s="48"/>
    </row>
    <row r="12534" spans="1:1">
      <c r="A12534" s="48"/>
    </row>
    <row r="12535" spans="1:1">
      <c r="A12535" s="48"/>
    </row>
    <row r="12536" spans="1:1">
      <c r="A12536" s="48"/>
    </row>
    <row r="12537" spans="1:1">
      <c r="A12537" s="48"/>
    </row>
    <row r="12538" spans="1:1">
      <c r="A12538" s="48"/>
    </row>
    <row r="12539" spans="1:1">
      <c r="A12539" s="48"/>
    </row>
    <row r="12540" spans="1:1">
      <c r="A12540" s="48"/>
    </row>
    <row r="12541" spans="1:1">
      <c r="A12541" s="48"/>
    </row>
    <row r="12542" spans="1:1">
      <c r="A12542" s="48"/>
    </row>
    <row r="12543" spans="1:1">
      <c r="A12543" s="48"/>
    </row>
    <row r="12544" spans="1:1">
      <c r="A12544" s="48"/>
    </row>
    <row r="12545" spans="1:1">
      <c r="A12545" s="48"/>
    </row>
    <row r="12546" spans="1:1">
      <c r="A12546" s="48"/>
    </row>
    <row r="12547" spans="1:1">
      <c r="A12547" s="48"/>
    </row>
    <row r="12548" spans="1:1">
      <c r="A12548" s="48"/>
    </row>
    <row r="12549" spans="1:1">
      <c r="A12549" s="48"/>
    </row>
    <row r="12550" spans="1:1">
      <c r="A12550" s="48"/>
    </row>
    <row r="12551" spans="1:1">
      <c r="A12551" s="48"/>
    </row>
    <row r="12552" spans="1:1">
      <c r="A12552" s="48"/>
    </row>
    <row r="12553" spans="1:1">
      <c r="A12553" s="48"/>
    </row>
    <row r="12554" spans="1:1">
      <c r="A12554" s="48"/>
    </row>
    <row r="12555" spans="1:1">
      <c r="A12555" s="48"/>
    </row>
    <row r="12556" spans="1:1">
      <c r="A12556" s="48"/>
    </row>
    <row r="12557" spans="1:1">
      <c r="A12557" s="48"/>
    </row>
    <row r="12558" spans="1:1">
      <c r="A12558" s="48"/>
    </row>
    <row r="12559" spans="1:1">
      <c r="A12559" s="48"/>
    </row>
    <row r="12560" spans="1:1">
      <c r="A12560" s="48"/>
    </row>
    <row r="12561" spans="1:1">
      <c r="A12561" s="48"/>
    </row>
    <row r="12562" spans="1:1">
      <c r="A12562" s="48"/>
    </row>
    <row r="12563" spans="1:1">
      <c r="A12563" s="48"/>
    </row>
    <row r="12564" spans="1:1">
      <c r="A12564" s="48"/>
    </row>
    <row r="12565" spans="1:1">
      <c r="A12565" s="48"/>
    </row>
    <row r="12566" spans="1:1">
      <c r="A12566" s="48"/>
    </row>
    <row r="12567" spans="1:1">
      <c r="A12567" s="48"/>
    </row>
    <row r="12568" spans="1:1">
      <c r="A12568" s="48"/>
    </row>
    <row r="12569" spans="1:1">
      <c r="A12569" s="48"/>
    </row>
    <row r="12570" spans="1:1">
      <c r="A12570" s="48"/>
    </row>
    <row r="12571" spans="1:1">
      <c r="A12571" s="48"/>
    </row>
    <row r="12572" spans="1:1">
      <c r="A12572" s="48"/>
    </row>
    <row r="12573" spans="1:1">
      <c r="A12573" s="48"/>
    </row>
    <row r="12574" spans="1:1">
      <c r="A12574" s="48"/>
    </row>
    <row r="12575" spans="1:1">
      <c r="A12575" s="48"/>
    </row>
    <row r="12576" spans="1:1">
      <c r="A12576" s="48"/>
    </row>
    <row r="12577" spans="1:1">
      <c r="A12577" s="48"/>
    </row>
    <row r="12578" spans="1:1">
      <c r="A12578" s="48"/>
    </row>
    <row r="12579" spans="1:1">
      <c r="A12579" s="48"/>
    </row>
    <row r="12580" spans="1:1">
      <c r="A12580" s="48"/>
    </row>
    <row r="12581" spans="1:1">
      <c r="A12581" s="48"/>
    </row>
    <row r="12582" spans="1:1">
      <c r="A12582" s="48"/>
    </row>
    <row r="12583" spans="1:1">
      <c r="A12583" s="48"/>
    </row>
    <row r="12584" spans="1:1">
      <c r="A12584" s="48"/>
    </row>
    <row r="12585" spans="1:1">
      <c r="A12585" s="48"/>
    </row>
    <row r="12586" spans="1:1">
      <c r="A12586" s="48"/>
    </row>
    <row r="12587" spans="1:1">
      <c r="A12587" s="48"/>
    </row>
    <row r="12588" spans="1:1">
      <c r="A12588" s="48"/>
    </row>
    <row r="12589" spans="1:1">
      <c r="A12589" s="48"/>
    </row>
    <row r="12590" spans="1:1">
      <c r="A12590" s="48"/>
    </row>
    <row r="12591" spans="1:1">
      <c r="A12591" s="48"/>
    </row>
    <row r="12592" spans="1:1">
      <c r="A12592" s="48"/>
    </row>
    <row r="12593" spans="1:1">
      <c r="A12593" s="48"/>
    </row>
    <row r="12594" spans="1:1">
      <c r="A12594" s="48"/>
    </row>
    <row r="12595" spans="1:1">
      <c r="A12595" s="48"/>
    </row>
    <row r="12596" spans="1:1">
      <c r="A12596" s="48"/>
    </row>
    <row r="12597" spans="1:1">
      <c r="A12597" s="48"/>
    </row>
    <row r="12598" spans="1:1">
      <c r="A12598" s="48"/>
    </row>
    <row r="12599" spans="1:1">
      <c r="A12599" s="48"/>
    </row>
    <row r="12600" spans="1:1">
      <c r="A12600" s="48"/>
    </row>
    <row r="12601" spans="1:1">
      <c r="A12601" s="48"/>
    </row>
    <row r="12602" spans="1:1">
      <c r="A12602" s="48"/>
    </row>
    <row r="12603" spans="1:1">
      <c r="A12603" s="48"/>
    </row>
    <row r="12604" spans="1:1">
      <c r="A12604" s="48"/>
    </row>
    <row r="12605" spans="1:1">
      <c r="A12605" s="48"/>
    </row>
    <row r="12606" spans="1:1">
      <c r="A12606" s="48"/>
    </row>
    <row r="12607" spans="1:1">
      <c r="A12607" s="48"/>
    </row>
    <row r="12608" spans="1:1">
      <c r="A12608" s="48"/>
    </row>
    <row r="12609" spans="1:1">
      <c r="A12609" s="48"/>
    </row>
    <row r="12610" spans="1:1">
      <c r="A12610" s="48"/>
    </row>
    <row r="12611" spans="1:1">
      <c r="A12611" s="48"/>
    </row>
    <row r="12612" spans="1:1">
      <c r="A12612" s="48"/>
    </row>
    <row r="12613" spans="1:1">
      <c r="A12613" s="48"/>
    </row>
    <row r="12614" spans="1:1">
      <c r="A12614" s="48"/>
    </row>
    <row r="12615" spans="1:1">
      <c r="A12615" s="48"/>
    </row>
    <row r="12616" spans="1:1">
      <c r="A12616" s="48"/>
    </row>
    <row r="12617" spans="1:1">
      <c r="A12617" s="48"/>
    </row>
    <row r="12618" spans="1:1">
      <c r="A12618" s="48"/>
    </row>
    <row r="12619" spans="1:1">
      <c r="A12619" s="48"/>
    </row>
    <row r="12620" spans="1:1">
      <c r="A12620" s="48"/>
    </row>
    <row r="12621" spans="1:1">
      <c r="A12621" s="48"/>
    </row>
    <row r="12622" spans="1:1">
      <c r="A12622" s="48"/>
    </row>
    <row r="12623" spans="1:1">
      <c r="A12623" s="48"/>
    </row>
    <row r="12624" spans="1:1">
      <c r="A12624" s="48"/>
    </row>
    <row r="12625" spans="1:1">
      <c r="A12625" s="48"/>
    </row>
    <row r="12626" spans="1:1">
      <c r="A12626" s="48"/>
    </row>
    <row r="12627" spans="1:1">
      <c r="A12627" s="48"/>
    </row>
    <row r="12628" spans="1:1">
      <c r="A12628" s="48"/>
    </row>
    <row r="12629" spans="1:1">
      <c r="A12629" s="48"/>
    </row>
    <row r="12630" spans="1:1">
      <c r="A12630" s="48"/>
    </row>
    <row r="12631" spans="1:1">
      <c r="A12631" s="48"/>
    </row>
    <row r="12632" spans="1:1">
      <c r="A12632" s="48"/>
    </row>
    <row r="12633" spans="1:1">
      <c r="A12633" s="48"/>
    </row>
    <row r="12634" spans="1:1">
      <c r="A12634" s="48"/>
    </row>
    <row r="12635" spans="1:1">
      <c r="A12635" s="48"/>
    </row>
    <row r="12636" spans="1:1">
      <c r="A12636" s="48"/>
    </row>
    <row r="12637" spans="1:1">
      <c r="A12637" s="48"/>
    </row>
    <row r="12638" spans="1:1">
      <c r="A12638" s="48"/>
    </row>
    <row r="12639" spans="1:1">
      <c r="A12639" s="48"/>
    </row>
    <row r="12640" spans="1:1">
      <c r="A12640" s="48"/>
    </row>
    <row r="12641" spans="1:1">
      <c r="A12641" s="48"/>
    </row>
    <row r="12642" spans="1:1">
      <c r="A12642" s="48"/>
    </row>
    <row r="12643" spans="1:1">
      <c r="A12643" s="48"/>
    </row>
    <row r="12644" spans="1:1">
      <c r="A12644" s="48"/>
    </row>
    <row r="12645" spans="1:1">
      <c r="A12645" s="48"/>
    </row>
    <row r="12646" spans="1:1">
      <c r="A12646" s="48"/>
    </row>
    <row r="12647" spans="1:1">
      <c r="A12647" s="48"/>
    </row>
    <row r="12648" spans="1:1">
      <c r="A12648" s="48"/>
    </row>
    <row r="12649" spans="1:1">
      <c r="A12649" s="48"/>
    </row>
    <row r="12650" spans="1:1">
      <c r="A12650" s="48"/>
    </row>
    <row r="12651" spans="1:1">
      <c r="A12651" s="48"/>
    </row>
    <row r="12652" spans="1:1">
      <c r="A12652" s="48"/>
    </row>
    <row r="12653" spans="1:1">
      <c r="A12653" s="48"/>
    </row>
    <row r="12654" spans="1:1">
      <c r="A12654" s="48"/>
    </row>
    <row r="12655" spans="1:1">
      <c r="A12655" s="48"/>
    </row>
    <row r="12656" spans="1:1">
      <c r="A12656" s="48"/>
    </row>
    <row r="12657" spans="1:1">
      <c r="A12657" s="48"/>
    </row>
    <row r="12658" spans="1:1">
      <c r="A12658" s="48"/>
    </row>
    <row r="12659" spans="1:1">
      <c r="A12659" s="48"/>
    </row>
    <row r="12660" spans="1:1">
      <c r="A12660" s="48"/>
    </row>
    <row r="12661" spans="1:1">
      <c r="A12661" s="48"/>
    </row>
    <row r="12662" spans="1:1">
      <c r="A12662" s="48"/>
    </row>
    <row r="12663" spans="1:1">
      <c r="A12663" s="48"/>
    </row>
    <row r="12664" spans="1:1">
      <c r="A12664" s="48"/>
    </row>
    <row r="12665" spans="1:1">
      <c r="A12665" s="48"/>
    </row>
    <row r="12666" spans="1:1">
      <c r="A12666" s="48"/>
    </row>
    <row r="12667" spans="1:1">
      <c r="A12667" s="48"/>
    </row>
    <row r="12668" spans="1:1">
      <c r="A12668" s="48"/>
    </row>
    <row r="12669" spans="1:1">
      <c r="A12669" s="48"/>
    </row>
    <row r="12670" spans="1:1">
      <c r="A12670" s="48"/>
    </row>
    <row r="12671" spans="1:1">
      <c r="A12671" s="48"/>
    </row>
    <row r="12672" spans="1:1">
      <c r="A12672" s="48"/>
    </row>
    <row r="12673" spans="1:1">
      <c r="A12673" s="48"/>
    </row>
    <row r="12674" spans="1:1">
      <c r="A12674" s="48"/>
    </row>
    <row r="12675" spans="1:1">
      <c r="A12675" s="48"/>
    </row>
    <row r="12676" spans="1:1">
      <c r="A12676" s="48"/>
    </row>
    <row r="12677" spans="1:1">
      <c r="A12677" s="48"/>
    </row>
    <row r="12678" spans="1:1">
      <c r="A12678" s="48"/>
    </row>
    <row r="12679" spans="1:1">
      <c r="A12679" s="48"/>
    </row>
    <row r="12680" spans="1:1">
      <c r="A12680" s="48"/>
    </row>
    <row r="12681" spans="1:1">
      <c r="A12681" s="48"/>
    </row>
    <row r="12682" spans="1:1">
      <c r="A12682" s="48"/>
    </row>
    <row r="12683" spans="1:1">
      <c r="A12683" s="48"/>
    </row>
    <row r="12684" spans="1:1">
      <c r="A12684" s="48"/>
    </row>
    <row r="12685" spans="1:1">
      <c r="A12685" s="48"/>
    </row>
    <row r="12686" spans="1:1">
      <c r="A12686" s="48"/>
    </row>
    <row r="12687" spans="1:1">
      <c r="A12687" s="48"/>
    </row>
    <row r="12688" spans="1:1">
      <c r="A12688" s="48"/>
    </row>
    <row r="12689" spans="1:1">
      <c r="A12689" s="48"/>
    </row>
    <row r="12690" spans="1:1">
      <c r="A12690" s="48"/>
    </row>
    <row r="12691" spans="1:1">
      <c r="A12691" s="48"/>
    </row>
    <row r="12692" spans="1:1">
      <c r="A12692" s="48"/>
    </row>
    <row r="12693" spans="1:1">
      <c r="A12693" s="48"/>
    </row>
    <row r="12694" spans="1:1">
      <c r="A12694" s="48"/>
    </row>
    <row r="12695" spans="1:1">
      <c r="A12695" s="48"/>
    </row>
    <row r="12696" spans="1:1">
      <c r="A12696" s="48"/>
    </row>
    <row r="12697" spans="1:1">
      <c r="A12697" s="48"/>
    </row>
    <row r="12698" spans="1:1">
      <c r="A12698" s="48"/>
    </row>
    <row r="12699" spans="1:1">
      <c r="A12699" s="48"/>
    </row>
    <row r="12700" spans="1:1">
      <c r="A12700" s="48"/>
    </row>
    <row r="12701" spans="1:1">
      <c r="A12701" s="48"/>
    </row>
    <row r="12702" spans="1:1">
      <c r="A12702" s="48"/>
    </row>
    <row r="12703" spans="1:1">
      <c r="A12703" s="48"/>
    </row>
    <row r="12704" spans="1:1">
      <c r="A12704" s="48"/>
    </row>
    <row r="12705" spans="1:1">
      <c r="A12705" s="48"/>
    </row>
    <row r="12706" spans="1:1">
      <c r="A12706" s="48"/>
    </row>
    <row r="12707" spans="1:1">
      <c r="A12707" s="48"/>
    </row>
    <row r="12708" spans="1:1">
      <c r="A12708" s="48"/>
    </row>
    <row r="12709" spans="1:1">
      <c r="A12709" s="48"/>
    </row>
    <row r="12710" spans="1:1">
      <c r="A12710" s="48"/>
    </row>
    <row r="12711" spans="1:1">
      <c r="A12711" s="48"/>
    </row>
    <row r="12712" spans="1:1">
      <c r="A12712" s="48"/>
    </row>
    <row r="12713" spans="1:1">
      <c r="A12713" s="48"/>
    </row>
    <row r="12714" spans="1:1">
      <c r="A12714" s="48"/>
    </row>
    <row r="12715" spans="1:1">
      <c r="A12715" s="48"/>
    </row>
    <row r="12716" spans="1:1">
      <c r="A12716" s="48"/>
    </row>
    <row r="12717" spans="1:1">
      <c r="A12717" s="48"/>
    </row>
    <row r="12718" spans="1:1">
      <c r="A12718" s="48"/>
    </row>
    <row r="12719" spans="1:1">
      <c r="A12719" s="48"/>
    </row>
    <row r="12720" spans="1:1">
      <c r="A12720" s="48"/>
    </row>
    <row r="12721" spans="1:1">
      <c r="A12721" s="48"/>
    </row>
    <row r="12722" spans="1:1">
      <c r="A12722" s="48"/>
    </row>
    <row r="12723" spans="1:1">
      <c r="A12723" s="48"/>
    </row>
    <row r="12724" spans="1:1">
      <c r="A12724" s="48"/>
    </row>
    <row r="12725" spans="1:1">
      <c r="A12725" s="48"/>
    </row>
    <row r="12726" spans="1:1">
      <c r="A12726" s="48"/>
    </row>
    <row r="12727" spans="1:1">
      <c r="A12727" s="48"/>
    </row>
    <row r="12728" spans="1:1">
      <c r="A12728" s="48"/>
    </row>
    <row r="12729" spans="1:1">
      <c r="A12729" s="48"/>
    </row>
    <row r="12730" spans="1:1">
      <c r="A12730" s="48"/>
    </row>
    <row r="12731" spans="1:1">
      <c r="A12731" s="48"/>
    </row>
    <row r="12732" spans="1:1">
      <c r="A12732" s="48"/>
    </row>
    <row r="12733" spans="1:1">
      <c r="A12733" s="48"/>
    </row>
    <row r="12734" spans="1:1">
      <c r="A12734" s="48"/>
    </row>
    <row r="12735" spans="1:1">
      <c r="A12735" s="48"/>
    </row>
    <row r="12736" spans="1:1">
      <c r="A12736" s="48"/>
    </row>
    <row r="12737" spans="1:1">
      <c r="A12737" s="48"/>
    </row>
    <row r="12738" spans="1:1">
      <c r="A12738" s="48"/>
    </row>
    <row r="12739" spans="1:1">
      <c r="A12739" s="48"/>
    </row>
    <row r="12740" spans="1:1">
      <c r="A12740" s="48"/>
    </row>
    <row r="12741" spans="1:1">
      <c r="A12741" s="48"/>
    </row>
    <row r="12742" spans="1:1">
      <c r="A12742" s="48"/>
    </row>
    <row r="12743" spans="1:1">
      <c r="A12743" s="48"/>
    </row>
    <row r="12744" spans="1:1">
      <c r="A12744" s="48"/>
    </row>
    <row r="12745" spans="1:1">
      <c r="A12745" s="48"/>
    </row>
    <row r="12746" spans="1:1">
      <c r="A12746" s="48"/>
    </row>
    <row r="12747" spans="1:1">
      <c r="A12747" s="48"/>
    </row>
    <row r="12748" spans="1:1">
      <c r="A12748" s="48"/>
    </row>
    <row r="12749" spans="1:1">
      <c r="A12749" s="48"/>
    </row>
    <row r="12750" spans="1:1">
      <c r="A12750" s="48"/>
    </row>
    <row r="12751" spans="1:1">
      <c r="A12751" s="48"/>
    </row>
    <row r="12752" spans="1:1">
      <c r="A12752" s="48"/>
    </row>
    <row r="12753" spans="1:1">
      <c r="A12753" s="48"/>
    </row>
    <row r="12754" spans="1:1">
      <c r="A12754" s="48"/>
    </row>
    <row r="12755" spans="1:1">
      <c r="A12755" s="48"/>
    </row>
    <row r="12756" spans="1:1">
      <c r="A12756" s="48"/>
    </row>
    <row r="12757" spans="1:1">
      <c r="A12757" s="48"/>
    </row>
    <row r="12758" spans="1:1">
      <c r="A12758" s="48"/>
    </row>
    <row r="12759" spans="1:1">
      <c r="A12759" s="48"/>
    </row>
    <row r="12760" spans="1:1">
      <c r="A12760" s="48"/>
    </row>
    <row r="12761" spans="1:1">
      <c r="A12761" s="48"/>
    </row>
    <row r="12762" spans="1:1">
      <c r="A12762" s="48"/>
    </row>
    <row r="12763" spans="1:1">
      <c r="A12763" s="48"/>
    </row>
    <row r="12764" spans="1:1">
      <c r="A12764" s="48"/>
    </row>
    <row r="12765" spans="1:1">
      <c r="A12765" s="48"/>
    </row>
    <row r="12766" spans="1:1">
      <c r="A12766" s="48"/>
    </row>
    <row r="12767" spans="1:1">
      <c r="A12767" s="48"/>
    </row>
    <row r="12768" spans="1:1">
      <c r="A12768" s="48"/>
    </row>
    <row r="12769" spans="1:1">
      <c r="A12769" s="48"/>
    </row>
    <row r="12770" spans="1:1">
      <c r="A12770" s="48"/>
    </row>
    <row r="12771" spans="1:1">
      <c r="A12771" s="48"/>
    </row>
    <row r="12772" spans="1:1">
      <c r="A12772" s="48"/>
    </row>
    <row r="12773" spans="1:1">
      <c r="A12773" s="48"/>
    </row>
    <row r="12774" spans="1:1">
      <c r="A12774" s="48"/>
    </row>
    <row r="12775" spans="1:1">
      <c r="A12775" s="48"/>
    </row>
    <row r="12776" spans="1:1">
      <c r="A12776" s="48"/>
    </row>
    <row r="12777" spans="1:1">
      <c r="A12777" s="48"/>
    </row>
    <row r="12778" spans="1:1">
      <c r="A12778" s="48"/>
    </row>
    <row r="12779" spans="1:1">
      <c r="A12779" s="48"/>
    </row>
    <row r="12780" spans="1:1">
      <c r="A12780" s="48"/>
    </row>
    <row r="12781" spans="1:1">
      <c r="A12781" s="48"/>
    </row>
    <row r="12782" spans="1:1">
      <c r="A12782" s="48"/>
    </row>
    <row r="12783" spans="1:1">
      <c r="A12783" s="48"/>
    </row>
    <row r="12784" spans="1:1">
      <c r="A12784" s="48"/>
    </row>
    <row r="12785" spans="1:1">
      <c r="A12785" s="48"/>
    </row>
    <row r="12786" spans="1:1">
      <c r="A12786" s="48"/>
    </row>
    <row r="12787" spans="1:1">
      <c r="A12787" s="48"/>
    </row>
    <row r="12788" spans="1:1">
      <c r="A12788" s="48"/>
    </row>
    <row r="12789" spans="1:1">
      <c r="A12789" s="48"/>
    </row>
    <row r="12790" spans="1:1">
      <c r="A12790" s="48"/>
    </row>
    <row r="12791" spans="1:1">
      <c r="A12791" s="48"/>
    </row>
    <row r="12792" spans="1:1">
      <c r="A12792" s="48"/>
    </row>
    <row r="12793" spans="1:1">
      <c r="A12793" s="48"/>
    </row>
    <row r="12794" spans="1:1">
      <c r="A12794" s="48"/>
    </row>
    <row r="12795" spans="1:1">
      <c r="A12795" s="48"/>
    </row>
    <row r="12796" spans="1:1">
      <c r="A12796" s="48"/>
    </row>
    <row r="12797" spans="1:1">
      <c r="A12797" s="48"/>
    </row>
    <row r="12798" spans="1:1">
      <c r="A12798" s="48"/>
    </row>
    <row r="12799" spans="1:1">
      <c r="A12799" s="48"/>
    </row>
    <row r="12800" spans="1:1">
      <c r="A12800" s="48"/>
    </row>
    <row r="12801" spans="1:1">
      <c r="A12801" s="48"/>
    </row>
    <row r="12802" spans="1:1">
      <c r="A12802" s="48"/>
    </row>
    <row r="12803" spans="1:1">
      <c r="A12803" s="48"/>
    </row>
    <row r="12804" spans="1:1">
      <c r="A12804" s="48"/>
    </row>
    <row r="12805" spans="1:1">
      <c r="A12805" s="48"/>
    </row>
    <row r="12806" spans="1:1">
      <c r="A12806" s="48"/>
    </row>
    <row r="12807" spans="1:1">
      <c r="A12807" s="48"/>
    </row>
    <row r="12808" spans="1:1">
      <c r="A12808" s="48"/>
    </row>
    <row r="12809" spans="1:1">
      <c r="A12809" s="48"/>
    </row>
    <row r="12810" spans="1:1">
      <c r="A12810" s="48"/>
    </row>
    <row r="12811" spans="1:1">
      <c r="A12811" s="48"/>
    </row>
    <row r="12812" spans="1:1">
      <c r="A12812" s="48"/>
    </row>
    <row r="12813" spans="1:1">
      <c r="A12813" s="48"/>
    </row>
    <row r="12814" spans="1:1">
      <c r="A12814" s="48"/>
    </row>
    <row r="12815" spans="1:1">
      <c r="A12815" s="48"/>
    </row>
    <row r="12816" spans="1:1">
      <c r="A12816" s="48"/>
    </row>
    <row r="12817" spans="1:1">
      <c r="A12817" s="48"/>
    </row>
    <row r="12818" spans="1:1">
      <c r="A12818" s="48"/>
    </row>
    <row r="12819" spans="1:1">
      <c r="A12819" s="48"/>
    </row>
    <row r="12820" spans="1:1">
      <c r="A12820" s="48"/>
    </row>
    <row r="12821" spans="1:1">
      <c r="A12821" s="48"/>
    </row>
    <row r="12822" spans="1:1">
      <c r="A12822" s="48"/>
    </row>
    <row r="12823" spans="1:1">
      <c r="A12823" s="48"/>
    </row>
    <row r="12824" spans="1:1">
      <c r="A12824" s="48"/>
    </row>
    <row r="12825" spans="1:1">
      <c r="A12825" s="48"/>
    </row>
    <row r="12826" spans="1:1">
      <c r="A12826" s="48"/>
    </row>
    <row r="12827" spans="1:1">
      <c r="A12827" s="48"/>
    </row>
    <row r="12828" spans="1:1">
      <c r="A12828" s="48"/>
    </row>
    <row r="12829" spans="1:1">
      <c r="A12829" s="48"/>
    </row>
    <row r="12830" spans="1:1">
      <c r="A12830" s="48"/>
    </row>
    <row r="12831" spans="1:1">
      <c r="A12831" s="48"/>
    </row>
    <row r="12832" spans="1:1">
      <c r="A12832" s="48"/>
    </row>
    <row r="12833" spans="1:1">
      <c r="A12833" s="48"/>
    </row>
    <row r="12834" spans="1:1">
      <c r="A12834" s="48"/>
    </row>
    <row r="12835" spans="1:1">
      <c r="A12835" s="48"/>
    </row>
    <row r="12836" spans="1:1">
      <c r="A12836" s="48"/>
    </row>
    <row r="12837" spans="1:1">
      <c r="A12837" s="48"/>
    </row>
    <row r="12838" spans="1:1">
      <c r="A12838" s="48"/>
    </row>
    <row r="12839" spans="1:1">
      <c r="A12839" s="48"/>
    </row>
    <row r="12840" spans="1:1">
      <c r="A12840" s="48"/>
    </row>
    <row r="12841" spans="1:1">
      <c r="A12841" s="48"/>
    </row>
    <row r="12842" spans="1:1">
      <c r="A12842" s="48"/>
    </row>
    <row r="12843" spans="1:1">
      <c r="A12843" s="48"/>
    </row>
    <row r="12844" spans="1:1">
      <c r="A12844" s="48"/>
    </row>
    <row r="12845" spans="1:1">
      <c r="A12845" s="48"/>
    </row>
    <row r="12846" spans="1:1">
      <c r="A12846" s="48"/>
    </row>
    <row r="12847" spans="1:1">
      <c r="A12847" s="48"/>
    </row>
    <row r="12848" spans="1:1">
      <c r="A12848" s="48"/>
    </row>
    <row r="12849" spans="1:1">
      <c r="A12849" s="48"/>
    </row>
    <row r="12850" spans="1:1">
      <c r="A12850" s="48"/>
    </row>
    <row r="12851" spans="1:1">
      <c r="A12851" s="48"/>
    </row>
    <row r="12852" spans="1:1">
      <c r="A12852" s="48"/>
    </row>
    <row r="12853" spans="1:1">
      <c r="A12853" s="48"/>
    </row>
    <row r="12854" spans="1:1">
      <c r="A12854" s="48"/>
    </row>
    <row r="12855" spans="1:1">
      <c r="A12855" s="48"/>
    </row>
    <row r="12856" spans="1:1">
      <c r="A12856" s="48"/>
    </row>
    <row r="12857" spans="1:1">
      <c r="A12857" s="48"/>
    </row>
    <row r="12858" spans="1:1">
      <c r="A12858" s="48"/>
    </row>
    <row r="12859" spans="1:1">
      <c r="A12859" s="48"/>
    </row>
    <row r="12860" spans="1:1">
      <c r="A12860" s="48"/>
    </row>
    <row r="12861" spans="1:1">
      <c r="A12861" s="48"/>
    </row>
    <row r="12862" spans="1:1">
      <c r="A12862" s="48"/>
    </row>
    <row r="12863" spans="1:1">
      <c r="A12863" s="48"/>
    </row>
    <row r="12864" spans="1:1">
      <c r="A12864" s="48"/>
    </row>
    <row r="12865" spans="1:1">
      <c r="A12865" s="48"/>
    </row>
    <row r="12866" spans="1:1">
      <c r="A12866" s="48"/>
    </row>
    <row r="12867" spans="1:1">
      <c r="A12867" s="48"/>
    </row>
    <row r="12868" spans="1:1">
      <c r="A12868" s="48"/>
    </row>
    <row r="12869" spans="1:1">
      <c r="A12869" s="48"/>
    </row>
    <row r="12870" spans="1:1">
      <c r="A12870" s="48"/>
    </row>
    <row r="12871" spans="1:1">
      <c r="A12871" s="48"/>
    </row>
    <row r="12872" spans="1:1">
      <c r="A12872" s="48"/>
    </row>
    <row r="12873" spans="1:1">
      <c r="A12873" s="48"/>
    </row>
    <row r="12874" spans="1:1">
      <c r="A12874" s="48"/>
    </row>
    <row r="12875" spans="1:1">
      <c r="A12875" s="48"/>
    </row>
    <row r="12876" spans="1:1">
      <c r="A12876" s="48"/>
    </row>
    <row r="12877" spans="1:1">
      <c r="A12877" s="48"/>
    </row>
    <row r="12878" spans="1:1">
      <c r="A12878" s="48"/>
    </row>
    <row r="12879" spans="1:1">
      <c r="A12879" s="48"/>
    </row>
    <row r="12880" spans="1:1">
      <c r="A12880" s="48"/>
    </row>
    <row r="12881" spans="1:1">
      <c r="A12881" s="48"/>
    </row>
    <row r="12882" spans="1:1">
      <c r="A12882" s="48"/>
    </row>
    <row r="12883" spans="1:1">
      <c r="A12883" s="48"/>
    </row>
    <row r="12884" spans="1:1">
      <c r="A12884" s="48"/>
    </row>
    <row r="12885" spans="1:1">
      <c r="A12885" s="48"/>
    </row>
    <row r="12886" spans="1:1">
      <c r="A12886" s="48"/>
    </row>
    <row r="12887" spans="1:1">
      <c r="A12887" s="48"/>
    </row>
    <row r="12888" spans="1:1">
      <c r="A12888" s="48"/>
    </row>
    <row r="12889" spans="1:1">
      <c r="A12889" s="48"/>
    </row>
    <row r="12890" spans="1:1">
      <c r="A12890" s="48"/>
    </row>
    <row r="12891" spans="1:1">
      <c r="A12891" s="48"/>
    </row>
    <row r="12892" spans="1:1">
      <c r="A12892" s="48"/>
    </row>
    <row r="12893" spans="1:1">
      <c r="A12893" s="48"/>
    </row>
    <row r="12894" spans="1:1">
      <c r="A12894" s="48"/>
    </row>
    <row r="12895" spans="1:1">
      <c r="A12895" s="48"/>
    </row>
    <row r="12896" spans="1:1">
      <c r="A12896" s="48"/>
    </row>
    <row r="12897" spans="1:1">
      <c r="A12897" s="48"/>
    </row>
    <row r="12898" spans="1:1">
      <c r="A12898" s="48"/>
    </row>
    <row r="12899" spans="1:1">
      <c r="A12899" s="48"/>
    </row>
    <row r="12900" spans="1:1">
      <c r="A12900" s="48"/>
    </row>
    <row r="12901" spans="1:1">
      <c r="A12901" s="48"/>
    </row>
    <row r="12902" spans="1:1">
      <c r="A12902" s="48"/>
    </row>
    <row r="12903" spans="1:1">
      <c r="A12903" s="48"/>
    </row>
    <row r="12904" spans="1:1">
      <c r="A12904" s="48"/>
    </row>
    <row r="12905" spans="1:1">
      <c r="A12905" s="48"/>
    </row>
    <row r="12906" spans="1:1">
      <c r="A12906" s="48"/>
    </row>
    <row r="12907" spans="1:1">
      <c r="A12907" s="48"/>
    </row>
    <row r="12908" spans="1:1">
      <c r="A12908" s="48"/>
    </row>
    <row r="12909" spans="1:1">
      <c r="A12909" s="48"/>
    </row>
    <row r="12910" spans="1:1">
      <c r="A12910" s="48"/>
    </row>
    <row r="12911" spans="1:1">
      <c r="A12911" s="48"/>
    </row>
    <row r="12912" spans="1:1">
      <c r="A12912" s="48"/>
    </row>
    <row r="12913" spans="1:1">
      <c r="A12913" s="48"/>
    </row>
    <row r="12914" spans="1:1">
      <c r="A12914" s="48"/>
    </row>
    <row r="12915" spans="1:1">
      <c r="A12915" s="48"/>
    </row>
    <row r="12916" spans="1:1">
      <c r="A12916" s="48"/>
    </row>
    <row r="12917" spans="1:1">
      <c r="A12917" s="48"/>
    </row>
    <row r="12918" spans="1:1">
      <c r="A12918" s="48"/>
    </row>
    <row r="12919" spans="1:1">
      <c r="A12919" s="48"/>
    </row>
    <row r="12920" spans="1:1">
      <c r="A12920" s="48"/>
    </row>
    <row r="12921" spans="1:1">
      <c r="A12921" s="48"/>
    </row>
    <row r="12922" spans="1:1">
      <c r="A12922" s="48"/>
    </row>
    <row r="12923" spans="1:1">
      <c r="A12923" s="48"/>
    </row>
    <row r="12924" spans="1:1">
      <c r="A12924" s="48"/>
    </row>
    <row r="12925" spans="1:1">
      <c r="A12925" s="48"/>
    </row>
    <row r="12926" spans="1:1">
      <c r="A12926" s="48"/>
    </row>
    <row r="12927" spans="1:1">
      <c r="A12927" s="48"/>
    </row>
    <row r="12928" spans="1:1">
      <c r="A12928" s="48"/>
    </row>
    <row r="12929" spans="1:1">
      <c r="A12929" s="48"/>
    </row>
    <row r="12930" spans="1:1">
      <c r="A12930" s="48"/>
    </row>
    <row r="12931" spans="1:1">
      <c r="A12931" s="48"/>
    </row>
    <row r="12932" spans="1:1">
      <c r="A12932" s="48"/>
    </row>
    <row r="12933" spans="1:1">
      <c r="A12933" s="48"/>
    </row>
    <row r="12934" spans="1:1">
      <c r="A12934" s="48"/>
    </row>
    <row r="12935" spans="1:1">
      <c r="A12935" s="48"/>
    </row>
    <row r="12936" spans="1:1">
      <c r="A12936" s="48"/>
    </row>
    <row r="12937" spans="1:1">
      <c r="A12937" s="48"/>
    </row>
    <row r="12938" spans="1:1">
      <c r="A12938" s="48"/>
    </row>
    <row r="12939" spans="1:1">
      <c r="A12939" s="48"/>
    </row>
    <row r="12940" spans="1:1">
      <c r="A12940" s="48"/>
    </row>
    <row r="12941" spans="1:1">
      <c r="A12941" s="48"/>
    </row>
    <row r="12942" spans="1:1">
      <c r="A12942" s="48"/>
    </row>
    <row r="12943" spans="1:1">
      <c r="A12943" s="48"/>
    </row>
    <row r="12944" spans="1:1">
      <c r="A12944" s="48"/>
    </row>
    <row r="12945" spans="1:1">
      <c r="A12945" s="48"/>
    </row>
    <row r="12946" spans="1:1">
      <c r="A12946" s="48"/>
    </row>
    <row r="12947" spans="1:1">
      <c r="A12947" s="48"/>
    </row>
    <row r="12948" spans="1:1">
      <c r="A12948" s="48"/>
    </row>
    <row r="12949" spans="1:1">
      <c r="A12949" s="48"/>
    </row>
    <row r="12950" spans="1:1">
      <c r="A12950" s="48"/>
    </row>
    <row r="12951" spans="1:1">
      <c r="A12951" s="48"/>
    </row>
    <row r="12952" spans="1:1">
      <c r="A12952" s="48"/>
    </row>
    <row r="12953" spans="1:1">
      <c r="A12953" s="48"/>
    </row>
    <row r="12954" spans="1:1">
      <c r="A12954" s="48"/>
    </row>
    <row r="12955" spans="1:1">
      <c r="A12955" s="48"/>
    </row>
    <row r="12956" spans="1:1">
      <c r="A12956" s="48"/>
    </row>
    <row r="12957" spans="1:1">
      <c r="A12957" s="48"/>
    </row>
    <row r="12958" spans="1:1">
      <c r="A12958" s="48"/>
    </row>
    <row r="12959" spans="1:1">
      <c r="A12959" s="48"/>
    </row>
    <row r="12960" spans="1:1">
      <c r="A12960" s="48"/>
    </row>
    <row r="12961" spans="1:1">
      <c r="A12961" s="48"/>
    </row>
    <row r="12962" spans="1:1">
      <c r="A12962" s="48"/>
    </row>
    <row r="12963" spans="1:1">
      <c r="A12963" s="48"/>
    </row>
    <row r="12964" spans="1:1">
      <c r="A12964" s="48"/>
    </row>
    <row r="12965" spans="1:1">
      <c r="A12965" s="48"/>
    </row>
    <row r="12966" spans="1:1">
      <c r="A12966" s="48"/>
    </row>
    <row r="12967" spans="1:1">
      <c r="A12967" s="48"/>
    </row>
    <row r="12968" spans="1:1">
      <c r="A12968" s="48"/>
    </row>
    <row r="12969" spans="1:1">
      <c r="A12969" s="48"/>
    </row>
    <row r="12970" spans="1:1">
      <c r="A12970" s="48"/>
    </row>
    <row r="12971" spans="1:1">
      <c r="A12971" s="48"/>
    </row>
    <row r="12972" spans="1:1">
      <c r="A12972" s="48"/>
    </row>
    <row r="12973" spans="1:1">
      <c r="A12973" s="48"/>
    </row>
    <row r="12974" spans="1:1">
      <c r="A12974" s="48"/>
    </row>
    <row r="12975" spans="1:1">
      <c r="A12975" s="48"/>
    </row>
    <row r="12976" spans="1:1">
      <c r="A12976" s="48"/>
    </row>
    <row r="12977" spans="1:1">
      <c r="A12977" s="48"/>
    </row>
    <row r="12978" spans="1:1">
      <c r="A12978" s="48"/>
    </row>
    <row r="12979" spans="1:1">
      <c r="A12979" s="48"/>
    </row>
    <row r="12980" spans="1:1">
      <c r="A12980" s="48"/>
    </row>
    <row r="12981" spans="1:1">
      <c r="A12981" s="48"/>
    </row>
    <row r="12982" spans="1:1">
      <c r="A12982" s="48"/>
    </row>
    <row r="12983" spans="1:1">
      <c r="A12983" s="48"/>
    </row>
    <row r="12984" spans="1:1">
      <c r="A12984" s="48"/>
    </row>
    <row r="12985" spans="1:1">
      <c r="A12985" s="48"/>
    </row>
    <row r="12986" spans="1:1">
      <c r="A12986" s="48"/>
    </row>
    <row r="12987" spans="1:1">
      <c r="A12987" s="48"/>
    </row>
    <row r="12988" spans="1:1">
      <c r="A12988" s="48"/>
    </row>
    <row r="12989" spans="1:1">
      <c r="A12989" s="48"/>
    </row>
    <row r="12990" spans="1:1">
      <c r="A12990" s="48"/>
    </row>
    <row r="12991" spans="1:1">
      <c r="A12991" s="48"/>
    </row>
    <row r="12992" spans="1:1">
      <c r="A12992" s="48"/>
    </row>
    <row r="12993" spans="1:1">
      <c r="A12993" s="48"/>
    </row>
    <row r="12994" spans="1:1">
      <c r="A12994" s="48"/>
    </row>
    <row r="12995" spans="1:1">
      <c r="A12995" s="48"/>
    </row>
    <row r="12996" spans="1:1">
      <c r="A12996" s="48"/>
    </row>
    <row r="12997" spans="1:1">
      <c r="A12997" s="48"/>
    </row>
    <row r="12998" spans="1:1">
      <c r="A12998" s="48"/>
    </row>
    <row r="12999" spans="1:1">
      <c r="A12999" s="48"/>
    </row>
    <row r="13000" spans="1:1">
      <c r="A13000" s="48"/>
    </row>
    <row r="13001" spans="1:1">
      <c r="A13001" s="48"/>
    </row>
    <row r="13002" spans="1:1">
      <c r="A13002" s="48"/>
    </row>
    <row r="13003" spans="1:1">
      <c r="A13003" s="48"/>
    </row>
    <row r="13004" spans="1:1">
      <c r="A13004" s="48"/>
    </row>
    <row r="13005" spans="1:1">
      <c r="A13005" s="48"/>
    </row>
    <row r="13006" spans="1:1">
      <c r="A13006" s="48"/>
    </row>
    <row r="13007" spans="1:1">
      <c r="A13007" s="48"/>
    </row>
    <row r="13008" spans="1:1">
      <c r="A13008" s="48"/>
    </row>
    <row r="13009" spans="1:1">
      <c r="A13009" s="48"/>
    </row>
    <row r="13010" spans="1:1">
      <c r="A13010" s="48"/>
    </row>
    <row r="13011" spans="1:1">
      <c r="A13011" s="48"/>
    </row>
    <row r="13012" spans="1:1">
      <c r="A13012" s="48"/>
    </row>
    <row r="13013" spans="1:1">
      <c r="A13013" s="48"/>
    </row>
    <row r="13014" spans="1:1">
      <c r="A13014" s="48"/>
    </row>
    <row r="13015" spans="1:1">
      <c r="A13015" s="48"/>
    </row>
    <row r="13016" spans="1:1">
      <c r="A13016" s="48"/>
    </row>
    <row r="13017" spans="1:1">
      <c r="A13017" s="48"/>
    </row>
    <row r="13018" spans="1:1">
      <c r="A13018" s="48"/>
    </row>
    <row r="13019" spans="1:1">
      <c r="A13019" s="48"/>
    </row>
    <row r="13020" spans="1:1">
      <c r="A13020" s="48"/>
    </row>
    <row r="13021" spans="1:1">
      <c r="A13021" s="48"/>
    </row>
    <row r="13022" spans="1:1">
      <c r="A13022" s="48"/>
    </row>
    <row r="13023" spans="1:1">
      <c r="A13023" s="48"/>
    </row>
    <row r="13024" spans="1:1">
      <c r="A13024" s="48"/>
    </row>
    <row r="13025" spans="1:1">
      <c r="A13025" s="48"/>
    </row>
    <row r="13026" spans="1:1">
      <c r="A13026" s="48"/>
    </row>
    <row r="13027" spans="1:1">
      <c r="A13027" s="48"/>
    </row>
    <row r="13028" spans="1:1">
      <c r="A13028" s="48"/>
    </row>
    <row r="13029" spans="1:1">
      <c r="A13029" s="48"/>
    </row>
    <row r="13030" spans="1:1">
      <c r="A13030" s="48"/>
    </row>
    <row r="13031" spans="1:1">
      <c r="A13031" s="48"/>
    </row>
    <row r="13032" spans="1:1">
      <c r="A13032" s="48"/>
    </row>
    <row r="13033" spans="1:1">
      <c r="A13033" s="48"/>
    </row>
    <row r="13034" spans="1:1">
      <c r="A13034" s="48"/>
    </row>
    <row r="13035" spans="1:1">
      <c r="A13035" s="48"/>
    </row>
    <row r="13036" spans="1:1">
      <c r="A13036" s="48"/>
    </row>
    <row r="13037" spans="1:1">
      <c r="A13037" s="48"/>
    </row>
    <row r="13038" spans="1:1">
      <c r="A13038" s="48"/>
    </row>
    <row r="13039" spans="1:1">
      <c r="A13039" s="48"/>
    </row>
    <row r="13040" spans="1:1">
      <c r="A13040" s="48"/>
    </row>
    <row r="13041" spans="1:1">
      <c r="A13041" s="48"/>
    </row>
    <row r="13042" spans="1:1">
      <c r="A13042" s="48"/>
    </row>
    <row r="13043" spans="1:1">
      <c r="A13043" s="48"/>
    </row>
    <row r="13044" spans="1:1">
      <c r="A13044" s="48"/>
    </row>
    <row r="13045" spans="1:1">
      <c r="A13045" s="48"/>
    </row>
    <row r="13046" spans="1:1">
      <c r="A13046" s="48"/>
    </row>
    <row r="13047" spans="1:1">
      <c r="A13047" s="48"/>
    </row>
    <row r="13048" spans="1:1">
      <c r="A13048" s="48"/>
    </row>
    <row r="13049" spans="1:1">
      <c r="A13049" s="48"/>
    </row>
    <row r="13050" spans="1:1">
      <c r="A13050" s="48"/>
    </row>
    <row r="13051" spans="1:1">
      <c r="A13051" s="48"/>
    </row>
    <row r="13052" spans="1:1">
      <c r="A13052" s="48"/>
    </row>
    <row r="13053" spans="1:1">
      <c r="A13053" s="48"/>
    </row>
    <row r="13054" spans="1:1">
      <c r="A13054" s="48"/>
    </row>
    <row r="13055" spans="1:1">
      <c r="A13055" s="48"/>
    </row>
    <row r="13056" spans="1:1">
      <c r="A13056" s="48"/>
    </row>
    <row r="13057" spans="1:1">
      <c r="A13057" s="48"/>
    </row>
    <row r="13058" spans="1:1">
      <c r="A13058" s="48"/>
    </row>
    <row r="13059" spans="1:1">
      <c r="A13059" s="48"/>
    </row>
    <row r="13060" spans="1:1">
      <c r="A13060" s="48"/>
    </row>
    <row r="13061" spans="1:1">
      <c r="A13061" s="48"/>
    </row>
    <row r="13062" spans="1:1">
      <c r="A13062" s="48"/>
    </row>
    <row r="13063" spans="1:1">
      <c r="A13063" s="48"/>
    </row>
    <row r="13064" spans="1:1">
      <c r="A13064" s="48"/>
    </row>
    <row r="13065" spans="1:1">
      <c r="A13065" s="48"/>
    </row>
    <row r="13066" spans="1:1">
      <c r="A13066" s="48"/>
    </row>
    <row r="13067" spans="1:1">
      <c r="A13067" s="48"/>
    </row>
    <row r="13068" spans="1:1">
      <c r="A13068" s="48"/>
    </row>
    <row r="13069" spans="1:1">
      <c r="A13069" s="48"/>
    </row>
    <row r="13070" spans="1:1">
      <c r="A13070" s="48"/>
    </row>
    <row r="13071" spans="1:1">
      <c r="A13071" s="48"/>
    </row>
    <row r="13072" spans="1:1">
      <c r="A13072" s="48"/>
    </row>
    <row r="13073" spans="1:1">
      <c r="A13073" s="48"/>
    </row>
    <row r="13074" spans="1:1">
      <c r="A13074" s="48"/>
    </row>
    <row r="13075" spans="1:1">
      <c r="A13075" s="48"/>
    </row>
    <row r="13076" spans="1:1">
      <c r="A13076" s="48"/>
    </row>
    <row r="13077" spans="1:1">
      <c r="A13077" s="48"/>
    </row>
    <row r="13078" spans="1:1">
      <c r="A13078" s="48"/>
    </row>
    <row r="13079" spans="1:1">
      <c r="A13079" s="48"/>
    </row>
    <row r="13080" spans="1:1">
      <c r="A13080" s="48"/>
    </row>
    <row r="13081" spans="1:1">
      <c r="A13081" s="48"/>
    </row>
    <row r="13082" spans="1:1">
      <c r="A13082" s="48"/>
    </row>
    <row r="13083" spans="1:1">
      <c r="A13083" s="48"/>
    </row>
    <row r="13084" spans="1:1">
      <c r="A13084" s="48"/>
    </row>
    <row r="13085" spans="1:1">
      <c r="A13085" s="48"/>
    </row>
    <row r="13086" spans="1:1">
      <c r="A13086" s="48"/>
    </row>
    <row r="13087" spans="1:1">
      <c r="A13087" s="48"/>
    </row>
    <row r="13088" spans="1:1">
      <c r="A13088" s="48"/>
    </row>
    <row r="13089" spans="1:1">
      <c r="A13089" s="48"/>
    </row>
    <row r="13090" spans="1:1">
      <c r="A13090" s="48"/>
    </row>
    <row r="13091" spans="1:1">
      <c r="A13091" s="48"/>
    </row>
    <row r="13092" spans="1:1">
      <c r="A13092" s="48"/>
    </row>
    <row r="13093" spans="1:1">
      <c r="A13093" s="48"/>
    </row>
    <row r="13094" spans="1:1">
      <c r="A13094" s="48"/>
    </row>
    <row r="13095" spans="1:1">
      <c r="A13095" s="48"/>
    </row>
    <row r="13096" spans="1:1">
      <c r="A13096" s="48"/>
    </row>
    <row r="13097" spans="1:1">
      <c r="A13097" s="48"/>
    </row>
    <row r="13098" spans="1:1">
      <c r="A13098" s="48"/>
    </row>
    <row r="13099" spans="1:1">
      <c r="A13099" s="48"/>
    </row>
    <row r="13100" spans="1:1">
      <c r="A13100" s="48"/>
    </row>
    <row r="13101" spans="1:1">
      <c r="A13101" s="48"/>
    </row>
    <row r="13102" spans="1:1">
      <c r="A13102" s="48"/>
    </row>
    <row r="13103" spans="1:1">
      <c r="A13103" s="48"/>
    </row>
    <row r="13104" spans="1:1">
      <c r="A13104" s="48"/>
    </row>
    <row r="13105" spans="1:1">
      <c r="A13105" s="48"/>
    </row>
    <row r="13106" spans="1:1">
      <c r="A13106" s="48"/>
    </row>
    <row r="13107" spans="1:1">
      <c r="A13107" s="48"/>
    </row>
    <row r="13108" spans="1:1">
      <c r="A13108" s="48"/>
    </row>
    <row r="13109" spans="1:1">
      <c r="A13109" s="48"/>
    </row>
    <row r="13110" spans="1:1">
      <c r="A13110" s="48"/>
    </row>
    <row r="13111" spans="1:1">
      <c r="A13111" s="48"/>
    </row>
    <row r="13112" spans="1:1">
      <c r="A13112" s="48"/>
    </row>
    <row r="13113" spans="1:1">
      <c r="A13113" s="48"/>
    </row>
    <row r="13114" spans="1:1">
      <c r="A13114" s="48"/>
    </row>
    <row r="13115" spans="1:1">
      <c r="A13115" s="48"/>
    </row>
    <row r="13116" spans="1:1">
      <c r="A13116" s="48"/>
    </row>
    <row r="13117" spans="1:1">
      <c r="A13117" s="48"/>
    </row>
    <row r="13118" spans="1:1">
      <c r="A13118" s="48"/>
    </row>
    <row r="13119" spans="1:1">
      <c r="A13119" s="48"/>
    </row>
    <row r="13120" spans="1:1">
      <c r="A13120" s="48"/>
    </row>
    <row r="13121" spans="1:1">
      <c r="A13121" s="48"/>
    </row>
    <row r="13122" spans="1:1">
      <c r="A13122" s="48"/>
    </row>
    <row r="13123" spans="1:1">
      <c r="A13123" s="48"/>
    </row>
    <row r="13124" spans="1:1">
      <c r="A13124" s="48"/>
    </row>
    <row r="13125" spans="1:1">
      <c r="A13125" s="48"/>
    </row>
    <row r="13126" spans="1:1">
      <c r="A13126" s="48"/>
    </row>
    <row r="13127" spans="1:1">
      <c r="A13127" s="48"/>
    </row>
    <row r="13128" spans="1:1">
      <c r="A13128" s="48"/>
    </row>
    <row r="13129" spans="1:1">
      <c r="A13129" s="48"/>
    </row>
    <row r="13130" spans="1:1">
      <c r="A13130" s="48"/>
    </row>
    <row r="13131" spans="1:1">
      <c r="A13131" s="48"/>
    </row>
    <row r="13132" spans="1:1">
      <c r="A13132" s="48"/>
    </row>
    <row r="13133" spans="1:1">
      <c r="A13133" s="48"/>
    </row>
    <row r="13134" spans="1:1">
      <c r="A13134" s="48"/>
    </row>
    <row r="13135" spans="1:1">
      <c r="A13135" s="48"/>
    </row>
    <row r="13136" spans="1:1">
      <c r="A13136" s="48"/>
    </row>
    <row r="13137" spans="1:1">
      <c r="A13137" s="48"/>
    </row>
    <row r="13138" spans="1:1">
      <c r="A13138" s="48"/>
    </row>
    <row r="13139" spans="1:1">
      <c r="A13139" s="48"/>
    </row>
    <row r="13140" spans="1:1">
      <c r="A13140" s="48"/>
    </row>
    <row r="13141" spans="1:1">
      <c r="A13141" s="48"/>
    </row>
    <row r="13142" spans="1:1">
      <c r="A13142" s="48"/>
    </row>
    <row r="13143" spans="1:1">
      <c r="A13143" s="48"/>
    </row>
    <row r="13144" spans="1:1">
      <c r="A13144" s="48"/>
    </row>
    <row r="13145" spans="1:1">
      <c r="A13145" s="48"/>
    </row>
    <row r="13146" spans="1:1">
      <c r="A13146" s="48"/>
    </row>
    <row r="13147" spans="1:1">
      <c r="A13147" s="48"/>
    </row>
    <row r="13148" spans="1:1">
      <c r="A13148" s="48"/>
    </row>
    <row r="13149" spans="1:1">
      <c r="A13149" s="48"/>
    </row>
    <row r="13150" spans="1:1">
      <c r="A13150" s="48"/>
    </row>
    <row r="13151" spans="1:1">
      <c r="A13151" s="48"/>
    </row>
    <row r="13152" spans="1:1">
      <c r="A13152" s="48"/>
    </row>
    <row r="13153" spans="1:1">
      <c r="A13153" s="48"/>
    </row>
    <row r="13154" spans="1:1">
      <c r="A13154" s="48"/>
    </row>
    <row r="13155" spans="1:1">
      <c r="A13155" s="48"/>
    </row>
    <row r="13156" spans="1:1">
      <c r="A13156" s="48"/>
    </row>
    <row r="13157" spans="1:1">
      <c r="A13157" s="48"/>
    </row>
    <row r="13158" spans="1:1">
      <c r="A13158" s="48"/>
    </row>
    <row r="13159" spans="1:1">
      <c r="A13159" s="48"/>
    </row>
    <row r="13160" spans="1:1">
      <c r="A13160" s="48"/>
    </row>
    <row r="13161" spans="1:1">
      <c r="A13161" s="48"/>
    </row>
    <row r="13162" spans="1:1">
      <c r="A13162" s="48"/>
    </row>
    <row r="13163" spans="1:1">
      <c r="A13163" s="48"/>
    </row>
    <row r="13164" spans="1:1">
      <c r="A13164" s="48"/>
    </row>
    <row r="13165" spans="1:1">
      <c r="A13165" s="48"/>
    </row>
    <row r="13166" spans="1:1">
      <c r="A13166" s="48"/>
    </row>
    <row r="13167" spans="1:1">
      <c r="A13167" s="48"/>
    </row>
    <row r="13168" spans="1:1">
      <c r="A13168" s="48"/>
    </row>
    <row r="13169" spans="1:1">
      <c r="A13169" s="48"/>
    </row>
    <row r="13170" spans="1:1">
      <c r="A13170" s="48"/>
    </row>
    <row r="13171" spans="1:1">
      <c r="A13171" s="48"/>
    </row>
    <row r="13172" spans="1:1">
      <c r="A13172" s="48"/>
    </row>
    <row r="13173" spans="1:1">
      <c r="A13173" s="48"/>
    </row>
    <row r="13174" spans="1:1">
      <c r="A13174" s="48"/>
    </row>
    <row r="13175" spans="1:1">
      <c r="A13175" s="48"/>
    </row>
    <row r="13176" spans="1:1">
      <c r="A13176" s="48"/>
    </row>
    <row r="13177" spans="1:1">
      <c r="A13177" s="48"/>
    </row>
    <row r="13178" spans="1:1">
      <c r="A13178" s="48"/>
    </row>
    <row r="13179" spans="1:1">
      <c r="A13179" s="48"/>
    </row>
    <row r="13180" spans="1:1">
      <c r="A13180" s="48"/>
    </row>
    <row r="13181" spans="1:1">
      <c r="A13181" s="48"/>
    </row>
    <row r="13182" spans="1:1">
      <c r="A13182" s="48"/>
    </row>
    <row r="13183" spans="1:1">
      <c r="A13183" s="48"/>
    </row>
    <row r="13184" spans="1:1">
      <c r="A13184" s="48"/>
    </row>
    <row r="13185" spans="1:1">
      <c r="A13185" s="48"/>
    </row>
    <row r="13186" spans="1:1">
      <c r="A13186" s="48"/>
    </row>
    <row r="13187" spans="1:1">
      <c r="A13187" s="48"/>
    </row>
    <row r="13188" spans="1:1">
      <c r="A13188" s="48"/>
    </row>
    <row r="13189" spans="1:1">
      <c r="A13189" s="48"/>
    </row>
    <row r="13190" spans="1:1">
      <c r="A13190" s="48"/>
    </row>
    <row r="13191" spans="1:1">
      <c r="A13191" s="48"/>
    </row>
    <row r="13192" spans="1:1">
      <c r="A13192" s="48"/>
    </row>
    <row r="13193" spans="1:1">
      <c r="A13193" s="48"/>
    </row>
    <row r="13194" spans="1:1">
      <c r="A13194" s="48"/>
    </row>
    <row r="13195" spans="1:1">
      <c r="A13195" s="48"/>
    </row>
    <row r="13196" spans="1:1">
      <c r="A13196" s="48"/>
    </row>
    <row r="13197" spans="1:1">
      <c r="A13197" s="48"/>
    </row>
    <row r="13198" spans="1:1">
      <c r="A13198" s="48"/>
    </row>
    <row r="13199" spans="1:1">
      <c r="A13199" s="48"/>
    </row>
    <row r="13200" spans="1:1">
      <c r="A13200" s="48"/>
    </row>
    <row r="13201" spans="1:1">
      <c r="A13201" s="48"/>
    </row>
    <row r="13202" spans="1:1">
      <c r="A13202" s="48"/>
    </row>
    <row r="13203" spans="1:1">
      <c r="A13203" s="48"/>
    </row>
    <row r="13204" spans="1:1">
      <c r="A13204" s="48"/>
    </row>
    <row r="13205" spans="1:1">
      <c r="A13205" s="48"/>
    </row>
    <row r="13206" spans="1:1">
      <c r="A13206" s="48"/>
    </row>
    <row r="13207" spans="1:1">
      <c r="A13207" s="48"/>
    </row>
    <row r="13208" spans="1:1">
      <c r="A13208" s="48"/>
    </row>
    <row r="13209" spans="1:1">
      <c r="A13209" s="48"/>
    </row>
    <row r="13210" spans="1:1">
      <c r="A13210" s="48"/>
    </row>
    <row r="13211" spans="1:1">
      <c r="A13211" s="48"/>
    </row>
    <row r="13212" spans="1:1">
      <c r="A13212" s="48"/>
    </row>
    <row r="13213" spans="1:1">
      <c r="A13213" s="48"/>
    </row>
    <row r="13214" spans="1:1">
      <c r="A13214" s="48"/>
    </row>
    <row r="13215" spans="1:1">
      <c r="A13215" s="48"/>
    </row>
    <row r="13216" spans="1:1">
      <c r="A13216" s="48"/>
    </row>
    <row r="13217" spans="1:1">
      <c r="A13217" s="48"/>
    </row>
    <row r="13218" spans="1:1">
      <c r="A13218" s="48"/>
    </row>
    <row r="13219" spans="1:1">
      <c r="A13219" s="48"/>
    </row>
    <row r="13220" spans="1:1">
      <c r="A13220" s="48"/>
    </row>
    <row r="13221" spans="1:1">
      <c r="A13221" s="48"/>
    </row>
    <row r="13222" spans="1:1">
      <c r="A13222" s="48"/>
    </row>
    <row r="13223" spans="1:1">
      <c r="A13223" s="48"/>
    </row>
    <row r="13224" spans="1:1">
      <c r="A13224" s="48"/>
    </row>
    <row r="13225" spans="1:1">
      <c r="A13225" s="48"/>
    </row>
    <row r="13226" spans="1:1">
      <c r="A13226" s="48"/>
    </row>
    <row r="13227" spans="1:1">
      <c r="A13227" s="48"/>
    </row>
    <row r="13228" spans="1:1">
      <c r="A13228" s="48"/>
    </row>
    <row r="13229" spans="1:1">
      <c r="A13229" s="48"/>
    </row>
    <row r="13230" spans="1:1">
      <c r="A13230" s="48"/>
    </row>
    <row r="13231" spans="1:1">
      <c r="A13231" s="48"/>
    </row>
    <row r="13232" spans="1:1">
      <c r="A13232" s="48"/>
    </row>
    <row r="13233" spans="1:1">
      <c r="A13233" s="48"/>
    </row>
    <row r="13234" spans="1:1">
      <c r="A13234" s="48"/>
    </row>
    <row r="13235" spans="1:1">
      <c r="A13235" s="48"/>
    </row>
    <row r="13236" spans="1:1">
      <c r="A13236" s="48"/>
    </row>
    <row r="13237" spans="1:1">
      <c r="A13237" s="48"/>
    </row>
    <row r="13238" spans="1:1">
      <c r="A13238" s="48"/>
    </row>
    <row r="13239" spans="1:1">
      <c r="A13239" s="48"/>
    </row>
    <row r="13240" spans="1:1">
      <c r="A13240" s="48"/>
    </row>
    <row r="13241" spans="1:1">
      <c r="A13241" s="48"/>
    </row>
    <row r="13242" spans="1:1">
      <c r="A13242" s="48"/>
    </row>
    <row r="13243" spans="1:1">
      <c r="A13243" s="48"/>
    </row>
    <row r="13244" spans="1:1">
      <c r="A13244" s="48"/>
    </row>
    <row r="13245" spans="1:1">
      <c r="A13245" s="48"/>
    </row>
    <row r="13246" spans="1:1">
      <c r="A13246" s="48"/>
    </row>
    <row r="13247" spans="1:1">
      <c r="A13247" s="48"/>
    </row>
    <row r="13248" spans="1:1">
      <c r="A13248" s="48"/>
    </row>
    <row r="13249" spans="1:1">
      <c r="A13249" s="48"/>
    </row>
    <row r="13250" spans="1:1">
      <c r="A13250" s="48"/>
    </row>
    <row r="13251" spans="1:1">
      <c r="A13251" s="48"/>
    </row>
    <row r="13252" spans="1:1">
      <c r="A13252" s="48"/>
    </row>
    <row r="13253" spans="1:1">
      <c r="A13253" s="48"/>
    </row>
    <row r="13254" spans="1:1">
      <c r="A13254" s="48"/>
    </row>
    <row r="13255" spans="1:1">
      <c r="A13255" s="48"/>
    </row>
    <row r="13256" spans="1:1">
      <c r="A13256" s="48"/>
    </row>
    <row r="13257" spans="1:1">
      <c r="A13257" s="48"/>
    </row>
    <row r="13258" spans="1:1">
      <c r="A13258" s="48"/>
    </row>
    <row r="13259" spans="1:1">
      <c r="A13259" s="48"/>
    </row>
    <row r="13260" spans="1:1">
      <c r="A13260" s="48"/>
    </row>
    <row r="13261" spans="1:1">
      <c r="A13261" s="48"/>
    </row>
    <row r="13262" spans="1:1">
      <c r="A13262" s="48"/>
    </row>
    <row r="13263" spans="1:1">
      <c r="A13263" s="48"/>
    </row>
    <row r="13264" spans="1:1">
      <c r="A13264" s="48"/>
    </row>
    <row r="13265" spans="1:1">
      <c r="A13265" s="48"/>
    </row>
    <row r="13266" spans="1:1">
      <c r="A13266" s="48"/>
    </row>
    <row r="13267" spans="1:1">
      <c r="A13267" s="48"/>
    </row>
    <row r="13268" spans="1:1">
      <c r="A13268" s="48"/>
    </row>
    <row r="13269" spans="1:1">
      <c r="A13269" s="48"/>
    </row>
    <row r="13270" spans="1:1">
      <c r="A13270" s="48"/>
    </row>
    <row r="13271" spans="1:1">
      <c r="A13271" s="48"/>
    </row>
    <row r="13272" spans="1:1">
      <c r="A13272" s="48"/>
    </row>
    <row r="13273" spans="1:1">
      <c r="A13273" s="48"/>
    </row>
    <row r="13274" spans="1:1">
      <c r="A13274" s="48"/>
    </row>
    <row r="13275" spans="1:1">
      <c r="A13275" s="48"/>
    </row>
    <row r="13276" spans="1:1">
      <c r="A13276" s="48"/>
    </row>
    <row r="13277" spans="1:1">
      <c r="A13277" s="48"/>
    </row>
    <row r="13278" spans="1:1">
      <c r="A13278" s="48"/>
    </row>
    <row r="13279" spans="1:1">
      <c r="A13279" s="48"/>
    </row>
    <row r="13280" spans="1:1">
      <c r="A13280" s="48"/>
    </row>
    <row r="13281" spans="1:1">
      <c r="A13281" s="48"/>
    </row>
    <row r="13282" spans="1:1">
      <c r="A13282" s="48"/>
    </row>
    <row r="13283" spans="1:1">
      <c r="A13283" s="48"/>
    </row>
    <row r="13284" spans="1:1">
      <c r="A13284" s="48"/>
    </row>
    <row r="13285" spans="1:1">
      <c r="A13285" s="48"/>
    </row>
    <row r="13286" spans="1:1">
      <c r="A13286" s="48"/>
    </row>
    <row r="13287" spans="1:1">
      <c r="A13287" s="48"/>
    </row>
    <row r="13288" spans="1:1">
      <c r="A13288" s="48"/>
    </row>
    <row r="13289" spans="1:1">
      <c r="A13289" s="48"/>
    </row>
    <row r="13290" spans="1:1">
      <c r="A13290" s="48"/>
    </row>
    <row r="13291" spans="1:1">
      <c r="A13291" s="48"/>
    </row>
    <row r="13292" spans="1:1">
      <c r="A13292" s="48"/>
    </row>
    <row r="13293" spans="1:1">
      <c r="A13293" s="48"/>
    </row>
    <row r="13294" spans="1:1">
      <c r="A13294" s="48"/>
    </row>
    <row r="13295" spans="1:1">
      <c r="A13295" s="48"/>
    </row>
    <row r="13296" spans="1:1">
      <c r="A13296" s="48"/>
    </row>
    <row r="13297" spans="1:1">
      <c r="A13297" s="48"/>
    </row>
    <row r="13298" spans="1:1">
      <c r="A13298" s="48"/>
    </row>
    <row r="13299" spans="1:1">
      <c r="A13299" s="48"/>
    </row>
    <row r="13300" spans="1:1">
      <c r="A13300" s="48"/>
    </row>
    <row r="13301" spans="1:1">
      <c r="A13301" s="48"/>
    </row>
    <row r="13302" spans="1:1">
      <c r="A13302" s="48"/>
    </row>
    <row r="13303" spans="1:1">
      <c r="A13303" s="48"/>
    </row>
    <row r="13304" spans="1:1">
      <c r="A13304" s="48"/>
    </row>
    <row r="13305" spans="1:1">
      <c r="A13305" s="48"/>
    </row>
    <row r="13306" spans="1:1">
      <c r="A13306" s="48"/>
    </row>
    <row r="13307" spans="1:1">
      <c r="A13307" s="48"/>
    </row>
    <row r="13308" spans="1:1">
      <c r="A13308" s="48"/>
    </row>
    <row r="13309" spans="1:1">
      <c r="A13309" s="48"/>
    </row>
    <row r="13310" spans="1:1">
      <c r="A13310" s="48"/>
    </row>
    <row r="13311" spans="1:1">
      <c r="A13311" s="48"/>
    </row>
    <row r="13312" spans="1:1">
      <c r="A13312" s="48"/>
    </row>
    <row r="13313" spans="1:1">
      <c r="A13313" s="48"/>
    </row>
    <row r="13314" spans="1:1">
      <c r="A13314" s="48"/>
    </row>
    <row r="13315" spans="1:1">
      <c r="A13315" s="48"/>
    </row>
    <row r="13316" spans="1:1">
      <c r="A13316" s="48"/>
    </row>
    <row r="13317" spans="1:1">
      <c r="A13317" s="48"/>
    </row>
    <row r="13318" spans="1:1">
      <c r="A13318" s="48"/>
    </row>
    <row r="13319" spans="1:1">
      <c r="A13319" s="48"/>
    </row>
    <row r="13320" spans="1:1">
      <c r="A13320" s="48"/>
    </row>
    <row r="13321" spans="1:1">
      <c r="A13321" s="48"/>
    </row>
    <row r="13322" spans="1:1">
      <c r="A13322" s="48"/>
    </row>
    <row r="13323" spans="1:1">
      <c r="A13323" s="48"/>
    </row>
    <row r="13324" spans="1:1">
      <c r="A13324" s="48"/>
    </row>
    <row r="13325" spans="1:1">
      <c r="A13325" s="48"/>
    </row>
    <row r="13326" spans="1:1">
      <c r="A13326" s="48"/>
    </row>
    <row r="13327" spans="1:1">
      <c r="A13327" s="48"/>
    </row>
    <row r="13328" spans="1:1">
      <c r="A13328" s="48"/>
    </row>
    <row r="13329" spans="1:1">
      <c r="A13329" s="48"/>
    </row>
    <row r="13330" spans="1:1">
      <c r="A13330" s="48"/>
    </row>
    <row r="13331" spans="1:1">
      <c r="A13331" s="48"/>
    </row>
    <row r="13332" spans="1:1">
      <c r="A13332" s="48"/>
    </row>
    <row r="13333" spans="1:1">
      <c r="A13333" s="48"/>
    </row>
    <row r="13334" spans="1:1">
      <c r="A13334" s="48"/>
    </row>
    <row r="13335" spans="1:1">
      <c r="A13335" s="48"/>
    </row>
    <row r="13336" spans="1:1">
      <c r="A13336" s="48"/>
    </row>
    <row r="13337" spans="1:1">
      <c r="A13337" s="48"/>
    </row>
    <row r="13338" spans="1:1">
      <c r="A13338" s="48"/>
    </row>
    <row r="13339" spans="1:1">
      <c r="A13339" s="48"/>
    </row>
    <row r="13340" spans="1:1">
      <c r="A13340" s="48"/>
    </row>
    <row r="13341" spans="1:1">
      <c r="A13341" s="48"/>
    </row>
    <row r="13342" spans="1:1">
      <c r="A13342" s="48"/>
    </row>
    <row r="13343" spans="1:1">
      <c r="A13343" s="48"/>
    </row>
    <row r="13344" spans="1:1">
      <c r="A13344" s="48"/>
    </row>
    <row r="13345" spans="1:1">
      <c r="A13345" s="48"/>
    </row>
    <row r="13346" spans="1:1">
      <c r="A13346" s="48"/>
    </row>
    <row r="13347" spans="1:1">
      <c r="A13347" s="48"/>
    </row>
    <row r="13348" spans="1:1">
      <c r="A13348" s="48"/>
    </row>
    <row r="13349" spans="1:1">
      <c r="A13349" s="48"/>
    </row>
    <row r="13350" spans="1:1">
      <c r="A13350" s="48"/>
    </row>
    <row r="13351" spans="1:1">
      <c r="A13351" s="48"/>
    </row>
    <row r="13352" spans="1:1">
      <c r="A13352" s="48"/>
    </row>
    <row r="13353" spans="1:1">
      <c r="A13353" s="48"/>
    </row>
    <row r="13354" spans="1:1">
      <c r="A13354" s="48"/>
    </row>
    <row r="13355" spans="1:1">
      <c r="A13355" s="48"/>
    </row>
    <row r="13356" spans="1:1">
      <c r="A13356" s="48"/>
    </row>
    <row r="13357" spans="1:1">
      <c r="A13357" s="48"/>
    </row>
    <row r="13358" spans="1:1">
      <c r="A13358" s="48"/>
    </row>
    <row r="13359" spans="1:1">
      <c r="A13359" s="48"/>
    </row>
    <row r="13360" spans="1:1">
      <c r="A13360" s="48"/>
    </row>
    <row r="13361" spans="1:1">
      <c r="A13361" s="48"/>
    </row>
    <row r="13362" spans="1:1">
      <c r="A13362" s="48"/>
    </row>
    <row r="13363" spans="1:1">
      <c r="A13363" s="48"/>
    </row>
    <row r="13364" spans="1:1">
      <c r="A13364" s="48"/>
    </row>
    <row r="13365" spans="1:1">
      <c r="A13365" s="48"/>
    </row>
    <row r="13366" spans="1:1">
      <c r="A13366" s="48"/>
    </row>
    <row r="13367" spans="1:1">
      <c r="A13367" s="48"/>
    </row>
    <row r="13368" spans="1:1">
      <c r="A13368" s="48"/>
    </row>
    <row r="13369" spans="1:1">
      <c r="A13369" s="48"/>
    </row>
    <row r="13370" spans="1:1">
      <c r="A13370" s="48"/>
    </row>
    <row r="13371" spans="1:1">
      <c r="A13371" s="48"/>
    </row>
    <row r="13372" spans="1:1">
      <c r="A13372" s="48"/>
    </row>
    <row r="13373" spans="1:1">
      <c r="A13373" s="48"/>
    </row>
    <row r="13374" spans="1:1">
      <c r="A13374" s="48"/>
    </row>
    <row r="13375" spans="1:1">
      <c r="A13375" s="48"/>
    </row>
    <row r="13376" spans="1:1">
      <c r="A13376" s="48"/>
    </row>
    <row r="13377" spans="1:1">
      <c r="A13377" s="48"/>
    </row>
    <row r="13378" spans="1:1">
      <c r="A13378" s="48"/>
    </row>
    <row r="13379" spans="1:1">
      <c r="A13379" s="48"/>
    </row>
    <row r="13380" spans="1:1">
      <c r="A13380" s="48"/>
    </row>
    <row r="13381" spans="1:1">
      <c r="A13381" s="48"/>
    </row>
    <row r="13382" spans="1:1">
      <c r="A13382" s="48"/>
    </row>
    <row r="13383" spans="1:1">
      <c r="A13383" s="48"/>
    </row>
    <row r="13384" spans="1:1">
      <c r="A13384" s="48"/>
    </row>
    <row r="13385" spans="1:1">
      <c r="A13385" s="48"/>
    </row>
    <row r="13386" spans="1:1">
      <c r="A13386" s="48"/>
    </row>
    <row r="13387" spans="1:1">
      <c r="A13387" s="48"/>
    </row>
    <row r="13388" spans="1:1">
      <c r="A13388" s="48"/>
    </row>
    <row r="13389" spans="1:1">
      <c r="A13389" s="48"/>
    </row>
    <row r="13390" spans="1:1">
      <c r="A13390" s="48"/>
    </row>
    <row r="13391" spans="1:1">
      <c r="A13391" s="48"/>
    </row>
    <row r="13392" spans="1:1">
      <c r="A13392" s="48"/>
    </row>
    <row r="13393" spans="1:1">
      <c r="A13393" s="48"/>
    </row>
    <row r="13394" spans="1:1">
      <c r="A13394" s="48"/>
    </row>
    <row r="13395" spans="1:1">
      <c r="A13395" s="48"/>
    </row>
    <row r="13396" spans="1:1">
      <c r="A13396" s="48"/>
    </row>
    <row r="13397" spans="1:1">
      <c r="A13397" s="48"/>
    </row>
    <row r="13398" spans="1:1">
      <c r="A13398" s="48"/>
    </row>
    <row r="13399" spans="1:1">
      <c r="A13399" s="48"/>
    </row>
    <row r="13400" spans="1:1">
      <c r="A13400" s="48"/>
    </row>
    <row r="13401" spans="1:1">
      <c r="A13401" s="48"/>
    </row>
    <row r="13402" spans="1:1">
      <c r="A13402" s="48"/>
    </row>
    <row r="13403" spans="1:1">
      <c r="A13403" s="48"/>
    </row>
    <row r="13404" spans="1:1">
      <c r="A13404" s="48"/>
    </row>
    <row r="13405" spans="1:1">
      <c r="A13405" s="48"/>
    </row>
    <row r="13406" spans="1:1">
      <c r="A13406" s="48"/>
    </row>
    <row r="13407" spans="1:1">
      <c r="A13407" s="48"/>
    </row>
    <row r="13408" spans="1:1">
      <c r="A13408" s="48"/>
    </row>
    <row r="13409" spans="1:1">
      <c r="A13409" s="48"/>
    </row>
    <row r="13410" spans="1:1">
      <c r="A13410" s="48"/>
    </row>
    <row r="13411" spans="1:1">
      <c r="A13411" s="48"/>
    </row>
    <row r="13412" spans="1:1">
      <c r="A13412" s="48"/>
    </row>
    <row r="13413" spans="1:1">
      <c r="A13413" s="48"/>
    </row>
    <row r="13414" spans="1:1">
      <c r="A13414" s="48"/>
    </row>
    <row r="13415" spans="1:1">
      <c r="A13415" s="48"/>
    </row>
    <row r="13416" spans="1:1">
      <c r="A13416" s="48"/>
    </row>
    <row r="13417" spans="1:1">
      <c r="A13417" s="48"/>
    </row>
    <row r="13418" spans="1:1">
      <c r="A13418" s="48"/>
    </row>
    <row r="13419" spans="1:1">
      <c r="A13419" s="48"/>
    </row>
    <row r="13420" spans="1:1">
      <c r="A13420" s="48"/>
    </row>
    <row r="13421" spans="1:1">
      <c r="A13421" s="48"/>
    </row>
    <row r="13422" spans="1:1">
      <c r="A13422" s="48"/>
    </row>
    <row r="13423" spans="1:1">
      <c r="A13423" s="48"/>
    </row>
    <row r="13424" spans="1:1">
      <c r="A13424" s="48"/>
    </row>
    <row r="13425" spans="1:1">
      <c r="A13425" s="48"/>
    </row>
    <row r="13426" spans="1:1">
      <c r="A13426" s="48"/>
    </row>
    <row r="13427" spans="1:1">
      <c r="A13427" s="48"/>
    </row>
    <row r="13428" spans="1:1">
      <c r="A13428" s="48"/>
    </row>
    <row r="13429" spans="1:1">
      <c r="A13429" s="48"/>
    </row>
    <row r="13430" spans="1:1">
      <c r="A13430" s="48"/>
    </row>
    <row r="13431" spans="1:1">
      <c r="A13431" s="48"/>
    </row>
    <row r="13432" spans="1:1">
      <c r="A13432" s="48"/>
    </row>
    <row r="13433" spans="1:1">
      <c r="A13433" s="48"/>
    </row>
    <row r="13434" spans="1:1">
      <c r="A13434" s="48"/>
    </row>
    <row r="13435" spans="1:1">
      <c r="A13435" s="48"/>
    </row>
    <row r="13436" spans="1:1">
      <c r="A13436" s="48"/>
    </row>
    <row r="13437" spans="1:1">
      <c r="A13437" s="48"/>
    </row>
    <row r="13438" spans="1:1">
      <c r="A13438" s="48"/>
    </row>
    <row r="13439" spans="1:1">
      <c r="A13439" s="48"/>
    </row>
    <row r="13440" spans="1:1">
      <c r="A13440" s="48"/>
    </row>
    <row r="13441" spans="1:1">
      <c r="A13441" s="48"/>
    </row>
    <row r="13442" spans="1:1">
      <c r="A13442" s="48"/>
    </row>
    <row r="13443" spans="1:1">
      <c r="A13443" s="48"/>
    </row>
    <row r="13444" spans="1:1">
      <c r="A13444" s="48"/>
    </row>
    <row r="13445" spans="1:1">
      <c r="A13445" s="48"/>
    </row>
    <row r="13446" spans="1:1">
      <c r="A13446" s="48"/>
    </row>
    <row r="13447" spans="1:1">
      <c r="A13447" s="48"/>
    </row>
    <row r="13448" spans="1:1">
      <c r="A13448" s="48"/>
    </row>
    <row r="13449" spans="1:1">
      <c r="A13449" s="48"/>
    </row>
    <row r="13450" spans="1:1">
      <c r="A13450" s="48"/>
    </row>
    <row r="13451" spans="1:1">
      <c r="A13451" s="48"/>
    </row>
    <row r="13452" spans="1:1">
      <c r="A13452" s="48"/>
    </row>
    <row r="13453" spans="1:1">
      <c r="A13453" s="48"/>
    </row>
    <row r="13454" spans="1:1">
      <c r="A13454" s="48"/>
    </row>
    <row r="13455" spans="1:1">
      <c r="A13455" s="48"/>
    </row>
    <row r="13456" spans="1:1">
      <c r="A13456" s="48"/>
    </row>
    <row r="13457" spans="1:1">
      <c r="A13457" s="48"/>
    </row>
    <row r="13458" spans="1:1">
      <c r="A13458" s="48"/>
    </row>
    <row r="13459" spans="1:1">
      <c r="A13459" s="48"/>
    </row>
    <row r="13460" spans="1:1">
      <c r="A13460" s="48"/>
    </row>
    <row r="13461" spans="1:1">
      <c r="A13461" s="48"/>
    </row>
    <row r="13462" spans="1:1">
      <c r="A13462" s="48"/>
    </row>
    <row r="13463" spans="1:1">
      <c r="A13463" s="48"/>
    </row>
    <row r="13464" spans="1:1">
      <c r="A13464" s="48"/>
    </row>
    <row r="13465" spans="1:1">
      <c r="A13465" s="48"/>
    </row>
    <row r="13466" spans="1:1">
      <c r="A13466" s="48"/>
    </row>
    <row r="13467" spans="1:1">
      <c r="A13467" s="48"/>
    </row>
    <row r="13468" spans="1:1">
      <c r="A13468" s="48"/>
    </row>
    <row r="13469" spans="1:1">
      <c r="A13469" s="48"/>
    </row>
    <row r="13470" spans="1:1">
      <c r="A13470" s="48"/>
    </row>
    <row r="13471" spans="1:1">
      <c r="A13471" s="48"/>
    </row>
    <row r="13472" spans="1:1">
      <c r="A13472" s="48"/>
    </row>
    <row r="13473" spans="1:1">
      <c r="A13473" s="48"/>
    </row>
    <row r="13474" spans="1:1">
      <c r="A13474" s="48"/>
    </row>
    <row r="13475" spans="1:1">
      <c r="A13475" s="48"/>
    </row>
    <row r="13476" spans="1:1">
      <c r="A13476" s="48"/>
    </row>
    <row r="13477" spans="1:1">
      <c r="A13477" s="48"/>
    </row>
    <row r="13478" spans="1:1">
      <c r="A13478" s="48"/>
    </row>
    <row r="13479" spans="1:1">
      <c r="A13479" s="48"/>
    </row>
    <row r="13480" spans="1:1">
      <c r="A13480" s="48"/>
    </row>
    <row r="13481" spans="1:1">
      <c r="A13481" s="48"/>
    </row>
    <row r="13482" spans="1:1">
      <c r="A13482" s="48"/>
    </row>
    <row r="13483" spans="1:1">
      <c r="A13483" s="48"/>
    </row>
    <row r="13484" spans="1:1">
      <c r="A13484" s="48"/>
    </row>
    <row r="13485" spans="1:1">
      <c r="A13485" s="48"/>
    </row>
    <row r="13486" spans="1:1">
      <c r="A13486" s="48"/>
    </row>
    <row r="13487" spans="1:1">
      <c r="A13487" s="48"/>
    </row>
    <row r="13488" spans="1:1">
      <c r="A13488" s="48"/>
    </row>
    <row r="13489" spans="1:1">
      <c r="A13489" s="48"/>
    </row>
    <row r="13490" spans="1:1">
      <c r="A13490" s="48"/>
    </row>
    <row r="13491" spans="1:1">
      <c r="A13491" s="48"/>
    </row>
    <row r="13492" spans="1:1">
      <c r="A13492" s="48"/>
    </row>
    <row r="13493" spans="1:1">
      <c r="A13493" s="48"/>
    </row>
    <row r="13494" spans="1:1">
      <c r="A13494" s="48"/>
    </row>
    <row r="13495" spans="1:1">
      <c r="A13495" s="48"/>
    </row>
    <row r="13496" spans="1:1">
      <c r="A13496" s="48"/>
    </row>
    <row r="13497" spans="1:1">
      <c r="A13497" s="48"/>
    </row>
    <row r="13498" spans="1:1">
      <c r="A13498" s="48"/>
    </row>
    <row r="13499" spans="1:1">
      <c r="A13499" s="48"/>
    </row>
    <row r="13500" spans="1:1">
      <c r="A13500" s="48"/>
    </row>
    <row r="13501" spans="1:1">
      <c r="A13501" s="48"/>
    </row>
    <row r="13502" spans="1:1">
      <c r="A13502" s="48"/>
    </row>
    <row r="13503" spans="1:1">
      <c r="A13503" s="48"/>
    </row>
    <row r="13504" spans="1:1">
      <c r="A13504" s="48"/>
    </row>
    <row r="13505" spans="1:1">
      <c r="A13505" s="48"/>
    </row>
    <row r="13506" spans="1:1">
      <c r="A13506" s="48"/>
    </row>
    <row r="13507" spans="1:1">
      <c r="A13507" s="48"/>
    </row>
    <row r="13508" spans="1:1">
      <c r="A13508" s="48"/>
    </row>
    <row r="13509" spans="1:1">
      <c r="A13509" s="48"/>
    </row>
    <row r="13510" spans="1:1">
      <c r="A13510" s="48"/>
    </row>
    <row r="13511" spans="1:1">
      <c r="A13511" s="48"/>
    </row>
    <row r="13512" spans="1:1">
      <c r="A13512" s="48"/>
    </row>
    <row r="13513" spans="1:1">
      <c r="A13513" s="48"/>
    </row>
    <row r="13514" spans="1:1">
      <c r="A13514" s="48"/>
    </row>
    <row r="13515" spans="1:1">
      <c r="A13515" s="48"/>
    </row>
    <row r="13516" spans="1:1">
      <c r="A13516" s="48"/>
    </row>
    <row r="13517" spans="1:1">
      <c r="A13517" s="48"/>
    </row>
    <row r="13518" spans="1:1">
      <c r="A13518" s="48"/>
    </row>
    <row r="13519" spans="1:1">
      <c r="A13519" s="48"/>
    </row>
    <row r="13520" spans="1:1">
      <c r="A13520" s="48"/>
    </row>
    <row r="13521" spans="1:1">
      <c r="A13521" s="48"/>
    </row>
    <row r="13522" spans="1:1">
      <c r="A13522" s="48"/>
    </row>
    <row r="13523" spans="1:1">
      <c r="A13523" s="48"/>
    </row>
    <row r="13524" spans="1:1">
      <c r="A13524" s="48"/>
    </row>
    <row r="13525" spans="1:1">
      <c r="A13525" s="48"/>
    </row>
    <row r="13526" spans="1:1">
      <c r="A13526" s="48"/>
    </row>
    <row r="13527" spans="1:1">
      <c r="A13527" s="48"/>
    </row>
    <row r="13528" spans="1:1">
      <c r="A13528" s="48"/>
    </row>
    <row r="13529" spans="1:1">
      <c r="A13529" s="48"/>
    </row>
    <row r="13530" spans="1:1">
      <c r="A13530" s="48"/>
    </row>
    <row r="13531" spans="1:1">
      <c r="A13531" s="48"/>
    </row>
    <row r="13532" spans="1:1">
      <c r="A13532" s="48"/>
    </row>
    <row r="13533" spans="1:1">
      <c r="A13533" s="48"/>
    </row>
    <row r="13534" spans="1:1">
      <c r="A13534" s="48"/>
    </row>
    <row r="13535" spans="1:1">
      <c r="A13535" s="48"/>
    </row>
    <row r="13536" spans="1:1">
      <c r="A13536" s="48"/>
    </row>
    <row r="13537" spans="1:1">
      <c r="A13537" s="48"/>
    </row>
    <row r="13538" spans="1:1">
      <c r="A13538" s="48"/>
    </row>
    <row r="13539" spans="1:1">
      <c r="A13539" s="48"/>
    </row>
    <row r="13540" spans="1:1">
      <c r="A13540" s="48"/>
    </row>
    <row r="13541" spans="1:1">
      <c r="A13541" s="48"/>
    </row>
    <row r="13542" spans="1:1">
      <c r="A13542" s="48"/>
    </row>
    <row r="13543" spans="1:1">
      <c r="A13543" s="48"/>
    </row>
    <row r="13544" spans="1:1">
      <c r="A13544" s="48"/>
    </row>
    <row r="13545" spans="1:1">
      <c r="A13545" s="48"/>
    </row>
    <row r="13546" spans="1:1">
      <c r="A13546" s="48"/>
    </row>
    <row r="13547" spans="1:1">
      <c r="A13547" s="48"/>
    </row>
    <row r="13548" spans="1:1">
      <c r="A13548" s="48"/>
    </row>
    <row r="13549" spans="1:1">
      <c r="A13549" s="48"/>
    </row>
    <row r="13550" spans="1:1">
      <c r="A13550" s="48"/>
    </row>
    <row r="13551" spans="1:1">
      <c r="A13551" s="48"/>
    </row>
    <row r="13552" spans="1:1">
      <c r="A13552" s="48"/>
    </row>
    <row r="13553" spans="1:1">
      <c r="A13553" s="48"/>
    </row>
    <row r="13554" spans="1:1">
      <c r="A13554" s="48"/>
    </row>
    <row r="13555" spans="1:1">
      <c r="A13555" s="48"/>
    </row>
    <row r="13556" spans="1:1">
      <c r="A13556" s="48"/>
    </row>
    <row r="13557" spans="1:1">
      <c r="A13557" s="48"/>
    </row>
    <row r="13558" spans="1:1">
      <c r="A13558" s="48"/>
    </row>
    <row r="13559" spans="1:1">
      <c r="A13559" s="48"/>
    </row>
    <row r="13560" spans="1:1">
      <c r="A13560" s="48"/>
    </row>
    <row r="13561" spans="1:1">
      <c r="A13561" s="48"/>
    </row>
    <row r="13562" spans="1:1">
      <c r="A13562" s="48"/>
    </row>
    <row r="13563" spans="1:1">
      <c r="A13563" s="48"/>
    </row>
    <row r="13564" spans="1:1">
      <c r="A13564" s="48"/>
    </row>
    <row r="13565" spans="1:1">
      <c r="A13565" s="48"/>
    </row>
    <row r="13566" spans="1:1">
      <c r="A13566" s="48"/>
    </row>
    <row r="13567" spans="1:1">
      <c r="A13567" s="48"/>
    </row>
    <row r="13568" spans="1:1">
      <c r="A13568" s="48"/>
    </row>
    <row r="13569" spans="1:1">
      <c r="A13569" s="48"/>
    </row>
    <row r="13570" spans="1:1">
      <c r="A13570" s="48"/>
    </row>
    <row r="13571" spans="1:1">
      <c r="A13571" s="48"/>
    </row>
    <row r="13572" spans="1:1">
      <c r="A13572" s="48"/>
    </row>
    <row r="13573" spans="1:1">
      <c r="A13573" s="48"/>
    </row>
    <row r="13574" spans="1:1">
      <c r="A13574" s="48"/>
    </row>
    <row r="13575" spans="1:1">
      <c r="A13575" s="48"/>
    </row>
    <row r="13576" spans="1:1">
      <c r="A13576" s="48"/>
    </row>
    <row r="13577" spans="1:1">
      <c r="A13577" s="48"/>
    </row>
    <row r="13578" spans="1:1">
      <c r="A13578" s="48"/>
    </row>
    <row r="13579" spans="1:1">
      <c r="A13579" s="48"/>
    </row>
    <row r="13580" spans="1:1">
      <c r="A13580" s="48"/>
    </row>
    <row r="13581" spans="1:1">
      <c r="A13581" s="48"/>
    </row>
    <row r="13582" spans="1:1">
      <c r="A13582" s="48"/>
    </row>
    <row r="13583" spans="1:1">
      <c r="A13583" s="48"/>
    </row>
    <row r="13584" spans="1:1">
      <c r="A13584" s="48"/>
    </row>
    <row r="13585" spans="1:1">
      <c r="A13585" s="48"/>
    </row>
    <row r="13586" spans="1:1">
      <c r="A13586" s="48"/>
    </row>
    <row r="13587" spans="1:1">
      <c r="A13587" s="48"/>
    </row>
    <row r="13588" spans="1:1">
      <c r="A13588" s="48"/>
    </row>
    <row r="13589" spans="1:1">
      <c r="A13589" s="48"/>
    </row>
    <row r="13590" spans="1:1">
      <c r="A13590" s="48"/>
    </row>
    <row r="13591" spans="1:1">
      <c r="A13591" s="48"/>
    </row>
    <row r="13592" spans="1:1">
      <c r="A13592" s="48"/>
    </row>
    <row r="13593" spans="1:1">
      <c r="A13593" s="48"/>
    </row>
    <row r="13594" spans="1:1">
      <c r="A13594" s="48"/>
    </row>
    <row r="13595" spans="1:1">
      <c r="A13595" s="48"/>
    </row>
    <row r="13596" spans="1:1">
      <c r="A13596" s="48"/>
    </row>
    <row r="13597" spans="1:1">
      <c r="A13597" s="48"/>
    </row>
    <row r="13598" spans="1:1">
      <c r="A13598" s="48"/>
    </row>
    <row r="13599" spans="1:1">
      <c r="A13599" s="48"/>
    </row>
    <row r="13600" spans="1:1">
      <c r="A13600" s="48"/>
    </row>
    <row r="13601" spans="1:1">
      <c r="A13601" s="48"/>
    </row>
    <row r="13602" spans="1:1">
      <c r="A13602" s="48"/>
    </row>
    <row r="13603" spans="1:1">
      <c r="A13603" s="48"/>
    </row>
    <row r="13604" spans="1:1">
      <c r="A13604" s="48"/>
    </row>
    <row r="13605" spans="1:1">
      <c r="A13605" s="48"/>
    </row>
    <row r="13606" spans="1:1">
      <c r="A13606" s="48"/>
    </row>
    <row r="13607" spans="1:1">
      <c r="A13607" s="48"/>
    </row>
    <row r="13608" spans="1:1">
      <c r="A13608" s="48"/>
    </row>
    <row r="13609" spans="1:1">
      <c r="A13609" s="48"/>
    </row>
    <row r="13610" spans="1:1">
      <c r="A13610" s="48"/>
    </row>
    <row r="13611" spans="1:1">
      <c r="A13611" s="48"/>
    </row>
    <row r="13612" spans="1:1">
      <c r="A13612" s="48"/>
    </row>
    <row r="13613" spans="1:1">
      <c r="A13613" s="48"/>
    </row>
    <row r="13614" spans="1:1">
      <c r="A13614" s="48"/>
    </row>
    <row r="13615" spans="1:1">
      <c r="A13615" s="48"/>
    </row>
    <row r="13616" spans="1:1">
      <c r="A13616" s="48"/>
    </row>
    <row r="13617" spans="1:1">
      <c r="A13617" s="48"/>
    </row>
    <row r="13618" spans="1:1">
      <c r="A13618" s="48"/>
    </row>
    <row r="13619" spans="1:1">
      <c r="A13619" s="48"/>
    </row>
    <row r="13620" spans="1:1">
      <c r="A13620" s="48"/>
    </row>
    <row r="13621" spans="1:1">
      <c r="A13621" s="48"/>
    </row>
    <row r="13622" spans="1:1">
      <c r="A13622" s="48"/>
    </row>
    <row r="13623" spans="1:1">
      <c r="A13623" s="48"/>
    </row>
    <row r="13624" spans="1:1">
      <c r="A13624" s="48"/>
    </row>
    <row r="13625" spans="1:1">
      <c r="A13625" s="48"/>
    </row>
    <row r="13626" spans="1:1">
      <c r="A13626" s="48"/>
    </row>
    <row r="13627" spans="1:1">
      <c r="A13627" s="48"/>
    </row>
    <row r="13628" spans="1:1">
      <c r="A13628" s="48"/>
    </row>
    <row r="13629" spans="1:1">
      <c r="A13629" s="48"/>
    </row>
    <row r="13630" spans="1:1">
      <c r="A13630" s="48"/>
    </row>
    <row r="13631" spans="1:1">
      <c r="A13631" s="48"/>
    </row>
    <row r="13632" spans="1:1">
      <c r="A13632" s="48"/>
    </row>
    <row r="13633" spans="1:1">
      <c r="A13633" s="48"/>
    </row>
    <row r="13634" spans="1:1">
      <c r="A13634" s="48"/>
    </row>
    <row r="13635" spans="1:1">
      <c r="A13635" s="48"/>
    </row>
    <row r="13636" spans="1:1">
      <c r="A13636" s="48"/>
    </row>
    <row r="13637" spans="1:1">
      <c r="A13637" s="48"/>
    </row>
    <row r="13638" spans="1:1">
      <c r="A13638" s="48"/>
    </row>
    <row r="13639" spans="1:1">
      <c r="A13639" s="48"/>
    </row>
    <row r="13640" spans="1:1">
      <c r="A13640" s="48"/>
    </row>
    <row r="13641" spans="1:1">
      <c r="A13641" s="48"/>
    </row>
    <row r="13642" spans="1:1">
      <c r="A13642" s="48"/>
    </row>
    <row r="13643" spans="1:1">
      <c r="A13643" s="48"/>
    </row>
    <row r="13644" spans="1:1">
      <c r="A13644" s="48"/>
    </row>
    <row r="13645" spans="1:1">
      <c r="A13645" s="48"/>
    </row>
    <row r="13646" spans="1:1">
      <c r="A13646" s="48"/>
    </row>
    <row r="13647" spans="1:1">
      <c r="A13647" s="48"/>
    </row>
    <row r="13648" spans="1:1">
      <c r="A13648" s="48"/>
    </row>
    <row r="13649" spans="1:1">
      <c r="A13649" s="48"/>
    </row>
    <row r="13650" spans="1:1">
      <c r="A13650" s="48"/>
    </row>
    <row r="13651" spans="1:1">
      <c r="A13651" s="48"/>
    </row>
    <row r="13652" spans="1:1">
      <c r="A13652" s="48"/>
    </row>
    <row r="13653" spans="1:1">
      <c r="A13653" s="48"/>
    </row>
    <row r="13654" spans="1:1">
      <c r="A13654" s="48"/>
    </row>
    <row r="13655" spans="1:1">
      <c r="A13655" s="48"/>
    </row>
    <row r="13656" spans="1:1">
      <c r="A13656" s="48"/>
    </row>
    <row r="13657" spans="1:1">
      <c r="A13657" s="48"/>
    </row>
    <row r="13658" spans="1:1">
      <c r="A13658" s="48"/>
    </row>
    <row r="13659" spans="1:1">
      <c r="A13659" s="48"/>
    </row>
    <row r="13660" spans="1:1">
      <c r="A13660" s="48"/>
    </row>
    <row r="13661" spans="1:1">
      <c r="A13661" s="48"/>
    </row>
    <row r="13662" spans="1:1">
      <c r="A13662" s="48"/>
    </row>
    <row r="13663" spans="1:1">
      <c r="A13663" s="48"/>
    </row>
    <row r="13664" spans="1:1">
      <c r="A13664" s="48"/>
    </row>
    <row r="13665" spans="1:1">
      <c r="A13665" s="48"/>
    </row>
    <row r="13666" spans="1:1">
      <c r="A13666" s="48"/>
    </row>
    <row r="13667" spans="1:1">
      <c r="A13667" s="48"/>
    </row>
    <row r="13668" spans="1:1">
      <c r="A13668" s="48"/>
    </row>
    <row r="13669" spans="1:1">
      <c r="A13669" s="48"/>
    </row>
    <row r="13670" spans="1:1">
      <c r="A13670" s="48"/>
    </row>
    <row r="13671" spans="1:1">
      <c r="A13671" s="48"/>
    </row>
    <row r="13672" spans="1:1">
      <c r="A13672" s="48"/>
    </row>
    <row r="13673" spans="1:1">
      <c r="A13673" s="48"/>
    </row>
    <row r="13674" spans="1:1">
      <c r="A13674" s="48"/>
    </row>
    <row r="13675" spans="1:1">
      <c r="A13675" s="48"/>
    </row>
    <row r="13676" spans="1:1">
      <c r="A13676" s="48"/>
    </row>
    <row r="13677" spans="1:1">
      <c r="A13677" s="48"/>
    </row>
    <row r="13678" spans="1:1">
      <c r="A13678" s="48"/>
    </row>
    <row r="13679" spans="1:1">
      <c r="A13679" s="48"/>
    </row>
    <row r="13680" spans="1:1">
      <c r="A13680" s="48"/>
    </row>
    <row r="13681" spans="1:1">
      <c r="A13681" s="48"/>
    </row>
    <row r="13682" spans="1:1">
      <c r="A13682" s="48"/>
    </row>
    <row r="13683" spans="1:1">
      <c r="A13683" s="48"/>
    </row>
    <row r="13684" spans="1:1">
      <c r="A13684" s="48"/>
    </row>
    <row r="13685" spans="1:1">
      <c r="A13685" s="48"/>
    </row>
    <row r="13686" spans="1:1">
      <c r="A13686" s="48"/>
    </row>
    <row r="13687" spans="1:1">
      <c r="A13687" s="48"/>
    </row>
    <row r="13688" spans="1:1">
      <c r="A13688" s="48"/>
    </row>
    <row r="13689" spans="1:1">
      <c r="A13689" s="48"/>
    </row>
    <row r="13690" spans="1:1">
      <c r="A13690" s="48"/>
    </row>
    <row r="13691" spans="1:1">
      <c r="A13691" s="48"/>
    </row>
    <row r="13692" spans="1:1">
      <c r="A13692" s="48"/>
    </row>
    <row r="13693" spans="1:1">
      <c r="A13693" s="48"/>
    </row>
    <row r="13694" spans="1:1">
      <c r="A13694" s="48"/>
    </row>
    <row r="13695" spans="1:1">
      <c r="A13695" s="48"/>
    </row>
    <row r="13696" spans="1:1">
      <c r="A13696" s="48"/>
    </row>
    <row r="13697" spans="1:1">
      <c r="A13697" s="48"/>
    </row>
    <row r="13698" spans="1:1">
      <c r="A13698" s="48"/>
    </row>
    <row r="13699" spans="1:1">
      <c r="A13699" s="48"/>
    </row>
    <row r="13700" spans="1:1">
      <c r="A13700" s="48"/>
    </row>
    <row r="13701" spans="1:1">
      <c r="A13701" s="48"/>
    </row>
    <row r="13702" spans="1:1">
      <c r="A13702" s="48"/>
    </row>
    <row r="13703" spans="1:1">
      <c r="A13703" s="48"/>
    </row>
    <row r="13704" spans="1:1">
      <c r="A13704" s="48"/>
    </row>
    <row r="13705" spans="1:1">
      <c r="A13705" s="48"/>
    </row>
    <row r="13706" spans="1:1">
      <c r="A13706" s="48"/>
    </row>
    <row r="13707" spans="1:1">
      <c r="A13707" s="48"/>
    </row>
    <row r="13708" spans="1:1">
      <c r="A13708" s="48"/>
    </row>
    <row r="13709" spans="1:1">
      <c r="A13709" s="48"/>
    </row>
    <row r="13710" spans="1:1">
      <c r="A13710" s="48"/>
    </row>
    <row r="13711" spans="1:1">
      <c r="A13711" s="48"/>
    </row>
    <row r="13712" spans="1:1">
      <c r="A13712" s="48"/>
    </row>
    <row r="13713" spans="1:1">
      <c r="A13713" s="48"/>
    </row>
    <row r="13714" spans="1:1">
      <c r="A13714" s="48"/>
    </row>
    <row r="13715" spans="1:1">
      <c r="A13715" s="48"/>
    </row>
    <row r="13716" spans="1:1">
      <c r="A13716" s="48"/>
    </row>
    <row r="13717" spans="1:1">
      <c r="A13717" s="48"/>
    </row>
    <row r="13718" spans="1:1">
      <c r="A13718" s="48"/>
    </row>
    <row r="13719" spans="1:1">
      <c r="A13719" s="48"/>
    </row>
    <row r="13720" spans="1:1">
      <c r="A13720" s="48"/>
    </row>
    <row r="13721" spans="1:1">
      <c r="A13721" s="48"/>
    </row>
    <row r="13722" spans="1:1">
      <c r="A13722" s="48"/>
    </row>
    <row r="13723" spans="1:1">
      <c r="A13723" s="48"/>
    </row>
    <row r="13724" spans="1:1">
      <c r="A13724" s="48"/>
    </row>
    <row r="13725" spans="1:1">
      <c r="A13725" s="48"/>
    </row>
    <row r="13726" spans="1:1">
      <c r="A13726" s="48"/>
    </row>
    <row r="13727" spans="1:1">
      <c r="A13727" s="48"/>
    </row>
    <row r="13728" spans="1:1">
      <c r="A13728" s="48"/>
    </row>
    <row r="13729" spans="1:1">
      <c r="A13729" s="48"/>
    </row>
    <row r="13730" spans="1:1">
      <c r="A13730" s="48"/>
    </row>
    <row r="13731" spans="1:1">
      <c r="A13731" s="48"/>
    </row>
    <row r="13732" spans="1:1">
      <c r="A13732" s="48"/>
    </row>
    <row r="13733" spans="1:1">
      <c r="A13733" s="48"/>
    </row>
    <row r="13734" spans="1:1">
      <c r="A13734" s="48"/>
    </row>
    <row r="13735" spans="1:1">
      <c r="A13735" s="48"/>
    </row>
    <row r="13736" spans="1:1">
      <c r="A13736" s="48"/>
    </row>
    <row r="13737" spans="1:1">
      <c r="A13737" s="48"/>
    </row>
    <row r="13738" spans="1:1">
      <c r="A13738" s="48"/>
    </row>
    <row r="13739" spans="1:1">
      <c r="A13739" s="48"/>
    </row>
    <row r="13740" spans="1:1">
      <c r="A13740" s="48"/>
    </row>
    <row r="13741" spans="1:1">
      <c r="A13741" s="48"/>
    </row>
    <row r="13742" spans="1:1">
      <c r="A13742" s="48"/>
    </row>
    <row r="13743" spans="1:1">
      <c r="A13743" s="48"/>
    </row>
    <row r="13744" spans="1:1">
      <c r="A13744" s="48"/>
    </row>
    <row r="13745" spans="1:1">
      <c r="A13745" s="48"/>
    </row>
    <row r="13746" spans="1:1">
      <c r="A13746" s="48"/>
    </row>
    <row r="13747" spans="1:1">
      <c r="A13747" s="48"/>
    </row>
    <row r="13748" spans="1:1">
      <c r="A13748" s="48"/>
    </row>
    <row r="13749" spans="1:1">
      <c r="A13749" s="48"/>
    </row>
    <row r="13750" spans="1:1">
      <c r="A13750" s="48"/>
    </row>
    <row r="13751" spans="1:1">
      <c r="A13751" s="48"/>
    </row>
    <row r="13752" spans="1:1">
      <c r="A13752" s="48"/>
    </row>
    <row r="13753" spans="1:1">
      <c r="A13753" s="48"/>
    </row>
    <row r="13754" spans="1:1">
      <c r="A13754" s="48"/>
    </row>
    <row r="13755" spans="1:1">
      <c r="A13755" s="48"/>
    </row>
    <row r="13756" spans="1:1">
      <c r="A13756" s="48"/>
    </row>
    <row r="13757" spans="1:1">
      <c r="A13757" s="48"/>
    </row>
    <row r="13758" spans="1:1">
      <c r="A13758" s="48"/>
    </row>
    <row r="13759" spans="1:1">
      <c r="A13759" s="48"/>
    </row>
    <row r="13760" spans="1:1">
      <c r="A13760" s="48"/>
    </row>
    <row r="13761" spans="1:1">
      <c r="A13761" s="48"/>
    </row>
    <row r="13762" spans="1:1">
      <c r="A13762" s="48"/>
    </row>
    <row r="13763" spans="1:1">
      <c r="A13763" s="48"/>
    </row>
    <row r="13764" spans="1:1">
      <c r="A13764" s="48"/>
    </row>
    <row r="13765" spans="1:1">
      <c r="A13765" s="48"/>
    </row>
    <row r="13766" spans="1:1">
      <c r="A13766" s="48"/>
    </row>
    <row r="13767" spans="1:1">
      <c r="A13767" s="48"/>
    </row>
    <row r="13768" spans="1:1">
      <c r="A13768" s="48"/>
    </row>
    <row r="13769" spans="1:1">
      <c r="A13769" s="48"/>
    </row>
    <row r="13770" spans="1:1">
      <c r="A13770" s="48"/>
    </row>
    <row r="13771" spans="1:1">
      <c r="A13771" s="48"/>
    </row>
    <row r="13772" spans="1:1">
      <c r="A13772" s="48"/>
    </row>
    <row r="13773" spans="1:1">
      <c r="A13773" s="48"/>
    </row>
    <row r="13774" spans="1:1">
      <c r="A13774" s="48"/>
    </row>
    <row r="13775" spans="1:1">
      <c r="A13775" s="48"/>
    </row>
    <row r="13776" spans="1:1">
      <c r="A13776" s="48"/>
    </row>
    <row r="13777" spans="1:1">
      <c r="A13777" s="48"/>
    </row>
    <row r="13778" spans="1:1">
      <c r="A13778" s="48"/>
    </row>
    <row r="13779" spans="1:1">
      <c r="A13779" s="48"/>
    </row>
    <row r="13780" spans="1:1">
      <c r="A13780" s="48"/>
    </row>
    <row r="13781" spans="1:1">
      <c r="A13781" s="48"/>
    </row>
    <row r="13782" spans="1:1">
      <c r="A13782" s="48"/>
    </row>
    <row r="13783" spans="1:1">
      <c r="A13783" s="48"/>
    </row>
    <row r="13784" spans="1:1">
      <c r="A13784" s="48"/>
    </row>
    <row r="13785" spans="1:1">
      <c r="A13785" s="48"/>
    </row>
    <row r="13786" spans="1:1">
      <c r="A13786" s="48"/>
    </row>
    <row r="13787" spans="1:1">
      <c r="A13787" s="48"/>
    </row>
    <row r="13788" spans="1:1">
      <c r="A13788" s="48"/>
    </row>
    <row r="13789" spans="1:1">
      <c r="A13789" s="48"/>
    </row>
    <row r="13790" spans="1:1">
      <c r="A13790" s="48"/>
    </row>
    <row r="13791" spans="1:1">
      <c r="A13791" s="48"/>
    </row>
    <row r="13792" spans="1:1">
      <c r="A13792" s="48"/>
    </row>
    <row r="13793" spans="1:1">
      <c r="A13793" s="48"/>
    </row>
    <row r="13794" spans="1:1">
      <c r="A13794" s="48"/>
    </row>
    <row r="13795" spans="1:1">
      <c r="A13795" s="48"/>
    </row>
    <row r="13796" spans="1:1">
      <c r="A13796" s="48"/>
    </row>
    <row r="13797" spans="1:1">
      <c r="A13797" s="48"/>
    </row>
    <row r="13798" spans="1:1">
      <c r="A13798" s="48"/>
    </row>
    <row r="13799" spans="1:1">
      <c r="A13799" s="48"/>
    </row>
    <row r="13800" spans="1:1">
      <c r="A13800" s="48"/>
    </row>
    <row r="13801" spans="1:1">
      <c r="A13801" s="48"/>
    </row>
    <row r="13802" spans="1:1">
      <c r="A13802" s="48"/>
    </row>
    <row r="13803" spans="1:1">
      <c r="A13803" s="48"/>
    </row>
    <row r="13804" spans="1:1">
      <c r="A13804" s="48"/>
    </row>
    <row r="13805" spans="1:1">
      <c r="A13805" s="48"/>
    </row>
    <row r="13806" spans="1:1">
      <c r="A13806" s="48"/>
    </row>
    <row r="13807" spans="1:1">
      <c r="A13807" s="48"/>
    </row>
    <row r="13808" spans="1:1">
      <c r="A13808" s="48"/>
    </row>
    <row r="13809" spans="1:1">
      <c r="A13809" s="48"/>
    </row>
    <row r="13810" spans="1:1">
      <c r="A13810" s="48"/>
    </row>
    <row r="13811" spans="1:1">
      <c r="A13811" s="48"/>
    </row>
    <row r="13812" spans="1:1">
      <c r="A13812" s="48"/>
    </row>
    <row r="13813" spans="1:1">
      <c r="A13813" s="48"/>
    </row>
    <row r="13814" spans="1:1">
      <c r="A13814" s="48"/>
    </row>
    <row r="13815" spans="1:1">
      <c r="A13815" s="48"/>
    </row>
    <row r="13816" spans="1:1">
      <c r="A13816" s="48"/>
    </row>
    <row r="13817" spans="1:1">
      <c r="A13817" s="48"/>
    </row>
    <row r="13818" spans="1:1">
      <c r="A13818" s="48"/>
    </row>
    <row r="13819" spans="1:1">
      <c r="A13819" s="48"/>
    </row>
    <row r="13820" spans="1:1">
      <c r="A13820" s="48"/>
    </row>
    <row r="13821" spans="1:1">
      <c r="A13821" s="48"/>
    </row>
    <row r="13822" spans="1:1">
      <c r="A13822" s="48"/>
    </row>
    <row r="13823" spans="1:1">
      <c r="A13823" s="48"/>
    </row>
    <row r="13824" spans="1:1">
      <c r="A13824" s="48"/>
    </row>
    <row r="13825" spans="1:1">
      <c r="A13825" s="48"/>
    </row>
    <row r="13826" spans="1:1">
      <c r="A13826" s="48"/>
    </row>
    <row r="13827" spans="1:1">
      <c r="A13827" s="48"/>
    </row>
    <row r="13828" spans="1:1">
      <c r="A13828" s="48"/>
    </row>
    <row r="13829" spans="1:1">
      <c r="A13829" s="48"/>
    </row>
    <row r="13830" spans="1:1">
      <c r="A13830" s="48"/>
    </row>
    <row r="13831" spans="1:1">
      <c r="A13831" s="48"/>
    </row>
    <row r="13832" spans="1:1">
      <c r="A13832" s="48"/>
    </row>
    <row r="13833" spans="1:1">
      <c r="A13833" s="48"/>
    </row>
    <row r="13834" spans="1:1">
      <c r="A13834" s="48"/>
    </row>
    <row r="13835" spans="1:1">
      <c r="A13835" s="48"/>
    </row>
    <row r="13836" spans="1:1">
      <c r="A13836" s="48"/>
    </row>
    <row r="13837" spans="1:1">
      <c r="A13837" s="48"/>
    </row>
    <row r="13838" spans="1:1">
      <c r="A13838" s="48"/>
    </row>
    <row r="13839" spans="1:1">
      <c r="A13839" s="48"/>
    </row>
    <row r="13840" spans="1:1">
      <c r="A13840" s="48"/>
    </row>
    <row r="13841" spans="1:1">
      <c r="A13841" s="48"/>
    </row>
    <row r="13842" spans="1:1">
      <c r="A13842" s="48"/>
    </row>
    <row r="13843" spans="1:1">
      <c r="A13843" s="48"/>
    </row>
    <row r="13844" spans="1:1">
      <c r="A13844" s="48"/>
    </row>
    <row r="13845" spans="1:1">
      <c r="A13845" s="48"/>
    </row>
    <row r="13846" spans="1:1">
      <c r="A13846" s="48"/>
    </row>
    <row r="13847" spans="1:1">
      <c r="A13847" s="48"/>
    </row>
    <row r="13848" spans="1:1">
      <c r="A13848" s="48"/>
    </row>
    <row r="13849" spans="1:1">
      <c r="A13849" s="48"/>
    </row>
    <row r="13850" spans="1:1">
      <c r="A13850" s="48"/>
    </row>
    <row r="13851" spans="1:1">
      <c r="A13851" s="48"/>
    </row>
    <row r="13852" spans="1:1">
      <c r="A13852" s="48"/>
    </row>
    <row r="13853" spans="1:1">
      <c r="A13853" s="48"/>
    </row>
    <row r="13854" spans="1:1">
      <c r="A13854" s="48"/>
    </row>
    <row r="13855" spans="1:1">
      <c r="A13855" s="48"/>
    </row>
    <row r="13856" spans="1:1">
      <c r="A13856" s="48"/>
    </row>
    <row r="13857" spans="1:1">
      <c r="A13857" s="48"/>
    </row>
    <row r="13858" spans="1:1">
      <c r="A13858" s="48"/>
    </row>
    <row r="13859" spans="1:1">
      <c r="A13859" s="48"/>
    </row>
    <row r="13860" spans="1:1">
      <c r="A13860" s="48"/>
    </row>
    <row r="13861" spans="1:1">
      <c r="A13861" s="48"/>
    </row>
    <row r="13862" spans="1:1">
      <c r="A13862" s="48"/>
    </row>
    <row r="13863" spans="1:1">
      <c r="A13863" s="48"/>
    </row>
    <row r="13864" spans="1:1">
      <c r="A13864" s="48"/>
    </row>
    <row r="13865" spans="1:1">
      <c r="A13865" s="48"/>
    </row>
    <row r="13866" spans="1:1">
      <c r="A13866" s="48"/>
    </row>
    <row r="13867" spans="1:1">
      <c r="A13867" s="48"/>
    </row>
    <row r="13868" spans="1:1">
      <c r="A13868" s="48"/>
    </row>
    <row r="13869" spans="1:1">
      <c r="A13869" s="48"/>
    </row>
    <row r="13870" spans="1:1">
      <c r="A13870" s="48"/>
    </row>
    <row r="13871" spans="1:1">
      <c r="A13871" s="48"/>
    </row>
    <row r="13872" spans="1:1">
      <c r="A13872" s="48"/>
    </row>
    <row r="13873" spans="1:1">
      <c r="A13873" s="48"/>
    </row>
    <row r="13874" spans="1:1">
      <c r="A13874" s="48"/>
    </row>
    <row r="13875" spans="1:1">
      <c r="A13875" s="48"/>
    </row>
    <row r="13876" spans="1:1">
      <c r="A13876" s="48"/>
    </row>
    <row r="13877" spans="1:1">
      <c r="A13877" s="48"/>
    </row>
    <row r="13878" spans="1:1">
      <c r="A13878" s="48"/>
    </row>
    <row r="13879" spans="1:1">
      <c r="A13879" s="48"/>
    </row>
    <row r="13880" spans="1:1">
      <c r="A13880" s="48"/>
    </row>
    <row r="13881" spans="1:1">
      <c r="A13881" s="48"/>
    </row>
    <row r="13882" spans="1:1">
      <c r="A13882" s="48"/>
    </row>
    <row r="13883" spans="1:1">
      <c r="A13883" s="48"/>
    </row>
    <row r="13884" spans="1:1">
      <c r="A13884" s="48"/>
    </row>
    <row r="13885" spans="1:1">
      <c r="A13885" s="48"/>
    </row>
    <row r="13886" spans="1:1">
      <c r="A13886" s="48"/>
    </row>
    <row r="13887" spans="1:1">
      <c r="A13887" s="48"/>
    </row>
    <row r="13888" spans="1:1">
      <c r="A13888" s="48"/>
    </row>
    <row r="13889" spans="1:1">
      <c r="A13889" s="48"/>
    </row>
    <row r="13890" spans="1:1">
      <c r="A13890" s="48"/>
    </row>
    <row r="13891" spans="1:1">
      <c r="A13891" s="48"/>
    </row>
    <row r="13892" spans="1:1">
      <c r="A13892" s="48"/>
    </row>
    <row r="13893" spans="1:1">
      <c r="A13893" s="48"/>
    </row>
    <row r="13894" spans="1:1">
      <c r="A13894" s="48"/>
    </row>
    <row r="13895" spans="1:1">
      <c r="A13895" s="48"/>
    </row>
    <row r="13896" spans="1:1">
      <c r="A13896" s="48"/>
    </row>
    <row r="13897" spans="1:1">
      <c r="A13897" s="48"/>
    </row>
    <row r="13898" spans="1:1">
      <c r="A13898" s="48"/>
    </row>
    <row r="13899" spans="1:1">
      <c r="A13899" s="48"/>
    </row>
    <row r="13900" spans="1:1">
      <c r="A13900" s="48"/>
    </row>
    <row r="13901" spans="1:1">
      <c r="A13901" s="48"/>
    </row>
    <row r="13902" spans="1:1">
      <c r="A13902" s="48"/>
    </row>
    <row r="13903" spans="1:1">
      <c r="A13903" s="48"/>
    </row>
    <row r="13904" spans="1:1">
      <c r="A13904" s="48"/>
    </row>
    <row r="13905" spans="1:1">
      <c r="A13905" s="48"/>
    </row>
    <row r="13906" spans="1:1">
      <c r="A13906" s="48"/>
    </row>
    <row r="13907" spans="1:1">
      <c r="A13907" s="48"/>
    </row>
    <row r="13908" spans="1:1">
      <c r="A13908" s="48"/>
    </row>
    <row r="13909" spans="1:1">
      <c r="A13909" s="48"/>
    </row>
    <row r="13910" spans="1:1">
      <c r="A13910" s="48"/>
    </row>
    <row r="13911" spans="1:1">
      <c r="A13911" s="48"/>
    </row>
    <row r="13912" spans="1:1">
      <c r="A13912" s="48"/>
    </row>
    <row r="13913" spans="1:1">
      <c r="A13913" s="48"/>
    </row>
    <row r="13914" spans="1:1">
      <c r="A13914" s="48"/>
    </row>
    <row r="13915" spans="1:1">
      <c r="A13915" s="48"/>
    </row>
    <row r="13916" spans="1:1">
      <c r="A13916" s="48"/>
    </row>
    <row r="13917" spans="1:1">
      <c r="A13917" s="48"/>
    </row>
    <row r="13918" spans="1:1">
      <c r="A13918" s="48"/>
    </row>
    <row r="13919" spans="1:1">
      <c r="A13919" s="48"/>
    </row>
    <row r="13920" spans="1:1">
      <c r="A13920" s="48"/>
    </row>
    <row r="13921" spans="1:1">
      <c r="A13921" s="48"/>
    </row>
    <row r="13922" spans="1:1">
      <c r="A13922" s="48"/>
    </row>
    <row r="13923" spans="1:1">
      <c r="A13923" s="48"/>
    </row>
    <row r="13924" spans="1:1">
      <c r="A13924" s="48"/>
    </row>
    <row r="13925" spans="1:1">
      <c r="A13925" s="48"/>
    </row>
    <row r="13926" spans="1:1">
      <c r="A13926" s="48"/>
    </row>
    <row r="13927" spans="1:1">
      <c r="A13927" s="48"/>
    </row>
    <row r="13928" spans="1:1">
      <c r="A13928" s="48"/>
    </row>
    <row r="13929" spans="1:1">
      <c r="A13929" s="48"/>
    </row>
    <row r="13930" spans="1:1">
      <c r="A13930" s="48"/>
    </row>
    <row r="13931" spans="1:1">
      <c r="A13931" s="48"/>
    </row>
    <row r="13932" spans="1:1">
      <c r="A13932" s="48"/>
    </row>
    <row r="13933" spans="1:1">
      <c r="A13933" s="48"/>
    </row>
    <row r="13934" spans="1:1">
      <c r="A13934" s="48"/>
    </row>
    <row r="13935" spans="1:1">
      <c r="A13935" s="48"/>
    </row>
    <row r="13936" spans="1:1">
      <c r="A13936" s="48"/>
    </row>
    <row r="13937" spans="1:1">
      <c r="A13937" s="48"/>
    </row>
    <row r="13938" spans="1:1">
      <c r="A13938" s="48"/>
    </row>
    <row r="13939" spans="1:1">
      <c r="A13939" s="48"/>
    </row>
    <row r="13940" spans="1:1">
      <c r="A13940" s="48"/>
    </row>
    <row r="13941" spans="1:1">
      <c r="A13941" s="48"/>
    </row>
    <row r="13942" spans="1:1">
      <c r="A13942" s="48"/>
    </row>
    <row r="13943" spans="1:1">
      <c r="A13943" s="48"/>
    </row>
    <row r="13944" spans="1:1">
      <c r="A13944" s="48"/>
    </row>
    <row r="13945" spans="1:1">
      <c r="A13945" s="48"/>
    </row>
    <row r="13946" spans="1:1">
      <c r="A13946" s="48"/>
    </row>
    <row r="13947" spans="1:1">
      <c r="A13947" s="48"/>
    </row>
    <row r="13948" spans="1:1">
      <c r="A13948" s="48"/>
    </row>
    <row r="13949" spans="1:1">
      <c r="A13949" s="48"/>
    </row>
    <row r="13950" spans="1:1">
      <c r="A13950" s="48"/>
    </row>
    <row r="13951" spans="1:1">
      <c r="A13951" s="48"/>
    </row>
    <row r="13952" spans="1:1">
      <c r="A13952" s="48"/>
    </row>
    <row r="13953" spans="1:1">
      <c r="A13953" s="48"/>
    </row>
    <row r="13954" spans="1:1">
      <c r="A13954" s="48"/>
    </row>
    <row r="13955" spans="1:1">
      <c r="A13955" s="48"/>
    </row>
    <row r="13956" spans="1:1">
      <c r="A13956" s="48"/>
    </row>
    <row r="13957" spans="1:1">
      <c r="A13957" s="48"/>
    </row>
    <row r="13958" spans="1:1">
      <c r="A13958" s="48"/>
    </row>
    <row r="13959" spans="1:1">
      <c r="A13959" s="48"/>
    </row>
    <row r="13960" spans="1:1">
      <c r="A13960" s="48"/>
    </row>
    <row r="13961" spans="1:1">
      <c r="A13961" s="48"/>
    </row>
    <row r="13962" spans="1:1">
      <c r="A13962" s="48"/>
    </row>
    <row r="13963" spans="1:1">
      <c r="A13963" s="48"/>
    </row>
    <row r="13964" spans="1:1">
      <c r="A13964" s="48"/>
    </row>
    <row r="13965" spans="1:1">
      <c r="A13965" s="48"/>
    </row>
    <row r="13966" spans="1:1">
      <c r="A13966" s="48"/>
    </row>
    <row r="13967" spans="1:1">
      <c r="A13967" s="48"/>
    </row>
    <row r="13968" spans="1:1">
      <c r="A13968" s="48"/>
    </row>
    <row r="13969" spans="1:1">
      <c r="A13969" s="48"/>
    </row>
    <row r="13970" spans="1:1">
      <c r="A13970" s="48"/>
    </row>
    <row r="13971" spans="1:1">
      <c r="A13971" s="48"/>
    </row>
    <row r="13972" spans="1:1">
      <c r="A13972" s="48"/>
    </row>
    <row r="13973" spans="1:1">
      <c r="A13973" s="48"/>
    </row>
    <row r="13974" spans="1:1">
      <c r="A13974" s="48"/>
    </row>
    <row r="13975" spans="1:1">
      <c r="A13975" s="48"/>
    </row>
    <row r="13976" spans="1:1">
      <c r="A13976" s="48"/>
    </row>
    <row r="13977" spans="1:1">
      <c r="A13977" s="48"/>
    </row>
    <row r="13978" spans="1:1">
      <c r="A13978" s="48"/>
    </row>
    <row r="13979" spans="1:1">
      <c r="A13979" s="48"/>
    </row>
    <row r="13980" spans="1:1">
      <c r="A13980" s="48"/>
    </row>
    <row r="13981" spans="1:1">
      <c r="A13981" s="48"/>
    </row>
    <row r="13982" spans="1:1">
      <c r="A13982" s="48"/>
    </row>
    <row r="13983" spans="1:1">
      <c r="A13983" s="48"/>
    </row>
    <row r="13984" spans="1:1">
      <c r="A13984" s="48"/>
    </row>
    <row r="13985" spans="1:1">
      <c r="A13985" s="48"/>
    </row>
    <row r="13986" spans="1:1">
      <c r="A13986" s="48"/>
    </row>
    <row r="13987" spans="1:1">
      <c r="A13987" s="48"/>
    </row>
    <row r="13988" spans="1:1">
      <c r="A13988" s="48"/>
    </row>
    <row r="13989" spans="1:1">
      <c r="A13989" s="48"/>
    </row>
    <row r="13990" spans="1:1">
      <c r="A13990" s="48"/>
    </row>
    <row r="13991" spans="1:1">
      <c r="A13991" s="48"/>
    </row>
    <row r="13992" spans="1:1">
      <c r="A13992" s="48"/>
    </row>
    <row r="13993" spans="1:1">
      <c r="A13993" s="48"/>
    </row>
    <row r="13994" spans="1:1">
      <c r="A13994" s="48"/>
    </row>
    <row r="13995" spans="1:1">
      <c r="A13995" s="48"/>
    </row>
    <row r="13996" spans="1:1">
      <c r="A13996" s="48"/>
    </row>
    <row r="13997" spans="1:1">
      <c r="A13997" s="48"/>
    </row>
    <row r="13998" spans="1:1">
      <c r="A13998" s="48"/>
    </row>
    <row r="13999" spans="1:1">
      <c r="A13999" s="48"/>
    </row>
    <row r="14000" spans="1:1">
      <c r="A14000" s="48"/>
    </row>
    <row r="14001" spans="1:1">
      <c r="A14001" s="48"/>
    </row>
    <row r="14002" spans="1:1">
      <c r="A14002" s="48"/>
    </row>
    <row r="14003" spans="1:1">
      <c r="A14003" s="48"/>
    </row>
    <row r="14004" spans="1:1">
      <c r="A14004" s="48"/>
    </row>
    <row r="14005" spans="1:1">
      <c r="A14005" s="48"/>
    </row>
    <row r="14006" spans="1:1">
      <c r="A14006" s="48"/>
    </row>
    <row r="14007" spans="1:1">
      <c r="A14007" s="48"/>
    </row>
    <row r="14008" spans="1:1">
      <c r="A14008" s="48"/>
    </row>
    <row r="14009" spans="1:1">
      <c r="A14009" s="48"/>
    </row>
    <row r="14010" spans="1:1">
      <c r="A14010" s="48"/>
    </row>
    <row r="14011" spans="1:1">
      <c r="A14011" s="48"/>
    </row>
    <row r="14012" spans="1:1">
      <c r="A14012" s="48"/>
    </row>
    <row r="14013" spans="1:1">
      <c r="A14013" s="48"/>
    </row>
    <row r="14014" spans="1:1">
      <c r="A14014" s="48"/>
    </row>
    <row r="14015" spans="1:1">
      <c r="A14015" s="48"/>
    </row>
    <row r="14016" spans="1:1">
      <c r="A14016" s="48"/>
    </row>
    <row r="14017" spans="1:1">
      <c r="A14017" s="48"/>
    </row>
    <row r="14018" spans="1:1">
      <c r="A14018" s="48"/>
    </row>
    <row r="14019" spans="1:1">
      <c r="A14019" s="48"/>
    </row>
    <row r="14020" spans="1:1">
      <c r="A14020" s="48"/>
    </row>
    <row r="14021" spans="1:1">
      <c r="A14021" s="48"/>
    </row>
    <row r="14022" spans="1:1">
      <c r="A14022" s="48"/>
    </row>
    <row r="14023" spans="1:1">
      <c r="A14023" s="48"/>
    </row>
    <row r="14024" spans="1:1">
      <c r="A14024" s="48"/>
    </row>
    <row r="14025" spans="1:1">
      <c r="A14025" s="48"/>
    </row>
    <row r="14026" spans="1:1">
      <c r="A14026" s="48"/>
    </row>
    <row r="14027" spans="1:1">
      <c r="A14027" s="48"/>
    </row>
    <row r="14028" spans="1:1">
      <c r="A14028" s="48"/>
    </row>
    <row r="14029" spans="1:1">
      <c r="A14029" s="48"/>
    </row>
    <row r="14030" spans="1:1">
      <c r="A14030" s="48"/>
    </row>
    <row r="14031" spans="1:1">
      <c r="A14031" s="48"/>
    </row>
    <row r="14032" spans="1:1">
      <c r="A14032" s="48"/>
    </row>
    <row r="14033" spans="1:1">
      <c r="A14033" s="48"/>
    </row>
    <row r="14034" spans="1:1">
      <c r="A14034" s="48"/>
    </row>
    <row r="14035" spans="1:1">
      <c r="A14035" s="48"/>
    </row>
    <row r="14036" spans="1:1">
      <c r="A14036" s="48"/>
    </row>
    <row r="14037" spans="1:1">
      <c r="A14037" s="48"/>
    </row>
    <row r="14038" spans="1:1">
      <c r="A14038" s="48"/>
    </row>
    <row r="14039" spans="1:1">
      <c r="A14039" s="48"/>
    </row>
    <row r="14040" spans="1:1">
      <c r="A14040" s="48"/>
    </row>
    <row r="14041" spans="1:1">
      <c r="A14041" s="48"/>
    </row>
    <row r="14042" spans="1:1">
      <c r="A14042" s="48"/>
    </row>
    <row r="14043" spans="1:1">
      <c r="A14043" s="48"/>
    </row>
    <row r="14044" spans="1:1">
      <c r="A14044" s="48"/>
    </row>
    <row r="14045" spans="1:1">
      <c r="A14045" s="48"/>
    </row>
    <row r="14046" spans="1:1">
      <c r="A14046" s="48"/>
    </row>
    <row r="14047" spans="1:1">
      <c r="A14047" s="48"/>
    </row>
    <row r="14048" spans="1:1">
      <c r="A14048" s="48"/>
    </row>
    <row r="14049" spans="1:1">
      <c r="A14049" s="48"/>
    </row>
    <row r="14050" spans="1:1">
      <c r="A14050" s="48"/>
    </row>
    <row r="14051" spans="1:1">
      <c r="A14051" s="48"/>
    </row>
    <row r="14052" spans="1:1">
      <c r="A14052" s="48"/>
    </row>
    <row r="14053" spans="1:1">
      <c r="A14053" s="48"/>
    </row>
    <row r="14054" spans="1:1">
      <c r="A14054" s="48"/>
    </row>
    <row r="14055" spans="1:1">
      <c r="A14055" s="48"/>
    </row>
    <row r="14056" spans="1:1">
      <c r="A14056" s="48"/>
    </row>
    <row r="14057" spans="1:1">
      <c r="A14057" s="48"/>
    </row>
    <row r="14058" spans="1:1">
      <c r="A14058" s="48"/>
    </row>
    <row r="14059" spans="1:1">
      <c r="A14059" s="48"/>
    </row>
    <row r="14060" spans="1:1">
      <c r="A14060" s="48"/>
    </row>
    <row r="14061" spans="1:1">
      <c r="A14061" s="48"/>
    </row>
    <row r="14062" spans="1:1">
      <c r="A14062" s="48"/>
    </row>
    <row r="14063" spans="1:1">
      <c r="A14063" s="48"/>
    </row>
    <row r="14064" spans="1:1">
      <c r="A14064" s="48"/>
    </row>
    <row r="14065" spans="1:1">
      <c r="A14065" s="48"/>
    </row>
    <row r="14066" spans="1:1">
      <c r="A14066" s="48"/>
    </row>
    <row r="14067" spans="1:1">
      <c r="A14067" s="48"/>
    </row>
    <row r="14068" spans="1:1">
      <c r="A14068" s="48"/>
    </row>
    <row r="14069" spans="1:1">
      <c r="A14069" s="48"/>
    </row>
    <row r="14070" spans="1:1">
      <c r="A14070" s="48"/>
    </row>
    <row r="14071" spans="1:1">
      <c r="A14071" s="48"/>
    </row>
    <row r="14072" spans="1:1">
      <c r="A14072" s="48"/>
    </row>
    <row r="14073" spans="1:1">
      <c r="A14073" s="48"/>
    </row>
    <row r="14074" spans="1:1">
      <c r="A14074" s="48"/>
    </row>
    <row r="14075" spans="1:1">
      <c r="A14075" s="48"/>
    </row>
    <row r="14076" spans="1:1">
      <c r="A14076" s="48"/>
    </row>
    <row r="14077" spans="1:1">
      <c r="A14077" s="48"/>
    </row>
    <row r="14078" spans="1:1">
      <c r="A14078" s="48"/>
    </row>
    <row r="14079" spans="1:1">
      <c r="A14079" s="48"/>
    </row>
    <row r="14080" spans="1:1">
      <c r="A14080" s="48"/>
    </row>
    <row r="14081" spans="1:1">
      <c r="A14081" s="48"/>
    </row>
    <row r="14082" spans="1:1">
      <c r="A14082" s="48"/>
    </row>
    <row r="14083" spans="1:1">
      <c r="A14083" s="48"/>
    </row>
    <row r="14084" spans="1:1">
      <c r="A14084" s="48"/>
    </row>
    <row r="14085" spans="1:1">
      <c r="A14085" s="48"/>
    </row>
    <row r="14086" spans="1:1">
      <c r="A14086" s="48"/>
    </row>
    <row r="14087" spans="1:1">
      <c r="A14087" s="48"/>
    </row>
    <row r="14088" spans="1:1">
      <c r="A14088" s="48"/>
    </row>
    <row r="14089" spans="1:1">
      <c r="A14089" s="48"/>
    </row>
    <row r="14090" spans="1:1">
      <c r="A14090" s="48"/>
    </row>
    <row r="14091" spans="1:1">
      <c r="A14091" s="48"/>
    </row>
    <row r="14092" spans="1:1">
      <c r="A14092" s="48"/>
    </row>
    <row r="14093" spans="1:1">
      <c r="A14093" s="48"/>
    </row>
    <row r="14094" spans="1:1">
      <c r="A14094" s="48"/>
    </row>
    <row r="14095" spans="1:1">
      <c r="A14095" s="48"/>
    </row>
    <row r="14096" spans="1:1">
      <c r="A14096" s="48"/>
    </row>
    <row r="14097" spans="1:1">
      <c r="A14097" s="48"/>
    </row>
    <row r="14098" spans="1:1">
      <c r="A14098" s="48"/>
    </row>
    <row r="14099" spans="1:1">
      <c r="A14099" s="48"/>
    </row>
    <row r="14100" spans="1:1">
      <c r="A14100" s="48"/>
    </row>
    <row r="14101" spans="1:1">
      <c r="A14101" s="48"/>
    </row>
    <row r="14102" spans="1:1">
      <c r="A14102" s="48"/>
    </row>
    <row r="14103" spans="1:1">
      <c r="A14103" s="48"/>
    </row>
    <row r="14104" spans="1:1">
      <c r="A14104" s="48"/>
    </row>
    <row r="14105" spans="1:1">
      <c r="A14105" s="48"/>
    </row>
    <row r="14106" spans="1:1">
      <c r="A14106" s="48"/>
    </row>
    <row r="14107" spans="1:1">
      <c r="A14107" s="48"/>
    </row>
    <row r="14108" spans="1:1">
      <c r="A14108" s="48"/>
    </row>
    <row r="14109" spans="1:1">
      <c r="A14109" s="48"/>
    </row>
    <row r="14110" spans="1:1">
      <c r="A14110" s="48"/>
    </row>
    <row r="14111" spans="1:1">
      <c r="A14111" s="48"/>
    </row>
    <row r="14112" spans="1:1">
      <c r="A14112" s="48"/>
    </row>
    <row r="14113" spans="1:1">
      <c r="A14113" s="48"/>
    </row>
    <row r="14114" spans="1:1">
      <c r="A14114" s="48"/>
    </row>
    <row r="14115" spans="1:1">
      <c r="A14115" s="48"/>
    </row>
    <row r="14116" spans="1:1">
      <c r="A14116" s="48"/>
    </row>
    <row r="14117" spans="1:1">
      <c r="A14117" s="48"/>
    </row>
    <row r="14118" spans="1:1">
      <c r="A14118" s="48"/>
    </row>
    <row r="14119" spans="1:1">
      <c r="A14119" s="48"/>
    </row>
    <row r="14120" spans="1:1">
      <c r="A14120" s="48"/>
    </row>
    <row r="14121" spans="1:1">
      <c r="A14121" s="48"/>
    </row>
    <row r="14122" spans="1:1">
      <c r="A14122" s="48"/>
    </row>
    <row r="14123" spans="1:1">
      <c r="A14123" s="48"/>
    </row>
    <row r="14124" spans="1:1">
      <c r="A14124" s="48"/>
    </row>
    <row r="14125" spans="1:1">
      <c r="A14125" s="48"/>
    </row>
    <row r="14126" spans="1:1">
      <c r="A14126" s="48"/>
    </row>
    <row r="14127" spans="1:1">
      <c r="A14127" s="48"/>
    </row>
    <row r="14128" spans="1:1">
      <c r="A14128" s="48"/>
    </row>
    <row r="14129" spans="1:1">
      <c r="A14129" s="48"/>
    </row>
    <row r="14130" spans="1:1">
      <c r="A14130" s="48"/>
    </row>
    <row r="14131" spans="1:1">
      <c r="A14131" s="48"/>
    </row>
    <row r="14132" spans="1:1">
      <c r="A14132" s="48"/>
    </row>
    <row r="14133" spans="1:1">
      <c r="A14133" s="48"/>
    </row>
    <row r="14134" spans="1:1">
      <c r="A14134" s="48"/>
    </row>
    <row r="14135" spans="1:1">
      <c r="A14135" s="48"/>
    </row>
    <row r="14136" spans="1:1">
      <c r="A14136" s="48"/>
    </row>
    <row r="14137" spans="1:1">
      <c r="A14137" s="48"/>
    </row>
    <row r="14138" spans="1:1">
      <c r="A14138" s="48"/>
    </row>
    <row r="14139" spans="1:1">
      <c r="A14139" s="48"/>
    </row>
    <row r="14140" spans="1:1">
      <c r="A14140" s="48"/>
    </row>
    <row r="14141" spans="1:1">
      <c r="A14141" s="48"/>
    </row>
    <row r="14142" spans="1:1">
      <c r="A14142" s="48"/>
    </row>
    <row r="14143" spans="1:1">
      <c r="A14143" s="48"/>
    </row>
    <row r="14144" spans="1:1">
      <c r="A14144" s="48"/>
    </row>
    <row r="14145" spans="1:1">
      <c r="A14145" s="48"/>
    </row>
    <row r="14146" spans="1:1">
      <c r="A14146" s="48"/>
    </row>
    <row r="14147" spans="1:1">
      <c r="A14147" s="48"/>
    </row>
    <row r="14148" spans="1:1">
      <c r="A14148" s="48"/>
    </row>
    <row r="14149" spans="1:1">
      <c r="A14149" s="48"/>
    </row>
    <row r="14150" spans="1:1">
      <c r="A14150" s="48"/>
    </row>
    <row r="14151" spans="1:1">
      <c r="A14151" s="48"/>
    </row>
    <row r="14152" spans="1:1">
      <c r="A14152" s="48"/>
    </row>
    <row r="14153" spans="1:1">
      <c r="A14153" s="48"/>
    </row>
    <row r="14154" spans="1:1">
      <c r="A14154" s="48"/>
    </row>
    <row r="14155" spans="1:1">
      <c r="A14155" s="48"/>
    </row>
    <row r="14156" spans="1:1">
      <c r="A14156" s="48"/>
    </row>
    <row r="14157" spans="1:1">
      <c r="A14157" s="48"/>
    </row>
    <row r="14158" spans="1:1">
      <c r="A14158" s="48"/>
    </row>
    <row r="14159" spans="1:1">
      <c r="A14159" s="48"/>
    </row>
    <row r="14160" spans="1:1">
      <c r="A14160" s="48"/>
    </row>
    <row r="14161" spans="1:1">
      <c r="A14161" s="48"/>
    </row>
    <row r="14162" spans="1:1">
      <c r="A14162" s="48"/>
    </row>
    <row r="14163" spans="1:1">
      <c r="A14163" s="48"/>
    </row>
    <row r="14164" spans="1:1">
      <c r="A14164" s="48"/>
    </row>
    <row r="14165" spans="1:1">
      <c r="A14165" s="48"/>
    </row>
    <row r="14166" spans="1:1">
      <c r="A14166" s="48"/>
    </row>
    <row r="14167" spans="1:1">
      <c r="A14167" s="48"/>
    </row>
    <row r="14168" spans="1:1">
      <c r="A14168" s="48"/>
    </row>
    <row r="14169" spans="1:1">
      <c r="A14169" s="48"/>
    </row>
    <row r="14170" spans="1:1">
      <c r="A14170" s="48"/>
    </row>
    <row r="14171" spans="1:1">
      <c r="A14171" s="48"/>
    </row>
    <row r="14172" spans="1:1">
      <c r="A14172" s="48"/>
    </row>
    <row r="14173" spans="1:1">
      <c r="A14173" s="48"/>
    </row>
    <row r="14174" spans="1:1">
      <c r="A14174" s="48"/>
    </row>
    <row r="14175" spans="1:1">
      <c r="A14175" s="48"/>
    </row>
    <row r="14176" spans="1:1">
      <c r="A14176" s="48"/>
    </row>
    <row r="14177" spans="1:1">
      <c r="A14177" s="48"/>
    </row>
    <row r="14178" spans="1:1">
      <c r="A14178" s="48"/>
    </row>
    <row r="14179" spans="1:1">
      <c r="A14179" s="48"/>
    </row>
    <row r="14180" spans="1:1">
      <c r="A14180" s="48"/>
    </row>
    <row r="14181" spans="1:1">
      <c r="A14181" s="48"/>
    </row>
    <row r="14182" spans="1:1">
      <c r="A14182" s="48"/>
    </row>
    <row r="14183" spans="1:1">
      <c r="A14183" s="48"/>
    </row>
    <row r="14184" spans="1:1">
      <c r="A14184" s="48"/>
    </row>
    <row r="14185" spans="1:1">
      <c r="A14185" s="48"/>
    </row>
    <row r="14186" spans="1:1">
      <c r="A14186" s="48"/>
    </row>
    <row r="14187" spans="1:1">
      <c r="A14187" s="48"/>
    </row>
    <row r="14188" spans="1:1">
      <c r="A14188" s="48"/>
    </row>
    <row r="14189" spans="1:1">
      <c r="A14189" s="48"/>
    </row>
    <row r="14190" spans="1:1">
      <c r="A14190" s="48"/>
    </row>
    <row r="14191" spans="1:1">
      <c r="A14191" s="48"/>
    </row>
    <row r="14192" spans="1:1">
      <c r="A14192" s="48"/>
    </row>
    <row r="14193" spans="1:1">
      <c r="A14193" s="48"/>
    </row>
    <row r="14194" spans="1:1">
      <c r="A14194" s="48"/>
    </row>
    <row r="14195" spans="1:1">
      <c r="A14195" s="48"/>
    </row>
    <row r="14196" spans="1:1">
      <c r="A14196" s="48"/>
    </row>
    <row r="14197" spans="1:1">
      <c r="A14197" s="48"/>
    </row>
    <row r="14198" spans="1:1">
      <c r="A14198" s="48"/>
    </row>
    <row r="14199" spans="1:1">
      <c r="A14199" s="48"/>
    </row>
    <row r="14200" spans="1:1">
      <c r="A14200" s="48"/>
    </row>
    <row r="14201" spans="1:1">
      <c r="A14201" s="48"/>
    </row>
    <row r="14202" spans="1:1">
      <c r="A14202" s="48"/>
    </row>
    <row r="14203" spans="1:1">
      <c r="A14203" s="48"/>
    </row>
    <row r="14204" spans="1:1">
      <c r="A14204" s="48"/>
    </row>
    <row r="14205" spans="1:1">
      <c r="A14205" s="48"/>
    </row>
    <row r="14206" spans="1:1">
      <c r="A14206" s="48"/>
    </row>
    <row r="14207" spans="1:1">
      <c r="A14207" s="48"/>
    </row>
    <row r="14208" spans="1:1">
      <c r="A14208" s="48"/>
    </row>
    <row r="14209" spans="1:1">
      <c r="A14209" s="48"/>
    </row>
    <row r="14210" spans="1:1">
      <c r="A14210" s="48"/>
    </row>
    <row r="14211" spans="1:1">
      <c r="A14211" s="48"/>
    </row>
    <row r="14212" spans="1:1">
      <c r="A14212" s="48"/>
    </row>
    <row r="14213" spans="1:1">
      <c r="A14213" s="48"/>
    </row>
    <row r="14214" spans="1:1">
      <c r="A14214" s="48"/>
    </row>
    <row r="14215" spans="1:1">
      <c r="A14215" s="48"/>
    </row>
    <row r="14216" spans="1:1">
      <c r="A14216" s="48"/>
    </row>
    <row r="14217" spans="1:1">
      <c r="A14217" s="48"/>
    </row>
    <row r="14218" spans="1:1">
      <c r="A14218" s="48"/>
    </row>
    <row r="14219" spans="1:1">
      <c r="A14219" s="48"/>
    </row>
    <row r="14220" spans="1:1">
      <c r="A14220" s="48"/>
    </row>
    <row r="14221" spans="1:1">
      <c r="A14221" s="48"/>
    </row>
    <row r="14222" spans="1:1">
      <c r="A14222" s="48"/>
    </row>
    <row r="14223" spans="1:1">
      <c r="A14223" s="48"/>
    </row>
    <row r="14224" spans="1:1">
      <c r="A14224" s="48"/>
    </row>
    <row r="14225" spans="1:1">
      <c r="A14225" s="48"/>
    </row>
    <row r="14226" spans="1:1">
      <c r="A14226" s="48"/>
    </row>
    <row r="14227" spans="1:1">
      <c r="A14227" s="48"/>
    </row>
    <row r="14228" spans="1:1">
      <c r="A14228" s="48"/>
    </row>
    <row r="14229" spans="1:1">
      <c r="A14229" s="48"/>
    </row>
    <row r="14230" spans="1:1">
      <c r="A14230" s="48"/>
    </row>
    <row r="14231" spans="1:1">
      <c r="A14231" s="48"/>
    </row>
    <row r="14232" spans="1:1">
      <c r="A14232" s="48"/>
    </row>
    <row r="14233" spans="1:1">
      <c r="A14233" s="48"/>
    </row>
    <row r="14234" spans="1:1">
      <c r="A14234" s="48"/>
    </row>
    <row r="14235" spans="1:1">
      <c r="A14235" s="48"/>
    </row>
    <row r="14236" spans="1:1">
      <c r="A14236" s="48"/>
    </row>
    <row r="14237" spans="1:1">
      <c r="A14237" s="48"/>
    </row>
    <row r="14238" spans="1:1">
      <c r="A14238" s="48"/>
    </row>
    <row r="14239" spans="1:1">
      <c r="A14239" s="48"/>
    </row>
    <row r="14240" spans="1:1">
      <c r="A14240" s="48"/>
    </row>
    <row r="14241" spans="1:1">
      <c r="A14241" s="48"/>
    </row>
    <row r="14242" spans="1:1">
      <c r="A14242" s="48"/>
    </row>
    <row r="14243" spans="1:1">
      <c r="A14243" s="48"/>
    </row>
    <row r="14244" spans="1:1">
      <c r="A14244" s="48"/>
    </row>
    <row r="14245" spans="1:1">
      <c r="A14245" s="48"/>
    </row>
    <row r="14246" spans="1:1">
      <c r="A14246" s="48"/>
    </row>
    <row r="14247" spans="1:1">
      <c r="A14247" s="48"/>
    </row>
    <row r="14248" spans="1:1">
      <c r="A14248" s="48"/>
    </row>
    <row r="14249" spans="1:1">
      <c r="A14249" s="48"/>
    </row>
    <row r="14250" spans="1:1">
      <c r="A14250" s="48"/>
    </row>
    <row r="14251" spans="1:1">
      <c r="A14251" s="48"/>
    </row>
    <row r="14252" spans="1:1">
      <c r="A14252" s="48"/>
    </row>
    <row r="14253" spans="1:1">
      <c r="A14253" s="48"/>
    </row>
    <row r="14254" spans="1:1">
      <c r="A14254" s="48"/>
    </row>
    <row r="14255" spans="1:1">
      <c r="A14255" s="48"/>
    </row>
    <row r="14256" spans="1:1">
      <c r="A14256" s="48"/>
    </row>
    <row r="14257" spans="1:1">
      <c r="A14257" s="48"/>
    </row>
    <row r="14258" spans="1:1">
      <c r="A14258" s="48"/>
    </row>
    <row r="14259" spans="1:1">
      <c r="A14259" s="48"/>
    </row>
    <row r="14260" spans="1:1">
      <c r="A14260" s="48"/>
    </row>
    <row r="14261" spans="1:1">
      <c r="A14261" s="48"/>
    </row>
    <row r="14262" spans="1:1">
      <c r="A14262" s="48"/>
    </row>
    <row r="14263" spans="1:1">
      <c r="A14263" s="48"/>
    </row>
    <row r="14264" spans="1:1">
      <c r="A14264" s="48"/>
    </row>
    <row r="14265" spans="1:1">
      <c r="A14265" s="48"/>
    </row>
    <row r="14266" spans="1:1">
      <c r="A14266" s="48"/>
    </row>
    <row r="14267" spans="1:1">
      <c r="A14267" s="48"/>
    </row>
    <row r="14268" spans="1:1">
      <c r="A14268" s="48"/>
    </row>
    <row r="14269" spans="1:1">
      <c r="A14269" s="48"/>
    </row>
    <row r="14270" spans="1:1">
      <c r="A14270" s="48"/>
    </row>
    <row r="14271" spans="1:1">
      <c r="A14271" s="48"/>
    </row>
    <row r="14272" spans="1:1">
      <c r="A14272" s="48"/>
    </row>
    <row r="14273" spans="1:1">
      <c r="A14273" s="48"/>
    </row>
    <row r="14274" spans="1:1">
      <c r="A14274" s="48"/>
    </row>
    <row r="14275" spans="1:1">
      <c r="A14275" s="48"/>
    </row>
    <row r="14276" spans="1:1">
      <c r="A14276" s="48"/>
    </row>
    <row r="14277" spans="1:1">
      <c r="A14277" s="48"/>
    </row>
    <row r="14278" spans="1:1">
      <c r="A14278" s="48"/>
    </row>
    <row r="14279" spans="1:1">
      <c r="A14279" s="48"/>
    </row>
    <row r="14280" spans="1:1">
      <c r="A14280" s="48"/>
    </row>
    <row r="14281" spans="1:1">
      <c r="A14281" s="48"/>
    </row>
    <row r="14282" spans="1:1">
      <c r="A14282" s="48"/>
    </row>
    <row r="14283" spans="1:1">
      <c r="A14283" s="48"/>
    </row>
    <row r="14284" spans="1:1">
      <c r="A14284" s="48"/>
    </row>
    <row r="14285" spans="1:1">
      <c r="A14285" s="48"/>
    </row>
    <row r="14286" spans="1:1">
      <c r="A14286" s="48"/>
    </row>
    <row r="14287" spans="1:1">
      <c r="A14287" s="48"/>
    </row>
    <row r="14288" spans="1:1">
      <c r="A14288" s="48"/>
    </row>
    <row r="14289" spans="1:1">
      <c r="A14289" s="48"/>
    </row>
    <row r="14290" spans="1:1">
      <c r="A14290" s="48"/>
    </row>
    <row r="14291" spans="1:1">
      <c r="A14291" s="48"/>
    </row>
    <row r="14292" spans="1:1">
      <c r="A14292" s="48"/>
    </row>
    <row r="14293" spans="1:1">
      <c r="A14293" s="48"/>
    </row>
    <row r="14294" spans="1:1">
      <c r="A14294" s="48"/>
    </row>
    <row r="14295" spans="1:1">
      <c r="A14295" s="48"/>
    </row>
    <row r="14296" spans="1:1">
      <c r="A14296" s="48"/>
    </row>
    <row r="14297" spans="1:1">
      <c r="A14297" s="48"/>
    </row>
    <row r="14298" spans="1:1">
      <c r="A14298" s="48"/>
    </row>
    <row r="14299" spans="1:1">
      <c r="A14299" s="48"/>
    </row>
    <row r="14300" spans="1:1">
      <c r="A14300" s="48"/>
    </row>
    <row r="14301" spans="1:1">
      <c r="A14301" s="48"/>
    </row>
    <row r="14302" spans="1:1">
      <c r="A14302" s="48"/>
    </row>
    <row r="14303" spans="1:1">
      <c r="A14303" s="48"/>
    </row>
    <row r="14304" spans="1:1">
      <c r="A14304" s="48"/>
    </row>
    <row r="14305" spans="1:1">
      <c r="A14305" s="48"/>
    </row>
    <row r="14306" spans="1:1">
      <c r="A14306" s="48"/>
    </row>
    <row r="14307" spans="1:1">
      <c r="A14307" s="48"/>
    </row>
    <row r="14308" spans="1:1">
      <c r="A14308" s="48"/>
    </row>
    <row r="14309" spans="1:1">
      <c r="A14309" s="48"/>
    </row>
    <row r="14310" spans="1:1">
      <c r="A14310" s="48"/>
    </row>
    <row r="14311" spans="1:1">
      <c r="A14311" s="48"/>
    </row>
    <row r="14312" spans="1:1">
      <c r="A14312" s="48"/>
    </row>
    <row r="14313" spans="1:1">
      <c r="A14313" s="48"/>
    </row>
    <row r="14314" spans="1:1">
      <c r="A14314" s="48"/>
    </row>
    <row r="14315" spans="1:1">
      <c r="A14315" s="48"/>
    </row>
    <row r="14316" spans="1:1">
      <c r="A14316" s="48"/>
    </row>
    <row r="14317" spans="1:1">
      <c r="A14317" s="48"/>
    </row>
    <row r="14318" spans="1:1">
      <c r="A14318" s="48"/>
    </row>
    <row r="14319" spans="1:1">
      <c r="A14319" s="48"/>
    </row>
    <row r="14320" spans="1:1">
      <c r="A14320" s="48"/>
    </row>
    <row r="14321" spans="1:1">
      <c r="A14321" s="48"/>
    </row>
    <row r="14322" spans="1:1">
      <c r="A14322" s="48"/>
    </row>
    <row r="14323" spans="1:1">
      <c r="A14323" s="48"/>
    </row>
    <row r="14324" spans="1:1">
      <c r="A14324" s="48"/>
    </row>
    <row r="14325" spans="1:1">
      <c r="A14325" s="48"/>
    </row>
    <row r="14326" spans="1:1">
      <c r="A14326" s="48"/>
    </row>
    <row r="14327" spans="1:1">
      <c r="A14327" s="48"/>
    </row>
    <row r="14328" spans="1:1">
      <c r="A14328" s="48"/>
    </row>
    <row r="14329" spans="1:1">
      <c r="A14329" s="48"/>
    </row>
    <row r="14330" spans="1:1">
      <c r="A14330" s="48"/>
    </row>
    <row r="14331" spans="1:1">
      <c r="A14331" s="48"/>
    </row>
    <row r="14332" spans="1:1">
      <c r="A14332" s="48"/>
    </row>
    <row r="14333" spans="1:1">
      <c r="A14333" s="48"/>
    </row>
    <row r="14334" spans="1:1">
      <c r="A14334" s="48"/>
    </row>
    <row r="14335" spans="1:1">
      <c r="A14335" s="48"/>
    </row>
    <row r="14336" spans="1:1">
      <c r="A14336" s="48"/>
    </row>
    <row r="14337" spans="1:1">
      <c r="A14337" s="48"/>
    </row>
    <row r="14338" spans="1:1">
      <c r="A14338" s="48"/>
    </row>
    <row r="14339" spans="1:1">
      <c r="A14339" s="48"/>
    </row>
    <row r="14340" spans="1:1">
      <c r="A14340" s="48"/>
    </row>
    <row r="14341" spans="1:1">
      <c r="A14341" s="48"/>
    </row>
    <row r="14342" spans="1:1">
      <c r="A14342" s="48"/>
    </row>
    <row r="14343" spans="1:1">
      <c r="A14343" s="48"/>
    </row>
    <row r="14344" spans="1:1">
      <c r="A14344" s="48"/>
    </row>
    <row r="14345" spans="1:1">
      <c r="A14345" s="48"/>
    </row>
    <row r="14346" spans="1:1">
      <c r="A14346" s="48"/>
    </row>
    <row r="14347" spans="1:1">
      <c r="A14347" s="48"/>
    </row>
    <row r="14348" spans="1:1">
      <c r="A14348" s="48"/>
    </row>
    <row r="14349" spans="1:1">
      <c r="A14349" s="48"/>
    </row>
    <row r="14350" spans="1:1">
      <c r="A14350" s="48"/>
    </row>
    <row r="14351" spans="1:1">
      <c r="A14351" s="48"/>
    </row>
    <row r="14352" spans="1:1">
      <c r="A14352" s="48"/>
    </row>
    <row r="14353" spans="1:1">
      <c r="A14353" s="48"/>
    </row>
    <row r="14354" spans="1:1">
      <c r="A14354" s="48"/>
    </row>
    <row r="14355" spans="1:1">
      <c r="A14355" s="48"/>
    </row>
    <row r="14356" spans="1:1">
      <c r="A14356" s="48"/>
    </row>
    <row r="14357" spans="1:1">
      <c r="A14357" s="48"/>
    </row>
    <row r="14358" spans="1:1">
      <c r="A14358" s="48"/>
    </row>
    <row r="14359" spans="1:1">
      <c r="A14359" s="48"/>
    </row>
    <row r="14360" spans="1:1">
      <c r="A14360" s="48"/>
    </row>
    <row r="14361" spans="1:1">
      <c r="A14361" s="48"/>
    </row>
    <row r="14362" spans="1:1">
      <c r="A14362" s="48"/>
    </row>
    <row r="14363" spans="1:1">
      <c r="A14363" s="48"/>
    </row>
    <row r="14364" spans="1:1">
      <c r="A14364" s="48"/>
    </row>
    <row r="14365" spans="1:1">
      <c r="A14365" s="48"/>
    </row>
    <row r="14366" spans="1:1">
      <c r="A14366" s="48"/>
    </row>
    <row r="14367" spans="1:1">
      <c r="A14367" s="48"/>
    </row>
    <row r="14368" spans="1:1">
      <c r="A14368" s="48"/>
    </row>
    <row r="14369" spans="1:1">
      <c r="A14369" s="48"/>
    </row>
    <row r="14370" spans="1:1">
      <c r="A14370" s="48"/>
    </row>
    <row r="14371" spans="1:1">
      <c r="A14371" s="48"/>
    </row>
    <row r="14372" spans="1:1">
      <c r="A14372" s="48"/>
    </row>
    <row r="14373" spans="1:1">
      <c r="A14373" s="48"/>
    </row>
    <row r="14374" spans="1:1">
      <c r="A14374" s="48"/>
    </row>
    <row r="14375" spans="1:1">
      <c r="A14375" s="48"/>
    </row>
    <row r="14376" spans="1:1">
      <c r="A14376" s="48"/>
    </row>
    <row r="14377" spans="1:1">
      <c r="A14377" s="48"/>
    </row>
    <row r="14378" spans="1:1">
      <c r="A14378" s="48"/>
    </row>
    <row r="14379" spans="1:1">
      <c r="A14379" s="48"/>
    </row>
    <row r="14380" spans="1:1">
      <c r="A14380" s="48"/>
    </row>
    <row r="14381" spans="1:1">
      <c r="A14381" s="48"/>
    </row>
    <row r="14382" spans="1:1">
      <c r="A14382" s="48"/>
    </row>
    <row r="14383" spans="1:1">
      <c r="A14383" s="48"/>
    </row>
    <row r="14384" spans="1:1">
      <c r="A14384" s="48"/>
    </row>
    <row r="14385" spans="1:1">
      <c r="A14385" s="48"/>
    </row>
    <row r="14386" spans="1:1">
      <c r="A14386" s="48"/>
    </row>
    <row r="14387" spans="1:1">
      <c r="A14387" s="48"/>
    </row>
    <row r="14388" spans="1:1">
      <c r="A14388" s="48"/>
    </row>
    <row r="14389" spans="1:1">
      <c r="A14389" s="48"/>
    </row>
    <row r="14390" spans="1:1">
      <c r="A14390" s="48"/>
    </row>
    <row r="14391" spans="1:1">
      <c r="A14391" s="48"/>
    </row>
    <row r="14392" spans="1:1">
      <c r="A14392" s="48"/>
    </row>
    <row r="14393" spans="1:1">
      <c r="A14393" s="48"/>
    </row>
    <row r="14394" spans="1:1">
      <c r="A14394" s="48"/>
    </row>
    <row r="14395" spans="1:1">
      <c r="A14395" s="48"/>
    </row>
    <row r="14396" spans="1:1">
      <c r="A14396" s="48"/>
    </row>
    <row r="14397" spans="1:1">
      <c r="A14397" s="48"/>
    </row>
    <row r="14398" spans="1:1">
      <c r="A14398" s="48"/>
    </row>
    <row r="14399" spans="1:1">
      <c r="A14399" s="48"/>
    </row>
    <row r="14400" spans="1:1">
      <c r="A14400" s="48"/>
    </row>
    <row r="14401" spans="1:1">
      <c r="A14401" s="48"/>
    </row>
    <row r="14402" spans="1:1">
      <c r="A14402" s="48"/>
    </row>
    <row r="14403" spans="1:1">
      <c r="A14403" s="48"/>
    </row>
    <row r="14404" spans="1:1">
      <c r="A14404" s="48"/>
    </row>
    <row r="14405" spans="1:1">
      <c r="A14405" s="48"/>
    </row>
    <row r="14406" spans="1:1">
      <c r="A14406" s="48"/>
    </row>
    <row r="14407" spans="1:1">
      <c r="A14407" s="48"/>
    </row>
    <row r="14408" spans="1:1">
      <c r="A14408" s="48"/>
    </row>
    <row r="14409" spans="1:1">
      <c r="A14409" s="48"/>
    </row>
    <row r="14410" spans="1:1">
      <c r="A14410" s="48"/>
    </row>
    <row r="14411" spans="1:1">
      <c r="A14411" s="48"/>
    </row>
    <row r="14412" spans="1:1">
      <c r="A14412" s="48"/>
    </row>
    <row r="14413" spans="1:1">
      <c r="A14413" s="48"/>
    </row>
    <row r="14414" spans="1:1">
      <c r="A14414" s="48"/>
    </row>
    <row r="14415" spans="1:1">
      <c r="A14415" s="48"/>
    </row>
    <row r="14416" spans="1:1">
      <c r="A14416" s="48"/>
    </row>
    <row r="14417" spans="1:1">
      <c r="A14417" s="48"/>
    </row>
    <row r="14418" spans="1:1">
      <c r="A14418" s="48"/>
    </row>
    <row r="14419" spans="1:1">
      <c r="A14419" s="48"/>
    </row>
    <row r="14420" spans="1:1">
      <c r="A14420" s="48"/>
    </row>
    <row r="14421" spans="1:1">
      <c r="A14421" s="48"/>
    </row>
    <row r="14422" spans="1:1">
      <c r="A14422" s="48"/>
    </row>
    <row r="14423" spans="1:1">
      <c r="A14423" s="48"/>
    </row>
    <row r="14424" spans="1:1">
      <c r="A14424" s="48"/>
    </row>
    <row r="14425" spans="1:1">
      <c r="A14425" s="48"/>
    </row>
    <row r="14426" spans="1:1">
      <c r="A14426" s="48"/>
    </row>
    <row r="14427" spans="1:1">
      <c r="A14427" s="48"/>
    </row>
    <row r="14428" spans="1:1">
      <c r="A14428" s="48"/>
    </row>
    <row r="14429" spans="1:1">
      <c r="A14429" s="48"/>
    </row>
    <row r="14430" spans="1:1">
      <c r="A14430" s="48"/>
    </row>
    <row r="14431" spans="1:1">
      <c r="A14431" s="48"/>
    </row>
    <row r="14432" spans="1:1">
      <c r="A14432" s="48"/>
    </row>
    <row r="14433" spans="1:1">
      <c r="A14433" s="48"/>
    </row>
    <row r="14434" spans="1:1">
      <c r="A14434" s="48"/>
    </row>
    <row r="14435" spans="1:1">
      <c r="A14435" s="48"/>
    </row>
    <row r="14436" spans="1:1">
      <c r="A14436" s="48"/>
    </row>
    <row r="14437" spans="1:1">
      <c r="A14437" s="48"/>
    </row>
    <row r="14438" spans="1:1">
      <c r="A14438" s="48"/>
    </row>
    <row r="14439" spans="1:1">
      <c r="A14439" s="48"/>
    </row>
    <row r="14440" spans="1:1">
      <c r="A14440" s="48"/>
    </row>
    <row r="14441" spans="1:1">
      <c r="A14441" s="48"/>
    </row>
    <row r="14442" spans="1:1">
      <c r="A14442" s="48"/>
    </row>
    <row r="14443" spans="1:1">
      <c r="A14443" s="48"/>
    </row>
    <row r="14444" spans="1:1">
      <c r="A14444" s="48"/>
    </row>
    <row r="14445" spans="1:1">
      <c r="A14445" s="48"/>
    </row>
    <row r="14446" spans="1:1">
      <c r="A14446" s="48"/>
    </row>
    <row r="14447" spans="1:1">
      <c r="A14447" s="48"/>
    </row>
    <row r="14448" spans="1:1">
      <c r="A14448" s="48"/>
    </row>
    <row r="14449" spans="1:1">
      <c r="A14449" s="48"/>
    </row>
    <row r="14450" spans="1:1">
      <c r="A14450" s="48"/>
    </row>
    <row r="14451" spans="1:1">
      <c r="A14451" s="48"/>
    </row>
    <row r="14452" spans="1:1">
      <c r="A14452" s="48"/>
    </row>
    <row r="14453" spans="1:1">
      <c r="A14453" s="48"/>
    </row>
    <row r="14454" spans="1:1">
      <c r="A14454" s="48"/>
    </row>
    <row r="14455" spans="1:1">
      <c r="A14455" s="48"/>
    </row>
    <row r="14456" spans="1:1">
      <c r="A14456" s="48"/>
    </row>
    <row r="14457" spans="1:1">
      <c r="A14457" s="48"/>
    </row>
    <row r="14458" spans="1:1">
      <c r="A14458" s="48"/>
    </row>
    <row r="14459" spans="1:1">
      <c r="A14459" s="48"/>
    </row>
    <row r="14460" spans="1:1">
      <c r="A14460" s="48"/>
    </row>
    <row r="14461" spans="1:1">
      <c r="A14461" s="48"/>
    </row>
    <row r="14462" spans="1:1">
      <c r="A14462" s="48"/>
    </row>
    <row r="14463" spans="1:1">
      <c r="A14463" s="48"/>
    </row>
    <row r="14464" spans="1:1">
      <c r="A14464" s="48"/>
    </row>
    <row r="14465" spans="1:1">
      <c r="A14465" s="48"/>
    </row>
    <row r="14466" spans="1:1">
      <c r="A14466" s="48"/>
    </row>
    <row r="14467" spans="1:1">
      <c r="A14467" s="48"/>
    </row>
    <row r="14468" spans="1:1">
      <c r="A14468" s="48"/>
    </row>
    <row r="14469" spans="1:1">
      <c r="A14469" s="48"/>
    </row>
    <row r="14470" spans="1:1">
      <c r="A14470" s="48"/>
    </row>
    <row r="14471" spans="1:1">
      <c r="A14471" s="48"/>
    </row>
    <row r="14472" spans="1:1">
      <c r="A14472" s="48"/>
    </row>
    <row r="14473" spans="1:1">
      <c r="A14473" s="48"/>
    </row>
    <row r="14474" spans="1:1">
      <c r="A14474" s="48"/>
    </row>
    <row r="14475" spans="1:1">
      <c r="A14475" s="48"/>
    </row>
    <row r="14476" spans="1:1">
      <c r="A14476" s="48"/>
    </row>
    <row r="14477" spans="1:1">
      <c r="A14477" s="48"/>
    </row>
    <row r="14478" spans="1:1">
      <c r="A14478" s="48"/>
    </row>
    <row r="14479" spans="1:1">
      <c r="A14479" s="48"/>
    </row>
    <row r="14480" spans="1:1">
      <c r="A14480" s="48"/>
    </row>
    <row r="14481" spans="1:1">
      <c r="A14481" s="48"/>
    </row>
    <row r="14482" spans="1:1">
      <c r="A14482" s="48"/>
    </row>
    <row r="14483" spans="1:1">
      <c r="A14483" s="48"/>
    </row>
    <row r="14484" spans="1:1">
      <c r="A14484" s="48"/>
    </row>
    <row r="14485" spans="1:1">
      <c r="A14485" s="48"/>
    </row>
    <row r="14486" spans="1:1">
      <c r="A14486" s="48"/>
    </row>
    <row r="14487" spans="1:1">
      <c r="A14487" s="48"/>
    </row>
    <row r="14488" spans="1:1">
      <c r="A14488" s="48"/>
    </row>
    <row r="14489" spans="1:1">
      <c r="A14489" s="48"/>
    </row>
    <row r="14490" spans="1:1">
      <c r="A14490" s="48"/>
    </row>
    <row r="14491" spans="1:1">
      <c r="A14491" s="48"/>
    </row>
    <row r="14492" spans="1:1">
      <c r="A14492" s="48"/>
    </row>
    <row r="14493" spans="1:1">
      <c r="A14493" s="48"/>
    </row>
    <row r="14494" spans="1:1">
      <c r="A14494" s="48"/>
    </row>
    <row r="14495" spans="1:1">
      <c r="A14495" s="48"/>
    </row>
    <row r="14496" spans="1:1">
      <c r="A14496" s="48"/>
    </row>
    <row r="14497" spans="1:1">
      <c r="A14497" s="48"/>
    </row>
    <row r="14498" spans="1:1">
      <c r="A14498" s="48"/>
    </row>
    <row r="14499" spans="1:1">
      <c r="A14499" s="48"/>
    </row>
    <row r="14500" spans="1:1">
      <c r="A14500" s="48"/>
    </row>
    <row r="14501" spans="1:1">
      <c r="A14501" s="48"/>
    </row>
    <row r="14502" spans="1:1">
      <c r="A14502" s="48"/>
    </row>
    <row r="14503" spans="1:1">
      <c r="A14503" s="48"/>
    </row>
    <row r="14504" spans="1:1">
      <c r="A14504" s="48"/>
    </row>
    <row r="14505" spans="1:1">
      <c r="A14505" s="48"/>
    </row>
    <row r="14506" spans="1:1">
      <c r="A14506" s="48"/>
    </row>
    <row r="14507" spans="1:1">
      <c r="A14507" s="48"/>
    </row>
    <row r="14508" spans="1:1">
      <c r="A14508" s="48"/>
    </row>
    <row r="14509" spans="1:1">
      <c r="A14509" s="48"/>
    </row>
    <row r="14510" spans="1:1">
      <c r="A14510" s="48"/>
    </row>
    <row r="14511" spans="1:1">
      <c r="A14511" s="48"/>
    </row>
    <row r="14512" spans="1:1">
      <c r="A14512" s="48"/>
    </row>
    <row r="14513" spans="1:1">
      <c r="A14513" s="48"/>
    </row>
    <row r="14514" spans="1:1">
      <c r="A14514" s="48"/>
    </row>
    <row r="14515" spans="1:1">
      <c r="A14515" s="48"/>
    </row>
    <row r="14516" spans="1:1">
      <c r="A14516" s="48"/>
    </row>
    <row r="14517" spans="1:1">
      <c r="A14517" s="48"/>
    </row>
    <row r="14518" spans="1:1">
      <c r="A14518" s="48"/>
    </row>
    <row r="14519" spans="1:1">
      <c r="A14519" s="48"/>
    </row>
    <row r="14520" spans="1:1">
      <c r="A14520" s="48"/>
    </row>
    <row r="14521" spans="1:1">
      <c r="A14521" s="48"/>
    </row>
    <row r="14522" spans="1:1">
      <c r="A14522" s="48"/>
    </row>
    <row r="14523" spans="1:1">
      <c r="A14523" s="48"/>
    </row>
    <row r="14524" spans="1:1">
      <c r="A14524" s="48"/>
    </row>
    <row r="14525" spans="1:1">
      <c r="A14525" s="48"/>
    </row>
    <row r="14526" spans="1:1">
      <c r="A14526" s="48"/>
    </row>
    <row r="14527" spans="1:1">
      <c r="A14527" s="48"/>
    </row>
    <row r="14528" spans="1:1">
      <c r="A14528" s="48"/>
    </row>
    <row r="14529" spans="1:1">
      <c r="A14529" s="48"/>
    </row>
    <row r="14530" spans="1:1">
      <c r="A14530" s="48"/>
    </row>
    <row r="14531" spans="1:1">
      <c r="A14531" s="48"/>
    </row>
    <row r="14532" spans="1:1">
      <c r="A14532" s="48"/>
    </row>
    <row r="14533" spans="1:1">
      <c r="A14533" s="48"/>
    </row>
    <row r="14534" spans="1:1">
      <c r="A14534" s="48"/>
    </row>
    <row r="14535" spans="1:1">
      <c r="A14535" s="48"/>
    </row>
    <row r="14536" spans="1:1">
      <c r="A14536" s="48"/>
    </row>
    <row r="14537" spans="1:1">
      <c r="A14537" s="48"/>
    </row>
    <row r="14538" spans="1:1">
      <c r="A14538" s="48"/>
    </row>
    <row r="14539" spans="1:1">
      <c r="A14539" s="48"/>
    </row>
    <row r="14540" spans="1:1">
      <c r="A14540" s="48"/>
    </row>
    <row r="14541" spans="1:1">
      <c r="A14541" s="48"/>
    </row>
    <row r="14542" spans="1:1">
      <c r="A14542" s="48"/>
    </row>
    <row r="14543" spans="1:1">
      <c r="A14543" s="48"/>
    </row>
    <row r="14544" spans="1:1">
      <c r="A14544" s="48"/>
    </row>
    <row r="14545" spans="1:1">
      <c r="A14545" s="48"/>
    </row>
    <row r="14546" spans="1:1">
      <c r="A14546" s="48"/>
    </row>
    <row r="14547" spans="1:1">
      <c r="A14547" s="48"/>
    </row>
    <row r="14548" spans="1:1">
      <c r="A14548" s="48"/>
    </row>
    <row r="14549" spans="1:1">
      <c r="A14549" s="48"/>
    </row>
    <row r="14550" spans="1:1">
      <c r="A14550" s="48"/>
    </row>
    <row r="14551" spans="1:1">
      <c r="A14551" s="48"/>
    </row>
    <row r="14552" spans="1:1">
      <c r="A14552" s="48"/>
    </row>
    <row r="14553" spans="1:1">
      <c r="A14553" s="48"/>
    </row>
    <row r="14554" spans="1:1">
      <c r="A14554" s="48"/>
    </row>
    <row r="14555" spans="1:1">
      <c r="A14555" s="48"/>
    </row>
    <row r="14556" spans="1:1">
      <c r="A14556" s="48"/>
    </row>
    <row r="14557" spans="1:1">
      <c r="A14557" s="48"/>
    </row>
    <row r="14558" spans="1:1">
      <c r="A14558" s="48"/>
    </row>
    <row r="14559" spans="1:1">
      <c r="A14559" s="48"/>
    </row>
    <row r="14560" spans="1:1">
      <c r="A14560" s="48"/>
    </row>
    <row r="14561" spans="1:1">
      <c r="A14561" s="48"/>
    </row>
    <row r="14562" spans="1:1">
      <c r="A14562" s="48"/>
    </row>
    <row r="14563" spans="1:1">
      <c r="A14563" s="48"/>
    </row>
    <row r="14564" spans="1:1">
      <c r="A14564" s="48"/>
    </row>
    <row r="14565" spans="1:1">
      <c r="A14565" s="48"/>
    </row>
    <row r="14566" spans="1:1">
      <c r="A14566" s="48"/>
    </row>
    <row r="14567" spans="1:1">
      <c r="A14567" s="48"/>
    </row>
    <row r="14568" spans="1:1">
      <c r="A14568" s="48"/>
    </row>
    <row r="14569" spans="1:1">
      <c r="A14569" s="48"/>
    </row>
    <row r="14570" spans="1:1">
      <c r="A14570" s="48"/>
    </row>
    <row r="14571" spans="1:1">
      <c r="A14571" s="48"/>
    </row>
    <row r="14572" spans="1:1">
      <c r="A14572" s="48"/>
    </row>
    <row r="14573" spans="1:1">
      <c r="A14573" s="48"/>
    </row>
    <row r="14574" spans="1:1">
      <c r="A14574" s="48"/>
    </row>
    <row r="14575" spans="1:1">
      <c r="A14575" s="48"/>
    </row>
    <row r="14576" spans="1:1">
      <c r="A14576" s="48"/>
    </row>
    <row r="14577" spans="1:1">
      <c r="A14577" s="48"/>
    </row>
    <row r="14578" spans="1:1">
      <c r="A14578" s="48"/>
    </row>
    <row r="14579" spans="1:1">
      <c r="A14579" s="48"/>
    </row>
    <row r="14580" spans="1:1">
      <c r="A14580" s="48"/>
    </row>
    <row r="14581" spans="1:1">
      <c r="A14581" s="48"/>
    </row>
    <row r="14582" spans="1:1">
      <c r="A14582" s="48"/>
    </row>
    <row r="14583" spans="1:1">
      <c r="A14583" s="48"/>
    </row>
    <row r="14584" spans="1:1">
      <c r="A14584" s="48"/>
    </row>
    <row r="14585" spans="1:1">
      <c r="A14585" s="48"/>
    </row>
    <row r="14586" spans="1:1">
      <c r="A14586" s="48"/>
    </row>
    <row r="14587" spans="1:1">
      <c r="A14587" s="48"/>
    </row>
    <row r="14588" spans="1:1">
      <c r="A14588" s="48"/>
    </row>
    <row r="14589" spans="1:1">
      <c r="A14589" s="48"/>
    </row>
    <row r="14590" spans="1:1">
      <c r="A14590" s="48"/>
    </row>
    <row r="14591" spans="1:1">
      <c r="A14591" s="48"/>
    </row>
    <row r="14592" spans="1:1">
      <c r="A14592" s="48"/>
    </row>
    <row r="14593" spans="1:1">
      <c r="A14593" s="48"/>
    </row>
    <row r="14594" spans="1:1">
      <c r="A14594" s="48"/>
    </row>
    <row r="14595" spans="1:1">
      <c r="A14595" s="48"/>
    </row>
    <row r="14596" spans="1:1">
      <c r="A14596" s="48"/>
    </row>
    <row r="14597" spans="1:1">
      <c r="A14597" s="48"/>
    </row>
    <row r="14598" spans="1:1">
      <c r="A14598" s="48"/>
    </row>
    <row r="14599" spans="1:1">
      <c r="A14599" s="48"/>
    </row>
    <row r="14600" spans="1:1">
      <c r="A14600" s="48"/>
    </row>
    <row r="14601" spans="1:1">
      <c r="A14601" s="48"/>
    </row>
    <row r="14602" spans="1:1">
      <c r="A14602" s="48"/>
    </row>
    <row r="14603" spans="1:1">
      <c r="A14603" s="48"/>
    </row>
    <row r="14604" spans="1:1">
      <c r="A14604" s="48"/>
    </row>
    <row r="14605" spans="1:1">
      <c r="A14605" s="48"/>
    </row>
    <row r="14606" spans="1:1">
      <c r="A14606" s="48"/>
    </row>
    <row r="14607" spans="1:1">
      <c r="A14607" s="48"/>
    </row>
    <row r="14608" spans="1:1">
      <c r="A14608" s="48"/>
    </row>
    <row r="14609" spans="1:1">
      <c r="A14609" s="48"/>
    </row>
    <row r="14610" spans="1:1">
      <c r="A14610" s="48"/>
    </row>
    <row r="14611" spans="1:1">
      <c r="A14611" s="48"/>
    </row>
    <row r="14612" spans="1:1">
      <c r="A14612" s="48"/>
    </row>
    <row r="14613" spans="1:1">
      <c r="A14613" s="48"/>
    </row>
    <row r="14614" spans="1:1">
      <c r="A14614" s="48"/>
    </row>
    <row r="14615" spans="1:1">
      <c r="A14615" s="48"/>
    </row>
    <row r="14616" spans="1:1">
      <c r="A14616" s="48"/>
    </row>
    <row r="14617" spans="1:1">
      <c r="A14617" s="48"/>
    </row>
    <row r="14618" spans="1:1">
      <c r="A14618" s="48"/>
    </row>
    <row r="14619" spans="1:1">
      <c r="A14619" s="48"/>
    </row>
    <row r="14620" spans="1:1">
      <c r="A14620" s="48"/>
    </row>
    <row r="14621" spans="1:1">
      <c r="A14621" s="48"/>
    </row>
    <row r="14622" spans="1:1">
      <c r="A14622" s="48"/>
    </row>
    <row r="14623" spans="1:1">
      <c r="A14623" s="48"/>
    </row>
    <row r="14624" spans="1:1">
      <c r="A14624" s="48"/>
    </row>
    <row r="14625" spans="1:1">
      <c r="A14625" s="48"/>
    </row>
    <row r="14626" spans="1:1">
      <c r="A14626" s="48"/>
    </row>
    <row r="14627" spans="1:1">
      <c r="A14627" s="48"/>
    </row>
    <row r="14628" spans="1:1">
      <c r="A14628" s="48"/>
    </row>
    <row r="14629" spans="1:1">
      <c r="A14629" s="48"/>
    </row>
    <row r="14630" spans="1:1">
      <c r="A14630" s="48"/>
    </row>
    <row r="14631" spans="1:1">
      <c r="A14631" s="48"/>
    </row>
    <row r="14632" spans="1:1">
      <c r="A14632" s="48"/>
    </row>
    <row r="14633" spans="1:1">
      <c r="A14633" s="48"/>
    </row>
    <row r="14634" spans="1:1">
      <c r="A14634" s="48"/>
    </row>
    <row r="14635" spans="1:1">
      <c r="A14635" s="48"/>
    </row>
    <row r="14636" spans="1:1">
      <c r="A14636" s="48"/>
    </row>
    <row r="14637" spans="1:1">
      <c r="A14637" s="48"/>
    </row>
    <row r="14638" spans="1:1">
      <c r="A14638" s="48"/>
    </row>
    <row r="14639" spans="1:1">
      <c r="A14639" s="48"/>
    </row>
    <row r="14640" spans="1:1">
      <c r="A14640" s="48"/>
    </row>
    <row r="14641" spans="1:1">
      <c r="A14641" s="48"/>
    </row>
    <row r="14642" spans="1:1">
      <c r="A14642" s="48"/>
    </row>
    <row r="14643" spans="1:1">
      <c r="A14643" s="48"/>
    </row>
    <row r="14644" spans="1:1">
      <c r="A14644" s="48"/>
    </row>
    <row r="14645" spans="1:1">
      <c r="A14645" s="48"/>
    </row>
    <row r="14646" spans="1:1">
      <c r="A14646" s="48"/>
    </row>
    <row r="14647" spans="1:1">
      <c r="A14647" s="48"/>
    </row>
    <row r="14648" spans="1:1">
      <c r="A14648" s="48"/>
    </row>
    <row r="14649" spans="1:1">
      <c r="A14649" s="48"/>
    </row>
    <row r="14650" spans="1:1">
      <c r="A14650" s="48"/>
    </row>
    <row r="14651" spans="1:1">
      <c r="A14651" s="48"/>
    </row>
    <row r="14652" spans="1:1">
      <c r="A14652" s="48"/>
    </row>
    <row r="14653" spans="1:1">
      <c r="A14653" s="48"/>
    </row>
    <row r="14654" spans="1:1">
      <c r="A14654" s="48"/>
    </row>
    <row r="14655" spans="1:1">
      <c r="A14655" s="48"/>
    </row>
    <row r="14656" spans="1:1">
      <c r="A14656" s="48"/>
    </row>
    <row r="14657" spans="1:1">
      <c r="A14657" s="48"/>
    </row>
    <row r="14658" spans="1:1">
      <c r="A14658" s="48"/>
    </row>
    <row r="14659" spans="1:1">
      <c r="A14659" s="48"/>
    </row>
    <row r="14660" spans="1:1">
      <c r="A14660" s="48"/>
    </row>
    <row r="14661" spans="1:1">
      <c r="A14661" s="48"/>
    </row>
    <row r="14662" spans="1:1">
      <c r="A14662" s="48"/>
    </row>
    <row r="14663" spans="1:1">
      <c r="A14663" s="48"/>
    </row>
    <row r="14664" spans="1:1">
      <c r="A14664" s="48"/>
    </row>
    <row r="14665" spans="1:1">
      <c r="A14665" s="48"/>
    </row>
    <row r="14666" spans="1:1">
      <c r="A14666" s="48"/>
    </row>
    <row r="14667" spans="1:1">
      <c r="A14667" s="48"/>
    </row>
    <row r="14668" spans="1:1">
      <c r="A14668" s="48"/>
    </row>
    <row r="14669" spans="1:1">
      <c r="A14669" s="48"/>
    </row>
    <row r="14670" spans="1:1">
      <c r="A14670" s="48"/>
    </row>
    <row r="14671" spans="1:1">
      <c r="A14671" s="48"/>
    </row>
    <row r="14672" spans="1:1">
      <c r="A14672" s="48"/>
    </row>
    <row r="14673" spans="1:1">
      <c r="A14673" s="48"/>
    </row>
    <row r="14674" spans="1:1">
      <c r="A14674" s="48"/>
    </row>
    <row r="14675" spans="1:1">
      <c r="A14675" s="48"/>
    </row>
    <row r="14676" spans="1:1">
      <c r="A14676" s="48"/>
    </row>
    <row r="14677" spans="1:1">
      <c r="A14677" s="48"/>
    </row>
    <row r="14678" spans="1:1">
      <c r="A14678" s="48"/>
    </row>
    <row r="14679" spans="1:1">
      <c r="A14679" s="48"/>
    </row>
    <row r="14680" spans="1:1">
      <c r="A14680" s="48"/>
    </row>
    <row r="14681" spans="1:1">
      <c r="A14681" s="48"/>
    </row>
    <row r="14682" spans="1:1">
      <c r="A14682" s="48"/>
    </row>
    <row r="14683" spans="1:1">
      <c r="A14683" s="48"/>
    </row>
    <row r="14684" spans="1:1">
      <c r="A14684" s="48"/>
    </row>
    <row r="14685" spans="1:1">
      <c r="A14685" s="48"/>
    </row>
    <row r="14686" spans="1:1">
      <c r="A14686" s="48"/>
    </row>
    <row r="14687" spans="1:1">
      <c r="A14687" s="48"/>
    </row>
    <row r="14688" spans="1:1">
      <c r="A14688" s="48"/>
    </row>
    <row r="14689" spans="1:1">
      <c r="A14689" s="48"/>
    </row>
    <row r="14690" spans="1:1">
      <c r="A14690" s="48"/>
    </row>
    <row r="14691" spans="1:1">
      <c r="A14691" s="48"/>
    </row>
    <row r="14692" spans="1:1">
      <c r="A14692" s="48"/>
    </row>
    <row r="14693" spans="1:1">
      <c r="A14693" s="48"/>
    </row>
    <row r="14694" spans="1:1">
      <c r="A14694" s="48"/>
    </row>
    <row r="14695" spans="1:1">
      <c r="A14695" s="48"/>
    </row>
    <row r="14696" spans="1:1">
      <c r="A14696" s="48"/>
    </row>
    <row r="14697" spans="1:1">
      <c r="A14697" s="48"/>
    </row>
    <row r="14698" spans="1:1">
      <c r="A14698" s="48"/>
    </row>
    <row r="14699" spans="1:1">
      <c r="A14699" s="48"/>
    </row>
    <row r="14700" spans="1:1">
      <c r="A14700" s="48"/>
    </row>
    <row r="14701" spans="1:1">
      <c r="A14701" s="48"/>
    </row>
    <row r="14702" spans="1:1">
      <c r="A14702" s="48"/>
    </row>
    <row r="14703" spans="1:1">
      <c r="A14703" s="48"/>
    </row>
    <row r="14704" spans="1:1">
      <c r="A14704" s="48"/>
    </row>
    <row r="14705" spans="1:1">
      <c r="A14705" s="48"/>
    </row>
    <row r="14706" spans="1:1">
      <c r="A14706" s="48"/>
    </row>
    <row r="14707" spans="1:1">
      <c r="A14707" s="48"/>
    </row>
    <row r="14708" spans="1:1">
      <c r="A14708" s="48"/>
    </row>
    <row r="14709" spans="1:1">
      <c r="A14709" s="48"/>
    </row>
    <row r="14710" spans="1:1">
      <c r="A14710" s="48"/>
    </row>
    <row r="14711" spans="1:1">
      <c r="A14711" s="48"/>
    </row>
    <row r="14712" spans="1:1">
      <c r="A14712" s="48"/>
    </row>
    <row r="14713" spans="1:1">
      <c r="A14713" s="48"/>
    </row>
    <row r="14714" spans="1:1">
      <c r="A14714" s="48"/>
    </row>
    <row r="14715" spans="1:1">
      <c r="A14715" s="48"/>
    </row>
    <row r="14716" spans="1:1">
      <c r="A14716" s="48"/>
    </row>
    <row r="14717" spans="1:1">
      <c r="A14717" s="48"/>
    </row>
    <row r="14718" spans="1:1">
      <c r="A14718" s="48"/>
    </row>
    <row r="14719" spans="1:1">
      <c r="A14719" s="48"/>
    </row>
    <row r="14720" spans="1:1">
      <c r="A14720" s="48"/>
    </row>
    <row r="14721" spans="1:1">
      <c r="A14721" s="48"/>
    </row>
    <row r="14722" spans="1:1">
      <c r="A14722" s="48"/>
    </row>
    <row r="14723" spans="1:1">
      <c r="A14723" s="48"/>
    </row>
    <row r="14724" spans="1:1">
      <c r="A14724" s="48"/>
    </row>
    <row r="14725" spans="1:1">
      <c r="A14725" s="48"/>
    </row>
    <row r="14726" spans="1:1">
      <c r="A14726" s="48"/>
    </row>
    <row r="14727" spans="1:1">
      <c r="A14727" s="48"/>
    </row>
    <row r="14728" spans="1:1">
      <c r="A14728" s="48"/>
    </row>
    <row r="14729" spans="1:1">
      <c r="A14729" s="48"/>
    </row>
    <row r="14730" spans="1:1">
      <c r="A14730" s="48"/>
    </row>
    <row r="14731" spans="1:1">
      <c r="A14731" s="48"/>
    </row>
    <row r="14732" spans="1:1">
      <c r="A14732" s="48"/>
    </row>
    <row r="14733" spans="1:1">
      <c r="A14733" s="48"/>
    </row>
    <row r="14734" spans="1:1">
      <c r="A14734" s="48"/>
    </row>
    <row r="14735" spans="1:1">
      <c r="A14735" s="48"/>
    </row>
    <row r="14736" spans="1:1">
      <c r="A14736" s="48"/>
    </row>
    <row r="14737" spans="1:1">
      <c r="A14737" s="48"/>
    </row>
    <row r="14738" spans="1:1">
      <c r="A14738" s="48"/>
    </row>
    <row r="14739" spans="1:1">
      <c r="A14739" s="48"/>
    </row>
    <row r="14740" spans="1:1">
      <c r="A14740" s="48"/>
    </row>
    <row r="14741" spans="1:1">
      <c r="A14741" s="48"/>
    </row>
    <row r="14742" spans="1:1">
      <c r="A14742" s="48"/>
    </row>
    <row r="14743" spans="1:1">
      <c r="A14743" s="48"/>
    </row>
    <row r="14744" spans="1:1">
      <c r="A14744" s="48"/>
    </row>
    <row r="14745" spans="1:1">
      <c r="A14745" s="48"/>
    </row>
    <row r="14746" spans="1:1">
      <c r="A14746" s="48"/>
    </row>
    <row r="14747" spans="1:1">
      <c r="A14747" s="48"/>
    </row>
    <row r="14748" spans="1:1">
      <c r="A14748" s="48"/>
    </row>
    <row r="14749" spans="1:1">
      <c r="A14749" s="48"/>
    </row>
    <row r="14750" spans="1:1">
      <c r="A14750" s="48"/>
    </row>
    <row r="14751" spans="1:1">
      <c r="A14751" s="48"/>
    </row>
    <row r="14752" spans="1:1">
      <c r="A14752" s="48"/>
    </row>
    <row r="14753" spans="1:1">
      <c r="A14753" s="48"/>
    </row>
    <row r="14754" spans="1:1">
      <c r="A14754" s="48"/>
    </row>
    <row r="14755" spans="1:1">
      <c r="A14755" s="48"/>
    </row>
    <row r="14756" spans="1:1">
      <c r="A14756" s="48"/>
    </row>
    <row r="14757" spans="1:1">
      <c r="A14757" s="48"/>
    </row>
    <row r="14758" spans="1:1">
      <c r="A14758" s="48"/>
    </row>
    <row r="14759" spans="1:1">
      <c r="A14759" s="48"/>
    </row>
    <row r="14760" spans="1:1">
      <c r="A14760" s="48"/>
    </row>
    <row r="14761" spans="1:1">
      <c r="A14761" s="48"/>
    </row>
    <row r="14762" spans="1:1">
      <c r="A14762" s="48"/>
    </row>
    <row r="14763" spans="1:1">
      <c r="A14763" s="48"/>
    </row>
    <row r="14764" spans="1:1">
      <c r="A14764" s="48"/>
    </row>
    <row r="14765" spans="1:1">
      <c r="A14765" s="48"/>
    </row>
    <row r="14766" spans="1:1">
      <c r="A14766" s="48"/>
    </row>
    <row r="14767" spans="1:1">
      <c r="A14767" s="48"/>
    </row>
    <row r="14768" spans="1:1">
      <c r="A14768" s="48"/>
    </row>
    <row r="14769" spans="1:1">
      <c r="A14769" s="48"/>
    </row>
    <row r="14770" spans="1:1">
      <c r="A14770" s="48"/>
    </row>
    <row r="14771" spans="1:1">
      <c r="A14771" s="48"/>
    </row>
    <row r="14772" spans="1:1">
      <c r="A14772" s="48"/>
    </row>
    <row r="14773" spans="1:1">
      <c r="A14773" s="48"/>
    </row>
    <row r="14774" spans="1:1">
      <c r="A14774" s="48"/>
    </row>
    <row r="14775" spans="1:1">
      <c r="A14775" s="48"/>
    </row>
    <row r="14776" spans="1:1">
      <c r="A14776" s="48"/>
    </row>
    <row r="14777" spans="1:1">
      <c r="A14777" s="48"/>
    </row>
    <row r="14778" spans="1:1">
      <c r="A14778" s="48"/>
    </row>
    <row r="14779" spans="1:1">
      <c r="A14779" s="48"/>
    </row>
    <row r="14780" spans="1:1">
      <c r="A14780" s="48"/>
    </row>
    <row r="14781" spans="1:1">
      <c r="A14781" s="48"/>
    </row>
    <row r="14782" spans="1:1">
      <c r="A14782" s="48"/>
    </row>
    <row r="14783" spans="1:1">
      <c r="A14783" s="48"/>
    </row>
    <row r="14784" spans="1:1">
      <c r="A14784" s="48"/>
    </row>
    <row r="14785" spans="1:1">
      <c r="A14785" s="48"/>
    </row>
    <row r="14786" spans="1:1">
      <c r="A14786" s="48"/>
    </row>
    <row r="14787" spans="1:1">
      <c r="A14787" s="48"/>
    </row>
    <row r="14788" spans="1:1">
      <c r="A14788" s="48"/>
    </row>
    <row r="14789" spans="1:1">
      <c r="A14789" s="48"/>
    </row>
    <row r="14790" spans="1:1">
      <c r="A14790" s="48"/>
    </row>
    <row r="14791" spans="1:1">
      <c r="A14791" s="48"/>
    </row>
    <row r="14792" spans="1:1">
      <c r="A14792" s="48"/>
    </row>
    <row r="14793" spans="1:1">
      <c r="A14793" s="48"/>
    </row>
    <row r="14794" spans="1:1">
      <c r="A14794" s="48"/>
    </row>
    <row r="14795" spans="1:1">
      <c r="A14795" s="48"/>
    </row>
    <row r="14796" spans="1:1">
      <c r="A14796" s="48"/>
    </row>
    <row r="14797" spans="1:1">
      <c r="A14797" s="48"/>
    </row>
    <row r="14798" spans="1:1">
      <c r="A14798" s="48"/>
    </row>
    <row r="14799" spans="1:1">
      <c r="A14799" s="48"/>
    </row>
    <row r="14800" spans="1:1">
      <c r="A14800" s="48"/>
    </row>
    <row r="14801" spans="1:1">
      <c r="A14801" s="48"/>
    </row>
    <row r="14802" spans="1:1">
      <c r="A14802" s="48"/>
    </row>
    <row r="14803" spans="1:1">
      <c r="A14803" s="48"/>
    </row>
    <row r="14804" spans="1:1">
      <c r="A14804" s="48"/>
    </row>
    <row r="14805" spans="1:1">
      <c r="A14805" s="48"/>
    </row>
    <row r="14806" spans="1:1">
      <c r="A14806" s="48"/>
    </row>
    <row r="14807" spans="1:1">
      <c r="A14807" s="48"/>
    </row>
    <row r="14808" spans="1:1">
      <c r="A14808" s="48"/>
    </row>
    <row r="14809" spans="1:1">
      <c r="A14809" s="48"/>
    </row>
    <row r="14810" spans="1:1">
      <c r="A14810" s="48"/>
    </row>
    <row r="14811" spans="1:1">
      <c r="A14811" s="48"/>
    </row>
    <row r="14812" spans="1:1">
      <c r="A14812" s="48"/>
    </row>
    <row r="14813" spans="1:1">
      <c r="A14813" s="48"/>
    </row>
    <row r="14814" spans="1:1">
      <c r="A14814" s="48"/>
    </row>
    <row r="14815" spans="1:1">
      <c r="A14815" s="48"/>
    </row>
    <row r="14816" spans="1:1">
      <c r="A14816" s="48"/>
    </row>
    <row r="14817" spans="1:1">
      <c r="A14817" s="48"/>
    </row>
    <row r="14818" spans="1:1">
      <c r="A14818" s="48"/>
    </row>
    <row r="14819" spans="1:1">
      <c r="A14819" s="48"/>
    </row>
    <row r="14820" spans="1:1">
      <c r="A14820" s="48"/>
    </row>
    <row r="14821" spans="1:1">
      <c r="A14821" s="48"/>
    </row>
    <row r="14822" spans="1:1">
      <c r="A14822" s="48"/>
    </row>
    <row r="14823" spans="1:1">
      <c r="A14823" s="48"/>
    </row>
    <row r="14824" spans="1:1">
      <c r="A14824" s="48"/>
    </row>
    <row r="14825" spans="1:1">
      <c r="A14825" s="48"/>
    </row>
    <row r="14826" spans="1:1">
      <c r="A14826" s="48"/>
    </row>
    <row r="14827" spans="1:1">
      <c r="A14827" s="48"/>
    </row>
    <row r="14828" spans="1:1">
      <c r="A14828" s="48"/>
    </row>
    <row r="14829" spans="1:1">
      <c r="A14829" s="48"/>
    </row>
    <row r="14830" spans="1:1">
      <c r="A14830" s="48"/>
    </row>
    <row r="14831" spans="1:1">
      <c r="A14831" s="48"/>
    </row>
    <row r="14832" spans="1:1">
      <c r="A14832" s="48"/>
    </row>
    <row r="14833" spans="1:1">
      <c r="A14833" s="48"/>
    </row>
    <row r="14834" spans="1:1">
      <c r="A14834" s="48"/>
    </row>
    <row r="14835" spans="1:1">
      <c r="A14835" s="48"/>
    </row>
    <row r="14836" spans="1:1">
      <c r="A14836" s="48"/>
    </row>
    <row r="14837" spans="1:1">
      <c r="A14837" s="48"/>
    </row>
    <row r="14838" spans="1:1">
      <c r="A14838" s="48"/>
    </row>
    <row r="14839" spans="1:1">
      <c r="A14839" s="48"/>
    </row>
    <row r="14840" spans="1:1">
      <c r="A14840" s="48"/>
    </row>
    <row r="14841" spans="1:1">
      <c r="A14841" s="48"/>
    </row>
    <row r="14842" spans="1:1">
      <c r="A14842" s="48"/>
    </row>
    <row r="14843" spans="1:1">
      <c r="A14843" s="48"/>
    </row>
    <row r="14844" spans="1:1">
      <c r="A14844" s="48"/>
    </row>
    <row r="14845" spans="1:1">
      <c r="A14845" s="48"/>
    </row>
    <row r="14846" spans="1:1">
      <c r="A14846" s="48"/>
    </row>
    <row r="14847" spans="1:1">
      <c r="A14847" s="48"/>
    </row>
    <row r="14848" spans="1:1">
      <c r="A14848" s="48"/>
    </row>
    <row r="14849" spans="1:1">
      <c r="A14849" s="48"/>
    </row>
    <row r="14850" spans="1:1">
      <c r="A14850" s="48"/>
    </row>
    <row r="14851" spans="1:1">
      <c r="A14851" s="48"/>
    </row>
    <row r="14852" spans="1:1">
      <c r="A14852" s="48"/>
    </row>
    <row r="14853" spans="1:1">
      <c r="A14853" s="48"/>
    </row>
    <row r="14854" spans="1:1">
      <c r="A14854" s="48"/>
    </row>
    <row r="14855" spans="1:1">
      <c r="A14855" s="48"/>
    </row>
    <row r="14856" spans="1:1">
      <c r="A14856" s="48"/>
    </row>
    <row r="14857" spans="1:1">
      <c r="A14857" s="48"/>
    </row>
    <row r="14858" spans="1:1">
      <c r="A14858" s="48"/>
    </row>
    <row r="14859" spans="1:1">
      <c r="A14859" s="48"/>
    </row>
    <row r="14860" spans="1:1">
      <c r="A14860" s="48"/>
    </row>
    <row r="14861" spans="1:1">
      <c r="A14861" s="48"/>
    </row>
    <row r="14862" spans="1:1">
      <c r="A14862" s="48"/>
    </row>
    <row r="14863" spans="1:1">
      <c r="A14863" s="48"/>
    </row>
    <row r="14864" spans="1:1">
      <c r="A14864" s="48"/>
    </row>
    <row r="14865" spans="1:1">
      <c r="A14865" s="48"/>
    </row>
    <row r="14866" spans="1:1">
      <c r="A14866" s="48"/>
    </row>
    <row r="14867" spans="1:1">
      <c r="A14867" s="48"/>
    </row>
    <row r="14868" spans="1:1">
      <c r="A14868" s="48"/>
    </row>
    <row r="14869" spans="1:1">
      <c r="A14869" s="48"/>
    </row>
    <row r="14870" spans="1:1">
      <c r="A14870" s="48"/>
    </row>
    <row r="14871" spans="1:1">
      <c r="A14871" s="48"/>
    </row>
    <row r="14872" spans="1:1">
      <c r="A14872" s="48"/>
    </row>
    <row r="14873" spans="1:1">
      <c r="A14873" s="48"/>
    </row>
    <row r="14874" spans="1:1">
      <c r="A14874" s="48"/>
    </row>
    <row r="14875" spans="1:1">
      <c r="A14875" s="48"/>
    </row>
    <row r="14876" spans="1:1">
      <c r="A14876" s="48"/>
    </row>
    <row r="14877" spans="1:1">
      <c r="A14877" s="48"/>
    </row>
    <row r="14878" spans="1:1">
      <c r="A14878" s="48"/>
    </row>
    <row r="14879" spans="1:1">
      <c r="A14879" s="48"/>
    </row>
    <row r="14880" spans="1:1">
      <c r="A14880" s="48"/>
    </row>
    <row r="14881" spans="1:1">
      <c r="A14881" s="48"/>
    </row>
    <row r="14882" spans="1:1">
      <c r="A14882" s="48"/>
    </row>
    <row r="14883" spans="1:1">
      <c r="A14883" s="48"/>
    </row>
    <row r="14884" spans="1:1">
      <c r="A14884" s="48"/>
    </row>
    <row r="14885" spans="1:1">
      <c r="A14885" s="48"/>
    </row>
    <row r="14886" spans="1:1">
      <c r="A14886" s="48"/>
    </row>
    <row r="14887" spans="1:1">
      <c r="A14887" s="48"/>
    </row>
    <row r="14888" spans="1:1">
      <c r="A14888" s="48"/>
    </row>
    <row r="14889" spans="1:1">
      <c r="A14889" s="48"/>
    </row>
    <row r="14890" spans="1:1">
      <c r="A14890" s="48"/>
    </row>
    <row r="14891" spans="1:1">
      <c r="A14891" s="48"/>
    </row>
    <row r="14892" spans="1:1">
      <c r="A14892" s="48"/>
    </row>
    <row r="14893" spans="1:1">
      <c r="A14893" s="48"/>
    </row>
    <row r="14894" spans="1:1">
      <c r="A14894" s="48"/>
    </row>
    <row r="14895" spans="1:1">
      <c r="A14895" s="48"/>
    </row>
    <row r="14896" spans="1:1">
      <c r="A14896" s="48"/>
    </row>
    <row r="14897" spans="1:1">
      <c r="A14897" s="48"/>
    </row>
    <row r="14898" spans="1:1">
      <c r="A14898" s="48"/>
    </row>
    <row r="14899" spans="1:1">
      <c r="A14899" s="48"/>
    </row>
    <row r="14900" spans="1:1">
      <c r="A14900" s="48"/>
    </row>
    <row r="14901" spans="1:1">
      <c r="A14901" s="48"/>
    </row>
    <row r="14902" spans="1:1">
      <c r="A14902" s="48"/>
    </row>
    <row r="14903" spans="1:1">
      <c r="A14903" s="48"/>
    </row>
    <row r="14904" spans="1:1">
      <c r="A14904" s="48"/>
    </row>
    <row r="14905" spans="1:1">
      <c r="A14905" s="48"/>
    </row>
    <row r="14906" spans="1:1">
      <c r="A14906" s="48"/>
    </row>
    <row r="14907" spans="1:1">
      <c r="A14907" s="48"/>
    </row>
    <row r="14908" spans="1:1">
      <c r="A14908" s="48"/>
    </row>
    <row r="14909" spans="1:1">
      <c r="A14909" s="48"/>
    </row>
    <row r="14910" spans="1:1">
      <c r="A14910" s="48"/>
    </row>
    <row r="14911" spans="1:1">
      <c r="A14911" s="48"/>
    </row>
    <row r="14912" spans="1:1">
      <c r="A14912" s="48"/>
    </row>
    <row r="14913" spans="1:1">
      <c r="A14913" s="48"/>
    </row>
    <row r="14914" spans="1:1">
      <c r="A14914" s="48"/>
    </row>
    <row r="14915" spans="1:1">
      <c r="A14915" s="48"/>
    </row>
    <row r="14916" spans="1:1">
      <c r="A14916" s="48"/>
    </row>
    <row r="14917" spans="1:1">
      <c r="A14917" s="48"/>
    </row>
    <row r="14918" spans="1:1">
      <c r="A14918" s="48"/>
    </row>
    <row r="14919" spans="1:1">
      <c r="A14919" s="48"/>
    </row>
    <row r="14920" spans="1:1">
      <c r="A14920" s="48"/>
    </row>
    <row r="14921" spans="1:1">
      <c r="A14921" s="48"/>
    </row>
    <row r="14922" spans="1:1">
      <c r="A14922" s="48"/>
    </row>
    <row r="14923" spans="1:1">
      <c r="A14923" s="48"/>
    </row>
    <row r="14924" spans="1:1">
      <c r="A14924" s="48"/>
    </row>
    <row r="14925" spans="1:1">
      <c r="A14925" s="48"/>
    </row>
    <row r="14926" spans="1:1">
      <c r="A14926" s="48"/>
    </row>
    <row r="14927" spans="1:1">
      <c r="A14927" s="48"/>
    </row>
    <row r="14928" spans="1:1">
      <c r="A14928" s="48"/>
    </row>
    <row r="14929" spans="1:1">
      <c r="A14929" s="48"/>
    </row>
    <row r="14930" spans="1:1">
      <c r="A14930" s="48"/>
    </row>
    <row r="14931" spans="1:1">
      <c r="A14931" s="48"/>
    </row>
    <row r="14932" spans="1:1">
      <c r="A14932" s="48"/>
    </row>
    <row r="14933" spans="1:1">
      <c r="A14933" s="48"/>
    </row>
    <row r="14934" spans="1:1">
      <c r="A14934" s="48"/>
    </row>
    <row r="14935" spans="1:1">
      <c r="A14935" s="48"/>
    </row>
    <row r="14936" spans="1:1">
      <c r="A14936" s="48"/>
    </row>
    <row r="14937" spans="1:1">
      <c r="A14937" s="48"/>
    </row>
    <row r="14938" spans="1:1">
      <c r="A14938" s="48"/>
    </row>
    <row r="14939" spans="1:1">
      <c r="A14939" s="48"/>
    </row>
    <row r="14940" spans="1:1">
      <c r="A14940" s="48"/>
    </row>
    <row r="14941" spans="1:1">
      <c r="A14941" s="48"/>
    </row>
    <row r="14942" spans="1:1">
      <c r="A14942" s="48"/>
    </row>
    <row r="14943" spans="1:1">
      <c r="A14943" s="48"/>
    </row>
    <row r="14944" spans="1:1">
      <c r="A14944" s="48"/>
    </row>
    <row r="14945" spans="1:1">
      <c r="A14945" s="48"/>
    </row>
    <row r="14946" spans="1:1">
      <c r="A14946" s="48"/>
    </row>
    <row r="14947" spans="1:1">
      <c r="A14947" s="48"/>
    </row>
    <row r="14948" spans="1:1">
      <c r="A14948" s="48"/>
    </row>
    <row r="14949" spans="1:1">
      <c r="A14949" s="48"/>
    </row>
    <row r="14950" spans="1:1">
      <c r="A14950" s="48"/>
    </row>
    <row r="14951" spans="1:1">
      <c r="A14951" s="48"/>
    </row>
    <row r="14952" spans="1:1">
      <c r="A14952" s="48"/>
    </row>
    <row r="14953" spans="1:1">
      <c r="A14953" s="48"/>
    </row>
    <row r="14954" spans="1:1">
      <c r="A14954" s="48"/>
    </row>
    <row r="14955" spans="1:1">
      <c r="A14955" s="48"/>
    </row>
    <row r="14956" spans="1:1">
      <c r="A14956" s="48"/>
    </row>
    <row r="14957" spans="1:1">
      <c r="A14957" s="48"/>
    </row>
    <row r="14958" spans="1:1">
      <c r="A14958" s="48"/>
    </row>
    <row r="14959" spans="1:1">
      <c r="A14959" s="48"/>
    </row>
    <row r="14960" spans="1:1">
      <c r="A14960" s="48"/>
    </row>
    <row r="14961" spans="1:1">
      <c r="A14961" s="48"/>
    </row>
    <row r="14962" spans="1:1">
      <c r="A14962" s="48"/>
    </row>
    <row r="14963" spans="1:1">
      <c r="A14963" s="48"/>
    </row>
    <row r="14964" spans="1:1">
      <c r="A14964" s="48"/>
    </row>
    <row r="14965" spans="1:1">
      <c r="A14965" s="48"/>
    </row>
    <row r="14966" spans="1:1">
      <c r="A14966" s="48"/>
    </row>
    <row r="14967" spans="1:1">
      <c r="A14967" s="48"/>
    </row>
    <row r="14968" spans="1:1">
      <c r="A14968" s="48"/>
    </row>
    <row r="14969" spans="1:1">
      <c r="A14969" s="48"/>
    </row>
    <row r="14970" spans="1:1">
      <c r="A14970" s="48"/>
    </row>
    <row r="14971" spans="1:1">
      <c r="A14971" s="48"/>
    </row>
    <row r="14972" spans="1:1">
      <c r="A14972" s="48"/>
    </row>
    <row r="14973" spans="1:1">
      <c r="A14973" s="48"/>
    </row>
    <row r="14974" spans="1:1">
      <c r="A14974" s="48"/>
    </row>
    <row r="14975" spans="1:1">
      <c r="A14975" s="48"/>
    </row>
    <row r="14976" spans="1:1">
      <c r="A14976" s="48"/>
    </row>
    <row r="14977" spans="1:1">
      <c r="A14977" s="48"/>
    </row>
    <row r="14978" spans="1:1">
      <c r="A14978" s="48"/>
    </row>
    <row r="14979" spans="1:1">
      <c r="A14979" s="48"/>
    </row>
    <row r="14980" spans="1:1">
      <c r="A14980" s="48"/>
    </row>
    <row r="14981" spans="1:1">
      <c r="A14981" s="48"/>
    </row>
    <row r="14982" spans="1:1">
      <c r="A14982" s="48"/>
    </row>
    <row r="14983" spans="1:1">
      <c r="A14983" s="48"/>
    </row>
    <row r="14984" spans="1:1">
      <c r="A14984" s="48"/>
    </row>
    <row r="14985" spans="1:1">
      <c r="A14985" s="48"/>
    </row>
    <row r="14986" spans="1:1">
      <c r="A14986" s="48"/>
    </row>
    <row r="14987" spans="1:1">
      <c r="A14987" s="48"/>
    </row>
    <row r="14988" spans="1:1">
      <c r="A14988" s="48"/>
    </row>
    <row r="14989" spans="1:1">
      <c r="A14989" s="48"/>
    </row>
    <row r="14990" spans="1:1">
      <c r="A14990" s="48"/>
    </row>
    <row r="14991" spans="1:1">
      <c r="A14991" s="48"/>
    </row>
    <row r="14992" spans="1:1">
      <c r="A14992" s="48"/>
    </row>
    <row r="14993" spans="1:1">
      <c r="A14993" s="48"/>
    </row>
    <row r="14994" spans="1:1">
      <c r="A14994" s="48"/>
    </row>
    <row r="14995" spans="1:1">
      <c r="A14995" s="48"/>
    </row>
    <row r="14996" spans="1:1">
      <c r="A14996" s="48"/>
    </row>
    <row r="14997" spans="1:1">
      <c r="A14997" s="48"/>
    </row>
    <row r="14998" spans="1:1">
      <c r="A14998" s="48"/>
    </row>
    <row r="14999" spans="1:1">
      <c r="A14999" s="48"/>
    </row>
    <row r="15000" spans="1:1">
      <c r="A15000" s="48"/>
    </row>
    <row r="15001" spans="1:1">
      <c r="A15001" s="48"/>
    </row>
    <row r="15002" spans="1:1">
      <c r="A15002" s="48"/>
    </row>
    <row r="15003" spans="1:1">
      <c r="A15003" s="48"/>
    </row>
    <row r="15004" spans="1:1">
      <c r="A15004" s="48"/>
    </row>
    <row r="15005" spans="1:1">
      <c r="A15005" s="48"/>
    </row>
    <row r="15006" spans="1:1">
      <c r="A15006" s="48"/>
    </row>
    <row r="15007" spans="1:1">
      <c r="A15007" s="48"/>
    </row>
    <row r="15008" spans="1:1">
      <c r="A15008" s="48"/>
    </row>
    <row r="15009" spans="1:1">
      <c r="A15009" s="48"/>
    </row>
    <row r="15010" spans="1:1">
      <c r="A15010" s="48"/>
    </row>
    <row r="15011" spans="1:1">
      <c r="A15011" s="48"/>
    </row>
    <row r="15012" spans="1:1">
      <c r="A15012" s="48"/>
    </row>
    <row r="15013" spans="1:1">
      <c r="A15013" s="48"/>
    </row>
    <row r="15014" spans="1:1">
      <c r="A15014" s="48"/>
    </row>
    <row r="15015" spans="1:1">
      <c r="A15015" s="48"/>
    </row>
    <row r="15016" spans="1:1">
      <c r="A15016" s="48"/>
    </row>
    <row r="15017" spans="1:1">
      <c r="A15017" s="48"/>
    </row>
    <row r="15018" spans="1:1">
      <c r="A15018" s="48"/>
    </row>
    <row r="15019" spans="1:1">
      <c r="A15019" s="48"/>
    </row>
    <row r="15020" spans="1:1">
      <c r="A15020" s="48"/>
    </row>
    <row r="15021" spans="1:1">
      <c r="A15021" s="48"/>
    </row>
    <row r="15022" spans="1:1">
      <c r="A15022" s="48"/>
    </row>
    <row r="15023" spans="1:1">
      <c r="A15023" s="48"/>
    </row>
    <row r="15024" spans="1:1">
      <c r="A15024" s="48"/>
    </row>
    <row r="15025" spans="1:1">
      <c r="A15025" s="48"/>
    </row>
    <row r="15026" spans="1:1">
      <c r="A15026" s="48"/>
    </row>
    <row r="15027" spans="1:1">
      <c r="A15027" s="48"/>
    </row>
    <row r="15028" spans="1:1">
      <c r="A15028" s="48"/>
    </row>
    <row r="15029" spans="1:1">
      <c r="A15029" s="48"/>
    </row>
    <row r="15030" spans="1:1">
      <c r="A15030" s="48"/>
    </row>
    <row r="15031" spans="1:1">
      <c r="A15031" s="48"/>
    </row>
    <row r="15032" spans="1:1">
      <c r="A15032" s="48"/>
    </row>
    <row r="15033" spans="1:1">
      <c r="A15033" s="48"/>
    </row>
    <row r="15034" spans="1:1">
      <c r="A15034" s="48"/>
    </row>
    <row r="15035" spans="1:1">
      <c r="A15035" s="48"/>
    </row>
    <row r="15036" spans="1:1">
      <c r="A15036" s="48"/>
    </row>
    <row r="15037" spans="1:1">
      <c r="A15037" s="48"/>
    </row>
    <row r="15038" spans="1:1">
      <c r="A15038" s="48"/>
    </row>
    <row r="15039" spans="1:1">
      <c r="A15039" s="48"/>
    </row>
    <row r="15040" spans="1:1">
      <c r="A15040" s="48"/>
    </row>
    <row r="15041" spans="1:1">
      <c r="A15041" s="48"/>
    </row>
    <row r="15042" spans="1:1">
      <c r="A15042" s="48"/>
    </row>
    <row r="15043" spans="1:1">
      <c r="A15043" s="48"/>
    </row>
    <row r="15044" spans="1:1">
      <c r="A15044" s="48"/>
    </row>
    <row r="15045" spans="1:1">
      <c r="A15045" s="48"/>
    </row>
    <row r="15046" spans="1:1">
      <c r="A15046" s="48"/>
    </row>
    <row r="15047" spans="1:1">
      <c r="A15047" s="48"/>
    </row>
    <row r="15048" spans="1:1">
      <c r="A15048" s="48"/>
    </row>
    <row r="15049" spans="1:1">
      <c r="A15049" s="48"/>
    </row>
    <row r="15050" spans="1:1">
      <c r="A15050" s="48"/>
    </row>
    <row r="15051" spans="1:1">
      <c r="A15051" s="48"/>
    </row>
    <row r="15052" spans="1:1">
      <c r="A15052" s="48"/>
    </row>
    <row r="15053" spans="1:1">
      <c r="A15053" s="48"/>
    </row>
    <row r="15054" spans="1:1">
      <c r="A15054" s="48"/>
    </row>
    <row r="15055" spans="1:1">
      <c r="A15055" s="48"/>
    </row>
    <row r="15056" spans="1:1">
      <c r="A15056" s="48"/>
    </row>
    <row r="15057" spans="1:1">
      <c r="A15057" s="48"/>
    </row>
    <row r="15058" spans="1:1">
      <c r="A15058" s="48"/>
    </row>
    <row r="15059" spans="1:1">
      <c r="A15059" s="48"/>
    </row>
    <row r="15060" spans="1:1">
      <c r="A15060" s="48"/>
    </row>
    <row r="15061" spans="1:1">
      <c r="A15061" s="48"/>
    </row>
    <row r="15062" spans="1:1">
      <c r="A15062" s="48"/>
    </row>
    <row r="15063" spans="1:1">
      <c r="A15063" s="48"/>
    </row>
    <row r="15064" spans="1:1">
      <c r="A15064" s="48"/>
    </row>
    <row r="15065" spans="1:1">
      <c r="A15065" s="48"/>
    </row>
    <row r="15066" spans="1:1">
      <c r="A15066" s="48"/>
    </row>
    <row r="15067" spans="1:1">
      <c r="A15067" s="48"/>
    </row>
    <row r="15068" spans="1:1">
      <c r="A15068" s="48"/>
    </row>
    <row r="15069" spans="1:1">
      <c r="A15069" s="48"/>
    </row>
    <row r="15070" spans="1:1">
      <c r="A15070" s="48"/>
    </row>
    <row r="15071" spans="1:1">
      <c r="A15071" s="48"/>
    </row>
    <row r="15072" spans="1:1">
      <c r="A15072" s="48"/>
    </row>
    <row r="15073" spans="1:1">
      <c r="A15073" s="48"/>
    </row>
    <row r="15074" spans="1:1">
      <c r="A15074" s="48"/>
    </row>
    <row r="15075" spans="1:1">
      <c r="A15075" s="48"/>
    </row>
    <row r="15076" spans="1:1">
      <c r="A15076" s="48"/>
    </row>
    <row r="15077" spans="1:1">
      <c r="A15077" s="48"/>
    </row>
    <row r="15078" spans="1:1">
      <c r="A15078" s="48"/>
    </row>
    <row r="15079" spans="1:1">
      <c r="A15079" s="48"/>
    </row>
    <row r="15080" spans="1:1">
      <c r="A15080" s="48"/>
    </row>
    <row r="15081" spans="1:1">
      <c r="A15081" s="48"/>
    </row>
    <row r="15082" spans="1:1">
      <c r="A15082" s="48"/>
    </row>
    <row r="15083" spans="1:1">
      <c r="A15083" s="48"/>
    </row>
    <row r="15084" spans="1:1">
      <c r="A15084" s="48"/>
    </row>
    <row r="15085" spans="1:1">
      <c r="A15085" s="48"/>
    </row>
    <row r="15086" spans="1:1">
      <c r="A15086" s="48"/>
    </row>
    <row r="15087" spans="1:1">
      <c r="A15087" s="48"/>
    </row>
    <row r="15088" spans="1:1">
      <c r="A15088" s="48"/>
    </row>
    <row r="15089" spans="1:1">
      <c r="A15089" s="48"/>
    </row>
    <row r="15090" spans="1:1">
      <c r="A15090" s="48"/>
    </row>
    <row r="15091" spans="1:1">
      <c r="A15091" s="48"/>
    </row>
    <row r="15092" spans="1:1">
      <c r="A15092" s="48"/>
    </row>
    <row r="15093" spans="1:1">
      <c r="A15093" s="48"/>
    </row>
    <row r="15094" spans="1:1">
      <c r="A15094" s="48"/>
    </row>
    <row r="15095" spans="1:1">
      <c r="A15095" s="48"/>
    </row>
    <row r="15096" spans="1:1">
      <c r="A15096" s="48"/>
    </row>
    <row r="15097" spans="1:1">
      <c r="A15097" s="48"/>
    </row>
    <row r="15098" spans="1:1">
      <c r="A15098" s="48"/>
    </row>
    <row r="15099" spans="1:1">
      <c r="A15099" s="48"/>
    </row>
    <row r="15100" spans="1:1">
      <c r="A15100" s="48"/>
    </row>
    <row r="15101" spans="1:1">
      <c r="A15101" s="48"/>
    </row>
    <row r="15102" spans="1:1">
      <c r="A15102" s="48"/>
    </row>
    <row r="15103" spans="1:1">
      <c r="A15103" s="48"/>
    </row>
    <row r="15104" spans="1:1">
      <c r="A15104" s="48"/>
    </row>
    <row r="15105" spans="1:1">
      <c r="A15105" s="48"/>
    </row>
    <row r="15106" spans="1:1">
      <c r="A15106" s="48"/>
    </row>
    <row r="15107" spans="1:1">
      <c r="A15107" s="48"/>
    </row>
    <row r="15108" spans="1:1">
      <c r="A15108" s="48"/>
    </row>
    <row r="15109" spans="1:1">
      <c r="A15109" s="48"/>
    </row>
    <row r="15110" spans="1:1">
      <c r="A15110" s="48"/>
    </row>
    <row r="15111" spans="1:1">
      <c r="A15111" s="48"/>
    </row>
    <row r="15112" spans="1:1">
      <c r="A15112" s="48"/>
    </row>
    <row r="15113" spans="1:1">
      <c r="A15113" s="48"/>
    </row>
    <row r="15114" spans="1:1">
      <c r="A15114" s="48"/>
    </row>
    <row r="15115" spans="1:1">
      <c r="A15115" s="48"/>
    </row>
    <row r="15116" spans="1:1">
      <c r="A15116" s="48"/>
    </row>
    <row r="15117" spans="1:1">
      <c r="A15117" s="48"/>
    </row>
    <row r="15118" spans="1:1">
      <c r="A15118" s="48"/>
    </row>
    <row r="15119" spans="1:1">
      <c r="A15119" s="48"/>
    </row>
    <row r="15120" spans="1:1">
      <c r="A15120" s="48"/>
    </row>
    <row r="15121" spans="1:1">
      <c r="A15121" s="48"/>
    </row>
    <row r="15122" spans="1:1">
      <c r="A15122" s="48"/>
    </row>
    <row r="15123" spans="1:1">
      <c r="A15123" s="48"/>
    </row>
    <row r="15124" spans="1:1">
      <c r="A15124" s="48"/>
    </row>
    <row r="15125" spans="1:1">
      <c r="A15125" s="48"/>
    </row>
    <row r="15126" spans="1:1">
      <c r="A15126" s="48"/>
    </row>
    <row r="15127" spans="1:1">
      <c r="A15127" s="48"/>
    </row>
    <row r="15128" spans="1:1">
      <c r="A15128" s="48"/>
    </row>
    <row r="15129" spans="1:1">
      <c r="A15129" s="48"/>
    </row>
    <row r="15130" spans="1:1">
      <c r="A15130" s="48"/>
    </row>
    <row r="15131" spans="1:1">
      <c r="A15131" s="48"/>
    </row>
    <row r="15132" spans="1:1">
      <c r="A15132" s="48"/>
    </row>
    <row r="15133" spans="1:1">
      <c r="A15133" s="48"/>
    </row>
    <row r="15134" spans="1:1">
      <c r="A15134" s="48"/>
    </row>
    <row r="15135" spans="1:1">
      <c r="A15135" s="48"/>
    </row>
    <row r="15136" spans="1:1">
      <c r="A15136" s="48"/>
    </row>
    <row r="15137" spans="1:1">
      <c r="A15137" s="48"/>
    </row>
    <row r="15138" spans="1:1">
      <c r="A15138" s="48"/>
    </row>
    <row r="15139" spans="1:1">
      <c r="A15139" s="48"/>
    </row>
    <row r="15140" spans="1:1">
      <c r="A15140" s="48"/>
    </row>
    <row r="15141" spans="1:1">
      <c r="A15141" s="48"/>
    </row>
    <row r="15142" spans="1:1">
      <c r="A15142" s="48"/>
    </row>
    <row r="15143" spans="1:1">
      <c r="A15143" s="48"/>
    </row>
    <row r="15144" spans="1:1">
      <c r="A15144" s="48"/>
    </row>
    <row r="15145" spans="1:1">
      <c r="A15145" s="48"/>
    </row>
    <row r="15146" spans="1:1">
      <c r="A15146" s="48"/>
    </row>
    <row r="15147" spans="1:1">
      <c r="A15147" s="48"/>
    </row>
    <row r="15148" spans="1:1">
      <c r="A15148" s="48"/>
    </row>
    <row r="15149" spans="1:1">
      <c r="A15149" s="48"/>
    </row>
    <row r="15150" spans="1:1">
      <c r="A15150" s="48"/>
    </row>
    <row r="15151" spans="1:1">
      <c r="A15151" s="48"/>
    </row>
    <row r="15152" spans="1:1">
      <c r="A15152" s="48"/>
    </row>
    <row r="15153" spans="1:1">
      <c r="A15153" s="48"/>
    </row>
    <row r="15154" spans="1:1">
      <c r="A15154" s="48"/>
    </row>
    <row r="15155" spans="1:1">
      <c r="A15155" s="48"/>
    </row>
    <row r="15156" spans="1:1">
      <c r="A15156" s="48"/>
    </row>
    <row r="15157" spans="1:1">
      <c r="A15157" s="48"/>
    </row>
    <row r="15158" spans="1:1">
      <c r="A15158" s="48"/>
    </row>
    <row r="15159" spans="1:1">
      <c r="A15159" s="48"/>
    </row>
    <row r="15160" spans="1:1">
      <c r="A15160" s="48"/>
    </row>
    <row r="15161" spans="1:1">
      <c r="A15161" s="48"/>
    </row>
    <row r="15162" spans="1:1">
      <c r="A15162" s="48"/>
    </row>
    <row r="15163" spans="1:1">
      <c r="A15163" s="48"/>
    </row>
    <row r="15164" spans="1:1">
      <c r="A15164" s="48"/>
    </row>
    <row r="15165" spans="1:1">
      <c r="A15165" s="48"/>
    </row>
    <row r="15166" spans="1:1">
      <c r="A15166" s="48"/>
    </row>
    <row r="15167" spans="1:1">
      <c r="A15167" s="48"/>
    </row>
    <row r="15168" spans="1:1">
      <c r="A15168" s="48"/>
    </row>
    <row r="15169" spans="1:1">
      <c r="A15169" s="48"/>
    </row>
    <row r="15170" spans="1:1">
      <c r="A15170" s="48"/>
    </row>
    <row r="15171" spans="1:1">
      <c r="A15171" s="48"/>
    </row>
    <row r="15172" spans="1:1">
      <c r="A15172" s="48"/>
    </row>
    <row r="15173" spans="1:1">
      <c r="A15173" s="48"/>
    </row>
    <row r="15174" spans="1:1">
      <c r="A15174" s="48"/>
    </row>
    <row r="15175" spans="1:1">
      <c r="A15175" s="48"/>
    </row>
    <row r="15176" spans="1:1">
      <c r="A15176" s="48"/>
    </row>
    <row r="15177" spans="1:1">
      <c r="A15177" s="48"/>
    </row>
    <row r="15178" spans="1:1">
      <c r="A15178" s="48"/>
    </row>
    <row r="15179" spans="1:1">
      <c r="A15179" s="48"/>
    </row>
    <row r="15180" spans="1:1">
      <c r="A15180" s="48"/>
    </row>
    <row r="15181" spans="1:1">
      <c r="A15181" s="48"/>
    </row>
    <row r="15182" spans="1:1">
      <c r="A15182" s="48"/>
    </row>
    <row r="15183" spans="1:1">
      <c r="A15183" s="48"/>
    </row>
    <row r="15184" spans="1:1">
      <c r="A15184" s="48"/>
    </row>
    <row r="15185" spans="1:1">
      <c r="A15185" s="48"/>
    </row>
    <row r="15186" spans="1:1">
      <c r="A15186" s="48"/>
    </row>
    <row r="15187" spans="1:1">
      <c r="A15187" s="48"/>
    </row>
    <row r="15188" spans="1:1">
      <c r="A15188" s="48"/>
    </row>
    <row r="15189" spans="1:1">
      <c r="A15189" s="48"/>
    </row>
    <row r="15190" spans="1:1">
      <c r="A15190" s="48"/>
    </row>
    <row r="15191" spans="1:1">
      <c r="A15191" s="48"/>
    </row>
    <row r="15192" spans="1:1">
      <c r="A15192" s="48"/>
    </row>
    <row r="15193" spans="1:1">
      <c r="A15193" s="48"/>
    </row>
    <row r="15194" spans="1:1">
      <c r="A15194" s="48"/>
    </row>
    <row r="15195" spans="1:1">
      <c r="A15195" s="48"/>
    </row>
    <row r="15196" spans="1:1">
      <c r="A15196" s="48"/>
    </row>
    <row r="15197" spans="1:1">
      <c r="A15197" s="48"/>
    </row>
    <row r="15198" spans="1:1">
      <c r="A15198" s="48"/>
    </row>
    <row r="15199" spans="1:1">
      <c r="A15199" s="48"/>
    </row>
    <row r="15200" spans="1:1">
      <c r="A15200" s="48"/>
    </row>
    <row r="15201" spans="1:1">
      <c r="A15201" s="48"/>
    </row>
    <row r="15202" spans="1:1">
      <c r="A15202" s="48"/>
    </row>
    <row r="15203" spans="1:1">
      <c r="A15203" s="48"/>
    </row>
    <row r="15204" spans="1:1">
      <c r="A15204" s="48"/>
    </row>
    <row r="15205" spans="1:1">
      <c r="A15205" s="48"/>
    </row>
    <row r="15206" spans="1:1">
      <c r="A15206" s="48"/>
    </row>
    <row r="15207" spans="1:1">
      <c r="A15207" s="48"/>
    </row>
    <row r="15208" spans="1:1">
      <c r="A15208" s="48"/>
    </row>
    <row r="15209" spans="1:1">
      <c r="A15209" s="48"/>
    </row>
    <row r="15210" spans="1:1">
      <c r="A15210" s="48"/>
    </row>
    <row r="15211" spans="1:1">
      <c r="A15211" s="48"/>
    </row>
    <row r="15212" spans="1:1">
      <c r="A15212" s="48"/>
    </row>
    <row r="15213" spans="1:1">
      <c r="A15213" s="48"/>
    </row>
    <row r="15214" spans="1:1">
      <c r="A15214" s="48"/>
    </row>
    <row r="15215" spans="1:1">
      <c r="A15215" s="48"/>
    </row>
    <row r="15216" spans="1:1">
      <c r="A15216" s="48"/>
    </row>
    <row r="15217" spans="1:1">
      <c r="A15217" s="48"/>
    </row>
    <row r="15218" spans="1:1">
      <c r="A15218" s="48"/>
    </row>
    <row r="15219" spans="1:1">
      <c r="A15219" s="48"/>
    </row>
    <row r="15220" spans="1:1">
      <c r="A15220" s="48"/>
    </row>
    <row r="15221" spans="1:1">
      <c r="A15221" s="48"/>
    </row>
    <row r="15222" spans="1:1">
      <c r="A15222" s="48"/>
    </row>
    <row r="15223" spans="1:1">
      <c r="A15223" s="48"/>
    </row>
    <row r="15224" spans="1:1">
      <c r="A15224" s="48"/>
    </row>
    <row r="15225" spans="1:1">
      <c r="A15225" s="48"/>
    </row>
    <row r="15226" spans="1:1">
      <c r="A15226" s="48"/>
    </row>
    <row r="15227" spans="1:1">
      <c r="A15227" s="48"/>
    </row>
    <row r="15228" spans="1:1">
      <c r="A15228" s="48"/>
    </row>
    <row r="15229" spans="1:1">
      <c r="A15229" s="48"/>
    </row>
    <row r="15230" spans="1:1">
      <c r="A15230" s="48"/>
    </row>
    <row r="15231" spans="1:1">
      <c r="A15231" s="48"/>
    </row>
    <row r="15232" spans="1:1">
      <c r="A15232" s="48"/>
    </row>
    <row r="15233" spans="1:1">
      <c r="A15233" s="48"/>
    </row>
    <row r="15234" spans="1:1">
      <c r="A15234" s="48"/>
    </row>
    <row r="15235" spans="1:1">
      <c r="A15235" s="48"/>
    </row>
    <row r="15236" spans="1:1">
      <c r="A15236" s="48"/>
    </row>
    <row r="15237" spans="1:1">
      <c r="A15237" s="48"/>
    </row>
    <row r="15238" spans="1:1">
      <c r="A15238" s="48"/>
    </row>
    <row r="15239" spans="1:1">
      <c r="A15239" s="48"/>
    </row>
    <row r="15240" spans="1:1">
      <c r="A15240" s="48"/>
    </row>
    <row r="15241" spans="1:1">
      <c r="A15241" s="48"/>
    </row>
    <row r="15242" spans="1:1">
      <c r="A15242" s="48"/>
    </row>
    <row r="15243" spans="1:1">
      <c r="A15243" s="48"/>
    </row>
    <row r="15244" spans="1:1">
      <c r="A15244" s="48"/>
    </row>
    <row r="15245" spans="1:1">
      <c r="A15245" s="48"/>
    </row>
    <row r="15246" spans="1:1">
      <c r="A15246" s="48"/>
    </row>
    <row r="15247" spans="1:1">
      <c r="A15247" s="48"/>
    </row>
    <row r="15248" spans="1:1">
      <c r="A15248" s="48"/>
    </row>
    <row r="15249" spans="1:1">
      <c r="A15249" s="48"/>
    </row>
    <row r="15250" spans="1:1">
      <c r="A15250" s="48"/>
    </row>
    <row r="15251" spans="1:1">
      <c r="A15251" s="48"/>
    </row>
    <row r="15252" spans="1:1">
      <c r="A15252" s="48"/>
    </row>
    <row r="15253" spans="1:1">
      <c r="A15253" s="48"/>
    </row>
    <row r="15254" spans="1:1">
      <c r="A15254" s="48"/>
    </row>
    <row r="15255" spans="1:1">
      <c r="A15255" s="48"/>
    </row>
    <row r="15256" spans="1:1">
      <c r="A15256" s="48"/>
    </row>
    <row r="15257" spans="1:1">
      <c r="A15257" s="48"/>
    </row>
    <row r="15258" spans="1:1">
      <c r="A15258" s="48"/>
    </row>
    <row r="15259" spans="1:1">
      <c r="A15259" s="48"/>
    </row>
    <row r="15260" spans="1:1">
      <c r="A15260" s="48"/>
    </row>
    <row r="15261" spans="1:1">
      <c r="A15261" s="48"/>
    </row>
    <row r="15262" spans="1:1">
      <c r="A15262" s="48"/>
    </row>
    <row r="15263" spans="1:1">
      <c r="A15263" s="48"/>
    </row>
    <row r="15264" spans="1:1">
      <c r="A15264" s="48"/>
    </row>
    <row r="15265" spans="1:1">
      <c r="A15265" s="48"/>
    </row>
    <row r="15266" spans="1:1">
      <c r="A15266" s="48"/>
    </row>
    <row r="15267" spans="1:1">
      <c r="A15267" s="48"/>
    </row>
    <row r="15268" spans="1:1">
      <c r="A15268" s="48"/>
    </row>
    <row r="15269" spans="1:1">
      <c r="A15269" s="48"/>
    </row>
    <row r="15270" spans="1:1">
      <c r="A15270" s="48"/>
    </row>
    <row r="15271" spans="1:1">
      <c r="A15271" s="48"/>
    </row>
    <row r="15272" spans="1:1">
      <c r="A15272" s="48"/>
    </row>
    <row r="15273" spans="1:1">
      <c r="A15273" s="48"/>
    </row>
    <row r="15274" spans="1:1">
      <c r="A15274" s="48"/>
    </row>
    <row r="15275" spans="1:1">
      <c r="A15275" s="48"/>
    </row>
    <row r="15276" spans="1:1">
      <c r="A15276" s="48"/>
    </row>
    <row r="15277" spans="1:1">
      <c r="A15277" s="48"/>
    </row>
    <row r="15278" spans="1:1">
      <c r="A15278" s="48"/>
    </row>
    <row r="15279" spans="1:1">
      <c r="A15279" s="48"/>
    </row>
    <row r="15280" spans="1:1">
      <c r="A15280" s="48"/>
    </row>
    <row r="15281" spans="1:1">
      <c r="A15281" s="48"/>
    </row>
    <row r="15282" spans="1:1">
      <c r="A15282" s="48"/>
    </row>
    <row r="15283" spans="1:1">
      <c r="A15283" s="48"/>
    </row>
    <row r="15284" spans="1:1">
      <c r="A15284" s="48"/>
    </row>
    <row r="15285" spans="1:1">
      <c r="A15285" s="48"/>
    </row>
    <row r="15286" spans="1:1">
      <c r="A15286" s="48"/>
    </row>
    <row r="15287" spans="1:1">
      <c r="A15287" s="48"/>
    </row>
    <row r="15288" spans="1:1">
      <c r="A15288" s="48"/>
    </row>
    <row r="15289" spans="1:1">
      <c r="A15289" s="48"/>
    </row>
    <row r="15290" spans="1:1">
      <c r="A15290" s="48"/>
    </row>
    <row r="15291" spans="1:1">
      <c r="A15291" s="48"/>
    </row>
    <row r="15292" spans="1:1">
      <c r="A15292" s="48"/>
    </row>
    <row r="15293" spans="1:1">
      <c r="A15293" s="48"/>
    </row>
    <row r="15294" spans="1:1">
      <c r="A15294" s="48"/>
    </row>
    <row r="15295" spans="1:1">
      <c r="A15295" s="48"/>
    </row>
    <row r="15296" spans="1:1">
      <c r="A15296" s="48"/>
    </row>
    <row r="15297" spans="1:1">
      <c r="A15297" s="48"/>
    </row>
    <row r="15298" spans="1:1">
      <c r="A15298" s="48"/>
    </row>
    <row r="15299" spans="1:1">
      <c r="A15299" s="48"/>
    </row>
    <row r="15300" spans="1:1">
      <c r="A15300" s="48"/>
    </row>
    <row r="15301" spans="1:1">
      <c r="A15301" s="48"/>
    </row>
    <row r="15302" spans="1:1">
      <c r="A15302" s="48"/>
    </row>
    <row r="15303" spans="1:1">
      <c r="A15303" s="48"/>
    </row>
    <row r="15304" spans="1:1">
      <c r="A15304" s="48"/>
    </row>
    <row r="15305" spans="1:1">
      <c r="A15305" s="48"/>
    </row>
    <row r="15306" spans="1:1">
      <c r="A15306" s="48"/>
    </row>
    <row r="15307" spans="1:1">
      <c r="A15307" s="48"/>
    </row>
    <row r="15308" spans="1:1">
      <c r="A15308" s="48"/>
    </row>
    <row r="15309" spans="1:1">
      <c r="A15309" s="48"/>
    </row>
    <row r="15310" spans="1:1">
      <c r="A15310" s="48"/>
    </row>
    <row r="15311" spans="1:1">
      <c r="A15311" s="48"/>
    </row>
    <row r="15312" spans="1:1">
      <c r="A15312" s="48"/>
    </row>
    <row r="15313" spans="1:1">
      <c r="A15313" s="48"/>
    </row>
    <row r="15314" spans="1:1">
      <c r="A15314" s="48"/>
    </row>
    <row r="15315" spans="1:1">
      <c r="A15315" s="48"/>
    </row>
    <row r="15316" spans="1:1">
      <c r="A15316" s="48"/>
    </row>
    <row r="15317" spans="1:1">
      <c r="A15317" s="48"/>
    </row>
    <row r="15318" spans="1:1">
      <c r="A15318" s="48"/>
    </row>
    <row r="15319" spans="1:1">
      <c r="A15319" s="48"/>
    </row>
    <row r="15320" spans="1:1">
      <c r="A15320" s="48"/>
    </row>
    <row r="15321" spans="1:1">
      <c r="A15321" s="48"/>
    </row>
    <row r="15322" spans="1:1">
      <c r="A15322" s="48"/>
    </row>
    <row r="15323" spans="1:1">
      <c r="A15323" s="48"/>
    </row>
    <row r="15324" spans="1:1">
      <c r="A15324" s="48"/>
    </row>
    <row r="15325" spans="1:1">
      <c r="A15325" s="48"/>
    </row>
    <row r="15326" spans="1:1">
      <c r="A15326" s="48"/>
    </row>
    <row r="15327" spans="1:1">
      <c r="A15327" s="48"/>
    </row>
    <row r="15328" spans="1:1">
      <c r="A15328" s="48"/>
    </row>
    <row r="15329" spans="1:1">
      <c r="A15329" s="48"/>
    </row>
    <row r="15330" spans="1:1">
      <c r="A15330" s="48"/>
    </row>
    <row r="15331" spans="1:1">
      <c r="A15331" s="48"/>
    </row>
    <row r="15332" spans="1:1">
      <c r="A15332" s="48"/>
    </row>
    <row r="15333" spans="1:1">
      <c r="A15333" s="48"/>
    </row>
    <row r="15334" spans="1:1">
      <c r="A15334" s="48"/>
    </row>
    <row r="15335" spans="1:1">
      <c r="A15335" s="48"/>
    </row>
    <row r="15336" spans="1:1">
      <c r="A15336" s="48"/>
    </row>
    <row r="15337" spans="1:1">
      <c r="A15337" s="48"/>
    </row>
    <row r="15338" spans="1:1">
      <c r="A15338" s="48"/>
    </row>
    <row r="15339" spans="1:1">
      <c r="A15339" s="48"/>
    </row>
    <row r="15340" spans="1:1">
      <c r="A15340" s="48"/>
    </row>
    <row r="15341" spans="1:1">
      <c r="A15341" s="48"/>
    </row>
    <row r="15342" spans="1:1">
      <c r="A15342" s="48"/>
    </row>
    <row r="15343" spans="1:1">
      <c r="A15343" s="48"/>
    </row>
    <row r="15344" spans="1:1">
      <c r="A15344" s="48"/>
    </row>
    <row r="15345" spans="1:1">
      <c r="A15345" s="48"/>
    </row>
    <row r="15346" spans="1:1">
      <c r="A15346" s="48"/>
    </row>
    <row r="15347" spans="1:1">
      <c r="A15347" s="48"/>
    </row>
    <row r="15348" spans="1:1">
      <c r="A15348" s="48"/>
    </row>
    <row r="15349" spans="1:1">
      <c r="A15349" s="48"/>
    </row>
    <row r="15350" spans="1:1">
      <c r="A15350" s="48"/>
    </row>
    <row r="15351" spans="1:1">
      <c r="A15351" s="48"/>
    </row>
    <row r="15352" spans="1:1">
      <c r="A15352" s="48"/>
    </row>
    <row r="15353" spans="1:1">
      <c r="A15353" s="48"/>
    </row>
    <row r="15354" spans="1:1">
      <c r="A15354" s="48"/>
    </row>
    <row r="15355" spans="1:1">
      <c r="A15355" s="48"/>
    </row>
    <row r="15356" spans="1:1">
      <c r="A15356" s="48"/>
    </row>
    <row r="15357" spans="1:1">
      <c r="A15357" s="48"/>
    </row>
    <row r="15358" spans="1:1">
      <c r="A15358" s="48"/>
    </row>
    <row r="15359" spans="1:1">
      <c r="A15359" s="48"/>
    </row>
    <row r="15360" spans="1:1">
      <c r="A15360" s="48"/>
    </row>
    <row r="15361" spans="1:1">
      <c r="A15361" s="48"/>
    </row>
    <row r="15362" spans="1:1">
      <c r="A15362" s="48"/>
    </row>
    <row r="15363" spans="1:1">
      <c r="A15363" s="48"/>
    </row>
    <row r="15364" spans="1:1">
      <c r="A15364" s="48"/>
    </row>
    <row r="15365" spans="1:1">
      <c r="A15365" s="48"/>
    </row>
    <row r="15366" spans="1:1">
      <c r="A15366" s="48"/>
    </row>
    <row r="15367" spans="1:1">
      <c r="A15367" s="48"/>
    </row>
    <row r="15368" spans="1:1">
      <c r="A15368" s="48"/>
    </row>
    <row r="15369" spans="1:1">
      <c r="A15369" s="48"/>
    </row>
    <row r="15370" spans="1:1">
      <c r="A15370" s="48"/>
    </row>
    <row r="15371" spans="1:1">
      <c r="A15371" s="48"/>
    </row>
    <row r="15372" spans="1:1">
      <c r="A15372" s="48"/>
    </row>
    <row r="15373" spans="1:1">
      <c r="A15373" s="48"/>
    </row>
    <row r="15374" spans="1:1">
      <c r="A15374" s="48"/>
    </row>
    <row r="15375" spans="1:1">
      <c r="A15375" s="48"/>
    </row>
    <row r="15376" spans="1:1">
      <c r="A15376" s="48"/>
    </row>
    <row r="15377" spans="1:1">
      <c r="A15377" s="48"/>
    </row>
    <row r="15378" spans="1:1">
      <c r="A15378" s="48"/>
    </row>
    <row r="15379" spans="1:1">
      <c r="A15379" s="48"/>
    </row>
    <row r="15380" spans="1:1">
      <c r="A15380" s="48"/>
    </row>
    <row r="15381" spans="1:1">
      <c r="A15381" s="48"/>
    </row>
    <row r="15382" spans="1:1">
      <c r="A15382" s="48"/>
    </row>
    <row r="15383" spans="1:1">
      <c r="A15383" s="48"/>
    </row>
    <row r="15384" spans="1:1">
      <c r="A15384" s="48"/>
    </row>
    <row r="15385" spans="1:1">
      <c r="A15385" s="48"/>
    </row>
    <row r="15386" spans="1:1">
      <c r="A15386" s="48"/>
    </row>
    <row r="15387" spans="1:1">
      <c r="A15387" s="48"/>
    </row>
    <row r="15388" spans="1:1">
      <c r="A15388" s="48"/>
    </row>
    <row r="15389" spans="1:1">
      <c r="A15389" s="48"/>
    </row>
    <row r="15390" spans="1:1">
      <c r="A15390" s="48"/>
    </row>
    <row r="15391" spans="1:1">
      <c r="A15391" s="48"/>
    </row>
    <row r="15392" spans="1:1">
      <c r="A15392" s="48"/>
    </row>
    <row r="15393" spans="1:1">
      <c r="A15393" s="48"/>
    </row>
    <row r="15394" spans="1:1">
      <c r="A15394" s="48"/>
    </row>
    <row r="15395" spans="1:1">
      <c r="A15395" s="48"/>
    </row>
    <row r="15396" spans="1:1">
      <c r="A15396" s="48"/>
    </row>
    <row r="15397" spans="1:1">
      <c r="A15397" s="48"/>
    </row>
    <row r="15398" spans="1:1">
      <c r="A15398" s="48"/>
    </row>
    <row r="15399" spans="1:1">
      <c r="A15399" s="48"/>
    </row>
    <row r="15400" spans="1:1">
      <c r="A15400" s="48"/>
    </row>
    <row r="15401" spans="1:1">
      <c r="A15401" s="48"/>
    </row>
    <row r="15402" spans="1:1">
      <c r="A15402" s="48"/>
    </row>
    <row r="15403" spans="1:1">
      <c r="A15403" s="48"/>
    </row>
    <row r="15404" spans="1:1">
      <c r="A15404" s="48"/>
    </row>
    <row r="15405" spans="1:1">
      <c r="A15405" s="48"/>
    </row>
    <row r="15406" spans="1:1">
      <c r="A15406" s="48"/>
    </row>
    <row r="15407" spans="1:1">
      <c r="A15407" s="48"/>
    </row>
    <row r="15408" spans="1:1">
      <c r="A15408" s="48"/>
    </row>
    <row r="15409" spans="1:1">
      <c r="A15409" s="48"/>
    </row>
    <row r="15410" spans="1:1">
      <c r="A15410" s="48"/>
    </row>
    <row r="15411" spans="1:1">
      <c r="A15411" s="48"/>
    </row>
    <row r="15412" spans="1:1">
      <c r="A15412" s="48"/>
    </row>
    <row r="15413" spans="1:1">
      <c r="A15413" s="48"/>
    </row>
    <row r="15414" spans="1:1">
      <c r="A15414" s="48"/>
    </row>
    <row r="15415" spans="1:1">
      <c r="A15415" s="48"/>
    </row>
    <row r="15416" spans="1:1">
      <c r="A15416" s="48"/>
    </row>
    <row r="15417" spans="1:1">
      <c r="A15417" s="48"/>
    </row>
    <row r="15418" spans="1:1">
      <c r="A15418" s="48"/>
    </row>
    <row r="15419" spans="1:1">
      <c r="A15419" s="48"/>
    </row>
    <row r="15420" spans="1:1">
      <c r="A15420" s="48"/>
    </row>
    <row r="15421" spans="1:1">
      <c r="A15421" s="48"/>
    </row>
    <row r="15422" spans="1:1">
      <c r="A15422" s="48"/>
    </row>
    <row r="15423" spans="1:1">
      <c r="A15423" s="48"/>
    </row>
    <row r="15424" spans="1:1">
      <c r="A15424" s="48"/>
    </row>
    <row r="15425" spans="1:1">
      <c r="A15425" s="48"/>
    </row>
    <row r="15426" spans="1:1">
      <c r="A15426" s="48"/>
    </row>
    <row r="15427" spans="1:1">
      <c r="A15427" s="48"/>
    </row>
    <row r="15428" spans="1:1">
      <c r="A15428" s="48"/>
    </row>
    <row r="15429" spans="1:1">
      <c r="A15429" s="48"/>
    </row>
    <row r="15430" spans="1:1">
      <c r="A15430" s="48"/>
    </row>
    <row r="15431" spans="1:1">
      <c r="A15431" s="48"/>
    </row>
    <row r="15432" spans="1:1">
      <c r="A15432" s="48"/>
    </row>
    <row r="15433" spans="1:1">
      <c r="A15433" s="48"/>
    </row>
    <row r="15434" spans="1:1">
      <c r="A15434" s="48"/>
    </row>
    <row r="15435" spans="1:1">
      <c r="A15435" s="48"/>
    </row>
    <row r="15436" spans="1:1">
      <c r="A15436" s="48"/>
    </row>
    <row r="15437" spans="1:1">
      <c r="A15437" s="48"/>
    </row>
    <row r="15438" spans="1:1">
      <c r="A15438" s="48"/>
    </row>
    <row r="15439" spans="1:1">
      <c r="A15439" s="48"/>
    </row>
    <row r="15440" spans="1:1">
      <c r="A15440" s="48"/>
    </row>
    <row r="15441" spans="1:1">
      <c r="A15441" s="48"/>
    </row>
    <row r="15442" spans="1:1">
      <c r="A15442" s="48"/>
    </row>
    <row r="15443" spans="1:1">
      <c r="A15443" s="48"/>
    </row>
    <row r="15444" spans="1:1">
      <c r="A15444" s="48"/>
    </row>
    <row r="15445" spans="1:1">
      <c r="A15445" s="48"/>
    </row>
    <row r="15446" spans="1:1">
      <c r="A15446" s="48"/>
    </row>
    <row r="15447" spans="1:1">
      <c r="A15447" s="48"/>
    </row>
    <row r="15448" spans="1:1">
      <c r="A15448" s="48"/>
    </row>
    <row r="15449" spans="1:1">
      <c r="A15449" s="48"/>
    </row>
    <row r="15450" spans="1:1">
      <c r="A15450" s="48"/>
    </row>
    <row r="15451" spans="1:1">
      <c r="A15451" s="48"/>
    </row>
    <row r="15452" spans="1:1">
      <c r="A15452" s="48"/>
    </row>
    <row r="15453" spans="1:1">
      <c r="A15453" s="48"/>
    </row>
    <row r="15454" spans="1:1">
      <c r="A15454" s="48"/>
    </row>
    <row r="15455" spans="1:1">
      <c r="A15455" s="48"/>
    </row>
    <row r="15456" spans="1:1">
      <c r="A15456" s="48"/>
    </row>
    <row r="15457" spans="1:1">
      <c r="A15457" s="48"/>
    </row>
    <row r="15458" spans="1:1">
      <c r="A15458" s="48"/>
    </row>
    <row r="15459" spans="1:1">
      <c r="A15459" s="48"/>
    </row>
    <row r="15460" spans="1:1">
      <c r="A15460" s="48"/>
    </row>
    <row r="15461" spans="1:1">
      <c r="A15461" s="48"/>
    </row>
    <row r="15462" spans="1:1">
      <c r="A15462" s="48"/>
    </row>
    <row r="15463" spans="1:1">
      <c r="A15463" s="48"/>
    </row>
    <row r="15464" spans="1:1">
      <c r="A15464" s="48"/>
    </row>
    <row r="15465" spans="1:1">
      <c r="A15465" s="48"/>
    </row>
    <row r="15466" spans="1:1">
      <c r="A15466" s="48"/>
    </row>
    <row r="15467" spans="1:1">
      <c r="A15467" s="48"/>
    </row>
    <row r="15468" spans="1:1">
      <c r="A15468" s="48"/>
    </row>
    <row r="15469" spans="1:1">
      <c r="A15469" s="48"/>
    </row>
    <row r="15470" spans="1:1">
      <c r="A15470" s="48"/>
    </row>
    <row r="15471" spans="1:1">
      <c r="A15471" s="48"/>
    </row>
    <row r="15472" spans="1:1">
      <c r="A15472" s="48"/>
    </row>
    <row r="15473" spans="1:1">
      <c r="A15473" s="48"/>
    </row>
    <row r="15474" spans="1:1">
      <c r="A15474" s="48"/>
    </row>
    <row r="15475" spans="1:1">
      <c r="A15475" s="48"/>
    </row>
    <row r="15476" spans="1:1">
      <c r="A15476" s="48"/>
    </row>
    <row r="15477" spans="1:1">
      <c r="A15477" s="48"/>
    </row>
    <row r="15478" spans="1:1">
      <c r="A15478" s="48"/>
    </row>
    <row r="15479" spans="1:1">
      <c r="A15479" s="48"/>
    </row>
    <row r="15480" spans="1:1">
      <c r="A15480" s="48"/>
    </row>
    <row r="15481" spans="1:1">
      <c r="A15481" s="48"/>
    </row>
    <row r="15482" spans="1:1">
      <c r="A15482" s="48"/>
    </row>
    <row r="15483" spans="1:1">
      <c r="A15483" s="48"/>
    </row>
    <row r="15484" spans="1:1">
      <c r="A15484" s="48"/>
    </row>
    <row r="15485" spans="1:1">
      <c r="A15485" s="48"/>
    </row>
    <row r="15486" spans="1:1">
      <c r="A15486" s="48"/>
    </row>
    <row r="15487" spans="1:1">
      <c r="A15487" s="48"/>
    </row>
    <row r="15488" spans="1:1">
      <c r="A15488" s="48"/>
    </row>
    <row r="15489" spans="1:1">
      <c r="A15489" s="48"/>
    </row>
    <row r="15490" spans="1:1">
      <c r="A15490" s="48"/>
    </row>
    <row r="15491" spans="1:1">
      <c r="A15491" s="48"/>
    </row>
    <row r="15492" spans="1:1">
      <c r="A15492" s="48"/>
    </row>
    <row r="15493" spans="1:1">
      <c r="A15493" s="48"/>
    </row>
    <row r="15494" spans="1:1">
      <c r="A15494" s="48"/>
    </row>
    <row r="15495" spans="1:1">
      <c r="A15495" s="48"/>
    </row>
    <row r="15496" spans="1:1">
      <c r="A15496" s="48"/>
    </row>
    <row r="15497" spans="1:1">
      <c r="A15497" s="48"/>
    </row>
    <row r="15498" spans="1:1">
      <c r="A15498" s="48"/>
    </row>
    <row r="15499" spans="1:1">
      <c r="A15499" s="48"/>
    </row>
    <row r="15500" spans="1:1">
      <c r="A15500" s="48"/>
    </row>
    <row r="15501" spans="1:1">
      <c r="A15501" s="48"/>
    </row>
    <row r="15502" spans="1:1">
      <c r="A15502" s="48"/>
    </row>
    <row r="15503" spans="1:1">
      <c r="A15503" s="48"/>
    </row>
    <row r="15504" spans="1:1">
      <c r="A15504" s="48"/>
    </row>
    <row r="15505" spans="1:1">
      <c r="A15505" s="48"/>
    </row>
    <row r="15506" spans="1:1">
      <c r="A15506" s="48"/>
    </row>
    <row r="15507" spans="1:1">
      <c r="A15507" s="48"/>
    </row>
    <row r="15508" spans="1:1">
      <c r="A15508" s="48"/>
    </row>
    <row r="15509" spans="1:1">
      <c r="A15509" s="48"/>
    </row>
    <row r="15510" spans="1:1">
      <c r="A15510" s="48"/>
    </row>
    <row r="15511" spans="1:1">
      <c r="A15511" s="48"/>
    </row>
    <row r="15512" spans="1:1">
      <c r="A15512" s="48"/>
    </row>
    <row r="15513" spans="1:1">
      <c r="A15513" s="48"/>
    </row>
    <row r="15514" spans="1:1">
      <c r="A15514" s="48"/>
    </row>
    <row r="15515" spans="1:1">
      <c r="A15515" s="48"/>
    </row>
    <row r="15516" spans="1:1">
      <c r="A15516" s="48"/>
    </row>
    <row r="15517" spans="1:1">
      <c r="A15517" s="48"/>
    </row>
    <row r="15518" spans="1:1">
      <c r="A15518" s="48"/>
    </row>
    <row r="15519" spans="1:1">
      <c r="A15519" s="48"/>
    </row>
    <row r="15520" spans="1:1">
      <c r="A15520" s="48"/>
    </row>
    <row r="15521" spans="1:1">
      <c r="A15521" s="48"/>
    </row>
    <row r="15522" spans="1:1">
      <c r="A15522" s="48"/>
    </row>
    <row r="15523" spans="1:1">
      <c r="A15523" s="48"/>
    </row>
    <row r="15524" spans="1:1">
      <c r="A15524" s="48"/>
    </row>
    <row r="15525" spans="1:1">
      <c r="A15525" s="48"/>
    </row>
    <row r="15526" spans="1:1">
      <c r="A15526" s="48"/>
    </row>
    <row r="15527" spans="1:1">
      <c r="A15527" s="48"/>
    </row>
    <row r="15528" spans="1:1">
      <c r="A15528" s="48"/>
    </row>
    <row r="15529" spans="1:1">
      <c r="A15529" s="48"/>
    </row>
    <row r="15530" spans="1:1">
      <c r="A15530" s="48"/>
    </row>
    <row r="15531" spans="1:1">
      <c r="A15531" s="48"/>
    </row>
    <row r="15532" spans="1:1">
      <c r="A15532" s="48"/>
    </row>
    <row r="15533" spans="1:1">
      <c r="A15533" s="48"/>
    </row>
    <row r="15534" spans="1:1">
      <c r="A15534" s="48"/>
    </row>
    <row r="15535" spans="1:1">
      <c r="A15535" s="48"/>
    </row>
    <row r="15536" spans="1:1">
      <c r="A15536" s="48"/>
    </row>
    <row r="15537" spans="1:1">
      <c r="A15537" s="48"/>
    </row>
    <row r="15538" spans="1:1">
      <c r="A15538" s="48"/>
    </row>
    <row r="15539" spans="1:1">
      <c r="A15539" s="48"/>
    </row>
    <row r="15540" spans="1:1">
      <c r="A15540" s="48"/>
    </row>
    <row r="15541" spans="1:1">
      <c r="A15541" s="48"/>
    </row>
    <row r="15542" spans="1:1">
      <c r="A15542" s="48"/>
    </row>
    <row r="15543" spans="1:1">
      <c r="A15543" s="48"/>
    </row>
    <row r="15544" spans="1:1">
      <c r="A15544" s="48"/>
    </row>
    <row r="15545" spans="1:1">
      <c r="A15545" s="48"/>
    </row>
    <row r="15546" spans="1:1">
      <c r="A15546" s="48"/>
    </row>
    <row r="15547" spans="1:1">
      <c r="A15547" s="48"/>
    </row>
    <row r="15548" spans="1:1">
      <c r="A15548" s="48"/>
    </row>
    <row r="15549" spans="1:1">
      <c r="A15549" s="48"/>
    </row>
    <row r="15550" spans="1:1">
      <c r="A15550" s="48"/>
    </row>
    <row r="15551" spans="1:1">
      <c r="A15551" s="48"/>
    </row>
    <row r="15552" spans="1:1">
      <c r="A15552" s="48"/>
    </row>
    <row r="15553" spans="1:1">
      <c r="A15553" s="48"/>
    </row>
    <row r="15554" spans="1:1">
      <c r="A15554" s="48"/>
    </row>
    <row r="15555" spans="1:1">
      <c r="A15555" s="48"/>
    </row>
    <row r="15556" spans="1:1">
      <c r="A15556" s="48"/>
    </row>
    <row r="15557" spans="1:1">
      <c r="A15557" s="48"/>
    </row>
    <row r="15558" spans="1:1">
      <c r="A15558" s="48"/>
    </row>
    <row r="15559" spans="1:1">
      <c r="A15559" s="48"/>
    </row>
    <row r="15560" spans="1:1">
      <c r="A15560" s="48"/>
    </row>
    <row r="15561" spans="1:1">
      <c r="A15561" s="48"/>
    </row>
    <row r="15562" spans="1:1">
      <c r="A15562" s="48"/>
    </row>
    <row r="15563" spans="1:1">
      <c r="A15563" s="48"/>
    </row>
    <row r="15564" spans="1:1">
      <c r="A15564" s="48"/>
    </row>
    <row r="15565" spans="1:1">
      <c r="A15565" s="48"/>
    </row>
    <row r="15566" spans="1:1">
      <c r="A15566" s="48"/>
    </row>
    <row r="15567" spans="1:1">
      <c r="A15567" s="48"/>
    </row>
    <row r="15568" spans="1:1">
      <c r="A15568" s="48"/>
    </row>
    <row r="15569" spans="1:1">
      <c r="A15569" s="48"/>
    </row>
    <row r="15570" spans="1:1">
      <c r="A15570" s="48"/>
    </row>
    <row r="15571" spans="1:1">
      <c r="A15571" s="48"/>
    </row>
    <row r="15572" spans="1:1">
      <c r="A15572" s="48"/>
    </row>
    <row r="15573" spans="1:1">
      <c r="A15573" s="48"/>
    </row>
    <row r="15574" spans="1:1">
      <c r="A15574" s="48"/>
    </row>
    <row r="15575" spans="1:1">
      <c r="A15575" s="48"/>
    </row>
    <row r="15576" spans="1:1">
      <c r="A15576" s="48"/>
    </row>
    <row r="15577" spans="1:1">
      <c r="A15577" s="48"/>
    </row>
    <row r="15578" spans="1:1">
      <c r="A15578" s="48"/>
    </row>
    <row r="15579" spans="1:1">
      <c r="A15579" s="48"/>
    </row>
    <row r="15580" spans="1:1">
      <c r="A15580" s="48"/>
    </row>
    <row r="15581" spans="1:1">
      <c r="A15581" s="48"/>
    </row>
    <row r="15582" spans="1:1">
      <c r="A15582" s="48"/>
    </row>
    <row r="15583" spans="1:1">
      <c r="A15583" s="48"/>
    </row>
    <row r="15584" spans="1:1">
      <c r="A15584" s="48"/>
    </row>
    <row r="15585" spans="1:1">
      <c r="A15585" s="48"/>
    </row>
    <row r="15586" spans="1:1">
      <c r="A15586" s="48"/>
    </row>
    <row r="15587" spans="1:1">
      <c r="A15587" s="48"/>
    </row>
    <row r="15588" spans="1:1">
      <c r="A15588" s="48"/>
    </row>
    <row r="15589" spans="1:1">
      <c r="A15589" s="48"/>
    </row>
    <row r="15590" spans="1:1">
      <c r="A15590" s="48"/>
    </row>
    <row r="15591" spans="1:1">
      <c r="A15591" s="48"/>
    </row>
    <row r="15592" spans="1:1">
      <c r="A15592" s="48"/>
    </row>
    <row r="15593" spans="1:1">
      <c r="A15593" s="48"/>
    </row>
    <row r="15594" spans="1:1">
      <c r="A15594" s="48"/>
    </row>
    <row r="15595" spans="1:1">
      <c r="A15595" s="48"/>
    </row>
    <row r="15596" spans="1:1">
      <c r="A15596" s="48"/>
    </row>
    <row r="15597" spans="1:1">
      <c r="A15597" s="48"/>
    </row>
    <row r="15598" spans="1:1">
      <c r="A15598" s="48"/>
    </row>
    <row r="15599" spans="1:1">
      <c r="A15599" s="48"/>
    </row>
    <row r="15600" spans="1:1">
      <c r="A15600" s="48"/>
    </row>
    <row r="15601" spans="1:1">
      <c r="A15601" s="48"/>
    </row>
    <row r="15602" spans="1:1">
      <c r="A15602" s="48"/>
    </row>
    <row r="15603" spans="1:1">
      <c r="A15603" s="48"/>
    </row>
    <row r="15604" spans="1:1">
      <c r="A15604" s="48"/>
    </row>
    <row r="15605" spans="1:1">
      <c r="A15605" s="48"/>
    </row>
    <row r="15606" spans="1:1">
      <c r="A15606" s="48"/>
    </row>
    <row r="15607" spans="1:1">
      <c r="A15607" s="48"/>
    </row>
    <row r="15608" spans="1:1">
      <c r="A15608" s="48"/>
    </row>
    <row r="15609" spans="1:1">
      <c r="A15609" s="48"/>
    </row>
    <row r="15610" spans="1:1">
      <c r="A15610" s="48"/>
    </row>
    <row r="15611" spans="1:1">
      <c r="A15611" s="48"/>
    </row>
    <row r="15612" spans="1:1">
      <c r="A15612" s="48"/>
    </row>
    <row r="15613" spans="1:1">
      <c r="A15613" s="48"/>
    </row>
    <row r="15614" spans="1:1">
      <c r="A15614" s="48"/>
    </row>
    <row r="15615" spans="1:1">
      <c r="A15615" s="48"/>
    </row>
    <row r="15616" spans="1:1">
      <c r="A15616" s="48"/>
    </row>
    <row r="15617" spans="1:1">
      <c r="A15617" s="48"/>
    </row>
    <row r="15618" spans="1:1">
      <c r="A15618" s="48"/>
    </row>
    <row r="15619" spans="1:1">
      <c r="A15619" s="48"/>
    </row>
    <row r="15620" spans="1:1">
      <c r="A15620" s="48"/>
    </row>
    <row r="15621" spans="1:1">
      <c r="A15621" s="48"/>
    </row>
    <row r="15622" spans="1:1">
      <c r="A15622" s="48"/>
    </row>
    <row r="15623" spans="1:1">
      <c r="A15623" s="48"/>
    </row>
    <row r="15624" spans="1:1">
      <c r="A15624" s="48"/>
    </row>
    <row r="15625" spans="1:1">
      <c r="A15625" s="48"/>
    </row>
    <row r="15626" spans="1:1">
      <c r="A15626" s="48"/>
    </row>
    <row r="15627" spans="1:1">
      <c r="A15627" s="48"/>
    </row>
    <row r="15628" spans="1:1">
      <c r="A15628" s="48"/>
    </row>
    <row r="15629" spans="1:1">
      <c r="A15629" s="48"/>
    </row>
    <row r="15630" spans="1:1">
      <c r="A15630" s="48"/>
    </row>
    <row r="15631" spans="1:1">
      <c r="A15631" s="48"/>
    </row>
    <row r="15632" spans="1:1">
      <c r="A15632" s="48"/>
    </row>
    <row r="15633" spans="1:1">
      <c r="A15633" s="48"/>
    </row>
    <row r="15634" spans="1:1">
      <c r="A15634" s="48"/>
    </row>
    <row r="15635" spans="1:1">
      <c r="A15635" s="48"/>
    </row>
    <row r="15636" spans="1:1">
      <c r="A15636" s="48"/>
    </row>
    <row r="15637" spans="1:1">
      <c r="A15637" s="48"/>
    </row>
    <row r="15638" spans="1:1">
      <c r="A15638" s="48"/>
    </row>
    <row r="15639" spans="1:1">
      <c r="A15639" s="48"/>
    </row>
    <row r="15640" spans="1:1">
      <c r="A15640" s="48"/>
    </row>
    <row r="15641" spans="1:1">
      <c r="A15641" s="48"/>
    </row>
    <row r="15642" spans="1:1">
      <c r="A15642" s="48"/>
    </row>
    <row r="15643" spans="1:1">
      <c r="A15643" s="48"/>
    </row>
    <row r="15644" spans="1:1">
      <c r="A15644" s="48"/>
    </row>
    <row r="15645" spans="1:1">
      <c r="A15645" s="48"/>
    </row>
    <row r="15646" spans="1:1">
      <c r="A15646" s="48"/>
    </row>
    <row r="15647" spans="1:1">
      <c r="A15647" s="48"/>
    </row>
    <row r="15648" spans="1:1">
      <c r="A15648" s="48"/>
    </row>
    <row r="15649" spans="1:1">
      <c r="A15649" s="48"/>
    </row>
    <row r="15650" spans="1:1">
      <c r="A15650" s="48"/>
    </row>
    <row r="15651" spans="1:1">
      <c r="A15651" s="48"/>
    </row>
    <row r="15652" spans="1:1">
      <c r="A15652" s="48"/>
    </row>
    <row r="15653" spans="1:1">
      <c r="A15653" s="48"/>
    </row>
    <row r="15654" spans="1:1">
      <c r="A15654" s="48"/>
    </row>
    <row r="15655" spans="1:1">
      <c r="A15655" s="48"/>
    </row>
    <row r="15656" spans="1:1">
      <c r="A15656" s="48"/>
    </row>
    <row r="15657" spans="1:1">
      <c r="A15657" s="48"/>
    </row>
    <row r="15658" spans="1:1">
      <c r="A15658" s="48"/>
    </row>
    <row r="15659" spans="1:1">
      <c r="A15659" s="48"/>
    </row>
    <row r="15660" spans="1:1">
      <c r="A15660" s="48"/>
    </row>
    <row r="15661" spans="1:1">
      <c r="A15661" s="48"/>
    </row>
    <row r="15662" spans="1:1">
      <c r="A15662" s="48"/>
    </row>
    <row r="15663" spans="1:1">
      <c r="A15663" s="48"/>
    </row>
    <row r="15664" spans="1:1">
      <c r="A15664" s="48"/>
    </row>
    <row r="15665" spans="1:1">
      <c r="A15665" s="48"/>
    </row>
    <row r="15666" spans="1:1">
      <c r="A15666" s="48"/>
    </row>
    <row r="15667" spans="1:1">
      <c r="A15667" s="48"/>
    </row>
    <row r="15668" spans="1:1">
      <c r="A15668" s="48"/>
    </row>
    <row r="15669" spans="1:1">
      <c r="A15669" s="48"/>
    </row>
    <row r="15670" spans="1:1">
      <c r="A15670" s="48"/>
    </row>
    <row r="15671" spans="1:1">
      <c r="A15671" s="48"/>
    </row>
    <row r="15672" spans="1:1">
      <c r="A15672" s="48"/>
    </row>
    <row r="15673" spans="1:1">
      <c r="A15673" s="48"/>
    </row>
    <row r="15674" spans="1:1">
      <c r="A15674" s="48"/>
    </row>
    <row r="15675" spans="1:1">
      <c r="A15675" s="48"/>
    </row>
    <row r="15676" spans="1:1">
      <c r="A15676" s="48"/>
    </row>
    <row r="15677" spans="1:1">
      <c r="A15677" s="48"/>
    </row>
    <row r="15678" spans="1:1">
      <c r="A15678" s="48"/>
    </row>
    <row r="15679" spans="1:1">
      <c r="A15679" s="48"/>
    </row>
    <row r="15680" spans="1:1">
      <c r="A15680" s="48"/>
    </row>
    <row r="15681" spans="1:1">
      <c r="A15681" s="48"/>
    </row>
    <row r="15682" spans="1:1">
      <c r="A15682" s="48"/>
    </row>
    <row r="15683" spans="1:1">
      <c r="A15683" s="48"/>
    </row>
    <row r="15684" spans="1:1">
      <c r="A15684" s="48"/>
    </row>
    <row r="15685" spans="1:1">
      <c r="A15685" s="48"/>
    </row>
    <row r="15686" spans="1:1">
      <c r="A15686" s="48"/>
    </row>
    <row r="15687" spans="1:1">
      <c r="A15687" s="48"/>
    </row>
    <row r="15688" spans="1:1">
      <c r="A15688" s="48"/>
    </row>
    <row r="15689" spans="1:1">
      <c r="A15689" s="48"/>
    </row>
    <row r="15690" spans="1:1">
      <c r="A15690" s="48"/>
    </row>
    <row r="15691" spans="1:1">
      <c r="A15691" s="48"/>
    </row>
    <row r="15692" spans="1:1">
      <c r="A15692" s="48"/>
    </row>
    <row r="15693" spans="1:1">
      <c r="A15693" s="48"/>
    </row>
    <row r="15694" spans="1:1">
      <c r="A15694" s="48"/>
    </row>
    <row r="15695" spans="1:1">
      <c r="A15695" s="48"/>
    </row>
    <row r="15696" spans="1:1">
      <c r="A15696" s="48"/>
    </row>
    <row r="15697" spans="1:1">
      <c r="A15697" s="48"/>
    </row>
    <row r="15698" spans="1:1">
      <c r="A15698" s="48"/>
    </row>
    <row r="15699" spans="1:1">
      <c r="A15699" s="48"/>
    </row>
    <row r="15700" spans="1:1">
      <c r="A15700" s="48"/>
    </row>
    <row r="15701" spans="1:1">
      <c r="A15701" s="48"/>
    </row>
    <row r="15702" spans="1:1">
      <c r="A15702" s="48"/>
    </row>
    <row r="15703" spans="1:1">
      <c r="A15703" s="48"/>
    </row>
    <row r="15704" spans="1:1">
      <c r="A15704" s="48"/>
    </row>
    <row r="15705" spans="1:1">
      <c r="A15705" s="48"/>
    </row>
    <row r="15706" spans="1:1">
      <c r="A15706" s="48"/>
    </row>
    <row r="15707" spans="1:1">
      <c r="A15707" s="48"/>
    </row>
    <row r="15708" spans="1:1">
      <c r="A15708" s="48"/>
    </row>
    <row r="15709" spans="1:1">
      <c r="A15709" s="48"/>
    </row>
    <row r="15710" spans="1:1">
      <c r="A15710" s="48"/>
    </row>
    <row r="15711" spans="1:1">
      <c r="A15711" s="48"/>
    </row>
    <row r="15712" spans="1:1">
      <c r="A15712" s="48"/>
    </row>
    <row r="15713" spans="1:1">
      <c r="A15713" s="48"/>
    </row>
    <row r="15714" spans="1:1">
      <c r="A15714" s="48"/>
    </row>
    <row r="15715" spans="1:1">
      <c r="A15715" s="48"/>
    </row>
    <row r="15716" spans="1:1">
      <c r="A15716" s="48"/>
    </row>
    <row r="15717" spans="1:1">
      <c r="A15717" s="48"/>
    </row>
    <row r="15718" spans="1:1">
      <c r="A15718" s="48"/>
    </row>
    <row r="15719" spans="1:1">
      <c r="A15719" s="48"/>
    </row>
    <row r="15720" spans="1:1">
      <c r="A15720" s="48"/>
    </row>
    <row r="15721" spans="1:1">
      <c r="A15721" s="48"/>
    </row>
    <row r="15722" spans="1:1">
      <c r="A15722" s="48"/>
    </row>
    <row r="15723" spans="1:1">
      <c r="A15723" s="48"/>
    </row>
    <row r="15724" spans="1:1">
      <c r="A15724" s="48"/>
    </row>
    <row r="15725" spans="1:1">
      <c r="A15725" s="48"/>
    </row>
    <row r="15726" spans="1:1">
      <c r="A15726" s="48"/>
    </row>
    <row r="15727" spans="1:1">
      <c r="A15727" s="48"/>
    </row>
    <row r="15728" spans="1:1">
      <c r="A15728" s="48"/>
    </row>
    <row r="15729" spans="1:1">
      <c r="A15729" s="48"/>
    </row>
    <row r="15730" spans="1:1">
      <c r="A15730" s="48"/>
    </row>
    <row r="15731" spans="1:1">
      <c r="A15731" s="48"/>
    </row>
    <row r="15732" spans="1:1">
      <c r="A15732" s="48"/>
    </row>
    <row r="15733" spans="1:1">
      <c r="A15733" s="48"/>
    </row>
    <row r="15734" spans="1:1">
      <c r="A15734" s="48"/>
    </row>
    <row r="15735" spans="1:1">
      <c r="A15735" s="48"/>
    </row>
    <row r="15736" spans="1:1">
      <c r="A15736" s="48"/>
    </row>
    <row r="15737" spans="1:1">
      <c r="A15737" s="48"/>
    </row>
    <row r="15738" spans="1:1">
      <c r="A15738" s="48"/>
    </row>
    <row r="15739" spans="1:1">
      <c r="A15739" s="48"/>
    </row>
    <row r="15740" spans="1:1">
      <c r="A15740" s="48"/>
    </row>
    <row r="15741" spans="1:1">
      <c r="A15741" s="48"/>
    </row>
    <row r="15742" spans="1:1">
      <c r="A15742" s="48"/>
    </row>
    <row r="15743" spans="1:1">
      <c r="A15743" s="48"/>
    </row>
    <row r="15744" spans="1:1">
      <c r="A15744" s="48"/>
    </row>
    <row r="15745" spans="1:1">
      <c r="A15745" s="48"/>
    </row>
    <row r="15746" spans="1:1">
      <c r="A15746" s="48"/>
    </row>
    <row r="15747" spans="1:1">
      <c r="A15747" s="48"/>
    </row>
    <row r="15748" spans="1:1">
      <c r="A15748" s="48"/>
    </row>
    <row r="15749" spans="1:1">
      <c r="A15749" s="48"/>
    </row>
    <row r="15750" spans="1:1">
      <c r="A15750" s="48"/>
    </row>
    <row r="15751" spans="1:1">
      <c r="A15751" s="48"/>
    </row>
    <row r="15752" spans="1:1">
      <c r="A15752" s="48"/>
    </row>
    <row r="15753" spans="1:1">
      <c r="A15753" s="48"/>
    </row>
    <row r="15754" spans="1:1">
      <c r="A15754" s="48"/>
    </row>
    <row r="15755" spans="1:1">
      <c r="A15755" s="48"/>
    </row>
    <row r="15756" spans="1:1">
      <c r="A15756" s="48"/>
    </row>
    <row r="15757" spans="1:1">
      <c r="A15757" s="48"/>
    </row>
    <row r="15758" spans="1:1">
      <c r="A15758" s="48"/>
    </row>
    <row r="15759" spans="1:1">
      <c r="A15759" s="48"/>
    </row>
    <row r="15760" spans="1:1">
      <c r="A15760" s="48"/>
    </row>
    <row r="15761" spans="1:1">
      <c r="A15761" s="48"/>
    </row>
    <row r="15762" spans="1:1">
      <c r="A15762" s="48"/>
    </row>
    <row r="15763" spans="1:1">
      <c r="A15763" s="48"/>
    </row>
    <row r="15764" spans="1:1">
      <c r="A15764" s="48"/>
    </row>
    <row r="15765" spans="1:1">
      <c r="A15765" s="48"/>
    </row>
    <row r="15766" spans="1:1">
      <c r="A15766" s="48"/>
    </row>
    <row r="15767" spans="1:1">
      <c r="A15767" s="48"/>
    </row>
    <row r="15768" spans="1:1">
      <c r="A15768" s="48"/>
    </row>
    <row r="15769" spans="1:1">
      <c r="A15769" s="48"/>
    </row>
    <row r="15770" spans="1:1">
      <c r="A15770" s="48"/>
    </row>
    <row r="15771" spans="1:1">
      <c r="A15771" s="48"/>
    </row>
    <row r="15772" spans="1:1">
      <c r="A15772" s="48"/>
    </row>
    <row r="15773" spans="1:1">
      <c r="A15773" s="48"/>
    </row>
    <row r="15774" spans="1:1">
      <c r="A15774" s="48"/>
    </row>
    <row r="15775" spans="1:1">
      <c r="A15775" s="48"/>
    </row>
    <row r="15776" spans="1:1">
      <c r="A15776" s="48"/>
    </row>
    <row r="15777" spans="1:1">
      <c r="A15777" s="48"/>
    </row>
    <row r="15778" spans="1:1">
      <c r="A15778" s="48"/>
    </row>
    <row r="15779" spans="1:1">
      <c r="A15779" s="48"/>
    </row>
    <row r="15780" spans="1:1">
      <c r="A15780" s="48"/>
    </row>
    <row r="15781" spans="1:1">
      <c r="A15781" s="48"/>
    </row>
    <row r="15782" spans="1:1">
      <c r="A15782" s="48"/>
    </row>
    <row r="15783" spans="1:1">
      <c r="A15783" s="48"/>
    </row>
    <row r="15784" spans="1:1">
      <c r="A15784" s="48"/>
    </row>
    <row r="15785" spans="1:1">
      <c r="A15785" s="48"/>
    </row>
    <row r="15786" spans="1:1">
      <c r="A15786" s="48"/>
    </row>
    <row r="15787" spans="1:1">
      <c r="A15787" s="48"/>
    </row>
    <row r="15788" spans="1:1">
      <c r="A15788" s="48"/>
    </row>
    <row r="15789" spans="1:1">
      <c r="A15789" s="48"/>
    </row>
    <row r="15790" spans="1:1">
      <c r="A15790" s="48"/>
    </row>
    <row r="15791" spans="1:1">
      <c r="A15791" s="48"/>
    </row>
    <row r="15792" spans="1:1">
      <c r="A15792" s="48"/>
    </row>
    <row r="15793" spans="1:1">
      <c r="A15793" s="48"/>
    </row>
    <row r="15794" spans="1:1">
      <c r="A15794" s="48"/>
    </row>
    <row r="15795" spans="1:1">
      <c r="A15795" s="48"/>
    </row>
    <row r="15796" spans="1:1">
      <c r="A15796" s="48"/>
    </row>
    <row r="15797" spans="1:1">
      <c r="A15797" s="48"/>
    </row>
    <row r="15798" spans="1:1">
      <c r="A15798" s="48"/>
    </row>
    <row r="15799" spans="1:1">
      <c r="A15799" s="48"/>
    </row>
    <row r="15800" spans="1:1">
      <c r="A15800" s="48"/>
    </row>
    <row r="15801" spans="1:1">
      <c r="A15801" s="48"/>
    </row>
    <row r="15802" spans="1:1">
      <c r="A15802" s="48"/>
    </row>
    <row r="15803" spans="1:1">
      <c r="A15803" s="48"/>
    </row>
    <row r="15804" spans="1:1">
      <c r="A15804" s="48"/>
    </row>
    <row r="15805" spans="1:1">
      <c r="A15805" s="48"/>
    </row>
    <row r="15806" spans="1:1">
      <c r="A15806" s="48"/>
    </row>
    <row r="15807" spans="1:1">
      <c r="A15807" s="48"/>
    </row>
    <row r="15808" spans="1:1">
      <c r="A15808" s="48"/>
    </row>
    <row r="15809" spans="1:1">
      <c r="A15809" s="48"/>
    </row>
    <row r="15810" spans="1:1">
      <c r="A15810" s="48"/>
    </row>
    <row r="15811" spans="1:1">
      <c r="A15811" s="48"/>
    </row>
    <row r="15812" spans="1:1">
      <c r="A15812" s="48"/>
    </row>
    <row r="15813" spans="1:1">
      <c r="A15813" s="48"/>
    </row>
    <row r="15814" spans="1:1">
      <c r="A15814" s="48"/>
    </row>
    <row r="15815" spans="1:1">
      <c r="A15815" s="48"/>
    </row>
    <row r="15816" spans="1:1">
      <c r="A15816" s="48"/>
    </row>
    <row r="15817" spans="1:1">
      <c r="A15817" s="48"/>
    </row>
    <row r="15818" spans="1:1">
      <c r="A15818" s="48"/>
    </row>
    <row r="15819" spans="1:1">
      <c r="A15819" s="48"/>
    </row>
    <row r="15820" spans="1:1">
      <c r="A15820" s="48"/>
    </row>
    <row r="15821" spans="1:1">
      <c r="A15821" s="48"/>
    </row>
    <row r="15822" spans="1:1">
      <c r="A15822" s="48"/>
    </row>
    <row r="15823" spans="1:1">
      <c r="A15823" s="48"/>
    </row>
    <row r="15824" spans="1:1">
      <c r="A15824" s="48"/>
    </row>
    <row r="15825" spans="1:1">
      <c r="A15825" s="48"/>
    </row>
    <row r="15826" spans="1:1">
      <c r="A15826" s="48"/>
    </row>
    <row r="15827" spans="1:1">
      <c r="A15827" s="48"/>
    </row>
    <row r="15828" spans="1:1">
      <c r="A15828" s="48"/>
    </row>
    <row r="15829" spans="1:1">
      <c r="A15829" s="48"/>
    </row>
    <row r="15830" spans="1:1">
      <c r="A15830" s="48"/>
    </row>
    <row r="15831" spans="1:1">
      <c r="A15831" s="48"/>
    </row>
    <row r="15832" spans="1:1">
      <c r="A15832" s="48"/>
    </row>
    <row r="15833" spans="1:1">
      <c r="A15833" s="48"/>
    </row>
    <row r="15834" spans="1:1">
      <c r="A15834" s="48"/>
    </row>
    <row r="15835" spans="1:1">
      <c r="A15835" s="48"/>
    </row>
    <row r="15836" spans="1:1">
      <c r="A15836" s="48"/>
    </row>
    <row r="15837" spans="1:1">
      <c r="A15837" s="48"/>
    </row>
    <row r="15838" spans="1:1">
      <c r="A15838" s="48"/>
    </row>
    <row r="15839" spans="1:1">
      <c r="A15839" s="48"/>
    </row>
    <row r="15840" spans="1:1">
      <c r="A15840" s="48"/>
    </row>
    <row r="15841" spans="1:1">
      <c r="A15841" s="48"/>
    </row>
    <row r="15842" spans="1:1">
      <c r="A15842" s="48"/>
    </row>
    <row r="15843" spans="1:1">
      <c r="A15843" s="48"/>
    </row>
    <row r="15844" spans="1:1">
      <c r="A15844" s="48"/>
    </row>
    <row r="15845" spans="1:1">
      <c r="A15845" s="48"/>
    </row>
    <row r="15846" spans="1:1">
      <c r="A15846" s="48"/>
    </row>
    <row r="15847" spans="1:1">
      <c r="A15847" s="48"/>
    </row>
    <row r="15848" spans="1:1">
      <c r="A15848" s="48"/>
    </row>
    <row r="15849" spans="1:1">
      <c r="A15849" s="48"/>
    </row>
    <row r="15850" spans="1:1">
      <c r="A15850" s="48"/>
    </row>
    <row r="15851" spans="1:1">
      <c r="A15851" s="48"/>
    </row>
    <row r="15852" spans="1:1">
      <c r="A15852" s="48"/>
    </row>
    <row r="15853" spans="1:1">
      <c r="A15853" s="48"/>
    </row>
    <row r="15854" spans="1:1">
      <c r="A15854" s="48"/>
    </row>
    <row r="15855" spans="1:1">
      <c r="A15855" s="48"/>
    </row>
    <row r="15856" spans="1:1">
      <c r="A15856" s="48"/>
    </row>
    <row r="15857" spans="1:1">
      <c r="A15857" s="48"/>
    </row>
    <row r="15858" spans="1:1">
      <c r="A15858" s="48"/>
    </row>
    <row r="15859" spans="1:1">
      <c r="A15859" s="48"/>
    </row>
    <row r="15860" spans="1:1">
      <c r="A15860" s="48"/>
    </row>
    <row r="15861" spans="1:1">
      <c r="A15861" s="48"/>
    </row>
    <row r="15862" spans="1:1">
      <c r="A15862" s="48"/>
    </row>
    <row r="15863" spans="1:1">
      <c r="A15863" s="48"/>
    </row>
    <row r="15864" spans="1:1">
      <c r="A15864" s="48"/>
    </row>
    <row r="15865" spans="1:1">
      <c r="A15865" s="48"/>
    </row>
    <row r="15866" spans="1:1">
      <c r="A15866" s="48"/>
    </row>
    <row r="15867" spans="1:1">
      <c r="A15867" s="48"/>
    </row>
    <row r="15868" spans="1:1">
      <c r="A15868" s="48"/>
    </row>
    <row r="15869" spans="1:1">
      <c r="A15869" s="48"/>
    </row>
    <row r="15870" spans="1:1">
      <c r="A15870" s="48"/>
    </row>
    <row r="15871" spans="1:1">
      <c r="A15871" s="48"/>
    </row>
    <row r="15872" spans="1:1">
      <c r="A15872" s="48"/>
    </row>
    <row r="15873" spans="1:1">
      <c r="A15873" s="48"/>
    </row>
    <row r="15874" spans="1:1">
      <c r="A15874" s="48"/>
    </row>
    <row r="15875" spans="1:1">
      <c r="A15875" s="48"/>
    </row>
    <row r="15876" spans="1:1">
      <c r="A15876" s="48"/>
    </row>
    <row r="15877" spans="1:1">
      <c r="A15877" s="48"/>
    </row>
    <row r="15878" spans="1:1">
      <c r="A15878" s="48"/>
    </row>
    <row r="15879" spans="1:1">
      <c r="A15879" s="48"/>
    </row>
    <row r="15880" spans="1:1">
      <c r="A15880" s="48"/>
    </row>
    <row r="15881" spans="1:1">
      <c r="A15881" s="48"/>
    </row>
    <row r="15882" spans="1:1">
      <c r="A15882" s="48"/>
    </row>
    <row r="15883" spans="1:1">
      <c r="A15883" s="48"/>
    </row>
    <row r="15884" spans="1:1">
      <c r="A15884" s="48"/>
    </row>
    <row r="15885" spans="1:1">
      <c r="A15885" s="48"/>
    </row>
    <row r="15886" spans="1:1">
      <c r="A15886" s="48"/>
    </row>
    <row r="15887" spans="1:1">
      <c r="A15887" s="48"/>
    </row>
    <row r="15888" spans="1:1">
      <c r="A15888" s="48"/>
    </row>
    <row r="15889" spans="1:1">
      <c r="A15889" s="48"/>
    </row>
    <row r="15890" spans="1:1">
      <c r="A15890" s="48"/>
    </row>
    <row r="15891" spans="1:1">
      <c r="A15891" s="48"/>
    </row>
    <row r="15892" spans="1:1">
      <c r="A15892" s="48"/>
    </row>
    <row r="15893" spans="1:1">
      <c r="A15893" s="48"/>
    </row>
    <row r="15894" spans="1:1">
      <c r="A15894" s="48"/>
    </row>
    <row r="15895" spans="1:1">
      <c r="A15895" s="48"/>
    </row>
    <row r="15896" spans="1:1">
      <c r="A15896" s="48"/>
    </row>
    <row r="15897" spans="1:1">
      <c r="A15897" s="48"/>
    </row>
    <row r="15898" spans="1:1">
      <c r="A15898" s="48"/>
    </row>
    <row r="15899" spans="1:1">
      <c r="A15899" s="48"/>
    </row>
    <row r="15900" spans="1:1">
      <c r="A15900" s="48"/>
    </row>
    <row r="15901" spans="1:1">
      <c r="A15901" s="48"/>
    </row>
    <row r="15902" spans="1:1">
      <c r="A15902" s="48"/>
    </row>
    <row r="15903" spans="1:1">
      <c r="A15903" s="48"/>
    </row>
    <row r="15904" spans="1:1">
      <c r="A15904" s="48"/>
    </row>
    <row r="15905" spans="1:1">
      <c r="A15905" s="48"/>
    </row>
    <row r="15906" spans="1:1">
      <c r="A15906" s="48"/>
    </row>
    <row r="15907" spans="1:1">
      <c r="A15907" s="48"/>
    </row>
    <row r="15908" spans="1:1">
      <c r="A15908" s="48"/>
    </row>
    <row r="15909" spans="1:1">
      <c r="A15909" s="48"/>
    </row>
    <row r="15910" spans="1:1">
      <c r="A15910" s="48"/>
    </row>
    <row r="15911" spans="1:1">
      <c r="A15911" s="48"/>
    </row>
    <row r="15912" spans="1:1">
      <c r="A15912" s="48"/>
    </row>
    <row r="15913" spans="1:1">
      <c r="A15913" s="48"/>
    </row>
    <row r="15914" spans="1:1">
      <c r="A15914" s="48"/>
    </row>
    <row r="15915" spans="1:1">
      <c r="A15915" s="48"/>
    </row>
    <row r="15916" spans="1:1">
      <c r="A15916" s="48"/>
    </row>
    <row r="15917" spans="1:1">
      <c r="A15917" s="48"/>
    </row>
    <row r="15918" spans="1:1">
      <c r="A15918" s="48"/>
    </row>
    <row r="15919" spans="1:1">
      <c r="A15919" s="48"/>
    </row>
    <row r="15920" spans="1:1">
      <c r="A15920" s="48"/>
    </row>
    <row r="15921" spans="1:1">
      <c r="A15921" s="48"/>
    </row>
    <row r="15922" spans="1:1">
      <c r="A15922" s="48"/>
    </row>
    <row r="15923" spans="1:1">
      <c r="A15923" s="48"/>
    </row>
    <row r="15924" spans="1:1">
      <c r="A15924" s="48"/>
    </row>
    <row r="15925" spans="1:1">
      <c r="A15925" s="48"/>
    </row>
    <row r="15926" spans="1:1">
      <c r="A15926" s="48"/>
    </row>
    <row r="15927" spans="1:1">
      <c r="A15927" s="48"/>
    </row>
    <row r="15928" spans="1:1">
      <c r="A15928" s="48"/>
    </row>
    <row r="15929" spans="1:1">
      <c r="A15929" s="48"/>
    </row>
    <row r="15930" spans="1:1">
      <c r="A15930" s="48"/>
    </row>
    <row r="15931" spans="1:1">
      <c r="A15931" s="48"/>
    </row>
    <row r="15932" spans="1:1">
      <c r="A15932" s="48"/>
    </row>
    <row r="15933" spans="1:1">
      <c r="A15933" s="48"/>
    </row>
    <row r="15934" spans="1:1">
      <c r="A15934" s="48"/>
    </row>
    <row r="15935" spans="1:1">
      <c r="A15935" s="48"/>
    </row>
    <row r="15936" spans="1:1">
      <c r="A15936" s="48"/>
    </row>
    <row r="15937" spans="1:1">
      <c r="A15937" s="48"/>
    </row>
    <row r="15938" spans="1:1">
      <c r="A15938" s="48"/>
    </row>
    <row r="15939" spans="1:1">
      <c r="A15939" s="48"/>
    </row>
    <row r="15940" spans="1:1">
      <c r="A15940" s="48"/>
    </row>
    <row r="15941" spans="1:1">
      <c r="A15941" s="48"/>
    </row>
    <row r="15942" spans="1:1">
      <c r="A15942" s="48"/>
    </row>
    <row r="15943" spans="1:1">
      <c r="A15943" s="48"/>
    </row>
    <row r="15944" spans="1:1">
      <c r="A15944" s="48"/>
    </row>
    <row r="15945" spans="1:1">
      <c r="A15945" s="48"/>
    </row>
    <row r="15946" spans="1:1">
      <c r="A15946" s="48"/>
    </row>
    <row r="15947" spans="1:1">
      <c r="A15947" s="48"/>
    </row>
    <row r="15948" spans="1:1">
      <c r="A15948" s="48"/>
    </row>
    <row r="15949" spans="1:1">
      <c r="A15949" s="48"/>
    </row>
    <row r="15950" spans="1:1">
      <c r="A15950" s="48"/>
    </row>
    <row r="15951" spans="1:1">
      <c r="A15951" s="48"/>
    </row>
    <row r="15952" spans="1:1">
      <c r="A15952" s="48"/>
    </row>
    <row r="15953" spans="1:1">
      <c r="A15953" s="48"/>
    </row>
    <row r="15954" spans="1:1">
      <c r="A15954" s="48"/>
    </row>
    <row r="15955" spans="1:1">
      <c r="A15955" s="48"/>
    </row>
    <row r="15956" spans="1:1">
      <c r="A15956" s="48"/>
    </row>
    <row r="15957" spans="1:1">
      <c r="A15957" s="48"/>
    </row>
    <row r="15958" spans="1:1">
      <c r="A15958" s="48"/>
    </row>
    <row r="15959" spans="1:1">
      <c r="A15959" s="48"/>
    </row>
    <row r="15960" spans="1:1">
      <c r="A15960" s="48"/>
    </row>
    <row r="15961" spans="1:1">
      <c r="A15961" s="48"/>
    </row>
    <row r="15962" spans="1:1">
      <c r="A15962" s="48"/>
    </row>
    <row r="15963" spans="1:1">
      <c r="A15963" s="48"/>
    </row>
    <row r="15964" spans="1:1">
      <c r="A15964" s="48"/>
    </row>
    <row r="15965" spans="1:1">
      <c r="A15965" s="48"/>
    </row>
    <row r="15966" spans="1:1">
      <c r="A15966" s="48"/>
    </row>
    <row r="15967" spans="1:1">
      <c r="A15967" s="48"/>
    </row>
    <row r="15968" spans="1:1">
      <c r="A15968" s="48"/>
    </row>
    <row r="15969" spans="1:1">
      <c r="A15969" s="48"/>
    </row>
    <row r="15970" spans="1:1">
      <c r="A15970" s="48"/>
    </row>
    <row r="15971" spans="1:1">
      <c r="A15971" s="48"/>
    </row>
    <row r="15972" spans="1:1">
      <c r="A15972" s="48"/>
    </row>
    <row r="15973" spans="1:1">
      <c r="A15973" s="48"/>
    </row>
    <row r="15974" spans="1:1">
      <c r="A15974" s="48"/>
    </row>
    <row r="15975" spans="1:1">
      <c r="A15975" s="48"/>
    </row>
    <row r="15976" spans="1:1">
      <c r="A15976" s="48"/>
    </row>
    <row r="15977" spans="1:1">
      <c r="A15977" s="48"/>
    </row>
    <row r="15978" spans="1:1">
      <c r="A15978" s="48"/>
    </row>
    <row r="15979" spans="1:1">
      <c r="A15979" s="48"/>
    </row>
    <row r="15980" spans="1:1">
      <c r="A15980" s="48"/>
    </row>
    <row r="15981" spans="1:1">
      <c r="A15981" s="48"/>
    </row>
    <row r="15982" spans="1:1">
      <c r="A15982" s="48"/>
    </row>
    <row r="15983" spans="1:1">
      <c r="A15983" s="48"/>
    </row>
    <row r="15984" spans="1:1">
      <c r="A15984" s="48"/>
    </row>
    <row r="15985" spans="1:1">
      <c r="A15985" s="48"/>
    </row>
    <row r="15986" spans="1:1">
      <c r="A15986" s="48"/>
    </row>
    <row r="15987" spans="1:1">
      <c r="A15987" s="48"/>
    </row>
    <row r="15988" spans="1:1">
      <c r="A15988" s="48"/>
    </row>
    <row r="15989" spans="1:1">
      <c r="A15989" s="48"/>
    </row>
    <row r="15990" spans="1:1">
      <c r="A15990" s="48"/>
    </row>
    <row r="15991" spans="1:1">
      <c r="A15991" s="48"/>
    </row>
    <row r="15992" spans="1:1">
      <c r="A15992" s="48"/>
    </row>
    <row r="15993" spans="1:1">
      <c r="A15993" s="48"/>
    </row>
    <row r="15994" spans="1:1">
      <c r="A15994" s="48"/>
    </row>
    <row r="15995" spans="1:1">
      <c r="A15995" s="48"/>
    </row>
    <row r="15996" spans="1:1">
      <c r="A15996" s="48"/>
    </row>
    <row r="15997" spans="1:1">
      <c r="A15997" s="48"/>
    </row>
    <row r="15998" spans="1:1">
      <c r="A15998" s="48"/>
    </row>
    <row r="15999" spans="1:1">
      <c r="A15999" s="48"/>
    </row>
    <row r="16000" spans="1:1">
      <c r="A16000" s="48"/>
    </row>
    <row r="16001" spans="1:1">
      <c r="A16001" s="48"/>
    </row>
    <row r="16002" spans="1:1">
      <c r="A16002" s="48"/>
    </row>
    <row r="16003" spans="1:1">
      <c r="A16003" s="48"/>
    </row>
    <row r="16004" spans="1:1">
      <c r="A16004" s="48"/>
    </row>
    <row r="16005" spans="1:1">
      <c r="A16005" s="48"/>
    </row>
    <row r="16006" spans="1:1">
      <c r="A16006" s="48"/>
    </row>
    <row r="16007" spans="1:1">
      <c r="A16007" s="48"/>
    </row>
    <row r="16008" spans="1:1">
      <c r="A16008" s="48"/>
    </row>
    <row r="16009" spans="1:1">
      <c r="A16009" s="48"/>
    </row>
    <row r="16010" spans="1:1">
      <c r="A16010" s="48"/>
    </row>
    <row r="16011" spans="1:1">
      <c r="A16011" s="48"/>
    </row>
    <row r="16012" spans="1:1">
      <c r="A16012" s="48"/>
    </row>
    <row r="16013" spans="1:1">
      <c r="A16013" s="48"/>
    </row>
    <row r="16014" spans="1:1">
      <c r="A16014" s="48"/>
    </row>
    <row r="16015" spans="1:1">
      <c r="A16015" s="48"/>
    </row>
    <row r="16016" spans="1:1">
      <c r="A16016" s="48"/>
    </row>
    <row r="16017" spans="1:1">
      <c r="A16017" s="48"/>
    </row>
    <row r="16018" spans="1:1">
      <c r="A16018" s="48"/>
    </row>
    <row r="16019" spans="1:1">
      <c r="A16019" s="48"/>
    </row>
    <row r="16020" spans="1:1">
      <c r="A16020" s="48"/>
    </row>
    <row r="16021" spans="1:1">
      <c r="A16021" s="48"/>
    </row>
    <row r="16022" spans="1:1">
      <c r="A16022" s="48"/>
    </row>
    <row r="16023" spans="1:1">
      <c r="A16023" s="48"/>
    </row>
    <row r="16024" spans="1:1">
      <c r="A16024" s="48"/>
    </row>
    <row r="16025" spans="1:1">
      <c r="A16025" s="48"/>
    </row>
    <row r="16026" spans="1:1">
      <c r="A16026" s="48"/>
    </row>
    <row r="16027" spans="1:1">
      <c r="A16027" s="48"/>
    </row>
    <row r="16028" spans="1:1">
      <c r="A16028" s="48"/>
    </row>
    <row r="16029" spans="1:1">
      <c r="A16029" s="48"/>
    </row>
    <row r="16030" spans="1:1">
      <c r="A16030" s="48"/>
    </row>
    <row r="16031" spans="1:1">
      <c r="A16031" s="48"/>
    </row>
    <row r="16032" spans="1:1">
      <c r="A16032" s="48"/>
    </row>
    <row r="16033" spans="1:1">
      <c r="A16033" s="48"/>
    </row>
    <row r="16034" spans="1:1">
      <c r="A16034" s="48"/>
    </row>
    <row r="16035" spans="1:1">
      <c r="A16035" s="48"/>
    </row>
    <row r="16036" spans="1:1">
      <c r="A16036" s="48"/>
    </row>
    <row r="16037" spans="1:1">
      <c r="A16037" s="48"/>
    </row>
    <row r="16038" spans="1:1">
      <c r="A16038" s="48"/>
    </row>
    <row r="16039" spans="1:1">
      <c r="A16039" s="48"/>
    </row>
    <row r="16040" spans="1:1">
      <c r="A16040" s="48"/>
    </row>
    <row r="16041" spans="1:1">
      <c r="A16041" s="48"/>
    </row>
    <row r="16042" spans="1:1">
      <c r="A16042" s="48"/>
    </row>
    <row r="16043" spans="1:1">
      <c r="A16043" s="48"/>
    </row>
    <row r="16044" spans="1:1">
      <c r="A16044" s="48"/>
    </row>
    <row r="16045" spans="1:1">
      <c r="A16045" s="48"/>
    </row>
    <row r="16046" spans="1:1">
      <c r="A16046" s="48"/>
    </row>
    <row r="16047" spans="1:1">
      <c r="A16047" s="48"/>
    </row>
    <row r="16048" spans="1:1">
      <c r="A16048" s="48"/>
    </row>
    <row r="16049" spans="1:1">
      <c r="A16049" s="48"/>
    </row>
    <row r="16050" spans="1:1">
      <c r="A16050" s="48"/>
    </row>
    <row r="16051" spans="1:1">
      <c r="A16051" s="48"/>
    </row>
    <row r="16052" spans="1:1">
      <c r="A16052" s="48"/>
    </row>
    <row r="16053" spans="1:1">
      <c r="A16053" s="48"/>
    </row>
    <row r="16054" spans="1:1">
      <c r="A16054" s="48"/>
    </row>
    <row r="16055" spans="1:1">
      <c r="A16055" s="48"/>
    </row>
    <row r="16056" spans="1:1">
      <c r="A16056" s="48"/>
    </row>
    <row r="16057" spans="1:1">
      <c r="A16057" s="48"/>
    </row>
    <row r="16058" spans="1:1">
      <c r="A16058" s="48"/>
    </row>
    <row r="16059" spans="1:1">
      <c r="A16059" s="48"/>
    </row>
    <row r="16060" spans="1:1">
      <c r="A16060" s="48"/>
    </row>
    <row r="16061" spans="1:1">
      <c r="A16061" s="48"/>
    </row>
    <row r="16062" spans="1:1">
      <c r="A16062" s="48"/>
    </row>
    <row r="16063" spans="1:1">
      <c r="A16063" s="48"/>
    </row>
    <row r="16064" spans="1:1">
      <c r="A16064" s="48"/>
    </row>
    <row r="16065" spans="1:1">
      <c r="A16065" s="48"/>
    </row>
    <row r="16066" spans="1:1">
      <c r="A16066" s="48"/>
    </row>
    <row r="16067" spans="1:1">
      <c r="A16067" s="48"/>
    </row>
    <row r="16068" spans="1:1">
      <c r="A16068" s="48"/>
    </row>
    <row r="16069" spans="1:1">
      <c r="A16069" s="48"/>
    </row>
    <row r="16070" spans="1:1">
      <c r="A16070" s="48"/>
    </row>
    <row r="16071" spans="1:1">
      <c r="A16071" s="48"/>
    </row>
    <row r="16072" spans="1:1">
      <c r="A16072" s="48"/>
    </row>
    <row r="16073" spans="1:1">
      <c r="A16073" s="48"/>
    </row>
    <row r="16074" spans="1:1">
      <c r="A16074" s="48"/>
    </row>
    <row r="16075" spans="1:1">
      <c r="A16075" s="48"/>
    </row>
    <row r="16076" spans="1:1">
      <c r="A16076" s="48"/>
    </row>
    <row r="16077" spans="1:1">
      <c r="A16077" s="48"/>
    </row>
    <row r="16078" spans="1:1">
      <c r="A16078" s="48"/>
    </row>
    <row r="16079" spans="1:1">
      <c r="A16079" s="48"/>
    </row>
    <row r="16080" spans="1:1">
      <c r="A16080" s="48"/>
    </row>
    <row r="16081" spans="1:1">
      <c r="A16081" s="48"/>
    </row>
    <row r="16082" spans="1:1">
      <c r="A16082" s="48"/>
    </row>
    <row r="16083" spans="1:1">
      <c r="A16083" s="48"/>
    </row>
    <row r="16084" spans="1:1">
      <c r="A16084" s="48"/>
    </row>
    <row r="16085" spans="1:1">
      <c r="A16085" s="48"/>
    </row>
    <row r="16086" spans="1:1">
      <c r="A16086" s="48"/>
    </row>
    <row r="16087" spans="1:1">
      <c r="A16087" s="48"/>
    </row>
    <row r="16088" spans="1:1">
      <c r="A16088" s="48"/>
    </row>
    <row r="16089" spans="1:1">
      <c r="A16089" s="48"/>
    </row>
    <row r="16090" spans="1:1">
      <c r="A16090" s="48"/>
    </row>
    <row r="16091" spans="1:1">
      <c r="A16091" s="48"/>
    </row>
    <row r="16092" spans="1:1">
      <c r="A16092" s="48"/>
    </row>
    <row r="16093" spans="1:1">
      <c r="A16093" s="48"/>
    </row>
    <row r="16094" spans="1:1">
      <c r="A16094" s="48"/>
    </row>
    <row r="16095" spans="1:1">
      <c r="A16095" s="48"/>
    </row>
    <row r="16096" spans="1:1">
      <c r="A16096" s="48"/>
    </row>
    <row r="16097" spans="1:1">
      <c r="A16097" s="48"/>
    </row>
    <row r="16098" spans="1:1">
      <c r="A16098" s="48"/>
    </row>
    <row r="16099" spans="1:1">
      <c r="A16099" s="48"/>
    </row>
    <row r="16100" spans="1:1">
      <c r="A16100" s="48"/>
    </row>
    <row r="16101" spans="1:1">
      <c r="A16101" s="48"/>
    </row>
    <row r="16102" spans="1:1">
      <c r="A16102" s="48"/>
    </row>
    <row r="16103" spans="1:1">
      <c r="A16103" s="48"/>
    </row>
    <row r="16104" spans="1:1">
      <c r="A16104" s="48"/>
    </row>
    <row r="16105" spans="1:1">
      <c r="A16105" s="48"/>
    </row>
    <row r="16106" spans="1:1">
      <c r="A16106" s="48"/>
    </row>
    <row r="16107" spans="1:1">
      <c r="A16107" s="48"/>
    </row>
    <row r="16108" spans="1:1">
      <c r="A16108" s="48"/>
    </row>
    <row r="16109" spans="1:1">
      <c r="A16109" s="48"/>
    </row>
    <row r="16110" spans="1:1">
      <c r="A16110" s="48"/>
    </row>
    <row r="16111" spans="1:1">
      <c r="A16111" s="48"/>
    </row>
    <row r="16112" spans="1:1">
      <c r="A16112" s="48"/>
    </row>
    <row r="16113" spans="1:1">
      <c r="A16113" s="48"/>
    </row>
    <row r="16114" spans="1:1">
      <c r="A16114" s="48"/>
    </row>
    <row r="16115" spans="1:1">
      <c r="A16115" s="48"/>
    </row>
    <row r="16116" spans="1:1">
      <c r="A16116" s="48"/>
    </row>
    <row r="16117" spans="1:1">
      <c r="A16117" s="48"/>
    </row>
    <row r="16118" spans="1:1">
      <c r="A16118" s="48"/>
    </row>
    <row r="16119" spans="1:1">
      <c r="A16119" s="48"/>
    </row>
    <row r="16120" spans="1:1">
      <c r="A16120" s="48"/>
    </row>
    <row r="16121" spans="1:1">
      <c r="A16121" s="48"/>
    </row>
    <row r="16122" spans="1:1">
      <c r="A16122" s="48"/>
    </row>
    <row r="16123" spans="1:1">
      <c r="A16123" s="48"/>
    </row>
    <row r="16124" spans="1:1">
      <c r="A16124" s="48"/>
    </row>
    <row r="16125" spans="1:1">
      <c r="A16125" s="48"/>
    </row>
    <row r="16126" spans="1:1">
      <c r="A16126" s="48"/>
    </row>
    <row r="16127" spans="1:1">
      <c r="A16127" s="48"/>
    </row>
    <row r="16128" spans="1:1">
      <c r="A16128" s="48"/>
    </row>
    <row r="16129" spans="1:1">
      <c r="A16129" s="48"/>
    </row>
    <row r="16130" spans="1:1">
      <c r="A16130" s="48"/>
    </row>
    <row r="16131" spans="1:1">
      <c r="A16131" s="48"/>
    </row>
    <row r="16132" spans="1:1">
      <c r="A16132" s="48"/>
    </row>
    <row r="16133" spans="1:1">
      <c r="A16133" s="48"/>
    </row>
    <row r="16134" spans="1:1">
      <c r="A16134" s="48"/>
    </row>
    <row r="16135" spans="1:1">
      <c r="A16135" s="48"/>
    </row>
    <row r="16136" spans="1:1">
      <c r="A16136" s="48"/>
    </row>
    <row r="16137" spans="1:1">
      <c r="A16137" s="48"/>
    </row>
    <row r="16138" spans="1:1">
      <c r="A16138" s="48"/>
    </row>
    <row r="16139" spans="1:1">
      <c r="A16139" s="48"/>
    </row>
    <row r="16140" spans="1:1">
      <c r="A16140" s="48"/>
    </row>
    <row r="16141" spans="1:1">
      <c r="A16141" s="48"/>
    </row>
    <row r="16142" spans="1:1">
      <c r="A16142" s="48"/>
    </row>
    <row r="16143" spans="1:1">
      <c r="A16143" s="48"/>
    </row>
    <row r="16144" spans="1:1">
      <c r="A16144" s="48"/>
    </row>
    <row r="16145" spans="1:1">
      <c r="A16145" s="48"/>
    </row>
    <row r="16146" spans="1:1">
      <c r="A16146" s="48"/>
    </row>
    <row r="16147" spans="1:1">
      <c r="A16147" s="48"/>
    </row>
    <row r="16148" spans="1:1">
      <c r="A16148" s="48"/>
    </row>
    <row r="16149" spans="1:1">
      <c r="A16149" s="48"/>
    </row>
    <row r="16150" spans="1:1">
      <c r="A16150" s="48"/>
    </row>
    <row r="16151" spans="1:1">
      <c r="A16151" s="48"/>
    </row>
    <row r="16152" spans="1:1">
      <c r="A16152" s="48"/>
    </row>
    <row r="16153" spans="1:1">
      <c r="A16153" s="48"/>
    </row>
    <row r="16154" spans="1:1">
      <c r="A16154" s="48"/>
    </row>
    <row r="16155" spans="1:1">
      <c r="A16155" s="48"/>
    </row>
    <row r="16156" spans="1:1">
      <c r="A16156" s="48"/>
    </row>
    <row r="16157" spans="1:1">
      <c r="A16157" s="48"/>
    </row>
    <row r="16158" spans="1:1">
      <c r="A16158" s="48"/>
    </row>
    <row r="16159" spans="1:1">
      <c r="A16159" s="48"/>
    </row>
    <row r="16160" spans="1:1">
      <c r="A16160" s="48"/>
    </row>
    <row r="16161" spans="1:1">
      <c r="A16161" s="48"/>
    </row>
    <row r="16162" spans="1:1">
      <c r="A16162" s="48"/>
    </row>
    <row r="16163" spans="1:1">
      <c r="A16163" s="48"/>
    </row>
    <row r="16164" spans="1:1">
      <c r="A16164" s="48"/>
    </row>
    <row r="16165" spans="1:1">
      <c r="A16165" s="48"/>
    </row>
    <row r="16166" spans="1:1">
      <c r="A16166" s="48"/>
    </row>
    <row r="16167" spans="1:1">
      <c r="A16167" s="48"/>
    </row>
    <row r="16168" spans="1:1">
      <c r="A16168" s="48"/>
    </row>
    <row r="16169" spans="1:1">
      <c r="A16169" s="48"/>
    </row>
    <row r="16170" spans="1:1">
      <c r="A16170" s="48"/>
    </row>
    <row r="16171" spans="1:1">
      <c r="A16171" s="48"/>
    </row>
    <row r="16172" spans="1:1">
      <c r="A16172" s="48"/>
    </row>
    <row r="16173" spans="1:1">
      <c r="A16173" s="48"/>
    </row>
    <row r="16174" spans="1:1">
      <c r="A16174" s="48"/>
    </row>
    <row r="16175" spans="1:1">
      <c r="A16175" s="48"/>
    </row>
    <row r="16176" spans="1:1">
      <c r="A16176" s="48"/>
    </row>
    <row r="16177" spans="1:1">
      <c r="A16177" s="48"/>
    </row>
    <row r="16178" spans="1:1">
      <c r="A16178" s="48"/>
    </row>
    <row r="16179" spans="1:1">
      <c r="A16179" s="48"/>
    </row>
    <row r="16180" spans="1:1">
      <c r="A16180" s="48"/>
    </row>
    <row r="16181" spans="1:1">
      <c r="A16181" s="48"/>
    </row>
    <row r="16182" spans="1:1">
      <c r="A16182" s="48"/>
    </row>
    <row r="16183" spans="1:1">
      <c r="A16183" s="48"/>
    </row>
    <row r="16184" spans="1:1">
      <c r="A16184" s="48"/>
    </row>
    <row r="16185" spans="1:1">
      <c r="A16185" s="48"/>
    </row>
    <row r="16186" spans="1:1">
      <c r="A16186" s="48"/>
    </row>
    <row r="16187" spans="1:1">
      <c r="A16187" s="48"/>
    </row>
    <row r="16188" spans="1:1">
      <c r="A16188" s="48"/>
    </row>
    <row r="16189" spans="1:1">
      <c r="A16189" s="48"/>
    </row>
    <row r="16190" spans="1:1">
      <c r="A16190" s="48"/>
    </row>
    <row r="16191" spans="1:1">
      <c r="A16191" s="48"/>
    </row>
    <row r="16192" spans="1:1">
      <c r="A16192" s="48"/>
    </row>
    <row r="16193" spans="1:1">
      <c r="A16193" s="48"/>
    </row>
    <row r="16194" spans="1:1">
      <c r="A16194" s="48"/>
    </row>
    <row r="16195" spans="1:1">
      <c r="A16195" s="48"/>
    </row>
    <row r="16196" spans="1:1">
      <c r="A16196" s="48"/>
    </row>
    <row r="16197" spans="1:1">
      <c r="A16197" s="48"/>
    </row>
    <row r="16198" spans="1:1">
      <c r="A16198" s="48"/>
    </row>
    <row r="16199" spans="1:1">
      <c r="A16199" s="48"/>
    </row>
    <row r="16200" spans="1:1">
      <c r="A16200" s="48"/>
    </row>
    <row r="16201" spans="1:1">
      <c r="A16201" s="48"/>
    </row>
    <row r="16202" spans="1:1">
      <c r="A16202" s="48"/>
    </row>
    <row r="16203" spans="1:1">
      <c r="A16203" s="48"/>
    </row>
    <row r="16204" spans="1:1">
      <c r="A16204" s="48"/>
    </row>
    <row r="16205" spans="1:1">
      <c r="A16205" s="48"/>
    </row>
    <row r="16206" spans="1:1">
      <c r="A16206" s="48"/>
    </row>
    <row r="16207" spans="1:1">
      <c r="A16207" s="48"/>
    </row>
    <row r="16208" spans="1:1">
      <c r="A16208" s="48"/>
    </row>
    <row r="16209" spans="1:1">
      <c r="A16209" s="48"/>
    </row>
    <row r="16210" spans="1:1">
      <c r="A16210" s="48"/>
    </row>
    <row r="16211" spans="1:1">
      <c r="A16211" s="48"/>
    </row>
    <row r="16212" spans="1:1">
      <c r="A16212" s="48"/>
    </row>
    <row r="16213" spans="1:1">
      <c r="A16213" s="48"/>
    </row>
    <row r="16214" spans="1:1">
      <c r="A16214" s="48"/>
    </row>
    <row r="16215" spans="1:1">
      <c r="A16215" s="48"/>
    </row>
    <row r="16216" spans="1:1">
      <c r="A16216" s="48"/>
    </row>
    <row r="16217" spans="1:1">
      <c r="A16217" s="48"/>
    </row>
    <row r="16218" spans="1:1">
      <c r="A16218" s="48"/>
    </row>
    <row r="16219" spans="1:1">
      <c r="A16219" s="48"/>
    </row>
    <row r="16220" spans="1:1">
      <c r="A16220" s="48"/>
    </row>
    <row r="16221" spans="1:1">
      <c r="A16221" s="48"/>
    </row>
    <row r="16222" spans="1:1">
      <c r="A16222" s="48"/>
    </row>
    <row r="16223" spans="1:1">
      <c r="A16223" s="48"/>
    </row>
    <row r="16224" spans="1:1">
      <c r="A16224" s="48"/>
    </row>
    <row r="16225" spans="1:1">
      <c r="A16225" s="48"/>
    </row>
    <row r="16226" spans="1:1">
      <c r="A16226" s="48"/>
    </row>
    <row r="16227" spans="1:1">
      <c r="A16227" s="48"/>
    </row>
    <row r="16228" spans="1:1">
      <c r="A16228" s="48"/>
    </row>
    <row r="16229" spans="1:1">
      <c r="A16229" s="48"/>
    </row>
    <row r="16230" spans="1:1">
      <c r="A16230" s="48"/>
    </row>
    <row r="16231" spans="1:1">
      <c r="A16231" s="48"/>
    </row>
    <row r="16232" spans="1:1">
      <c r="A16232" s="48"/>
    </row>
    <row r="16233" spans="1:1">
      <c r="A16233" s="48"/>
    </row>
    <row r="16234" spans="1:1">
      <c r="A16234" s="48"/>
    </row>
    <row r="16235" spans="1:1">
      <c r="A16235" s="48"/>
    </row>
    <row r="16236" spans="1:1">
      <c r="A16236" s="48"/>
    </row>
    <row r="16237" spans="1:1">
      <c r="A16237" s="48"/>
    </row>
    <row r="16238" spans="1:1">
      <c r="A16238" s="48"/>
    </row>
    <row r="16239" spans="1:1">
      <c r="A16239" s="48"/>
    </row>
    <row r="16240" spans="1:1">
      <c r="A16240" s="48"/>
    </row>
    <row r="16241" spans="1:1">
      <c r="A16241" s="48"/>
    </row>
    <row r="16242" spans="1:1">
      <c r="A16242" s="48"/>
    </row>
    <row r="16243" spans="1:1">
      <c r="A16243" s="48"/>
    </row>
    <row r="16244" spans="1:1">
      <c r="A16244" s="48"/>
    </row>
    <row r="16245" spans="1:1">
      <c r="A16245" s="48"/>
    </row>
    <row r="16246" spans="1:1">
      <c r="A16246" s="48"/>
    </row>
    <row r="16247" spans="1:1">
      <c r="A16247" s="48"/>
    </row>
    <row r="16248" spans="1:1">
      <c r="A16248" s="48"/>
    </row>
    <row r="16249" spans="1:1">
      <c r="A16249" s="48"/>
    </row>
    <row r="16250" spans="1:1">
      <c r="A16250" s="48"/>
    </row>
    <row r="16251" spans="1:1">
      <c r="A16251" s="48"/>
    </row>
    <row r="16252" spans="1:1">
      <c r="A16252" s="48"/>
    </row>
    <row r="16253" spans="1:1">
      <c r="A16253" s="48"/>
    </row>
    <row r="16254" spans="1:1">
      <c r="A16254" s="48"/>
    </row>
    <row r="16255" spans="1:1">
      <c r="A16255" s="48"/>
    </row>
    <row r="16256" spans="1:1">
      <c r="A16256" s="48"/>
    </row>
    <row r="16257" spans="1:1">
      <c r="A16257" s="48"/>
    </row>
    <row r="16258" spans="1:1">
      <c r="A16258" s="48"/>
    </row>
    <row r="16259" spans="1:1">
      <c r="A16259" s="48"/>
    </row>
    <row r="16260" spans="1:1">
      <c r="A16260" s="48"/>
    </row>
    <row r="16261" spans="1:1">
      <c r="A16261" s="48"/>
    </row>
    <row r="16262" spans="1:1">
      <c r="A16262" s="48"/>
    </row>
    <row r="16263" spans="1:1">
      <c r="A16263" s="48"/>
    </row>
    <row r="16264" spans="1:1">
      <c r="A16264" s="48"/>
    </row>
    <row r="16265" spans="1:1">
      <c r="A16265" s="48"/>
    </row>
    <row r="16266" spans="1:1">
      <c r="A16266" s="48"/>
    </row>
    <row r="16267" spans="1:1">
      <c r="A16267" s="48"/>
    </row>
    <row r="16268" spans="1:1">
      <c r="A16268" s="48"/>
    </row>
    <row r="16269" spans="1:1">
      <c r="A16269" s="48"/>
    </row>
    <row r="16270" spans="1:1">
      <c r="A16270" s="48"/>
    </row>
    <row r="16271" spans="1:1">
      <c r="A16271" s="48"/>
    </row>
    <row r="16272" spans="1:1">
      <c r="A16272" s="48"/>
    </row>
    <row r="16273" spans="1:1">
      <c r="A16273" s="48"/>
    </row>
    <row r="16274" spans="1:1">
      <c r="A16274" s="48"/>
    </row>
    <row r="16275" spans="1:1">
      <c r="A16275" s="48"/>
    </row>
    <row r="16276" spans="1:1">
      <c r="A16276" s="48"/>
    </row>
    <row r="16277" spans="1:1">
      <c r="A16277" s="48"/>
    </row>
    <row r="16278" spans="1:1">
      <c r="A16278" s="48"/>
    </row>
    <row r="16279" spans="1:1">
      <c r="A16279" s="48"/>
    </row>
    <row r="16280" spans="1:1">
      <c r="A16280" s="48"/>
    </row>
    <row r="16281" spans="1:1">
      <c r="A16281" s="48"/>
    </row>
    <row r="16282" spans="1:1">
      <c r="A16282" s="48"/>
    </row>
    <row r="16283" spans="1:1">
      <c r="A16283" s="48"/>
    </row>
    <row r="16284" spans="1:1">
      <c r="A16284" s="48"/>
    </row>
    <row r="16285" spans="1:1">
      <c r="A16285" s="48"/>
    </row>
    <row r="16286" spans="1:1">
      <c r="A16286" s="48"/>
    </row>
    <row r="16287" spans="1:1">
      <c r="A16287" s="48"/>
    </row>
    <row r="16288" spans="1:1">
      <c r="A16288" s="48"/>
    </row>
    <row r="16289" spans="1:1">
      <c r="A16289" s="48"/>
    </row>
    <row r="16290" spans="1:1">
      <c r="A16290" s="48"/>
    </row>
    <row r="16291" spans="1:1">
      <c r="A16291" s="48"/>
    </row>
    <row r="16292" spans="1:1">
      <c r="A16292" s="48"/>
    </row>
    <row r="16293" spans="1:1">
      <c r="A16293" s="48"/>
    </row>
    <row r="16294" spans="1:1">
      <c r="A16294" s="48"/>
    </row>
    <row r="16295" spans="1:1">
      <c r="A16295" s="48"/>
    </row>
    <row r="16296" spans="1:1">
      <c r="A16296" s="48"/>
    </row>
    <row r="16297" spans="1:1">
      <c r="A16297" s="48"/>
    </row>
    <row r="16298" spans="1:1">
      <c r="A16298" s="48"/>
    </row>
    <row r="16299" spans="1:1">
      <c r="A16299" s="48"/>
    </row>
    <row r="16300" spans="1:1">
      <c r="A16300" s="48"/>
    </row>
    <row r="16301" spans="1:1">
      <c r="A16301" s="48"/>
    </row>
    <row r="16302" spans="1:1">
      <c r="A16302" s="48"/>
    </row>
    <row r="16303" spans="1:1">
      <c r="A16303" s="48"/>
    </row>
    <row r="16304" spans="1:1">
      <c r="A16304" s="48"/>
    </row>
    <row r="16305" spans="1:1">
      <c r="A16305" s="48"/>
    </row>
    <row r="16306" spans="1:1">
      <c r="A16306" s="48"/>
    </row>
    <row r="16307" spans="1:1">
      <c r="A16307" s="48"/>
    </row>
    <row r="16308" spans="1:1">
      <c r="A16308" s="48"/>
    </row>
    <row r="16309" spans="1:1">
      <c r="A16309" s="48"/>
    </row>
    <row r="16310" spans="1:1">
      <c r="A16310" s="48"/>
    </row>
    <row r="16311" spans="1:1">
      <c r="A16311" s="48"/>
    </row>
    <row r="16312" spans="1:1">
      <c r="A16312" s="48"/>
    </row>
    <row r="16313" spans="1:1">
      <c r="A16313" s="48"/>
    </row>
    <row r="16314" spans="1:1">
      <c r="A16314" s="48"/>
    </row>
    <row r="16315" spans="1:1">
      <c r="A16315" s="48"/>
    </row>
    <row r="16316" spans="1:1">
      <c r="A16316" s="48"/>
    </row>
    <row r="16317" spans="1:1">
      <c r="A16317" s="48"/>
    </row>
    <row r="16318" spans="1:1">
      <c r="A16318" s="48"/>
    </row>
    <row r="16319" spans="1:1">
      <c r="A16319" s="48"/>
    </row>
    <row r="16320" spans="1:1">
      <c r="A16320" s="48"/>
    </row>
    <row r="16321" spans="1:1">
      <c r="A16321" s="48"/>
    </row>
    <row r="16322" spans="1:1">
      <c r="A16322" s="48"/>
    </row>
    <row r="16323" spans="1:1">
      <c r="A16323" s="48"/>
    </row>
    <row r="16324" spans="1:1">
      <c r="A16324" s="48"/>
    </row>
    <row r="16325" spans="1:1">
      <c r="A16325" s="48"/>
    </row>
    <row r="16326" spans="1:1">
      <c r="A16326" s="48"/>
    </row>
    <row r="16327" spans="1:1">
      <c r="A16327" s="48"/>
    </row>
    <row r="16328" spans="1:1">
      <c r="A16328" s="48"/>
    </row>
    <row r="16329" spans="1:1">
      <c r="A16329" s="48"/>
    </row>
    <row r="16330" spans="1:1">
      <c r="A16330" s="48"/>
    </row>
    <row r="16331" spans="1:1">
      <c r="A16331" s="48"/>
    </row>
    <row r="16332" spans="1:1">
      <c r="A16332" s="48"/>
    </row>
    <row r="16333" spans="1:1">
      <c r="A16333" s="48"/>
    </row>
    <row r="16334" spans="1:1">
      <c r="A16334" s="48"/>
    </row>
    <row r="16335" spans="1:1">
      <c r="A16335" s="48"/>
    </row>
    <row r="16336" spans="1:1">
      <c r="A16336" s="48"/>
    </row>
    <row r="16337" spans="1:1">
      <c r="A16337" s="48"/>
    </row>
    <row r="16338" spans="1:1">
      <c r="A16338" s="48"/>
    </row>
    <row r="16339" spans="1:1">
      <c r="A16339" s="48"/>
    </row>
    <row r="16340" spans="1:1">
      <c r="A16340" s="48"/>
    </row>
    <row r="16341" spans="1:1">
      <c r="A16341" s="48"/>
    </row>
    <row r="16342" spans="1:1">
      <c r="A16342" s="48"/>
    </row>
    <row r="16343" spans="1:1">
      <c r="A16343" s="48"/>
    </row>
    <row r="16344" spans="1:1">
      <c r="A16344" s="48"/>
    </row>
    <row r="16345" spans="1:1">
      <c r="A16345" s="48"/>
    </row>
    <row r="16346" spans="1:1">
      <c r="A16346" s="48"/>
    </row>
    <row r="16347" spans="1:1">
      <c r="A16347" s="48"/>
    </row>
    <row r="16348" spans="1:1">
      <c r="A16348" s="48"/>
    </row>
    <row r="16349" spans="1:1">
      <c r="A16349" s="48"/>
    </row>
    <row r="16350" spans="1:1">
      <c r="A16350" s="48"/>
    </row>
    <row r="16351" spans="1:1">
      <c r="A16351" s="48"/>
    </row>
    <row r="16352" spans="1:1">
      <c r="A16352" s="48"/>
    </row>
    <row r="16353" spans="1:1">
      <c r="A16353" s="48"/>
    </row>
    <row r="16354" spans="1:1">
      <c r="A16354" s="48"/>
    </row>
    <row r="16355" spans="1:1">
      <c r="A16355" s="48"/>
    </row>
    <row r="16356" spans="1:1">
      <c r="A16356" s="48"/>
    </row>
    <row r="16357" spans="1:1">
      <c r="A16357" s="48"/>
    </row>
    <row r="16358" spans="1:1">
      <c r="A16358" s="48"/>
    </row>
    <row r="16359" spans="1:1">
      <c r="A16359" s="48"/>
    </row>
    <row r="16360" spans="1:1">
      <c r="A16360" s="48"/>
    </row>
    <row r="16361" spans="1:1">
      <c r="A16361" s="48"/>
    </row>
    <row r="16362" spans="1:1">
      <c r="A16362" s="48"/>
    </row>
    <row r="16363" spans="1:1">
      <c r="A16363" s="48"/>
    </row>
    <row r="16364" spans="1:1">
      <c r="A16364" s="48"/>
    </row>
    <row r="16365" spans="1:1">
      <c r="A16365" s="48"/>
    </row>
    <row r="16366" spans="1:1">
      <c r="A16366" s="48"/>
    </row>
    <row r="16367" spans="1:1">
      <c r="A16367" s="48"/>
    </row>
    <row r="16368" spans="1:1">
      <c r="A16368" s="48"/>
    </row>
    <row r="16369" spans="1:1">
      <c r="A16369" s="48"/>
    </row>
    <row r="16370" spans="1:1">
      <c r="A16370" s="48"/>
    </row>
    <row r="16371" spans="1:1">
      <c r="A16371" s="48"/>
    </row>
    <row r="16372" spans="1:1">
      <c r="A16372" s="48"/>
    </row>
    <row r="16373" spans="1:1">
      <c r="A16373" s="48"/>
    </row>
    <row r="16374" spans="1:1">
      <c r="A16374" s="48"/>
    </row>
    <row r="16375" spans="1:1">
      <c r="A16375" s="48"/>
    </row>
    <row r="16376" spans="1:1">
      <c r="A16376" s="48"/>
    </row>
    <row r="16377" spans="1:1">
      <c r="A16377" s="48"/>
    </row>
    <row r="16378" spans="1:1">
      <c r="A16378" s="48"/>
    </row>
    <row r="16379" spans="1:1">
      <c r="A16379" s="48"/>
    </row>
    <row r="16380" spans="1:1">
      <c r="A16380" s="48"/>
    </row>
    <row r="16381" spans="1:1">
      <c r="A16381" s="48"/>
    </row>
    <row r="16382" spans="1:1">
      <c r="A16382" s="48"/>
    </row>
    <row r="16383" spans="1:1">
      <c r="A16383" s="48"/>
    </row>
    <row r="16384" spans="1:1">
      <c r="A16384" s="48"/>
    </row>
    <row r="16385" spans="1:1">
      <c r="A16385" s="48"/>
    </row>
    <row r="16386" spans="1:1">
      <c r="A16386" s="48"/>
    </row>
    <row r="16387" spans="1:1">
      <c r="A16387" s="48"/>
    </row>
    <row r="16388" spans="1:1">
      <c r="A16388" s="48"/>
    </row>
    <row r="16389" spans="1:1">
      <c r="A16389" s="48"/>
    </row>
    <row r="16390" spans="1:1">
      <c r="A16390" s="48"/>
    </row>
    <row r="16391" spans="1:1">
      <c r="A16391" s="48"/>
    </row>
    <row r="16392" spans="1:1">
      <c r="A16392" s="48"/>
    </row>
    <row r="16393" spans="1:1">
      <c r="A16393" s="48"/>
    </row>
    <row r="16394" spans="1:1">
      <c r="A16394" s="48"/>
    </row>
    <row r="16395" spans="1:1">
      <c r="A16395" s="48"/>
    </row>
    <row r="16396" spans="1:1">
      <c r="A16396" s="48"/>
    </row>
    <row r="16397" spans="1:1">
      <c r="A16397" s="48"/>
    </row>
    <row r="16398" spans="1:1">
      <c r="A16398" s="48"/>
    </row>
    <row r="16399" spans="1:1">
      <c r="A16399" s="48"/>
    </row>
    <row r="16400" spans="1:1">
      <c r="A16400" s="48"/>
    </row>
    <row r="16401" spans="1:1">
      <c r="A16401" s="48"/>
    </row>
    <row r="16402" spans="1:1">
      <c r="A16402" s="48"/>
    </row>
    <row r="16403" spans="1:1">
      <c r="A16403" s="48"/>
    </row>
    <row r="16404" spans="1:1">
      <c r="A16404" s="48"/>
    </row>
    <row r="16405" spans="1:1">
      <c r="A16405" s="48"/>
    </row>
    <row r="16406" spans="1:1">
      <c r="A16406" s="48"/>
    </row>
    <row r="16407" spans="1:1">
      <c r="A16407" s="48"/>
    </row>
    <row r="16408" spans="1:1">
      <c r="A16408" s="48"/>
    </row>
    <row r="16409" spans="1:1">
      <c r="A16409" s="48"/>
    </row>
    <row r="16410" spans="1:1">
      <c r="A16410" s="48"/>
    </row>
    <row r="16411" spans="1:1">
      <c r="A16411" s="48"/>
    </row>
    <row r="16412" spans="1:1">
      <c r="A16412" s="48"/>
    </row>
    <row r="16413" spans="1:1">
      <c r="A16413" s="48"/>
    </row>
    <row r="16414" spans="1:1">
      <c r="A16414" s="48"/>
    </row>
    <row r="16415" spans="1:1">
      <c r="A16415" s="48"/>
    </row>
    <row r="16416" spans="1:1">
      <c r="A16416" s="48"/>
    </row>
    <row r="16417" spans="1:1">
      <c r="A16417" s="48"/>
    </row>
    <row r="16418" spans="1:1">
      <c r="A16418" s="48"/>
    </row>
    <row r="16419" spans="1:1">
      <c r="A16419" s="48"/>
    </row>
    <row r="16420" spans="1:1">
      <c r="A16420" s="48"/>
    </row>
    <row r="16421" spans="1:1">
      <c r="A16421" s="48"/>
    </row>
    <row r="16422" spans="1:1">
      <c r="A16422" s="48"/>
    </row>
    <row r="16423" spans="1:1">
      <c r="A16423" s="48"/>
    </row>
    <row r="16424" spans="1:1">
      <c r="A16424" s="48"/>
    </row>
    <row r="16425" spans="1:1">
      <c r="A16425" s="48"/>
    </row>
    <row r="16426" spans="1:1">
      <c r="A16426" s="48"/>
    </row>
    <row r="16427" spans="1:1">
      <c r="A16427" s="48"/>
    </row>
    <row r="16428" spans="1:1">
      <c r="A16428" s="48"/>
    </row>
    <row r="16429" spans="1:1">
      <c r="A16429" s="48"/>
    </row>
    <row r="16430" spans="1:1">
      <c r="A16430" s="48"/>
    </row>
    <row r="16431" spans="1:1">
      <c r="A16431" s="48"/>
    </row>
    <row r="16432" spans="1:1">
      <c r="A16432" s="48"/>
    </row>
    <row r="16433" spans="1:1">
      <c r="A16433" s="48"/>
    </row>
    <row r="16434" spans="1:1">
      <c r="A16434" s="48"/>
    </row>
    <row r="16435" spans="1:1">
      <c r="A16435" s="48"/>
    </row>
    <row r="16436" spans="1:1">
      <c r="A16436" s="48"/>
    </row>
    <row r="16437" spans="1:1">
      <c r="A16437" s="48"/>
    </row>
    <row r="16438" spans="1:1">
      <c r="A16438" s="48"/>
    </row>
    <row r="16439" spans="1:1">
      <c r="A16439" s="48"/>
    </row>
    <row r="16440" spans="1:1">
      <c r="A16440" s="48"/>
    </row>
    <row r="16441" spans="1:1">
      <c r="A16441" s="48"/>
    </row>
    <row r="16442" spans="1:1">
      <c r="A16442" s="48"/>
    </row>
    <row r="16443" spans="1:1">
      <c r="A16443" s="48"/>
    </row>
    <row r="16444" spans="1:1">
      <c r="A16444" s="48"/>
    </row>
    <row r="16445" spans="1:1">
      <c r="A16445" s="48"/>
    </row>
    <row r="16446" spans="1:1">
      <c r="A16446" s="48"/>
    </row>
    <row r="16447" spans="1:1">
      <c r="A16447" s="48"/>
    </row>
    <row r="16448" spans="1:1">
      <c r="A16448" s="48"/>
    </row>
    <row r="16449" spans="1:1">
      <c r="A16449" s="48"/>
    </row>
    <row r="16450" spans="1:1">
      <c r="A16450" s="48"/>
    </row>
    <row r="16451" spans="1:1">
      <c r="A16451" s="48"/>
    </row>
    <row r="16452" spans="1:1">
      <c r="A16452" s="48"/>
    </row>
    <row r="16453" spans="1:1">
      <c r="A16453" s="48"/>
    </row>
    <row r="16454" spans="1:1">
      <c r="A16454" s="48"/>
    </row>
    <row r="16455" spans="1:1">
      <c r="A16455" s="48"/>
    </row>
    <row r="16456" spans="1:1">
      <c r="A16456" s="48"/>
    </row>
    <row r="16457" spans="1:1">
      <c r="A16457" s="48"/>
    </row>
    <row r="16458" spans="1:1">
      <c r="A16458" s="48"/>
    </row>
    <row r="16459" spans="1:1">
      <c r="A16459" s="48"/>
    </row>
    <row r="16460" spans="1:1">
      <c r="A16460" s="48"/>
    </row>
    <row r="16461" spans="1:1">
      <c r="A16461" s="48"/>
    </row>
    <row r="16462" spans="1:1">
      <c r="A16462" s="48"/>
    </row>
    <row r="16463" spans="1:1">
      <c r="A16463" s="48"/>
    </row>
    <row r="16464" spans="1:1">
      <c r="A16464" s="48"/>
    </row>
    <row r="16465" spans="1:1">
      <c r="A16465" s="48"/>
    </row>
    <row r="16466" spans="1:1">
      <c r="A16466" s="48"/>
    </row>
    <row r="16467" spans="1:1">
      <c r="A16467" s="48"/>
    </row>
    <row r="16468" spans="1:1">
      <c r="A16468" s="48"/>
    </row>
    <row r="16469" spans="1:1">
      <c r="A16469" s="48"/>
    </row>
    <row r="16470" spans="1:1">
      <c r="A16470" s="48"/>
    </row>
    <row r="16471" spans="1:1">
      <c r="A16471" s="48"/>
    </row>
    <row r="16472" spans="1:1">
      <c r="A16472" s="48"/>
    </row>
    <row r="16473" spans="1:1">
      <c r="A16473" s="48"/>
    </row>
    <row r="16474" spans="1:1">
      <c r="A16474" s="48"/>
    </row>
    <row r="16475" spans="1:1">
      <c r="A16475" s="48"/>
    </row>
    <row r="16476" spans="1:1">
      <c r="A16476" s="48"/>
    </row>
    <row r="16477" spans="1:1">
      <c r="A16477" s="48"/>
    </row>
    <row r="16478" spans="1:1">
      <c r="A16478" s="48"/>
    </row>
    <row r="16479" spans="1:1">
      <c r="A16479" s="48"/>
    </row>
    <row r="16480" spans="1:1">
      <c r="A16480" s="48"/>
    </row>
    <row r="16481" spans="1:1">
      <c r="A16481" s="48"/>
    </row>
    <row r="16482" spans="1:1">
      <c r="A16482" s="48"/>
    </row>
    <row r="16483" spans="1:1">
      <c r="A16483" s="48"/>
    </row>
    <row r="16484" spans="1:1">
      <c r="A16484" s="48"/>
    </row>
    <row r="16485" spans="1:1">
      <c r="A16485" s="48"/>
    </row>
    <row r="16486" spans="1:1">
      <c r="A16486" s="48"/>
    </row>
    <row r="16487" spans="1:1">
      <c r="A16487" s="48"/>
    </row>
    <row r="16488" spans="1:1">
      <c r="A16488" s="48"/>
    </row>
    <row r="16489" spans="1:1">
      <c r="A16489" s="48"/>
    </row>
    <row r="16490" spans="1:1">
      <c r="A16490" s="48"/>
    </row>
    <row r="16491" spans="1:1">
      <c r="A16491" s="48"/>
    </row>
    <row r="16492" spans="1:1">
      <c r="A16492" s="48"/>
    </row>
    <row r="16493" spans="1:1">
      <c r="A16493" s="48"/>
    </row>
    <row r="16494" spans="1:1">
      <c r="A16494" s="48"/>
    </row>
    <row r="16495" spans="1:1">
      <c r="A16495" s="48"/>
    </row>
    <row r="16496" spans="1:1">
      <c r="A16496" s="48"/>
    </row>
    <row r="16497" spans="1:1">
      <c r="A16497" s="48"/>
    </row>
    <row r="16498" spans="1:1">
      <c r="A16498" s="48"/>
    </row>
    <row r="16499" spans="1:1">
      <c r="A16499" s="48"/>
    </row>
    <row r="16500" spans="1:1">
      <c r="A16500" s="48"/>
    </row>
    <row r="16501" spans="1:1">
      <c r="A16501" s="48"/>
    </row>
    <row r="16502" spans="1:1">
      <c r="A16502" s="48"/>
    </row>
    <row r="16503" spans="1:1">
      <c r="A16503" s="48"/>
    </row>
    <row r="16504" spans="1:1">
      <c r="A16504" s="48"/>
    </row>
    <row r="16505" spans="1:1">
      <c r="A16505" s="48"/>
    </row>
    <row r="16506" spans="1:1">
      <c r="A16506" s="48"/>
    </row>
    <row r="16507" spans="1:1">
      <c r="A16507" s="48"/>
    </row>
    <row r="16508" spans="1:1">
      <c r="A16508" s="48"/>
    </row>
    <row r="16509" spans="1:1">
      <c r="A16509" s="48"/>
    </row>
    <row r="16510" spans="1:1">
      <c r="A16510" s="48"/>
    </row>
    <row r="16511" spans="1:1">
      <c r="A16511" s="48"/>
    </row>
    <row r="16512" spans="1:1">
      <c r="A16512" s="48"/>
    </row>
    <row r="16513" spans="1:1">
      <c r="A16513" s="48"/>
    </row>
    <row r="16514" spans="1:1">
      <c r="A16514" s="48"/>
    </row>
    <row r="16515" spans="1:1">
      <c r="A16515" s="48"/>
    </row>
    <row r="16516" spans="1:1">
      <c r="A16516" s="48"/>
    </row>
    <row r="16517" spans="1:1">
      <c r="A16517" s="48"/>
    </row>
    <row r="16518" spans="1:1">
      <c r="A16518" s="48"/>
    </row>
    <row r="16519" spans="1:1">
      <c r="A16519" s="48"/>
    </row>
    <row r="16520" spans="1:1">
      <c r="A16520" s="48"/>
    </row>
    <row r="16521" spans="1:1">
      <c r="A16521" s="48"/>
    </row>
    <row r="16522" spans="1:1">
      <c r="A16522" s="48"/>
    </row>
    <row r="16523" spans="1:1">
      <c r="A16523" s="48"/>
    </row>
    <row r="16524" spans="1:1">
      <c r="A16524" s="48"/>
    </row>
    <row r="16525" spans="1:1">
      <c r="A16525" s="48"/>
    </row>
    <row r="16526" spans="1:1">
      <c r="A16526" s="48"/>
    </row>
    <row r="16527" spans="1:1">
      <c r="A16527" s="48"/>
    </row>
    <row r="16528" spans="1:1">
      <c r="A16528" s="48"/>
    </row>
    <row r="16529" spans="1:1">
      <c r="A16529" s="48"/>
    </row>
    <row r="16530" spans="1:1">
      <c r="A16530" s="48"/>
    </row>
    <row r="16531" spans="1:1">
      <c r="A16531" s="48"/>
    </row>
    <row r="16532" spans="1:1">
      <c r="A16532" s="48"/>
    </row>
    <row r="16533" spans="1:1">
      <c r="A16533" s="48"/>
    </row>
    <row r="16534" spans="1:1">
      <c r="A16534" s="48"/>
    </row>
    <row r="16535" spans="1:1">
      <c r="A16535" s="48"/>
    </row>
    <row r="16536" spans="1:1">
      <c r="A16536" s="48"/>
    </row>
    <row r="16537" spans="1:1">
      <c r="A16537" s="48"/>
    </row>
    <row r="16538" spans="1:1">
      <c r="A16538" s="48"/>
    </row>
    <row r="16539" spans="1:1">
      <c r="A16539" s="48"/>
    </row>
    <row r="16540" spans="1:1">
      <c r="A16540" s="48"/>
    </row>
    <row r="16541" spans="1:1">
      <c r="A16541" s="48"/>
    </row>
    <row r="16542" spans="1:1">
      <c r="A16542" s="48"/>
    </row>
    <row r="16543" spans="1:1">
      <c r="A16543" s="48"/>
    </row>
    <row r="16544" spans="1:1">
      <c r="A16544" s="48"/>
    </row>
    <row r="16545" spans="1:1">
      <c r="A16545" s="48"/>
    </row>
    <row r="16546" spans="1:1">
      <c r="A16546" s="48"/>
    </row>
    <row r="16547" spans="1:1">
      <c r="A16547" s="48"/>
    </row>
    <row r="16548" spans="1:1">
      <c r="A16548" s="48"/>
    </row>
    <row r="16549" spans="1:1">
      <c r="A16549" s="48"/>
    </row>
    <row r="16550" spans="1:1">
      <c r="A16550" s="48"/>
    </row>
    <row r="16551" spans="1:1">
      <c r="A16551" s="48"/>
    </row>
    <row r="16552" spans="1:1">
      <c r="A16552" s="48"/>
    </row>
    <row r="16553" spans="1:1">
      <c r="A16553" s="48"/>
    </row>
    <row r="16554" spans="1:1">
      <c r="A16554" s="48"/>
    </row>
    <row r="16555" spans="1:1">
      <c r="A16555" s="48"/>
    </row>
    <row r="16556" spans="1:1">
      <c r="A16556" s="48"/>
    </row>
    <row r="16557" spans="1:1">
      <c r="A16557" s="48"/>
    </row>
    <row r="16558" spans="1:1">
      <c r="A16558" s="48"/>
    </row>
    <row r="16559" spans="1:1">
      <c r="A16559" s="48"/>
    </row>
    <row r="16560" spans="1:1">
      <c r="A16560" s="48"/>
    </row>
    <row r="16561" spans="1:1">
      <c r="A16561" s="48"/>
    </row>
    <row r="16562" spans="1:1">
      <c r="A16562" s="48"/>
    </row>
    <row r="16563" spans="1:1">
      <c r="A16563" s="48"/>
    </row>
    <row r="16564" spans="1:1">
      <c r="A16564" s="48"/>
    </row>
    <row r="16565" spans="1:1">
      <c r="A16565" s="48"/>
    </row>
    <row r="16566" spans="1:1">
      <c r="A16566" s="48"/>
    </row>
    <row r="16567" spans="1:1">
      <c r="A16567" s="48"/>
    </row>
    <row r="16568" spans="1:1">
      <c r="A16568" s="48"/>
    </row>
    <row r="16569" spans="1:1">
      <c r="A16569" s="48"/>
    </row>
    <row r="16570" spans="1:1">
      <c r="A16570" s="48"/>
    </row>
    <row r="16571" spans="1:1">
      <c r="A16571" s="48"/>
    </row>
    <row r="16572" spans="1:1">
      <c r="A16572" s="48"/>
    </row>
    <row r="16573" spans="1:1">
      <c r="A16573" s="48"/>
    </row>
    <row r="16574" spans="1:1">
      <c r="A16574" s="48"/>
    </row>
    <row r="16575" spans="1:1">
      <c r="A16575" s="48"/>
    </row>
    <row r="16576" spans="1:1">
      <c r="A16576" s="48"/>
    </row>
    <row r="16577" spans="1:1">
      <c r="A16577" s="48"/>
    </row>
    <row r="16578" spans="1:1">
      <c r="A16578" s="48"/>
    </row>
    <row r="16579" spans="1:1">
      <c r="A16579" s="48"/>
    </row>
    <row r="16580" spans="1:1">
      <c r="A16580" s="48"/>
    </row>
    <row r="16581" spans="1:1">
      <c r="A16581" s="48"/>
    </row>
    <row r="16582" spans="1:1">
      <c r="A16582" s="48"/>
    </row>
    <row r="16583" spans="1:1">
      <c r="A16583" s="48"/>
    </row>
    <row r="16584" spans="1:1">
      <c r="A16584" s="48"/>
    </row>
    <row r="16585" spans="1:1">
      <c r="A16585" s="48"/>
    </row>
    <row r="16586" spans="1:1">
      <c r="A16586" s="48"/>
    </row>
    <row r="16587" spans="1:1">
      <c r="A16587" s="48"/>
    </row>
    <row r="16588" spans="1:1">
      <c r="A16588" s="48"/>
    </row>
    <row r="16589" spans="1:1">
      <c r="A16589" s="48"/>
    </row>
    <row r="16590" spans="1:1">
      <c r="A16590" s="48"/>
    </row>
    <row r="16591" spans="1:1">
      <c r="A16591" s="48"/>
    </row>
    <row r="16592" spans="1:1">
      <c r="A16592" s="48"/>
    </row>
    <row r="16593" spans="1:1">
      <c r="A16593" s="48"/>
    </row>
    <row r="16594" spans="1:1">
      <c r="A16594" s="48"/>
    </row>
    <row r="16595" spans="1:1">
      <c r="A16595" s="48"/>
    </row>
    <row r="16596" spans="1:1">
      <c r="A16596" s="48"/>
    </row>
    <row r="16597" spans="1:1">
      <c r="A16597" s="48"/>
    </row>
    <row r="16598" spans="1:1">
      <c r="A16598" s="48"/>
    </row>
    <row r="16599" spans="1:1">
      <c r="A16599" s="48"/>
    </row>
    <row r="16600" spans="1:1">
      <c r="A16600" s="48"/>
    </row>
    <row r="16601" spans="1:1">
      <c r="A16601" s="48"/>
    </row>
    <row r="16602" spans="1:1">
      <c r="A16602" s="48"/>
    </row>
    <row r="16603" spans="1:1">
      <c r="A16603" s="48"/>
    </row>
    <row r="16604" spans="1:1">
      <c r="A16604" s="48"/>
    </row>
    <row r="16605" spans="1:1">
      <c r="A16605" s="48"/>
    </row>
    <row r="16606" spans="1:1">
      <c r="A16606" s="48"/>
    </row>
    <row r="16607" spans="1:1">
      <c r="A16607" s="48"/>
    </row>
    <row r="16608" spans="1:1">
      <c r="A16608" s="48"/>
    </row>
    <row r="16609" spans="1:1">
      <c r="A16609" s="48"/>
    </row>
    <row r="16610" spans="1:1">
      <c r="A16610" s="48"/>
    </row>
    <row r="16611" spans="1:1">
      <c r="A16611" s="48"/>
    </row>
    <row r="16612" spans="1:1">
      <c r="A16612" s="48"/>
    </row>
    <row r="16613" spans="1:1">
      <c r="A16613" s="48"/>
    </row>
    <row r="16614" spans="1:1">
      <c r="A16614" s="48"/>
    </row>
    <row r="16615" spans="1:1">
      <c r="A16615" s="48"/>
    </row>
    <row r="16616" spans="1:1">
      <c r="A16616" s="48"/>
    </row>
    <row r="16617" spans="1:1">
      <c r="A16617" s="48"/>
    </row>
    <row r="16618" spans="1:1">
      <c r="A16618" s="48"/>
    </row>
    <row r="16619" spans="1:1">
      <c r="A16619" s="48"/>
    </row>
    <row r="16620" spans="1:1">
      <c r="A16620" s="48"/>
    </row>
    <row r="16621" spans="1:1">
      <c r="A16621" s="48"/>
    </row>
    <row r="16622" spans="1:1">
      <c r="A16622" s="48"/>
    </row>
    <row r="16623" spans="1:1">
      <c r="A16623" s="48"/>
    </row>
    <row r="16624" spans="1:1">
      <c r="A16624" s="48"/>
    </row>
    <row r="16625" spans="1:1">
      <c r="A16625" s="48"/>
    </row>
    <row r="16626" spans="1:1">
      <c r="A16626" s="48"/>
    </row>
    <row r="16627" spans="1:1">
      <c r="A16627" s="48"/>
    </row>
    <row r="16628" spans="1:1">
      <c r="A16628" s="48"/>
    </row>
    <row r="16629" spans="1:1">
      <c r="A16629" s="48"/>
    </row>
    <row r="16630" spans="1:1">
      <c r="A16630" s="48"/>
    </row>
    <row r="16631" spans="1:1">
      <c r="A16631" s="48"/>
    </row>
    <row r="16632" spans="1:1">
      <c r="A16632" s="48"/>
    </row>
    <row r="16633" spans="1:1">
      <c r="A16633" s="48"/>
    </row>
    <row r="16634" spans="1:1">
      <c r="A16634" s="48"/>
    </row>
    <row r="16635" spans="1:1">
      <c r="A16635" s="48"/>
    </row>
    <row r="16636" spans="1:1">
      <c r="A16636" s="48"/>
    </row>
    <row r="16637" spans="1:1">
      <c r="A16637" s="48"/>
    </row>
    <row r="16638" spans="1:1">
      <c r="A16638" s="48"/>
    </row>
    <row r="16639" spans="1:1">
      <c r="A16639" s="48"/>
    </row>
    <row r="16640" spans="1:1">
      <c r="A16640" s="48"/>
    </row>
    <row r="16641" spans="1:1">
      <c r="A16641" s="48"/>
    </row>
    <row r="16642" spans="1:1">
      <c r="A16642" s="48"/>
    </row>
    <row r="16643" spans="1:1">
      <c r="A16643" s="48"/>
    </row>
    <row r="16644" spans="1:1">
      <c r="A16644" s="48"/>
    </row>
    <row r="16645" spans="1:1">
      <c r="A16645" s="48"/>
    </row>
    <row r="16646" spans="1:1">
      <c r="A16646" s="48"/>
    </row>
    <row r="16647" spans="1:1">
      <c r="A16647" s="48"/>
    </row>
    <row r="16648" spans="1:1">
      <c r="A16648" s="48"/>
    </row>
    <row r="16649" spans="1:1">
      <c r="A16649" s="48"/>
    </row>
    <row r="16650" spans="1:1">
      <c r="A16650" s="48"/>
    </row>
    <row r="16651" spans="1:1">
      <c r="A16651" s="48"/>
    </row>
    <row r="16652" spans="1:1">
      <c r="A16652" s="48"/>
    </row>
    <row r="16653" spans="1:1">
      <c r="A16653" s="48"/>
    </row>
    <row r="16654" spans="1:1">
      <c r="A16654" s="48"/>
    </row>
    <row r="16655" spans="1:1">
      <c r="A16655" s="48"/>
    </row>
    <row r="16656" spans="1:1">
      <c r="A16656" s="48"/>
    </row>
    <row r="16657" spans="1:1">
      <c r="A16657" s="48"/>
    </row>
    <row r="16658" spans="1:1">
      <c r="A16658" s="48"/>
    </row>
    <row r="16659" spans="1:1">
      <c r="A16659" s="48"/>
    </row>
    <row r="16660" spans="1:1">
      <c r="A16660" s="48"/>
    </row>
    <row r="16661" spans="1:1">
      <c r="A16661" s="48"/>
    </row>
    <row r="16662" spans="1:1">
      <c r="A16662" s="48"/>
    </row>
    <row r="16663" spans="1:1">
      <c r="A16663" s="48"/>
    </row>
    <row r="16664" spans="1:1">
      <c r="A16664" s="48"/>
    </row>
    <row r="16665" spans="1:1">
      <c r="A16665" s="48"/>
    </row>
    <row r="16666" spans="1:1">
      <c r="A16666" s="48"/>
    </row>
    <row r="16667" spans="1:1">
      <c r="A16667" s="48"/>
    </row>
    <row r="16668" spans="1:1">
      <c r="A16668" s="48"/>
    </row>
    <row r="16669" spans="1:1">
      <c r="A16669" s="48"/>
    </row>
    <row r="16670" spans="1:1">
      <c r="A16670" s="48"/>
    </row>
    <row r="16671" spans="1:1">
      <c r="A16671" s="48"/>
    </row>
    <row r="16672" spans="1:1">
      <c r="A16672" s="48"/>
    </row>
    <row r="16673" spans="1:1">
      <c r="A16673" s="48"/>
    </row>
    <row r="16674" spans="1:1">
      <c r="A16674" s="48"/>
    </row>
    <row r="16675" spans="1:1">
      <c r="A16675" s="48"/>
    </row>
    <row r="16676" spans="1:1">
      <c r="A16676" s="48"/>
    </row>
    <row r="16677" spans="1:1">
      <c r="A16677" s="48"/>
    </row>
    <row r="16678" spans="1:1">
      <c r="A16678" s="48"/>
    </row>
    <row r="16679" spans="1:1">
      <c r="A16679" s="48"/>
    </row>
    <row r="16680" spans="1:1">
      <c r="A16680" s="48"/>
    </row>
    <row r="16681" spans="1:1">
      <c r="A16681" s="48"/>
    </row>
    <row r="16682" spans="1:1">
      <c r="A16682" s="48"/>
    </row>
    <row r="16683" spans="1:1">
      <c r="A16683" s="48"/>
    </row>
    <row r="16684" spans="1:1">
      <c r="A16684" s="48"/>
    </row>
    <row r="16685" spans="1:1">
      <c r="A16685" s="48"/>
    </row>
    <row r="16686" spans="1:1">
      <c r="A16686" s="48"/>
    </row>
    <row r="16687" spans="1:1">
      <c r="A16687" s="48"/>
    </row>
    <row r="16688" spans="1:1">
      <c r="A16688" s="48"/>
    </row>
    <row r="16689" spans="1:1">
      <c r="A16689" s="48"/>
    </row>
    <row r="16690" spans="1:1">
      <c r="A16690" s="48"/>
    </row>
    <row r="16691" spans="1:1">
      <c r="A16691" s="48"/>
    </row>
    <row r="16692" spans="1:1">
      <c r="A16692" s="48"/>
    </row>
    <row r="16693" spans="1:1">
      <c r="A16693" s="48"/>
    </row>
    <row r="16694" spans="1:1">
      <c r="A16694" s="48"/>
    </row>
    <row r="16695" spans="1:1">
      <c r="A16695" s="48"/>
    </row>
    <row r="16696" spans="1:1">
      <c r="A16696" s="48"/>
    </row>
    <row r="16697" spans="1:1">
      <c r="A16697" s="48"/>
    </row>
    <row r="16698" spans="1:1">
      <c r="A16698" s="48"/>
    </row>
    <row r="16699" spans="1:1">
      <c r="A16699" s="48"/>
    </row>
    <row r="16700" spans="1:1">
      <c r="A16700" s="48"/>
    </row>
    <row r="16701" spans="1:1">
      <c r="A16701" s="48"/>
    </row>
    <row r="16702" spans="1:1">
      <c r="A16702" s="48"/>
    </row>
    <row r="16703" spans="1:1">
      <c r="A16703" s="48"/>
    </row>
    <row r="16704" spans="1:1">
      <c r="A16704" s="48"/>
    </row>
    <row r="16705" spans="1:1">
      <c r="A16705" s="48"/>
    </row>
    <row r="16706" spans="1:1">
      <c r="A16706" s="48"/>
    </row>
    <row r="16707" spans="1:1">
      <c r="A16707" s="48"/>
    </row>
    <row r="16708" spans="1:1">
      <c r="A16708" s="48"/>
    </row>
    <row r="16709" spans="1:1">
      <c r="A16709" s="48"/>
    </row>
    <row r="16710" spans="1:1">
      <c r="A16710" s="48"/>
    </row>
    <row r="16711" spans="1:1">
      <c r="A16711" s="48"/>
    </row>
    <row r="16712" spans="1:1">
      <c r="A16712" s="48"/>
    </row>
    <row r="16713" spans="1:1">
      <c r="A16713" s="48"/>
    </row>
    <row r="16714" spans="1:1">
      <c r="A16714" s="48"/>
    </row>
    <row r="16715" spans="1:1">
      <c r="A16715" s="48"/>
    </row>
    <row r="16716" spans="1:1">
      <c r="A16716" s="48"/>
    </row>
    <row r="16717" spans="1:1">
      <c r="A16717" s="48"/>
    </row>
    <row r="16718" spans="1:1">
      <c r="A16718" s="48"/>
    </row>
    <row r="16719" spans="1:1">
      <c r="A16719" s="48"/>
    </row>
    <row r="16720" spans="1:1">
      <c r="A16720" s="48"/>
    </row>
    <row r="16721" spans="1:1">
      <c r="A16721" s="48"/>
    </row>
    <row r="16722" spans="1:1">
      <c r="A16722" s="48"/>
    </row>
    <row r="16723" spans="1:1">
      <c r="A16723" s="48"/>
    </row>
    <row r="16724" spans="1:1">
      <c r="A16724" s="48"/>
    </row>
    <row r="16725" spans="1:1">
      <c r="A16725" s="48"/>
    </row>
    <row r="16726" spans="1:1">
      <c r="A16726" s="48"/>
    </row>
    <row r="16727" spans="1:1">
      <c r="A16727" s="48"/>
    </row>
    <row r="16728" spans="1:1">
      <c r="A16728" s="48"/>
    </row>
    <row r="16729" spans="1:1">
      <c r="A16729" s="48"/>
    </row>
    <row r="16730" spans="1:1">
      <c r="A16730" s="48"/>
    </row>
    <row r="16731" spans="1:1">
      <c r="A16731" s="48"/>
    </row>
    <row r="16732" spans="1:1">
      <c r="A16732" s="48"/>
    </row>
    <row r="16733" spans="1:1">
      <c r="A16733" s="48"/>
    </row>
    <row r="16734" spans="1:1">
      <c r="A16734" s="48"/>
    </row>
    <row r="16735" spans="1:1">
      <c r="A16735" s="48"/>
    </row>
    <row r="16736" spans="1:1">
      <c r="A16736" s="48"/>
    </row>
    <row r="16737" spans="1:1">
      <c r="A16737" s="48"/>
    </row>
    <row r="16738" spans="1:1">
      <c r="A16738" s="48"/>
    </row>
    <row r="16739" spans="1:1">
      <c r="A16739" s="48"/>
    </row>
    <row r="16740" spans="1:1">
      <c r="A16740" s="48"/>
    </row>
    <row r="16741" spans="1:1">
      <c r="A16741" s="48"/>
    </row>
    <row r="16742" spans="1:1">
      <c r="A16742" s="48"/>
    </row>
    <row r="16743" spans="1:1">
      <c r="A16743" s="48"/>
    </row>
    <row r="16744" spans="1:1">
      <c r="A16744" s="48"/>
    </row>
    <row r="16745" spans="1:1">
      <c r="A16745" s="48"/>
    </row>
    <row r="16746" spans="1:1">
      <c r="A16746" s="48"/>
    </row>
    <row r="16747" spans="1:1">
      <c r="A16747" s="48"/>
    </row>
    <row r="16748" spans="1:1">
      <c r="A16748" s="48"/>
    </row>
    <row r="16749" spans="1:1">
      <c r="A16749" s="48"/>
    </row>
    <row r="16750" spans="1:1">
      <c r="A16750" s="48"/>
    </row>
    <row r="16751" spans="1:1">
      <c r="A16751" s="48"/>
    </row>
    <row r="16752" spans="1:1">
      <c r="A16752" s="48"/>
    </row>
    <row r="16753" spans="1:1">
      <c r="A16753" s="48"/>
    </row>
    <row r="16754" spans="1:1">
      <c r="A16754" s="48"/>
    </row>
    <row r="16755" spans="1:1">
      <c r="A16755" s="48"/>
    </row>
    <row r="16756" spans="1:1">
      <c r="A16756" s="48"/>
    </row>
    <row r="16757" spans="1:1">
      <c r="A16757" s="48"/>
    </row>
    <row r="16758" spans="1:1">
      <c r="A16758" s="48"/>
    </row>
    <row r="16759" spans="1:1">
      <c r="A16759" s="48"/>
    </row>
    <row r="16760" spans="1:1">
      <c r="A16760" s="48"/>
    </row>
    <row r="16761" spans="1:1">
      <c r="A16761" s="48"/>
    </row>
    <row r="16762" spans="1:1">
      <c r="A16762" s="48"/>
    </row>
    <row r="16763" spans="1:1">
      <c r="A16763" s="48"/>
    </row>
    <row r="16764" spans="1:1">
      <c r="A16764" s="48"/>
    </row>
    <row r="16765" spans="1:1">
      <c r="A16765" s="48"/>
    </row>
    <row r="16766" spans="1:1">
      <c r="A16766" s="48"/>
    </row>
    <row r="16767" spans="1:1">
      <c r="A16767" s="48"/>
    </row>
    <row r="16768" spans="1:1">
      <c r="A16768" s="48"/>
    </row>
    <row r="16769" spans="1:1">
      <c r="A16769" s="48"/>
    </row>
    <row r="16770" spans="1:1">
      <c r="A16770" s="48"/>
    </row>
    <row r="16771" spans="1:1">
      <c r="A16771" s="48"/>
    </row>
    <row r="16772" spans="1:1">
      <c r="A16772" s="48"/>
    </row>
    <row r="16773" spans="1:1">
      <c r="A16773" s="48"/>
    </row>
    <row r="16774" spans="1:1">
      <c r="A16774" s="48"/>
    </row>
    <row r="16775" spans="1:1">
      <c r="A16775" s="48"/>
    </row>
    <row r="16776" spans="1:1">
      <c r="A16776" s="48"/>
    </row>
    <row r="16777" spans="1:1">
      <c r="A16777" s="48"/>
    </row>
    <row r="16778" spans="1:1">
      <c r="A16778" s="48"/>
    </row>
    <row r="16779" spans="1:1">
      <c r="A16779" s="48"/>
    </row>
    <row r="16780" spans="1:1">
      <c r="A16780" s="48"/>
    </row>
    <row r="16781" spans="1:1">
      <c r="A16781" s="48"/>
    </row>
    <row r="16782" spans="1:1">
      <c r="A16782" s="48"/>
    </row>
    <row r="16783" spans="1:1">
      <c r="A16783" s="48"/>
    </row>
    <row r="16784" spans="1:1">
      <c r="A16784" s="48"/>
    </row>
    <row r="16785" spans="1:1">
      <c r="A16785" s="48"/>
    </row>
    <row r="16786" spans="1:1">
      <c r="A16786" s="48"/>
    </row>
    <row r="16787" spans="1:1">
      <c r="A16787" s="48"/>
    </row>
    <row r="16788" spans="1:1">
      <c r="A16788" s="48"/>
    </row>
    <row r="16789" spans="1:1">
      <c r="A16789" s="48"/>
    </row>
    <row r="16790" spans="1:1">
      <c r="A16790" s="48"/>
    </row>
    <row r="16791" spans="1:1">
      <c r="A16791" s="48"/>
    </row>
    <row r="16792" spans="1:1">
      <c r="A16792" s="48"/>
    </row>
    <row r="16793" spans="1:1">
      <c r="A16793" s="48"/>
    </row>
    <row r="16794" spans="1:1">
      <c r="A16794" s="48"/>
    </row>
    <row r="16795" spans="1:1">
      <c r="A16795" s="48"/>
    </row>
    <row r="16796" spans="1:1">
      <c r="A16796" s="48"/>
    </row>
    <row r="16797" spans="1:1">
      <c r="A16797" s="48"/>
    </row>
    <row r="16798" spans="1:1">
      <c r="A16798" s="48"/>
    </row>
    <row r="16799" spans="1:1">
      <c r="A16799" s="48"/>
    </row>
    <row r="16800" spans="1:1">
      <c r="A16800" s="48"/>
    </row>
    <row r="16801" spans="1:1">
      <c r="A16801" s="48"/>
    </row>
    <row r="16802" spans="1:1">
      <c r="A16802" s="48"/>
    </row>
    <row r="16803" spans="1:1">
      <c r="A16803" s="48"/>
    </row>
    <row r="16804" spans="1:1">
      <c r="A16804" s="48"/>
    </row>
    <row r="16805" spans="1:1">
      <c r="A16805" s="48"/>
    </row>
    <row r="16806" spans="1:1">
      <c r="A16806" s="48"/>
    </row>
    <row r="16807" spans="1:1">
      <c r="A16807" s="48"/>
    </row>
    <row r="16808" spans="1:1">
      <c r="A16808" s="48"/>
    </row>
    <row r="16809" spans="1:1">
      <c r="A16809" s="48"/>
    </row>
    <row r="16810" spans="1:1">
      <c r="A16810" s="48"/>
    </row>
    <row r="16811" spans="1:1">
      <c r="A16811" s="48"/>
    </row>
    <row r="16812" spans="1:1">
      <c r="A16812" s="48"/>
    </row>
    <row r="16813" spans="1:1">
      <c r="A16813" s="48"/>
    </row>
    <row r="16814" spans="1:1">
      <c r="A16814" s="48"/>
    </row>
    <row r="16815" spans="1:1">
      <c r="A16815" s="48"/>
    </row>
    <row r="16816" spans="1:1">
      <c r="A16816" s="48"/>
    </row>
    <row r="16817" spans="1:1">
      <c r="A16817" s="48"/>
    </row>
    <row r="16818" spans="1:1">
      <c r="A16818" s="48"/>
    </row>
    <row r="16819" spans="1:1">
      <c r="A16819" s="48"/>
    </row>
    <row r="16820" spans="1:1">
      <c r="A16820" s="48"/>
    </row>
    <row r="16821" spans="1:1">
      <c r="A16821" s="48"/>
    </row>
    <row r="16822" spans="1:1">
      <c r="A16822" s="48"/>
    </row>
    <row r="16823" spans="1:1">
      <c r="A16823" s="48"/>
    </row>
    <row r="16824" spans="1:1">
      <c r="A16824" s="48"/>
    </row>
    <row r="16825" spans="1:1">
      <c r="A16825" s="48"/>
    </row>
    <row r="16826" spans="1:1">
      <c r="A16826" s="48"/>
    </row>
    <row r="16827" spans="1:1">
      <c r="A16827" s="48"/>
    </row>
    <row r="16828" spans="1:1">
      <c r="A16828" s="48"/>
    </row>
    <row r="16829" spans="1:1">
      <c r="A16829" s="48"/>
    </row>
    <row r="16830" spans="1:1">
      <c r="A16830" s="48"/>
    </row>
    <row r="16831" spans="1:1">
      <c r="A16831" s="48"/>
    </row>
    <row r="16832" spans="1:1">
      <c r="A16832" s="48"/>
    </row>
    <row r="16833" spans="1:1">
      <c r="A16833" s="48"/>
    </row>
    <row r="16834" spans="1:1">
      <c r="A16834" s="48"/>
    </row>
    <row r="16835" spans="1:1">
      <c r="A16835" s="48"/>
    </row>
    <row r="16836" spans="1:1">
      <c r="A16836" s="48"/>
    </row>
    <row r="16837" spans="1:1">
      <c r="A16837" s="48"/>
    </row>
    <row r="16838" spans="1:1">
      <c r="A16838" s="48"/>
    </row>
    <row r="16839" spans="1:1">
      <c r="A16839" s="48"/>
    </row>
    <row r="16840" spans="1:1">
      <c r="A16840" s="48"/>
    </row>
    <row r="16841" spans="1:1">
      <c r="A16841" s="48"/>
    </row>
    <row r="16842" spans="1:1">
      <c r="A16842" s="48"/>
    </row>
    <row r="16843" spans="1:1">
      <c r="A16843" s="48"/>
    </row>
    <row r="16844" spans="1:1">
      <c r="A16844" s="48"/>
    </row>
    <row r="16845" spans="1:1">
      <c r="A16845" s="48"/>
    </row>
    <row r="16846" spans="1:1">
      <c r="A16846" s="48"/>
    </row>
    <row r="16847" spans="1:1">
      <c r="A16847" s="48"/>
    </row>
    <row r="16848" spans="1:1">
      <c r="A16848" s="48"/>
    </row>
    <row r="16849" spans="1:1">
      <c r="A16849" s="48"/>
    </row>
    <row r="16850" spans="1:1">
      <c r="A16850" s="48"/>
    </row>
    <row r="16851" spans="1:1">
      <c r="A16851" s="48"/>
    </row>
    <row r="16852" spans="1:1">
      <c r="A16852" s="48"/>
    </row>
    <row r="16853" spans="1:1">
      <c r="A16853" s="48"/>
    </row>
    <row r="16854" spans="1:1">
      <c r="A16854" s="48"/>
    </row>
    <row r="16855" spans="1:1">
      <c r="A16855" s="48"/>
    </row>
    <row r="16856" spans="1:1">
      <c r="A16856" s="48"/>
    </row>
    <row r="16857" spans="1:1">
      <c r="A16857" s="48"/>
    </row>
    <row r="16858" spans="1:1">
      <c r="A16858" s="48"/>
    </row>
    <row r="16859" spans="1:1">
      <c r="A16859" s="48"/>
    </row>
    <row r="16860" spans="1:1">
      <c r="A16860" s="48"/>
    </row>
    <row r="16861" spans="1:1">
      <c r="A16861" s="48"/>
    </row>
    <row r="16862" spans="1:1">
      <c r="A16862" s="48"/>
    </row>
    <row r="16863" spans="1:1">
      <c r="A16863" s="48"/>
    </row>
    <row r="16864" spans="1:1">
      <c r="A16864" s="48"/>
    </row>
    <row r="16865" spans="1:1">
      <c r="A16865" s="48"/>
    </row>
    <row r="16866" spans="1:1">
      <c r="A16866" s="48"/>
    </row>
    <row r="16867" spans="1:1">
      <c r="A16867" s="48"/>
    </row>
    <row r="16868" spans="1:1">
      <c r="A16868" s="48"/>
    </row>
    <row r="16869" spans="1:1">
      <c r="A16869" s="48"/>
    </row>
    <row r="16870" spans="1:1">
      <c r="A16870" s="48"/>
    </row>
    <row r="16871" spans="1:1">
      <c r="A16871" s="48"/>
    </row>
    <row r="16872" spans="1:1">
      <c r="A16872" s="48"/>
    </row>
    <row r="16873" spans="1:1">
      <c r="A16873" s="48"/>
    </row>
    <row r="16874" spans="1:1">
      <c r="A16874" s="48"/>
    </row>
    <row r="16875" spans="1:1">
      <c r="A16875" s="48"/>
    </row>
    <row r="16876" spans="1:1">
      <c r="A16876" s="48"/>
    </row>
    <row r="16877" spans="1:1">
      <c r="A16877" s="48"/>
    </row>
    <row r="16878" spans="1:1">
      <c r="A16878" s="48"/>
    </row>
    <row r="16879" spans="1:1">
      <c r="A16879" s="48"/>
    </row>
    <row r="16880" spans="1:1">
      <c r="A16880" s="48"/>
    </row>
    <row r="16881" spans="1:1">
      <c r="A16881" s="48"/>
    </row>
    <row r="16882" spans="1:1">
      <c r="A16882" s="48"/>
    </row>
    <row r="16883" spans="1:1">
      <c r="A16883" s="48"/>
    </row>
    <row r="16884" spans="1:1">
      <c r="A16884" s="48"/>
    </row>
    <row r="16885" spans="1:1">
      <c r="A16885" s="48"/>
    </row>
    <row r="16886" spans="1:1">
      <c r="A16886" s="48"/>
    </row>
    <row r="16887" spans="1:1">
      <c r="A16887" s="48"/>
    </row>
    <row r="16888" spans="1:1">
      <c r="A16888" s="48"/>
    </row>
    <row r="16889" spans="1:1">
      <c r="A16889" s="48"/>
    </row>
    <row r="16890" spans="1:1">
      <c r="A16890" s="48"/>
    </row>
    <row r="16891" spans="1:1">
      <c r="A16891" s="48"/>
    </row>
    <row r="16892" spans="1:1">
      <c r="A16892" s="48"/>
    </row>
    <row r="16893" spans="1:1">
      <c r="A16893" s="48"/>
    </row>
    <row r="16894" spans="1:1">
      <c r="A16894" s="48"/>
    </row>
    <row r="16895" spans="1:1">
      <c r="A16895" s="48"/>
    </row>
    <row r="16896" spans="1:1">
      <c r="A16896" s="48"/>
    </row>
    <row r="16897" spans="1:1">
      <c r="A16897" s="48"/>
    </row>
    <row r="16898" spans="1:1">
      <c r="A16898" s="48"/>
    </row>
    <row r="16899" spans="1:1">
      <c r="A16899" s="48"/>
    </row>
    <row r="16900" spans="1:1">
      <c r="A16900" s="48"/>
    </row>
    <row r="16901" spans="1:1">
      <c r="A16901" s="48"/>
    </row>
    <row r="16902" spans="1:1">
      <c r="A16902" s="48"/>
    </row>
    <row r="16903" spans="1:1">
      <c r="A16903" s="48"/>
    </row>
    <row r="16904" spans="1:1">
      <c r="A16904" s="48"/>
    </row>
    <row r="16905" spans="1:1">
      <c r="A16905" s="48"/>
    </row>
    <row r="16906" spans="1:1">
      <c r="A16906" s="48"/>
    </row>
    <row r="16907" spans="1:1">
      <c r="A16907" s="48"/>
    </row>
    <row r="16908" spans="1:1">
      <c r="A16908" s="48"/>
    </row>
    <row r="16909" spans="1:1">
      <c r="A16909" s="48"/>
    </row>
    <row r="16910" spans="1:1">
      <c r="A16910" s="48"/>
    </row>
    <row r="16911" spans="1:1">
      <c r="A16911" s="48"/>
    </row>
    <row r="16912" spans="1:1">
      <c r="A16912" s="48"/>
    </row>
    <row r="16913" spans="1:1">
      <c r="A16913" s="48"/>
    </row>
    <row r="16914" spans="1:1">
      <c r="A16914" s="48"/>
    </row>
    <row r="16915" spans="1:1">
      <c r="A16915" s="48"/>
    </row>
    <row r="16916" spans="1:1">
      <c r="A16916" s="48"/>
    </row>
    <row r="16917" spans="1:1">
      <c r="A16917" s="48"/>
    </row>
    <row r="16918" spans="1:1">
      <c r="A16918" s="48"/>
    </row>
    <row r="16919" spans="1:1">
      <c r="A16919" s="48"/>
    </row>
    <row r="16920" spans="1:1">
      <c r="A16920" s="48"/>
    </row>
    <row r="16921" spans="1:1">
      <c r="A16921" s="48"/>
    </row>
    <row r="16922" spans="1:1">
      <c r="A16922" s="48"/>
    </row>
    <row r="16923" spans="1:1">
      <c r="A16923" s="48"/>
    </row>
    <row r="16924" spans="1:1">
      <c r="A16924" s="48"/>
    </row>
    <row r="16925" spans="1:1">
      <c r="A16925" s="48"/>
    </row>
    <row r="16926" spans="1:1">
      <c r="A16926" s="48"/>
    </row>
    <row r="16927" spans="1:1">
      <c r="A16927" s="48"/>
    </row>
    <row r="16928" spans="1:1">
      <c r="A16928" s="48"/>
    </row>
    <row r="16929" spans="1:1">
      <c r="A16929" s="48"/>
    </row>
    <row r="16930" spans="1:1">
      <c r="A16930" s="48"/>
    </row>
    <row r="16931" spans="1:1">
      <c r="A16931" s="48"/>
    </row>
    <row r="16932" spans="1:1">
      <c r="A16932" s="48"/>
    </row>
    <row r="16933" spans="1:1">
      <c r="A16933" s="48"/>
    </row>
    <row r="16934" spans="1:1">
      <c r="A16934" s="48"/>
    </row>
    <row r="16935" spans="1:1">
      <c r="A16935" s="48"/>
    </row>
    <row r="16936" spans="1:1">
      <c r="A16936" s="48"/>
    </row>
    <row r="16937" spans="1:1">
      <c r="A16937" s="48"/>
    </row>
    <row r="16938" spans="1:1">
      <c r="A16938" s="48"/>
    </row>
    <row r="16939" spans="1:1">
      <c r="A16939" s="48"/>
    </row>
    <row r="16940" spans="1:1">
      <c r="A16940" s="48"/>
    </row>
    <row r="16941" spans="1:1">
      <c r="A16941" s="48"/>
    </row>
    <row r="16942" spans="1:1">
      <c r="A16942" s="48"/>
    </row>
    <row r="16943" spans="1:1">
      <c r="A16943" s="48"/>
    </row>
    <row r="16944" spans="1:1">
      <c r="A16944" s="48"/>
    </row>
    <row r="16945" spans="1:1">
      <c r="A16945" s="48"/>
    </row>
    <row r="16946" spans="1:1">
      <c r="A16946" s="48"/>
    </row>
    <row r="16947" spans="1:1">
      <c r="A16947" s="48"/>
    </row>
    <row r="16948" spans="1:1">
      <c r="A16948" s="48"/>
    </row>
    <row r="16949" spans="1:1">
      <c r="A16949" s="48"/>
    </row>
    <row r="16950" spans="1:1">
      <c r="A16950" s="48"/>
    </row>
    <row r="16951" spans="1:1">
      <c r="A16951" s="48"/>
    </row>
    <row r="16952" spans="1:1">
      <c r="A16952" s="48"/>
    </row>
    <row r="16953" spans="1:1">
      <c r="A16953" s="48"/>
    </row>
    <row r="16954" spans="1:1">
      <c r="A16954" s="48"/>
    </row>
    <row r="16955" spans="1:1">
      <c r="A16955" s="48"/>
    </row>
    <row r="16956" spans="1:1">
      <c r="A16956" s="48"/>
    </row>
    <row r="16957" spans="1:1">
      <c r="A16957" s="48"/>
    </row>
    <row r="16958" spans="1:1">
      <c r="A16958" s="48"/>
    </row>
    <row r="16959" spans="1:1">
      <c r="A16959" s="48"/>
    </row>
    <row r="16960" spans="1:1">
      <c r="A16960" s="48"/>
    </row>
    <row r="16961" spans="1:1">
      <c r="A16961" s="48"/>
    </row>
    <row r="16962" spans="1:1">
      <c r="A16962" s="48"/>
    </row>
    <row r="16963" spans="1:1">
      <c r="A16963" s="48"/>
    </row>
    <row r="16964" spans="1:1">
      <c r="A16964" s="48"/>
    </row>
    <row r="16965" spans="1:1">
      <c r="A16965" s="48"/>
    </row>
    <row r="16966" spans="1:1">
      <c r="A16966" s="48"/>
    </row>
    <row r="16967" spans="1:1">
      <c r="A16967" s="48"/>
    </row>
    <row r="16968" spans="1:1">
      <c r="A16968" s="48"/>
    </row>
    <row r="16969" spans="1:1">
      <c r="A16969" s="48"/>
    </row>
    <row r="16970" spans="1:1">
      <c r="A16970" s="48"/>
    </row>
    <row r="16971" spans="1:1">
      <c r="A16971" s="48"/>
    </row>
    <row r="16972" spans="1:1">
      <c r="A16972" s="48"/>
    </row>
    <row r="16973" spans="1:1">
      <c r="A16973" s="48"/>
    </row>
    <row r="16974" spans="1:1">
      <c r="A16974" s="48"/>
    </row>
    <row r="16975" spans="1:1">
      <c r="A16975" s="48"/>
    </row>
    <row r="16976" spans="1:1">
      <c r="A16976" s="48"/>
    </row>
    <row r="16977" spans="1:1">
      <c r="A16977" s="48"/>
    </row>
    <row r="16978" spans="1:1">
      <c r="A16978" s="48"/>
    </row>
    <row r="16979" spans="1:1">
      <c r="A16979" s="48"/>
    </row>
    <row r="16980" spans="1:1">
      <c r="A16980" s="48"/>
    </row>
    <row r="16981" spans="1:1">
      <c r="A16981" s="48"/>
    </row>
    <row r="16982" spans="1:1">
      <c r="A16982" s="48"/>
    </row>
    <row r="16983" spans="1:1">
      <c r="A16983" s="48"/>
    </row>
    <row r="16984" spans="1:1">
      <c r="A16984" s="48"/>
    </row>
    <row r="16985" spans="1:1">
      <c r="A16985" s="48"/>
    </row>
    <row r="16986" spans="1:1">
      <c r="A16986" s="48"/>
    </row>
    <row r="16987" spans="1:1">
      <c r="A16987" s="48"/>
    </row>
    <row r="16988" spans="1:1">
      <c r="A16988" s="48"/>
    </row>
    <row r="16989" spans="1:1">
      <c r="A16989" s="48"/>
    </row>
    <row r="16990" spans="1:1">
      <c r="A16990" s="48"/>
    </row>
    <row r="16991" spans="1:1">
      <c r="A16991" s="48"/>
    </row>
    <row r="16992" spans="1:1">
      <c r="A16992" s="48"/>
    </row>
    <row r="16993" spans="1:1">
      <c r="A16993" s="48"/>
    </row>
    <row r="16994" spans="1:1">
      <c r="A16994" s="48"/>
    </row>
    <row r="16995" spans="1:1">
      <c r="A16995" s="48"/>
    </row>
    <row r="16996" spans="1:1">
      <c r="A16996" s="48"/>
    </row>
    <row r="16997" spans="1:1">
      <c r="A16997" s="48"/>
    </row>
    <row r="16998" spans="1:1">
      <c r="A16998" s="48"/>
    </row>
    <row r="16999" spans="1:1">
      <c r="A16999" s="48"/>
    </row>
    <row r="17000" spans="1:1">
      <c r="A17000" s="48"/>
    </row>
    <row r="17001" spans="1:1">
      <c r="A17001" s="48"/>
    </row>
    <row r="17002" spans="1:1">
      <c r="A17002" s="48"/>
    </row>
    <row r="17003" spans="1:1">
      <c r="A17003" s="48"/>
    </row>
    <row r="17004" spans="1:1">
      <c r="A17004" s="48"/>
    </row>
    <row r="17005" spans="1:1">
      <c r="A17005" s="48"/>
    </row>
    <row r="17006" spans="1:1">
      <c r="A17006" s="48"/>
    </row>
    <row r="17007" spans="1:1">
      <c r="A17007" s="48"/>
    </row>
    <row r="17008" spans="1:1">
      <c r="A17008" s="48"/>
    </row>
    <row r="17009" spans="1:1">
      <c r="A17009" s="48"/>
    </row>
    <row r="17010" spans="1:1">
      <c r="A17010" s="48"/>
    </row>
    <row r="17011" spans="1:1">
      <c r="A17011" s="48"/>
    </row>
    <row r="17012" spans="1:1">
      <c r="A17012" s="48"/>
    </row>
    <row r="17013" spans="1:1">
      <c r="A17013" s="48"/>
    </row>
    <row r="17014" spans="1:1">
      <c r="A17014" s="48"/>
    </row>
    <row r="17015" spans="1:1">
      <c r="A17015" s="48"/>
    </row>
    <row r="17016" spans="1:1">
      <c r="A17016" s="48"/>
    </row>
    <row r="17017" spans="1:1">
      <c r="A17017" s="48"/>
    </row>
    <row r="17018" spans="1:1">
      <c r="A17018" s="48"/>
    </row>
    <row r="17019" spans="1:1">
      <c r="A17019" s="48"/>
    </row>
    <row r="17020" spans="1:1">
      <c r="A17020" s="48"/>
    </row>
    <row r="17021" spans="1:1">
      <c r="A17021" s="48"/>
    </row>
    <row r="17022" spans="1:1">
      <c r="A17022" s="48"/>
    </row>
    <row r="17023" spans="1:1">
      <c r="A17023" s="48"/>
    </row>
    <row r="17024" spans="1:1">
      <c r="A17024" s="48"/>
    </row>
    <row r="17025" spans="1:1">
      <c r="A17025" s="48"/>
    </row>
    <row r="17026" spans="1:1">
      <c r="A17026" s="48"/>
    </row>
    <row r="17027" spans="1:1">
      <c r="A17027" s="48"/>
    </row>
    <row r="17028" spans="1:1">
      <c r="A17028" s="48"/>
    </row>
    <row r="17029" spans="1:1">
      <c r="A17029" s="48"/>
    </row>
    <row r="17030" spans="1:1">
      <c r="A17030" s="48"/>
    </row>
    <row r="17031" spans="1:1">
      <c r="A17031" s="48"/>
    </row>
    <row r="17032" spans="1:1">
      <c r="A17032" s="48"/>
    </row>
    <row r="17033" spans="1:1">
      <c r="A17033" s="48"/>
    </row>
    <row r="17034" spans="1:1">
      <c r="A17034" s="48"/>
    </row>
    <row r="17035" spans="1:1">
      <c r="A17035" s="48"/>
    </row>
    <row r="17036" spans="1:1">
      <c r="A17036" s="48"/>
    </row>
    <row r="17037" spans="1:1">
      <c r="A17037" s="48"/>
    </row>
    <row r="17038" spans="1:1">
      <c r="A17038" s="48"/>
    </row>
    <row r="17039" spans="1:1">
      <c r="A17039" s="48"/>
    </row>
    <row r="17040" spans="1:1">
      <c r="A17040" s="48"/>
    </row>
    <row r="17041" spans="1:1">
      <c r="A17041" s="48"/>
    </row>
    <row r="17042" spans="1:1">
      <c r="A17042" s="48"/>
    </row>
    <row r="17043" spans="1:1">
      <c r="A17043" s="48"/>
    </row>
    <row r="17044" spans="1:1">
      <c r="A17044" s="48"/>
    </row>
    <row r="17045" spans="1:1">
      <c r="A17045" s="48"/>
    </row>
    <row r="17046" spans="1:1">
      <c r="A17046" s="48"/>
    </row>
    <row r="17047" spans="1:1">
      <c r="A17047" s="48"/>
    </row>
    <row r="17048" spans="1:1">
      <c r="A17048" s="48"/>
    </row>
    <row r="17049" spans="1:1">
      <c r="A17049" s="48"/>
    </row>
    <row r="17050" spans="1:1">
      <c r="A17050" s="48"/>
    </row>
    <row r="17051" spans="1:1">
      <c r="A17051" s="48"/>
    </row>
    <row r="17052" spans="1:1">
      <c r="A17052" s="48"/>
    </row>
    <row r="17053" spans="1:1">
      <c r="A17053" s="48"/>
    </row>
    <row r="17054" spans="1:1">
      <c r="A17054" s="48"/>
    </row>
    <row r="17055" spans="1:1">
      <c r="A17055" s="48"/>
    </row>
    <row r="17056" spans="1:1">
      <c r="A17056" s="48"/>
    </row>
    <row r="17057" spans="1:1">
      <c r="A17057" s="48"/>
    </row>
    <row r="17058" spans="1:1">
      <c r="A17058" s="48"/>
    </row>
    <row r="17059" spans="1:1">
      <c r="A17059" s="48"/>
    </row>
    <row r="17060" spans="1:1">
      <c r="A17060" s="48"/>
    </row>
    <row r="17061" spans="1:1">
      <c r="A17061" s="48"/>
    </row>
    <row r="17062" spans="1:1">
      <c r="A17062" s="48"/>
    </row>
    <row r="17063" spans="1:1">
      <c r="A17063" s="48"/>
    </row>
    <row r="17064" spans="1:1">
      <c r="A17064" s="48"/>
    </row>
    <row r="17065" spans="1:1">
      <c r="A17065" s="48"/>
    </row>
    <row r="17066" spans="1:1">
      <c r="A17066" s="48"/>
    </row>
    <row r="17067" spans="1:1">
      <c r="A17067" s="48"/>
    </row>
    <row r="17068" spans="1:1">
      <c r="A17068" s="48"/>
    </row>
    <row r="17069" spans="1:1">
      <c r="A17069" s="48"/>
    </row>
    <row r="17070" spans="1:1">
      <c r="A17070" s="48"/>
    </row>
    <row r="17071" spans="1:1">
      <c r="A17071" s="48"/>
    </row>
    <row r="17072" spans="1:1">
      <c r="A17072" s="48"/>
    </row>
    <row r="17073" spans="1:1">
      <c r="A17073" s="48"/>
    </row>
    <row r="17074" spans="1:1">
      <c r="A17074" s="48"/>
    </row>
    <row r="17075" spans="1:1">
      <c r="A17075" s="48"/>
    </row>
    <row r="17076" spans="1:1">
      <c r="A17076" s="48"/>
    </row>
    <row r="17077" spans="1:1">
      <c r="A17077" s="48"/>
    </row>
    <row r="17078" spans="1:1">
      <c r="A17078" s="48"/>
    </row>
    <row r="17079" spans="1:1">
      <c r="A17079" s="48"/>
    </row>
    <row r="17080" spans="1:1">
      <c r="A17080" s="48"/>
    </row>
    <row r="17081" spans="1:1">
      <c r="A17081" s="48"/>
    </row>
    <row r="17082" spans="1:1">
      <c r="A17082" s="48"/>
    </row>
    <row r="17083" spans="1:1">
      <c r="A17083" s="48"/>
    </row>
    <row r="17084" spans="1:1">
      <c r="A17084" s="48"/>
    </row>
    <row r="17085" spans="1:1">
      <c r="A17085" s="48"/>
    </row>
    <row r="17086" spans="1:1">
      <c r="A17086" s="48"/>
    </row>
    <row r="17087" spans="1:1">
      <c r="A17087" s="48"/>
    </row>
    <row r="17088" spans="1:1">
      <c r="A17088" s="48"/>
    </row>
    <row r="17089" spans="1:1">
      <c r="A17089" s="48"/>
    </row>
    <row r="17090" spans="1:1">
      <c r="A17090" s="48"/>
    </row>
    <row r="17091" spans="1:1">
      <c r="A17091" s="48"/>
    </row>
    <row r="17092" spans="1:1">
      <c r="A17092" s="48"/>
    </row>
    <row r="17093" spans="1:1">
      <c r="A17093" s="48"/>
    </row>
    <row r="17094" spans="1:1">
      <c r="A17094" s="48"/>
    </row>
    <row r="17095" spans="1:1">
      <c r="A17095" s="48"/>
    </row>
    <row r="17096" spans="1:1">
      <c r="A17096" s="48"/>
    </row>
    <row r="17097" spans="1:1">
      <c r="A17097" s="48"/>
    </row>
    <row r="17098" spans="1:1">
      <c r="A17098" s="48"/>
    </row>
    <row r="17099" spans="1:1">
      <c r="A17099" s="48"/>
    </row>
    <row r="17100" spans="1:1">
      <c r="A17100" s="48"/>
    </row>
    <row r="17101" spans="1:1">
      <c r="A17101" s="48"/>
    </row>
    <row r="17102" spans="1:1">
      <c r="A17102" s="48"/>
    </row>
    <row r="17103" spans="1:1">
      <c r="A17103" s="48"/>
    </row>
    <row r="17104" spans="1:1">
      <c r="A17104" s="48"/>
    </row>
    <row r="17105" spans="1:1">
      <c r="A17105" s="48"/>
    </row>
    <row r="17106" spans="1:1">
      <c r="A17106" s="48"/>
    </row>
    <row r="17107" spans="1:1">
      <c r="A17107" s="48"/>
    </row>
    <row r="17108" spans="1:1">
      <c r="A17108" s="48"/>
    </row>
    <row r="17109" spans="1:1">
      <c r="A17109" s="48"/>
    </row>
    <row r="17110" spans="1:1">
      <c r="A17110" s="48"/>
    </row>
    <row r="17111" spans="1:1">
      <c r="A17111" s="48"/>
    </row>
    <row r="17112" spans="1:1">
      <c r="A17112" s="48"/>
    </row>
    <row r="17113" spans="1:1">
      <c r="A17113" s="48"/>
    </row>
    <row r="17114" spans="1:1">
      <c r="A17114" s="48"/>
    </row>
    <row r="17115" spans="1:1">
      <c r="A17115" s="48"/>
    </row>
    <row r="17116" spans="1:1">
      <c r="A17116" s="48"/>
    </row>
    <row r="17117" spans="1:1">
      <c r="A17117" s="48"/>
    </row>
    <row r="17118" spans="1:1">
      <c r="A17118" s="48"/>
    </row>
    <row r="17119" spans="1:1">
      <c r="A17119" s="48"/>
    </row>
    <row r="17120" spans="1:1">
      <c r="A17120" s="48"/>
    </row>
    <row r="17121" spans="1:1">
      <c r="A17121" s="48"/>
    </row>
    <row r="17122" spans="1:1">
      <c r="A17122" s="48"/>
    </row>
    <row r="17123" spans="1:1">
      <c r="A17123" s="48"/>
    </row>
    <row r="17124" spans="1:1">
      <c r="A17124" s="48"/>
    </row>
    <row r="17125" spans="1:1">
      <c r="A17125" s="48"/>
    </row>
    <row r="17126" spans="1:1">
      <c r="A17126" s="48"/>
    </row>
    <row r="17127" spans="1:1">
      <c r="A17127" s="48"/>
    </row>
    <row r="17128" spans="1:1">
      <c r="A17128" s="48"/>
    </row>
    <row r="17129" spans="1:1">
      <c r="A17129" s="48"/>
    </row>
    <row r="17130" spans="1:1">
      <c r="A17130" s="48"/>
    </row>
    <row r="17131" spans="1:1">
      <c r="A17131" s="48"/>
    </row>
    <row r="17132" spans="1:1">
      <c r="A17132" s="48"/>
    </row>
    <row r="17133" spans="1:1">
      <c r="A17133" s="48"/>
    </row>
    <row r="17134" spans="1:1">
      <c r="A17134" s="48"/>
    </row>
    <row r="17135" spans="1:1">
      <c r="A17135" s="48"/>
    </row>
    <row r="17136" spans="1:1">
      <c r="A17136" s="48"/>
    </row>
    <row r="17137" spans="1:1">
      <c r="A17137" s="48"/>
    </row>
    <row r="17138" spans="1:1">
      <c r="A17138" s="48"/>
    </row>
    <row r="17139" spans="1:1">
      <c r="A17139" s="48"/>
    </row>
    <row r="17140" spans="1:1">
      <c r="A17140" s="48"/>
    </row>
    <row r="17141" spans="1:1">
      <c r="A17141" s="48"/>
    </row>
    <row r="17142" spans="1:1">
      <c r="A17142" s="48"/>
    </row>
    <row r="17143" spans="1:1">
      <c r="A17143" s="48"/>
    </row>
    <row r="17144" spans="1:1">
      <c r="A17144" s="48"/>
    </row>
    <row r="17145" spans="1:1">
      <c r="A17145" s="48"/>
    </row>
    <row r="17146" spans="1:1">
      <c r="A17146" s="48"/>
    </row>
    <row r="17147" spans="1:1">
      <c r="A17147" s="48"/>
    </row>
    <row r="17148" spans="1:1">
      <c r="A17148" s="48"/>
    </row>
    <row r="17149" spans="1:1">
      <c r="A17149" s="48"/>
    </row>
    <row r="17150" spans="1:1">
      <c r="A17150" s="48"/>
    </row>
    <row r="17151" spans="1:1">
      <c r="A17151" s="48"/>
    </row>
    <row r="17152" spans="1:1">
      <c r="A17152" s="48"/>
    </row>
    <row r="17153" spans="1:1">
      <c r="A17153" s="48"/>
    </row>
    <row r="17154" spans="1:1">
      <c r="A17154" s="48"/>
    </row>
    <row r="17155" spans="1:1">
      <c r="A17155" s="48"/>
    </row>
    <row r="17156" spans="1:1">
      <c r="A17156" s="48"/>
    </row>
    <row r="17157" spans="1:1">
      <c r="A17157" s="48"/>
    </row>
    <row r="17158" spans="1:1">
      <c r="A17158" s="48"/>
    </row>
    <row r="17159" spans="1:1">
      <c r="A17159" s="48"/>
    </row>
    <row r="17160" spans="1:1">
      <c r="A17160" s="48"/>
    </row>
    <row r="17161" spans="1:1">
      <c r="A17161" s="48"/>
    </row>
    <row r="17162" spans="1:1">
      <c r="A17162" s="48"/>
    </row>
    <row r="17163" spans="1:1">
      <c r="A17163" s="48"/>
    </row>
    <row r="17164" spans="1:1">
      <c r="A17164" s="48"/>
    </row>
    <row r="17165" spans="1:1">
      <c r="A17165" s="48"/>
    </row>
    <row r="17166" spans="1:1">
      <c r="A17166" s="48"/>
    </row>
    <row r="17167" spans="1:1">
      <c r="A17167" s="48"/>
    </row>
    <row r="17168" spans="1:1">
      <c r="A17168" s="48"/>
    </row>
    <row r="17169" spans="1:1">
      <c r="A17169" s="48"/>
    </row>
    <row r="17170" spans="1:1">
      <c r="A17170" s="48"/>
    </row>
    <row r="17171" spans="1:1">
      <c r="A17171" s="48"/>
    </row>
    <row r="17172" spans="1:1">
      <c r="A17172" s="48"/>
    </row>
    <row r="17173" spans="1:1">
      <c r="A17173" s="48"/>
    </row>
    <row r="17174" spans="1:1">
      <c r="A17174" s="48"/>
    </row>
    <row r="17175" spans="1:1">
      <c r="A17175" s="48"/>
    </row>
    <row r="17176" spans="1:1">
      <c r="A17176" s="48"/>
    </row>
    <row r="17177" spans="1:1">
      <c r="A17177" s="48"/>
    </row>
    <row r="17178" spans="1:1">
      <c r="A17178" s="48"/>
    </row>
    <row r="17179" spans="1:1">
      <c r="A17179" s="48"/>
    </row>
    <row r="17180" spans="1:1">
      <c r="A17180" s="48"/>
    </row>
    <row r="17181" spans="1:1">
      <c r="A17181" s="48"/>
    </row>
    <row r="17182" spans="1:1">
      <c r="A17182" s="48"/>
    </row>
    <row r="17183" spans="1:1">
      <c r="A17183" s="48"/>
    </row>
    <row r="17184" spans="1:1">
      <c r="A17184" s="48"/>
    </row>
    <row r="17185" spans="1:1">
      <c r="A17185" s="48"/>
    </row>
    <row r="17186" spans="1:1">
      <c r="A17186" s="48"/>
    </row>
    <row r="17187" spans="1:1">
      <c r="A17187" s="48"/>
    </row>
    <row r="17188" spans="1:1">
      <c r="A17188" s="48"/>
    </row>
    <row r="17189" spans="1:1">
      <c r="A17189" s="48"/>
    </row>
    <row r="17190" spans="1:1">
      <c r="A17190" s="48"/>
    </row>
    <row r="17191" spans="1:1">
      <c r="A17191" s="48"/>
    </row>
    <row r="17192" spans="1:1">
      <c r="A17192" s="48"/>
    </row>
    <row r="17193" spans="1:1">
      <c r="A17193" s="48"/>
    </row>
    <row r="17194" spans="1:1">
      <c r="A17194" s="48"/>
    </row>
    <row r="17195" spans="1:1">
      <c r="A17195" s="48"/>
    </row>
    <row r="17196" spans="1:1">
      <c r="A17196" s="48"/>
    </row>
    <row r="17197" spans="1:1">
      <c r="A17197" s="48"/>
    </row>
    <row r="17198" spans="1:1">
      <c r="A17198" s="48"/>
    </row>
    <row r="17199" spans="1:1">
      <c r="A17199" s="48"/>
    </row>
    <row r="17200" spans="1:1">
      <c r="A17200" s="48"/>
    </row>
    <row r="17201" spans="1:1">
      <c r="A17201" s="48"/>
    </row>
    <row r="17202" spans="1:1">
      <c r="A17202" s="48"/>
    </row>
    <row r="17203" spans="1:1">
      <c r="A17203" s="48"/>
    </row>
    <row r="17204" spans="1:1">
      <c r="A17204" s="48"/>
    </row>
    <row r="17205" spans="1:1">
      <c r="A17205" s="48"/>
    </row>
    <row r="17206" spans="1:1">
      <c r="A17206" s="48"/>
    </row>
    <row r="17207" spans="1:1">
      <c r="A17207" s="48"/>
    </row>
    <row r="17208" spans="1:1">
      <c r="A17208" s="48"/>
    </row>
    <row r="17209" spans="1:1">
      <c r="A17209" s="48"/>
    </row>
    <row r="17210" spans="1:1">
      <c r="A17210" s="48"/>
    </row>
    <row r="17211" spans="1:1">
      <c r="A17211" s="48"/>
    </row>
    <row r="17212" spans="1:1">
      <c r="A17212" s="48"/>
    </row>
    <row r="17213" spans="1:1">
      <c r="A17213" s="48"/>
    </row>
    <row r="17214" spans="1:1">
      <c r="A17214" s="48"/>
    </row>
    <row r="17215" spans="1:1">
      <c r="A17215" s="48"/>
    </row>
    <row r="17216" spans="1:1">
      <c r="A17216" s="48"/>
    </row>
    <row r="17217" spans="1:1">
      <c r="A17217" s="48"/>
    </row>
    <row r="17218" spans="1:1">
      <c r="A17218" s="48"/>
    </row>
    <row r="17219" spans="1:1">
      <c r="A17219" s="48"/>
    </row>
    <row r="17220" spans="1:1">
      <c r="A17220" s="48"/>
    </row>
    <row r="17221" spans="1:1">
      <c r="A17221" s="48"/>
    </row>
    <row r="17222" spans="1:1">
      <c r="A17222" s="48"/>
    </row>
    <row r="17223" spans="1:1">
      <c r="A17223" s="48"/>
    </row>
    <row r="17224" spans="1:1">
      <c r="A17224" s="48"/>
    </row>
    <row r="17225" spans="1:1">
      <c r="A17225" s="48"/>
    </row>
    <row r="17226" spans="1:1">
      <c r="A17226" s="48"/>
    </row>
    <row r="17227" spans="1:1">
      <c r="A17227" s="48"/>
    </row>
    <row r="17228" spans="1:1">
      <c r="A17228" s="48"/>
    </row>
    <row r="17229" spans="1:1">
      <c r="A17229" s="48"/>
    </row>
    <row r="17230" spans="1:1">
      <c r="A17230" s="48"/>
    </row>
    <row r="17231" spans="1:1">
      <c r="A17231" s="48"/>
    </row>
    <row r="17232" spans="1:1">
      <c r="A17232" s="48"/>
    </row>
    <row r="17233" spans="1:1">
      <c r="A17233" s="48"/>
    </row>
    <row r="17234" spans="1:1">
      <c r="A17234" s="48"/>
    </row>
    <row r="17235" spans="1:1">
      <c r="A17235" s="48"/>
    </row>
    <row r="17236" spans="1:1">
      <c r="A17236" s="48"/>
    </row>
    <row r="17237" spans="1:1">
      <c r="A17237" s="48"/>
    </row>
    <row r="17238" spans="1:1">
      <c r="A17238" s="48"/>
    </row>
    <row r="17239" spans="1:1">
      <c r="A17239" s="48"/>
    </row>
    <row r="17240" spans="1:1">
      <c r="A17240" s="48"/>
    </row>
    <row r="17241" spans="1:1">
      <c r="A17241" s="48"/>
    </row>
    <row r="17242" spans="1:1">
      <c r="A17242" s="48"/>
    </row>
    <row r="17243" spans="1:1">
      <c r="A17243" s="48"/>
    </row>
    <row r="17244" spans="1:1">
      <c r="A17244" s="48"/>
    </row>
    <row r="17245" spans="1:1">
      <c r="A17245" s="48"/>
    </row>
    <row r="17246" spans="1:1">
      <c r="A17246" s="48"/>
    </row>
    <row r="17247" spans="1:1">
      <c r="A17247" s="48"/>
    </row>
    <row r="17248" spans="1:1">
      <c r="A17248" s="48"/>
    </row>
    <row r="17249" spans="1:1">
      <c r="A17249" s="48"/>
    </row>
    <row r="17250" spans="1:1">
      <c r="A17250" s="48"/>
    </row>
    <row r="17251" spans="1:1">
      <c r="A17251" s="48"/>
    </row>
    <row r="17252" spans="1:1">
      <c r="A17252" s="48"/>
    </row>
    <row r="17253" spans="1:1">
      <c r="A17253" s="48"/>
    </row>
    <row r="17254" spans="1:1">
      <c r="A17254" s="48"/>
    </row>
    <row r="17255" spans="1:1">
      <c r="A17255" s="48"/>
    </row>
    <row r="17256" spans="1:1">
      <c r="A17256" s="48"/>
    </row>
    <row r="17257" spans="1:1">
      <c r="A17257" s="48"/>
    </row>
    <row r="17258" spans="1:1">
      <c r="A17258" s="48"/>
    </row>
    <row r="17259" spans="1:1">
      <c r="A17259" s="48"/>
    </row>
    <row r="17260" spans="1:1">
      <c r="A17260" s="48"/>
    </row>
    <row r="17261" spans="1:1">
      <c r="A17261" s="48"/>
    </row>
    <row r="17262" spans="1:1">
      <c r="A17262" s="48"/>
    </row>
    <row r="17263" spans="1:1">
      <c r="A17263" s="48"/>
    </row>
    <row r="17264" spans="1:1">
      <c r="A17264" s="48"/>
    </row>
    <row r="17265" spans="1:1">
      <c r="A17265" s="48"/>
    </row>
    <row r="17266" spans="1:1">
      <c r="A17266" s="48"/>
    </row>
    <row r="17267" spans="1:1">
      <c r="A17267" s="48"/>
    </row>
    <row r="17268" spans="1:1">
      <c r="A17268" s="48"/>
    </row>
    <row r="17269" spans="1:1">
      <c r="A17269" s="48"/>
    </row>
    <row r="17270" spans="1:1">
      <c r="A17270" s="48"/>
    </row>
    <row r="17271" spans="1:1">
      <c r="A17271" s="48"/>
    </row>
    <row r="17272" spans="1:1">
      <c r="A17272" s="48"/>
    </row>
    <row r="17273" spans="1:1">
      <c r="A17273" s="48"/>
    </row>
    <row r="17274" spans="1:1">
      <c r="A17274" s="48"/>
    </row>
    <row r="17275" spans="1:1">
      <c r="A17275" s="48"/>
    </row>
    <row r="17276" spans="1:1">
      <c r="A17276" s="48"/>
    </row>
    <row r="17277" spans="1:1">
      <c r="A17277" s="48"/>
    </row>
    <row r="17278" spans="1:1">
      <c r="A17278" s="48"/>
    </row>
    <row r="17279" spans="1:1">
      <c r="A17279" s="48"/>
    </row>
    <row r="17280" spans="1:1">
      <c r="A17280" s="48"/>
    </row>
    <row r="17281" spans="1:1">
      <c r="A17281" s="48"/>
    </row>
    <row r="17282" spans="1:1">
      <c r="A17282" s="48"/>
    </row>
    <row r="17283" spans="1:1">
      <c r="A17283" s="48"/>
    </row>
    <row r="17284" spans="1:1">
      <c r="A17284" s="48"/>
    </row>
    <row r="17285" spans="1:1">
      <c r="A17285" s="48"/>
    </row>
    <row r="17286" spans="1:1">
      <c r="A17286" s="48"/>
    </row>
    <row r="17287" spans="1:1">
      <c r="A17287" s="48"/>
    </row>
    <row r="17288" spans="1:1">
      <c r="A17288" s="48"/>
    </row>
    <row r="17289" spans="1:1">
      <c r="A17289" s="48"/>
    </row>
    <row r="17290" spans="1:1">
      <c r="A17290" s="48"/>
    </row>
    <row r="17291" spans="1:1">
      <c r="A17291" s="48"/>
    </row>
    <row r="17292" spans="1:1">
      <c r="A17292" s="48"/>
    </row>
    <row r="17293" spans="1:1">
      <c r="A17293" s="48"/>
    </row>
    <row r="17294" spans="1:1">
      <c r="A17294" s="48"/>
    </row>
    <row r="17295" spans="1:1">
      <c r="A17295" s="48"/>
    </row>
    <row r="17296" spans="1:1">
      <c r="A17296" s="48"/>
    </row>
    <row r="17297" spans="1:1">
      <c r="A17297" s="48"/>
    </row>
    <row r="17298" spans="1:1">
      <c r="A17298" s="48"/>
    </row>
    <row r="17299" spans="1:1">
      <c r="A17299" s="48"/>
    </row>
    <row r="17300" spans="1:1">
      <c r="A17300" s="48"/>
    </row>
    <row r="17301" spans="1:1">
      <c r="A17301" s="48"/>
    </row>
    <row r="17302" spans="1:1">
      <c r="A17302" s="48"/>
    </row>
    <row r="17303" spans="1:1">
      <c r="A17303" s="48"/>
    </row>
    <row r="17304" spans="1:1">
      <c r="A17304" s="48"/>
    </row>
    <row r="17305" spans="1:1">
      <c r="A17305" s="48"/>
    </row>
    <row r="17306" spans="1:1">
      <c r="A17306" s="48"/>
    </row>
    <row r="17307" spans="1:1">
      <c r="A17307" s="48"/>
    </row>
    <row r="17308" spans="1:1">
      <c r="A17308" s="48"/>
    </row>
    <row r="17309" spans="1:1">
      <c r="A17309" s="48"/>
    </row>
    <row r="17310" spans="1:1">
      <c r="A17310" s="48"/>
    </row>
    <row r="17311" spans="1:1">
      <c r="A17311" s="48"/>
    </row>
    <row r="17312" spans="1:1">
      <c r="A17312" s="48"/>
    </row>
    <row r="17313" spans="1:1">
      <c r="A17313" s="48"/>
    </row>
    <row r="17314" spans="1:1">
      <c r="A17314" s="48"/>
    </row>
    <row r="17315" spans="1:1">
      <c r="A17315" s="48"/>
    </row>
    <row r="17316" spans="1:1">
      <c r="A17316" s="48"/>
    </row>
    <row r="17317" spans="1:1">
      <c r="A17317" s="48"/>
    </row>
    <row r="17318" spans="1:1">
      <c r="A17318" s="48"/>
    </row>
    <row r="17319" spans="1:1">
      <c r="A17319" s="48"/>
    </row>
    <row r="17320" spans="1:1">
      <c r="A17320" s="48"/>
    </row>
    <row r="17321" spans="1:1">
      <c r="A17321" s="48"/>
    </row>
    <row r="17322" spans="1:1">
      <c r="A17322" s="48"/>
    </row>
    <row r="17323" spans="1:1">
      <c r="A17323" s="48"/>
    </row>
    <row r="17324" spans="1:1">
      <c r="A17324" s="48"/>
    </row>
    <row r="17325" spans="1:1">
      <c r="A17325" s="48"/>
    </row>
    <row r="17326" spans="1:1">
      <c r="A17326" s="48"/>
    </row>
    <row r="17327" spans="1:1">
      <c r="A17327" s="48"/>
    </row>
    <row r="17328" spans="1:1">
      <c r="A17328" s="48"/>
    </row>
    <row r="17329" spans="1:1">
      <c r="A17329" s="48"/>
    </row>
    <row r="17330" spans="1:1">
      <c r="A17330" s="48"/>
    </row>
    <row r="17331" spans="1:1">
      <c r="A17331" s="48"/>
    </row>
    <row r="17332" spans="1:1">
      <c r="A17332" s="48"/>
    </row>
    <row r="17333" spans="1:1">
      <c r="A17333" s="48"/>
    </row>
    <row r="17334" spans="1:1">
      <c r="A17334" s="48"/>
    </row>
    <row r="17335" spans="1:1">
      <c r="A17335" s="48"/>
    </row>
    <row r="17336" spans="1:1">
      <c r="A17336" s="48"/>
    </row>
    <row r="17337" spans="1:1">
      <c r="A17337" s="48"/>
    </row>
    <row r="17338" spans="1:1">
      <c r="A17338" s="48"/>
    </row>
    <row r="17339" spans="1:1">
      <c r="A17339" s="48"/>
    </row>
    <row r="17340" spans="1:1">
      <c r="A17340" s="48"/>
    </row>
    <row r="17341" spans="1:1">
      <c r="A17341" s="48"/>
    </row>
    <row r="17342" spans="1:1">
      <c r="A17342" s="48"/>
    </row>
    <row r="17343" spans="1:1">
      <c r="A17343" s="48"/>
    </row>
    <row r="17344" spans="1:1">
      <c r="A17344" s="48"/>
    </row>
    <row r="17345" spans="1:1">
      <c r="A17345" s="48"/>
    </row>
    <row r="17346" spans="1:1">
      <c r="A17346" s="48"/>
    </row>
    <row r="17347" spans="1:1">
      <c r="A17347" s="48"/>
    </row>
    <row r="17348" spans="1:1">
      <c r="A17348" s="48"/>
    </row>
    <row r="17349" spans="1:1">
      <c r="A17349" s="48"/>
    </row>
    <row r="17350" spans="1:1">
      <c r="A17350" s="48"/>
    </row>
    <row r="17351" spans="1:1">
      <c r="A17351" s="48"/>
    </row>
    <row r="17352" spans="1:1">
      <c r="A17352" s="48"/>
    </row>
    <row r="17353" spans="1:1">
      <c r="A17353" s="48"/>
    </row>
    <row r="17354" spans="1:1">
      <c r="A17354" s="48"/>
    </row>
    <row r="17355" spans="1:1">
      <c r="A17355" s="48"/>
    </row>
    <row r="17356" spans="1:1">
      <c r="A17356" s="48"/>
    </row>
    <row r="17357" spans="1:1">
      <c r="A17357" s="48"/>
    </row>
    <row r="17358" spans="1:1">
      <c r="A17358" s="48"/>
    </row>
    <row r="17359" spans="1:1">
      <c r="A17359" s="48"/>
    </row>
    <row r="17360" spans="1:1">
      <c r="A17360" s="48"/>
    </row>
    <row r="17361" spans="1:1">
      <c r="A17361" s="48"/>
    </row>
    <row r="17362" spans="1:1">
      <c r="A17362" s="48"/>
    </row>
    <row r="17363" spans="1:1">
      <c r="A17363" s="48"/>
    </row>
    <row r="17364" spans="1:1">
      <c r="A17364" s="48"/>
    </row>
    <row r="17365" spans="1:1">
      <c r="A17365" s="48"/>
    </row>
    <row r="17366" spans="1:1">
      <c r="A17366" s="48"/>
    </row>
    <row r="17367" spans="1:1">
      <c r="A17367" s="48"/>
    </row>
    <row r="17368" spans="1:1">
      <c r="A17368" s="48"/>
    </row>
    <row r="17369" spans="1:1">
      <c r="A17369" s="48"/>
    </row>
    <row r="17370" spans="1:1">
      <c r="A17370" s="48"/>
    </row>
    <row r="17371" spans="1:1">
      <c r="A17371" s="48"/>
    </row>
    <row r="17372" spans="1:1">
      <c r="A17372" s="48"/>
    </row>
    <row r="17373" spans="1:1">
      <c r="A17373" s="48"/>
    </row>
    <row r="17374" spans="1:1">
      <c r="A17374" s="48"/>
    </row>
    <row r="17375" spans="1:1">
      <c r="A17375" s="48"/>
    </row>
    <row r="17376" spans="1:1">
      <c r="A17376" s="48"/>
    </row>
    <row r="17377" spans="1:1">
      <c r="A17377" s="48"/>
    </row>
    <row r="17378" spans="1:1">
      <c r="A17378" s="48"/>
    </row>
    <row r="17379" spans="1:1">
      <c r="A17379" s="48"/>
    </row>
    <row r="17380" spans="1:1">
      <c r="A17380" s="48"/>
    </row>
    <row r="17381" spans="1:1">
      <c r="A17381" s="48"/>
    </row>
    <row r="17382" spans="1:1">
      <c r="A17382" s="48"/>
    </row>
    <row r="17383" spans="1:1">
      <c r="A17383" s="48"/>
    </row>
    <row r="17384" spans="1:1">
      <c r="A17384" s="48"/>
    </row>
    <row r="17385" spans="1:1">
      <c r="A17385" s="48"/>
    </row>
    <row r="17386" spans="1:1">
      <c r="A17386" s="48"/>
    </row>
    <row r="17387" spans="1:1">
      <c r="A17387" s="48"/>
    </row>
    <row r="17388" spans="1:1">
      <c r="A17388" s="48"/>
    </row>
    <row r="17389" spans="1:1">
      <c r="A17389" s="48"/>
    </row>
    <row r="17390" spans="1:1">
      <c r="A17390" s="48"/>
    </row>
    <row r="17391" spans="1:1">
      <c r="A17391" s="48"/>
    </row>
    <row r="17392" spans="1:1">
      <c r="A17392" s="48"/>
    </row>
    <row r="17393" spans="1:1">
      <c r="A17393" s="48"/>
    </row>
    <row r="17394" spans="1:1">
      <c r="A17394" s="48"/>
    </row>
    <row r="17395" spans="1:1">
      <c r="A17395" s="48"/>
    </row>
    <row r="17396" spans="1:1">
      <c r="A17396" s="48"/>
    </row>
    <row r="17397" spans="1:1">
      <c r="A17397" s="48"/>
    </row>
    <row r="17398" spans="1:1">
      <c r="A17398" s="48"/>
    </row>
    <row r="17399" spans="1:1">
      <c r="A17399" s="48"/>
    </row>
    <row r="17400" spans="1:1">
      <c r="A17400" s="48"/>
    </row>
    <row r="17401" spans="1:1">
      <c r="A17401" s="48"/>
    </row>
    <row r="17402" spans="1:1">
      <c r="A17402" s="48"/>
    </row>
    <row r="17403" spans="1:1">
      <c r="A17403" s="48"/>
    </row>
    <row r="17404" spans="1:1">
      <c r="A17404" s="48"/>
    </row>
    <row r="17405" spans="1:1">
      <c r="A17405" s="48"/>
    </row>
    <row r="17406" spans="1:1">
      <c r="A17406" s="48"/>
    </row>
    <row r="17407" spans="1:1">
      <c r="A17407" s="48"/>
    </row>
    <row r="17408" spans="1:1">
      <c r="A17408" s="48"/>
    </row>
    <row r="17409" spans="1:1">
      <c r="A17409" s="48"/>
    </row>
    <row r="17410" spans="1:1">
      <c r="A17410" s="48"/>
    </row>
    <row r="17411" spans="1:1">
      <c r="A17411" s="48"/>
    </row>
    <row r="17412" spans="1:1">
      <c r="A17412" s="48"/>
    </row>
    <row r="17413" spans="1:1">
      <c r="A17413" s="48"/>
    </row>
    <row r="17414" spans="1:1">
      <c r="A17414" s="48"/>
    </row>
    <row r="17415" spans="1:1">
      <c r="A17415" s="48"/>
    </row>
    <row r="17416" spans="1:1">
      <c r="A17416" s="48"/>
    </row>
    <row r="17417" spans="1:1">
      <c r="A17417" s="48"/>
    </row>
    <row r="17418" spans="1:1">
      <c r="A17418" s="48"/>
    </row>
    <row r="17419" spans="1:1">
      <c r="A17419" s="48"/>
    </row>
    <row r="17420" spans="1:1">
      <c r="A17420" s="48"/>
    </row>
    <row r="17421" spans="1:1">
      <c r="A17421" s="48"/>
    </row>
    <row r="17422" spans="1:1">
      <c r="A17422" s="48"/>
    </row>
    <row r="17423" spans="1:1">
      <c r="A17423" s="48"/>
    </row>
    <row r="17424" spans="1:1">
      <c r="A17424" s="48"/>
    </row>
    <row r="17425" spans="1:1">
      <c r="A17425" s="48"/>
    </row>
    <row r="17426" spans="1:1">
      <c r="A17426" s="48"/>
    </row>
    <row r="17427" spans="1:1">
      <c r="A17427" s="48"/>
    </row>
    <row r="17428" spans="1:1">
      <c r="A17428" s="48"/>
    </row>
    <row r="17429" spans="1:1">
      <c r="A17429" s="48"/>
    </row>
    <row r="17430" spans="1:1">
      <c r="A17430" s="48"/>
    </row>
    <row r="17431" spans="1:1">
      <c r="A17431" s="48"/>
    </row>
    <row r="17432" spans="1:1">
      <c r="A17432" s="48"/>
    </row>
    <row r="17433" spans="1:1">
      <c r="A17433" s="48"/>
    </row>
    <row r="17434" spans="1:1">
      <c r="A17434" s="48"/>
    </row>
    <row r="17435" spans="1:1">
      <c r="A17435" s="48"/>
    </row>
    <row r="17436" spans="1:1">
      <c r="A17436" s="48"/>
    </row>
    <row r="17437" spans="1:1">
      <c r="A17437" s="48"/>
    </row>
    <row r="17438" spans="1:1">
      <c r="A17438" s="48"/>
    </row>
    <row r="17439" spans="1:1">
      <c r="A17439" s="48"/>
    </row>
    <row r="17440" spans="1:1">
      <c r="A17440" s="48"/>
    </row>
    <row r="17441" spans="1:1">
      <c r="A17441" s="48"/>
    </row>
    <row r="17442" spans="1:1">
      <c r="A17442" s="48"/>
    </row>
    <row r="17443" spans="1:1">
      <c r="A17443" s="48"/>
    </row>
    <row r="17444" spans="1:1">
      <c r="A17444" s="48"/>
    </row>
    <row r="17445" spans="1:1">
      <c r="A17445" s="48"/>
    </row>
    <row r="17446" spans="1:1">
      <c r="A17446" s="48"/>
    </row>
    <row r="17447" spans="1:1">
      <c r="A17447" s="48"/>
    </row>
    <row r="17448" spans="1:1">
      <c r="A17448" s="48"/>
    </row>
    <row r="17449" spans="1:1">
      <c r="A17449" s="48"/>
    </row>
    <row r="17450" spans="1:1">
      <c r="A17450" s="48"/>
    </row>
    <row r="17451" spans="1:1">
      <c r="A17451" s="48"/>
    </row>
    <row r="17452" spans="1:1">
      <c r="A17452" s="48"/>
    </row>
    <row r="17453" spans="1:1">
      <c r="A17453" s="48"/>
    </row>
    <row r="17454" spans="1:1">
      <c r="A17454" s="48"/>
    </row>
    <row r="17455" spans="1:1">
      <c r="A17455" s="48"/>
    </row>
    <row r="17456" spans="1:1">
      <c r="A17456" s="48"/>
    </row>
    <row r="17457" spans="1:1">
      <c r="A17457" s="48"/>
    </row>
    <row r="17458" spans="1:1">
      <c r="A17458" s="48"/>
    </row>
    <row r="17459" spans="1:1">
      <c r="A17459" s="48"/>
    </row>
    <row r="17460" spans="1:1">
      <c r="A17460" s="48"/>
    </row>
    <row r="17461" spans="1:1">
      <c r="A17461" s="48"/>
    </row>
    <row r="17462" spans="1:1">
      <c r="A17462" s="48"/>
    </row>
    <row r="17463" spans="1:1">
      <c r="A17463" s="48"/>
    </row>
    <row r="17464" spans="1:1">
      <c r="A17464" s="48"/>
    </row>
    <row r="17465" spans="1:1">
      <c r="A17465" s="48"/>
    </row>
    <row r="17466" spans="1:1">
      <c r="A17466" s="48"/>
    </row>
    <row r="17467" spans="1:1">
      <c r="A17467" s="48"/>
    </row>
    <row r="17468" spans="1:1">
      <c r="A17468" s="48"/>
    </row>
    <row r="17469" spans="1:1">
      <c r="A17469" s="48"/>
    </row>
    <row r="17470" spans="1:1">
      <c r="A17470" s="48"/>
    </row>
    <row r="17471" spans="1:1">
      <c r="A17471" s="48"/>
    </row>
    <row r="17472" spans="1:1">
      <c r="A17472" s="48"/>
    </row>
    <row r="17473" spans="1:1">
      <c r="A17473" s="48"/>
    </row>
    <row r="17474" spans="1:1">
      <c r="A17474" s="48"/>
    </row>
    <row r="17475" spans="1:1">
      <c r="A17475" s="48"/>
    </row>
    <row r="17476" spans="1:1">
      <c r="A17476" s="48"/>
    </row>
    <row r="17477" spans="1:1">
      <c r="A17477" s="48"/>
    </row>
    <row r="17478" spans="1:1">
      <c r="A17478" s="48"/>
    </row>
    <row r="17479" spans="1:1">
      <c r="A17479" s="48"/>
    </row>
    <row r="17480" spans="1:1">
      <c r="A17480" s="48"/>
    </row>
    <row r="17481" spans="1:1">
      <c r="A17481" s="48"/>
    </row>
    <row r="17482" spans="1:1">
      <c r="A17482" s="48"/>
    </row>
    <row r="17483" spans="1:1">
      <c r="A17483" s="48"/>
    </row>
    <row r="17484" spans="1:1">
      <c r="A17484" s="48"/>
    </row>
    <row r="17485" spans="1:1">
      <c r="A17485" s="48"/>
    </row>
    <row r="17486" spans="1:1">
      <c r="A17486" s="48"/>
    </row>
    <row r="17487" spans="1:1">
      <c r="A17487" s="48"/>
    </row>
    <row r="17488" spans="1:1">
      <c r="A17488" s="48"/>
    </row>
    <row r="17489" spans="1:1">
      <c r="A17489" s="48"/>
    </row>
    <row r="17490" spans="1:1">
      <c r="A17490" s="48"/>
    </row>
    <row r="17491" spans="1:1">
      <c r="A17491" s="48"/>
    </row>
    <row r="17492" spans="1:1">
      <c r="A17492" s="48"/>
    </row>
    <row r="17493" spans="1:1">
      <c r="A17493" s="48"/>
    </row>
    <row r="17494" spans="1:1">
      <c r="A17494" s="48"/>
    </row>
    <row r="17495" spans="1:1">
      <c r="A17495" s="48"/>
    </row>
    <row r="17496" spans="1:1">
      <c r="A17496" s="48"/>
    </row>
    <row r="17497" spans="1:1">
      <c r="A17497" s="48"/>
    </row>
    <row r="17498" spans="1:1">
      <c r="A17498" s="48"/>
    </row>
    <row r="17499" spans="1:1">
      <c r="A17499" s="48"/>
    </row>
    <row r="17500" spans="1:1">
      <c r="A17500" s="48"/>
    </row>
    <row r="17501" spans="1:1">
      <c r="A17501" s="48"/>
    </row>
    <row r="17502" spans="1:1">
      <c r="A17502" s="48"/>
    </row>
    <row r="17503" spans="1:1">
      <c r="A17503" s="48"/>
    </row>
    <row r="17504" spans="1:1">
      <c r="A17504" s="48"/>
    </row>
    <row r="17505" spans="1:1">
      <c r="A17505" s="48"/>
    </row>
    <row r="17506" spans="1:1">
      <c r="A17506" s="48"/>
    </row>
    <row r="17507" spans="1:1">
      <c r="A17507" s="48"/>
    </row>
    <row r="17508" spans="1:1">
      <c r="A17508" s="48"/>
    </row>
    <row r="17509" spans="1:1">
      <c r="A17509" s="48"/>
    </row>
    <row r="17510" spans="1:1">
      <c r="A17510" s="48"/>
    </row>
    <row r="17511" spans="1:1">
      <c r="A17511" s="48"/>
    </row>
    <row r="17512" spans="1:1">
      <c r="A17512" s="48"/>
    </row>
    <row r="17513" spans="1:1">
      <c r="A17513" s="48"/>
    </row>
    <row r="17514" spans="1:1">
      <c r="A17514" s="48"/>
    </row>
    <row r="17515" spans="1:1">
      <c r="A17515" s="48"/>
    </row>
    <row r="17516" spans="1:1">
      <c r="A17516" s="48"/>
    </row>
    <row r="17517" spans="1:1">
      <c r="A17517" s="48"/>
    </row>
    <row r="17518" spans="1:1">
      <c r="A17518" s="48"/>
    </row>
    <row r="17519" spans="1:1">
      <c r="A17519" s="48"/>
    </row>
    <row r="17520" spans="1:1">
      <c r="A17520" s="48"/>
    </row>
    <row r="17521" spans="1:1">
      <c r="A17521" s="48"/>
    </row>
    <row r="17522" spans="1:1">
      <c r="A17522" s="48"/>
    </row>
    <row r="17523" spans="1:1">
      <c r="A17523" s="48"/>
    </row>
    <row r="17524" spans="1:1">
      <c r="A17524" s="48"/>
    </row>
    <row r="17525" spans="1:1">
      <c r="A17525" s="48"/>
    </row>
    <row r="17526" spans="1:1">
      <c r="A17526" s="48"/>
    </row>
    <row r="17527" spans="1:1">
      <c r="A17527" s="48"/>
    </row>
    <row r="17528" spans="1:1">
      <c r="A17528" s="48"/>
    </row>
    <row r="17529" spans="1:1">
      <c r="A17529" s="48"/>
    </row>
    <row r="17530" spans="1:1">
      <c r="A17530" s="48"/>
    </row>
    <row r="17531" spans="1:1">
      <c r="A17531" s="48"/>
    </row>
    <row r="17532" spans="1:1">
      <c r="A17532" s="48"/>
    </row>
    <row r="17533" spans="1:1">
      <c r="A17533" s="48"/>
    </row>
    <row r="17534" spans="1:1">
      <c r="A17534" s="48"/>
    </row>
    <row r="17535" spans="1:1">
      <c r="A17535" s="48"/>
    </row>
    <row r="17536" spans="1:1">
      <c r="A17536" s="48"/>
    </row>
    <row r="17537" spans="1:1">
      <c r="A17537" s="48"/>
    </row>
    <row r="17538" spans="1:1">
      <c r="A17538" s="48"/>
    </row>
    <row r="17539" spans="1:1">
      <c r="A17539" s="48"/>
    </row>
    <row r="17540" spans="1:1">
      <c r="A17540" s="48"/>
    </row>
    <row r="17541" spans="1:1">
      <c r="A17541" s="48"/>
    </row>
    <row r="17542" spans="1:1">
      <c r="A17542" s="48"/>
    </row>
    <row r="17543" spans="1:1">
      <c r="A17543" s="48"/>
    </row>
    <row r="17544" spans="1:1">
      <c r="A17544" s="48"/>
    </row>
    <row r="17545" spans="1:1">
      <c r="A17545" s="48"/>
    </row>
    <row r="17546" spans="1:1">
      <c r="A17546" s="48"/>
    </row>
    <row r="17547" spans="1:1">
      <c r="A17547" s="48"/>
    </row>
    <row r="17548" spans="1:1">
      <c r="A17548" s="48"/>
    </row>
    <row r="17549" spans="1:1">
      <c r="A17549" s="48"/>
    </row>
    <row r="17550" spans="1:1">
      <c r="A17550" s="48"/>
    </row>
    <row r="17551" spans="1:1">
      <c r="A17551" s="48"/>
    </row>
    <row r="17552" spans="1:1">
      <c r="A17552" s="48"/>
    </row>
    <row r="17553" spans="1:1">
      <c r="A17553" s="48"/>
    </row>
    <row r="17554" spans="1:1">
      <c r="A17554" s="48"/>
    </row>
    <row r="17555" spans="1:1">
      <c r="A17555" s="48"/>
    </row>
    <row r="17556" spans="1:1">
      <c r="A17556" s="48"/>
    </row>
    <row r="17557" spans="1:1">
      <c r="A17557" s="48"/>
    </row>
    <row r="17558" spans="1:1">
      <c r="A17558" s="48"/>
    </row>
    <row r="17559" spans="1:1">
      <c r="A17559" s="48"/>
    </row>
    <row r="17560" spans="1:1">
      <c r="A17560" s="48"/>
    </row>
    <row r="17561" spans="1:1">
      <c r="A17561" s="48"/>
    </row>
    <row r="17562" spans="1:1">
      <c r="A17562" s="48"/>
    </row>
    <row r="17563" spans="1:1">
      <c r="A17563" s="48"/>
    </row>
    <row r="17564" spans="1:1">
      <c r="A17564" s="48"/>
    </row>
    <row r="17565" spans="1:1">
      <c r="A17565" s="48"/>
    </row>
    <row r="17566" spans="1:1">
      <c r="A17566" s="48"/>
    </row>
    <row r="17567" spans="1:1">
      <c r="A17567" s="48"/>
    </row>
    <row r="17568" spans="1:1">
      <c r="A17568" s="48"/>
    </row>
    <row r="17569" spans="1:1">
      <c r="A17569" s="48"/>
    </row>
    <row r="17570" spans="1:1">
      <c r="A17570" s="48"/>
    </row>
    <row r="17571" spans="1:1">
      <c r="A17571" s="48"/>
    </row>
    <row r="17572" spans="1:1">
      <c r="A17572" s="48"/>
    </row>
    <row r="17573" spans="1:1">
      <c r="A17573" s="48"/>
    </row>
    <row r="17574" spans="1:1">
      <c r="A17574" s="48"/>
    </row>
    <row r="17575" spans="1:1">
      <c r="A17575" s="48"/>
    </row>
    <row r="17576" spans="1:1">
      <c r="A17576" s="48"/>
    </row>
    <row r="17577" spans="1:1">
      <c r="A17577" s="48"/>
    </row>
    <row r="17578" spans="1:1">
      <c r="A17578" s="48"/>
    </row>
    <row r="17579" spans="1:1">
      <c r="A17579" s="48"/>
    </row>
    <row r="17580" spans="1:1">
      <c r="A17580" s="48"/>
    </row>
    <row r="17581" spans="1:1">
      <c r="A17581" s="48"/>
    </row>
    <row r="17582" spans="1:1">
      <c r="A17582" s="48"/>
    </row>
    <row r="17583" spans="1:1">
      <c r="A17583" s="48"/>
    </row>
    <row r="17584" spans="1:1">
      <c r="A17584" s="48"/>
    </row>
    <row r="17585" spans="1:1">
      <c r="A17585" s="48"/>
    </row>
    <row r="17586" spans="1:1">
      <c r="A17586" s="48"/>
    </row>
    <row r="17587" spans="1:1">
      <c r="A17587" s="48"/>
    </row>
    <row r="17588" spans="1:1">
      <c r="A17588" s="48"/>
    </row>
    <row r="17589" spans="1:1">
      <c r="A17589" s="48"/>
    </row>
    <row r="17590" spans="1:1">
      <c r="A17590" s="48"/>
    </row>
    <row r="17591" spans="1:1">
      <c r="A17591" s="48"/>
    </row>
    <row r="17592" spans="1:1">
      <c r="A17592" s="48"/>
    </row>
    <row r="17593" spans="1:1">
      <c r="A17593" s="48"/>
    </row>
    <row r="17594" spans="1:1">
      <c r="A17594" s="48"/>
    </row>
    <row r="17595" spans="1:1">
      <c r="A17595" s="48"/>
    </row>
    <row r="17596" spans="1:1">
      <c r="A17596" s="48"/>
    </row>
    <row r="17597" spans="1:1">
      <c r="A17597" s="48"/>
    </row>
    <row r="17598" spans="1:1">
      <c r="A17598" s="48"/>
    </row>
    <row r="17599" spans="1:1">
      <c r="A17599" s="48"/>
    </row>
    <row r="17600" spans="1:1">
      <c r="A17600" s="48"/>
    </row>
    <row r="17601" spans="1:1">
      <c r="A17601" s="48"/>
    </row>
    <row r="17602" spans="1:1">
      <c r="A17602" s="48"/>
    </row>
    <row r="17603" spans="1:1">
      <c r="A17603" s="48"/>
    </row>
    <row r="17604" spans="1:1">
      <c r="A17604" s="48"/>
    </row>
    <row r="17605" spans="1:1">
      <c r="A17605" s="48"/>
    </row>
    <row r="17606" spans="1:1">
      <c r="A17606" s="48"/>
    </row>
    <row r="17607" spans="1:1">
      <c r="A17607" s="48"/>
    </row>
    <row r="17608" spans="1:1">
      <c r="A17608" s="48"/>
    </row>
    <row r="17609" spans="1:1">
      <c r="A17609" s="48"/>
    </row>
    <row r="17610" spans="1:1">
      <c r="A17610" s="48"/>
    </row>
    <row r="17611" spans="1:1">
      <c r="A17611" s="48"/>
    </row>
    <row r="17612" spans="1:1">
      <c r="A17612" s="48"/>
    </row>
    <row r="17613" spans="1:1">
      <c r="A17613" s="48"/>
    </row>
    <row r="17614" spans="1:1">
      <c r="A17614" s="48"/>
    </row>
    <row r="17615" spans="1:1">
      <c r="A17615" s="48"/>
    </row>
    <row r="17616" spans="1:1">
      <c r="A17616" s="48"/>
    </row>
    <row r="17617" spans="1:1">
      <c r="A17617" s="48"/>
    </row>
    <row r="17618" spans="1:1">
      <c r="A17618" s="48"/>
    </row>
    <row r="17619" spans="1:1">
      <c r="A17619" s="48"/>
    </row>
    <row r="17620" spans="1:1">
      <c r="A17620" s="48"/>
    </row>
    <row r="17621" spans="1:1">
      <c r="A17621" s="48"/>
    </row>
    <row r="17622" spans="1:1">
      <c r="A17622" s="48"/>
    </row>
    <row r="17623" spans="1:1">
      <c r="A17623" s="48"/>
    </row>
    <row r="17624" spans="1:1">
      <c r="A17624" s="48"/>
    </row>
    <row r="17625" spans="1:1">
      <c r="A17625" s="48"/>
    </row>
    <row r="17626" spans="1:1">
      <c r="A17626" s="48"/>
    </row>
    <row r="17627" spans="1:1">
      <c r="A17627" s="48"/>
    </row>
    <row r="17628" spans="1:1">
      <c r="A17628" s="48"/>
    </row>
    <row r="17629" spans="1:1">
      <c r="A17629" s="48"/>
    </row>
    <row r="17630" spans="1:1">
      <c r="A17630" s="48"/>
    </row>
    <row r="17631" spans="1:1">
      <c r="A17631" s="48"/>
    </row>
    <row r="17632" spans="1:1">
      <c r="A17632" s="48"/>
    </row>
    <row r="17633" spans="1:1">
      <c r="A17633" s="48"/>
    </row>
    <row r="17634" spans="1:1">
      <c r="A17634" s="48"/>
    </row>
    <row r="17635" spans="1:1">
      <c r="A17635" s="48"/>
    </row>
    <row r="17636" spans="1:1">
      <c r="A17636" s="48"/>
    </row>
    <row r="17637" spans="1:1">
      <c r="A17637" s="48"/>
    </row>
    <row r="17638" spans="1:1">
      <c r="A17638" s="48"/>
    </row>
    <row r="17639" spans="1:1">
      <c r="A17639" s="48"/>
    </row>
    <row r="17640" spans="1:1">
      <c r="A17640" s="48"/>
    </row>
    <row r="17641" spans="1:1">
      <c r="A17641" s="48"/>
    </row>
    <row r="17642" spans="1:1">
      <c r="A17642" s="48"/>
    </row>
    <row r="17643" spans="1:1">
      <c r="A17643" s="48"/>
    </row>
    <row r="17644" spans="1:1">
      <c r="A17644" s="48"/>
    </row>
    <row r="17645" spans="1:1">
      <c r="A17645" s="48"/>
    </row>
    <row r="17646" spans="1:1">
      <c r="A17646" s="48"/>
    </row>
    <row r="17647" spans="1:1">
      <c r="A17647" s="48"/>
    </row>
    <row r="17648" spans="1:1">
      <c r="A17648" s="48"/>
    </row>
    <row r="17649" spans="1:1">
      <c r="A17649" s="48"/>
    </row>
    <row r="17650" spans="1:1">
      <c r="A17650" s="48"/>
    </row>
    <row r="17651" spans="1:1">
      <c r="A17651" s="48"/>
    </row>
    <row r="17652" spans="1:1">
      <c r="A17652" s="48"/>
    </row>
    <row r="17653" spans="1:1">
      <c r="A17653" s="48"/>
    </row>
    <row r="17654" spans="1:1">
      <c r="A17654" s="48"/>
    </row>
    <row r="17655" spans="1:1">
      <c r="A17655" s="48"/>
    </row>
    <row r="17656" spans="1:1">
      <c r="A17656" s="48"/>
    </row>
    <row r="17657" spans="1:1">
      <c r="A17657" s="48"/>
    </row>
    <row r="17658" spans="1:1">
      <c r="A17658" s="48"/>
    </row>
    <row r="17659" spans="1:1">
      <c r="A17659" s="48"/>
    </row>
    <row r="17660" spans="1:1">
      <c r="A17660" s="48"/>
    </row>
    <row r="17661" spans="1:1">
      <c r="A17661" s="48"/>
    </row>
    <row r="17662" spans="1:1">
      <c r="A17662" s="48"/>
    </row>
    <row r="17663" spans="1:1">
      <c r="A17663" s="48"/>
    </row>
    <row r="17664" spans="1:1">
      <c r="A17664" s="48"/>
    </row>
    <row r="17665" spans="1:1">
      <c r="A17665" s="48"/>
    </row>
    <row r="17666" spans="1:1">
      <c r="A17666" s="48"/>
    </row>
    <row r="17667" spans="1:1">
      <c r="A17667" s="48"/>
    </row>
    <row r="17668" spans="1:1">
      <c r="A17668" s="48"/>
    </row>
    <row r="17669" spans="1:1">
      <c r="A17669" s="48"/>
    </row>
    <row r="17670" spans="1:1">
      <c r="A17670" s="48"/>
    </row>
    <row r="17671" spans="1:1">
      <c r="A17671" s="48"/>
    </row>
    <row r="17672" spans="1:1">
      <c r="A17672" s="48"/>
    </row>
    <row r="17673" spans="1:1">
      <c r="A17673" s="48"/>
    </row>
    <row r="17674" spans="1:1">
      <c r="A17674" s="48"/>
    </row>
    <row r="17675" spans="1:1">
      <c r="A17675" s="48"/>
    </row>
    <row r="17676" spans="1:1">
      <c r="A17676" s="48"/>
    </row>
    <row r="17677" spans="1:1">
      <c r="A17677" s="48"/>
    </row>
    <row r="17678" spans="1:1">
      <c r="A17678" s="48"/>
    </row>
    <row r="17679" spans="1:1">
      <c r="A17679" s="48"/>
    </row>
    <row r="17680" spans="1:1">
      <c r="A17680" s="48"/>
    </row>
    <row r="17681" spans="1:1">
      <c r="A17681" s="48"/>
    </row>
    <row r="17682" spans="1:1">
      <c r="A17682" s="48"/>
    </row>
    <row r="17683" spans="1:1">
      <c r="A17683" s="48"/>
    </row>
    <row r="17684" spans="1:1">
      <c r="A17684" s="48"/>
    </row>
    <row r="17685" spans="1:1">
      <c r="A17685" s="48"/>
    </row>
    <row r="17686" spans="1:1">
      <c r="A17686" s="48"/>
    </row>
    <row r="17687" spans="1:1">
      <c r="A17687" s="48"/>
    </row>
    <row r="17688" spans="1:1">
      <c r="A17688" s="48"/>
    </row>
    <row r="17689" spans="1:1">
      <c r="A17689" s="48"/>
    </row>
    <row r="17690" spans="1:1">
      <c r="A17690" s="48"/>
    </row>
    <row r="17691" spans="1:1">
      <c r="A17691" s="48"/>
    </row>
    <row r="17692" spans="1:1">
      <c r="A17692" s="48"/>
    </row>
    <row r="17693" spans="1:1">
      <c r="A17693" s="48"/>
    </row>
    <row r="17694" spans="1:1">
      <c r="A17694" s="48"/>
    </row>
    <row r="17695" spans="1:1">
      <c r="A17695" s="48"/>
    </row>
    <row r="17696" spans="1:1">
      <c r="A17696" s="48"/>
    </row>
    <row r="17697" spans="1:1">
      <c r="A17697" s="48"/>
    </row>
    <row r="17698" spans="1:1">
      <c r="A17698" s="48"/>
    </row>
    <row r="17699" spans="1:1">
      <c r="A17699" s="48"/>
    </row>
    <row r="17700" spans="1:1">
      <c r="A17700" s="48"/>
    </row>
    <row r="17701" spans="1:1">
      <c r="A17701" s="48"/>
    </row>
    <row r="17702" spans="1:1">
      <c r="A17702" s="48"/>
    </row>
    <row r="17703" spans="1:1">
      <c r="A17703" s="48"/>
    </row>
    <row r="17704" spans="1:1">
      <c r="A17704" s="48"/>
    </row>
    <row r="17705" spans="1:1">
      <c r="A17705" s="48"/>
    </row>
    <row r="17706" spans="1:1">
      <c r="A17706" s="48"/>
    </row>
    <row r="17707" spans="1:1">
      <c r="A17707" s="48"/>
    </row>
    <row r="17708" spans="1:1">
      <c r="A17708" s="48"/>
    </row>
    <row r="17709" spans="1:1">
      <c r="A17709" s="48"/>
    </row>
    <row r="17710" spans="1:1">
      <c r="A17710" s="48"/>
    </row>
    <row r="17711" spans="1:1">
      <c r="A17711" s="48"/>
    </row>
    <row r="17712" spans="1:1">
      <c r="A17712" s="48"/>
    </row>
    <row r="17713" spans="1:1">
      <c r="A17713" s="48"/>
    </row>
    <row r="17714" spans="1:1">
      <c r="A17714" s="48"/>
    </row>
    <row r="17715" spans="1:1">
      <c r="A17715" s="48"/>
    </row>
    <row r="17716" spans="1:1">
      <c r="A17716" s="48"/>
    </row>
    <row r="17717" spans="1:1">
      <c r="A17717" s="48"/>
    </row>
    <row r="17718" spans="1:1">
      <c r="A17718" s="48"/>
    </row>
    <row r="17719" spans="1:1">
      <c r="A17719" s="48"/>
    </row>
    <row r="17720" spans="1:1">
      <c r="A17720" s="48"/>
    </row>
    <row r="17721" spans="1:1">
      <c r="A17721" s="48"/>
    </row>
    <row r="17722" spans="1:1">
      <c r="A17722" s="48"/>
    </row>
    <row r="17723" spans="1:1">
      <c r="A17723" s="48"/>
    </row>
    <row r="17724" spans="1:1">
      <c r="A17724" s="48"/>
    </row>
    <row r="17725" spans="1:1">
      <c r="A17725" s="48"/>
    </row>
    <row r="17726" spans="1:1">
      <c r="A17726" s="48"/>
    </row>
    <row r="17727" spans="1:1">
      <c r="A17727" s="48"/>
    </row>
    <row r="17728" spans="1:1">
      <c r="A17728" s="48"/>
    </row>
    <row r="17729" spans="1:1">
      <c r="A17729" s="48"/>
    </row>
    <row r="17730" spans="1:1">
      <c r="A17730" s="48"/>
    </row>
    <row r="17731" spans="1:1">
      <c r="A17731" s="48"/>
    </row>
    <row r="17732" spans="1:1">
      <c r="A17732" s="48"/>
    </row>
    <row r="17733" spans="1:1">
      <c r="A17733" s="48"/>
    </row>
    <row r="17734" spans="1:1">
      <c r="A17734" s="48"/>
    </row>
    <row r="17735" spans="1:1">
      <c r="A17735" s="48"/>
    </row>
    <row r="17736" spans="1:1">
      <c r="A17736" s="48"/>
    </row>
    <row r="17737" spans="1:1">
      <c r="A17737" s="48"/>
    </row>
    <row r="17738" spans="1:1">
      <c r="A17738" s="48"/>
    </row>
    <row r="17739" spans="1:1">
      <c r="A17739" s="48"/>
    </row>
    <row r="17740" spans="1:1">
      <c r="A17740" s="48"/>
    </row>
    <row r="17741" spans="1:1">
      <c r="A17741" s="48"/>
    </row>
    <row r="17742" spans="1:1">
      <c r="A17742" s="48"/>
    </row>
    <row r="17743" spans="1:1">
      <c r="A17743" s="48"/>
    </row>
    <row r="17744" spans="1:1">
      <c r="A17744" s="48"/>
    </row>
    <row r="17745" spans="1:1">
      <c r="A17745" s="48"/>
    </row>
    <row r="17746" spans="1:1">
      <c r="A17746" s="48"/>
    </row>
    <row r="17747" spans="1:1">
      <c r="A17747" s="48"/>
    </row>
    <row r="17748" spans="1:1">
      <c r="A17748" s="48"/>
    </row>
    <row r="17749" spans="1:1">
      <c r="A17749" s="48"/>
    </row>
    <row r="17750" spans="1:1">
      <c r="A17750" s="48"/>
    </row>
    <row r="17751" spans="1:1">
      <c r="A17751" s="48"/>
    </row>
    <row r="17752" spans="1:1">
      <c r="A17752" s="48"/>
    </row>
    <row r="17753" spans="1:1">
      <c r="A17753" s="48"/>
    </row>
    <row r="17754" spans="1:1">
      <c r="A17754" s="48"/>
    </row>
    <row r="17755" spans="1:1">
      <c r="A17755" s="48"/>
    </row>
    <row r="17756" spans="1:1">
      <c r="A17756" s="48"/>
    </row>
    <row r="17757" spans="1:1">
      <c r="A17757" s="48"/>
    </row>
    <row r="17758" spans="1:1">
      <c r="A17758" s="48"/>
    </row>
    <row r="17759" spans="1:1">
      <c r="A17759" s="48"/>
    </row>
    <row r="17760" spans="1:1">
      <c r="A17760" s="48"/>
    </row>
    <row r="17761" spans="1:1">
      <c r="A17761" s="48"/>
    </row>
    <row r="17762" spans="1:1">
      <c r="A17762" s="48"/>
    </row>
    <row r="17763" spans="1:1">
      <c r="A17763" s="48"/>
    </row>
    <row r="17764" spans="1:1">
      <c r="A17764" s="48"/>
    </row>
    <row r="17765" spans="1:1">
      <c r="A17765" s="48"/>
    </row>
    <row r="17766" spans="1:1">
      <c r="A17766" s="48"/>
    </row>
    <row r="17767" spans="1:1">
      <c r="A17767" s="48"/>
    </row>
    <row r="17768" spans="1:1">
      <c r="A17768" s="48"/>
    </row>
    <row r="17769" spans="1:1">
      <c r="A17769" s="48"/>
    </row>
    <row r="17770" spans="1:1">
      <c r="A17770" s="48"/>
    </row>
    <row r="17771" spans="1:1">
      <c r="A17771" s="48"/>
    </row>
    <row r="17772" spans="1:1">
      <c r="A17772" s="48"/>
    </row>
    <row r="17773" spans="1:1">
      <c r="A17773" s="48"/>
    </row>
    <row r="17774" spans="1:1">
      <c r="A17774" s="48"/>
    </row>
    <row r="17775" spans="1:1">
      <c r="A17775" s="48"/>
    </row>
    <row r="17776" spans="1:1">
      <c r="A17776" s="48"/>
    </row>
    <row r="17777" spans="1:1">
      <c r="A17777" s="48"/>
    </row>
    <row r="17778" spans="1:1">
      <c r="A17778" s="48"/>
    </row>
    <row r="17779" spans="1:1">
      <c r="A17779" s="48"/>
    </row>
    <row r="17780" spans="1:1">
      <c r="A17780" s="48"/>
    </row>
    <row r="17781" spans="1:1">
      <c r="A17781" s="48"/>
    </row>
    <row r="17782" spans="1:1">
      <c r="A17782" s="48"/>
    </row>
    <row r="17783" spans="1:1">
      <c r="A17783" s="48"/>
    </row>
    <row r="17784" spans="1:1">
      <c r="A17784" s="48"/>
    </row>
    <row r="17785" spans="1:1">
      <c r="A17785" s="48"/>
    </row>
    <row r="17786" spans="1:1">
      <c r="A17786" s="48"/>
    </row>
    <row r="17787" spans="1:1">
      <c r="A17787" s="48"/>
    </row>
    <row r="17788" spans="1:1">
      <c r="A17788" s="48"/>
    </row>
    <row r="17789" spans="1:1">
      <c r="A17789" s="48"/>
    </row>
    <row r="17790" spans="1:1">
      <c r="A17790" s="48"/>
    </row>
    <row r="17791" spans="1:1">
      <c r="A17791" s="48"/>
    </row>
    <row r="17792" spans="1:1">
      <c r="A17792" s="48"/>
    </row>
    <row r="17793" spans="1:1">
      <c r="A17793" s="48"/>
    </row>
    <row r="17794" spans="1:1">
      <c r="A17794" s="48"/>
    </row>
    <row r="17795" spans="1:1">
      <c r="A17795" s="48"/>
    </row>
    <row r="17796" spans="1:1">
      <c r="A17796" s="48"/>
    </row>
    <row r="17797" spans="1:1">
      <c r="A17797" s="48"/>
    </row>
    <row r="17798" spans="1:1">
      <c r="A17798" s="48"/>
    </row>
    <row r="17799" spans="1:1">
      <c r="A17799" s="48"/>
    </row>
    <row r="17800" spans="1:1">
      <c r="A17800" s="48"/>
    </row>
    <row r="17801" spans="1:1">
      <c r="A17801" s="48"/>
    </row>
    <row r="17802" spans="1:1">
      <c r="A17802" s="48"/>
    </row>
    <row r="17803" spans="1:1">
      <c r="A17803" s="48"/>
    </row>
    <row r="17804" spans="1:1">
      <c r="A17804" s="48"/>
    </row>
    <row r="17805" spans="1:1">
      <c r="A17805" s="48"/>
    </row>
    <row r="17806" spans="1:1">
      <c r="A17806" s="48"/>
    </row>
    <row r="17807" spans="1:1">
      <c r="A17807" s="48"/>
    </row>
    <row r="17808" spans="1:1">
      <c r="A17808" s="48"/>
    </row>
    <row r="17809" spans="1:1">
      <c r="A17809" s="48"/>
    </row>
    <row r="17810" spans="1:1">
      <c r="A17810" s="48"/>
    </row>
    <row r="17811" spans="1:1">
      <c r="A17811" s="48"/>
    </row>
    <row r="17812" spans="1:1">
      <c r="A17812" s="48"/>
    </row>
    <row r="17813" spans="1:1">
      <c r="A17813" s="48"/>
    </row>
    <row r="17814" spans="1:1">
      <c r="A17814" s="48"/>
    </row>
    <row r="17815" spans="1:1">
      <c r="A17815" s="48"/>
    </row>
    <row r="17816" spans="1:1">
      <c r="A17816" s="48"/>
    </row>
    <row r="17817" spans="1:1">
      <c r="A17817" s="48"/>
    </row>
    <row r="17818" spans="1:1">
      <c r="A17818" s="48"/>
    </row>
    <row r="17819" spans="1:1">
      <c r="A17819" s="48"/>
    </row>
    <row r="17820" spans="1:1">
      <c r="A17820" s="48"/>
    </row>
    <row r="17821" spans="1:1">
      <c r="A17821" s="48"/>
    </row>
    <row r="17822" spans="1:1">
      <c r="A17822" s="48"/>
    </row>
    <row r="17823" spans="1:1">
      <c r="A17823" s="48"/>
    </row>
    <row r="17824" spans="1:1">
      <c r="A17824" s="48"/>
    </row>
    <row r="17825" spans="1:1">
      <c r="A17825" s="48"/>
    </row>
    <row r="17826" spans="1:1">
      <c r="A17826" s="48"/>
    </row>
    <row r="17827" spans="1:1">
      <c r="A17827" s="48"/>
    </row>
    <row r="17828" spans="1:1">
      <c r="A17828" s="48"/>
    </row>
    <row r="17829" spans="1:1">
      <c r="A17829" s="48"/>
    </row>
    <row r="17830" spans="1:1">
      <c r="A17830" s="48"/>
    </row>
    <row r="17831" spans="1:1">
      <c r="A17831" s="48"/>
    </row>
    <row r="17832" spans="1:1">
      <c r="A17832" s="48"/>
    </row>
    <row r="17833" spans="1:1">
      <c r="A17833" s="48"/>
    </row>
    <row r="17834" spans="1:1">
      <c r="A17834" s="48"/>
    </row>
    <row r="17835" spans="1:1">
      <c r="A17835" s="48"/>
    </row>
    <row r="17836" spans="1:1">
      <c r="A17836" s="48"/>
    </row>
    <row r="17837" spans="1:1">
      <c r="A17837" s="48"/>
    </row>
    <row r="17838" spans="1:1">
      <c r="A17838" s="48"/>
    </row>
    <row r="17839" spans="1:1">
      <c r="A17839" s="48"/>
    </row>
    <row r="17840" spans="1:1">
      <c r="A17840" s="48"/>
    </row>
    <row r="17841" spans="1:1">
      <c r="A17841" s="48"/>
    </row>
    <row r="17842" spans="1:1">
      <c r="A17842" s="48"/>
    </row>
    <row r="17843" spans="1:1">
      <c r="A17843" s="48"/>
    </row>
    <row r="17844" spans="1:1">
      <c r="A17844" s="48"/>
    </row>
    <row r="17845" spans="1:1">
      <c r="A17845" s="48"/>
    </row>
    <row r="17846" spans="1:1">
      <c r="A17846" s="48"/>
    </row>
    <row r="17847" spans="1:1">
      <c r="A17847" s="48"/>
    </row>
    <row r="17848" spans="1:1">
      <c r="A17848" s="48"/>
    </row>
    <row r="17849" spans="1:1">
      <c r="A17849" s="48"/>
    </row>
    <row r="17850" spans="1:1">
      <c r="A17850" s="48"/>
    </row>
    <row r="17851" spans="1:1">
      <c r="A17851" s="48"/>
    </row>
    <row r="17852" spans="1:1">
      <c r="A17852" s="48"/>
    </row>
    <row r="17853" spans="1:1">
      <c r="A17853" s="48"/>
    </row>
    <row r="17854" spans="1:1">
      <c r="A17854" s="48"/>
    </row>
    <row r="17855" spans="1:1">
      <c r="A17855" s="48"/>
    </row>
    <row r="17856" spans="1:1">
      <c r="A17856" s="48"/>
    </row>
    <row r="17857" spans="1:1">
      <c r="A17857" s="48"/>
    </row>
    <row r="17858" spans="1:1">
      <c r="A17858" s="48"/>
    </row>
    <row r="17859" spans="1:1">
      <c r="A17859" s="48"/>
    </row>
    <row r="17860" spans="1:1">
      <c r="A17860" s="48"/>
    </row>
    <row r="17861" spans="1:1">
      <c r="A17861" s="48"/>
    </row>
    <row r="17862" spans="1:1">
      <c r="A17862" s="48"/>
    </row>
    <row r="17863" spans="1:1">
      <c r="A17863" s="48"/>
    </row>
    <row r="17864" spans="1:1">
      <c r="A17864" s="48"/>
    </row>
    <row r="17865" spans="1:1">
      <c r="A17865" s="48"/>
    </row>
    <row r="17866" spans="1:1">
      <c r="A17866" s="48"/>
    </row>
    <row r="17867" spans="1:1">
      <c r="A17867" s="48"/>
    </row>
    <row r="17868" spans="1:1">
      <c r="A17868" s="48"/>
    </row>
    <row r="17869" spans="1:1">
      <c r="A17869" s="48"/>
    </row>
    <row r="17870" spans="1:1">
      <c r="A17870" s="48"/>
    </row>
    <row r="17871" spans="1:1">
      <c r="A17871" s="48"/>
    </row>
    <row r="17872" spans="1:1">
      <c r="A17872" s="48"/>
    </row>
    <row r="17873" spans="1:1">
      <c r="A17873" s="48"/>
    </row>
    <row r="17874" spans="1:1">
      <c r="A17874" s="48"/>
    </row>
    <row r="17875" spans="1:1">
      <c r="A17875" s="48"/>
    </row>
    <row r="17876" spans="1:1">
      <c r="A17876" s="48"/>
    </row>
    <row r="17877" spans="1:1">
      <c r="A17877" s="48"/>
    </row>
    <row r="17878" spans="1:1">
      <c r="A17878" s="48"/>
    </row>
    <row r="17879" spans="1:1">
      <c r="A17879" s="48"/>
    </row>
    <row r="17880" spans="1:1">
      <c r="A17880" s="48"/>
    </row>
    <row r="17881" spans="1:1">
      <c r="A17881" s="48"/>
    </row>
    <row r="17882" spans="1:1">
      <c r="A17882" s="48"/>
    </row>
    <row r="17883" spans="1:1">
      <c r="A17883" s="48"/>
    </row>
    <row r="17884" spans="1:1">
      <c r="A17884" s="48"/>
    </row>
    <row r="17885" spans="1:1">
      <c r="A17885" s="48"/>
    </row>
    <row r="17886" spans="1:1">
      <c r="A17886" s="48"/>
    </row>
    <row r="17887" spans="1:1">
      <c r="A17887" s="48"/>
    </row>
    <row r="17888" spans="1:1">
      <c r="A17888" s="48"/>
    </row>
    <row r="17889" spans="1:1">
      <c r="A17889" s="48"/>
    </row>
    <row r="17890" spans="1:1">
      <c r="A17890" s="48"/>
    </row>
    <row r="17891" spans="1:1">
      <c r="A17891" s="48"/>
    </row>
    <row r="17892" spans="1:1">
      <c r="A17892" s="48"/>
    </row>
    <row r="17893" spans="1:1">
      <c r="A17893" s="48"/>
    </row>
    <row r="17894" spans="1:1">
      <c r="A17894" s="48"/>
    </row>
    <row r="17895" spans="1:1">
      <c r="A17895" s="48"/>
    </row>
    <row r="17896" spans="1:1">
      <c r="A17896" s="48"/>
    </row>
    <row r="17897" spans="1:1">
      <c r="A17897" s="48"/>
    </row>
    <row r="17898" spans="1:1">
      <c r="A17898" s="48"/>
    </row>
    <row r="17899" spans="1:1">
      <c r="A17899" s="48"/>
    </row>
    <row r="17900" spans="1:1">
      <c r="A17900" s="48"/>
    </row>
    <row r="17901" spans="1:1">
      <c r="A17901" s="48"/>
    </row>
    <row r="17902" spans="1:1">
      <c r="A17902" s="48"/>
    </row>
    <row r="17903" spans="1:1">
      <c r="A17903" s="48"/>
    </row>
    <row r="17904" spans="1:1">
      <c r="A17904" s="48"/>
    </row>
    <row r="17905" spans="1:1">
      <c r="A17905" s="48"/>
    </row>
    <row r="17906" spans="1:1">
      <c r="A17906" s="48"/>
    </row>
    <row r="17907" spans="1:1">
      <c r="A17907" s="48"/>
    </row>
    <row r="17908" spans="1:1">
      <c r="A17908" s="48"/>
    </row>
    <row r="17909" spans="1:1">
      <c r="A17909" s="48"/>
    </row>
    <row r="17910" spans="1:1">
      <c r="A17910" s="48"/>
    </row>
    <row r="17911" spans="1:1">
      <c r="A17911" s="48"/>
    </row>
    <row r="17912" spans="1:1">
      <c r="A17912" s="48"/>
    </row>
    <row r="17913" spans="1:1">
      <c r="A17913" s="48"/>
    </row>
    <row r="17914" spans="1:1">
      <c r="A17914" s="48"/>
    </row>
    <row r="17915" spans="1:1">
      <c r="A17915" s="48"/>
    </row>
    <row r="17916" spans="1:1">
      <c r="A17916" s="48"/>
    </row>
    <row r="17917" spans="1:1">
      <c r="A17917" s="48"/>
    </row>
    <row r="17918" spans="1:1">
      <c r="A17918" s="48"/>
    </row>
    <row r="17919" spans="1:1">
      <c r="A17919" s="48"/>
    </row>
    <row r="17920" spans="1:1">
      <c r="A17920" s="48"/>
    </row>
    <row r="17921" spans="1:1">
      <c r="A17921" s="48"/>
    </row>
    <row r="17922" spans="1:1">
      <c r="A17922" s="48"/>
    </row>
    <row r="17923" spans="1:1">
      <c r="A17923" s="48"/>
    </row>
    <row r="17924" spans="1:1">
      <c r="A17924" s="48"/>
    </row>
    <row r="17925" spans="1:1">
      <c r="A17925" s="48"/>
    </row>
    <row r="17926" spans="1:1">
      <c r="A17926" s="48"/>
    </row>
    <row r="17927" spans="1:1">
      <c r="A17927" s="48"/>
    </row>
    <row r="17928" spans="1:1">
      <c r="A17928" s="48"/>
    </row>
    <row r="17929" spans="1:1">
      <c r="A17929" s="48"/>
    </row>
    <row r="17930" spans="1:1">
      <c r="A17930" s="48"/>
    </row>
    <row r="17931" spans="1:1">
      <c r="A17931" s="48"/>
    </row>
    <row r="17932" spans="1:1">
      <c r="A17932" s="48"/>
    </row>
    <row r="17933" spans="1:1">
      <c r="A17933" s="48"/>
    </row>
    <row r="17934" spans="1:1">
      <c r="A17934" s="48"/>
    </row>
    <row r="17935" spans="1:1">
      <c r="A17935" s="48"/>
    </row>
    <row r="17936" spans="1:1">
      <c r="A17936" s="48"/>
    </row>
    <row r="17937" spans="1:1">
      <c r="A17937" s="48"/>
    </row>
    <row r="17938" spans="1:1">
      <c r="A17938" s="48"/>
    </row>
    <row r="17939" spans="1:1">
      <c r="A17939" s="48"/>
    </row>
    <row r="17940" spans="1:1">
      <c r="A17940" s="48"/>
    </row>
    <row r="17941" spans="1:1">
      <c r="A17941" s="48"/>
    </row>
    <row r="17942" spans="1:1">
      <c r="A17942" s="48"/>
    </row>
    <row r="17943" spans="1:1">
      <c r="A17943" s="48"/>
    </row>
    <row r="17944" spans="1:1">
      <c r="A17944" s="48"/>
    </row>
    <row r="17945" spans="1:1">
      <c r="A17945" s="48"/>
    </row>
    <row r="17946" spans="1:1">
      <c r="A17946" s="48"/>
    </row>
    <row r="17947" spans="1:1">
      <c r="A17947" s="48"/>
    </row>
    <row r="17948" spans="1:1">
      <c r="A17948" s="48"/>
    </row>
    <row r="17949" spans="1:1">
      <c r="A17949" s="48"/>
    </row>
    <row r="17950" spans="1:1">
      <c r="A17950" s="48"/>
    </row>
    <row r="17951" spans="1:1">
      <c r="A17951" s="48"/>
    </row>
    <row r="17952" spans="1:1">
      <c r="A17952" s="48"/>
    </row>
    <row r="17953" spans="1:1">
      <c r="A17953" s="48"/>
    </row>
    <row r="17954" spans="1:1">
      <c r="A17954" s="48"/>
    </row>
    <row r="17955" spans="1:1">
      <c r="A17955" s="48"/>
    </row>
    <row r="17956" spans="1:1">
      <c r="A17956" s="48"/>
    </row>
    <row r="17957" spans="1:1">
      <c r="A17957" s="48"/>
    </row>
    <row r="17958" spans="1:1">
      <c r="A17958" s="48"/>
    </row>
    <row r="17959" spans="1:1">
      <c r="A17959" s="48"/>
    </row>
    <row r="17960" spans="1:1">
      <c r="A17960" s="48"/>
    </row>
    <row r="17961" spans="1:1">
      <c r="A17961" s="48"/>
    </row>
    <row r="17962" spans="1:1">
      <c r="A17962" s="48"/>
    </row>
    <row r="17963" spans="1:1">
      <c r="A17963" s="48"/>
    </row>
    <row r="17964" spans="1:1">
      <c r="A17964" s="48"/>
    </row>
    <row r="17965" spans="1:1">
      <c r="A17965" s="48"/>
    </row>
    <row r="17966" spans="1:1">
      <c r="A17966" s="48"/>
    </row>
    <row r="17967" spans="1:1">
      <c r="A17967" s="48"/>
    </row>
    <row r="17968" spans="1:1">
      <c r="A17968" s="48"/>
    </row>
    <row r="17969" spans="1:1">
      <c r="A17969" s="48"/>
    </row>
    <row r="17970" spans="1:1">
      <c r="A17970" s="48"/>
    </row>
    <row r="17971" spans="1:1">
      <c r="A17971" s="48"/>
    </row>
    <row r="17972" spans="1:1">
      <c r="A17972" s="48"/>
    </row>
    <row r="17973" spans="1:1">
      <c r="A17973" s="48"/>
    </row>
    <row r="17974" spans="1:1">
      <c r="A17974" s="48"/>
    </row>
    <row r="17975" spans="1:1">
      <c r="A17975" s="48"/>
    </row>
    <row r="17976" spans="1:1">
      <c r="A17976" s="48"/>
    </row>
    <row r="17977" spans="1:1">
      <c r="A17977" s="48"/>
    </row>
    <row r="17978" spans="1:1">
      <c r="A17978" s="48"/>
    </row>
    <row r="17979" spans="1:1">
      <c r="A17979" s="48"/>
    </row>
    <row r="17980" spans="1:1">
      <c r="A17980" s="48"/>
    </row>
    <row r="17981" spans="1:1">
      <c r="A17981" s="48"/>
    </row>
    <row r="17982" spans="1:1">
      <c r="A17982" s="48"/>
    </row>
    <row r="17983" spans="1:1">
      <c r="A17983" s="48"/>
    </row>
    <row r="17984" spans="1:1">
      <c r="A17984" s="48"/>
    </row>
    <row r="17985" spans="1:1">
      <c r="A17985" s="48"/>
    </row>
    <row r="17986" spans="1:1">
      <c r="A17986" s="48"/>
    </row>
    <row r="17987" spans="1:1">
      <c r="A17987" s="48"/>
    </row>
    <row r="17988" spans="1:1">
      <c r="A17988" s="48"/>
    </row>
    <row r="17989" spans="1:1">
      <c r="A17989" s="48"/>
    </row>
    <row r="17990" spans="1:1">
      <c r="A17990" s="48"/>
    </row>
    <row r="17991" spans="1:1">
      <c r="A17991" s="48"/>
    </row>
    <row r="17992" spans="1:1">
      <c r="A17992" s="48"/>
    </row>
    <row r="17993" spans="1:1">
      <c r="A17993" s="48"/>
    </row>
    <row r="17994" spans="1:1">
      <c r="A17994" s="48"/>
    </row>
    <row r="17995" spans="1:1">
      <c r="A17995" s="48"/>
    </row>
    <row r="17996" spans="1:1">
      <c r="A17996" s="48"/>
    </row>
    <row r="17997" spans="1:1">
      <c r="A17997" s="48"/>
    </row>
    <row r="17998" spans="1:1">
      <c r="A17998" s="48"/>
    </row>
    <row r="17999" spans="1:1">
      <c r="A17999" s="48"/>
    </row>
    <row r="18000" spans="1:1">
      <c r="A18000" s="48"/>
    </row>
    <row r="18001" spans="1:1">
      <c r="A18001" s="48"/>
    </row>
    <row r="18002" spans="1:1">
      <c r="A18002" s="48"/>
    </row>
    <row r="18003" spans="1:1">
      <c r="A18003" s="48"/>
    </row>
    <row r="18004" spans="1:1">
      <c r="A18004" s="48"/>
    </row>
    <row r="18005" spans="1:1">
      <c r="A18005" s="48"/>
    </row>
    <row r="18006" spans="1:1">
      <c r="A18006" s="48"/>
    </row>
    <row r="18007" spans="1:1">
      <c r="A18007" s="48"/>
    </row>
    <row r="18008" spans="1:1">
      <c r="A18008" s="48"/>
    </row>
    <row r="18009" spans="1:1">
      <c r="A18009" s="48"/>
    </row>
    <row r="18010" spans="1:1">
      <c r="A18010" s="48"/>
    </row>
    <row r="18011" spans="1:1">
      <c r="A18011" s="48"/>
    </row>
    <row r="18012" spans="1:1">
      <c r="A18012" s="48"/>
    </row>
    <row r="18013" spans="1:1">
      <c r="A18013" s="48"/>
    </row>
    <row r="18014" spans="1:1">
      <c r="A18014" s="48"/>
    </row>
    <row r="18015" spans="1:1">
      <c r="A18015" s="48"/>
    </row>
    <row r="18016" spans="1:1">
      <c r="A18016" s="48"/>
    </row>
    <row r="18017" spans="1:1">
      <c r="A18017" s="48"/>
    </row>
    <row r="18018" spans="1:1">
      <c r="A18018" s="48"/>
    </row>
    <row r="18019" spans="1:1">
      <c r="A18019" s="48"/>
    </row>
    <row r="18020" spans="1:1">
      <c r="A18020" s="48"/>
    </row>
    <row r="18021" spans="1:1">
      <c r="A18021" s="48"/>
    </row>
    <row r="18022" spans="1:1">
      <c r="A18022" s="48"/>
    </row>
    <row r="18023" spans="1:1">
      <c r="A18023" s="48"/>
    </row>
    <row r="18024" spans="1:1">
      <c r="A18024" s="48"/>
    </row>
    <row r="18025" spans="1:1">
      <c r="A18025" s="48"/>
    </row>
    <row r="18026" spans="1:1">
      <c r="A18026" s="48"/>
    </row>
    <row r="18027" spans="1:1">
      <c r="A18027" s="48"/>
    </row>
    <row r="18028" spans="1:1">
      <c r="A18028" s="48"/>
    </row>
    <row r="18029" spans="1:1">
      <c r="A18029" s="48"/>
    </row>
    <row r="18030" spans="1:1">
      <c r="A18030" s="48"/>
    </row>
    <row r="18031" spans="1:1">
      <c r="A18031" s="48"/>
    </row>
    <row r="18032" spans="1:1">
      <c r="A18032" s="48"/>
    </row>
    <row r="18033" spans="1:1">
      <c r="A18033" s="48"/>
    </row>
    <row r="18034" spans="1:1">
      <c r="A18034" s="48"/>
    </row>
    <row r="18035" spans="1:1">
      <c r="A18035" s="48"/>
    </row>
    <row r="18036" spans="1:1">
      <c r="A18036" s="48"/>
    </row>
    <row r="18037" spans="1:1">
      <c r="A18037" s="48"/>
    </row>
    <row r="18038" spans="1:1">
      <c r="A18038" s="48"/>
    </row>
    <row r="18039" spans="1:1">
      <c r="A18039" s="48"/>
    </row>
    <row r="18040" spans="1:1">
      <c r="A18040" s="48"/>
    </row>
    <row r="18041" spans="1:1">
      <c r="A18041" s="48"/>
    </row>
    <row r="18042" spans="1:1">
      <c r="A18042" s="48"/>
    </row>
    <row r="18043" spans="1:1">
      <c r="A18043" s="48"/>
    </row>
    <row r="18044" spans="1:1">
      <c r="A18044" s="48"/>
    </row>
    <row r="18045" spans="1:1">
      <c r="A18045" s="48"/>
    </row>
    <row r="18046" spans="1:1">
      <c r="A18046" s="48"/>
    </row>
    <row r="18047" spans="1:1">
      <c r="A18047" s="48"/>
    </row>
    <row r="18048" spans="1:1">
      <c r="A18048" s="48"/>
    </row>
    <row r="18049" spans="1:1">
      <c r="A18049" s="48"/>
    </row>
    <row r="18050" spans="1:1">
      <c r="A18050" s="48"/>
    </row>
    <row r="18051" spans="1:1">
      <c r="A18051" s="48"/>
    </row>
    <row r="18052" spans="1:1">
      <c r="A18052" s="48"/>
    </row>
    <row r="18053" spans="1:1">
      <c r="A18053" s="48"/>
    </row>
    <row r="18054" spans="1:1">
      <c r="A18054" s="48"/>
    </row>
    <row r="18055" spans="1:1">
      <c r="A18055" s="48"/>
    </row>
    <row r="18056" spans="1:1">
      <c r="A18056" s="48"/>
    </row>
    <row r="18057" spans="1:1">
      <c r="A18057" s="48"/>
    </row>
    <row r="18058" spans="1:1">
      <c r="A18058" s="48"/>
    </row>
    <row r="18059" spans="1:1">
      <c r="A18059" s="48"/>
    </row>
    <row r="18060" spans="1:1">
      <c r="A18060" s="48"/>
    </row>
    <row r="18061" spans="1:1">
      <c r="A18061" s="48"/>
    </row>
    <row r="18062" spans="1:1">
      <c r="A18062" s="48"/>
    </row>
    <row r="18063" spans="1:1">
      <c r="A18063" s="48"/>
    </row>
    <row r="18064" spans="1:1">
      <c r="A18064" s="48"/>
    </row>
    <row r="18065" spans="1:1">
      <c r="A18065" s="48"/>
    </row>
    <row r="18066" spans="1:1">
      <c r="A18066" s="48"/>
    </row>
    <row r="18067" spans="1:1">
      <c r="A18067" s="48"/>
    </row>
    <row r="18068" spans="1:1">
      <c r="A18068" s="48"/>
    </row>
    <row r="18069" spans="1:1">
      <c r="A18069" s="48"/>
    </row>
    <row r="18070" spans="1:1">
      <c r="A18070" s="48"/>
    </row>
    <row r="18071" spans="1:1">
      <c r="A18071" s="48"/>
    </row>
    <row r="18072" spans="1:1">
      <c r="A18072" s="48"/>
    </row>
    <row r="18073" spans="1:1">
      <c r="A18073" s="48"/>
    </row>
    <row r="18074" spans="1:1">
      <c r="A18074" s="48"/>
    </row>
    <row r="18075" spans="1:1">
      <c r="A18075" s="48"/>
    </row>
    <row r="18076" spans="1:1">
      <c r="A18076" s="48"/>
    </row>
    <row r="18077" spans="1:1">
      <c r="A18077" s="48"/>
    </row>
    <row r="18078" spans="1:1">
      <c r="A18078" s="48"/>
    </row>
    <row r="18079" spans="1:1">
      <c r="A18079" s="48"/>
    </row>
    <row r="18080" spans="1:1">
      <c r="A18080" s="48"/>
    </row>
    <row r="18081" spans="1:1">
      <c r="A18081" s="48"/>
    </row>
    <row r="18082" spans="1:1">
      <c r="A18082" s="48"/>
    </row>
    <row r="18083" spans="1:1">
      <c r="A18083" s="48"/>
    </row>
    <row r="18084" spans="1:1">
      <c r="A18084" s="48"/>
    </row>
    <row r="18085" spans="1:1">
      <c r="A18085" s="48"/>
    </row>
    <row r="18086" spans="1:1">
      <c r="A18086" s="48"/>
    </row>
    <row r="18087" spans="1:1">
      <c r="A18087" s="48"/>
    </row>
    <row r="18088" spans="1:1">
      <c r="A18088" s="48"/>
    </row>
    <row r="18089" spans="1:1">
      <c r="A18089" s="48"/>
    </row>
    <row r="18090" spans="1:1">
      <c r="A18090" s="48"/>
    </row>
    <row r="18091" spans="1:1">
      <c r="A18091" s="48"/>
    </row>
    <row r="18092" spans="1:1">
      <c r="A18092" s="48"/>
    </row>
    <row r="18093" spans="1:1">
      <c r="A18093" s="48"/>
    </row>
    <row r="18094" spans="1:1">
      <c r="A18094" s="48"/>
    </row>
    <row r="18095" spans="1:1">
      <c r="A18095" s="48"/>
    </row>
    <row r="18096" spans="1:1">
      <c r="A18096" s="48"/>
    </row>
    <row r="18097" spans="1:1">
      <c r="A18097" s="48"/>
    </row>
    <row r="18098" spans="1:1">
      <c r="A18098" s="48"/>
    </row>
    <row r="18099" spans="1:1">
      <c r="A18099" s="48"/>
    </row>
    <row r="18100" spans="1:1">
      <c r="A18100" s="48"/>
    </row>
    <row r="18101" spans="1:1">
      <c r="A18101" s="48"/>
    </row>
    <row r="18102" spans="1:1">
      <c r="A18102" s="48"/>
    </row>
    <row r="18103" spans="1:1">
      <c r="A18103" s="48"/>
    </row>
    <row r="18104" spans="1:1">
      <c r="A18104" s="48"/>
    </row>
    <row r="18105" spans="1:1">
      <c r="A18105" s="48"/>
    </row>
    <row r="18106" spans="1:1">
      <c r="A18106" s="48"/>
    </row>
    <row r="18107" spans="1:1">
      <c r="A18107" s="48"/>
    </row>
    <row r="18108" spans="1:1">
      <c r="A18108" s="48"/>
    </row>
    <row r="18109" spans="1:1">
      <c r="A18109" s="48"/>
    </row>
    <row r="18110" spans="1:1">
      <c r="A18110" s="48"/>
    </row>
    <row r="18111" spans="1:1">
      <c r="A18111" s="48"/>
    </row>
    <row r="18112" spans="1:1">
      <c r="A18112" s="48"/>
    </row>
    <row r="18113" spans="1:1">
      <c r="A18113" s="48"/>
    </row>
    <row r="18114" spans="1:1">
      <c r="A18114" s="48"/>
    </row>
    <row r="18115" spans="1:1">
      <c r="A18115" s="48"/>
    </row>
    <row r="18116" spans="1:1">
      <c r="A18116" s="48"/>
    </row>
    <row r="18117" spans="1:1">
      <c r="A18117" s="48"/>
    </row>
    <row r="18118" spans="1:1">
      <c r="A18118" s="48"/>
    </row>
    <row r="18119" spans="1:1">
      <c r="A18119" s="48"/>
    </row>
    <row r="18120" spans="1:1">
      <c r="A18120" s="48"/>
    </row>
    <row r="18121" spans="1:1">
      <c r="A18121" s="48"/>
    </row>
    <row r="18122" spans="1:1">
      <c r="A18122" s="48"/>
    </row>
    <row r="18123" spans="1:1">
      <c r="A18123" s="48"/>
    </row>
    <row r="18124" spans="1:1">
      <c r="A18124" s="48"/>
    </row>
    <row r="18125" spans="1:1">
      <c r="A18125" s="48"/>
    </row>
    <row r="18126" spans="1:1">
      <c r="A18126" s="48"/>
    </row>
    <row r="18127" spans="1:1">
      <c r="A18127" s="48"/>
    </row>
    <row r="18128" spans="1:1">
      <c r="A18128" s="48"/>
    </row>
    <row r="18129" spans="1:1">
      <c r="A18129" s="48"/>
    </row>
    <row r="18130" spans="1:1">
      <c r="A18130" s="48"/>
    </row>
    <row r="18131" spans="1:1">
      <c r="A18131" s="48"/>
    </row>
    <row r="18132" spans="1:1">
      <c r="A18132" s="48"/>
    </row>
    <row r="18133" spans="1:1">
      <c r="A18133" s="48"/>
    </row>
    <row r="18134" spans="1:1">
      <c r="A18134" s="48"/>
    </row>
    <row r="18135" spans="1:1">
      <c r="A18135" s="48"/>
    </row>
    <row r="18136" spans="1:1">
      <c r="A18136" s="48"/>
    </row>
    <row r="18137" spans="1:1">
      <c r="A18137" s="48"/>
    </row>
    <row r="18138" spans="1:1">
      <c r="A18138" s="48"/>
    </row>
    <row r="18139" spans="1:1">
      <c r="A18139" s="48"/>
    </row>
    <row r="18140" spans="1:1">
      <c r="A18140" s="48"/>
    </row>
    <row r="18141" spans="1:1">
      <c r="A18141" s="48"/>
    </row>
    <row r="18142" spans="1:1">
      <c r="A18142" s="48"/>
    </row>
    <row r="18143" spans="1:1">
      <c r="A18143" s="48"/>
    </row>
    <row r="18144" spans="1:1">
      <c r="A18144" s="48"/>
    </row>
    <row r="18145" spans="1:1">
      <c r="A18145" s="48"/>
    </row>
    <row r="18146" spans="1:1">
      <c r="A18146" s="48"/>
    </row>
    <row r="18147" spans="1:1">
      <c r="A18147" s="48"/>
    </row>
    <row r="18148" spans="1:1">
      <c r="A18148" s="48"/>
    </row>
    <row r="18149" spans="1:1">
      <c r="A18149" s="48"/>
    </row>
    <row r="18150" spans="1:1">
      <c r="A18150" s="48"/>
    </row>
    <row r="18151" spans="1:1">
      <c r="A18151" s="48"/>
    </row>
    <row r="18152" spans="1:1">
      <c r="A18152" s="48"/>
    </row>
    <row r="18153" spans="1:1">
      <c r="A18153" s="48"/>
    </row>
    <row r="18154" spans="1:1">
      <c r="A18154" s="48"/>
    </row>
    <row r="18155" spans="1:1">
      <c r="A18155" s="48"/>
    </row>
    <row r="18156" spans="1:1">
      <c r="A18156" s="48"/>
    </row>
    <row r="18157" spans="1:1">
      <c r="A18157" s="48"/>
    </row>
    <row r="18158" spans="1:1">
      <c r="A18158" s="48"/>
    </row>
    <row r="18159" spans="1:1">
      <c r="A18159" s="48"/>
    </row>
    <row r="18160" spans="1:1">
      <c r="A18160" s="48"/>
    </row>
    <row r="18161" spans="1:1">
      <c r="A18161" s="48"/>
    </row>
    <row r="18162" spans="1:1">
      <c r="A18162" s="48"/>
    </row>
    <row r="18163" spans="1:1">
      <c r="A18163" s="48"/>
    </row>
    <row r="18164" spans="1:1">
      <c r="A18164" s="48"/>
    </row>
    <row r="18165" spans="1:1">
      <c r="A18165" s="48"/>
    </row>
    <row r="18166" spans="1:1">
      <c r="A18166" s="48"/>
    </row>
    <row r="18167" spans="1:1">
      <c r="A18167" s="48"/>
    </row>
    <row r="18168" spans="1:1">
      <c r="A18168" s="48"/>
    </row>
    <row r="18169" spans="1:1">
      <c r="A18169" s="48"/>
    </row>
    <row r="18170" spans="1:1">
      <c r="A18170" s="48"/>
    </row>
    <row r="18171" spans="1:1">
      <c r="A18171" s="48"/>
    </row>
    <row r="18172" spans="1:1">
      <c r="A18172" s="48"/>
    </row>
    <row r="18173" spans="1:1">
      <c r="A18173" s="48"/>
    </row>
    <row r="18174" spans="1:1">
      <c r="A18174" s="48"/>
    </row>
    <row r="18175" spans="1:1">
      <c r="A18175" s="48"/>
    </row>
    <row r="18176" spans="1:1">
      <c r="A18176" s="48"/>
    </row>
    <row r="18177" spans="1:1">
      <c r="A18177" s="48"/>
    </row>
    <row r="18178" spans="1:1">
      <c r="A18178" s="48"/>
    </row>
    <row r="18179" spans="1:1">
      <c r="A18179" s="48"/>
    </row>
    <row r="18180" spans="1:1">
      <c r="A18180" s="48"/>
    </row>
    <row r="18181" spans="1:1">
      <c r="A18181" s="48"/>
    </row>
    <row r="18182" spans="1:1">
      <c r="A18182" s="48"/>
    </row>
    <row r="18183" spans="1:1">
      <c r="A18183" s="48"/>
    </row>
    <row r="18184" spans="1:1">
      <c r="A18184" s="48"/>
    </row>
    <row r="18185" spans="1:1">
      <c r="A18185" s="48"/>
    </row>
    <row r="18186" spans="1:1">
      <c r="A18186" s="48"/>
    </row>
    <row r="18187" spans="1:1">
      <c r="A18187" s="48"/>
    </row>
    <row r="18188" spans="1:1">
      <c r="A18188" s="48"/>
    </row>
    <row r="18189" spans="1:1">
      <c r="A18189" s="48"/>
    </row>
    <row r="18190" spans="1:1">
      <c r="A18190" s="48"/>
    </row>
    <row r="18191" spans="1:1">
      <c r="A18191" s="48"/>
    </row>
    <row r="18192" spans="1:1">
      <c r="A18192" s="48"/>
    </row>
    <row r="18193" spans="1:1">
      <c r="A18193" s="48"/>
    </row>
    <row r="18194" spans="1:1">
      <c r="A18194" s="48"/>
    </row>
    <row r="18195" spans="1:1">
      <c r="A18195" s="48"/>
    </row>
    <row r="18196" spans="1:1">
      <c r="A18196" s="48"/>
    </row>
    <row r="18197" spans="1:1">
      <c r="A18197" s="48"/>
    </row>
    <row r="18198" spans="1:1">
      <c r="A18198" s="48"/>
    </row>
    <row r="18199" spans="1:1">
      <c r="A18199" s="48"/>
    </row>
    <row r="18200" spans="1:1">
      <c r="A18200" s="48"/>
    </row>
    <row r="18201" spans="1:1">
      <c r="A18201" s="48"/>
    </row>
    <row r="18202" spans="1:1">
      <c r="A18202" s="48"/>
    </row>
    <row r="18203" spans="1:1">
      <c r="A18203" s="48"/>
    </row>
    <row r="18204" spans="1:1">
      <c r="A18204" s="48"/>
    </row>
    <row r="18205" spans="1:1">
      <c r="A18205" s="48"/>
    </row>
    <row r="18206" spans="1:1">
      <c r="A18206" s="48"/>
    </row>
    <row r="18207" spans="1:1">
      <c r="A18207" s="48"/>
    </row>
    <row r="18208" spans="1:1">
      <c r="A18208" s="48"/>
    </row>
    <row r="18209" spans="1:1">
      <c r="A18209" s="48"/>
    </row>
    <row r="18210" spans="1:1">
      <c r="A18210" s="48"/>
    </row>
    <row r="18211" spans="1:1">
      <c r="A18211" s="48"/>
    </row>
    <row r="18212" spans="1:1">
      <c r="A18212" s="48"/>
    </row>
    <row r="18213" spans="1:1">
      <c r="A18213" s="48"/>
    </row>
    <row r="18214" spans="1:1">
      <c r="A18214" s="48"/>
    </row>
    <row r="18215" spans="1:1">
      <c r="A18215" s="48"/>
    </row>
    <row r="18216" spans="1:1">
      <c r="A18216" s="48"/>
    </row>
    <row r="18217" spans="1:1">
      <c r="A18217" s="48"/>
    </row>
    <row r="18218" spans="1:1">
      <c r="A18218" s="48"/>
    </row>
    <row r="18219" spans="1:1">
      <c r="A18219" s="48"/>
    </row>
    <row r="18220" spans="1:1">
      <c r="A18220" s="48"/>
    </row>
    <row r="18221" spans="1:1">
      <c r="A18221" s="48"/>
    </row>
    <row r="18222" spans="1:1">
      <c r="A18222" s="48"/>
    </row>
    <row r="18223" spans="1:1">
      <c r="A18223" s="48"/>
    </row>
    <row r="18224" spans="1:1">
      <c r="A18224" s="48"/>
    </row>
    <row r="18225" spans="1:1">
      <c r="A18225" s="48"/>
    </row>
    <row r="18226" spans="1:1">
      <c r="A18226" s="48"/>
    </row>
    <row r="18227" spans="1:1">
      <c r="A18227" s="48"/>
    </row>
    <row r="18228" spans="1:1">
      <c r="A18228" s="48"/>
    </row>
    <row r="18229" spans="1:1">
      <c r="A18229" s="48"/>
    </row>
    <row r="18230" spans="1:1">
      <c r="A18230" s="48"/>
    </row>
    <row r="18231" spans="1:1">
      <c r="A18231" s="48"/>
    </row>
    <row r="18232" spans="1:1">
      <c r="A18232" s="48"/>
    </row>
    <row r="18233" spans="1:1">
      <c r="A18233" s="48"/>
    </row>
    <row r="18234" spans="1:1">
      <c r="A18234" s="48"/>
    </row>
    <row r="18235" spans="1:1">
      <c r="A18235" s="48"/>
    </row>
    <row r="18236" spans="1:1">
      <c r="A18236" s="48"/>
    </row>
    <row r="18237" spans="1:1">
      <c r="A18237" s="48"/>
    </row>
    <row r="18238" spans="1:1">
      <c r="A18238" s="48"/>
    </row>
    <row r="18239" spans="1:1">
      <c r="A18239" s="48"/>
    </row>
    <row r="18240" spans="1:1">
      <c r="A18240" s="48"/>
    </row>
    <row r="18241" spans="1:1">
      <c r="A18241" s="48"/>
    </row>
    <row r="18242" spans="1:1">
      <c r="A18242" s="48"/>
    </row>
    <row r="18243" spans="1:1">
      <c r="A18243" s="48"/>
    </row>
    <row r="18244" spans="1:1">
      <c r="A18244" s="48"/>
    </row>
    <row r="18245" spans="1:1">
      <c r="A18245" s="48"/>
    </row>
    <row r="18246" spans="1:1">
      <c r="A18246" s="48"/>
    </row>
    <row r="18247" spans="1:1">
      <c r="A18247" s="48"/>
    </row>
    <row r="18248" spans="1:1">
      <c r="A18248" s="48"/>
    </row>
    <row r="18249" spans="1:1">
      <c r="A18249" s="48"/>
    </row>
    <row r="18250" spans="1:1">
      <c r="A18250" s="48"/>
    </row>
    <row r="18251" spans="1:1">
      <c r="A18251" s="48"/>
    </row>
    <row r="18252" spans="1:1">
      <c r="A18252" s="48"/>
    </row>
    <row r="18253" spans="1:1">
      <c r="A18253" s="48"/>
    </row>
    <row r="18254" spans="1:1">
      <c r="A18254" s="48"/>
    </row>
    <row r="18255" spans="1:1">
      <c r="A18255" s="48"/>
    </row>
    <row r="18256" spans="1:1">
      <c r="A18256" s="48"/>
    </row>
    <row r="18257" spans="1:1">
      <c r="A18257" s="48"/>
    </row>
    <row r="18258" spans="1:1">
      <c r="A18258" s="48"/>
    </row>
    <row r="18259" spans="1:1">
      <c r="A18259" s="48"/>
    </row>
    <row r="18260" spans="1:1">
      <c r="A18260" s="48"/>
    </row>
    <row r="18261" spans="1:1">
      <c r="A18261" s="48"/>
    </row>
    <row r="18262" spans="1:1">
      <c r="A18262" s="48"/>
    </row>
    <row r="18263" spans="1:1">
      <c r="A18263" s="48"/>
    </row>
    <row r="18264" spans="1:1">
      <c r="A18264" s="48"/>
    </row>
    <row r="18265" spans="1:1">
      <c r="A18265" s="48"/>
    </row>
    <row r="18266" spans="1:1">
      <c r="A18266" s="48"/>
    </row>
    <row r="18267" spans="1:1">
      <c r="A18267" s="48"/>
    </row>
    <row r="18268" spans="1:1">
      <c r="A18268" s="48"/>
    </row>
    <row r="18269" spans="1:1">
      <c r="A18269" s="48"/>
    </row>
    <row r="18270" spans="1:1">
      <c r="A18270" s="48"/>
    </row>
    <row r="18271" spans="1:1">
      <c r="A18271" s="48"/>
    </row>
    <row r="18272" spans="1:1">
      <c r="A18272" s="48"/>
    </row>
    <row r="18273" spans="1:1">
      <c r="A18273" s="48"/>
    </row>
    <row r="18274" spans="1:1">
      <c r="A18274" s="48"/>
    </row>
    <row r="18275" spans="1:1">
      <c r="A18275" s="48"/>
    </row>
    <row r="18276" spans="1:1">
      <c r="A18276" s="48"/>
    </row>
    <row r="18277" spans="1:1">
      <c r="A18277" s="48"/>
    </row>
    <row r="18278" spans="1:1">
      <c r="A18278" s="48"/>
    </row>
    <row r="18279" spans="1:1">
      <c r="A18279" s="48"/>
    </row>
    <row r="18280" spans="1:1">
      <c r="A18280" s="48"/>
    </row>
    <row r="18281" spans="1:1">
      <c r="A18281" s="48"/>
    </row>
    <row r="18282" spans="1:1">
      <c r="A18282" s="48"/>
    </row>
    <row r="18283" spans="1:1">
      <c r="A18283" s="48"/>
    </row>
    <row r="18284" spans="1:1">
      <c r="A18284" s="48"/>
    </row>
    <row r="18285" spans="1:1">
      <c r="A18285" s="48"/>
    </row>
    <row r="18286" spans="1:1">
      <c r="A18286" s="48"/>
    </row>
    <row r="18287" spans="1:1">
      <c r="A18287" s="48"/>
    </row>
    <row r="18288" spans="1:1">
      <c r="A18288" s="48"/>
    </row>
    <row r="18289" spans="1:1">
      <c r="A18289" s="48"/>
    </row>
    <row r="18290" spans="1:1">
      <c r="A18290" s="48"/>
    </row>
    <row r="18291" spans="1:1">
      <c r="A18291" s="48"/>
    </row>
    <row r="18292" spans="1:1">
      <c r="A18292" s="48"/>
    </row>
    <row r="18293" spans="1:1">
      <c r="A18293" s="48"/>
    </row>
    <row r="18294" spans="1:1">
      <c r="A18294" s="48"/>
    </row>
    <row r="18295" spans="1:1">
      <c r="A18295" s="48"/>
    </row>
    <row r="18296" spans="1:1">
      <c r="A18296" s="48"/>
    </row>
    <row r="18297" spans="1:1">
      <c r="A18297" s="48"/>
    </row>
    <row r="18298" spans="1:1">
      <c r="A18298" s="48"/>
    </row>
    <row r="18299" spans="1:1">
      <c r="A18299" s="48"/>
    </row>
    <row r="18300" spans="1:1">
      <c r="A18300" s="48"/>
    </row>
    <row r="18301" spans="1:1">
      <c r="A18301" s="48"/>
    </row>
    <row r="18302" spans="1:1">
      <c r="A18302" s="48"/>
    </row>
    <row r="18303" spans="1:1">
      <c r="A18303" s="48"/>
    </row>
    <row r="18304" spans="1:1">
      <c r="A18304" s="48"/>
    </row>
    <row r="18305" spans="1:1">
      <c r="A18305" s="48"/>
    </row>
    <row r="18306" spans="1:1">
      <c r="A18306" s="48"/>
    </row>
    <row r="18307" spans="1:1">
      <c r="A18307" s="48"/>
    </row>
    <row r="18308" spans="1:1">
      <c r="A18308" s="48"/>
    </row>
    <row r="18309" spans="1:1">
      <c r="A18309" s="48"/>
    </row>
    <row r="18310" spans="1:1">
      <c r="A18310" s="48"/>
    </row>
    <row r="18311" spans="1:1">
      <c r="A18311" s="48"/>
    </row>
    <row r="18312" spans="1:1">
      <c r="A18312" s="48"/>
    </row>
    <row r="18313" spans="1:1">
      <c r="A18313" s="48"/>
    </row>
    <row r="18314" spans="1:1">
      <c r="A18314" s="48"/>
    </row>
    <row r="18315" spans="1:1">
      <c r="A18315" s="48"/>
    </row>
    <row r="18316" spans="1:1">
      <c r="A18316" s="48"/>
    </row>
    <row r="18317" spans="1:1">
      <c r="A18317" s="48"/>
    </row>
    <row r="18318" spans="1:1">
      <c r="A18318" s="48"/>
    </row>
    <row r="18319" spans="1:1">
      <c r="A18319" s="48"/>
    </row>
    <row r="18320" spans="1:1">
      <c r="A18320" s="48"/>
    </row>
    <row r="18321" spans="1:1">
      <c r="A18321" s="48"/>
    </row>
    <row r="18322" spans="1:1">
      <c r="A18322" s="48"/>
    </row>
    <row r="18323" spans="1:1">
      <c r="A18323" s="48"/>
    </row>
    <row r="18324" spans="1:1">
      <c r="A18324" s="48"/>
    </row>
    <row r="18325" spans="1:1">
      <c r="A18325" s="48"/>
    </row>
    <row r="18326" spans="1:1">
      <c r="A18326" s="48"/>
    </row>
    <row r="18327" spans="1:1">
      <c r="A18327" s="48"/>
    </row>
    <row r="18328" spans="1:1">
      <c r="A18328" s="48"/>
    </row>
    <row r="18329" spans="1:1">
      <c r="A18329" s="48"/>
    </row>
    <row r="18330" spans="1:1">
      <c r="A18330" s="48"/>
    </row>
    <row r="18331" spans="1:1">
      <c r="A18331" s="48"/>
    </row>
    <row r="18332" spans="1:1">
      <c r="A18332" s="48"/>
    </row>
    <row r="18333" spans="1:1">
      <c r="A18333" s="48"/>
    </row>
    <row r="18334" spans="1:1">
      <c r="A18334" s="48"/>
    </row>
    <row r="18335" spans="1:1">
      <c r="A18335" s="48"/>
    </row>
    <row r="18336" spans="1:1">
      <c r="A18336" s="48"/>
    </row>
    <row r="18337" spans="1:1">
      <c r="A18337" s="48"/>
    </row>
    <row r="18338" spans="1:1">
      <c r="A18338" s="48"/>
    </row>
    <row r="18339" spans="1:1">
      <c r="A18339" s="48"/>
    </row>
    <row r="18340" spans="1:1">
      <c r="A18340" s="48"/>
    </row>
    <row r="18341" spans="1:1">
      <c r="A18341" s="48"/>
    </row>
    <row r="18342" spans="1:1">
      <c r="A18342" s="48"/>
    </row>
    <row r="18343" spans="1:1">
      <c r="A18343" s="48"/>
    </row>
    <row r="18344" spans="1:1">
      <c r="A18344" s="48"/>
    </row>
    <row r="18345" spans="1:1">
      <c r="A18345" s="48"/>
    </row>
    <row r="18346" spans="1:1">
      <c r="A18346" s="48"/>
    </row>
    <row r="18347" spans="1:1">
      <c r="A18347" s="48"/>
    </row>
    <row r="18348" spans="1:1">
      <c r="A18348" s="48"/>
    </row>
    <row r="18349" spans="1:1">
      <c r="A18349" s="48"/>
    </row>
    <row r="18350" spans="1:1">
      <c r="A18350" s="48"/>
    </row>
    <row r="18351" spans="1:1">
      <c r="A18351" s="48"/>
    </row>
    <row r="18352" spans="1:1">
      <c r="A18352" s="48"/>
    </row>
    <row r="18353" spans="1:1">
      <c r="A18353" s="48"/>
    </row>
    <row r="18354" spans="1:1">
      <c r="A18354" s="48"/>
    </row>
    <row r="18355" spans="1:1">
      <c r="A18355" s="48"/>
    </row>
    <row r="18356" spans="1:1">
      <c r="A18356" s="48"/>
    </row>
    <row r="18357" spans="1:1">
      <c r="A18357" s="48"/>
    </row>
    <row r="18358" spans="1:1">
      <c r="A18358" s="48"/>
    </row>
    <row r="18359" spans="1:1">
      <c r="A18359" s="48"/>
    </row>
    <row r="18360" spans="1:1">
      <c r="A18360" s="48"/>
    </row>
    <row r="18361" spans="1:1">
      <c r="A18361" s="48"/>
    </row>
    <row r="18362" spans="1:1">
      <c r="A18362" s="48"/>
    </row>
    <row r="18363" spans="1:1">
      <c r="A18363" s="48"/>
    </row>
    <row r="18364" spans="1:1">
      <c r="A18364" s="48"/>
    </row>
    <row r="18365" spans="1:1">
      <c r="A18365" s="48"/>
    </row>
    <row r="18366" spans="1:1">
      <c r="A18366" s="48"/>
    </row>
    <row r="18367" spans="1:1">
      <c r="A18367" s="48"/>
    </row>
    <row r="18368" spans="1:1">
      <c r="A18368" s="48"/>
    </row>
    <row r="18369" spans="1:1">
      <c r="A18369" s="48"/>
    </row>
    <row r="18370" spans="1:1">
      <c r="A18370" s="48"/>
    </row>
    <row r="18371" spans="1:1">
      <c r="A18371" s="48"/>
    </row>
    <row r="18372" spans="1:1">
      <c r="A18372" s="48"/>
    </row>
    <row r="18373" spans="1:1">
      <c r="A18373" s="48"/>
    </row>
    <row r="18374" spans="1:1">
      <c r="A18374" s="48"/>
    </row>
    <row r="18375" spans="1:1">
      <c r="A18375" s="48"/>
    </row>
    <row r="18376" spans="1:1">
      <c r="A18376" s="48"/>
    </row>
    <row r="18377" spans="1:1">
      <c r="A18377" s="48"/>
    </row>
    <row r="18378" spans="1:1">
      <c r="A18378" s="48"/>
    </row>
    <row r="18379" spans="1:1">
      <c r="A18379" s="48"/>
    </row>
    <row r="18380" spans="1:1">
      <c r="A18380" s="48"/>
    </row>
    <row r="18381" spans="1:1">
      <c r="A18381" s="48"/>
    </row>
    <row r="18382" spans="1:1">
      <c r="A18382" s="48"/>
    </row>
    <row r="18383" spans="1:1">
      <c r="A18383" s="48"/>
    </row>
    <row r="18384" spans="1:1">
      <c r="A18384" s="48"/>
    </row>
    <row r="18385" spans="1:1">
      <c r="A18385" s="48"/>
    </row>
    <row r="18386" spans="1:1">
      <c r="A18386" s="48"/>
    </row>
    <row r="18387" spans="1:1">
      <c r="A18387" s="48"/>
    </row>
    <row r="18388" spans="1:1">
      <c r="A18388" s="48"/>
    </row>
    <row r="18389" spans="1:1">
      <c r="A18389" s="48"/>
    </row>
    <row r="18390" spans="1:1">
      <c r="A18390" s="48"/>
    </row>
    <row r="18391" spans="1:1">
      <c r="A18391" s="48"/>
    </row>
    <row r="18392" spans="1:1">
      <c r="A18392" s="48"/>
    </row>
    <row r="18393" spans="1:1">
      <c r="A18393" s="48"/>
    </row>
    <row r="18394" spans="1:1">
      <c r="A18394" s="48"/>
    </row>
    <row r="18395" spans="1:1">
      <c r="A18395" s="48"/>
    </row>
    <row r="18396" spans="1:1">
      <c r="A18396" s="48"/>
    </row>
    <row r="18397" spans="1:1">
      <c r="A18397" s="48"/>
    </row>
    <row r="18398" spans="1:1">
      <c r="A18398" s="48"/>
    </row>
    <row r="18399" spans="1:1">
      <c r="A18399" s="48"/>
    </row>
    <row r="18400" spans="1:1">
      <c r="A18400" s="48"/>
    </row>
    <row r="18401" spans="1:1">
      <c r="A18401" s="48"/>
    </row>
    <row r="18402" spans="1:1">
      <c r="A18402" s="48"/>
    </row>
    <row r="18403" spans="1:1">
      <c r="A18403" s="48"/>
    </row>
    <row r="18404" spans="1:1">
      <c r="A18404" s="48"/>
    </row>
    <row r="18405" spans="1:1">
      <c r="A18405" s="48"/>
    </row>
    <row r="18406" spans="1:1">
      <c r="A18406" s="48"/>
    </row>
    <row r="18407" spans="1:1">
      <c r="A18407" s="48"/>
    </row>
    <row r="18408" spans="1:1">
      <c r="A18408" s="48"/>
    </row>
    <row r="18409" spans="1:1">
      <c r="A18409" s="48"/>
    </row>
    <row r="18410" spans="1:1">
      <c r="A18410" s="48"/>
    </row>
    <row r="18411" spans="1:1">
      <c r="A18411" s="48"/>
    </row>
    <row r="18412" spans="1:1">
      <c r="A18412" s="48"/>
    </row>
    <row r="18413" spans="1:1">
      <c r="A18413" s="48"/>
    </row>
    <row r="18414" spans="1:1">
      <c r="A18414" s="48"/>
    </row>
    <row r="18415" spans="1:1">
      <c r="A18415" s="48"/>
    </row>
    <row r="18416" spans="1:1">
      <c r="A18416" s="48"/>
    </row>
    <row r="18417" spans="1:1">
      <c r="A18417" s="48"/>
    </row>
    <row r="18418" spans="1:1">
      <c r="A18418" s="48"/>
    </row>
    <row r="18419" spans="1:1">
      <c r="A18419" s="48"/>
    </row>
    <row r="18420" spans="1:1">
      <c r="A18420" s="48"/>
    </row>
    <row r="18421" spans="1:1">
      <c r="A18421" s="48"/>
    </row>
    <row r="18422" spans="1:1">
      <c r="A18422" s="48"/>
    </row>
    <row r="18423" spans="1:1">
      <c r="A18423" s="48"/>
    </row>
    <row r="18424" spans="1:1">
      <c r="A18424" s="48"/>
    </row>
    <row r="18425" spans="1:1">
      <c r="A18425" s="48"/>
    </row>
    <row r="18426" spans="1:1">
      <c r="A18426" s="48"/>
    </row>
    <row r="18427" spans="1:1">
      <c r="A18427" s="48"/>
    </row>
    <row r="18428" spans="1:1">
      <c r="A18428" s="48"/>
    </row>
    <row r="18429" spans="1:1">
      <c r="A18429" s="48"/>
    </row>
    <row r="18430" spans="1:1">
      <c r="A18430" s="48"/>
    </row>
    <row r="18431" spans="1:1">
      <c r="A18431" s="48"/>
    </row>
    <row r="18432" spans="1:1">
      <c r="A18432" s="48"/>
    </row>
    <row r="18433" spans="1:1">
      <c r="A18433" s="48"/>
    </row>
    <row r="18434" spans="1:1">
      <c r="A18434" s="48"/>
    </row>
    <row r="18435" spans="1:1">
      <c r="A18435" s="48"/>
    </row>
    <row r="18436" spans="1:1">
      <c r="A18436" s="48"/>
    </row>
    <row r="18437" spans="1:1">
      <c r="A18437" s="48"/>
    </row>
    <row r="18438" spans="1:1">
      <c r="A18438" s="48"/>
    </row>
    <row r="18439" spans="1:1">
      <c r="A18439" s="48"/>
    </row>
    <row r="18440" spans="1:1">
      <c r="A18440" s="48"/>
    </row>
    <row r="18441" spans="1:1">
      <c r="A18441" s="48"/>
    </row>
    <row r="18442" spans="1:1">
      <c r="A18442" s="48"/>
    </row>
    <row r="18443" spans="1:1">
      <c r="A18443" s="48"/>
    </row>
    <row r="18444" spans="1:1">
      <c r="A18444" s="48"/>
    </row>
    <row r="18445" spans="1:1">
      <c r="A18445" s="48"/>
    </row>
    <row r="18446" spans="1:1">
      <c r="A18446" s="48"/>
    </row>
    <row r="18447" spans="1:1">
      <c r="A18447" s="48"/>
    </row>
    <row r="18448" spans="1:1">
      <c r="A18448" s="48"/>
    </row>
    <row r="18449" spans="1:1">
      <c r="A18449" s="48"/>
    </row>
    <row r="18450" spans="1:1">
      <c r="A18450" s="48"/>
    </row>
    <row r="18451" spans="1:1">
      <c r="A18451" s="48"/>
    </row>
    <row r="18452" spans="1:1">
      <c r="A18452" s="48"/>
    </row>
    <row r="18453" spans="1:1">
      <c r="A18453" s="48"/>
    </row>
    <row r="18454" spans="1:1">
      <c r="A18454" s="48"/>
    </row>
    <row r="18455" spans="1:1">
      <c r="A18455" s="48"/>
    </row>
    <row r="18456" spans="1:1">
      <c r="A18456" s="48"/>
    </row>
    <row r="18457" spans="1:1">
      <c r="A18457" s="48"/>
    </row>
    <row r="18458" spans="1:1">
      <c r="A18458" s="48"/>
    </row>
    <row r="18459" spans="1:1">
      <c r="A18459" s="48"/>
    </row>
    <row r="18460" spans="1:1">
      <c r="A18460" s="48"/>
    </row>
    <row r="18461" spans="1:1">
      <c r="A18461" s="48"/>
    </row>
    <row r="18462" spans="1:1">
      <c r="A18462" s="48"/>
    </row>
    <row r="18463" spans="1:1">
      <c r="A18463" s="48"/>
    </row>
    <row r="18464" spans="1:1">
      <c r="A18464" s="48"/>
    </row>
    <row r="18465" spans="1:1">
      <c r="A18465" s="48"/>
    </row>
    <row r="18466" spans="1:1">
      <c r="A18466" s="48"/>
    </row>
    <row r="18467" spans="1:1">
      <c r="A18467" s="48"/>
    </row>
    <row r="18468" spans="1:1">
      <c r="A18468" s="48"/>
    </row>
    <row r="18469" spans="1:1">
      <c r="A18469" s="48"/>
    </row>
    <row r="18470" spans="1:1">
      <c r="A18470" s="48"/>
    </row>
    <row r="18471" spans="1:1">
      <c r="A18471" s="48"/>
    </row>
    <row r="18472" spans="1:1">
      <c r="A18472" s="48"/>
    </row>
    <row r="18473" spans="1:1">
      <c r="A18473" s="48"/>
    </row>
    <row r="18474" spans="1:1">
      <c r="A18474" s="48"/>
    </row>
    <row r="18475" spans="1:1">
      <c r="A18475" s="48"/>
    </row>
    <row r="18476" spans="1:1">
      <c r="A18476" s="48"/>
    </row>
    <row r="18477" spans="1:1">
      <c r="A18477" s="48"/>
    </row>
    <row r="18478" spans="1:1">
      <c r="A18478" s="48"/>
    </row>
    <row r="18479" spans="1:1">
      <c r="A18479" s="48"/>
    </row>
    <row r="18480" spans="1:1">
      <c r="A18480" s="48"/>
    </row>
    <row r="18481" spans="1:1">
      <c r="A18481" s="48"/>
    </row>
    <row r="18482" spans="1:1">
      <c r="A18482" s="48"/>
    </row>
    <row r="18483" spans="1:1">
      <c r="A18483" s="48"/>
    </row>
    <row r="18484" spans="1:1">
      <c r="A18484" s="48"/>
    </row>
    <row r="18485" spans="1:1">
      <c r="A18485" s="48"/>
    </row>
    <row r="18486" spans="1:1">
      <c r="A18486" s="48"/>
    </row>
    <row r="18487" spans="1:1">
      <c r="A18487" s="48"/>
    </row>
    <row r="18488" spans="1:1">
      <c r="A18488" s="48"/>
    </row>
    <row r="18489" spans="1:1">
      <c r="A18489" s="48"/>
    </row>
    <row r="18490" spans="1:1">
      <c r="A18490" s="48"/>
    </row>
    <row r="18491" spans="1:1">
      <c r="A18491" s="48"/>
    </row>
    <row r="18492" spans="1:1">
      <c r="A18492" s="48"/>
    </row>
    <row r="18493" spans="1:1">
      <c r="A18493" s="48"/>
    </row>
    <row r="18494" spans="1:1">
      <c r="A18494" s="48"/>
    </row>
    <row r="18495" spans="1:1">
      <c r="A18495" s="48"/>
    </row>
    <row r="18496" spans="1:1">
      <c r="A18496" s="48"/>
    </row>
    <row r="18497" spans="1:1">
      <c r="A18497" s="48"/>
    </row>
    <row r="18498" spans="1:1">
      <c r="A18498" s="48"/>
    </row>
    <row r="18499" spans="1:1">
      <c r="A18499" s="48"/>
    </row>
    <row r="18500" spans="1:1">
      <c r="A18500" s="48"/>
    </row>
    <row r="18501" spans="1:1">
      <c r="A18501" s="48"/>
    </row>
    <row r="18502" spans="1:1">
      <c r="A18502" s="48"/>
    </row>
    <row r="18503" spans="1:1">
      <c r="A18503" s="48"/>
    </row>
    <row r="18504" spans="1:1">
      <c r="A18504" s="48"/>
    </row>
    <row r="18505" spans="1:1">
      <c r="A18505" s="48"/>
    </row>
    <row r="18506" spans="1:1">
      <c r="A18506" s="48"/>
    </row>
    <row r="18507" spans="1:1">
      <c r="A18507" s="48"/>
    </row>
    <row r="18508" spans="1:1">
      <c r="A18508" s="48"/>
    </row>
    <row r="18509" spans="1:1">
      <c r="A18509" s="48"/>
    </row>
    <row r="18510" spans="1:1">
      <c r="A18510" s="48"/>
    </row>
    <row r="18511" spans="1:1">
      <c r="A18511" s="48"/>
    </row>
    <row r="18512" spans="1:1">
      <c r="A18512" s="48"/>
    </row>
    <row r="18513" spans="1:1">
      <c r="A18513" s="48"/>
    </row>
    <row r="18514" spans="1:1">
      <c r="A18514" s="48"/>
    </row>
    <row r="18515" spans="1:1">
      <c r="A18515" s="48"/>
    </row>
    <row r="18516" spans="1:1">
      <c r="A18516" s="48"/>
    </row>
    <row r="18517" spans="1:1">
      <c r="A18517" s="48"/>
    </row>
    <row r="18518" spans="1:1">
      <c r="A18518" s="48"/>
    </row>
    <row r="18519" spans="1:1">
      <c r="A18519" s="48"/>
    </row>
    <row r="18520" spans="1:1">
      <c r="A18520" s="48"/>
    </row>
    <row r="18521" spans="1:1">
      <c r="A18521" s="48"/>
    </row>
    <row r="18522" spans="1:1">
      <c r="A18522" s="48"/>
    </row>
    <row r="18523" spans="1:1">
      <c r="A18523" s="48"/>
    </row>
    <row r="18524" spans="1:1">
      <c r="A18524" s="48"/>
    </row>
    <row r="18525" spans="1:1">
      <c r="A18525" s="48"/>
    </row>
    <row r="18526" spans="1:1">
      <c r="A18526" s="48"/>
    </row>
    <row r="18527" spans="1:1">
      <c r="A18527" s="48"/>
    </row>
    <row r="18528" spans="1:1">
      <c r="A18528" s="48"/>
    </row>
    <row r="18529" spans="1:1">
      <c r="A18529" s="48"/>
    </row>
    <row r="18530" spans="1:1">
      <c r="A18530" s="48"/>
    </row>
    <row r="18531" spans="1:1">
      <c r="A18531" s="48"/>
    </row>
    <row r="18532" spans="1:1">
      <c r="A18532" s="48"/>
    </row>
    <row r="18533" spans="1:1">
      <c r="A18533" s="48"/>
    </row>
    <row r="18534" spans="1:1">
      <c r="A18534" s="48"/>
    </row>
    <row r="18535" spans="1:1">
      <c r="A18535" s="48"/>
    </row>
    <row r="18536" spans="1:1">
      <c r="A18536" s="48"/>
    </row>
    <row r="18537" spans="1:1">
      <c r="A18537" s="48"/>
    </row>
    <row r="18538" spans="1:1">
      <c r="A18538" s="48"/>
    </row>
    <row r="18539" spans="1:1">
      <c r="A18539" s="48"/>
    </row>
    <row r="18540" spans="1:1">
      <c r="A18540" s="48"/>
    </row>
    <row r="18541" spans="1:1">
      <c r="A18541" s="48"/>
    </row>
    <row r="18542" spans="1:1">
      <c r="A18542" s="48"/>
    </row>
    <row r="18543" spans="1:1">
      <c r="A18543" s="48"/>
    </row>
    <row r="18544" spans="1:1">
      <c r="A18544" s="48"/>
    </row>
    <row r="18545" spans="1:1">
      <c r="A18545" s="48"/>
    </row>
    <row r="18546" spans="1:1">
      <c r="A18546" s="48"/>
    </row>
    <row r="18547" spans="1:1">
      <c r="A18547" s="48"/>
    </row>
    <row r="18548" spans="1:1">
      <c r="A18548" s="48"/>
    </row>
    <row r="18549" spans="1:1">
      <c r="A18549" s="48"/>
    </row>
    <row r="18550" spans="1:1">
      <c r="A18550" s="48"/>
    </row>
    <row r="18551" spans="1:1">
      <c r="A18551" s="48"/>
    </row>
    <row r="18552" spans="1:1">
      <c r="A18552" s="48"/>
    </row>
    <row r="18553" spans="1:1">
      <c r="A18553" s="48"/>
    </row>
    <row r="18554" spans="1:1">
      <c r="A18554" s="48"/>
    </row>
    <row r="18555" spans="1:1">
      <c r="A18555" s="48"/>
    </row>
    <row r="18556" spans="1:1">
      <c r="A18556" s="48"/>
    </row>
    <row r="18557" spans="1:1">
      <c r="A18557" s="48"/>
    </row>
    <row r="18558" spans="1:1">
      <c r="A18558" s="48"/>
    </row>
    <row r="18559" spans="1:1">
      <c r="A18559" s="48"/>
    </row>
    <row r="18560" spans="1:1">
      <c r="A18560" s="48"/>
    </row>
    <row r="18561" spans="1:1">
      <c r="A18561" s="48"/>
    </row>
    <row r="18562" spans="1:1">
      <c r="A18562" s="48"/>
    </row>
    <row r="18563" spans="1:1">
      <c r="A18563" s="48"/>
    </row>
    <row r="18564" spans="1:1">
      <c r="A18564" s="48"/>
    </row>
    <row r="18565" spans="1:1">
      <c r="A18565" s="48"/>
    </row>
    <row r="18566" spans="1:1">
      <c r="A18566" s="48"/>
    </row>
    <row r="18567" spans="1:1">
      <c r="A18567" s="48"/>
    </row>
    <row r="18568" spans="1:1">
      <c r="A18568" s="48"/>
    </row>
    <row r="18569" spans="1:1">
      <c r="A18569" s="48"/>
    </row>
    <row r="18570" spans="1:1">
      <c r="A18570" s="48"/>
    </row>
    <row r="18571" spans="1:1">
      <c r="A18571" s="48"/>
    </row>
    <row r="18572" spans="1:1">
      <c r="A18572" s="48"/>
    </row>
    <row r="18573" spans="1:1">
      <c r="A18573" s="48"/>
    </row>
    <row r="18574" spans="1:1">
      <c r="A18574" s="48"/>
    </row>
    <row r="18575" spans="1:1">
      <c r="A18575" s="48"/>
    </row>
    <row r="18576" spans="1:1">
      <c r="A18576" s="48"/>
    </row>
    <row r="18577" spans="1:1">
      <c r="A18577" s="48"/>
    </row>
    <row r="18578" spans="1:1">
      <c r="A18578" s="48"/>
    </row>
    <row r="18579" spans="1:1">
      <c r="A18579" s="48"/>
    </row>
    <row r="18580" spans="1:1">
      <c r="A18580" s="48"/>
    </row>
    <row r="18581" spans="1:1">
      <c r="A18581" s="48"/>
    </row>
    <row r="18582" spans="1:1">
      <c r="A18582" s="48"/>
    </row>
    <row r="18583" spans="1:1">
      <c r="A18583" s="48"/>
    </row>
    <row r="18584" spans="1:1">
      <c r="A18584" s="48"/>
    </row>
    <row r="18585" spans="1:1">
      <c r="A18585" s="48"/>
    </row>
    <row r="18586" spans="1:1">
      <c r="A18586" s="48"/>
    </row>
    <row r="18587" spans="1:1">
      <c r="A18587" s="48"/>
    </row>
    <row r="18588" spans="1:1">
      <c r="A18588" s="48"/>
    </row>
    <row r="18589" spans="1:1">
      <c r="A18589" s="48"/>
    </row>
    <row r="18590" spans="1:1">
      <c r="A18590" s="48"/>
    </row>
    <row r="18591" spans="1:1">
      <c r="A18591" s="48"/>
    </row>
    <row r="18592" spans="1:1">
      <c r="A18592" s="48"/>
    </row>
    <row r="18593" spans="1:1">
      <c r="A18593" s="48"/>
    </row>
    <row r="18594" spans="1:1">
      <c r="A18594" s="48"/>
    </row>
    <row r="18595" spans="1:1">
      <c r="A18595" s="48"/>
    </row>
    <row r="18596" spans="1:1">
      <c r="A18596" s="48"/>
    </row>
    <row r="18597" spans="1:1">
      <c r="A18597" s="48"/>
    </row>
    <row r="18598" spans="1:1">
      <c r="A18598" s="48"/>
    </row>
    <row r="18599" spans="1:1">
      <c r="A18599" s="48"/>
    </row>
    <row r="18600" spans="1:1">
      <c r="A18600" s="48"/>
    </row>
    <row r="18601" spans="1:1">
      <c r="A18601" s="48"/>
    </row>
    <row r="18602" spans="1:1">
      <c r="A18602" s="48"/>
    </row>
    <row r="18603" spans="1:1">
      <c r="A18603" s="48"/>
    </row>
    <row r="18604" spans="1:1">
      <c r="A18604" s="48"/>
    </row>
    <row r="18605" spans="1:1">
      <c r="A18605" s="48"/>
    </row>
    <row r="18606" spans="1:1">
      <c r="A18606" s="48"/>
    </row>
    <row r="18607" spans="1:1">
      <c r="A18607" s="48"/>
    </row>
    <row r="18608" spans="1:1">
      <c r="A18608" s="48"/>
    </row>
    <row r="18609" spans="1:1">
      <c r="A18609" s="48"/>
    </row>
    <row r="18610" spans="1:1">
      <c r="A18610" s="48"/>
    </row>
    <row r="18611" spans="1:1">
      <c r="A18611" s="48"/>
    </row>
    <row r="18612" spans="1:1">
      <c r="A18612" s="48"/>
    </row>
    <row r="18613" spans="1:1">
      <c r="A18613" s="48"/>
    </row>
    <row r="18614" spans="1:1">
      <c r="A18614" s="48"/>
    </row>
    <row r="18615" spans="1:1">
      <c r="A18615" s="48"/>
    </row>
    <row r="18616" spans="1:1">
      <c r="A18616" s="48"/>
    </row>
    <row r="18617" spans="1:1">
      <c r="A18617" s="48"/>
    </row>
    <row r="18618" spans="1:1">
      <c r="A18618" s="48"/>
    </row>
    <row r="18619" spans="1:1">
      <c r="A18619" s="48"/>
    </row>
    <row r="18620" spans="1:1">
      <c r="A18620" s="48"/>
    </row>
    <row r="18621" spans="1:1">
      <c r="A18621" s="48"/>
    </row>
    <row r="18622" spans="1:1">
      <c r="A18622" s="48"/>
    </row>
    <row r="18623" spans="1:1">
      <c r="A18623" s="48"/>
    </row>
    <row r="18624" spans="1:1">
      <c r="A18624" s="48"/>
    </row>
    <row r="18625" spans="1:1">
      <c r="A18625" s="48"/>
    </row>
    <row r="18626" spans="1:1">
      <c r="A18626" s="48"/>
    </row>
    <row r="18627" spans="1:1">
      <c r="A18627" s="48"/>
    </row>
    <row r="18628" spans="1:1">
      <c r="A18628" s="48"/>
    </row>
    <row r="18629" spans="1:1">
      <c r="A18629" s="48"/>
    </row>
    <row r="18630" spans="1:1">
      <c r="A18630" s="48"/>
    </row>
    <row r="18631" spans="1:1">
      <c r="A18631" s="48"/>
    </row>
    <row r="18632" spans="1:1">
      <c r="A18632" s="48"/>
    </row>
    <row r="18633" spans="1:1">
      <c r="A18633" s="48"/>
    </row>
    <row r="18634" spans="1:1">
      <c r="A18634" s="48"/>
    </row>
    <row r="18635" spans="1:1">
      <c r="A18635" s="48"/>
    </row>
    <row r="18636" spans="1:1">
      <c r="A18636" s="48"/>
    </row>
    <row r="18637" spans="1:1">
      <c r="A18637" s="48"/>
    </row>
    <row r="18638" spans="1:1">
      <c r="A18638" s="48"/>
    </row>
    <row r="18639" spans="1:1">
      <c r="A18639" s="48"/>
    </row>
    <row r="18640" spans="1:1">
      <c r="A18640" s="48"/>
    </row>
    <row r="18641" spans="1:1">
      <c r="A18641" s="48"/>
    </row>
    <row r="18642" spans="1:1">
      <c r="A18642" s="48"/>
    </row>
    <row r="18643" spans="1:1">
      <c r="A18643" s="48"/>
    </row>
    <row r="18644" spans="1:1">
      <c r="A18644" s="48"/>
    </row>
    <row r="18645" spans="1:1">
      <c r="A18645" s="48"/>
    </row>
    <row r="18646" spans="1:1">
      <c r="A18646" s="48"/>
    </row>
    <row r="18647" spans="1:1">
      <c r="A18647" s="48"/>
    </row>
    <row r="18648" spans="1:1">
      <c r="A18648" s="48"/>
    </row>
    <row r="18649" spans="1:1">
      <c r="A18649" s="48"/>
    </row>
    <row r="18650" spans="1:1">
      <c r="A18650" s="48"/>
    </row>
    <row r="18651" spans="1:1">
      <c r="A18651" s="48"/>
    </row>
    <row r="18652" spans="1:1">
      <c r="A18652" s="48"/>
    </row>
    <row r="18653" spans="1:1">
      <c r="A18653" s="48"/>
    </row>
    <row r="18654" spans="1:1">
      <c r="A18654" s="48"/>
    </row>
    <row r="18655" spans="1:1">
      <c r="A18655" s="48"/>
    </row>
    <row r="18656" spans="1:1">
      <c r="A18656" s="48"/>
    </row>
    <row r="18657" spans="1:1">
      <c r="A18657" s="48"/>
    </row>
    <row r="18658" spans="1:1">
      <c r="A18658" s="48"/>
    </row>
    <row r="18659" spans="1:1">
      <c r="A18659" s="48"/>
    </row>
    <row r="18660" spans="1:1">
      <c r="A18660" s="48"/>
    </row>
    <row r="18661" spans="1:1">
      <c r="A18661" s="48"/>
    </row>
    <row r="18662" spans="1:1">
      <c r="A18662" s="48"/>
    </row>
    <row r="18663" spans="1:1">
      <c r="A18663" s="48"/>
    </row>
    <row r="18664" spans="1:1">
      <c r="A18664" s="48"/>
    </row>
    <row r="18665" spans="1:1">
      <c r="A18665" s="48"/>
    </row>
    <row r="18666" spans="1:1">
      <c r="A18666" s="48"/>
    </row>
    <row r="18667" spans="1:1">
      <c r="A18667" s="48"/>
    </row>
    <row r="18668" spans="1:1">
      <c r="A18668" s="48"/>
    </row>
    <row r="18669" spans="1:1">
      <c r="A18669" s="48"/>
    </row>
    <row r="18670" spans="1:1">
      <c r="A18670" s="48"/>
    </row>
    <row r="18671" spans="1:1">
      <c r="A18671" s="48"/>
    </row>
    <row r="18672" spans="1:1">
      <c r="A18672" s="48"/>
    </row>
    <row r="18673" spans="1:1">
      <c r="A18673" s="48"/>
    </row>
    <row r="18674" spans="1:1">
      <c r="A18674" s="48"/>
    </row>
    <row r="18675" spans="1:1">
      <c r="A18675" s="48"/>
    </row>
    <row r="18676" spans="1:1">
      <c r="A18676" s="48"/>
    </row>
    <row r="18677" spans="1:1">
      <c r="A18677" s="48"/>
    </row>
    <row r="18678" spans="1:1">
      <c r="A18678" s="48"/>
    </row>
    <row r="18679" spans="1:1">
      <c r="A18679" s="48"/>
    </row>
    <row r="18680" spans="1:1">
      <c r="A18680" s="48"/>
    </row>
    <row r="18681" spans="1:1">
      <c r="A18681" s="48"/>
    </row>
    <row r="18682" spans="1:1">
      <c r="A18682" s="48"/>
    </row>
    <row r="18683" spans="1:1">
      <c r="A18683" s="48"/>
    </row>
    <row r="18684" spans="1:1">
      <c r="A18684" s="48"/>
    </row>
    <row r="18685" spans="1:1">
      <c r="A18685" s="48"/>
    </row>
    <row r="18686" spans="1:1">
      <c r="A18686" s="48"/>
    </row>
    <row r="18687" spans="1:1">
      <c r="A18687" s="48"/>
    </row>
    <row r="18688" spans="1:1">
      <c r="A18688" s="48"/>
    </row>
    <row r="18689" spans="1:1">
      <c r="A18689" s="48"/>
    </row>
    <row r="18690" spans="1:1">
      <c r="A18690" s="48"/>
    </row>
    <row r="18691" spans="1:1">
      <c r="A18691" s="48"/>
    </row>
    <row r="18692" spans="1:1">
      <c r="A18692" s="48"/>
    </row>
    <row r="18693" spans="1:1">
      <c r="A18693" s="48"/>
    </row>
    <row r="18694" spans="1:1">
      <c r="A18694" s="48"/>
    </row>
    <row r="18695" spans="1:1">
      <c r="A18695" s="48"/>
    </row>
    <row r="18696" spans="1:1">
      <c r="A18696" s="48"/>
    </row>
    <row r="18697" spans="1:1">
      <c r="A18697" s="48"/>
    </row>
    <row r="18698" spans="1:1">
      <c r="A18698" s="48"/>
    </row>
    <row r="18699" spans="1:1">
      <c r="A18699" s="48"/>
    </row>
    <row r="18700" spans="1:1">
      <c r="A18700" s="48"/>
    </row>
    <row r="18701" spans="1:1">
      <c r="A18701" s="48"/>
    </row>
    <row r="18702" spans="1:1">
      <c r="A18702" s="48"/>
    </row>
    <row r="18703" spans="1:1">
      <c r="A18703" s="48"/>
    </row>
    <row r="18704" spans="1:1">
      <c r="A18704" s="48"/>
    </row>
    <row r="18705" spans="1:1">
      <c r="A18705" s="48"/>
    </row>
    <row r="18706" spans="1:1">
      <c r="A18706" s="48"/>
    </row>
    <row r="18707" spans="1:1">
      <c r="A18707" s="48"/>
    </row>
    <row r="18708" spans="1:1">
      <c r="A18708" s="48"/>
    </row>
    <row r="18709" spans="1:1">
      <c r="A18709" s="48"/>
    </row>
    <row r="18710" spans="1:1">
      <c r="A18710" s="48"/>
    </row>
    <row r="18711" spans="1:1">
      <c r="A18711" s="48"/>
    </row>
    <row r="18712" spans="1:1">
      <c r="A18712" s="48"/>
    </row>
    <row r="18713" spans="1:1">
      <c r="A18713" s="48"/>
    </row>
    <row r="18714" spans="1:1">
      <c r="A18714" s="48"/>
    </row>
    <row r="18715" spans="1:1">
      <c r="A18715" s="48"/>
    </row>
    <row r="18716" spans="1:1">
      <c r="A18716" s="48"/>
    </row>
    <row r="18717" spans="1:1">
      <c r="A18717" s="48"/>
    </row>
    <row r="18718" spans="1:1">
      <c r="A18718" s="48"/>
    </row>
    <row r="18719" spans="1:1">
      <c r="A18719" s="48"/>
    </row>
    <row r="18720" spans="1:1">
      <c r="A18720" s="48"/>
    </row>
    <row r="18721" spans="1:1">
      <c r="A18721" s="48"/>
    </row>
    <row r="18722" spans="1:1">
      <c r="A18722" s="48"/>
    </row>
    <row r="18723" spans="1:1">
      <c r="A18723" s="48"/>
    </row>
    <row r="18724" spans="1:1">
      <c r="A18724" s="48"/>
    </row>
    <row r="18725" spans="1:1">
      <c r="A18725" s="48"/>
    </row>
    <row r="18726" spans="1:1">
      <c r="A18726" s="48"/>
    </row>
    <row r="18727" spans="1:1">
      <c r="A18727" s="48"/>
    </row>
    <row r="18728" spans="1:1">
      <c r="A18728" s="48"/>
    </row>
    <row r="18729" spans="1:1">
      <c r="A18729" s="48"/>
    </row>
    <row r="18730" spans="1:1">
      <c r="A18730" s="48"/>
    </row>
    <row r="18731" spans="1:1">
      <c r="A18731" s="48"/>
    </row>
    <row r="18732" spans="1:1">
      <c r="A18732" s="48"/>
    </row>
    <row r="18733" spans="1:1">
      <c r="A18733" s="48"/>
    </row>
    <row r="18734" spans="1:1">
      <c r="A18734" s="48"/>
    </row>
    <row r="18735" spans="1:1">
      <c r="A18735" s="48"/>
    </row>
    <row r="18736" spans="1:1">
      <c r="A18736" s="48"/>
    </row>
    <row r="18737" spans="1:1">
      <c r="A18737" s="48"/>
    </row>
    <row r="18738" spans="1:1">
      <c r="A18738" s="48"/>
    </row>
    <row r="18739" spans="1:1">
      <c r="A18739" s="48"/>
    </row>
    <row r="18740" spans="1:1">
      <c r="A18740" s="48"/>
    </row>
    <row r="18741" spans="1:1">
      <c r="A18741" s="48"/>
    </row>
    <row r="18742" spans="1:1">
      <c r="A18742" s="48"/>
    </row>
    <row r="18743" spans="1:1">
      <c r="A18743" s="48"/>
    </row>
    <row r="18744" spans="1:1">
      <c r="A18744" s="48"/>
    </row>
    <row r="18745" spans="1:1">
      <c r="A18745" s="48"/>
    </row>
    <row r="18746" spans="1:1">
      <c r="A18746" s="48"/>
    </row>
    <row r="18747" spans="1:1">
      <c r="A18747" s="48"/>
    </row>
    <row r="18748" spans="1:1">
      <c r="A18748" s="48"/>
    </row>
    <row r="18749" spans="1:1">
      <c r="A18749" s="48"/>
    </row>
    <row r="18750" spans="1:1">
      <c r="A18750" s="48"/>
    </row>
    <row r="18751" spans="1:1">
      <c r="A18751" s="48"/>
    </row>
    <row r="18752" spans="1:1">
      <c r="A18752" s="48"/>
    </row>
    <row r="18753" spans="1:1">
      <c r="A18753" s="48"/>
    </row>
    <row r="18754" spans="1:1">
      <c r="A18754" s="48"/>
    </row>
    <row r="18755" spans="1:1">
      <c r="A18755" s="48"/>
    </row>
    <row r="18756" spans="1:1">
      <c r="A18756" s="48"/>
    </row>
    <row r="18757" spans="1:1">
      <c r="A18757" s="48"/>
    </row>
    <row r="18758" spans="1:1">
      <c r="A18758" s="48"/>
    </row>
    <row r="18759" spans="1:1">
      <c r="A18759" s="48"/>
    </row>
    <row r="18760" spans="1:1">
      <c r="A18760" s="48"/>
    </row>
    <row r="18761" spans="1:1">
      <c r="A18761" s="48"/>
    </row>
    <row r="18762" spans="1:1">
      <c r="A18762" s="48"/>
    </row>
    <row r="18763" spans="1:1">
      <c r="A18763" s="48"/>
    </row>
    <row r="18764" spans="1:1">
      <c r="A18764" s="48"/>
    </row>
    <row r="18765" spans="1:1">
      <c r="A18765" s="48"/>
    </row>
    <row r="18766" spans="1:1">
      <c r="A18766" s="48"/>
    </row>
    <row r="18767" spans="1:1">
      <c r="A18767" s="48"/>
    </row>
    <row r="18768" spans="1:1">
      <c r="A18768" s="48"/>
    </row>
    <row r="18769" spans="1:1">
      <c r="A18769" s="48"/>
    </row>
    <row r="18770" spans="1:1">
      <c r="A18770" s="48"/>
    </row>
    <row r="18771" spans="1:1">
      <c r="A18771" s="48"/>
    </row>
    <row r="18772" spans="1:1">
      <c r="A18772" s="48"/>
    </row>
    <row r="18773" spans="1:1">
      <c r="A18773" s="48"/>
    </row>
    <row r="18774" spans="1:1">
      <c r="A18774" s="48"/>
    </row>
    <row r="18775" spans="1:1">
      <c r="A18775" s="48"/>
    </row>
    <row r="18776" spans="1:1">
      <c r="A18776" s="48"/>
    </row>
    <row r="18777" spans="1:1">
      <c r="A18777" s="48"/>
    </row>
    <row r="18778" spans="1:1">
      <c r="A18778" s="48"/>
    </row>
    <row r="18779" spans="1:1">
      <c r="A18779" s="48"/>
    </row>
    <row r="18780" spans="1:1">
      <c r="A18780" s="48"/>
    </row>
    <row r="18781" spans="1:1">
      <c r="A18781" s="48"/>
    </row>
    <row r="18782" spans="1:1">
      <c r="A18782" s="48"/>
    </row>
    <row r="18783" spans="1:1">
      <c r="A18783" s="48"/>
    </row>
    <row r="18784" spans="1:1">
      <c r="A18784" s="48"/>
    </row>
    <row r="18785" spans="1:1">
      <c r="A18785" s="48"/>
    </row>
    <row r="18786" spans="1:1">
      <c r="A18786" s="48"/>
    </row>
    <row r="18787" spans="1:1">
      <c r="A18787" s="48"/>
    </row>
    <row r="18788" spans="1:1">
      <c r="A18788" s="48"/>
    </row>
    <row r="18789" spans="1:1">
      <c r="A18789" s="48"/>
    </row>
    <row r="18790" spans="1:1">
      <c r="A18790" s="48"/>
    </row>
    <row r="18791" spans="1:1">
      <c r="A18791" s="48"/>
    </row>
    <row r="18792" spans="1:1">
      <c r="A18792" s="48"/>
    </row>
    <row r="18793" spans="1:1">
      <c r="A18793" s="48"/>
    </row>
    <row r="18794" spans="1:1">
      <c r="A18794" s="48"/>
    </row>
    <row r="18795" spans="1:1">
      <c r="A18795" s="48"/>
    </row>
    <row r="18796" spans="1:1">
      <c r="A18796" s="48"/>
    </row>
    <row r="18797" spans="1:1">
      <c r="A18797" s="48"/>
    </row>
    <row r="18798" spans="1:1">
      <c r="A18798" s="48"/>
    </row>
    <row r="18799" spans="1:1">
      <c r="A18799" s="48"/>
    </row>
    <row r="18800" spans="1:1">
      <c r="A18800" s="48"/>
    </row>
    <row r="18801" spans="1:1">
      <c r="A18801" s="48"/>
    </row>
    <row r="18802" spans="1:1">
      <c r="A18802" s="48"/>
    </row>
    <row r="18803" spans="1:1">
      <c r="A18803" s="48"/>
    </row>
    <row r="18804" spans="1:1">
      <c r="A18804" s="48"/>
    </row>
    <row r="18805" spans="1:1">
      <c r="A18805" s="48"/>
    </row>
    <row r="18806" spans="1:1">
      <c r="A18806" s="48"/>
    </row>
    <row r="18807" spans="1:1">
      <c r="A18807" s="48"/>
    </row>
    <row r="18808" spans="1:1">
      <c r="A18808" s="48"/>
    </row>
    <row r="18809" spans="1:1">
      <c r="A18809" s="48"/>
    </row>
    <row r="18810" spans="1:1">
      <c r="A18810" s="48"/>
    </row>
    <row r="18811" spans="1:1">
      <c r="A18811" s="48"/>
    </row>
    <row r="18812" spans="1:1">
      <c r="A18812" s="48"/>
    </row>
    <row r="18813" spans="1:1">
      <c r="A18813" s="48"/>
    </row>
    <row r="18814" spans="1:1">
      <c r="A18814" s="48"/>
    </row>
    <row r="18815" spans="1:1">
      <c r="A18815" s="48"/>
    </row>
    <row r="18816" spans="1:1">
      <c r="A18816" s="48"/>
    </row>
    <row r="18817" spans="1:1">
      <c r="A18817" s="48"/>
    </row>
    <row r="18818" spans="1:1">
      <c r="A18818" s="48"/>
    </row>
    <row r="18819" spans="1:1">
      <c r="A18819" s="48"/>
    </row>
    <row r="18820" spans="1:1">
      <c r="A18820" s="48"/>
    </row>
    <row r="18821" spans="1:1">
      <c r="A18821" s="48"/>
    </row>
    <row r="18822" spans="1:1">
      <c r="A18822" s="48"/>
    </row>
    <row r="18823" spans="1:1">
      <c r="A18823" s="48"/>
    </row>
    <row r="18824" spans="1:1">
      <c r="A18824" s="48"/>
    </row>
    <row r="18825" spans="1:1">
      <c r="A18825" s="48"/>
    </row>
    <row r="18826" spans="1:1">
      <c r="A18826" s="48"/>
    </row>
    <row r="18827" spans="1:1">
      <c r="A18827" s="48"/>
    </row>
    <row r="18828" spans="1:1">
      <c r="A18828" s="48"/>
    </row>
    <row r="18829" spans="1:1">
      <c r="A18829" s="48"/>
    </row>
    <row r="18830" spans="1:1">
      <c r="A18830" s="48"/>
    </row>
    <row r="18831" spans="1:1">
      <c r="A18831" s="48"/>
    </row>
    <row r="18832" spans="1:1">
      <c r="A18832" s="48"/>
    </row>
    <row r="18833" spans="1:1">
      <c r="A18833" s="48"/>
    </row>
    <row r="18834" spans="1:1">
      <c r="A18834" s="48"/>
    </row>
    <row r="18835" spans="1:1">
      <c r="A18835" s="48"/>
    </row>
    <row r="18836" spans="1:1">
      <c r="A18836" s="48"/>
    </row>
    <row r="18837" spans="1:1">
      <c r="A18837" s="48"/>
    </row>
    <row r="18838" spans="1:1">
      <c r="A18838" s="48"/>
    </row>
    <row r="18839" spans="1:1">
      <c r="A18839" s="48"/>
    </row>
    <row r="18840" spans="1:1">
      <c r="A18840" s="48"/>
    </row>
    <row r="18841" spans="1:1">
      <c r="A18841" s="48"/>
    </row>
    <row r="18842" spans="1:1">
      <c r="A18842" s="48"/>
    </row>
    <row r="18843" spans="1:1">
      <c r="A18843" s="48"/>
    </row>
    <row r="18844" spans="1:1">
      <c r="A18844" s="48"/>
    </row>
    <row r="18845" spans="1:1">
      <c r="A18845" s="48"/>
    </row>
    <row r="18846" spans="1:1">
      <c r="A18846" s="48"/>
    </row>
    <row r="18847" spans="1:1">
      <c r="A18847" s="48"/>
    </row>
    <row r="18848" spans="1:1">
      <c r="A18848" s="48"/>
    </row>
    <row r="18849" spans="1:1">
      <c r="A18849" s="48"/>
    </row>
    <row r="18850" spans="1:1">
      <c r="A18850" s="48"/>
    </row>
    <row r="18851" spans="1:1">
      <c r="A18851" s="48"/>
    </row>
    <row r="18852" spans="1:1">
      <c r="A18852" s="48"/>
    </row>
    <row r="18853" spans="1:1">
      <c r="A18853" s="48"/>
    </row>
    <row r="18854" spans="1:1">
      <c r="A18854" s="48"/>
    </row>
    <row r="18855" spans="1:1">
      <c r="A18855" s="48"/>
    </row>
    <row r="18856" spans="1:1">
      <c r="A18856" s="48"/>
    </row>
    <row r="18857" spans="1:1">
      <c r="A18857" s="48"/>
    </row>
    <row r="18858" spans="1:1">
      <c r="A18858" s="48"/>
    </row>
    <row r="18859" spans="1:1">
      <c r="A18859" s="48"/>
    </row>
    <row r="18860" spans="1:1">
      <c r="A18860" s="48"/>
    </row>
    <row r="18861" spans="1:1">
      <c r="A18861" s="48"/>
    </row>
    <row r="18862" spans="1:1">
      <c r="A18862" s="48"/>
    </row>
    <row r="18863" spans="1:1">
      <c r="A18863" s="48"/>
    </row>
    <row r="18864" spans="1:1">
      <c r="A18864" s="48"/>
    </row>
    <row r="18865" spans="1:1">
      <c r="A18865" s="48"/>
    </row>
    <row r="18866" spans="1:1">
      <c r="A18866" s="48"/>
    </row>
    <row r="18867" spans="1:1">
      <c r="A18867" s="48"/>
    </row>
    <row r="18868" spans="1:1">
      <c r="A18868" s="48"/>
    </row>
    <row r="18869" spans="1:1">
      <c r="A18869" s="48"/>
    </row>
    <row r="18870" spans="1:1">
      <c r="A18870" s="48"/>
    </row>
    <row r="18871" spans="1:1">
      <c r="A18871" s="48"/>
    </row>
    <row r="18872" spans="1:1">
      <c r="A18872" s="48"/>
    </row>
    <row r="18873" spans="1:1">
      <c r="A18873" s="48"/>
    </row>
    <row r="18874" spans="1:1">
      <c r="A18874" s="48"/>
    </row>
    <row r="18875" spans="1:1">
      <c r="A18875" s="48"/>
    </row>
    <row r="18876" spans="1:1">
      <c r="A18876" s="48"/>
    </row>
    <row r="18877" spans="1:1">
      <c r="A18877" s="48"/>
    </row>
    <row r="18878" spans="1:1">
      <c r="A18878" s="48"/>
    </row>
    <row r="18879" spans="1:1">
      <c r="A18879" s="48"/>
    </row>
    <row r="18880" spans="1:1">
      <c r="A18880" s="48"/>
    </row>
    <row r="18881" spans="1:1">
      <c r="A18881" s="48"/>
    </row>
    <row r="18882" spans="1:1">
      <c r="A18882" s="48"/>
    </row>
    <row r="18883" spans="1:1">
      <c r="A18883" s="48"/>
    </row>
    <row r="18884" spans="1:1">
      <c r="A18884" s="48"/>
    </row>
    <row r="18885" spans="1:1">
      <c r="A18885" s="48"/>
    </row>
    <row r="18886" spans="1:1">
      <c r="A18886" s="48"/>
    </row>
    <row r="18887" spans="1:1">
      <c r="A18887" s="48"/>
    </row>
    <row r="18888" spans="1:1">
      <c r="A18888" s="48"/>
    </row>
    <row r="18889" spans="1:1">
      <c r="A18889" s="48"/>
    </row>
    <row r="18890" spans="1:1">
      <c r="A18890" s="48"/>
    </row>
    <row r="18891" spans="1:1">
      <c r="A18891" s="48"/>
    </row>
    <row r="18892" spans="1:1">
      <c r="A18892" s="48"/>
    </row>
    <row r="18893" spans="1:1">
      <c r="A18893" s="48"/>
    </row>
    <row r="18894" spans="1:1">
      <c r="A18894" s="48"/>
    </row>
    <row r="18895" spans="1:1">
      <c r="A18895" s="48"/>
    </row>
    <row r="18896" spans="1:1">
      <c r="A18896" s="48"/>
    </row>
    <row r="18897" spans="1:1">
      <c r="A18897" s="48"/>
    </row>
    <row r="18898" spans="1:1">
      <c r="A18898" s="48"/>
    </row>
    <row r="18899" spans="1:1">
      <c r="A18899" s="48"/>
    </row>
    <row r="18900" spans="1:1">
      <c r="A18900" s="48"/>
    </row>
    <row r="18901" spans="1:1">
      <c r="A18901" s="48"/>
    </row>
    <row r="18902" spans="1:1">
      <c r="A18902" s="48"/>
    </row>
    <row r="18903" spans="1:1">
      <c r="A18903" s="48"/>
    </row>
    <row r="18904" spans="1:1">
      <c r="A18904" s="48"/>
    </row>
    <row r="18905" spans="1:1">
      <c r="A18905" s="48"/>
    </row>
    <row r="18906" spans="1:1">
      <c r="A18906" s="48"/>
    </row>
    <row r="18907" spans="1:1">
      <c r="A18907" s="48"/>
    </row>
    <row r="18908" spans="1:1">
      <c r="A18908" s="48"/>
    </row>
    <row r="18909" spans="1:1">
      <c r="A18909" s="48"/>
    </row>
    <row r="18910" spans="1:1">
      <c r="A18910" s="48"/>
    </row>
    <row r="18911" spans="1:1">
      <c r="A18911" s="48"/>
    </row>
    <row r="18912" spans="1:1">
      <c r="A18912" s="48"/>
    </row>
    <row r="18913" spans="1:1">
      <c r="A18913" s="48"/>
    </row>
    <row r="18914" spans="1:1">
      <c r="A18914" s="48"/>
    </row>
    <row r="18915" spans="1:1">
      <c r="A18915" s="48"/>
    </row>
    <row r="18916" spans="1:1">
      <c r="A18916" s="48"/>
    </row>
    <row r="18917" spans="1:1">
      <c r="A18917" s="48"/>
    </row>
    <row r="18918" spans="1:1">
      <c r="A18918" s="48"/>
    </row>
    <row r="18919" spans="1:1">
      <c r="A18919" s="48"/>
    </row>
    <row r="18920" spans="1:1">
      <c r="A18920" s="48"/>
    </row>
    <row r="18921" spans="1:1">
      <c r="A18921" s="48"/>
    </row>
    <row r="18922" spans="1:1">
      <c r="A18922" s="48"/>
    </row>
    <row r="18923" spans="1:1">
      <c r="A18923" s="48"/>
    </row>
    <row r="18924" spans="1:1">
      <c r="A18924" s="48"/>
    </row>
    <row r="18925" spans="1:1">
      <c r="A18925" s="48"/>
    </row>
    <row r="18926" spans="1:1">
      <c r="A18926" s="48"/>
    </row>
    <row r="18927" spans="1:1">
      <c r="A18927" s="48"/>
    </row>
    <row r="18928" spans="1:1">
      <c r="A18928" s="48"/>
    </row>
    <row r="18929" spans="1:1">
      <c r="A18929" s="48"/>
    </row>
    <row r="18930" spans="1:1">
      <c r="A18930" s="48"/>
    </row>
    <row r="18931" spans="1:1">
      <c r="A18931" s="48"/>
    </row>
    <row r="18932" spans="1:1">
      <c r="A18932" s="48"/>
    </row>
    <row r="18933" spans="1:1">
      <c r="A18933" s="48"/>
    </row>
    <row r="18934" spans="1:1">
      <c r="A18934" s="48"/>
    </row>
    <row r="18935" spans="1:1">
      <c r="A18935" s="48"/>
    </row>
    <row r="18936" spans="1:1">
      <c r="A18936" s="48"/>
    </row>
    <row r="18937" spans="1:1">
      <c r="A18937" s="48"/>
    </row>
    <row r="18938" spans="1:1">
      <c r="A18938" s="48"/>
    </row>
    <row r="18939" spans="1:1">
      <c r="A18939" s="48"/>
    </row>
    <row r="18940" spans="1:1">
      <c r="A18940" s="48"/>
    </row>
    <row r="18941" spans="1:1">
      <c r="A18941" s="48"/>
    </row>
    <row r="18942" spans="1:1">
      <c r="A18942" s="48"/>
    </row>
    <row r="18943" spans="1:1">
      <c r="A18943" s="48"/>
    </row>
    <row r="18944" spans="1:1">
      <c r="A18944" s="48"/>
    </row>
    <row r="18945" spans="1:1">
      <c r="A18945" s="48"/>
    </row>
    <row r="18946" spans="1:1">
      <c r="A18946" s="48"/>
    </row>
    <row r="18947" spans="1:1">
      <c r="A18947" s="48"/>
    </row>
    <row r="18948" spans="1:1">
      <c r="A18948" s="48"/>
    </row>
    <row r="18949" spans="1:1">
      <c r="A18949" s="48"/>
    </row>
    <row r="18950" spans="1:1">
      <c r="A18950" s="48"/>
    </row>
    <row r="18951" spans="1:1">
      <c r="A18951" s="48"/>
    </row>
    <row r="18952" spans="1:1">
      <c r="A18952" s="48"/>
    </row>
    <row r="18953" spans="1:1">
      <c r="A18953" s="48"/>
    </row>
    <row r="18954" spans="1:1">
      <c r="A18954" s="48"/>
    </row>
    <row r="18955" spans="1:1">
      <c r="A18955" s="48"/>
    </row>
    <row r="18956" spans="1:1">
      <c r="A18956" s="48"/>
    </row>
    <row r="18957" spans="1:1">
      <c r="A18957" s="48"/>
    </row>
    <row r="18958" spans="1:1">
      <c r="A18958" s="48"/>
    </row>
    <row r="18959" spans="1:1">
      <c r="A18959" s="48"/>
    </row>
    <row r="18960" spans="1:1">
      <c r="A18960" s="48"/>
    </row>
    <row r="18961" spans="1:1">
      <c r="A18961" s="48"/>
    </row>
    <row r="18962" spans="1:1">
      <c r="A18962" s="48"/>
    </row>
    <row r="18963" spans="1:1">
      <c r="A18963" s="48"/>
    </row>
    <row r="18964" spans="1:1">
      <c r="A18964" s="48"/>
    </row>
    <row r="18965" spans="1:1">
      <c r="A18965" s="48"/>
    </row>
    <row r="18966" spans="1:1">
      <c r="A18966" s="48"/>
    </row>
    <row r="18967" spans="1:1">
      <c r="A18967" s="48"/>
    </row>
    <row r="18968" spans="1:1">
      <c r="A18968" s="48"/>
    </row>
    <row r="18969" spans="1:1">
      <c r="A18969" s="48"/>
    </row>
    <row r="18970" spans="1:1">
      <c r="A18970" s="48"/>
    </row>
    <row r="18971" spans="1:1">
      <c r="A18971" s="48"/>
    </row>
    <row r="18972" spans="1:1">
      <c r="A18972" s="48"/>
    </row>
    <row r="18973" spans="1:1">
      <c r="A18973" s="48"/>
    </row>
    <row r="18974" spans="1:1">
      <c r="A18974" s="48"/>
    </row>
    <row r="18975" spans="1:1">
      <c r="A18975" s="48"/>
    </row>
    <row r="18976" spans="1:1">
      <c r="A18976" s="48"/>
    </row>
    <row r="18977" spans="1:1">
      <c r="A18977" s="48"/>
    </row>
    <row r="18978" spans="1:1">
      <c r="A18978" s="48"/>
    </row>
    <row r="18979" spans="1:1">
      <c r="A18979" s="48"/>
    </row>
    <row r="18980" spans="1:1">
      <c r="A18980" s="48"/>
    </row>
    <row r="18981" spans="1:1">
      <c r="A18981" s="48"/>
    </row>
    <row r="18982" spans="1:1">
      <c r="A18982" s="48"/>
    </row>
    <row r="18983" spans="1:1">
      <c r="A18983" s="48"/>
    </row>
    <row r="18984" spans="1:1">
      <c r="A18984" s="48"/>
    </row>
    <row r="18985" spans="1:1">
      <c r="A18985" s="48"/>
    </row>
    <row r="18986" spans="1:1">
      <c r="A18986" s="48"/>
    </row>
    <row r="18987" spans="1:1">
      <c r="A18987" s="48"/>
    </row>
    <row r="18988" spans="1:1">
      <c r="A18988" s="48"/>
    </row>
    <row r="18989" spans="1:1">
      <c r="A18989" s="48"/>
    </row>
    <row r="18990" spans="1:1">
      <c r="A18990" s="48"/>
    </row>
    <row r="18991" spans="1:1">
      <c r="A18991" s="48"/>
    </row>
    <row r="18992" spans="1:1">
      <c r="A18992" s="48"/>
    </row>
    <row r="18993" spans="1:1">
      <c r="A18993" s="48"/>
    </row>
    <row r="18994" spans="1:1">
      <c r="A18994" s="48"/>
    </row>
    <row r="18995" spans="1:1">
      <c r="A18995" s="48"/>
    </row>
    <row r="18996" spans="1:1">
      <c r="A18996" s="48"/>
    </row>
    <row r="18997" spans="1:1">
      <c r="A18997" s="48"/>
    </row>
    <row r="18998" spans="1:1">
      <c r="A18998" s="48"/>
    </row>
    <row r="18999" spans="1:1">
      <c r="A18999" s="48"/>
    </row>
    <row r="19000" spans="1:1">
      <c r="A19000" s="48"/>
    </row>
    <row r="19001" spans="1:1">
      <c r="A19001" s="48"/>
    </row>
    <row r="19002" spans="1:1">
      <c r="A19002" s="48"/>
    </row>
    <row r="19003" spans="1:1">
      <c r="A19003" s="48"/>
    </row>
    <row r="19004" spans="1:1">
      <c r="A19004" s="48"/>
    </row>
    <row r="19005" spans="1:1">
      <c r="A19005" s="48"/>
    </row>
    <row r="19006" spans="1:1">
      <c r="A19006" s="48"/>
    </row>
    <row r="19007" spans="1:1">
      <c r="A19007" s="48"/>
    </row>
    <row r="19008" spans="1:1">
      <c r="A19008" s="48"/>
    </row>
    <row r="19009" spans="1:1">
      <c r="A19009" s="48"/>
    </row>
    <row r="19010" spans="1:1">
      <c r="A19010" s="48"/>
    </row>
    <row r="19011" spans="1:1">
      <c r="A19011" s="48"/>
    </row>
    <row r="19012" spans="1:1">
      <c r="A19012" s="48"/>
    </row>
    <row r="19013" spans="1:1">
      <c r="A19013" s="48"/>
    </row>
    <row r="19014" spans="1:1">
      <c r="A19014" s="48"/>
    </row>
    <row r="19015" spans="1:1">
      <c r="A19015" s="48"/>
    </row>
    <row r="19016" spans="1:1">
      <c r="A19016" s="48"/>
    </row>
    <row r="19017" spans="1:1">
      <c r="A19017" s="48"/>
    </row>
    <row r="19018" spans="1:1">
      <c r="A19018" s="48"/>
    </row>
    <row r="19019" spans="1:1">
      <c r="A19019" s="48"/>
    </row>
    <row r="19020" spans="1:1">
      <c r="A19020" s="48"/>
    </row>
    <row r="19021" spans="1:1">
      <c r="A19021" s="48"/>
    </row>
    <row r="19022" spans="1:1">
      <c r="A19022" s="48"/>
    </row>
    <row r="19023" spans="1:1">
      <c r="A19023" s="48"/>
    </row>
    <row r="19024" spans="1:1">
      <c r="A19024" s="48"/>
    </row>
    <row r="19025" spans="1:1">
      <c r="A19025" s="48"/>
    </row>
    <row r="19026" spans="1:1">
      <c r="A19026" s="48"/>
    </row>
    <row r="19027" spans="1:1">
      <c r="A19027" s="48"/>
    </row>
    <row r="19028" spans="1:1">
      <c r="A19028" s="48"/>
    </row>
    <row r="19029" spans="1:1">
      <c r="A19029" s="48"/>
    </row>
    <row r="19030" spans="1:1">
      <c r="A19030" s="48"/>
    </row>
    <row r="19031" spans="1:1">
      <c r="A19031" s="48"/>
    </row>
    <row r="19032" spans="1:1">
      <c r="A19032" s="48"/>
    </row>
    <row r="19033" spans="1:1">
      <c r="A19033" s="48"/>
    </row>
    <row r="19034" spans="1:1">
      <c r="A19034" s="48"/>
    </row>
    <row r="19035" spans="1:1">
      <c r="A19035" s="48"/>
    </row>
    <row r="19036" spans="1:1">
      <c r="A19036" s="48"/>
    </row>
    <row r="19037" spans="1:1">
      <c r="A19037" s="48"/>
    </row>
    <row r="19038" spans="1:1">
      <c r="A19038" s="48"/>
    </row>
    <row r="19039" spans="1:1">
      <c r="A19039" s="48"/>
    </row>
    <row r="19040" spans="1:1">
      <c r="A19040" s="48"/>
    </row>
    <row r="19041" spans="1:1">
      <c r="A19041" s="48"/>
    </row>
    <row r="19042" spans="1:1">
      <c r="A19042" s="48"/>
    </row>
    <row r="19043" spans="1:1">
      <c r="A19043" s="48"/>
    </row>
    <row r="19044" spans="1:1">
      <c r="A19044" s="48"/>
    </row>
    <row r="19045" spans="1:1">
      <c r="A19045" s="48"/>
    </row>
    <row r="19046" spans="1:1">
      <c r="A19046" s="48"/>
    </row>
    <row r="19047" spans="1:1">
      <c r="A19047" s="48"/>
    </row>
    <row r="19048" spans="1:1">
      <c r="A19048" s="48"/>
    </row>
    <row r="19049" spans="1:1">
      <c r="A19049" s="48"/>
    </row>
    <row r="19050" spans="1:1">
      <c r="A19050" s="48"/>
    </row>
    <row r="19051" spans="1:1">
      <c r="A19051" s="48"/>
    </row>
    <row r="19052" spans="1:1">
      <c r="A19052" s="48"/>
    </row>
    <row r="19053" spans="1:1">
      <c r="A19053" s="48"/>
    </row>
    <row r="19054" spans="1:1">
      <c r="A19054" s="48"/>
    </row>
    <row r="19055" spans="1:1">
      <c r="A19055" s="48"/>
    </row>
    <row r="19056" spans="1:1">
      <c r="A19056" s="48"/>
    </row>
    <row r="19057" spans="1:1">
      <c r="A19057" s="48"/>
    </row>
    <row r="19058" spans="1:1">
      <c r="A19058" s="48"/>
    </row>
    <row r="19059" spans="1:1">
      <c r="A19059" s="48"/>
    </row>
    <row r="19060" spans="1:1">
      <c r="A19060" s="48"/>
    </row>
    <row r="19061" spans="1:1">
      <c r="A19061" s="48"/>
    </row>
    <row r="19062" spans="1:1">
      <c r="A19062" s="48"/>
    </row>
    <row r="19063" spans="1:1">
      <c r="A19063" s="48"/>
    </row>
    <row r="19064" spans="1:1">
      <c r="A19064" s="48"/>
    </row>
    <row r="19065" spans="1:1">
      <c r="A19065" s="48"/>
    </row>
    <row r="19066" spans="1:1">
      <c r="A19066" s="48"/>
    </row>
    <row r="19067" spans="1:1">
      <c r="A19067" s="48"/>
    </row>
    <row r="19068" spans="1:1">
      <c r="A19068" s="48"/>
    </row>
    <row r="19069" spans="1:1">
      <c r="A19069" s="48"/>
    </row>
    <row r="19070" spans="1:1">
      <c r="A19070" s="48"/>
    </row>
    <row r="19071" spans="1:1">
      <c r="A19071" s="48"/>
    </row>
    <row r="19072" spans="1:1">
      <c r="A19072" s="48"/>
    </row>
    <row r="19073" spans="1:1">
      <c r="A19073" s="48"/>
    </row>
    <row r="19074" spans="1:1">
      <c r="A19074" s="48"/>
    </row>
    <row r="19075" spans="1:1">
      <c r="A19075" s="48"/>
    </row>
    <row r="19076" spans="1:1">
      <c r="A19076" s="48"/>
    </row>
    <row r="19077" spans="1:1">
      <c r="A19077" s="48"/>
    </row>
    <row r="19078" spans="1:1">
      <c r="A19078" s="48"/>
    </row>
    <row r="19079" spans="1:1">
      <c r="A19079" s="48"/>
    </row>
    <row r="19080" spans="1:1">
      <c r="A19080" s="48"/>
    </row>
    <row r="19081" spans="1:1">
      <c r="A19081" s="48"/>
    </row>
    <row r="19082" spans="1:1">
      <c r="A19082" s="48"/>
    </row>
    <row r="19083" spans="1:1">
      <c r="A19083" s="48"/>
    </row>
    <row r="19084" spans="1:1">
      <c r="A19084" s="48"/>
    </row>
    <row r="19085" spans="1:1">
      <c r="A19085" s="48"/>
    </row>
    <row r="19086" spans="1:1">
      <c r="A19086" s="48"/>
    </row>
    <row r="19087" spans="1:1">
      <c r="A19087" s="48"/>
    </row>
    <row r="19088" spans="1:1">
      <c r="A19088" s="48"/>
    </row>
    <row r="19089" spans="1:1">
      <c r="A19089" s="48"/>
    </row>
    <row r="19090" spans="1:1">
      <c r="A19090" s="48"/>
    </row>
    <row r="19091" spans="1:1">
      <c r="A19091" s="48"/>
    </row>
    <row r="19092" spans="1:1">
      <c r="A19092" s="48"/>
    </row>
    <row r="19093" spans="1:1">
      <c r="A19093" s="48"/>
    </row>
    <row r="19094" spans="1:1">
      <c r="A19094" s="48"/>
    </row>
    <row r="19095" spans="1:1">
      <c r="A19095" s="48"/>
    </row>
    <row r="19096" spans="1:1">
      <c r="A19096" s="48"/>
    </row>
    <row r="19097" spans="1:1">
      <c r="A19097" s="48"/>
    </row>
    <row r="19098" spans="1:1">
      <c r="A19098" s="48"/>
    </row>
    <row r="19099" spans="1:1">
      <c r="A19099" s="48"/>
    </row>
    <row r="19100" spans="1:1">
      <c r="A19100" s="48"/>
    </row>
    <row r="19101" spans="1:1">
      <c r="A19101" s="48"/>
    </row>
    <row r="19102" spans="1:1">
      <c r="A19102" s="48"/>
    </row>
    <row r="19103" spans="1:1">
      <c r="A19103" s="48"/>
    </row>
    <row r="19104" spans="1:1">
      <c r="A19104" s="48"/>
    </row>
    <row r="19105" spans="1:1">
      <c r="A19105" s="48"/>
    </row>
    <row r="19106" spans="1:1">
      <c r="A19106" s="48"/>
    </row>
    <row r="19107" spans="1:1">
      <c r="A19107" s="48"/>
    </row>
    <row r="19108" spans="1:1">
      <c r="A19108" s="48"/>
    </row>
    <row r="19109" spans="1:1">
      <c r="A19109" s="48"/>
    </row>
    <row r="19110" spans="1:1">
      <c r="A19110" s="48"/>
    </row>
    <row r="19111" spans="1:1">
      <c r="A19111" s="48"/>
    </row>
    <row r="19112" spans="1:1">
      <c r="A19112" s="48"/>
    </row>
    <row r="19113" spans="1:1">
      <c r="A19113" s="48"/>
    </row>
    <row r="19114" spans="1:1">
      <c r="A19114" s="48"/>
    </row>
    <row r="19115" spans="1:1">
      <c r="A19115" s="48"/>
    </row>
    <row r="19116" spans="1:1">
      <c r="A19116" s="48"/>
    </row>
    <row r="19117" spans="1:1">
      <c r="A19117" s="48"/>
    </row>
    <row r="19118" spans="1:1">
      <c r="A19118" s="48"/>
    </row>
    <row r="19119" spans="1:1">
      <c r="A19119" s="48"/>
    </row>
    <row r="19120" spans="1:1">
      <c r="A19120" s="48"/>
    </row>
    <row r="19121" spans="1:1">
      <c r="A19121" s="48"/>
    </row>
    <row r="19122" spans="1:1">
      <c r="A19122" s="48"/>
    </row>
    <row r="19123" spans="1:1">
      <c r="A19123" s="48"/>
    </row>
    <row r="19124" spans="1:1">
      <c r="A19124" s="48"/>
    </row>
    <row r="19125" spans="1:1">
      <c r="A19125" s="48"/>
    </row>
    <row r="19126" spans="1:1">
      <c r="A19126" s="48"/>
    </row>
    <row r="19127" spans="1:1">
      <c r="A19127" s="48"/>
    </row>
    <row r="19128" spans="1:1">
      <c r="A19128" s="48"/>
    </row>
    <row r="19129" spans="1:1">
      <c r="A19129" s="48"/>
    </row>
    <row r="19130" spans="1:1">
      <c r="A19130" s="48"/>
    </row>
    <row r="19131" spans="1:1">
      <c r="A19131" s="48"/>
    </row>
    <row r="19132" spans="1:1">
      <c r="A19132" s="48"/>
    </row>
    <row r="19133" spans="1:1">
      <c r="A19133" s="48"/>
    </row>
    <row r="19134" spans="1:1">
      <c r="A19134" s="48"/>
    </row>
    <row r="19135" spans="1:1">
      <c r="A19135" s="48"/>
    </row>
    <row r="19136" spans="1:1">
      <c r="A19136" s="48"/>
    </row>
    <row r="19137" spans="1:1">
      <c r="A19137" s="48"/>
    </row>
    <row r="19138" spans="1:1">
      <c r="A19138" s="48"/>
    </row>
    <row r="19139" spans="1:1">
      <c r="A19139" s="48"/>
    </row>
    <row r="19140" spans="1:1">
      <c r="A19140" s="48"/>
    </row>
    <row r="19141" spans="1:1">
      <c r="A19141" s="48"/>
    </row>
    <row r="19142" spans="1:1">
      <c r="A19142" s="48"/>
    </row>
    <row r="19143" spans="1:1">
      <c r="A19143" s="48"/>
    </row>
    <row r="19144" spans="1:1">
      <c r="A19144" s="48"/>
    </row>
    <row r="19145" spans="1:1">
      <c r="A19145" s="48"/>
    </row>
    <row r="19146" spans="1:1">
      <c r="A19146" s="48"/>
    </row>
    <row r="19147" spans="1:1">
      <c r="A19147" s="48"/>
    </row>
    <row r="19148" spans="1:1">
      <c r="A19148" s="48"/>
    </row>
    <row r="19149" spans="1:1">
      <c r="A19149" s="48"/>
    </row>
    <row r="19150" spans="1:1">
      <c r="A19150" s="48"/>
    </row>
    <row r="19151" spans="1:1">
      <c r="A19151" s="48"/>
    </row>
    <row r="19152" spans="1:1">
      <c r="A19152" s="48"/>
    </row>
    <row r="19153" spans="1:1">
      <c r="A19153" s="48"/>
    </row>
    <row r="19154" spans="1:1">
      <c r="A19154" s="48"/>
    </row>
    <row r="19155" spans="1:1">
      <c r="A19155" s="48"/>
    </row>
    <row r="19156" spans="1:1">
      <c r="A19156" s="48"/>
    </row>
    <row r="19157" spans="1:1">
      <c r="A19157" s="48"/>
    </row>
    <row r="19158" spans="1:1">
      <c r="A19158" s="48"/>
    </row>
    <row r="19159" spans="1:1">
      <c r="A19159" s="48"/>
    </row>
    <row r="19160" spans="1:1">
      <c r="A19160" s="48"/>
    </row>
    <row r="19161" spans="1:1">
      <c r="A19161" s="48"/>
    </row>
    <row r="19162" spans="1:1">
      <c r="A19162" s="48"/>
    </row>
    <row r="19163" spans="1:1">
      <c r="A19163" s="48"/>
    </row>
    <row r="19164" spans="1:1">
      <c r="A19164" s="48"/>
    </row>
    <row r="19165" spans="1:1">
      <c r="A19165" s="48"/>
    </row>
    <row r="19166" spans="1:1">
      <c r="A19166" s="48"/>
    </row>
    <row r="19167" spans="1:1">
      <c r="A19167" s="48"/>
    </row>
    <row r="19168" spans="1:1">
      <c r="A19168" s="48"/>
    </row>
    <row r="19169" spans="1:1">
      <c r="A19169" s="48"/>
    </row>
    <row r="19170" spans="1:1">
      <c r="A19170" s="48"/>
    </row>
    <row r="19171" spans="1:1">
      <c r="A19171" s="48"/>
    </row>
    <row r="19172" spans="1:1">
      <c r="A19172" s="48"/>
    </row>
    <row r="19173" spans="1:1">
      <c r="A19173" s="48"/>
    </row>
    <row r="19174" spans="1:1">
      <c r="A19174" s="48"/>
    </row>
    <row r="19175" spans="1:1">
      <c r="A19175" s="48"/>
    </row>
    <row r="19176" spans="1:1">
      <c r="A19176" s="48"/>
    </row>
    <row r="19177" spans="1:1">
      <c r="A19177" s="48"/>
    </row>
    <row r="19178" spans="1:1">
      <c r="A19178" s="48"/>
    </row>
    <row r="19179" spans="1:1">
      <c r="A19179" s="48"/>
    </row>
    <row r="19180" spans="1:1">
      <c r="A19180" s="48"/>
    </row>
    <row r="19181" spans="1:1">
      <c r="A19181" s="48"/>
    </row>
    <row r="19182" spans="1:1">
      <c r="A19182" s="48"/>
    </row>
    <row r="19183" spans="1:1">
      <c r="A19183" s="48"/>
    </row>
    <row r="19184" spans="1:1">
      <c r="A19184" s="48"/>
    </row>
    <row r="19185" spans="1:1">
      <c r="A19185" s="48"/>
    </row>
    <row r="19186" spans="1:1">
      <c r="A19186" s="48"/>
    </row>
    <row r="19187" spans="1:1">
      <c r="A19187" s="48"/>
    </row>
    <row r="19188" spans="1:1">
      <c r="A19188" s="48"/>
    </row>
    <row r="19189" spans="1:1">
      <c r="A19189" s="48"/>
    </row>
    <row r="19190" spans="1:1">
      <c r="A19190" s="48"/>
    </row>
    <row r="19191" spans="1:1">
      <c r="A19191" s="48"/>
    </row>
    <row r="19192" spans="1:1">
      <c r="A19192" s="48"/>
    </row>
    <row r="19193" spans="1:1">
      <c r="A19193" s="48"/>
    </row>
    <row r="19194" spans="1:1">
      <c r="A19194" s="48"/>
    </row>
    <row r="19195" spans="1:1">
      <c r="A19195" s="48"/>
    </row>
    <row r="19196" spans="1:1">
      <c r="A19196" s="48"/>
    </row>
    <row r="19197" spans="1:1">
      <c r="A19197" s="48"/>
    </row>
    <row r="19198" spans="1:1">
      <c r="A19198" s="48"/>
    </row>
    <row r="19199" spans="1:1">
      <c r="A19199" s="48"/>
    </row>
    <row r="19200" spans="1:1">
      <c r="A19200" s="48"/>
    </row>
    <row r="19201" spans="1:1">
      <c r="A19201" s="48"/>
    </row>
    <row r="19202" spans="1:1">
      <c r="A19202" s="48"/>
    </row>
    <row r="19203" spans="1:1">
      <c r="A19203" s="48"/>
    </row>
    <row r="19204" spans="1:1">
      <c r="A19204" s="48"/>
    </row>
    <row r="19205" spans="1:1">
      <c r="A19205" s="48"/>
    </row>
    <row r="19206" spans="1:1">
      <c r="A19206" s="48"/>
    </row>
    <row r="19207" spans="1:1">
      <c r="A19207" s="48"/>
    </row>
    <row r="19208" spans="1:1">
      <c r="A19208" s="48"/>
    </row>
    <row r="19209" spans="1:1">
      <c r="A19209" s="48"/>
    </row>
    <row r="19210" spans="1:1">
      <c r="A19210" s="48"/>
    </row>
    <row r="19211" spans="1:1">
      <c r="A19211" s="48"/>
    </row>
    <row r="19212" spans="1:1">
      <c r="A19212" s="48"/>
    </row>
    <row r="19213" spans="1:1">
      <c r="A19213" s="48"/>
    </row>
    <row r="19214" spans="1:1">
      <c r="A19214" s="48"/>
    </row>
    <row r="19215" spans="1:1">
      <c r="A19215" s="48"/>
    </row>
    <row r="19216" spans="1:1">
      <c r="A19216" s="48"/>
    </row>
    <row r="19217" spans="1:1">
      <c r="A19217" s="48"/>
    </row>
    <row r="19218" spans="1:1">
      <c r="A19218" s="48"/>
    </row>
    <row r="19219" spans="1:1">
      <c r="A19219" s="48"/>
    </row>
    <row r="19220" spans="1:1">
      <c r="A19220" s="48"/>
    </row>
    <row r="19221" spans="1:1">
      <c r="A19221" s="48"/>
    </row>
    <row r="19222" spans="1:1">
      <c r="A19222" s="48"/>
    </row>
    <row r="19223" spans="1:1">
      <c r="A19223" s="48"/>
    </row>
    <row r="19224" spans="1:1">
      <c r="A19224" s="48"/>
    </row>
    <row r="19225" spans="1:1">
      <c r="A19225" s="48"/>
    </row>
    <row r="19226" spans="1:1">
      <c r="A19226" s="48"/>
    </row>
    <row r="19227" spans="1:1">
      <c r="A19227" s="48"/>
    </row>
    <row r="19228" spans="1:1">
      <c r="A19228" s="48"/>
    </row>
    <row r="19229" spans="1:1">
      <c r="A19229" s="48"/>
    </row>
    <row r="19230" spans="1:1">
      <c r="A19230" s="48"/>
    </row>
    <row r="19231" spans="1:1">
      <c r="A19231" s="48"/>
    </row>
    <row r="19232" spans="1:1">
      <c r="A19232" s="48"/>
    </row>
    <row r="19233" spans="1:1">
      <c r="A19233" s="48"/>
    </row>
    <row r="19234" spans="1:1">
      <c r="A19234" s="48"/>
    </row>
    <row r="19235" spans="1:1">
      <c r="A19235" s="48"/>
    </row>
    <row r="19236" spans="1:1">
      <c r="A19236" s="48"/>
    </row>
    <row r="19237" spans="1:1">
      <c r="A19237" s="48"/>
    </row>
    <row r="19238" spans="1:1">
      <c r="A19238" s="48"/>
    </row>
    <row r="19239" spans="1:1">
      <c r="A19239" s="48"/>
    </row>
    <row r="19240" spans="1:1">
      <c r="A19240" s="48"/>
    </row>
    <row r="19241" spans="1:1">
      <c r="A19241" s="48"/>
    </row>
    <row r="19242" spans="1:1">
      <c r="A19242" s="48"/>
    </row>
    <row r="19243" spans="1:1">
      <c r="A19243" s="48"/>
    </row>
    <row r="19244" spans="1:1">
      <c r="A19244" s="48"/>
    </row>
    <row r="19245" spans="1:1">
      <c r="A19245" s="48"/>
    </row>
    <row r="19246" spans="1:1">
      <c r="A19246" s="48"/>
    </row>
    <row r="19247" spans="1:1">
      <c r="A19247" s="48"/>
    </row>
    <row r="19248" spans="1:1">
      <c r="A19248" s="48"/>
    </row>
    <row r="19249" spans="1:1">
      <c r="A19249" s="48"/>
    </row>
    <row r="19250" spans="1:1">
      <c r="A19250" s="48"/>
    </row>
    <row r="19251" spans="1:1">
      <c r="A19251" s="48"/>
    </row>
    <row r="19252" spans="1:1">
      <c r="A19252" s="48"/>
    </row>
    <row r="19253" spans="1:1">
      <c r="A19253" s="48"/>
    </row>
    <row r="19254" spans="1:1">
      <c r="A19254" s="48"/>
    </row>
    <row r="19255" spans="1:1">
      <c r="A19255" s="48"/>
    </row>
    <row r="19256" spans="1:1">
      <c r="A19256" s="48"/>
    </row>
    <row r="19257" spans="1:1">
      <c r="A19257" s="48"/>
    </row>
    <row r="19258" spans="1:1">
      <c r="A19258" s="48"/>
    </row>
    <row r="19259" spans="1:1">
      <c r="A19259" s="48"/>
    </row>
    <row r="19260" spans="1:1">
      <c r="A19260" s="48"/>
    </row>
    <row r="19261" spans="1:1">
      <c r="A19261" s="48"/>
    </row>
    <row r="19262" spans="1:1">
      <c r="A19262" s="48"/>
    </row>
    <row r="19263" spans="1:1">
      <c r="A19263" s="48"/>
    </row>
    <row r="19264" spans="1:1">
      <c r="A19264" s="48"/>
    </row>
    <row r="19265" spans="1:1">
      <c r="A19265" s="48"/>
    </row>
    <row r="19266" spans="1:1">
      <c r="A19266" s="48"/>
    </row>
    <row r="19267" spans="1:1">
      <c r="A19267" s="48"/>
    </row>
    <row r="19268" spans="1:1">
      <c r="A19268" s="48"/>
    </row>
    <row r="19269" spans="1:1">
      <c r="A19269" s="48"/>
    </row>
    <row r="19270" spans="1:1">
      <c r="A19270" s="48"/>
    </row>
    <row r="19271" spans="1:1">
      <c r="A19271" s="48"/>
    </row>
    <row r="19272" spans="1:1">
      <c r="A19272" s="48"/>
    </row>
    <row r="19273" spans="1:1">
      <c r="A19273" s="48"/>
    </row>
    <row r="19274" spans="1:1">
      <c r="A19274" s="48"/>
    </row>
    <row r="19275" spans="1:1">
      <c r="A19275" s="48"/>
    </row>
    <row r="19276" spans="1:1">
      <c r="A19276" s="48"/>
    </row>
    <row r="19277" spans="1:1">
      <c r="A19277" s="48"/>
    </row>
    <row r="19278" spans="1:1">
      <c r="A19278" s="48"/>
    </row>
    <row r="19279" spans="1:1">
      <c r="A19279" s="48"/>
    </row>
    <row r="19280" spans="1:1">
      <c r="A19280" s="48"/>
    </row>
    <row r="19281" spans="1:1">
      <c r="A19281" s="48"/>
    </row>
    <row r="19282" spans="1:1">
      <c r="A19282" s="48"/>
    </row>
    <row r="19283" spans="1:1">
      <c r="A19283" s="48"/>
    </row>
    <row r="19284" spans="1:1">
      <c r="A19284" s="48"/>
    </row>
    <row r="19285" spans="1:1">
      <c r="A19285" s="48"/>
    </row>
    <row r="19286" spans="1:1">
      <c r="A19286" s="48"/>
    </row>
    <row r="19287" spans="1:1">
      <c r="A19287" s="48"/>
    </row>
    <row r="19288" spans="1:1">
      <c r="A19288" s="48"/>
    </row>
    <row r="19289" spans="1:1">
      <c r="A19289" s="48"/>
    </row>
    <row r="19290" spans="1:1">
      <c r="A19290" s="48"/>
    </row>
    <row r="19291" spans="1:1">
      <c r="A19291" s="48"/>
    </row>
    <row r="19292" spans="1:1">
      <c r="A19292" s="48"/>
    </row>
    <row r="19293" spans="1:1">
      <c r="A19293" s="48"/>
    </row>
    <row r="19294" spans="1:1">
      <c r="A19294" s="48"/>
    </row>
    <row r="19295" spans="1:1">
      <c r="A19295" s="48"/>
    </row>
    <row r="19296" spans="1:1">
      <c r="A19296" s="48"/>
    </row>
    <row r="19297" spans="1:1">
      <c r="A19297" s="48"/>
    </row>
    <row r="19298" spans="1:1">
      <c r="A19298" s="48"/>
    </row>
    <row r="19299" spans="1:1">
      <c r="A19299" s="48"/>
    </row>
    <row r="19300" spans="1:1">
      <c r="A19300" s="48"/>
    </row>
    <row r="19301" spans="1:1">
      <c r="A19301" s="48"/>
    </row>
    <row r="19302" spans="1:1">
      <c r="A19302" s="48"/>
    </row>
    <row r="19303" spans="1:1">
      <c r="A19303" s="48"/>
    </row>
    <row r="19304" spans="1:1">
      <c r="A19304" s="48"/>
    </row>
    <row r="19305" spans="1:1">
      <c r="A19305" s="48"/>
    </row>
    <row r="19306" spans="1:1">
      <c r="A19306" s="48"/>
    </row>
    <row r="19307" spans="1:1">
      <c r="A19307" s="48"/>
    </row>
    <row r="19308" spans="1:1">
      <c r="A19308" s="48"/>
    </row>
    <row r="19309" spans="1:1">
      <c r="A19309" s="48"/>
    </row>
    <row r="19310" spans="1:1">
      <c r="A19310" s="48"/>
    </row>
    <row r="19311" spans="1:1">
      <c r="A19311" s="48"/>
    </row>
    <row r="19312" spans="1:1">
      <c r="A19312" s="48"/>
    </row>
    <row r="19313" spans="1:1">
      <c r="A19313" s="48"/>
    </row>
    <row r="19314" spans="1:1">
      <c r="A19314" s="48"/>
    </row>
    <row r="19315" spans="1:1">
      <c r="A19315" s="48"/>
    </row>
    <row r="19316" spans="1:1">
      <c r="A19316" s="48"/>
    </row>
    <row r="19317" spans="1:1">
      <c r="A19317" s="48"/>
    </row>
    <row r="19318" spans="1:1">
      <c r="A19318" s="48"/>
    </row>
    <row r="19319" spans="1:1">
      <c r="A19319" s="48"/>
    </row>
    <row r="19320" spans="1:1">
      <c r="A19320" s="48"/>
    </row>
    <row r="19321" spans="1:1">
      <c r="A19321" s="48"/>
    </row>
    <row r="19322" spans="1:1">
      <c r="A19322" s="48"/>
    </row>
    <row r="19323" spans="1:1">
      <c r="A19323" s="48"/>
    </row>
    <row r="19324" spans="1:1">
      <c r="A19324" s="48"/>
    </row>
    <row r="19325" spans="1:1">
      <c r="A19325" s="48"/>
    </row>
    <row r="19326" spans="1:1">
      <c r="A19326" s="48"/>
    </row>
    <row r="19327" spans="1:1">
      <c r="A19327" s="48"/>
    </row>
    <row r="19328" spans="1:1">
      <c r="A19328" s="48"/>
    </row>
    <row r="19329" spans="1:1">
      <c r="A19329" s="48"/>
    </row>
    <row r="19330" spans="1:1">
      <c r="A19330" s="48"/>
    </row>
    <row r="19331" spans="1:1">
      <c r="A19331" s="48"/>
    </row>
    <row r="19332" spans="1:1">
      <c r="A19332" s="48"/>
    </row>
    <row r="19333" spans="1:1">
      <c r="A19333" s="48"/>
    </row>
    <row r="19334" spans="1:1">
      <c r="A19334" s="48"/>
    </row>
    <row r="19335" spans="1:1">
      <c r="A19335" s="48"/>
    </row>
    <row r="19336" spans="1:1">
      <c r="A19336" s="48"/>
    </row>
    <row r="19337" spans="1:1">
      <c r="A19337" s="48"/>
    </row>
    <row r="19338" spans="1:1">
      <c r="A19338" s="48"/>
    </row>
    <row r="19339" spans="1:1">
      <c r="A19339" s="48"/>
    </row>
    <row r="19340" spans="1:1">
      <c r="A19340" s="48"/>
    </row>
    <row r="19341" spans="1:1">
      <c r="A19341" s="48"/>
    </row>
    <row r="19342" spans="1:1">
      <c r="A19342" s="48"/>
    </row>
    <row r="19343" spans="1:1">
      <c r="A19343" s="48"/>
    </row>
    <row r="19344" spans="1:1">
      <c r="A19344" s="48"/>
    </row>
    <row r="19345" spans="1:1">
      <c r="A19345" s="48"/>
    </row>
    <row r="19346" spans="1:1">
      <c r="A19346" s="48"/>
    </row>
    <row r="19347" spans="1:1">
      <c r="A19347" s="48"/>
    </row>
    <row r="19348" spans="1:1">
      <c r="A19348" s="48"/>
    </row>
    <row r="19349" spans="1:1">
      <c r="A19349" s="48"/>
    </row>
    <row r="19350" spans="1:1">
      <c r="A19350" s="48"/>
    </row>
    <row r="19351" spans="1:1">
      <c r="A19351" s="48"/>
    </row>
    <row r="19352" spans="1:1">
      <c r="A19352" s="48"/>
    </row>
    <row r="19353" spans="1:1">
      <c r="A19353" s="48"/>
    </row>
    <row r="19354" spans="1:1">
      <c r="A19354" s="48"/>
    </row>
    <row r="19355" spans="1:1">
      <c r="A19355" s="48"/>
    </row>
    <row r="19356" spans="1:1">
      <c r="A19356" s="48"/>
    </row>
    <row r="19357" spans="1:1">
      <c r="A19357" s="48"/>
    </row>
    <row r="19358" spans="1:1">
      <c r="A19358" s="48"/>
    </row>
    <row r="19359" spans="1:1">
      <c r="A19359" s="48"/>
    </row>
    <row r="19360" spans="1:1">
      <c r="A19360" s="48"/>
    </row>
    <row r="19361" spans="1:1">
      <c r="A19361" s="48"/>
    </row>
    <row r="19362" spans="1:1">
      <c r="A19362" s="48"/>
    </row>
    <row r="19363" spans="1:1">
      <c r="A19363" s="48"/>
    </row>
    <row r="19364" spans="1:1">
      <c r="A19364" s="48"/>
    </row>
    <row r="19365" spans="1:1">
      <c r="A19365" s="48"/>
    </row>
    <row r="19366" spans="1:1">
      <c r="A19366" s="48"/>
    </row>
    <row r="19367" spans="1:1">
      <c r="A19367" s="48"/>
    </row>
    <row r="19368" spans="1:1">
      <c r="A19368" s="48"/>
    </row>
    <row r="19369" spans="1:1">
      <c r="A19369" s="48"/>
    </row>
    <row r="19370" spans="1:1">
      <c r="A19370" s="48"/>
    </row>
    <row r="19371" spans="1:1">
      <c r="A19371" s="48"/>
    </row>
    <row r="19372" spans="1:1">
      <c r="A19372" s="48"/>
    </row>
    <row r="19373" spans="1:1">
      <c r="A19373" s="48"/>
    </row>
    <row r="19374" spans="1:1">
      <c r="A19374" s="48"/>
    </row>
    <row r="19375" spans="1:1">
      <c r="A19375" s="48"/>
    </row>
    <row r="19376" spans="1:1">
      <c r="A19376" s="48"/>
    </row>
    <row r="19377" spans="1:1">
      <c r="A19377" s="48"/>
    </row>
    <row r="19378" spans="1:1">
      <c r="A19378" s="48"/>
    </row>
    <row r="19379" spans="1:1">
      <c r="A19379" s="48"/>
    </row>
    <row r="19380" spans="1:1">
      <c r="A19380" s="48"/>
    </row>
    <row r="19381" spans="1:1">
      <c r="A19381" s="48"/>
    </row>
    <row r="19382" spans="1:1">
      <c r="A19382" s="48"/>
    </row>
    <row r="19383" spans="1:1">
      <c r="A19383" s="48"/>
    </row>
    <row r="19384" spans="1:1">
      <c r="A19384" s="48"/>
    </row>
    <row r="19385" spans="1:1">
      <c r="A19385" s="48"/>
    </row>
    <row r="19386" spans="1:1">
      <c r="A19386" s="48"/>
    </row>
    <row r="19387" spans="1:1">
      <c r="A19387" s="48"/>
    </row>
    <row r="19388" spans="1:1">
      <c r="A19388" s="48"/>
    </row>
    <row r="19389" spans="1:1">
      <c r="A19389" s="48"/>
    </row>
    <row r="19390" spans="1:1">
      <c r="A19390" s="48"/>
    </row>
    <row r="19391" spans="1:1">
      <c r="A19391" s="48"/>
    </row>
    <row r="19392" spans="1:1">
      <c r="A19392" s="48"/>
    </row>
    <row r="19393" spans="1:1">
      <c r="A19393" s="48"/>
    </row>
    <row r="19394" spans="1:1">
      <c r="A19394" s="48"/>
    </row>
    <row r="19395" spans="1:1">
      <c r="A19395" s="48"/>
    </row>
    <row r="19396" spans="1:1">
      <c r="A19396" s="48"/>
    </row>
    <row r="19397" spans="1:1">
      <c r="A19397" s="48"/>
    </row>
    <row r="19398" spans="1:1">
      <c r="A19398" s="48"/>
    </row>
    <row r="19399" spans="1:1">
      <c r="A19399" s="48"/>
    </row>
    <row r="19400" spans="1:1">
      <c r="A19400" s="48"/>
    </row>
    <row r="19401" spans="1:1">
      <c r="A19401" s="48"/>
    </row>
    <row r="19402" spans="1:1">
      <c r="A19402" s="48"/>
    </row>
    <row r="19403" spans="1:1">
      <c r="A19403" s="48"/>
    </row>
    <row r="19404" spans="1:1">
      <c r="A19404" s="48"/>
    </row>
    <row r="19405" spans="1:1">
      <c r="A19405" s="48"/>
    </row>
    <row r="19406" spans="1:1">
      <c r="A19406" s="48"/>
    </row>
    <row r="19407" spans="1:1">
      <c r="A19407" s="48"/>
    </row>
    <row r="19408" spans="1:1">
      <c r="A19408" s="48"/>
    </row>
    <row r="19409" spans="1:1">
      <c r="A19409" s="48"/>
    </row>
    <row r="19410" spans="1:1">
      <c r="A19410" s="48"/>
    </row>
    <row r="19411" spans="1:1">
      <c r="A19411" s="48"/>
    </row>
    <row r="19412" spans="1:1">
      <c r="A19412" s="48"/>
    </row>
    <row r="19413" spans="1:1">
      <c r="A19413" s="48"/>
    </row>
    <row r="19414" spans="1:1">
      <c r="A19414" s="48"/>
    </row>
    <row r="19415" spans="1:1">
      <c r="A19415" s="48"/>
    </row>
    <row r="19416" spans="1:1">
      <c r="A19416" s="48"/>
    </row>
    <row r="19417" spans="1:1">
      <c r="A19417" s="48"/>
    </row>
    <row r="19418" spans="1:1">
      <c r="A19418" s="48"/>
    </row>
    <row r="19419" spans="1:1">
      <c r="A19419" s="48"/>
    </row>
    <row r="19420" spans="1:1">
      <c r="A19420" s="48"/>
    </row>
    <row r="19421" spans="1:1">
      <c r="A19421" s="48"/>
    </row>
    <row r="19422" spans="1:1">
      <c r="A19422" s="48"/>
    </row>
    <row r="19423" spans="1:1">
      <c r="A19423" s="48"/>
    </row>
    <row r="19424" spans="1:1">
      <c r="A19424" s="48"/>
    </row>
    <row r="19425" spans="1:1">
      <c r="A19425" s="48"/>
    </row>
    <row r="19426" spans="1:1">
      <c r="A19426" s="48"/>
    </row>
    <row r="19427" spans="1:1">
      <c r="A19427" s="48"/>
    </row>
    <row r="19428" spans="1:1">
      <c r="A19428" s="48"/>
    </row>
    <row r="19429" spans="1:1">
      <c r="A19429" s="48"/>
    </row>
    <row r="19430" spans="1:1">
      <c r="A19430" s="48"/>
    </row>
    <row r="19431" spans="1:1">
      <c r="A19431" s="48"/>
    </row>
    <row r="19432" spans="1:1">
      <c r="A19432" s="48"/>
    </row>
    <row r="19433" spans="1:1">
      <c r="A19433" s="48"/>
    </row>
    <row r="19434" spans="1:1">
      <c r="A19434" s="48"/>
    </row>
    <row r="19435" spans="1:1">
      <c r="A19435" s="48"/>
    </row>
    <row r="19436" spans="1:1">
      <c r="A19436" s="48"/>
    </row>
    <row r="19437" spans="1:1">
      <c r="A19437" s="48"/>
    </row>
    <row r="19438" spans="1:1">
      <c r="A19438" s="48"/>
    </row>
    <row r="19439" spans="1:1">
      <c r="A19439" s="48"/>
    </row>
    <row r="19440" spans="1:1">
      <c r="A19440" s="48"/>
    </row>
    <row r="19441" spans="1:1">
      <c r="A19441" s="48"/>
    </row>
    <row r="19442" spans="1:1">
      <c r="A19442" s="48"/>
    </row>
    <row r="19443" spans="1:1">
      <c r="A19443" s="48"/>
    </row>
    <row r="19444" spans="1:1">
      <c r="A19444" s="48"/>
    </row>
    <row r="19445" spans="1:1">
      <c r="A19445" s="48"/>
    </row>
    <row r="19446" spans="1:1">
      <c r="A19446" s="48"/>
    </row>
    <row r="19447" spans="1:1">
      <c r="A19447" s="48"/>
    </row>
    <row r="19448" spans="1:1">
      <c r="A19448" s="48"/>
    </row>
    <row r="19449" spans="1:1">
      <c r="A19449" s="48"/>
    </row>
    <row r="19450" spans="1:1">
      <c r="A19450" s="48"/>
    </row>
    <row r="19451" spans="1:1">
      <c r="A19451" s="48"/>
    </row>
    <row r="19452" spans="1:1">
      <c r="A19452" s="48"/>
    </row>
    <row r="19453" spans="1:1">
      <c r="A19453" s="48"/>
    </row>
    <row r="19454" spans="1:1">
      <c r="A19454" s="48"/>
    </row>
    <row r="19455" spans="1:1">
      <c r="A19455" s="48"/>
    </row>
    <row r="19456" spans="1:1">
      <c r="A19456" s="48"/>
    </row>
    <row r="19457" spans="1:1">
      <c r="A19457" s="48"/>
    </row>
    <row r="19458" spans="1:1">
      <c r="A19458" s="48"/>
    </row>
    <row r="19459" spans="1:1">
      <c r="A19459" s="48"/>
    </row>
    <row r="19460" spans="1:1">
      <c r="A19460" s="48"/>
    </row>
    <row r="19461" spans="1:1">
      <c r="A19461" s="48"/>
    </row>
    <row r="19462" spans="1:1">
      <c r="A19462" s="48"/>
    </row>
    <row r="19463" spans="1:1">
      <c r="A19463" s="48"/>
    </row>
    <row r="19464" spans="1:1">
      <c r="A19464" s="48"/>
    </row>
    <row r="19465" spans="1:1">
      <c r="A19465" s="48"/>
    </row>
    <row r="19466" spans="1:1">
      <c r="A19466" s="48"/>
    </row>
    <row r="19467" spans="1:1">
      <c r="A19467" s="48"/>
    </row>
    <row r="19468" spans="1:1">
      <c r="A19468" s="48"/>
    </row>
    <row r="19469" spans="1:1">
      <c r="A19469" s="48"/>
    </row>
    <row r="19470" spans="1:1">
      <c r="A19470" s="48"/>
    </row>
    <row r="19471" spans="1:1">
      <c r="A19471" s="48"/>
    </row>
    <row r="19472" spans="1:1">
      <c r="A19472" s="48"/>
    </row>
    <row r="19473" spans="1:1">
      <c r="A19473" s="48"/>
    </row>
    <row r="19474" spans="1:1">
      <c r="A19474" s="48"/>
    </row>
    <row r="19475" spans="1:1">
      <c r="A19475" s="48"/>
    </row>
    <row r="19476" spans="1:1">
      <c r="A19476" s="48"/>
    </row>
    <row r="19477" spans="1:1">
      <c r="A19477" s="48"/>
    </row>
    <row r="19478" spans="1:1">
      <c r="A19478" s="48"/>
    </row>
    <row r="19479" spans="1:1">
      <c r="A19479" s="48"/>
    </row>
    <row r="19480" spans="1:1">
      <c r="A19480" s="48"/>
    </row>
    <row r="19481" spans="1:1">
      <c r="A19481" s="48"/>
    </row>
    <row r="19482" spans="1:1">
      <c r="A19482" s="48"/>
    </row>
    <row r="19483" spans="1:1">
      <c r="A19483" s="48"/>
    </row>
    <row r="19484" spans="1:1">
      <c r="A19484" s="48"/>
    </row>
    <row r="19485" spans="1:1">
      <c r="A19485" s="48"/>
    </row>
    <row r="19486" spans="1:1">
      <c r="A19486" s="48"/>
    </row>
    <row r="19487" spans="1:1">
      <c r="A19487" s="48"/>
    </row>
    <row r="19488" spans="1:1">
      <c r="A19488" s="48"/>
    </row>
    <row r="19489" spans="1:1">
      <c r="A19489" s="48"/>
    </row>
    <row r="19490" spans="1:1">
      <c r="A19490" s="48"/>
    </row>
    <row r="19491" spans="1:1">
      <c r="A19491" s="48"/>
    </row>
    <row r="19492" spans="1:1">
      <c r="A19492" s="48"/>
    </row>
    <row r="19493" spans="1:1">
      <c r="A19493" s="48"/>
    </row>
    <row r="19494" spans="1:1">
      <c r="A19494" s="48"/>
    </row>
    <row r="19495" spans="1:1">
      <c r="A19495" s="48"/>
    </row>
    <row r="19496" spans="1:1">
      <c r="A19496" s="48"/>
    </row>
    <row r="19497" spans="1:1">
      <c r="A19497" s="48"/>
    </row>
    <row r="19498" spans="1:1">
      <c r="A19498" s="48"/>
    </row>
    <row r="19499" spans="1:1">
      <c r="A19499" s="48"/>
    </row>
    <row r="19500" spans="1:1">
      <c r="A19500" s="48"/>
    </row>
    <row r="19501" spans="1:1">
      <c r="A19501" s="48"/>
    </row>
    <row r="19502" spans="1:1">
      <c r="A19502" s="48"/>
    </row>
    <row r="19503" spans="1:1">
      <c r="A19503" s="48"/>
    </row>
    <row r="19504" spans="1:1">
      <c r="A19504" s="48"/>
    </row>
    <row r="19505" spans="1:1">
      <c r="A19505" s="48"/>
    </row>
    <row r="19506" spans="1:1">
      <c r="A19506" s="48"/>
    </row>
    <row r="19507" spans="1:1">
      <c r="A19507" s="48"/>
    </row>
    <row r="19508" spans="1:1">
      <c r="A19508" s="48"/>
    </row>
    <row r="19509" spans="1:1">
      <c r="A19509" s="48"/>
    </row>
    <row r="19510" spans="1:1">
      <c r="A19510" s="48"/>
    </row>
    <row r="19511" spans="1:1">
      <c r="A19511" s="48"/>
    </row>
    <row r="19512" spans="1:1">
      <c r="A19512" s="48"/>
    </row>
    <row r="19513" spans="1:1">
      <c r="A19513" s="48"/>
    </row>
    <row r="19514" spans="1:1">
      <c r="A19514" s="48"/>
    </row>
    <row r="19515" spans="1:1">
      <c r="A19515" s="48"/>
    </row>
    <row r="19516" spans="1:1">
      <c r="A19516" s="48"/>
    </row>
    <row r="19517" spans="1:1">
      <c r="A19517" s="48"/>
    </row>
    <row r="19518" spans="1:1">
      <c r="A19518" s="48"/>
    </row>
    <row r="19519" spans="1:1">
      <c r="A19519" s="48"/>
    </row>
    <row r="19520" spans="1:1">
      <c r="A19520" s="48"/>
    </row>
    <row r="19521" spans="1:1">
      <c r="A19521" s="48"/>
    </row>
    <row r="19522" spans="1:1">
      <c r="A19522" s="48"/>
    </row>
    <row r="19523" spans="1:1">
      <c r="A19523" s="48"/>
    </row>
    <row r="19524" spans="1:1">
      <c r="A19524" s="48"/>
    </row>
    <row r="19525" spans="1:1">
      <c r="A19525" s="48"/>
    </row>
    <row r="19526" spans="1:1">
      <c r="A19526" s="48"/>
    </row>
    <row r="19527" spans="1:1">
      <c r="A19527" s="48"/>
    </row>
    <row r="19528" spans="1:1">
      <c r="A19528" s="48"/>
    </row>
    <row r="19529" spans="1:1">
      <c r="A19529" s="48"/>
    </row>
    <row r="19530" spans="1:1">
      <c r="A19530" s="48"/>
    </row>
    <row r="19531" spans="1:1">
      <c r="A19531" s="48"/>
    </row>
    <row r="19532" spans="1:1">
      <c r="A19532" s="48"/>
    </row>
    <row r="19533" spans="1:1">
      <c r="A19533" s="48"/>
    </row>
    <row r="19534" spans="1:1">
      <c r="A19534" s="48"/>
    </row>
    <row r="19535" spans="1:1">
      <c r="A19535" s="48"/>
    </row>
    <row r="19536" spans="1:1">
      <c r="A19536" s="48"/>
    </row>
    <row r="19537" spans="1:1">
      <c r="A19537" s="48"/>
    </row>
    <row r="19538" spans="1:1">
      <c r="A19538" s="48"/>
    </row>
    <row r="19539" spans="1:1">
      <c r="A19539" s="48"/>
    </row>
    <row r="19540" spans="1:1">
      <c r="A19540" s="48"/>
    </row>
    <row r="19541" spans="1:1">
      <c r="A19541" s="48"/>
    </row>
    <row r="19542" spans="1:1">
      <c r="A19542" s="48"/>
    </row>
    <row r="19543" spans="1:1">
      <c r="A19543" s="48"/>
    </row>
    <row r="19544" spans="1:1">
      <c r="A19544" s="48"/>
    </row>
    <row r="19545" spans="1:1">
      <c r="A19545" s="48"/>
    </row>
    <row r="19546" spans="1:1">
      <c r="A19546" s="48"/>
    </row>
    <row r="19547" spans="1:1">
      <c r="A19547" s="48"/>
    </row>
    <row r="19548" spans="1:1">
      <c r="A19548" s="48"/>
    </row>
    <row r="19549" spans="1:1">
      <c r="A19549" s="48"/>
    </row>
    <row r="19550" spans="1:1">
      <c r="A19550" s="48"/>
    </row>
    <row r="19551" spans="1:1">
      <c r="A19551" s="48"/>
    </row>
    <row r="19552" spans="1:1">
      <c r="A19552" s="48"/>
    </row>
    <row r="19553" spans="1:1">
      <c r="A19553" s="48"/>
    </row>
    <row r="19554" spans="1:1">
      <c r="A19554" s="48"/>
    </row>
    <row r="19555" spans="1:1">
      <c r="A19555" s="48"/>
    </row>
    <row r="19556" spans="1:1">
      <c r="A19556" s="48"/>
    </row>
    <row r="19557" spans="1:1">
      <c r="A19557" s="48"/>
    </row>
    <row r="19558" spans="1:1">
      <c r="A19558" s="48"/>
    </row>
    <row r="19559" spans="1:1">
      <c r="A19559" s="48"/>
    </row>
    <row r="19560" spans="1:1">
      <c r="A19560" s="48"/>
    </row>
    <row r="19561" spans="1:1">
      <c r="A19561" s="48"/>
    </row>
    <row r="19562" spans="1:1">
      <c r="A19562" s="48"/>
    </row>
    <row r="19563" spans="1:1">
      <c r="A19563" s="48"/>
    </row>
    <row r="19564" spans="1:1">
      <c r="A19564" s="48"/>
    </row>
    <row r="19565" spans="1:1">
      <c r="A19565" s="48"/>
    </row>
    <row r="19566" spans="1:1">
      <c r="A19566" s="48"/>
    </row>
    <row r="19567" spans="1:1">
      <c r="A19567" s="48"/>
    </row>
    <row r="19568" spans="1:1">
      <c r="A19568" s="48"/>
    </row>
    <row r="19569" spans="1:1">
      <c r="A19569" s="48"/>
    </row>
    <row r="19570" spans="1:1">
      <c r="A19570" s="48"/>
    </row>
    <row r="19571" spans="1:1">
      <c r="A19571" s="48"/>
    </row>
    <row r="19572" spans="1:1">
      <c r="A19572" s="48"/>
    </row>
    <row r="19573" spans="1:1">
      <c r="A19573" s="48"/>
    </row>
    <row r="19574" spans="1:1">
      <c r="A19574" s="48"/>
    </row>
    <row r="19575" spans="1:1">
      <c r="A19575" s="48"/>
    </row>
    <row r="19576" spans="1:1">
      <c r="A19576" s="48"/>
    </row>
    <row r="19577" spans="1:1">
      <c r="A19577" s="48"/>
    </row>
    <row r="19578" spans="1:1">
      <c r="A19578" s="48"/>
    </row>
    <row r="19579" spans="1:1">
      <c r="A19579" s="48"/>
    </row>
    <row r="19580" spans="1:1">
      <c r="A19580" s="48"/>
    </row>
    <row r="19581" spans="1:1">
      <c r="A19581" s="48"/>
    </row>
    <row r="19582" spans="1:1">
      <c r="A19582" s="48"/>
    </row>
    <row r="19583" spans="1:1">
      <c r="A19583" s="48"/>
    </row>
    <row r="19584" spans="1:1">
      <c r="A19584" s="48"/>
    </row>
    <row r="19585" spans="1:1">
      <c r="A19585" s="48"/>
    </row>
    <row r="19586" spans="1:1">
      <c r="A19586" s="48"/>
    </row>
    <row r="19587" spans="1:1">
      <c r="A19587" s="48"/>
    </row>
    <row r="19588" spans="1:1">
      <c r="A19588" s="48"/>
    </row>
    <row r="19589" spans="1:1">
      <c r="A19589" s="48"/>
    </row>
    <row r="19590" spans="1:1">
      <c r="A19590" s="48"/>
    </row>
    <row r="19591" spans="1:1">
      <c r="A19591" s="48"/>
    </row>
    <row r="19592" spans="1:1">
      <c r="A19592" s="48"/>
    </row>
    <row r="19593" spans="1:1">
      <c r="A19593" s="48"/>
    </row>
    <row r="19594" spans="1:1">
      <c r="A19594" s="48"/>
    </row>
    <row r="19595" spans="1:1">
      <c r="A19595" s="48"/>
    </row>
    <row r="19596" spans="1:1">
      <c r="A19596" s="48"/>
    </row>
    <row r="19597" spans="1:1">
      <c r="A19597" s="48"/>
    </row>
    <row r="19598" spans="1:1">
      <c r="A19598" s="48"/>
    </row>
    <row r="19599" spans="1:1">
      <c r="A19599" s="48"/>
    </row>
    <row r="19600" spans="1:1">
      <c r="A19600" s="48"/>
    </row>
    <row r="19601" spans="1:1">
      <c r="A19601" s="48"/>
    </row>
    <row r="19602" spans="1:1">
      <c r="A19602" s="48"/>
    </row>
    <row r="19603" spans="1:1">
      <c r="A19603" s="48"/>
    </row>
    <row r="19604" spans="1:1">
      <c r="A19604" s="48"/>
    </row>
    <row r="19605" spans="1:1">
      <c r="A19605" s="48"/>
    </row>
    <row r="19606" spans="1:1">
      <c r="A19606" s="48"/>
    </row>
    <row r="19607" spans="1:1">
      <c r="A19607" s="48"/>
    </row>
    <row r="19608" spans="1:1">
      <c r="A19608" s="48"/>
    </row>
    <row r="19609" spans="1:1">
      <c r="A19609" s="48"/>
    </row>
    <row r="19610" spans="1:1">
      <c r="A19610" s="48"/>
    </row>
    <row r="19611" spans="1:1">
      <c r="A19611" s="48"/>
    </row>
    <row r="19612" spans="1:1">
      <c r="A19612" s="48"/>
    </row>
    <row r="19613" spans="1:1">
      <c r="A19613" s="48"/>
    </row>
    <row r="19614" spans="1:1">
      <c r="A19614" s="48"/>
    </row>
    <row r="19615" spans="1:1">
      <c r="A19615" s="48"/>
    </row>
    <row r="19616" spans="1:1">
      <c r="A19616" s="48"/>
    </row>
    <row r="19617" spans="1:1">
      <c r="A19617" s="48"/>
    </row>
    <row r="19618" spans="1:1">
      <c r="A19618" s="48"/>
    </row>
    <row r="19619" spans="1:1">
      <c r="A19619" s="48"/>
    </row>
    <row r="19620" spans="1:1">
      <c r="A19620" s="48"/>
    </row>
    <row r="19621" spans="1:1">
      <c r="A19621" s="48"/>
    </row>
    <row r="19622" spans="1:1">
      <c r="A19622" s="48"/>
    </row>
    <row r="19623" spans="1:1">
      <c r="A19623" s="48"/>
    </row>
    <row r="19624" spans="1:1">
      <c r="A19624" s="48"/>
    </row>
    <row r="19625" spans="1:1">
      <c r="A19625" s="48"/>
    </row>
    <row r="19626" spans="1:1">
      <c r="A19626" s="48"/>
    </row>
    <row r="19627" spans="1:1">
      <c r="A19627" s="48"/>
    </row>
    <row r="19628" spans="1:1">
      <c r="A19628" s="48"/>
    </row>
    <row r="19629" spans="1:1">
      <c r="A19629" s="48"/>
    </row>
    <row r="19630" spans="1:1">
      <c r="A19630" s="48"/>
    </row>
    <row r="19631" spans="1:1">
      <c r="A19631" s="48"/>
    </row>
    <row r="19632" spans="1:1">
      <c r="A19632" s="48"/>
    </row>
    <row r="19633" spans="1:1">
      <c r="A19633" s="48"/>
    </row>
    <row r="19634" spans="1:1">
      <c r="A19634" s="48"/>
    </row>
    <row r="19635" spans="1:1">
      <c r="A19635" s="48"/>
    </row>
    <row r="19636" spans="1:1">
      <c r="A19636" s="48"/>
    </row>
    <row r="19637" spans="1:1">
      <c r="A19637" s="48"/>
    </row>
    <row r="19638" spans="1:1">
      <c r="A19638" s="48"/>
    </row>
    <row r="19639" spans="1:1">
      <c r="A19639" s="48"/>
    </row>
    <row r="19640" spans="1:1">
      <c r="A19640" s="48"/>
    </row>
    <row r="19641" spans="1:1">
      <c r="A19641" s="48"/>
    </row>
    <row r="19642" spans="1:1">
      <c r="A19642" s="48"/>
    </row>
    <row r="19643" spans="1:1">
      <c r="A19643" s="48"/>
    </row>
    <row r="19644" spans="1:1">
      <c r="A19644" s="48"/>
    </row>
    <row r="19645" spans="1:1">
      <c r="A19645" s="48"/>
    </row>
    <row r="19646" spans="1:1">
      <c r="A19646" s="48"/>
    </row>
    <row r="19647" spans="1:1">
      <c r="A19647" s="48"/>
    </row>
    <row r="19648" spans="1:1">
      <c r="A19648" s="48"/>
    </row>
    <row r="19649" spans="1:1">
      <c r="A19649" s="48"/>
    </row>
    <row r="19650" spans="1:1">
      <c r="A19650" s="48"/>
    </row>
    <row r="19651" spans="1:1">
      <c r="A19651" s="48"/>
    </row>
    <row r="19652" spans="1:1">
      <c r="A19652" s="48"/>
    </row>
    <row r="19653" spans="1:1">
      <c r="A19653" s="48"/>
    </row>
    <row r="19654" spans="1:1">
      <c r="A19654" s="48"/>
    </row>
    <row r="19655" spans="1:1">
      <c r="A19655" s="48"/>
    </row>
    <row r="19656" spans="1:1">
      <c r="A19656" s="48"/>
    </row>
    <row r="19657" spans="1:1">
      <c r="A19657" s="48"/>
    </row>
    <row r="19658" spans="1:1">
      <c r="A19658" s="48"/>
    </row>
    <row r="19659" spans="1:1">
      <c r="A19659" s="48"/>
    </row>
    <row r="19660" spans="1:1">
      <c r="A19660" s="48"/>
    </row>
    <row r="19661" spans="1:1">
      <c r="A19661" s="48"/>
    </row>
    <row r="19662" spans="1:1">
      <c r="A19662" s="48"/>
    </row>
    <row r="19663" spans="1:1">
      <c r="A19663" s="48"/>
    </row>
    <row r="19664" spans="1:1">
      <c r="A19664" s="48"/>
    </row>
    <row r="19665" spans="1:1">
      <c r="A19665" s="48"/>
    </row>
    <row r="19666" spans="1:1">
      <c r="A19666" s="48"/>
    </row>
    <row r="19667" spans="1:1">
      <c r="A19667" s="48"/>
    </row>
    <row r="19668" spans="1:1">
      <c r="A19668" s="48"/>
    </row>
    <row r="19669" spans="1:1">
      <c r="A19669" s="48"/>
    </row>
    <row r="19670" spans="1:1">
      <c r="A19670" s="48"/>
    </row>
    <row r="19671" spans="1:1">
      <c r="A19671" s="48"/>
    </row>
    <row r="19672" spans="1:1">
      <c r="A19672" s="48"/>
    </row>
    <row r="19673" spans="1:1">
      <c r="A19673" s="48"/>
    </row>
    <row r="19674" spans="1:1">
      <c r="A19674" s="48"/>
    </row>
    <row r="19675" spans="1:1">
      <c r="A19675" s="48"/>
    </row>
    <row r="19676" spans="1:1">
      <c r="A19676" s="48"/>
    </row>
    <row r="19677" spans="1:1">
      <c r="A19677" s="48"/>
    </row>
    <row r="19678" spans="1:1">
      <c r="A19678" s="48"/>
    </row>
    <row r="19679" spans="1:1">
      <c r="A19679" s="48"/>
    </row>
    <row r="19680" spans="1:1">
      <c r="A19680" s="48"/>
    </row>
    <row r="19681" spans="1:1">
      <c r="A19681" s="48"/>
    </row>
    <row r="19682" spans="1:1">
      <c r="A19682" s="48"/>
    </row>
    <row r="19683" spans="1:1">
      <c r="A19683" s="48"/>
    </row>
    <row r="19684" spans="1:1">
      <c r="A19684" s="48"/>
    </row>
    <row r="19685" spans="1:1">
      <c r="A19685" s="48"/>
    </row>
    <row r="19686" spans="1:1">
      <c r="A19686" s="48"/>
    </row>
    <row r="19687" spans="1:1">
      <c r="A19687" s="48"/>
    </row>
    <row r="19688" spans="1:1">
      <c r="A19688" s="48"/>
    </row>
    <row r="19689" spans="1:1">
      <c r="A19689" s="48"/>
    </row>
    <row r="19690" spans="1:1">
      <c r="A19690" s="48"/>
    </row>
    <row r="19691" spans="1:1">
      <c r="A19691" s="48"/>
    </row>
    <row r="19692" spans="1:1">
      <c r="A19692" s="48"/>
    </row>
    <row r="19693" spans="1:1">
      <c r="A19693" s="48"/>
    </row>
    <row r="19694" spans="1:1">
      <c r="A19694" s="48"/>
    </row>
    <row r="19695" spans="1:1">
      <c r="A19695" s="48"/>
    </row>
    <row r="19696" spans="1:1">
      <c r="A19696" s="48"/>
    </row>
    <row r="19697" spans="1:1">
      <c r="A19697" s="48"/>
    </row>
    <row r="19698" spans="1:1">
      <c r="A19698" s="48"/>
    </row>
    <row r="19699" spans="1:1">
      <c r="A19699" s="48"/>
    </row>
    <row r="19700" spans="1:1">
      <c r="A19700" s="48"/>
    </row>
    <row r="19701" spans="1:1">
      <c r="A19701" s="48"/>
    </row>
    <row r="19702" spans="1:1">
      <c r="A19702" s="48"/>
    </row>
    <row r="19703" spans="1:1">
      <c r="A19703" s="48"/>
    </row>
    <row r="19704" spans="1:1">
      <c r="A19704" s="48"/>
    </row>
    <row r="19705" spans="1:1">
      <c r="A19705" s="48"/>
    </row>
    <row r="19706" spans="1:1">
      <c r="A19706" s="48"/>
    </row>
    <row r="19707" spans="1:1">
      <c r="A19707" s="48"/>
    </row>
    <row r="19708" spans="1:1">
      <c r="A19708" s="48"/>
    </row>
    <row r="19709" spans="1:1">
      <c r="A19709" s="48"/>
    </row>
    <row r="19710" spans="1:1">
      <c r="A19710" s="48"/>
    </row>
    <row r="19711" spans="1:1">
      <c r="A19711" s="48"/>
    </row>
    <row r="19712" spans="1:1">
      <c r="A19712" s="48"/>
    </row>
    <row r="19713" spans="1:1">
      <c r="A19713" s="48"/>
    </row>
    <row r="19714" spans="1:1">
      <c r="A19714" s="48"/>
    </row>
    <row r="19715" spans="1:1">
      <c r="A19715" s="48"/>
    </row>
    <row r="19716" spans="1:1">
      <c r="A19716" s="48"/>
    </row>
    <row r="19717" spans="1:1">
      <c r="A19717" s="48"/>
    </row>
    <row r="19718" spans="1:1">
      <c r="A19718" s="48"/>
    </row>
    <row r="19719" spans="1:1">
      <c r="A19719" s="48"/>
    </row>
    <row r="19720" spans="1:1">
      <c r="A19720" s="48"/>
    </row>
    <row r="19721" spans="1:1">
      <c r="A19721" s="48"/>
    </row>
    <row r="19722" spans="1:1">
      <c r="A19722" s="48"/>
    </row>
    <row r="19723" spans="1:1">
      <c r="A19723" s="48"/>
    </row>
    <row r="19724" spans="1:1">
      <c r="A19724" s="48"/>
    </row>
    <row r="19725" spans="1:1">
      <c r="A19725" s="48"/>
    </row>
    <row r="19726" spans="1:1">
      <c r="A19726" s="48"/>
    </row>
    <row r="19727" spans="1:1">
      <c r="A19727" s="48"/>
    </row>
    <row r="19728" spans="1:1">
      <c r="A19728" s="48"/>
    </row>
    <row r="19729" spans="1:1">
      <c r="A19729" s="48"/>
    </row>
    <row r="19730" spans="1:1">
      <c r="A19730" s="48"/>
    </row>
    <row r="19731" spans="1:1">
      <c r="A19731" s="48"/>
    </row>
    <row r="19732" spans="1:1">
      <c r="A19732" s="48"/>
    </row>
    <row r="19733" spans="1:1">
      <c r="A19733" s="48"/>
    </row>
    <row r="19734" spans="1:1">
      <c r="A19734" s="48"/>
    </row>
    <row r="19735" spans="1:1">
      <c r="A19735" s="48"/>
    </row>
    <row r="19736" spans="1:1">
      <c r="A19736" s="48"/>
    </row>
    <row r="19737" spans="1:1">
      <c r="A19737" s="48"/>
    </row>
    <row r="19738" spans="1:1">
      <c r="A19738" s="48"/>
    </row>
    <row r="19739" spans="1:1">
      <c r="A19739" s="48"/>
    </row>
    <row r="19740" spans="1:1">
      <c r="A19740" s="48"/>
    </row>
    <row r="19741" spans="1:1">
      <c r="A19741" s="48"/>
    </row>
    <row r="19742" spans="1:1">
      <c r="A19742" s="48"/>
    </row>
    <row r="19743" spans="1:1">
      <c r="A19743" s="48"/>
    </row>
    <row r="19744" spans="1:1">
      <c r="A19744" s="48"/>
    </row>
    <row r="19745" spans="1:1">
      <c r="A19745" s="48"/>
    </row>
    <row r="19746" spans="1:1">
      <c r="A19746" s="48"/>
    </row>
    <row r="19747" spans="1:1">
      <c r="A19747" s="48"/>
    </row>
    <row r="19748" spans="1:1">
      <c r="A19748" s="48"/>
    </row>
    <row r="19749" spans="1:1">
      <c r="A19749" s="48"/>
    </row>
    <row r="19750" spans="1:1">
      <c r="A19750" s="48"/>
    </row>
    <row r="19751" spans="1:1">
      <c r="A19751" s="48"/>
    </row>
    <row r="19752" spans="1:1">
      <c r="A19752" s="48"/>
    </row>
    <row r="19753" spans="1:1">
      <c r="A19753" s="48"/>
    </row>
    <row r="19754" spans="1:1">
      <c r="A19754" s="48"/>
    </row>
    <row r="19755" spans="1:1">
      <c r="A19755" s="48"/>
    </row>
    <row r="19756" spans="1:1">
      <c r="A19756" s="48"/>
    </row>
    <row r="19757" spans="1:1">
      <c r="A19757" s="48"/>
    </row>
    <row r="19758" spans="1:1">
      <c r="A19758" s="48"/>
    </row>
    <row r="19759" spans="1:1">
      <c r="A19759" s="48"/>
    </row>
    <row r="19760" spans="1:1">
      <c r="A19760" s="48"/>
    </row>
    <row r="19761" spans="1:1">
      <c r="A19761" s="48"/>
    </row>
    <row r="19762" spans="1:1">
      <c r="A19762" s="48"/>
    </row>
    <row r="19763" spans="1:1">
      <c r="A19763" s="48"/>
    </row>
    <row r="19764" spans="1:1">
      <c r="A19764" s="48"/>
    </row>
    <row r="19765" spans="1:1">
      <c r="A19765" s="48"/>
    </row>
    <row r="19766" spans="1:1">
      <c r="A19766" s="48"/>
    </row>
    <row r="19767" spans="1:1">
      <c r="A19767" s="48"/>
    </row>
    <row r="19768" spans="1:1">
      <c r="A19768" s="48"/>
    </row>
    <row r="19769" spans="1:1">
      <c r="A19769" s="48"/>
    </row>
    <row r="19770" spans="1:1">
      <c r="A19770" s="48"/>
    </row>
    <row r="19771" spans="1:1">
      <c r="A19771" s="48"/>
    </row>
    <row r="19772" spans="1:1">
      <c r="A19772" s="48"/>
    </row>
    <row r="19773" spans="1:1">
      <c r="A19773" s="48"/>
    </row>
    <row r="19774" spans="1:1">
      <c r="A19774" s="48"/>
    </row>
    <row r="19775" spans="1:1">
      <c r="A19775" s="48"/>
    </row>
    <row r="19776" spans="1:1">
      <c r="A19776" s="48"/>
    </row>
    <row r="19777" spans="1:1">
      <c r="A19777" s="48"/>
    </row>
    <row r="19778" spans="1:1">
      <c r="A19778" s="48"/>
    </row>
    <row r="19779" spans="1:1">
      <c r="A19779" s="48"/>
    </row>
    <row r="19780" spans="1:1">
      <c r="A19780" s="48"/>
    </row>
    <row r="19781" spans="1:1">
      <c r="A19781" s="48"/>
    </row>
    <row r="19782" spans="1:1">
      <c r="A19782" s="48"/>
    </row>
    <row r="19783" spans="1:1">
      <c r="A19783" s="48"/>
    </row>
    <row r="19784" spans="1:1">
      <c r="A19784" s="48"/>
    </row>
    <row r="19785" spans="1:1">
      <c r="A19785" s="48"/>
    </row>
    <row r="19786" spans="1:1">
      <c r="A19786" s="48"/>
    </row>
    <row r="19787" spans="1:1">
      <c r="A19787" s="48"/>
    </row>
    <row r="19788" spans="1:1">
      <c r="A19788" s="48"/>
    </row>
    <row r="19789" spans="1:1">
      <c r="A19789" s="48"/>
    </row>
    <row r="19790" spans="1:1">
      <c r="A19790" s="48"/>
    </row>
    <row r="19791" spans="1:1">
      <c r="A19791" s="48"/>
    </row>
    <row r="19792" spans="1:1">
      <c r="A19792" s="48"/>
    </row>
    <row r="19793" spans="1:1">
      <c r="A19793" s="48"/>
    </row>
    <row r="19794" spans="1:1">
      <c r="A19794" s="48"/>
    </row>
    <row r="19795" spans="1:1">
      <c r="A19795" s="48"/>
    </row>
    <row r="19796" spans="1:1">
      <c r="A19796" s="48"/>
    </row>
    <row r="19797" spans="1:1">
      <c r="A19797" s="48"/>
    </row>
    <row r="19798" spans="1:1">
      <c r="A19798" s="48"/>
    </row>
    <row r="19799" spans="1:1">
      <c r="A19799" s="48"/>
    </row>
    <row r="19800" spans="1:1">
      <c r="A19800" s="48"/>
    </row>
    <row r="19801" spans="1:1">
      <c r="A19801" s="48"/>
    </row>
    <row r="19802" spans="1:1">
      <c r="A19802" s="48"/>
    </row>
    <row r="19803" spans="1:1">
      <c r="A19803" s="48"/>
    </row>
    <row r="19804" spans="1:1">
      <c r="A19804" s="48"/>
    </row>
    <row r="19805" spans="1:1">
      <c r="A19805" s="48"/>
    </row>
    <row r="19806" spans="1:1">
      <c r="A19806" s="48"/>
    </row>
    <row r="19807" spans="1:1">
      <c r="A19807" s="48"/>
    </row>
    <row r="19808" spans="1:1">
      <c r="A19808" s="48"/>
    </row>
    <row r="19809" spans="1:1">
      <c r="A19809" s="48"/>
    </row>
    <row r="19810" spans="1:1">
      <c r="A19810" s="48"/>
    </row>
    <row r="19811" spans="1:1">
      <c r="A19811" s="48"/>
    </row>
    <row r="19812" spans="1:1">
      <c r="A19812" s="48"/>
    </row>
    <row r="19813" spans="1:1">
      <c r="A19813" s="48"/>
    </row>
    <row r="19814" spans="1:1">
      <c r="A19814" s="48"/>
    </row>
    <row r="19815" spans="1:1">
      <c r="A19815" s="48"/>
    </row>
    <row r="19816" spans="1:1">
      <c r="A19816" s="48"/>
    </row>
    <row r="19817" spans="1:1">
      <c r="A19817" s="48"/>
    </row>
    <row r="19818" spans="1:1">
      <c r="A19818" s="48"/>
    </row>
    <row r="19819" spans="1:1">
      <c r="A19819" s="48"/>
    </row>
    <row r="19820" spans="1:1">
      <c r="A19820" s="48"/>
    </row>
    <row r="19821" spans="1:1">
      <c r="A19821" s="48"/>
    </row>
    <row r="19822" spans="1:1">
      <c r="A19822" s="48"/>
    </row>
    <row r="19823" spans="1:1">
      <c r="A19823" s="48"/>
    </row>
    <row r="19824" spans="1:1">
      <c r="A19824" s="48"/>
    </row>
    <row r="19825" spans="1:1">
      <c r="A19825" s="48"/>
    </row>
    <row r="19826" spans="1:1">
      <c r="A19826" s="48"/>
    </row>
    <row r="19827" spans="1:1">
      <c r="A19827" s="48"/>
    </row>
    <row r="19828" spans="1:1">
      <c r="A19828" s="48"/>
    </row>
    <row r="19829" spans="1:1">
      <c r="A19829" s="48"/>
    </row>
    <row r="19830" spans="1:1">
      <c r="A19830" s="48"/>
    </row>
    <row r="19831" spans="1:1">
      <c r="A19831" s="48"/>
    </row>
    <row r="19832" spans="1:1">
      <c r="A19832" s="48"/>
    </row>
    <row r="19833" spans="1:1">
      <c r="A19833" s="48"/>
    </row>
    <row r="19834" spans="1:1">
      <c r="A19834" s="48"/>
    </row>
    <row r="19835" spans="1:1">
      <c r="A19835" s="48"/>
    </row>
    <row r="19836" spans="1:1">
      <c r="A19836" s="48"/>
    </row>
    <row r="19837" spans="1:1">
      <c r="A19837" s="48"/>
    </row>
    <row r="19838" spans="1:1">
      <c r="A19838" s="48"/>
    </row>
    <row r="19839" spans="1:1">
      <c r="A19839" s="48"/>
    </row>
    <row r="19840" spans="1:1">
      <c r="A19840" s="48"/>
    </row>
    <row r="19841" spans="1:1">
      <c r="A19841" s="48"/>
    </row>
    <row r="19842" spans="1:1">
      <c r="A19842" s="48"/>
    </row>
    <row r="19843" spans="1:1">
      <c r="A19843" s="48"/>
    </row>
    <row r="19844" spans="1:1">
      <c r="A19844" s="48"/>
    </row>
    <row r="19845" spans="1:1">
      <c r="A19845" s="48"/>
    </row>
    <row r="19846" spans="1:1">
      <c r="A19846" s="48"/>
    </row>
    <row r="19847" spans="1:1">
      <c r="A19847" s="48"/>
    </row>
    <row r="19848" spans="1:1">
      <c r="A19848" s="48"/>
    </row>
    <row r="19849" spans="1:1">
      <c r="A19849" s="48"/>
    </row>
    <row r="19850" spans="1:1">
      <c r="A19850" s="48"/>
    </row>
    <row r="19851" spans="1:1">
      <c r="A19851" s="48"/>
    </row>
    <row r="19852" spans="1:1">
      <c r="A19852" s="48"/>
    </row>
    <row r="19853" spans="1:1">
      <c r="A19853" s="48"/>
    </row>
    <row r="19854" spans="1:1">
      <c r="A19854" s="48"/>
    </row>
    <row r="19855" spans="1:1">
      <c r="A19855" s="48"/>
    </row>
    <row r="19856" spans="1:1">
      <c r="A19856" s="48"/>
    </row>
    <row r="19857" spans="1:1">
      <c r="A19857" s="48"/>
    </row>
    <row r="19858" spans="1:1">
      <c r="A19858" s="48"/>
    </row>
    <row r="19859" spans="1:1">
      <c r="A19859" s="48"/>
    </row>
    <row r="19860" spans="1:1">
      <c r="A19860" s="48"/>
    </row>
    <row r="19861" spans="1:1">
      <c r="A19861" s="48"/>
    </row>
    <row r="19862" spans="1:1">
      <c r="A19862" s="48"/>
    </row>
    <row r="19863" spans="1:1">
      <c r="A19863" s="48"/>
    </row>
    <row r="19864" spans="1:1">
      <c r="A19864" s="48"/>
    </row>
    <row r="19865" spans="1:1">
      <c r="A19865" s="48"/>
    </row>
    <row r="19866" spans="1:1">
      <c r="A19866" s="48"/>
    </row>
    <row r="19867" spans="1:1">
      <c r="A19867" s="48"/>
    </row>
    <row r="19868" spans="1:1">
      <c r="A19868" s="48"/>
    </row>
    <row r="19869" spans="1:1">
      <c r="A19869" s="48"/>
    </row>
    <row r="19870" spans="1:1">
      <c r="A19870" s="48"/>
    </row>
    <row r="19871" spans="1:1">
      <c r="A19871" s="48"/>
    </row>
    <row r="19872" spans="1:1">
      <c r="A19872" s="48"/>
    </row>
    <row r="19873" spans="1:1">
      <c r="A19873" s="48"/>
    </row>
    <row r="19874" spans="1:1">
      <c r="A19874" s="48"/>
    </row>
    <row r="19875" spans="1:1">
      <c r="A19875" s="48"/>
    </row>
    <row r="19876" spans="1:1">
      <c r="A19876" s="48"/>
    </row>
    <row r="19877" spans="1:1">
      <c r="A19877" s="48"/>
    </row>
    <row r="19878" spans="1:1">
      <c r="A19878" s="48"/>
    </row>
    <row r="19879" spans="1:1">
      <c r="A19879" s="48"/>
    </row>
    <row r="19880" spans="1:1">
      <c r="A19880" s="48"/>
    </row>
    <row r="19881" spans="1:1">
      <c r="A19881" s="48"/>
    </row>
    <row r="19882" spans="1:1">
      <c r="A19882" s="48"/>
    </row>
    <row r="19883" spans="1:1">
      <c r="A19883" s="48"/>
    </row>
    <row r="19884" spans="1:1">
      <c r="A19884" s="48"/>
    </row>
    <row r="19885" spans="1:1">
      <c r="A19885" s="48"/>
    </row>
    <row r="19886" spans="1:1">
      <c r="A19886" s="48"/>
    </row>
    <row r="19887" spans="1:1">
      <c r="A19887" s="48"/>
    </row>
    <row r="19888" spans="1:1">
      <c r="A19888" s="48"/>
    </row>
    <row r="19889" spans="1:1">
      <c r="A19889" s="48"/>
    </row>
    <row r="19890" spans="1:1">
      <c r="A19890" s="48"/>
    </row>
    <row r="19891" spans="1:1">
      <c r="A19891" s="48"/>
    </row>
    <row r="19892" spans="1:1">
      <c r="A19892" s="48"/>
    </row>
    <row r="19893" spans="1:1">
      <c r="A19893" s="48"/>
    </row>
    <row r="19894" spans="1:1">
      <c r="A19894" s="48"/>
    </row>
    <row r="19895" spans="1:1">
      <c r="A19895" s="48"/>
    </row>
    <row r="19896" spans="1:1">
      <c r="A19896" s="48"/>
    </row>
    <row r="19897" spans="1:1">
      <c r="A19897" s="48"/>
    </row>
    <row r="19898" spans="1:1">
      <c r="A19898" s="48"/>
    </row>
    <row r="19899" spans="1:1">
      <c r="A19899" s="48"/>
    </row>
    <row r="19900" spans="1:1">
      <c r="A19900" s="48"/>
    </row>
    <row r="19901" spans="1:1">
      <c r="A19901" s="48"/>
    </row>
    <row r="19902" spans="1:1">
      <c r="A19902" s="48"/>
    </row>
    <row r="19903" spans="1:1">
      <c r="A19903" s="48"/>
    </row>
    <row r="19904" spans="1:1">
      <c r="A19904" s="48"/>
    </row>
    <row r="19905" spans="1:1">
      <c r="A19905" s="48"/>
    </row>
    <row r="19906" spans="1:1">
      <c r="A19906" s="48"/>
    </row>
    <row r="19907" spans="1:1">
      <c r="A19907" s="48"/>
    </row>
    <row r="19908" spans="1:1">
      <c r="A19908" s="48"/>
    </row>
    <row r="19909" spans="1:1">
      <c r="A19909" s="48"/>
    </row>
    <row r="19910" spans="1:1">
      <c r="A19910" s="48"/>
    </row>
    <row r="19911" spans="1:1">
      <c r="A19911" s="48"/>
    </row>
    <row r="19912" spans="1:1">
      <c r="A19912" s="48"/>
    </row>
    <row r="19913" spans="1:1">
      <c r="A19913" s="48"/>
    </row>
    <row r="19914" spans="1:1">
      <c r="A19914" s="48"/>
    </row>
    <row r="19915" spans="1:1">
      <c r="A19915" s="48"/>
    </row>
    <row r="19916" spans="1:1">
      <c r="A19916" s="48"/>
    </row>
    <row r="19917" spans="1:1">
      <c r="A19917" s="48"/>
    </row>
    <row r="19918" spans="1:1">
      <c r="A19918" s="48"/>
    </row>
    <row r="19919" spans="1:1">
      <c r="A19919" s="48"/>
    </row>
    <row r="19920" spans="1:1">
      <c r="A19920" s="48"/>
    </row>
    <row r="19921" spans="1:1">
      <c r="A19921" s="48"/>
    </row>
    <row r="19922" spans="1:1">
      <c r="A19922" s="48"/>
    </row>
    <row r="19923" spans="1:1">
      <c r="A19923" s="48"/>
    </row>
    <row r="19924" spans="1:1">
      <c r="A19924" s="48"/>
    </row>
    <row r="19925" spans="1:1">
      <c r="A19925" s="48"/>
    </row>
    <row r="19926" spans="1:1">
      <c r="A19926" s="48"/>
    </row>
    <row r="19927" spans="1:1">
      <c r="A19927" s="48"/>
    </row>
    <row r="19928" spans="1:1">
      <c r="A19928" s="48"/>
    </row>
    <row r="19929" spans="1:1">
      <c r="A19929" s="48"/>
    </row>
    <row r="19930" spans="1:1">
      <c r="A19930" s="48"/>
    </row>
    <row r="19931" spans="1:1">
      <c r="A19931" s="48"/>
    </row>
    <row r="19932" spans="1:1">
      <c r="A19932" s="48"/>
    </row>
    <row r="19933" spans="1:1">
      <c r="A19933" s="48"/>
    </row>
    <row r="19934" spans="1:1">
      <c r="A19934" s="48"/>
    </row>
    <row r="19935" spans="1:1">
      <c r="A19935" s="48"/>
    </row>
    <row r="19936" spans="1:1">
      <c r="A19936" s="48"/>
    </row>
    <row r="19937" spans="1:1">
      <c r="A19937" s="48"/>
    </row>
    <row r="19938" spans="1:1">
      <c r="A19938" s="48"/>
    </row>
    <row r="19939" spans="1:1">
      <c r="A19939" s="48"/>
    </row>
    <row r="19940" spans="1:1">
      <c r="A19940" s="48"/>
    </row>
    <row r="19941" spans="1:1">
      <c r="A19941" s="48"/>
    </row>
    <row r="19942" spans="1:1">
      <c r="A19942" s="48"/>
    </row>
    <row r="19943" spans="1:1">
      <c r="A19943" s="48"/>
    </row>
    <row r="19944" spans="1:1">
      <c r="A19944" s="48"/>
    </row>
    <row r="19945" spans="1:1">
      <c r="A19945" s="48"/>
    </row>
    <row r="19946" spans="1:1">
      <c r="A19946" s="48"/>
    </row>
    <row r="19947" spans="1:1">
      <c r="A19947" s="48"/>
    </row>
    <row r="19948" spans="1:1">
      <c r="A19948" s="48"/>
    </row>
    <row r="19949" spans="1:1">
      <c r="A19949" s="48"/>
    </row>
    <row r="19950" spans="1:1">
      <c r="A19950" s="48"/>
    </row>
    <row r="19951" spans="1:1">
      <c r="A19951" s="48"/>
    </row>
    <row r="19952" spans="1:1">
      <c r="A19952" s="48"/>
    </row>
    <row r="19953" spans="1:1">
      <c r="A19953" s="48"/>
    </row>
    <row r="19954" spans="1:1">
      <c r="A19954" s="48"/>
    </row>
    <row r="19955" spans="1:1">
      <c r="A19955" s="48"/>
    </row>
    <row r="19956" spans="1:1">
      <c r="A19956" s="48"/>
    </row>
    <row r="19957" spans="1:1">
      <c r="A19957" s="48"/>
    </row>
    <row r="19958" spans="1:1">
      <c r="A19958" s="48"/>
    </row>
    <row r="19959" spans="1:1">
      <c r="A19959" s="48"/>
    </row>
    <row r="19960" spans="1:1">
      <c r="A19960" s="48"/>
    </row>
    <row r="19961" spans="1:1">
      <c r="A19961" s="48"/>
    </row>
    <row r="19962" spans="1:1">
      <c r="A19962" s="48"/>
    </row>
    <row r="19963" spans="1:1">
      <c r="A19963" s="48"/>
    </row>
    <row r="19964" spans="1:1">
      <c r="A19964" s="48"/>
    </row>
    <row r="19965" spans="1:1">
      <c r="A19965" s="48"/>
    </row>
    <row r="19966" spans="1:1">
      <c r="A19966" s="48"/>
    </row>
    <row r="19967" spans="1:1">
      <c r="A19967" s="48"/>
    </row>
    <row r="19968" spans="1:1">
      <c r="A19968" s="48"/>
    </row>
    <row r="19969" spans="1:1">
      <c r="A19969" s="48"/>
    </row>
    <row r="19970" spans="1:1">
      <c r="A19970" s="48"/>
    </row>
    <row r="19971" spans="1:1">
      <c r="A19971" s="48"/>
    </row>
    <row r="19972" spans="1:1">
      <c r="A19972" s="48"/>
    </row>
    <row r="19973" spans="1:1">
      <c r="A19973" s="48"/>
    </row>
    <row r="19974" spans="1:1">
      <c r="A19974" s="48"/>
    </row>
    <row r="19975" spans="1:1">
      <c r="A19975" s="48"/>
    </row>
    <row r="19976" spans="1:1">
      <c r="A19976" s="48"/>
    </row>
    <row r="19977" spans="1:1">
      <c r="A19977" s="48"/>
    </row>
    <row r="19978" spans="1:1">
      <c r="A19978" s="48"/>
    </row>
    <row r="19979" spans="1:1">
      <c r="A19979" s="48"/>
    </row>
    <row r="19980" spans="1:1">
      <c r="A19980" s="48"/>
    </row>
    <row r="19981" spans="1:1">
      <c r="A19981" s="48"/>
    </row>
    <row r="19982" spans="1:1">
      <c r="A19982" s="48"/>
    </row>
    <row r="19983" spans="1:1">
      <c r="A19983" s="48"/>
    </row>
    <row r="19984" spans="1:1">
      <c r="A19984" s="48"/>
    </row>
    <row r="19985" spans="1:1">
      <c r="A19985" s="48"/>
    </row>
    <row r="19986" spans="1:1">
      <c r="A19986" s="48"/>
    </row>
    <row r="19987" spans="1:1">
      <c r="A19987" s="48"/>
    </row>
    <row r="19988" spans="1:1">
      <c r="A19988" s="48"/>
    </row>
    <row r="19989" spans="1:1">
      <c r="A19989" s="48"/>
    </row>
    <row r="19990" spans="1:1">
      <c r="A19990" s="48"/>
    </row>
    <row r="19991" spans="1:1">
      <c r="A19991" s="48"/>
    </row>
    <row r="19992" spans="1:1">
      <c r="A19992" s="48"/>
    </row>
    <row r="19993" spans="1:1">
      <c r="A19993" s="48"/>
    </row>
    <row r="19994" spans="1:1">
      <c r="A19994" s="48"/>
    </row>
    <row r="19995" spans="1:1">
      <c r="A19995" s="48"/>
    </row>
    <row r="19996" spans="1:1">
      <c r="A19996" s="48"/>
    </row>
    <row r="19997" spans="1:1">
      <c r="A19997" s="48"/>
    </row>
    <row r="19998" spans="1:1">
      <c r="A19998" s="48"/>
    </row>
    <row r="19999" spans="1:1">
      <c r="A19999" s="48"/>
    </row>
    <row r="20000" spans="1:1">
      <c r="A20000" s="48"/>
    </row>
    <row r="20001" spans="1:1">
      <c r="A20001" s="48"/>
    </row>
    <row r="20002" spans="1:1">
      <c r="A20002" s="48"/>
    </row>
    <row r="20003" spans="1:1">
      <c r="A20003" s="48"/>
    </row>
    <row r="20004" spans="1:1">
      <c r="A20004" s="48"/>
    </row>
    <row r="20005" spans="1:1">
      <c r="A20005" s="48"/>
    </row>
    <row r="20006" spans="1:1">
      <c r="A20006" s="48"/>
    </row>
    <row r="20007" spans="1:1">
      <c r="A20007" s="48"/>
    </row>
    <row r="20008" spans="1:1">
      <c r="A20008" s="48"/>
    </row>
    <row r="20009" spans="1:1">
      <c r="A20009" s="48"/>
    </row>
    <row r="20010" spans="1:1">
      <c r="A20010" s="48"/>
    </row>
    <row r="20011" spans="1:1">
      <c r="A20011" s="48"/>
    </row>
    <row r="20012" spans="1:1">
      <c r="A20012" s="48"/>
    </row>
    <row r="20013" spans="1:1">
      <c r="A20013" s="48"/>
    </row>
    <row r="20014" spans="1:1">
      <c r="A20014" s="48"/>
    </row>
    <row r="20015" spans="1:1">
      <c r="A20015" s="48"/>
    </row>
    <row r="20016" spans="1:1">
      <c r="A20016" s="48"/>
    </row>
    <row r="20017" spans="1:1">
      <c r="A20017" s="48"/>
    </row>
    <row r="20018" spans="1:1">
      <c r="A20018" s="48"/>
    </row>
    <row r="20019" spans="1:1">
      <c r="A20019" s="48"/>
    </row>
    <row r="20020" spans="1:1">
      <c r="A20020" s="48"/>
    </row>
    <row r="20021" spans="1:1">
      <c r="A20021" s="48"/>
    </row>
    <row r="20022" spans="1:1">
      <c r="A20022" s="48"/>
    </row>
    <row r="20023" spans="1:1">
      <c r="A20023" s="48"/>
    </row>
    <row r="20024" spans="1:1">
      <c r="A20024" s="48"/>
    </row>
    <row r="20025" spans="1:1">
      <c r="A20025" s="48"/>
    </row>
    <row r="20026" spans="1:1">
      <c r="A20026" s="48"/>
    </row>
    <row r="20027" spans="1:1">
      <c r="A20027" s="48"/>
    </row>
    <row r="20028" spans="1:1">
      <c r="A20028" s="48"/>
    </row>
    <row r="20029" spans="1:1">
      <c r="A20029" s="48"/>
    </row>
    <row r="20030" spans="1:1">
      <c r="A20030" s="48"/>
    </row>
    <row r="20031" spans="1:1">
      <c r="A20031" s="48"/>
    </row>
    <row r="20032" spans="1:1">
      <c r="A20032" s="48"/>
    </row>
    <row r="20033" spans="1:1">
      <c r="A20033" s="48"/>
    </row>
    <row r="20034" spans="1:1">
      <c r="A20034" s="48"/>
    </row>
    <row r="20035" spans="1:1">
      <c r="A20035" s="48"/>
    </row>
    <row r="20036" spans="1:1">
      <c r="A20036" s="48"/>
    </row>
    <row r="20037" spans="1:1">
      <c r="A20037" s="48"/>
    </row>
    <row r="20038" spans="1:1">
      <c r="A20038" s="48"/>
    </row>
    <row r="20039" spans="1:1">
      <c r="A20039" s="48"/>
    </row>
    <row r="20040" spans="1:1">
      <c r="A20040" s="48"/>
    </row>
    <row r="20041" spans="1:1">
      <c r="A20041" s="48"/>
    </row>
    <row r="20042" spans="1:1">
      <c r="A20042" s="48"/>
    </row>
    <row r="20043" spans="1:1">
      <c r="A20043" s="48"/>
    </row>
    <row r="20044" spans="1:1">
      <c r="A20044" s="48"/>
    </row>
    <row r="20045" spans="1:1">
      <c r="A20045" s="48"/>
    </row>
    <row r="20046" spans="1:1">
      <c r="A20046" s="48"/>
    </row>
    <row r="20047" spans="1:1">
      <c r="A20047" s="48"/>
    </row>
    <row r="20048" spans="1:1">
      <c r="A20048" s="48"/>
    </row>
    <row r="20049" spans="1:1">
      <c r="A20049" s="48"/>
    </row>
    <row r="20050" spans="1:1">
      <c r="A20050" s="48"/>
    </row>
    <row r="20051" spans="1:1">
      <c r="A20051" s="48"/>
    </row>
    <row r="20052" spans="1:1">
      <c r="A20052" s="48"/>
    </row>
    <row r="20053" spans="1:1">
      <c r="A20053" s="48"/>
    </row>
    <row r="20054" spans="1:1">
      <c r="A20054" s="48"/>
    </row>
    <row r="20055" spans="1:1">
      <c r="A20055" s="48"/>
    </row>
    <row r="20056" spans="1:1">
      <c r="A20056" s="48"/>
    </row>
    <row r="20057" spans="1:1">
      <c r="A20057" s="48"/>
    </row>
    <row r="20058" spans="1:1">
      <c r="A20058" s="48"/>
    </row>
    <row r="20059" spans="1:1">
      <c r="A20059" s="48"/>
    </row>
    <row r="20060" spans="1:1">
      <c r="A20060" s="48"/>
    </row>
    <row r="20061" spans="1:1">
      <c r="A20061" s="48"/>
    </row>
    <row r="20062" spans="1:1">
      <c r="A20062" s="48"/>
    </row>
    <row r="20063" spans="1:1">
      <c r="A20063" s="48"/>
    </row>
    <row r="20064" spans="1:1">
      <c r="A20064" s="48"/>
    </row>
    <row r="20065" spans="1:1">
      <c r="A20065" s="48"/>
    </row>
    <row r="20066" spans="1:1">
      <c r="A20066" s="48"/>
    </row>
    <row r="20067" spans="1:1">
      <c r="A20067" s="48"/>
    </row>
    <row r="20068" spans="1:1">
      <c r="A20068" s="48"/>
    </row>
    <row r="20069" spans="1:1">
      <c r="A20069" s="48"/>
    </row>
    <row r="20070" spans="1:1">
      <c r="A20070" s="48"/>
    </row>
    <row r="20071" spans="1:1">
      <c r="A20071" s="48"/>
    </row>
    <row r="20072" spans="1:1">
      <c r="A20072" s="48"/>
    </row>
    <row r="20073" spans="1:1">
      <c r="A20073" s="48"/>
    </row>
    <row r="20074" spans="1:1">
      <c r="A20074" s="48"/>
    </row>
    <row r="20075" spans="1:1">
      <c r="A20075" s="48"/>
    </row>
    <row r="20076" spans="1:1">
      <c r="A20076" s="48"/>
    </row>
    <row r="20077" spans="1:1">
      <c r="A20077" s="48"/>
    </row>
    <row r="20078" spans="1:1">
      <c r="A20078" s="48"/>
    </row>
    <row r="20079" spans="1:1">
      <c r="A20079" s="48"/>
    </row>
    <row r="20080" spans="1:1">
      <c r="A20080" s="48"/>
    </row>
    <row r="20081" spans="1:1">
      <c r="A20081" s="48"/>
    </row>
    <row r="20082" spans="1:1">
      <c r="A20082" s="48"/>
    </row>
    <row r="20083" spans="1:1">
      <c r="A20083" s="48"/>
    </row>
    <row r="20084" spans="1:1">
      <c r="A20084" s="48"/>
    </row>
    <row r="20085" spans="1:1">
      <c r="A20085" s="48"/>
    </row>
    <row r="20086" spans="1:1">
      <c r="A20086" s="48"/>
    </row>
    <row r="20087" spans="1:1">
      <c r="A20087" s="48"/>
    </row>
    <row r="20088" spans="1:1">
      <c r="A20088" s="48"/>
    </row>
    <row r="20089" spans="1:1">
      <c r="A20089" s="48"/>
    </row>
    <row r="20090" spans="1:1">
      <c r="A20090" s="48"/>
    </row>
    <row r="20091" spans="1:1">
      <c r="A20091" s="48"/>
    </row>
    <row r="20092" spans="1:1">
      <c r="A20092" s="48"/>
    </row>
    <row r="20093" spans="1:1">
      <c r="A20093" s="48"/>
    </row>
    <row r="20094" spans="1:1">
      <c r="A20094" s="48"/>
    </row>
    <row r="20095" spans="1:1">
      <c r="A20095" s="48"/>
    </row>
    <row r="20096" spans="1:1">
      <c r="A20096" s="48"/>
    </row>
    <row r="20097" spans="1:1">
      <c r="A20097" s="48"/>
    </row>
    <row r="20098" spans="1:1">
      <c r="A20098" s="48"/>
    </row>
    <row r="20099" spans="1:1">
      <c r="A20099" s="48"/>
    </row>
    <row r="20100" spans="1:1">
      <c r="A20100" s="48"/>
    </row>
    <row r="20101" spans="1:1">
      <c r="A20101" s="48"/>
    </row>
    <row r="20102" spans="1:1">
      <c r="A20102" s="48"/>
    </row>
    <row r="20103" spans="1:1">
      <c r="A20103" s="48"/>
    </row>
    <row r="20104" spans="1:1">
      <c r="A20104" s="48"/>
    </row>
    <row r="20105" spans="1:1">
      <c r="A20105" s="48"/>
    </row>
    <row r="20106" spans="1:1">
      <c r="A20106" s="48"/>
    </row>
    <row r="20107" spans="1:1">
      <c r="A20107" s="48"/>
    </row>
    <row r="20108" spans="1:1">
      <c r="A20108" s="48"/>
    </row>
    <row r="20109" spans="1:1">
      <c r="A20109" s="48"/>
    </row>
    <row r="20110" spans="1:1">
      <c r="A20110" s="48"/>
    </row>
    <row r="20111" spans="1:1">
      <c r="A20111" s="48"/>
    </row>
    <row r="20112" spans="1:1">
      <c r="A20112" s="48"/>
    </row>
    <row r="20113" spans="1:1">
      <c r="A20113" s="48"/>
    </row>
    <row r="20114" spans="1:1">
      <c r="A20114" s="48"/>
    </row>
    <row r="20115" spans="1:1">
      <c r="A20115" s="48"/>
    </row>
    <row r="20116" spans="1:1">
      <c r="A20116" s="48"/>
    </row>
    <row r="20117" spans="1:1">
      <c r="A20117" s="48"/>
    </row>
    <row r="20118" spans="1:1">
      <c r="A20118" s="48"/>
    </row>
    <row r="20119" spans="1:1">
      <c r="A20119" s="48"/>
    </row>
    <row r="20120" spans="1:1">
      <c r="A20120" s="48"/>
    </row>
    <row r="20121" spans="1:1">
      <c r="A20121" s="48"/>
    </row>
    <row r="20122" spans="1:1">
      <c r="A20122" s="48"/>
    </row>
    <row r="20123" spans="1:1">
      <c r="A20123" s="48"/>
    </row>
    <row r="20124" spans="1:1">
      <c r="A20124" s="48"/>
    </row>
    <row r="20125" spans="1:1">
      <c r="A20125" s="48"/>
    </row>
    <row r="20126" spans="1:1">
      <c r="A20126" s="48"/>
    </row>
    <row r="20127" spans="1:1">
      <c r="A20127" s="48"/>
    </row>
    <row r="20128" spans="1:1">
      <c r="A20128" s="48"/>
    </row>
    <row r="20129" spans="1:1">
      <c r="A20129" s="48"/>
    </row>
    <row r="20130" spans="1:1">
      <c r="A20130" s="48"/>
    </row>
    <row r="20131" spans="1:1">
      <c r="A20131" s="48"/>
    </row>
    <row r="20132" spans="1:1">
      <c r="A20132" s="48"/>
    </row>
    <row r="20133" spans="1:1">
      <c r="A20133" s="48"/>
    </row>
    <row r="20134" spans="1:1">
      <c r="A20134" s="48"/>
    </row>
    <row r="20135" spans="1:1">
      <c r="A20135" s="48"/>
    </row>
    <row r="20136" spans="1:1">
      <c r="A20136" s="48"/>
    </row>
    <row r="20137" spans="1:1">
      <c r="A20137" s="48"/>
    </row>
    <row r="20138" spans="1:1">
      <c r="A20138" s="48"/>
    </row>
    <row r="20139" spans="1:1">
      <c r="A20139" s="48"/>
    </row>
    <row r="20140" spans="1:1">
      <c r="A20140" s="48"/>
    </row>
    <row r="20141" spans="1:1">
      <c r="A20141" s="48"/>
    </row>
    <row r="20142" spans="1:1">
      <c r="A20142" s="48"/>
    </row>
    <row r="20143" spans="1:1">
      <c r="A20143" s="48"/>
    </row>
    <row r="20144" spans="1:1">
      <c r="A20144" s="48"/>
    </row>
    <row r="20145" spans="1:1">
      <c r="A20145" s="48"/>
    </row>
    <row r="20146" spans="1:1">
      <c r="A20146" s="48"/>
    </row>
    <row r="20147" spans="1:1">
      <c r="A20147" s="48"/>
    </row>
    <row r="20148" spans="1:1">
      <c r="A20148" s="48"/>
    </row>
    <row r="20149" spans="1:1">
      <c r="A20149" s="48"/>
    </row>
    <row r="20150" spans="1:1">
      <c r="A20150" s="48"/>
    </row>
    <row r="20151" spans="1:1">
      <c r="A20151" s="48"/>
    </row>
    <row r="20152" spans="1:1">
      <c r="A20152" s="48"/>
    </row>
    <row r="20153" spans="1:1">
      <c r="A20153" s="48"/>
    </row>
    <row r="20154" spans="1:1">
      <c r="A20154" s="48"/>
    </row>
    <row r="20155" spans="1:1">
      <c r="A20155" s="48"/>
    </row>
    <row r="20156" spans="1:1">
      <c r="A20156" s="48"/>
    </row>
    <row r="20157" spans="1:1">
      <c r="A20157" s="48"/>
    </row>
    <row r="20158" spans="1:1">
      <c r="A20158" s="48"/>
    </row>
    <row r="20159" spans="1:1">
      <c r="A20159" s="48"/>
    </row>
    <row r="20160" spans="1:1">
      <c r="A20160" s="48"/>
    </row>
    <row r="20161" spans="1:1">
      <c r="A20161" s="48"/>
    </row>
    <row r="20162" spans="1:1">
      <c r="A20162" s="48"/>
    </row>
    <row r="20163" spans="1:1">
      <c r="A20163" s="48"/>
    </row>
    <row r="20164" spans="1:1">
      <c r="A20164" s="48"/>
    </row>
    <row r="20165" spans="1:1">
      <c r="A20165" s="48"/>
    </row>
    <row r="20166" spans="1:1">
      <c r="A20166" s="48"/>
    </row>
    <row r="20167" spans="1:1">
      <c r="A20167" s="48"/>
    </row>
    <row r="20168" spans="1:1">
      <c r="A20168" s="48"/>
    </row>
    <row r="20169" spans="1:1">
      <c r="A20169" s="48"/>
    </row>
    <row r="20170" spans="1:1">
      <c r="A20170" s="48"/>
    </row>
    <row r="20171" spans="1:1">
      <c r="A20171" s="48"/>
    </row>
    <row r="20172" spans="1:1">
      <c r="A20172" s="48"/>
    </row>
    <row r="20173" spans="1:1">
      <c r="A20173" s="48"/>
    </row>
    <row r="20174" spans="1:1">
      <c r="A20174" s="48"/>
    </row>
    <row r="20175" spans="1:1">
      <c r="A20175" s="48"/>
    </row>
    <row r="20176" spans="1:1">
      <c r="A20176" s="48"/>
    </row>
    <row r="20177" spans="1:1">
      <c r="A20177" s="48"/>
    </row>
    <row r="20178" spans="1:1">
      <c r="A20178" s="48"/>
    </row>
    <row r="20179" spans="1:1">
      <c r="A20179" s="48"/>
    </row>
    <row r="20180" spans="1:1">
      <c r="A20180" s="48"/>
    </row>
    <row r="20181" spans="1:1">
      <c r="A20181" s="48"/>
    </row>
    <row r="20182" spans="1:1">
      <c r="A20182" s="48"/>
    </row>
    <row r="20183" spans="1:1">
      <c r="A20183" s="48"/>
    </row>
    <row r="20184" spans="1:1">
      <c r="A20184" s="48"/>
    </row>
    <row r="20185" spans="1:1">
      <c r="A20185" s="48"/>
    </row>
    <row r="20186" spans="1:1">
      <c r="A20186" s="48"/>
    </row>
    <row r="20187" spans="1:1">
      <c r="A20187" s="48"/>
    </row>
    <row r="20188" spans="1:1">
      <c r="A20188" s="48"/>
    </row>
    <row r="20189" spans="1:1">
      <c r="A20189" s="48"/>
    </row>
    <row r="20190" spans="1:1">
      <c r="A20190" s="48"/>
    </row>
    <row r="20191" spans="1:1">
      <c r="A20191" s="48"/>
    </row>
    <row r="20192" spans="1:1">
      <c r="A20192" s="48"/>
    </row>
    <row r="20193" spans="1:1">
      <c r="A20193" s="48"/>
    </row>
    <row r="20194" spans="1:1">
      <c r="A20194" s="48"/>
    </row>
    <row r="20195" spans="1:1">
      <c r="A20195" s="48"/>
    </row>
    <row r="20196" spans="1:1">
      <c r="A20196" s="48"/>
    </row>
    <row r="20197" spans="1:1">
      <c r="A20197" s="48"/>
    </row>
    <row r="20198" spans="1:1">
      <c r="A20198" s="48"/>
    </row>
    <row r="20199" spans="1:1">
      <c r="A20199" s="48"/>
    </row>
    <row r="20200" spans="1:1">
      <c r="A20200" s="48"/>
    </row>
    <row r="20201" spans="1:1">
      <c r="A20201" s="48"/>
    </row>
    <row r="20202" spans="1:1">
      <c r="A20202" s="48"/>
    </row>
    <row r="20203" spans="1:1">
      <c r="A20203" s="48"/>
    </row>
    <row r="20204" spans="1:1">
      <c r="A20204" s="48"/>
    </row>
    <row r="20205" spans="1:1">
      <c r="A20205" s="48"/>
    </row>
    <row r="20206" spans="1:1">
      <c r="A20206" s="48"/>
    </row>
    <row r="20207" spans="1:1">
      <c r="A20207" s="48"/>
    </row>
    <row r="20208" spans="1:1">
      <c r="A20208" s="48"/>
    </row>
    <row r="20209" spans="1:1">
      <c r="A20209" s="48"/>
    </row>
    <row r="20210" spans="1:1">
      <c r="A20210" s="48"/>
    </row>
    <row r="20211" spans="1:1">
      <c r="A20211" s="48"/>
    </row>
    <row r="20212" spans="1:1">
      <c r="A20212" s="48"/>
    </row>
    <row r="20213" spans="1:1">
      <c r="A20213" s="48"/>
    </row>
    <row r="20214" spans="1:1">
      <c r="A20214" s="48"/>
    </row>
    <row r="20215" spans="1:1">
      <c r="A20215" s="48"/>
    </row>
    <row r="20216" spans="1:1">
      <c r="A20216" s="48"/>
    </row>
    <row r="20217" spans="1:1">
      <c r="A20217" s="48"/>
    </row>
    <row r="20218" spans="1:1">
      <c r="A20218" s="48"/>
    </row>
    <row r="20219" spans="1:1">
      <c r="A20219" s="48"/>
    </row>
    <row r="20220" spans="1:1">
      <c r="A20220" s="48"/>
    </row>
    <row r="20221" spans="1:1">
      <c r="A20221" s="48"/>
    </row>
    <row r="20222" spans="1:1">
      <c r="A20222" s="48"/>
    </row>
    <row r="20223" spans="1:1">
      <c r="A20223" s="48"/>
    </row>
    <row r="20224" spans="1:1">
      <c r="A20224" s="48"/>
    </row>
    <row r="20225" spans="1:1">
      <c r="A20225" s="48"/>
    </row>
    <row r="20226" spans="1:1">
      <c r="A20226" s="48"/>
    </row>
    <row r="20227" spans="1:1">
      <c r="A20227" s="48"/>
    </row>
    <row r="20228" spans="1:1">
      <c r="A20228" s="48"/>
    </row>
    <row r="20229" spans="1:1">
      <c r="A20229" s="48"/>
    </row>
    <row r="20230" spans="1:1">
      <c r="A20230" s="48"/>
    </row>
    <row r="20231" spans="1:1">
      <c r="A20231" s="48"/>
    </row>
    <row r="20232" spans="1:1">
      <c r="A20232" s="48"/>
    </row>
    <row r="20233" spans="1:1">
      <c r="A20233" s="48"/>
    </row>
    <row r="20234" spans="1:1">
      <c r="A20234" s="48"/>
    </row>
    <row r="20235" spans="1:1">
      <c r="A20235" s="48"/>
    </row>
    <row r="20236" spans="1:1">
      <c r="A20236" s="48"/>
    </row>
    <row r="20237" spans="1:1">
      <c r="A20237" s="48"/>
    </row>
    <row r="20238" spans="1:1">
      <c r="A20238" s="48"/>
    </row>
    <row r="20239" spans="1:1">
      <c r="A20239" s="48"/>
    </row>
    <row r="20240" spans="1:1">
      <c r="A20240" s="48"/>
    </row>
    <row r="20241" spans="1:1">
      <c r="A20241" s="48"/>
    </row>
    <row r="20242" spans="1:1">
      <c r="A20242" s="48"/>
    </row>
    <row r="20243" spans="1:1">
      <c r="A20243" s="48"/>
    </row>
    <row r="20244" spans="1:1">
      <c r="A20244" s="48"/>
    </row>
    <row r="20245" spans="1:1">
      <c r="A20245" s="48"/>
    </row>
    <row r="20246" spans="1:1">
      <c r="A20246" s="48"/>
    </row>
    <row r="20247" spans="1:1">
      <c r="A20247" s="48"/>
    </row>
    <row r="20248" spans="1:1">
      <c r="A20248" s="48"/>
    </row>
    <row r="20249" spans="1:1">
      <c r="A20249" s="48"/>
    </row>
    <row r="20250" spans="1:1">
      <c r="A20250" s="48"/>
    </row>
    <row r="20251" spans="1:1">
      <c r="A20251" s="48"/>
    </row>
    <row r="20252" spans="1:1">
      <c r="A20252" s="48"/>
    </row>
    <row r="20253" spans="1:1">
      <c r="A20253" s="48"/>
    </row>
    <row r="20254" spans="1:1">
      <c r="A20254" s="48"/>
    </row>
    <row r="20255" spans="1:1">
      <c r="A20255" s="48"/>
    </row>
    <row r="20256" spans="1:1">
      <c r="A20256" s="48"/>
    </row>
    <row r="20257" spans="1:1">
      <c r="A20257" s="48"/>
    </row>
    <row r="20258" spans="1:1">
      <c r="A20258" s="48"/>
    </row>
    <row r="20259" spans="1:1">
      <c r="A20259" s="48"/>
    </row>
    <row r="20260" spans="1:1">
      <c r="A20260" s="48"/>
    </row>
    <row r="20261" spans="1:1">
      <c r="A20261" s="48"/>
    </row>
    <row r="20262" spans="1:1">
      <c r="A20262" s="48"/>
    </row>
    <row r="20263" spans="1:1">
      <c r="A20263" s="48"/>
    </row>
    <row r="20264" spans="1:1">
      <c r="A20264" s="48"/>
    </row>
    <row r="20265" spans="1:1">
      <c r="A20265" s="48"/>
    </row>
    <row r="20266" spans="1:1">
      <c r="A20266" s="48"/>
    </row>
    <row r="20267" spans="1:1">
      <c r="A20267" s="48"/>
    </row>
    <row r="20268" spans="1:1">
      <c r="A20268" s="48"/>
    </row>
    <row r="20269" spans="1:1">
      <c r="A20269" s="48"/>
    </row>
    <row r="20270" spans="1:1">
      <c r="A20270" s="48"/>
    </row>
    <row r="20271" spans="1:1">
      <c r="A20271" s="48"/>
    </row>
    <row r="20272" spans="1:1">
      <c r="A20272" s="48"/>
    </row>
    <row r="20273" spans="1:1">
      <c r="A20273" s="48"/>
    </row>
    <row r="20274" spans="1:1">
      <c r="A20274" s="48"/>
    </row>
    <row r="20275" spans="1:1">
      <c r="A20275" s="48"/>
    </row>
    <row r="20276" spans="1:1">
      <c r="A20276" s="48"/>
    </row>
    <row r="20277" spans="1:1">
      <c r="A20277" s="48"/>
    </row>
    <row r="20278" spans="1:1">
      <c r="A20278" s="48"/>
    </row>
    <row r="20279" spans="1:1">
      <c r="A20279" s="48"/>
    </row>
    <row r="20280" spans="1:1">
      <c r="A20280" s="48"/>
    </row>
    <row r="20281" spans="1:1">
      <c r="A20281" s="48"/>
    </row>
    <row r="20282" spans="1:1">
      <c r="A20282" s="48"/>
    </row>
    <row r="20283" spans="1:1">
      <c r="A20283" s="48"/>
    </row>
    <row r="20284" spans="1:1">
      <c r="A20284" s="48"/>
    </row>
    <row r="20285" spans="1:1">
      <c r="A20285" s="48"/>
    </row>
    <row r="20286" spans="1:1">
      <c r="A20286" s="48"/>
    </row>
    <row r="20287" spans="1:1">
      <c r="A20287" s="48"/>
    </row>
    <row r="20288" spans="1:1">
      <c r="A20288" s="48"/>
    </row>
    <row r="20289" spans="1:1">
      <c r="A20289" s="48"/>
    </row>
    <row r="20290" spans="1:1">
      <c r="A20290" s="48"/>
    </row>
    <row r="20291" spans="1:1">
      <c r="A20291" s="48"/>
    </row>
    <row r="20292" spans="1:1">
      <c r="A20292" s="48"/>
    </row>
    <row r="20293" spans="1:1">
      <c r="A20293" s="48"/>
    </row>
    <row r="20294" spans="1:1">
      <c r="A20294" s="48"/>
    </row>
    <row r="20295" spans="1:1">
      <c r="A20295" s="48"/>
    </row>
    <row r="20296" spans="1:1">
      <c r="A20296" s="48"/>
    </row>
    <row r="20297" spans="1:1">
      <c r="A20297" s="48"/>
    </row>
    <row r="20298" spans="1:1">
      <c r="A20298" s="48"/>
    </row>
    <row r="20299" spans="1:1">
      <c r="A20299" s="48"/>
    </row>
    <row r="20300" spans="1:1">
      <c r="A20300" s="48"/>
    </row>
    <row r="20301" spans="1:1">
      <c r="A20301" s="48"/>
    </row>
    <row r="20302" spans="1:1">
      <c r="A20302" s="48"/>
    </row>
    <row r="20303" spans="1:1">
      <c r="A20303" s="48"/>
    </row>
    <row r="20304" spans="1:1">
      <c r="A20304" s="48"/>
    </row>
    <row r="20305" spans="1:1">
      <c r="A20305" s="48"/>
    </row>
    <row r="20306" spans="1:1">
      <c r="A20306" s="48"/>
    </row>
    <row r="20307" spans="1:1">
      <c r="A20307" s="48"/>
    </row>
    <row r="20308" spans="1:1">
      <c r="A20308" s="48"/>
    </row>
    <row r="20309" spans="1:1">
      <c r="A20309" s="48"/>
    </row>
    <row r="20310" spans="1:1">
      <c r="A20310" s="48"/>
    </row>
    <row r="20311" spans="1:1">
      <c r="A20311" s="48"/>
    </row>
    <row r="20312" spans="1:1">
      <c r="A20312" s="48"/>
    </row>
    <row r="20313" spans="1:1">
      <c r="A20313" s="48"/>
    </row>
    <row r="20314" spans="1:1">
      <c r="A20314" s="48"/>
    </row>
    <row r="20315" spans="1:1">
      <c r="A20315" s="48"/>
    </row>
    <row r="20316" spans="1:1">
      <c r="A20316" s="48"/>
    </row>
    <row r="20317" spans="1:1">
      <c r="A20317" s="48"/>
    </row>
    <row r="20318" spans="1:1">
      <c r="A20318" s="48"/>
    </row>
    <row r="20319" spans="1:1">
      <c r="A20319" s="48"/>
    </row>
    <row r="20320" spans="1:1">
      <c r="A20320" s="48"/>
    </row>
    <row r="20321" spans="1:1">
      <c r="A20321" s="48"/>
    </row>
    <row r="20322" spans="1:1">
      <c r="A20322" s="48"/>
    </row>
    <row r="20323" spans="1:1">
      <c r="A20323" s="48"/>
    </row>
    <row r="20324" spans="1:1">
      <c r="A20324" s="48"/>
    </row>
    <row r="20325" spans="1:1">
      <c r="A20325" s="48"/>
    </row>
    <row r="20326" spans="1:1">
      <c r="A20326" s="48"/>
    </row>
    <row r="20327" spans="1:1">
      <c r="A20327" s="48"/>
    </row>
    <row r="20328" spans="1:1">
      <c r="A20328" s="48"/>
    </row>
    <row r="20329" spans="1:1">
      <c r="A20329" s="48"/>
    </row>
    <row r="20330" spans="1:1">
      <c r="A20330" s="48"/>
    </row>
    <row r="20331" spans="1:1">
      <c r="A20331" s="48"/>
    </row>
    <row r="20332" spans="1:1">
      <c r="A20332" s="48"/>
    </row>
    <row r="20333" spans="1:1">
      <c r="A20333" s="48"/>
    </row>
    <row r="20334" spans="1:1">
      <c r="A20334" s="48"/>
    </row>
    <row r="20335" spans="1:1">
      <c r="A20335" s="48"/>
    </row>
    <row r="20336" spans="1:1">
      <c r="A20336" s="48"/>
    </row>
    <row r="20337" spans="1:1">
      <c r="A20337" s="48"/>
    </row>
    <row r="20338" spans="1:1">
      <c r="A20338" s="48"/>
    </row>
    <row r="20339" spans="1:1">
      <c r="A20339" s="48"/>
    </row>
    <row r="20340" spans="1:1">
      <c r="A20340" s="48"/>
    </row>
    <row r="20341" spans="1:1">
      <c r="A20341" s="48"/>
    </row>
    <row r="20342" spans="1:1">
      <c r="A20342" s="48"/>
    </row>
    <row r="20343" spans="1:1">
      <c r="A20343" s="48"/>
    </row>
    <row r="20344" spans="1:1">
      <c r="A20344" s="48"/>
    </row>
    <row r="20345" spans="1:1">
      <c r="A20345" s="48"/>
    </row>
    <row r="20346" spans="1:1">
      <c r="A20346" s="48"/>
    </row>
    <row r="20347" spans="1:1">
      <c r="A20347" s="48"/>
    </row>
    <row r="20348" spans="1:1">
      <c r="A20348" s="48"/>
    </row>
    <row r="20349" spans="1:1">
      <c r="A20349" s="48"/>
    </row>
    <row r="20350" spans="1:1">
      <c r="A20350" s="48"/>
    </row>
    <row r="20351" spans="1:1">
      <c r="A20351" s="48"/>
    </row>
    <row r="20352" spans="1:1">
      <c r="A20352" s="48"/>
    </row>
    <row r="20353" spans="1:1">
      <c r="A20353" s="48"/>
    </row>
    <row r="20354" spans="1:1">
      <c r="A20354" s="48"/>
    </row>
    <row r="20355" spans="1:1">
      <c r="A20355" s="48"/>
    </row>
    <row r="20356" spans="1:1">
      <c r="A20356" s="48"/>
    </row>
    <row r="20357" spans="1:1">
      <c r="A20357" s="48"/>
    </row>
    <row r="20358" spans="1:1">
      <c r="A20358" s="48"/>
    </row>
    <row r="20359" spans="1:1">
      <c r="A20359" s="48"/>
    </row>
    <row r="20360" spans="1:1">
      <c r="A20360" s="48"/>
    </row>
    <row r="20361" spans="1:1">
      <c r="A20361" s="48"/>
    </row>
    <row r="20362" spans="1:1">
      <c r="A20362" s="48"/>
    </row>
    <row r="20363" spans="1:1">
      <c r="A20363" s="48"/>
    </row>
    <row r="20364" spans="1:1">
      <c r="A20364" s="48"/>
    </row>
    <row r="20365" spans="1:1">
      <c r="A20365" s="48"/>
    </row>
    <row r="20366" spans="1:1">
      <c r="A20366" s="48"/>
    </row>
    <row r="20367" spans="1:1">
      <c r="A20367" s="48"/>
    </row>
    <row r="20368" spans="1:1">
      <c r="A20368" s="48"/>
    </row>
    <row r="20369" spans="1:1">
      <c r="A20369" s="48"/>
    </row>
    <row r="20370" spans="1:1">
      <c r="A20370" s="48"/>
    </row>
    <row r="20371" spans="1:1">
      <c r="A20371" s="48"/>
    </row>
    <row r="20372" spans="1:1">
      <c r="A20372" s="48"/>
    </row>
    <row r="20373" spans="1:1">
      <c r="A20373" s="48"/>
    </row>
    <row r="20374" spans="1:1">
      <c r="A20374" s="48"/>
    </row>
    <row r="20375" spans="1:1">
      <c r="A20375" s="48"/>
    </row>
    <row r="20376" spans="1:1">
      <c r="A20376" s="48"/>
    </row>
    <row r="20377" spans="1:1">
      <c r="A20377" s="48"/>
    </row>
    <row r="20378" spans="1:1">
      <c r="A20378" s="48"/>
    </row>
    <row r="20379" spans="1:1">
      <c r="A20379" s="48"/>
    </row>
    <row r="20380" spans="1:1">
      <c r="A20380" s="48"/>
    </row>
    <row r="20381" spans="1:1">
      <c r="A20381" s="48"/>
    </row>
    <row r="20382" spans="1:1">
      <c r="A20382" s="48"/>
    </row>
    <row r="20383" spans="1:1">
      <c r="A20383" s="48"/>
    </row>
    <row r="20384" spans="1:1">
      <c r="A20384" s="48"/>
    </row>
    <row r="20385" spans="1:1">
      <c r="A20385" s="48"/>
    </row>
    <row r="20386" spans="1:1">
      <c r="A20386" s="48"/>
    </row>
    <row r="20387" spans="1:1">
      <c r="A20387" s="48"/>
    </row>
    <row r="20388" spans="1:1">
      <c r="A20388" s="48"/>
    </row>
    <row r="20389" spans="1:1">
      <c r="A20389" s="48"/>
    </row>
    <row r="20390" spans="1:1">
      <c r="A20390" s="48"/>
    </row>
    <row r="20391" spans="1:1">
      <c r="A20391" s="48"/>
    </row>
    <row r="20392" spans="1:1">
      <c r="A20392" s="48"/>
    </row>
    <row r="20393" spans="1:1">
      <c r="A20393" s="48"/>
    </row>
    <row r="20394" spans="1:1">
      <c r="A20394" s="48"/>
    </row>
    <row r="20395" spans="1:1">
      <c r="A20395" s="48"/>
    </row>
    <row r="20396" spans="1:1">
      <c r="A20396" s="48"/>
    </row>
    <row r="20397" spans="1:1">
      <c r="A20397" s="48"/>
    </row>
    <row r="20398" spans="1:1">
      <c r="A20398" s="48"/>
    </row>
    <row r="20399" spans="1:1">
      <c r="A20399" s="48"/>
    </row>
    <row r="20400" spans="1:1">
      <c r="A20400" s="48"/>
    </row>
    <row r="20401" spans="1:1">
      <c r="A20401" s="48"/>
    </row>
    <row r="20402" spans="1:1">
      <c r="A20402" s="48"/>
    </row>
    <row r="20403" spans="1:1">
      <c r="A20403" s="48"/>
    </row>
    <row r="20404" spans="1:1">
      <c r="A20404" s="48"/>
    </row>
    <row r="20405" spans="1:1">
      <c r="A20405" s="48"/>
    </row>
    <row r="20406" spans="1:1">
      <c r="A20406" s="48"/>
    </row>
    <row r="20407" spans="1:1">
      <c r="A20407" s="48"/>
    </row>
    <row r="20408" spans="1:1">
      <c r="A20408" s="48"/>
    </row>
    <row r="20409" spans="1:1">
      <c r="A20409" s="48"/>
    </row>
    <row r="20410" spans="1:1">
      <c r="A20410" s="48"/>
    </row>
    <row r="20411" spans="1:1">
      <c r="A20411" s="48"/>
    </row>
    <row r="20412" spans="1:1">
      <c r="A20412" s="48"/>
    </row>
    <row r="20413" spans="1:1">
      <c r="A20413" s="48"/>
    </row>
    <row r="20414" spans="1:1">
      <c r="A20414" s="48"/>
    </row>
    <row r="20415" spans="1:1">
      <c r="A20415" s="48"/>
    </row>
    <row r="20416" spans="1:1">
      <c r="A20416" s="48"/>
    </row>
    <row r="20417" spans="1:1">
      <c r="A20417" s="48"/>
    </row>
    <row r="20418" spans="1:1">
      <c r="A20418" s="48"/>
    </row>
    <row r="20419" spans="1:1">
      <c r="A20419" s="48"/>
    </row>
    <row r="20420" spans="1:1">
      <c r="A20420" s="48"/>
    </row>
    <row r="20421" spans="1:1">
      <c r="A20421" s="48"/>
    </row>
    <row r="20422" spans="1:1">
      <c r="A20422" s="48"/>
    </row>
    <row r="20423" spans="1:1">
      <c r="A20423" s="48"/>
    </row>
    <row r="20424" spans="1:1">
      <c r="A20424" s="48"/>
    </row>
    <row r="20425" spans="1:1">
      <c r="A20425" s="48"/>
    </row>
    <row r="20426" spans="1:1">
      <c r="A20426" s="48"/>
    </row>
    <row r="20427" spans="1:1">
      <c r="A20427" s="48"/>
    </row>
    <row r="20428" spans="1:1">
      <c r="A20428" s="48"/>
    </row>
    <row r="20429" spans="1:1">
      <c r="A20429" s="48"/>
    </row>
    <row r="20430" spans="1:1">
      <c r="A20430" s="48"/>
    </row>
    <row r="20431" spans="1:1">
      <c r="A20431" s="48"/>
    </row>
    <row r="20432" spans="1:1">
      <c r="A20432" s="48"/>
    </row>
    <row r="20433" spans="1:1">
      <c r="A20433" s="48"/>
    </row>
    <row r="20434" spans="1:1">
      <c r="A20434" s="48"/>
    </row>
    <row r="20435" spans="1:1">
      <c r="A20435" s="48"/>
    </row>
    <row r="20436" spans="1:1">
      <c r="A20436" s="48"/>
    </row>
    <row r="20437" spans="1:1">
      <c r="A20437" s="48"/>
    </row>
    <row r="20438" spans="1:1">
      <c r="A20438" s="48"/>
    </row>
    <row r="20439" spans="1:1">
      <c r="A20439" s="48"/>
    </row>
    <row r="20440" spans="1:1">
      <c r="A20440" s="48"/>
    </row>
    <row r="20441" spans="1:1">
      <c r="A20441" s="48"/>
    </row>
    <row r="20442" spans="1:1">
      <c r="A20442" s="48"/>
    </row>
    <row r="20443" spans="1:1">
      <c r="A20443" s="48"/>
    </row>
    <row r="20444" spans="1:1">
      <c r="A20444" s="48"/>
    </row>
    <row r="20445" spans="1:1">
      <c r="A20445" s="48"/>
    </row>
    <row r="20446" spans="1:1">
      <c r="A20446" s="48"/>
    </row>
    <row r="20447" spans="1:1">
      <c r="A20447" s="48"/>
    </row>
    <row r="20448" spans="1:1">
      <c r="A20448" s="48"/>
    </row>
    <row r="20449" spans="1:1">
      <c r="A20449" s="48"/>
    </row>
    <row r="20450" spans="1:1">
      <c r="A20450" s="48"/>
    </row>
    <row r="20451" spans="1:1">
      <c r="A20451" s="48"/>
    </row>
    <row r="20452" spans="1:1">
      <c r="A20452" s="48"/>
    </row>
    <row r="20453" spans="1:1">
      <c r="A20453" s="48"/>
    </row>
    <row r="20454" spans="1:1">
      <c r="A20454" s="48"/>
    </row>
    <row r="20455" spans="1:1">
      <c r="A20455" s="48"/>
    </row>
    <row r="20456" spans="1:1">
      <c r="A20456" s="48"/>
    </row>
    <row r="20457" spans="1:1">
      <c r="A20457" s="48"/>
    </row>
    <row r="20458" spans="1:1">
      <c r="A20458" s="48"/>
    </row>
    <row r="20459" spans="1:1">
      <c r="A20459" s="48"/>
    </row>
    <row r="20460" spans="1:1">
      <c r="A20460" s="48"/>
    </row>
    <row r="20461" spans="1:1">
      <c r="A20461" s="48"/>
    </row>
    <row r="20462" spans="1:1">
      <c r="A20462" s="48"/>
    </row>
    <row r="20463" spans="1:1">
      <c r="A20463" s="48"/>
    </row>
    <row r="20464" spans="1:1">
      <c r="A20464" s="48"/>
    </row>
    <row r="20465" spans="1:1">
      <c r="A20465" s="48"/>
    </row>
    <row r="20466" spans="1:1">
      <c r="A20466" s="48"/>
    </row>
    <row r="20467" spans="1:1">
      <c r="A20467" s="48"/>
    </row>
    <row r="20468" spans="1:1">
      <c r="A20468" s="48"/>
    </row>
    <row r="20469" spans="1:1">
      <c r="A20469" s="48"/>
    </row>
    <row r="20470" spans="1:1">
      <c r="A20470" s="48"/>
    </row>
    <row r="20471" spans="1:1">
      <c r="A20471" s="48"/>
    </row>
    <row r="20472" spans="1:1">
      <c r="A20472" s="48"/>
    </row>
    <row r="20473" spans="1:1">
      <c r="A20473" s="48"/>
    </row>
    <row r="20474" spans="1:1">
      <c r="A20474" s="48"/>
    </row>
    <row r="20475" spans="1:1">
      <c r="A20475" s="48"/>
    </row>
    <row r="20476" spans="1:1">
      <c r="A20476" s="48"/>
    </row>
    <row r="20477" spans="1:1">
      <c r="A20477" s="48"/>
    </row>
    <row r="20478" spans="1:1">
      <c r="A20478" s="48"/>
    </row>
    <row r="20479" spans="1:1">
      <c r="A20479" s="48"/>
    </row>
    <row r="20480" spans="1:1">
      <c r="A20480" s="48"/>
    </row>
    <row r="20481" spans="1:1">
      <c r="A20481" s="48"/>
    </row>
    <row r="20482" spans="1:1">
      <c r="A20482" s="48"/>
    </row>
    <row r="20483" spans="1:1">
      <c r="A20483" s="48"/>
    </row>
    <row r="20484" spans="1:1">
      <c r="A20484" s="48"/>
    </row>
    <row r="20485" spans="1:1">
      <c r="A20485" s="48"/>
    </row>
    <row r="20486" spans="1:1">
      <c r="A20486" s="48"/>
    </row>
    <row r="20487" spans="1:1">
      <c r="A20487" s="48"/>
    </row>
    <row r="20488" spans="1:1">
      <c r="A20488" s="48"/>
    </row>
    <row r="20489" spans="1:1">
      <c r="A20489" s="48"/>
    </row>
    <row r="20490" spans="1:1">
      <c r="A20490" s="48"/>
    </row>
    <row r="20491" spans="1:1">
      <c r="A20491" s="48"/>
    </row>
    <row r="20492" spans="1:1">
      <c r="A20492" s="48"/>
    </row>
    <row r="20493" spans="1:1">
      <c r="A20493" s="48"/>
    </row>
    <row r="20494" spans="1:1">
      <c r="A20494" s="48"/>
    </row>
    <row r="20495" spans="1:1">
      <c r="A20495" s="48"/>
    </row>
    <row r="20496" spans="1:1">
      <c r="A20496" s="48"/>
    </row>
    <row r="20497" spans="1:1">
      <c r="A20497" s="48"/>
    </row>
    <row r="20498" spans="1:1">
      <c r="A20498" s="48"/>
    </row>
    <row r="20499" spans="1:1">
      <c r="A20499" s="48"/>
    </row>
    <row r="20500" spans="1:1">
      <c r="A20500" s="48"/>
    </row>
    <row r="20501" spans="1:1">
      <c r="A20501" s="48"/>
    </row>
    <row r="20502" spans="1:1">
      <c r="A20502" s="48"/>
    </row>
    <row r="20503" spans="1:1">
      <c r="A20503" s="48"/>
    </row>
    <row r="20504" spans="1:1">
      <c r="A20504" s="48"/>
    </row>
    <row r="20505" spans="1:1">
      <c r="A20505" s="48"/>
    </row>
    <row r="20506" spans="1:1">
      <c r="A20506" s="48"/>
    </row>
    <row r="20507" spans="1:1">
      <c r="A20507" s="48"/>
    </row>
    <row r="20508" spans="1:1">
      <c r="A20508" s="48"/>
    </row>
    <row r="20509" spans="1:1">
      <c r="A20509" s="48"/>
    </row>
    <row r="20510" spans="1:1">
      <c r="A20510" s="48"/>
    </row>
    <row r="20511" spans="1:1">
      <c r="A20511" s="48"/>
    </row>
    <row r="20512" spans="1:1">
      <c r="A20512" s="48"/>
    </row>
    <row r="20513" spans="1:1">
      <c r="A20513" s="48"/>
    </row>
    <row r="20514" spans="1:1">
      <c r="A20514" s="48"/>
    </row>
    <row r="20515" spans="1:1">
      <c r="A20515" s="48"/>
    </row>
    <row r="20516" spans="1:1">
      <c r="A20516" s="48"/>
    </row>
    <row r="20517" spans="1:1">
      <c r="A20517" s="48"/>
    </row>
    <row r="20518" spans="1:1">
      <c r="A20518" s="48"/>
    </row>
    <row r="20519" spans="1:1">
      <c r="A20519" s="48"/>
    </row>
    <row r="20520" spans="1:1">
      <c r="A20520" s="48"/>
    </row>
    <row r="20521" spans="1:1">
      <c r="A20521" s="48"/>
    </row>
    <row r="20522" spans="1:1">
      <c r="A20522" s="48"/>
    </row>
    <row r="20523" spans="1:1">
      <c r="A20523" s="48"/>
    </row>
    <row r="20524" spans="1:1">
      <c r="A20524" s="48"/>
    </row>
    <row r="20525" spans="1:1">
      <c r="A20525" s="48"/>
    </row>
    <row r="20526" spans="1:1">
      <c r="A20526" s="48"/>
    </row>
    <row r="20527" spans="1:1">
      <c r="A20527" s="48"/>
    </row>
    <row r="20528" spans="1:1">
      <c r="A20528" s="48"/>
    </row>
    <row r="20529" spans="1:1">
      <c r="A20529" s="48"/>
    </row>
    <row r="20530" spans="1:1">
      <c r="A20530" s="48"/>
    </row>
    <row r="20531" spans="1:1">
      <c r="A20531" s="48"/>
    </row>
    <row r="20532" spans="1:1">
      <c r="A20532" s="48"/>
    </row>
    <row r="20533" spans="1:1">
      <c r="A20533" s="48"/>
    </row>
    <row r="20534" spans="1:1">
      <c r="A20534" s="48"/>
    </row>
    <row r="20535" spans="1:1">
      <c r="A20535" s="48"/>
    </row>
    <row r="20536" spans="1:1">
      <c r="A20536" s="48"/>
    </row>
    <row r="20537" spans="1:1">
      <c r="A20537" s="48"/>
    </row>
    <row r="20538" spans="1:1">
      <c r="A20538" s="48"/>
    </row>
    <row r="20539" spans="1:1">
      <c r="A20539" s="48"/>
    </row>
    <row r="20540" spans="1:1">
      <c r="A20540" s="48"/>
    </row>
    <row r="20541" spans="1:1">
      <c r="A20541" s="48"/>
    </row>
    <row r="20542" spans="1:1">
      <c r="A20542" s="48"/>
    </row>
    <row r="20543" spans="1:1">
      <c r="A20543" s="48"/>
    </row>
    <row r="20544" spans="1:1">
      <c r="A20544" s="48"/>
    </row>
    <row r="20545" spans="1:1">
      <c r="A20545" s="48"/>
    </row>
    <row r="20546" spans="1:1">
      <c r="A20546" s="48"/>
    </row>
    <row r="20547" spans="1:1">
      <c r="A20547" s="48"/>
    </row>
    <row r="20548" spans="1:1">
      <c r="A20548" s="48"/>
    </row>
    <row r="20549" spans="1:1">
      <c r="A20549" s="48"/>
    </row>
    <row r="20550" spans="1:1">
      <c r="A20550" s="48"/>
    </row>
    <row r="20551" spans="1:1">
      <c r="A20551" s="48"/>
    </row>
    <row r="20552" spans="1:1">
      <c r="A20552" s="48"/>
    </row>
    <row r="20553" spans="1:1">
      <c r="A20553" s="48"/>
    </row>
    <row r="20554" spans="1:1">
      <c r="A20554" s="48"/>
    </row>
    <row r="20555" spans="1:1">
      <c r="A20555" s="48"/>
    </row>
    <row r="20556" spans="1:1">
      <c r="A20556" s="48"/>
    </row>
    <row r="20557" spans="1:1">
      <c r="A20557" s="48"/>
    </row>
    <row r="20558" spans="1:1">
      <c r="A20558" s="48"/>
    </row>
    <row r="20559" spans="1:1">
      <c r="A20559" s="48"/>
    </row>
    <row r="20560" spans="1:1">
      <c r="A20560" s="48"/>
    </row>
    <row r="20561" spans="1:1">
      <c r="A20561" s="48"/>
    </row>
    <row r="20562" spans="1:1">
      <c r="A20562" s="48"/>
    </row>
    <row r="20563" spans="1:1">
      <c r="A20563" s="48"/>
    </row>
    <row r="20564" spans="1:1">
      <c r="A20564" s="48"/>
    </row>
    <row r="20565" spans="1:1">
      <c r="A20565" s="48"/>
    </row>
    <row r="20566" spans="1:1">
      <c r="A20566" s="48"/>
    </row>
    <row r="20567" spans="1:1">
      <c r="A20567" s="48"/>
    </row>
    <row r="20568" spans="1:1">
      <c r="A20568" s="48"/>
    </row>
    <row r="20569" spans="1:1">
      <c r="A20569" s="48"/>
    </row>
    <row r="20570" spans="1:1">
      <c r="A20570" s="48"/>
    </row>
    <row r="20571" spans="1:1">
      <c r="A20571" s="48"/>
    </row>
    <row r="20572" spans="1:1">
      <c r="A20572" s="48"/>
    </row>
    <row r="20573" spans="1:1">
      <c r="A20573" s="48"/>
    </row>
    <row r="20574" spans="1:1">
      <c r="A20574" s="48"/>
    </row>
    <row r="20575" spans="1:1">
      <c r="A20575" s="48"/>
    </row>
    <row r="20576" spans="1:1">
      <c r="A20576" s="48"/>
    </row>
    <row r="20577" spans="1:1">
      <c r="A20577" s="48"/>
    </row>
    <row r="20578" spans="1:1">
      <c r="A20578" s="48"/>
    </row>
    <row r="20579" spans="1:1">
      <c r="A20579" s="48"/>
    </row>
    <row r="20580" spans="1:1">
      <c r="A20580" s="48"/>
    </row>
    <row r="20581" spans="1:1">
      <c r="A20581" s="48"/>
    </row>
    <row r="20582" spans="1:1">
      <c r="A20582" s="48"/>
    </row>
    <row r="20583" spans="1:1">
      <c r="A20583" s="48"/>
    </row>
    <row r="20584" spans="1:1">
      <c r="A20584" s="48"/>
    </row>
    <row r="20585" spans="1:1">
      <c r="A20585" s="48"/>
    </row>
    <row r="20586" spans="1:1">
      <c r="A20586" s="48"/>
    </row>
    <row r="20587" spans="1:1">
      <c r="A20587" s="48"/>
    </row>
    <row r="20588" spans="1:1">
      <c r="A20588" s="48"/>
    </row>
    <row r="20589" spans="1:1">
      <c r="A20589" s="48"/>
    </row>
    <row r="20590" spans="1:1">
      <c r="A20590" s="48"/>
    </row>
    <row r="20591" spans="1:1">
      <c r="A20591" s="48"/>
    </row>
    <row r="20592" spans="1:1">
      <c r="A20592" s="48"/>
    </row>
    <row r="20593" spans="1:1">
      <c r="A20593" s="48"/>
    </row>
    <row r="20594" spans="1:1">
      <c r="A20594" s="48"/>
    </row>
    <row r="20595" spans="1:1">
      <c r="A20595" s="48"/>
    </row>
    <row r="20596" spans="1:1">
      <c r="A20596" s="48"/>
    </row>
    <row r="20597" spans="1:1">
      <c r="A20597" s="48"/>
    </row>
    <row r="20598" spans="1:1">
      <c r="A20598" s="48"/>
    </row>
    <row r="20599" spans="1:1">
      <c r="A20599" s="48"/>
    </row>
    <row r="20600" spans="1:1">
      <c r="A20600" s="48"/>
    </row>
    <row r="20601" spans="1:1">
      <c r="A20601" s="48"/>
    </row>
    <row r="20602" spans="1:1">
      <c r="A20602" s="48"/>
    </row>
    <row r="20603" spans="1:1">
      <c r="A20603" s="48"/>
    </row>
    <row r="20604" spans="1:1">
      <c r="A20604" s="48"/>
    </row>
    <row r="20605" spans="1:1">
      <c r="A20605" s="48"/>
    </row>
    <row r="20606" spans="1:1">
      <c r="A20606" s="48"/>
    </row>
    <row r="20607" spans="1:1">
      <c r="A20607" s="48"/>
    </row>
    <row r="20608" spans="1:1">
      <c r="A20608" s="48"/>
    </row>
    <row r="20609" spans="1:1">
      <c r="A20609" s="48"/>
    </row>
    <row r="20610" spans="1:1">
      <c r="A20610" s="48"/>
    </row>
    <row r="20611" spans="1:1">
      <c r="A20611" s="48"/>
    </row>
    <row r="20612" spans="1:1">
      <c r="A20612" s="48"/>
    </row>
    <row r="20613" spans="1:1">
      <c r="A20613" s="48"/>
    </row>
    <row r="20614" spans="1:1">
      <c r="A20614" s="48"/>
    </row>
    <row r="20615" spans="1:1">
      <c r="A20615" s="48"/>
    </row>
    <row r="20616" spans="1:1">
      <c r="A20616" s="48"/>
    </row>
    <row r="20617" spans="1:1">
      <c r="A20617" s="48"/>
    </row>
    <row r="20618" spans="1:1">
      <c r="A20618" s="48"/>
    </row>
    <row r="20619" spans="1:1">
      <c r="A20619" s="48"/>
    </row>
    <row r="20620" spans="1:1">
      <c r="A20620" s="48"/>
    </row>
    <row r="20621" spans="1:1">
      <c r="A20621" s="48"/>
    </row>
    <row r="20622" spans="1:1">
      <c r="A20622" s="48"/>
    </row>
    <row r="20623" spans="1:1">
      <c r="A20623" s="48"/>
    </row>
    <row r="20624" spans="1:1">
      <c r="A20624" s="48"/>
    </row>
    <row r="20625" spans="1:1">
      <c r="A20625" s="48"/>
    </row>
    <row r="20626" spans="1:1">
      <c r="A20626" s="48"/>
    </row>
    <row r="20627" spans="1:1">
      <c r="A20627" s="48"/>
    </row>
    <row r="20628" spans="1:1">
      <c r="A20628" s="48"/>
    </row>
    <row r="20629" spans="1:1">
      <c r="A20629" s="48"/>
    </row>
    <row r="20630" spans="1:1">
      <c r="A20630" s="48"/>
    </row>
    <row r="20631" spans="1:1">
      <c r="A20631" s="48"/>
    </row>
    <row r="20632" spans="1:1">
      <c r="A20632" s="48"/>
    </row>
    <row r="20633" spans="1:1">
      <c r="A20633" s="48"/>
    </row>
    <row r="20634" spans="1:1">
      <c r="A20634" s="48"/>
    </row>
    <row r="20635" spans="1:1">
      <c r="A20635" s="48"/>
    </row>
    <row r="20636" spans="1:1">
      <c r="A20636" s="48"/>
    </row>
    <row r="20637" spans="1:1">
      <c r="A20637" s="48"/>
    </row>
    <row r="20638" spans="1:1">
      <c r="A20638" s="48"/>
    </row>
    <row r="20639" spans="1:1">
      <c r="A20639" s="48"/>
    </row>
    <row r="20640" spans="1:1">
      <c r="A20640" s="48"/>
    </row>
    <row r="20641" spans="1:1">
      <c r="A20641" s="48"/>
    </row>
    <row r="20642" spans="1:1">
      <c r="A20642" s="48"/>
    </row>
    <row r="20643" spans="1:1">
      <c r="A20643" s="48"/>
    </row>
    <row r="20644" spans="1:1">
      <c r="A20644" s="48"/>
    </row>
    <row r="20645" spans="1:1">
      <c r="A20645" s="48"/>
    </row>
    <row r="20646" spans="1:1">
      <c r="A20646" s="48"/>
    </row>
    <row r="20647" spans="1:1">
      <c r="A20647" s="48"/>
    </row>
    <row r="20648" spans="1:1">
      <c r="A20648" s="48"/>
    </row>
    <row r="20649" spans="1:1">
      <c r="A20649" s="48"/>
    </row>
    <row r="20650" spans="1:1">
      <c r="A20650" s="48"/>
    </row>
    <row r="20651" spans="1:1">
      <c r="A20651" s="48"/>
    </row>
    <row r="20652" spans="1:1">
      <c r="A20652" s="48"/>
    </row>
    <row r="20653" spans="1:1">
      <c r="A20653" s="48"/>
    </row>
    <row r="20654" spans="1:1">
      <c r="A20654" s="48"/>
    </row>
    <row r="20655" spans="1:1">
      <c r="A20655" s="48"/>
    </row>
    <row r="20656" spans="1:1">
      <c r="A20656" s="48"/>
    </row>
    <row r="20657" spans="1:1">
      <c r="A20657" s="48"/>
    </row>
    <row r="20658" spans="1:1">
      <c r="A20658" s="48"/>
    </row>
    <row r="20659" spans="1:1">
      <c r="A20659" s="48"/>
    </row>
    <row r="20660" spans="1:1">
      <c r="A20660" s="48"/>
    </row>
    <row r="20661" spans="1:1">
      <c r="A20661" s="48"/>
    </row>
    <row r="20662" spans="1:1">
      <c r="A20662" s="48"/>
    </row>
    <row r="20663" spans="1:1">
      <c r="A20663" s="48"/>
    </row>
    <row r="20664" spans="1:1">
      <c r="A20664" s="48"/>
    </row>
    <row r="20665" spans="1:1">
      <c r="A20665" s="48"/>
    </row>
    <row r="20666" spans="1:1">
      <c r="A20666" s="48"/>
    </row>
    <row r="20667" spans="1:1">
      <c r="A20667" s="48"/>
    </row>
    <row r="20668" spans="1:1">
      <c r="A20668" s="48"/>
    </row>
    <row r="20669" spans="1:1">
      <c r="A20669" s="48"/>
    </row>
    <row r="20670" spans="1:1">
      <c r="A20670" s="48"/>
    </row>
    <row r="20671" spans="1:1">
      <c r="A20671" s="48"/>
    </row>
    <row r="20672" spans="1:1">
      <c r="A20672" s="48"/>
    </row>
    <row r="20673" spans="1:1">
      <c r="A20673" s="48"/>
    </row>
    <row r="20674" spans="1:1">
      <c r="A20674" s="48"/>
    </row>
    <row r="20675" spans="1:1">
      <c r="A20675" s="48"/>
    </row>
    <row r="20676" spans="1:1">
      <c r="A20676" s="48"/>
    </row>
    <row r="20677" spans="1:1">
      <c r="A20677" s="48"/>
    </row>
    <row r="20678" spans="1:1">
      <c r="A20678" s="48"/>
    </row>
    <row r="20679" spans="1:1">
      <c r="A20679" s="48"/>
    </row>
    <row r="20680" spans="1:1">
      <c r="A20680" s="48"/>
    </row>
    <row r="20681" spans="1:1">
      <c r="A20681" s="48"/>
    </row>
    <row r="20682" spans="1:1">
      <c r="A20682" s="48"/>
    </row>
    <row r="20683" spans="1:1">
      <c r="A20683" s="48"/>
    </row>
    <row r="20684" spans="1:1">
      <c r="A20684" s="48"/>
    </row>
    <row r="20685" spans="1:1">
      <c r="A20685" s="48"/>
    </row>
    <row r="20686" spans="1:1">
      <c r="A20686" s="48"/>
    </row>
    <row r="20687" spans="1:1">
      <c r="A20687" s="48"/>
    </row>
    <row r="20688" spans="1:1">
      <c r="A20688" s="48"/>
    </row>
    <row r="20689" spans="1:1">
      <c r="A20689" s="48"/>
    </row>
    <row r="20690" spans="1:1">
      <c r="A20690" s="48"/>
    </row>
    <row r="20691" spans="1:1">
      <c r="A20691" s="48"/>
    </row>
    <row r="20692" spans="1:1">
      <c r="A20692" s="48"/>
    </row>
    <row r="20693" spans="1:1">
      <c r="A20693" s="48"/>
    </row>
    <row r="20694" spans="1:1">
      <c r="A20694" s="48"/>
    </row>
    <row r="20695" spans="1:1">
      <c r="A20695" s="48"/>
    </row>
    <row r="20696" spans="1:1">
      <c r="A20696" s="48"/>
    </row>
    <row r="20697" spans="1:1">
      <c r="A20697" s="48"/>
    </row>
    <row r="20698" spans="1:1">
      <c r="A20698" s="48"/>
    </row>
    <row r="20699" spans="1:1">
      <c r="A20699" s="48"/>
    </row>
    <row r="20700" spans="1:1">
      <c r="A20700" s="48"/>
    </row>
    <row r="20701" spans="1:1">
      <c r="A20701" s="48"/>
    </row>
    <row r="20702" spans="1:1">
      <c r="A20702" s="48"/>
    </row>
    <row r="20703" spans="1:1">
      <c r="A20703" s="48"/>
    </row>
    <row r="20704" spans="1:1">
      <c r="A20704" s="48"/>
    </row>
    <row r="20705" spans="1:1">
      <c r="A20705" s="48"/>
    </row>
    <row r="20706" spans="1:1">
      <c r="A20706" s="48"/>
    </row>
    <row r="20707" spans="1:1">
      <c r="A20707" s="48"/>
    </row>
    <row r="20708" spans="1:1">
      <c r="A20708" s="48"/>
    </row>
    <row r="20709" spans="1:1">
      <c r="A20709" s="48"/>
    </row>
    <row r="20710" spans="1:1">
      <c r="A20710" s="48"/>
    </row>
    <row r="20711" spans="1:1">
      <c r="A20711" s="48"/>
    </row>
    <row r="20712" spans="1:1">
      <c r="A20712" s="48"/>
    </row>
    <row r="20713" spans="1:1">
      <c r="A20713" s="48"/>
    </row>
    <row r="20714" spans="1:1">
      <c r="A20714" s="48"/>
    </row>
    <row r="20715" spans="1:1">
      <c r="A20715" s="48"/>
    </row>
    <row r="20716" spans="1:1">
      <c r="A20716" s="48"/>
    </row>
    <row r="20717" spans="1:1">
      <c r="A20717" s="48"/>
    </row>
    <row r="20718" spans="1:1">
      <c r="A20718" s="48"/>
    </row>
    <row r="20719" spans="1:1">
      <c r="A20719" s="48"/>
    </row>
    <row r="20720" spans="1:1">
      <c r="A20720" s="48"/>
    </row>
    <row r="20721" spans="1:1">
      <c r="A20721" s="48"/>
    </row>
    <row r="20722" spans="1:1">
      <c r="A20722" s="48"/>
    </row>
    <row r="20723" spans="1:1">
      <c r="A20723" s="48"/>
    </row>
    <row r="20724" spans="1:1">
      <c r="A20724" s="48"/>
    </row>
    <row r="20725" spans="1:1">
      <c r="A20725" s="48"/>
    </row>
    <row r="20726" spans="1:1">
      <c r="A20726" s="48"/>
    </row>
    <row r="20727" spans="1:1">
      <c r="A20727" s="48"/>
    </row>
    <row r="20728" spans="1:1">
      <c r="A20728" s="48"/>
    </row>
    <row r="20729" spans="1:1">
      <c r="A20729" s="48"/>
    </row>
    <row r="20730" spans="1:1">
      <c r="A20730" s="48"/>
    </row>
    <row r="20731" spans="1:1">
      <c r="A20731" s="48"/>
    </row>
    <row r="20732" spans="1:1">
      <c r="A20732" s="48"/>
    </row>
    <row r="20733" spans="1:1">
      <c r="A20733" s="48"/>
    </row>
    <row r="20734" spans="1:1">
      <c r="A20734" s="48"/>
    </row>
    <row r="20735" spans="1:1">
      <c r="A20735" s="48"/>
    </row>
    <row r="20736" spans="1:1">
      <c r="A20736" s="48"/>
    </row>
    <row r="20737" spans="1:1">
      <c r="A20737" s="48"/>
    </row>
    <row r="20738" spans="1:1">
      <c r="A20738" s="48"/>
    </row>
    <row r="20739" spans="1:1">
      <c r="A20739" s="48"/>
    </row>
    <row r="20740" spans="1:1">
      <c r="A20740" s="48"/>
    </row>
    <row r="20741" spans="1:1">
      <c r="A20741" s="48"/>
    </row>
    <row r="20742" spans="1:1">
      <c r="A20742" s="48"/>
    </row>
    <row r="20743" spans="1:1">
      <c r="A20743" s="48"/>
    </row>
    <row r="20744" spans="1:1">
      <c r="A20744" s="48"/>
    </row>
    <row r="20745" spans="1:1">
      <c r="A20745" s="48"/>
    </row>
    <row r="20746" spans="1:1">
      <c r="A20746" s="48"/>
    </row>
    <row r="20747" spans="1:1">
      <c r="A20747" s="48"/>
    </row>
    <row r="20748" spans="1:1">
      <c r="A20748" s="48"/>
    </row>
    <row r="20749" spans="1:1">
      <c r="A20749" s="48"/>
    </row>
    <row r="20750" spans="1:1">
      <c r="A20750" s="48"/>
    </row>
    <row r="20751" spans="1:1">
      <c r="A20751" s="48"/>
    </row>
    <row r="20752" spans="1:1">
      <c r="A20752" s="48"/>
    </row>
    <row r="20753" spans="1:1">
      <c r="A20753" s="48"/>
    </row>
    <row r="20754" spans="1:1">
      <c r="A20754" s="48"/>
    </row>
    <row r="20755" spans="1:1">
      <c r="A20755" s="48"/>
    </row>
    <row r="20756" spans="1:1">
      <c r="A20756" s="48"/>
    </row>
    <row r="20757" spans="1:1">
      <c r="A20757" s="48"/>
    </row>
    <row r="20758" spans="1:1">
      <c r="A20758" s="48"/>
    </row>
    <row r="20759" spans="1:1">
      <c r="A20759" s="48"/>
    </row>
    <row r="20760" spans="1:1">
      <c r="A20760" s="48"/>
    </row>
    <row r="20761" spans="1:1">
      <c r="A20761" s="48"/>
    </row>
    <row r="20762" spans="1:1">
      <c r="A20762" s="48"/>
    </row>
    <row r="20763" spans="1:1">
      <c r="A20763" s="48"/>
    </row>
    <row r="20764" spans="1:1">
      <c r="A20764" s="48"/>
    </row>
    <row r="20765" spans="1:1">
      <c r="A20765" s="48"/>
    </row>
    <row r="20766" spans="1:1">
      <c r="A20766" s="48"/>
    </row>
    <row r="20767" spans="1:1">
      <c r="A20767" s="48"/>
    </row>
    <row r="20768" spans="1:1">
      <c r="A20768" s="48"/>
    </row>
    <row r="20769" spans="1:1">
      <c r="A20769" s="48"/>
    </row>
    <row r="20770" spans="1:1">
      <c r="A20770" s="48"/>
    </row>
    <row r="20771" spans="1:1">
      <c r="A20771" s="48"/>
    </row>
    <row r="20772" spans="1:1">
      <c r="A20772" s="48"/>
    </row>
    <row r="20773" spans="1:1">
      <c r="A20773" s="48"/>
    </row>
    <row r="20774" spans="1:1">
      <c r="A20774" s="48"/>
    </row>
    <row r="20775" spans="1:1">
      <c r="A20775" s="48"/>
    </row>
    <row r="20776" spans="1:1">
      <c r="A20776" s="48"/>
    </row>
    <row r="20777" spans="1:1">
      <c r="A20777" s="48"/>
    </row>
    <row r="20778" spans="1:1">
      <c r="A20778" s="48"/>
    </row>
    <row r="20779" spans="1:1">
      <c r="A20779" s="48"/>
    </row>
    <row r="20780" spans="1:1">
      <c r="A20780" s="48"/>
    </row>
    <row r="20781" spans="1:1">
      <c r="A20781" s="48"/>
    </row>
    <row r="20782" spans="1:1">
      <c r="A20782" s="48"/>
    </row>
    <row r="20783" spans="1:1">
      <c r="A20783" s="48"/>
    </row>
    <row r="20784" spans="1:1">
      <c r="A20784" s="48"/>
    </row>
    <row r="20785" spans="1:1">
      <c r="A20785" s="48"/>
    </row>
    <row r="20786" spans="1:1">
      <c r="A20786" s="48"/>
    </row>
    <row r="20787" spans="1:1">
      <c r="A20787" s="48"/>
    </row>
    <row r="20788" spans="1:1">
      <c r="A20788" s="48"/>
    </row>
    <row r="20789" spans="1:1">
      <c r="A20789" s="48"/>
    </row>
    <row r="20790" spans="1:1">
      <c r="A20790" s="48"/>
    </row>
    <row r="20791" spans="1:1">
      <c r="A20791" s="48"/>
    </row>
    <row r="20792" spans="1:1">
      <c r="A20792" s="48"/>
    </row>
    <row r="20793" spans="1:1">
      <c r="A20793" s="48"/>
    </row>
    <row r="20794" spans="1:1">
      <c r="A20794" s="48"/>
    </row>
    <row r="20795" spans="1:1">
      <c r="A20795" s="48"/>
    </row>
    <row r="20796" spans="1:1">
      <c r="A20796" s="48"/>
    </row>
    <row r="20797" spans="1:1">
      <c r="A20797" s="48"/>
    </row>
    <row r="20798" spans="1:1">
      <c r="A20798" s="48"/>
    </row>
    <row r="20799" spans="1:1">
      <c r="A20799" s="48"/>
    </row>
    <row r="20800" spans="1:1">
      <c r="A20800" s="48"/>
    </row>
    <row r="20801" spans="1:1">
      <c r="A20801" s="48"/>
    </row>
    <row r="20802" spans="1:1">
      <c r="A20802" s="48"/>
    </row>
    <row r="20803" spans="1:1">
      <c r="A20803" s="48"/>
    </row>
    <row r="20804" spans="1:1">
      <c r="A20804" s="48"/>
    </row>
    <row r="20805" spans="1:1">
      <c r="A20805" s="48"/>
    </row>
    <row r="20806" spans="1:1">
      <c r="A20806" s="48"/>
    </row>
    <row r="20807" spans="1:1">
      <c r="A20807" s="48"/>
    </row>
    <row r="20808" spans="1:1">
      <c r="A20808" s="48"/>
    </row>
    <row r="20809" spans="1:1">
      <c r="A20809" s="48"/>
    </row>
    <row r="20810" spans="1:1">
      <c r="A20810" s="48"/>
    </row>
    <row r="20811" spans="1:1">
      <c r="A20811" s="48"/>
    </row>
    <row r="20812" spans="1:1">
      <c r="A20812" s="48"/>
    </row>
    <row r="20813" spans="1:1">
      <c r="A20813" s="48"/>
    </row>
    <row r="20814" spans="1:1">
      <c r="A20814" s="48"/>
    </row>
    <row r="20815" spans="1:1">
      <c r="A20815" s="48"/>
    </row>
    <row r="20816" spans="1:1">
      <c r="A20816" s="48"/>
    </row>
    <row r="20817" spans="1:1">
      <c r="A20817" s="48"/>
    </row>
    <row r="20818" spans="1:1">
      <c r="A20818" s="48"/>
    </row>
    <row r="20819" spans="1:1">
      <c r="A20819" s="48"/>
    </row>
    <row r="20820" spans="1:1">
      <c r="A20820" s="48"/>
    </row>
    <row r="20821" spans="1:1">
      <c r="A20821" s="48"/>
    </row>
    <row r="20822" spans="1:1">
      <c r="A20822" s="48"/>
    </row>
    <row r="20823" spans="1:1">
      <c r="A20823" s="48"/>
    </row>
    <row r="20824" spans="1:1">
      <c r="A20824" s="48"/>
    </row>
    <row r="20825" spans="1:1">
      <c r="A20825" s="48"/>
    </row>
    <row r="20826" spans="1:1">
      <c r="A20826" s="48"/>
    </row>
    <row r="20827" spans="1:1">
      <c r="A20827" s="48"/>
    </row>
    <row r="20828" spans="1:1">
      <c r="A20828" s="48"/>
    </row>
    <row r="20829" spans="1:1">
      <c r="A20829" s="48"/>
    </row>
    <row r="20830" spans="1:1">
      <c r="A20830" s="48"/>
    </row>
    <row r="20831" spans="1:1">
      <c r="A20831" s="48"/>
    </row>
    <row r="20832" spans="1:1">
      <c r="A20832" s="48"/>
    </row>
    <row r="20833" spans="1:1">
      <c r="A20833" s="48"/>
    </row>
    <row r="20834" spans="1:1">
      <c r="A20834" s="48"/>
    </row>
    <row r="20835" spans="1:1">
      <c r="A20835" s="48"/>
    </row>
    <row r="20836" spans="1:1">
      <c r="A20836" s="48"/>
    </row>
    <row r="20837" spans="1:1">
      <c r="A20837" s="48"/>
    </row>
    <row r="20838" spans="1:1">
      <c r="A20838" s="48"/>
    </row>
    <row r="20839" spans="1:1">
      <c r="A20839" s="48"/>
    </row>
    <row r="20840" spans="1:1">
      <c r="A20840" s="48"/>
    </row>
    <row r="20841" spans="1:1">
      <c r="A20841" s="48"/>
    </row>
    <row r="20842" spans="1:1">
      <c r="A20842" s="48"/>
    </row>
    <row r="20843" spans="1:1">
      <c r="A20843" s="48"/>
    </row>
    <row r="20844" spans="1:1">
      <c r="A20844" s="48"/>
    </row>
    <row r="20845" spans="1:1">
      <c r="A20845" s="48"/>
    </row>
    <row r="20846" spans="1:1">
      <c r="A20846" s="48"/>
    </row>
    <row r="20847" spans="1:1">
      <c r="A20847" s="48"/>
    </row>
    <row r="20848" spans="1:1">
      <c r="A20848" s="48"/>
    </row>
    <row r="20849" spans="1:1">
      <c r="A20849" s="48"/>
    </row>
    <row r="20850" spans="1:1">
      <c r="A20850" s="48"/>
    </row>
    <row r="20851" spans="1:1">
      <c r="A20851" s="48"/>
    </row>
    <row r="20852" spans="1:1">
      <c r="A20852" s="48"/>
    </row>
    <row r="20853" spans="1:1">
      <c r="A20853" s="48"/>
    </row>
    <row r="20854" spans="1:1">
      <c r="A20854" s="48"/>
    </row>
    <row r="20855" spans="1:1">
      <c r="A20855" s="48"/>
    </row>
    <row r="20856" spans="1:1">
      <c r="A20856" s="48"/>
    </row>
    <row r="20857" spans="1:1">
      <c r="A20857" s="48"/>
    </row>
    <row r="20858" spans="1:1">
      <c r="A20858" s="48"/>
    </row>
    <row r="20859" spans="1:1">
      <c r="A20859" s="48"/>
    </row>
    <row r="20860" spans="1:1">
      <c r="A20860" s="48"/>
    </row>
    <row r="20861" spans="1:1">
      <c r="A20861" s="48"/>
    </row>
    <row r="20862" spans="1:1">
      <c r="A20862" s="48"/>
    </row>
    <row r="20863" spans="1:1">
      <c r="A20863" s="48"/>
    </row>
    <row r="20864" spans="1:1">
      <c r="A20864" s="48"/>
    </row>
    <row r="20865" spans="1:1">
      <c r="A20865" s="48"/>
    </row>
    <row r="20866" spans="1:1">
      <c r="A20866" s="48"/>
    </row>
    <row r="20867" spans="1:1">
      <c r="A20867" s="48"/>
    </row>
    <row r="20868" spans="1:1">
      <c r="A20868" s="48"/>
    </row>
    <row r="20869" spans="1:1">
      <c r="A20869" s="48"/>
    </row>
    <row r="20870" spans="1:1">
      <c r="A20870" s="48"/>
    </row>
    <row r="20871" spans="1:1">
      <c r="A20871" s="48"/>
    </row>
    <row r="20872" spans="1:1">
      <c r="A20872" s="48"/>
    </row>
    <row r="20873" spans="1:1">
      <c r="A20873" s="48"/>
    </row>
    <row r="20874" spans="1:1">
      <c r="A20874" s="48"/>
    </row>
    <row r="20875" spans="1:1">
      <c r="A20875" s="48"/>
    </row>
    <row r="20876" spans="1:1">
      <c r="A20876" s="48"/>
    </row>
    <row r="20877" spans="1:1">
      <c r="A20877" s="48"/>
    </row>
    <row r="20878" spans="1:1">
      <c r="A20878" s="48"/>
    </row>
    <row r="20879" spans="1:1">
      <c r="A20879" s="48"/>
    </row>
    <row r="20880" spans="1:1">
      <c r="A20880" s="48"/>
    </row>
    <row r="20881" spans="1:1">
      <c r="A20881" s="48"/>
    </row>
    <row r="20882" spans="1:1">
      <c r="A20882" s="48"/>
    </row>
    <row r="20883" spans="1:1">
      <c r="A20883" s="48"/>
    </row>
    <row r="20884" spans="1:1">
      <c r="A20884" s="48"/>
    </row>
    <row r="20885" spans="1:1">
      <c r="A20885" s="48"/>
    </row>
    <row r="20886" spans="1:1">
      <c r="A20886" s="48"/>
    </row>
    <row r="20887" spans="1:1">
      <c r="A20887" s="48"/>
    </row>
    <row r="20888" spans="1:1">
      <c r="A20888" s="48"/>
    </row>
    <row r="20889" spans="1:1">
      <c r="A20889" s="48"/>
    </row>
    <row r="20890" spans="1:1">
      <c r="A20890" s="48"/>
    </row>
    <row r="20891" spans="1:1">
      <c r="A20891" s="48"/>
    </row>
    <row r="20892" spans="1:1">
      <c r="A20892" s="48"/>
    </row>
    <row r="20893" spans="1:1">
      <c r="A20893" s="48"/>
    </row>
    <row r="20894" spans="1:1">
      <c r="A20894" s="48"/>
    </row>
    <row r="20895" spans="1:1">
      <c r="A20895" s="48"/>
    </row>
    <row r="20896" spans="1:1">
      <c r="A20896" s="48"/>
    </row>
    <row r="20897" spans="1:1">
      <c r="A20897" s="48"/>
    </row>
    <row r="20898" spans="1:1">
      <c r="A20898" s="48"/>
    </row>
    <row r="20899" spans="1:1">
      <c r="A20899" s="48"/>
    </row>
    <row r="20900" spans="1:1">
      <c r="A20900" s="48"/>
    </row>
    <row r="20901" spans="1:1">
      <c r="A20901" s="48"/>
    </row>
    <row r="20902" spans="1:1">
      <c r="A20902" s="48"/>
    </row>
    <row r="20903" spans="1:1">
      <c r="A20903" s="48"/>
    </row>
    <row r="20904" spans="1:1">
      <c r="A20904" s="48"/>
    </row>
    <row r="20905" spans="1:1">
      <c r="A20905" s="48"/>
    </row>
    <row r="20906" spans="1:1">
      <c r="A20906" s="48"/>
    </row>
    <row r="20907" spans="1:1">
      <c r="A20907" s="48"/>
    </row>
    <row r="20908" spans="1:1">
      <c r="A20908" s="48"/>
    </row>
    <row r="20909" spans="1:1">
      <c r="A20909" s="48"/>
    </row>
    <row r="20910" spans="1:1">
      <c r="A20910" s="48"/>
    </row>
    <row r="20911" spans="1:1">
      <c r="A20911" s="48"/>
    </row>
    <row r="20912" spans="1:1">
      <c r="A20912" s="48"/>
    </row>
    <row r="20913" spans="1:1">
      <c r="A20913" s="48"/>
    </row>
    <row r="20914" spans="1:1">
      <c r="A20914" s="48"/>
    </row>
    <row r="20915" spans="1:1">
      <c r="A20915" s="48"/>
    </row>
    <row r="20916" spans="1:1">
      <c r="A20916" s="48"/>
    </row>
    <row r="20917" spans="1:1">
      <c r="A20917" s="48"/>
    </row>
    <row r="20918" spans="1:1">
      <c r="A20918" s="48"/>
    </row>
    <row r="20919" spans="1:1">
      <c r="A20919" s="48"/>
    </row>
    <row r="20920" spans="1:1">
      <c r="A20920" s="48"/>
    </row>
    <row r="20921" spans="1:1">
      <c r="A20921" s="48"/>
    </row>
    <row r="20922" spans="1:1">
      <c r="A20922" s="48"/>
    </row>
    <row r="20923" spans="1:1">
      <c r="A20923" s="48"/>
    </row>
    <row r="20924" spans="1:1">
      <c r="A20924" s="48"/>
    </row>
    <row r="20925" spans="1:1">
      <c r="A20925" s="48"/>
    </row>
    <row r="20926" spans="1:1">
      <c r="A20926" s="48"/>
    </row>
    <row r="20927" spans="1:1">
      <c r="A20927" s="48"/>
    </row>
    <row r="20928" spans="1:1">
      <c r="A20928" s="48"/>
    </row>
    <row r="20929" spans="1:1">
      <c r="A20929" s="48"/>
    </row>
    <row r="20930" spans="1:1">
      <c r="A20930" s="48"/>
    </row>
    <row r="20931" spans="1:1">
      <c r="A20931" s="48"/>
    </row>
    <row r="20932" spans="1:1">
      <c r="A20932" s="48"/>
    </row>
    <row r="20933" spans="1:1">
      <c r="A20933" s="48"/>
    </row>
    <row r="20934" spans="1:1">
      <c r="A20934" s="48"/>
    </row>
    <row r="20935" spans="1:1">
      <c r="A20935" s="48"/>
    </row>
    <row r="20936" spans="1:1">
      <c r="A20936" s="48"/>
    </row>
    <row r="20937" spans="1:1">
      <c r="A20937" s="48"/>
    </row>
    <row r="20938" spans="1:1">
      <c r="A20938" s="48"/>
    </row>
    <row r="20939" spans="1:1">
      <c r="A20939" s="48"/>
    </row>
    <row r="20940" spans="1:1">
      <c r="A20940" s="48"/>
    </row>
    <row r="20941" spans="1:1">
      <c r="A20941" s="48"/>
    </row>
    <row r="20942" spans="1:1">
      <c r="A20942" s="48"/>
    </row>
    <row r="20943" spans="1:1">
      <c r="A20943" s="48"/>
    </row>
    <row r="20944" spans="1:1">
      <c r="A20944" s="48"/>
    </row>
    <row r="20945" spans="1:1">
      <c r="A20945" s="48"/>
    </row>
    <row r="20946" spans="1:1">
      <c r="A20946" s="48"/>
    </row>
    <row r="20947" spans="1:1">
      <c r="A20947" s="48"/>
    </row>
    <row r="20948" spans="1:1">
      <c r="A20948" s="48"/>
    </row>
    <row r="20949" spans="1:1">
      <c r="A20949" s="48"/>
    </row>
    <row r="20950" spans="1:1">
      <c r="A20950" s="48"/>
    </row>
    <row r="20951" spans="1:1">
      <c r="A20951" s="48"/>
    </row>
    <row r="20952" spans="1:1">
      <c r="A20952" s="48"/>
    </row>
    <row r="20953" spans="1:1">
      <c r="A20953" s="48"/>
    </row>
    <row r="20954" spans="1:1">
      <c r="A20954" s="48"/>
    </row>
    <row r="20955" spans="1:1">
      <c r="A20955" s="48"/>
    </row>
    <row r="20956" spans="1:1">
      <c r="A20956" s="48"/>
    </row>
    <row r="20957" spans="1:1">
      <c r="A20957" s="48"/>
    </row>
    <row r="20958" spans="1:1">
      <c r="A20958" s="48"/>
    </row>
    <row r="20959" spans="1:1">
      <c r="A20959" s="48"/>
    </row>
    <row r="20960" spans="1:1">
      <c r="A20960" s="48"/>
    </row>
    <row r="20961" spans="1:1">
      <c r="A20961" s="48"/>
    </row>
    <row r="20962" spans="1:1">
      <c r="A20962" s="48"/>
    </row>
    <row r="20963" spans="1:1">
      <c r="A20963" s="48"/>
    </row>
    <row r="20964" spans="1:1">
      <c r="A20964" s="48"/>
    </row>
    <row r="20965" spans="1:1">
      <c r="A20965" s="48"/>
    </row>
    <row r="20966" spans="1:1">
      <c r="A20966" s="48"/>
    </row>
    <row r="20967" spans="1:1">
      <c r="A20967" s="48"/>
    </row>
    <row r="20968" spans="1:1">
      <c r="A20968" s="48"/>
    </row>
    <row r="20969" spans="1:1">
      <c r="A20969" s="48"/>
    </row>
    <row r="20970" spans="1:1">
      <c r="A20970" s="48"/>
    </row>
    <row r="20971" spans="1:1">
      <c r="A20971" s="48"/>
    </row>
    <row r="20972" spans="1:1">
      <c r="A20972" s="48"/>
    </row>
    <row r="20973" spans="1:1">
      <c r="A20973" s="48"/>
    </row>
    <row r="20974" spans="1:1">
      <c r="A20974" s="48"/>
    </row>
    <row r="20975" spans="1:1">
      <c r="A20975" s="48"/>
    </row>
    <row r="20976" spans="1:1">
      <c r="A20976" s="48"/>
    </row>
    <row r="20977" spans="1:1">
      <c r="A20977" s="48"/>
    </row>
    <row r="20978" spans="1:1">
      <c r="A20978" s="48"/>
    </row>
    <row r="20979" spans="1:1">
      <c r="A20979" s="48"/>
    </row>
    <row r="20980" spans="1:1">
      <c r="A20980" s="48"/>
    </row>
    <row r="20981" spans="1:1">
      <c r="A20981" s="48"/>
    </row>
    <row r="20982" spans="1:1">
      <c r="A20982" s="48"/>
    </row>
    <row r="20983" spans="1:1">
      <c r="A20983" s="48"/>
    </row>
    <row r="20984" spans="1:1">
      <c r="A20984" s="48"/>
    </row>
    <row r="20985" spans="1:1">
      <c r="A20985" s="48"/>
    </row>
    <row r="20986" spans="1:1">
      <c r="A20986" s="48"/>
    </row>
    <row r="20987" spans="1:1">
      <c r="A20987" s="48"/>
    </row>
    <row r="20988" spans="1:1">
      <c r="A20988" s="48"/>
    </row>
    <row r="20989" spans="1:1">
      <c r="A20989" s="48"/>
    </row>
    <row r="20990" spans="1:1">
      <c r="A20990" s="48"/>
    </row>
    <row r="20991" spans="1:1">
      <c r="A20991" s="48"/>
    </row>
    <row r="20992" spans="1:1">
      <c r="A20992" s="48"/>
    </row>
    <row r="20993" spans="1:1">
      <c r="A20993" s="48"/>
    </row>
    <row r="20994" spans="1:1">
      <c r="A20994" s="48"/>
    </row>
    <row r="20995" spans="1:1">
      <c r="A20995" s="48"/>
    </row>
    <row r="20996" spans="1:1">
      <c r="A20996" s="48"/>
    </row>
    <row r="20997" spans="1:1">
      <c r="A20997" s="48"/>
    </row>
    <row r="20998" spans="1:1">
      <c r="A20998" s="48"/>
    </row>
    <row r="20999" spans="1:1">
      <c r="A20999" s="48"/>
    </row>
    <row r="21000" spans="1:1">
      <c r="A21000" s="48"/>
    </row>
    <row r="21001" spans="1:1">
      <c r="A21001" s="48"/>
    </row>
    <row r="21002" spans="1:1">
      <c r="A21002" s="48"/>
    </row>
    <row r="21003" spans="1:1">
      <c r="A21003" s="48"/>
    </row>
    <row r="21004" spans="1:1">
      <c r="A21004" s="48"/>
    </row>
    <row r="21005" spans="1:1">
      <c r="A21005" s="48"/>
    </row>
    <row r="21006" spans="1:1">
      <c r="A21006" s="48"/>
    </row>
    <row r="21007" spans="1:1">
      <c r="A21007" s="48"/>
    </row>
    <row r="21008" spans="1:1">
      <c r="A21008" s="48"/>
    </row>
    <row r="21009" spans="1:1">
      <c r="A21009" s="48"/>
    </row>
    <row r="21010" spans="1:1">
      <c r="A21010" s="48"/>
    </row>
    <row r="21011" spans="1:1">
      <c r="A21011" s="48"/>
    </row>
    <row r="21012" spans="1:1">
      <c r="A21012" s="48"/>
    </row>
    <row r="21013" spans="1:1">
      <c r="A21013" s="48"/>
    </row>
    <row r="21014" spans="1:1">
      <c r="A21014" s="48"/>
    </row>
    <row r="21015" spans="1:1">
      <c r="A21015" s="48"/>
    </row>
    <row r="21016" spans="1:1">
      <c r="A21016" s="48"/>
    </row>
    <row r="21017" spans="1:1">
      <c r="A21017" s="48"/>
    </row>
    <row r="21018" spans="1:1">
      <c r="A21018" s="48"/>
    </row>
    <row r="21019" spans="1:1">
      <c r="A21019" s="48"/>
    </row>
    <row r="21020" spans="1:1">
      <c r="A21020" s="48"/>
    </row>
    <row r="21021" spans="1:1">
      <c r="A21021" s="48"/>
    </row>
    <row r="21022" spans="1:1">
      <c r="A21022" s="48"/>
    </row>
    <row r="21023" spans="1:1">
      <c r="A21023" s="48"/>
    </row>
    <row r="21024" spans="1:1">
      <c r="A21024" s="48"/>
    </row>
    <row r="21025" spans="1:1">
      <c r="A21025" s="48"/>
    </row>
    <row r="21026" spans="1:1">
      <c r="A21026" s="48"/>
    </row>
    <row r="21027" spans="1:1">
      <c r="A21027" s="48"/>
    </row>
    <row r="21028" spans="1:1">
      <c r="A21028" s="48"/>
    </row>
    <row r="21029" spans="1:1">
      <c r="A21029" s="48"/>
    </row>
    <row r="21030" spans="1:1">
      <c r="A21030" s="48"/>
    </row>
    <row r="21031" spans="1:1">
      <c r="A21031" s="48"/>
    </row>
    <row r="21032" spans="1:1">
      <c r="A21032" s="48"/>
    </row>
    <row r="21033" spans="1:1">
      <c r="A21033" s="48"/>
    </row>
    <row r="21034" spans="1:1">
      <c r="A21034" s="48"/>
    </row>
    <row r="21035" spans="1:1">
      <c r="A21035" s="48"/>
    </row>
    <row r="21036" spans="1:1">
      <c r="A21036" s="48"/>
    </row>
    <row r="21037" spans="1:1">
      <c r="A21037" s="48"/>
    </row>
    <row r="21038" spans="1:1">
      <c r="A21038" s="48"/>
    </row>
    <row r="21039" spans="1:1">
      <c r="A21039" s="48"/>
    </row>
    <row r="21040" spans="1:1">
      <c r="A21040" s="48"/>
    </row>
    <row r="21041" spans="1:1">
      <c r="A21041" s="48"/>
    </row>
    <row r="21042" spans="1:1">
      <c r="A21042" s="48"/>
    </row>
    <row r="21043" spans="1:1">
      <c r="A21043" s="48"/>
    </row>
    <row r="21044" spans="1:1">
      <c r="A21044" s="48"/>
    </row>
    <row r="21045" spans="1:1">
      <c r="A21045" s="48"/>
    </row>
    <row r="21046" spans="1:1">
      <c r="A21046" s="48"/>
    </row>
    <row r="21047" spans="1:1">
      <c r="A21047" s="48"/>
    </row>
    <row r="21048" spans="1:1">
      <c r="A21048" s="48"/>
    </row>
    <row r="21049" spans="1:1">
      <c r="A21049" s="48"/>
    </row>
    <row r="21050" spans="1:1">
      <c r="A21050" s="48"/>
    </row>
    <row r="21051" spans="1:1">
      <c r="A21051" s="48"/>
    </row>
    <row r="21052" spans="1:1">
      <c r="A21052" s="48"/>
    </row>
    <row r="21053" spans="1:1">
      <c r="A21053" s="48"/>
    </row>
    <row r="21054" spans="1:1">
      <c r="A21054" s="48"/>
    </row>
    <row r="21055" spans="1:1">
      <c r="A21055" s="48"/>
    </row>
    <row r="21056" spans="1:1">
      <c r="A21056" s="48"/>
    </row>
    <row r="21057" spans="1:1">
      <c r="A21057" s="48"/>
    </row>
    <row r="21058" spans="1:1">
      <c r="A21058" s="48"/>
    </row>
    <row r="21059" spans="1:1">
      <c r="A21059" s="48"/>
    </row>
    <row r="21060" spans="1:1">
      <c r="A21060" s="48"/>
    </row>
    <row r="21061" spans="1:1">
      <c r="A21061" s="48"/>
    </row>
    <row r="21062" spans="1:1">
      <c r="A21062" s="48"/>
    </row>
    <row r="21063" spans="1:1">
      <c r="A21063" s="48"/>
    </row>
    <row r="21064" spans="1:1">
      <c r="A21064" s="48"/>
    </row>
    <row r="21065" spans="1:1">
      <c r="A21065" s="48"/>
    </row>
    <row r="21066" spans="1:1">
      <c r="A21066" s="48"/>
    </row>
    <row r="21067" spans="1:1">
      <c r="A21067" s="48"/>
    </row>
    <row r="21068" spans="1:1">
      <c r="A21068" s="48"/>
    </row>
    <row r="21069" spans="1:1">
      <c r="A21069" s="48"/>
    </row>
    <row r="21070" spans="1:1">
      <c r="A21070" s="48"/>
    </row>
    <row r="21071" spans="1:1">
      <c r="A21071" s="48"/>
    </row>
    <row r="21072" spans="1:1">
      <c r="A21072" s="48"/>
    </row>
    <row r="21073" spans="1:1">
      <c r="A21073" s="48"/>
    </row>
    <row r="21074" spans="1:1">
      <c r="A21074" s="48"/>
    </row>
    <row r="21075" spans="1:1">
      <c r="A21075" s="48"/>
    </row>
    <row r="21076" spans="1:1">
      <c r="A21076" s="48"/>
    </row>
    <row r="21077" spans="1:1">
      <c r="A21077" s="48"/>
    </row>
    <row r="21078" spans="1:1">
      <c r="A21078" s="48"/>
    </row>
    <row r="21079" spans="1:1">
      <c r="A21079" s="48"/>
    </row>
    <row r="21080" spans="1:1">
      <c r="A21080" s="48"/>
    </row>
    <row r="21081" spans="1:1">
      <c r="A21081" s="48"/>
    </row>
    <row r="21082" spans="1:1">
      <c r="A21082" s="48"/>
    </row>
    <row r="21083" spans="1:1">
      <c r="A21083" s="48"/>
    </row>
    <row r="21084" spans="1:1">
      <c r="A21084" s="48"/>
    </row>
    <row r="21085" spans="1:1">
      <c r="A21085" s="48"/>
    </row>
    <row r="21086" spans="1:1">
      <c r="A21086" s="48"/>
    </row>
    <row r="21087" spans="1:1">
      <c r="A21087" s="48"/>
    </row>
    <row r="21088" spans="1:1">
      <c r="A21088" s="48"/>
    </row>
    <row r="21089" spans="1:1">
      <c r="A21089" s="48"/>
    </row>
    <row r="21090" spans="1:1">
      <c r="A21090" s="48"/>
    </row>
    <row r="21091" spans="1:1">
      <c r="A21091" s="48"/>
    </row>
    <row r="21092" spans="1:1">
      <c r="A21092" s="48"/>
    </row>
    <row r="21093" spans="1:1">
      <c r="A21093" s="48"/>
    </row>
    <row r="21094" spans="1:1">
      <c r="A21094" s="48"/>
    </row>
    <row r="21095" spans="1:1">
      <c r="A21095" s="48"/>
    </row>
    <row r="21096" spans="1:1">
      <c r="A21096" s="48"/>
    </row>
    <row r="21097" spans="1:1">
      <c r="A21097" s="48"/>
    </row>
    <row r="21098" spans="1:1">
      <c r="A21098" s="48"/>
    </row>
    <row r="21099" spans="1:1">
      <c r="A21099" s="48"/>
    </row>
    <row r="21100" spans="1:1">
      <c r="A21100" s="48"/>
    </row>
    <row r="21101" spans="1:1">
      <c r="A21101" s="48"/>
    </row>
    <row r="21102" spans="1:1">
      <c r="A21102" s="48"/>
    </row>
    <row r="21103" spans="1:1">
      <c r="A21103" s="48"/>
    </row>
    <row r="21104" spans="1:1">
      <c r="A21104" s="48"/>
    </row>
    <row r="21105" spans="1:1">
      <c r="A21105" s="48"/>
    </row>
    <row r="21106" spans="1:1">
      <c r="A21106" s="48"/>
    </row>
    <row r="21107" spans="1:1">
      <c r="A21107" s="48"/>
    </row>
    <row r="21108" spans="1:1">
      <c r="A21108" s="48"/>
    </row>
    <row r="21109" spans="1:1">
      <c r="A21109" s="48"/>
    </row>
    <row r="21110" spans="1:1">
      <c r="A21110" s="48"/>
    </row>
    <row r="21111" spans="1:1">
      <c r="A21111" s="48"/>
    </row>
    <row r="21112" spans="1:1">
      <c r="A21112" s="48"/>
    </row>
    <row r="21113" spans="1:1">
      <c r="A21113" s="48"/>
    </row>
    <row r="21114" spans="1:1">
      <c r="A21114" s="48"/>
    </row>
    <row r="21115" spans="1:1">
      <c r="A21115" s="48"/>
    </row>
    <row r="21116" spans="1:1">
      <c r="A21116" s="48"/>
    </row>
    <row r="21117" spans="1:1">
      <c r="A21117" s="48"/>
    </row>
    <row r="21118" spans="1:1">
      <c r="A21118" s="48"/>
    </row>
    <row r="21119" spans="1:1">
      <c r="A21119" s="48"/>
    </row>
    <row r="21120" spans="1:1">
      <c r="A21120" s="48"/>
    </row>
    <row r="21121" spans="1:1">
      <c r="A21121" s="48"/>
    </row>
    <row r="21122" spans="1:1">
      <c r="A21122" s="48"/>
    </row>
    <row r="21123" spans="1:1">
      <c r="A21123" s="48"/>
    </row>
    <row r="21124" spans="1:1">
      <c r="A21124" s="48"/>
    </row>
    <row r="21125" spans="1:1">
      <c r="A21125" s="48"/>
    </row>
    <row r="21126" spans="1:1">
      <c r="A21126" s="48"/>
    </row>
    <row r="21127" spans="1:1">
      <c r="A21127" s="48"/>
    </row>
    <row r="21128" spans="1:1">
      <c r="A21128" s="48"/>
    </row>
    <row r="21129" spans="1:1">
      <c r="A21129" s="48"/>
    </row>
    <row r="21130" spans="1:1">
      <c r="A21130" s="48"/>
    </row>
    <row r="21131" spans="1:1">
      <c r="A21131" s="48"/>
    </row>
    <row r="21132" spans="1:1">
      <c r="A21132" s="48"/>
    </row>
    <row r="21133" spans="1:1">
      <c r="A21133" s="48"/>
    </row>
    <row r="21134" spans="1:1">
      <c r="A21134" s="48"/>
    </row>
    <row r="21135" spans="1:1">
      <c r="A21135" s="48"/>
    </row>
    <row r="21136" spans="1:1">
      <c r="A21136" s="48"/>
    </row>
    <row r="21137" spans="1:1">
      <c r="A21137" s="48"/>
    </row>
    <row r="21138" spans="1:1">
      <c r="A21138" s="48"/>
    </row>
    <row r="21139" spans="1:1">
      <c r="A21139" s="48"/>
    </row>
    <row r="21140" spans="1:1">
      <c r="A21140" s="48"/>
    </row>
    <row r="21141" spans="1:1">
      <c r="A21141" s="48"/>
    </row>
    <row r="21142" spans="1:1">
      <c r="A21142" s="48"/>
    </row>
    <row r="21143" spans="1:1">
      <c r="A21143" s="48"/>
    </row>
    <row r="21144" spans="1:1">
      <c r="A21144" s="48"/>
    </row>
    <row r="21145" spans="1:1">
      <c r="A21145" s="48"/>
    </row>
    <row r="21146" spans="1:1">
      <c r="A21146" s="48"/>
    </row>
    <row r="21147" spans="1:1">
      <c r="A21147" s="48"/>
    </row>
    <row r="21148" spans="1:1">
      <c r="A21148" s="48"/>
    </row>
    <row r="21149" spans="1:1">
      <c r="A21149" s="48"/>
    </row>
    <row r="21150" spans="1:1">
      <c r="A21150" s="48"/>
    </row>
    <row r="21151" spans="1:1">
      <c r="A21151" s="48"/>
    </row>
    <row r="21152" spans="1:1">
      <c r="A21152" s="48"/>
    </row>
    <row r="21153" spans="1:1">
      <c r="A21153" s="48"/>
    </row>
    <row r="21154" spans="1:1">
      <c r="A21154" s="48"/>
    </row>
    <row r="21155" spans="1:1">
      <c r="A21155" s="48"/>
    </row>
    <row r="21156" spans="1:1">
      <c r="A21156" s="48"/>
    </row>
    <row r="21157" spans="1:1">
      <c r="A21157" s="48"/>
    </row>
    <row r="21158" spans="1:1">
      <c r="A21158" s="48"/>
    </row>
    <row r="21159" spans="1:1">
      <c r="A21159" s="48"/>
    </row>
    <row r="21160" spans="1:1">
      <c r="A21160" s="48"/>
    </row>
    <row r="21161" spans="1:1">
      <c r="A21161" s="48"/>
    </row>
    <row r="21162" spans="1:1">
      <c r="A21162" s="48"/>
    </row>
    <row r="21163" spans="1:1">
      <c r="A21163" s="48"/>
    </row>
    <row r="21164" spans="1:1">
      <c r="A21164" s="48"/>
    </row>
    <row r="21165" spans="1:1">
      <c r="A21165" s="48"/>
    </row>
    <row r="21166" spans="1:1">
      <c r="A21166" s="48"/>
    </row>
    <row r="21167" spans="1:1">
      <c r="A21167" s="48"/>
    </row>
    <row r="21168" spans="1:1">
      <c r="A21168" s="48"/>
    </row>
    <row r="21169" spans="1:1">
      <c r="A21169" s="48"/>
    </row>
    <row r="21170" spans="1:1">
      <c r="A21170" s="48"/>
    </row>
    <row r="21171" spans="1:1">
      <c r="A21171" s="48"/>
    </row>
    <row r="21172" spans="1:1">
      <c r="A21172" s="48"/>
    </row>
    <row r="21173" spans="1:1">
      <c r="A21173" s="48"/>
    </row>
    <row r="21174" spans="1:1">
      <c r="A21174" s="48"/>
    </row>
    <row r="21175" spans="1:1">
      <c r="A21175" s="48"/>
    </row>
    <row r="21176" spans="1:1">
      <c r="A21176" s="48"/>
    </row>
    <row r="21177" spans="1:1">
      <c r="A21177" s="48"/>
    </row>
    <row r="21178" spans="1:1">
      <c r="A21178" s="48"/>
    </row>
    <row r="21179" spans="1:1">
      <c r="A21179" s="48"/>
    </row>
    <row r="21180" spans="1:1">
      <c r="A21180" s="48"/>
    </row>
    <row r="21181" spans="1:1">
      <c r="A21181" s="48"/>
    </row>
    <row r="21182" spans="1:1">
      <c r="A21182" s="48"/>
    </row>
    <row r="21183" spans="1:1">
      <c r="A21183" s="48"/>
    </row>
    <row r="21184" spans="1:1">
      <c r="A21184" s="48"/>
    </row>
    <row r="21185" spans="1:1">
      <c r="A21185" s="48"/>
    </row>
    <row r="21186" spans="1:1">
      <c r="A21186" s="48"/>
    </row>
    <row r="21187" spans="1:1">
      <c r="A21187" s="48"/>
    </row>
    <row r="21188" spans="1:1">
      <c r="A21188" s="48"/>
    </row>
    <row r="21189" spans="1:1">
      <c r="A21189" s="48"/>
    </row>
    <row r="21190" spans="1:1">
      <c r="A21190" s="48"/>
    </row>
    <row r="21191" spans="1:1">
      <c r="A21191" s="48"/>
    </row>
    <row r="21192" spans="1:1">
      <c r="A21192" s="48"/>
    </row>
    <row r="21193" spans="1:1">
      <c r="A21193" s="48"/>
    </row>
    <row r="21194" spans="1:1">
      <c r="A21194" s="48"/>
    </row>
    <row r="21195" spans="1:1">
      <c r="A21195" s="48"/>
    </row>
    <row r="21196" spans="1:1">
      <c r="A21196" s="48"/>
    </row>
    <row r="21197" spans="1:1">
      <c r="A21197" s="48"/>
    </row>
    <row r="21198" spans="1:1">
      <c r="A21198" s="48"/>
    </row>
    <row r="21199" spans="1:1">
      <c r="A21199" s="48"/>
    </row>
    <row r="21200" spans="1:1">
      <c r="A21200" s="48"/>
    </row>
    <row r="21201" spans="1:1">
      <c r="A21201" s="48"/>
    </row>
    <row r="21202" spans="1:1">
      <c r="A21202" s="48"/>
    </row>
    <row r="21203" spans="1:1">
      <c r="A21203" s="48"/>
    </row>
    <row r="21204" spans="1:1">
      <c r="A21204" s="48"/>
    </row>
    <row r="21205" spans="1:1">
      <c r="A21205" s="48"/>
    </row>
    <row r="21206" spans="1:1">
      <c r="A21206" s="48"/>
    </row>
    <row r="21207" spans="1:1">
      <c r="A21207" s="48"/>
    </row>
    <row r="21208" spans="1:1">
      <c r="A21208" s="48"/>
    </row>
    <row r="21209" spans="1:1">
      <c r="A21209" s="48"/>
    </row>
    <row r="21210" spans="1:1">
      <c r="A21210" s="48"/>
    </row>
    <row r="21211" spans="1:1">
      <c r="A21211" s="48"/>
    </row>
    <row r="21212" spans="1:1">
      <c r="A21212" s="48"/>
    </row>
    <row r="21213" spans="1:1">
      <c r="A21213" s="48"/>
    </row>
    <row r="21214" spans="1:1">
      <c r="A21214" s="48"/>
    </row>
    <row r="21215" spans="1:1">
      <c r="A21215" s="48"/>
    </row>
    <row r="21216" spans="1:1">
      <c r="A21216" s="48"/>
    </row>
    <row r="21217" spans="1:1">
      <c r="A21217" s="48"/>
    </row>
    <row r="21218" spans="1:1">
      <c r="A21218" s="48"/>
    </row>
    <row r="21219" spans="1:1">
      <c r="A21219" s="48"/>
    </row>
    <row r="21220" spans="1:1">
      <c r="A21220" s="48"/>
    </row>
    <row r="21221" spans="1:1">
      <c r="A21221" s="48"/>
    </row>
    <row r="21222" spans="1:1">
      <c r="A21222" s="48"/>
    </row>
    <row r="21223" spans="1:1">
      <c r="A21223" s="48"/>
    </row>
    <row r="21224" spans="1:1">
      <c r="A21224" s="48"/>
    </row>
    <row r="21225" spans="1:1">
      <c r="A21225" s="48"/>
    </row>
    <row r="21226" spans="1:1">
      <c r="A21226" s="48"/>
    </row>
    <row r="21227" spans="1:1">
      <c r="A21227" s="48"/>
    </row>
    <row r="21228" spans="1:1">
      <c r="A21228" s="48"/>
    </row>
    <row r="21229" spans="1:1">
      <c r="A21229" s="48"/>
    </row>
    <row r="21230" spans="1:1">
      <c r="A21230" s="48"/>
    </row>
    <row r="21231" spans="1:1">
      <c r="A21231" s="48"/>
    </row>
    <row r="21232" spans="1:1">
      <c r="A21232" s="48"/>
    </row>
    <row r="21233" spans="1:1">
      <c r="A21233" s="48"/>
    </row>
    <row r="21234" spans="1:1">
      <c r="A21234" s="48"/>
    </row>
    <row r="21235" spans="1:1">
      <c r="A21235" s="48"/>
    </row>
    <row r="21236" spans="1:1">
      <c r="A21236" s="48"/>
    </row>
    <row r="21237" spans="1:1">
      <c r="A21237" s="48"/>
    </row>
    <row r="21238" spans="1:1">
      <c r="A21238" s="48"/>
    </row>
    <row r="21239" spans="1:1">
      <c r="A21239" s="48"/>
    </row>
    <row r="21240" spans="1:1">
      <c r="A21240" s="48"/>
    </row>
    <row r="21241" spans="1:1">
      <c r="A21241" s="48"/>
    </row>
    <row r="21242" spans="1:1">
      <c r="A21242" s="48"/>
    </row>
    <row r="21243" spans="1:1">
      <c r="A21243" s="48"/>
    </row>
    <row r="21244" spans="1:1">
      <c r="A21244" s="48"/>
    </row>
    <row r="21245" spans="1:1">
      <c r="A21245" s="48"/>
    </row>
    <row r="21246" spans="1:1">
      <c r="A21246" s="48"/>
    </row>
    <row r="21247" spans="1:1">
      <c r="A21247" s="48"/>
    </row>
    <row r="21248" spans="1:1">
      <c r="A21248" s="48"/>
    </row>
    <row r="21249" spans="1:1">
      <c r="A21249" s="48"/>
    </row>
    <row r="21250" spans="1:1">
      <c r="A21250" s="48"/>
    </row>
    <row r="21251" spans="1:1">
      <c r="A21251" s="48"/>
    </row>
    <row r="21252" spans="1:1">
      <c r="A21252" s="48"/>
    </row>
    <row r="21253" spans="1:1">
      <c r="A21253" s="48"/>
    </row>
    <row r="21254" spans="1:1">
      <c r="A21254" s="48"/>
    </row>
    <row r="21255" spans="1:1">
      <c r="A21255" s="48"/>
    </row>
    <row r="21256" spans="1:1">
      <c r="A21256" s="48"/>
    </row>
    <row r="21257" spans="1:1">
      <c r="A21257" s="48"/>
    </row>
    <row r="21258" spans="1:1">
      <c r="A21258" s="48"/>
    </row>
    <row r="21259" spans="1:1">
      <c r="A21259" s="48"/>
    </row>
    <row r="21260" spans="1:1">
      <c r="A21260" s="48"/>
    </row>
    <row r="21261" spans="1:1">
      <c r="A21261" s="48"/>
    </row>
    <row r="21262" spans="1:1">
      <c r="A21262" s="48"/>
    </row>
    <row r="21263" spans="1:1">
      <c r="A21263" s="48"/>
    </row>
    <row r="21264" spans="1:1">
      <c r="A21264" s="48"/>
    </row>
    <row r="21265" spans="1:1">
      <c r="A21265" s="48"/>
    </row>
    <row r="21266" spans="1:1">
      <c r="A21266" s="48"/>
    </row>
    <row r="21267" spans="1:1">
      <c r="A21267" s="48"/>
    </row>
    <row r="21268" spans="1:1">
      <c r="A21268" s="48"/>
    </row>
    <row r="21269" spans="1:1">
      <c r="A21269" s="48"/>
    </row>
    <row r="21270" spans="1:1">
      <c r="A21270" s="48"/>
    </row>
    <row r="21271" spans="1:1">
      <c r="A21271" s="48"/>
    </row>
    <row r="21272" spans="1:1">
      <c r="A21272" s="48"/>
    </row>
    <row r="21273" spans="1:1">
      <c r="A21273" s="48"/>
    </row>
    <row r="21274" spans="1:1">
      <c r="A21274" s="48"/>
    </row>
    <row r="21275" spans="1:1">
      <c r="A21275" s="48"/>
    </row>
    <row r="21276" spans="1:1">
      <c r="A21276" s="48"/>
    </row>
    <row r="21277" spans="1:1">
      <c r="A21277" s="48"/>
    </row>
    <row r="21278" spans="1:1">
      <c r="A21278" s="48"/>
    </row>
    <row r="21279" spans="1:1">
      <c r="A21279" s="48"/>
    </row>
    <row r="21280" spans="1:1">
      <c r="A21280" s="48"/>
    </row>
    <row r="21281" spans="1:1">
      <c r="A21281" s="48"/>
    </row>
    <row r="21282" spans="1:1">
      <c r="A21282" s="48"/>
    </row>
    <row r="21283" spans="1:1">
      <c r="A21283" s="48"/>
    </row>
    <row r="21284" spans="1:1">
      <c r="A21284" s="48"/>
    </row>
    <row r="21285" spans="1:1">
      <c r="A21285" s="48"/>
    </row>
    <row r="21286" spans="1:1">
      <c r="A21286" s="48"/>
    </row>
    <row r="21287" spans="1:1">
      <c r="A21287" s="48"/>
    </row>
    <row r="21288" spans="1:1">
      <c r="A21288" s="48"/>
    </row>
    <row r="21289" spans="1:1">
      <c r="A21289" s="48"/>
    </row>
    <row r="21290" spans="1:1">
      <c r="A21290" s="48"/>
    </row>
    <row r="21291" spans="1:1">
      <c r="A21291" s="48"/>
    </row>
    <row r="21292" spans="1:1">
      <c r="A21292" s="48"/>
    </row>
    <row r="21293" spans="1:1">
      <c r="A21293" s="48"/>
    </row>
    <row r="21294" spans="1:1">
      <c r="A21294" s="48"/>
    </row>
    <row r="21295" spans="1:1">
      <c r="A21295" s="48"/>
    </row>
    <row r="21296" spans="1:1">
      <c r="A21296" s="48"/>
    </row>
    <row r="21297" spans="1:1">
      <c r="A21297" s="48"/>
    </row>
    <row r="21298" spans="1:1">
      <c r="A21298" s="48"/>
    </row>
    <row r="21299" spans="1:1">
      <c r="A21299" s="48"/>
    </row>
    <row r="21300" spans="1:1">
      <c r="A21300" s="48"/>
    </row>
    <row r="21301" spans="1:1">
      <c r="A21301" s="48"/>
    </row>
    <row r="21302" spans="1:1">
      <c r="A21302" s="48"/>
    </row>
    <row r="21303" spans="1:1">
      <c r="A21303" s="48"/>
    </row>
    <row r="21304" spans="1:1">
      <c r="A21304" s="48"/>
    </row>
    <row r="21305" spans="1:1">
      <c r="A21305" s="48"/>
    </row>
    <row r="21306" spans="1:1">
      <c r="A21306" s="48"/>
    </row>
    <row r="21307" spans="1:1">
      <c r="A21307" s="48"/>
    </row>
    <row r="21308" spans="1:1">
      <c r="A21308" s="48"/>
    </row>
    <row r="21309" spans="1:1">
      <c r="A21309" s="48"/>
    </row>
    <row r="21310" spans="1:1">
      <c r="A21310" s="48"/>
    </row>
    <row r="21311" spans="1:1">
      <c r="A21311" s="48"/>
    </row>
    <row r="21312" spans="1:1">
      <c r="A21312" s="48"/>
    </row>
    <row r="21313" spans="1:1">
      <c r="A21313" s="48"/>
    </row>
    <row r="21314" spans="1:1">
      <c r="A21314" s="48"/>
    </row>
    <row r="21315" spans="1:1">
      <c r="A21315" s="48"/>
    </row>
    <row r="21316" spans="1:1">
      <c r="A21316" s="48"/>
    </row>
    <row r="21317" spans="1:1">
      <c r="A21317" s="48"/>
    </row>
    <row r="21318" spans="1:1">
      <c r="A21318" s="48"/>
    </row>
    <row r="21319" spans="1:1">
      <c r="A21319" s="48"/>
    </row>
    <row r="21320" spans="1:1">
      <c r="A21320" s="48"/>
    </row>
    <row r="21321" spans="1:1">
      <c r="A21321" s="48"/>
    </row>
    <row r="21322" spans="1:1">
      <c r="A21322" s="48"/>
    </row>
    <row r="21323" spans="1:1">
      <c r="A21323" s="48"/>
    </row>
    <row r="21324" spans="1:1">
      <c r="A21324" s="48"/>
    </row>
    <row r="21325" spans="1:1">
      <c r="A21325" s="48"/>
    </row>
    <row r="21326" spans="1:1">
      <c r="A21326" s="48"/>
    </row>
    <row r="21327" spans="1:1">
      <c r="A21327" s="48"/>
    </row>
    <row r="21328" spans="1:1">
      <c r="A21328" s="48"/>
    </row>
    <row r="21329" spans="1:1">
      <c r="A21329" s="48"/>
    </row>
    <row r="21330" spans="1:1">
      <c r="A21330" s="48"/>
    </row>
    <row r="21331" spans="1:1">
      <c r="A21331" s="48"/>
    </row>
    <row r="21332" spans="1:1">
      <c r="A21332" s="48"/>
    </row>
    <row r="21333" spans="1:1">
      <c r="A21333" s="48"/>
    </row>
    <row r="21334" spans="1:1">
      <c r="A21334" s="48"/>
    </row>
    <row r="21335" spans="1:1">
      <c r="A21335" s="48"/>
    </row>
    <row r="21336" spans="1:1">
      <c r="A21336" s="48"/>
    </row>
    <row r="21337" spans="1:1">
      <c r="A21337" s="48"/>
    </row>
    <row r="21338" spans="1:1">
      <c r="A21338" s="48"/>
    </row>
    <row r="21339" spans="1:1">
      <c r="A21339" s="48"/>
    </row>
    <row r="21340" spans="1:1">
      <c r="A21340" s="48"/>
    </row>
    <row r="21341" spans="1:1">
      <c r="A21341" s="48"/>
    </row>
    <row r="21342" spans="1:1">
      <c r="A21342" s="48"/>
    </row>
    <row r="21343" spans="1:1">
      <c r="A21343" s="48"/>
    </row>
    <row r="21344" spans="1:1">
      <c r="A21344" s="48"/>
    </row>
    <row r="21345" spans="1:1">
      <c r="A21345" s="48"/>
    </row>
    <row r="21346" spans="1:1">
      <c r="A21346" s="48"/>
    </row>
    <row r="21347" spans="1:1">
      <c r="A21347" s="48"/>
    </row>
    <row r="21348" spans="1:1">
      <c r="A21348" s="48"/>
    </row>
    <row r="21349" spans="1:1">
      <c r="A21349" s="48"/>
    </row>
    <row r="21350" spans="1:1">
      <c r="A21350" s="48"/>
    </row>
    <row r="21351" spans="1:1">
      <c r="A21351" s="48"/>
    </row>
    <row r="21352" spans="1:1">
      <c r="A21352" s="48"/>
    </row>
    <row r="21353" spans="1:1">
      <c r="A21353" s="48"/>
    </row>
    <row r="21354" spans="1:1">
      <c r="A21354" s="48"/>
    </row>
    <row r="21355" spans="1:1">
      <c r="A21355" s="48"/>
    </row>
    <row r="21356" spans="1:1">
      <c r="A21356" s="48"/>
    </row>
    <row r="21357" spans="1:1">
      <c r="A21357" s="48"/>
    </row>
    <row r="21358" spans="1:1">
      <c r="A21358" s="48"/>
    </row>
    <row r="21359" spans="1:1">
      <c r="A21359" s="48"/>
    </row>
    <row r="21360" spans="1:1">
      <c r="A21360" s="48"/>
    </row>
    <row r="21361" spans="1:1">
      <c r="A21361" s="48"/>
    </row>
    <row r="21362" spans="1:1">
      <c r="A21362" s="48"/>
    </row>
    <row r="21363" spans="1:1">
      <c r="A21363" s="48"/>
    </row>
    <row r="21364" spans="1:1">
      <c r="A21364" s="48"/>
    </row>
    <row r="21365" spans="1:1">
      <c r="A21365" s="48"/>
    </row>
    <row r="21366" spans="1:1">
      <c r="A21366" s="48"/>
    </row>
    <row r="21367" spans="1:1">
      <c r="A21367" s="48"/>
    </row>
    <row r="21368" spans="1:1">
      <c r="A21368" s="48"/>
    </row>
    <row r="21369" spans="1:1">
      <c r="A21369" s="48"/>
    </row>
    <row r="21370" spans="1:1">
      <c r="A21370" s="48"/>
    </row>
    <row r="21371" spans="1:1">
      <c r="A21371" s="48"/>
    </row>
    <row r="21372" spans="1:1">
      <c r="A21372" s="48"/>
    </row>
    <row r="21373" spans="1:1">
      <c r="A21373" s="48"/>
    </row>
    <row r="21374" spans="1:1">
      <c r="A21374" s="48"/>
    </row>
    <row r="21375" spans="1:1">
      <c r="A21375" s="48"/>
    </row>
    <row r="21376" spans="1:1">
      <c r="A21376" s="48"/>
    </row>
    <row r="21377" spans="1:1">
      <c r="A21377" s="48"/>
    </row>
    <row r="21378" spans="1:1">
      <c r="A21378" s="48"/>
    </row>
    <row r="21379" spans="1:1">
      <c r="A21379" s="48"/>
    </row>
    <row r="21380" spans="1:1">
      <c r="A21380" s="48"/>
    </row>
    <row r="21381" spans="1:1">
      <c r="A21381" s="48"/>
    </row>
    <row r="21382" spans="1:1">
      <c r="A21382" s="48"/>
    </row>
    <row r="21383" spans="1:1">
      <c r="A21383" s="48"/>
    </row>
    <row r="21384" spans="1:1">
      <c r="A21384" s="48"/>
    </row>
    <row r="21385" spans="1:1">
      <c r="A21385" s="48"/>
    </row>
    <row r="21386" spans="1:1">
      <c r="A21386" s="48"/>
    </row>
    <row r="21387" spans="1:1">
      <c r="A21387" s="48"/>
    </row>
    <row r="21388" spans="1:1">
      <c r="A21388" s="48"/>
    </row>
    <row r="21389" spans="1:1">
      <c r="A21389" s="48"/>
    </row>
    <row r="21390" spans="1:1">
      <c r="A21390" s="48"/>
    </row>
    <row r="21391" spans="1:1">
      <c r="A21391" s="48"/>
    </row>
    <row r="21392" spans="1:1">
      <c r="A21392" s="48"/>
    </row>
    <row r="21393" spans="1:1">
      <c r="A21393" s="48"/>
    </row>
    <row r="21394" spans="1:1">
      <c r="A21394" s="48"/>
    </row>
    <row r="21395" spans="1:1">
      <c r="A21395" s="48"/>
    </row>
    <row r="21396" spans="1:1">
      <c r="A21396" s="48"/>
    </row>
    <row r="21397" spans="1:1">
      <c r="A21397" s="48"/>
    </row>
    <row r="21398" spans="1:1">
      <c r="A21398" s="48"/>
    </row>
    <row r="21399" spans="1:1">
      <c r="A21399" s="48"/>
    </row>
    <row r="21400" spans="1:1">
      <c r="A21400" s="48"/>
    </row>
    <row r="21401" spans="1:1">
      <c r="A21401" s="48"/>
    </row>
    <row r="21402" spans="1:1">
      <c r="A21402" s="48"/>
    </row>
    <row r="21403" spans="1:1">
      <c r="A21403" s="48"/>
    </row>
    <row r="21404" spans="1:1">
      <c r="A21404" s="48"/>
    </row>
    <row r="21405" spans="1:1">
      <c r="A21405" s="48"/>
    </row>
    <row r="21406" spans="1:1">
      <c r="A21406" s="48"/>
    </row>
    <row r="21407" spans="1:1">
      <c r="A21407" s="48"/>
    </row>
    <row r="21408" spans="1:1">
      <c r="A21408" s="48"/>
    </row>
    <row r="21409" spans="1:1">
      <c r="A21409" s="48"/>
    </row>
    <row r="21410" spans="1:1">
      <c r="A21410" s="48"/>
    </row>
    <row r="21411" spans="1:1">
      <c r="A21411" s="48"/>
    </row>
    <row r="21412" spans="1:1">
      <c r="A21412" s="48"/>
    </row>
    <row r="21413" spans="1:1">
      <c r="A21413" s="48"/>
    </row>
    <row r="21414" spans="1:1">
      <c r="A21414" s="48"/>
    </row>
    <row r="21415" spans="1:1">
      <c r="A21415" s="48"/>
    </row>
    <row r="21416" spans="1:1">
      <c r="A21416" s="48"/>
    </row>
    <row r="21417" spans="1:1">
      <c r="A21417" s="48"/>
    </row>
    <row r="21418" spans="1:1">
      <c r="A21418" s="48"/>
    </row>
    <row r="21419" spans="1:1">
      <c r="A21419" s="48"/>
    </row>
    <row r="21420" spans="1:1">
      <c r="A21420" s="48"/>
    </row>
    <row r="21421" spans="1:1">
      <c r="A21421" s="48"/>
    </row>
    <row r="21422" spans="1:1">
      <c r="A21422" s="48"/>
    </row>
    <row r="21423" spans="1:1">
      <c r="A21423" s="48"/>
    </row>
    <row r="21424" spans="1:1">
      <c r="A21424" s="48"/>
    </row>
    <row r="21425" spans="1:1">
      <c r="A21425" s="48"/>
    </row>
    <row r="21426" spans="1:1">
      <c r="A21426" s="48"/>
    </row>
    <row r="21427" spans="1:1">
      <c r="A21427" s="48"/>
    </row>
    <row r="21428" spans="1:1">
      <c r="A21428" s="48"/>
    </row>
    <row r="21429" spans="1:1">
      <c r="A21429" s="48"/>
    </row>
    <row r="21430" spans="1:1">
      <c r="A21430" s="48"/>
    </row>
    <row r="21431" spans="1:1">
      <c r="A21431" s="48"/>
    </row>
    <row r="21432" spans="1:1">
      <c r="A21432" s="48"/>
    </row>
    <row r="21433" spans="1:1">
      <c r="A21433" s="48"/>
    </row>
    <row r="21434" spans="1:1">
      <c r="A21434" s="48"/>
    </row>
    <row r="21435" spans="1:1">
      <c r="A21435" s="48"/>
    </row>
    <row r="21436" spans="1:1">
      <c r="A21436" s="48"/>
    </row>
    <row r="21437" spans="1:1">
      <c r="A21437" s="48"/>
    </row>
    <row r="21438" spans="1:1">
      <c r="A21438" s="48"/>
    </row>
    <row r="21439" spans="1:1">
      <c r="A21439" s="48"/>
    </row>
    <row r="21440" spans="1:1">
      <c r="A21440" s="48"/>
    </row>
    <row r="21441" spans="1:1">
      <c r="A21441" s="48"/>
    </row>
    <row r="21442" spans="1:1">
      <c r="A21442" s="48"/>
    </row>
    <row r="21443" spans="1:1">
      <c r="A21443" s="48"/>
    </row>
    <row r="21444" spans="1:1">
      <c r="A21444" s="48"/>
    </row>
    <row r="21445" spans="1:1">
      <c r="A21445" s="48"/>
    </row>
    <row r="21446" spans="1:1">
      <c r="A21446" s="48"/>
    </row>
    <row r="21447" spans="1:1">
      <c r="A21447" s="48"/>
    </row>
    <row r="21448" spans="1:1">
      <c r="A21448" s="48"/>
    </row>
    <row r="21449" spans="1:1">
      <c r="A21449" s="48"/>
    </row>
    <row r="21450" spans="1:1">
      <c r="A21450" s="48"/>
    </row>
    <row r="21451" spans="1:1">
      <c r="A21451" s="48"/>
    </row>
    <row r="21452" spans="1:1">
      <c r="A21452" s="48"/>
    </row>
    <row r="21453" spans="1:1">
      <c r="A21453" s="48"/>
    </row>
    <row r="21454" spans="1:1">
      <c r="A21454" s="48"/>
    </row>
    <row r="21455" spans="1:1">
      <c r="A21455" s="48"/>
    </row>
    <row r="21456" spans="1:1">
      <c r="A21456" s="48"/>
    </row>
    <row r="21457" spans="1:1">
      <c r="A21457" s="48"/>
    </row>
    <row r="21458" spans="1:1">
      <c r="A21458" s="48"/>
    </row>
    <row r="21459" spans="1:1">
      <c r="A21459" s="48"/>
    </row>
    <row r="21460" spans="1:1">
      <c r="A21460" s="48"/>
    </row>
    <row r="21461" spans="1:1">
      <c r="A21461" s="48"/>
    </row>
    <row r="21462" spans="1:1">
      <c r="A21462" s="48"/>
    </row>
    <row r="21463" spans="1:1">
      <c r="A21463" s="48"/>
    </row>
    <row r="21464" spans="1:1">
      <c r="A21464" s="48"/>
    </row>
    <row r="21465" spans="1:1">
      <c r="A21465" s="48"/>
    </row>
    <row r="21466" spans="1:1">
      <c r="A21466" s="48"/>
    </row>
    <row r="21467" spans="1:1">
      <c r="A21467" s="48"/>
    </row>
    <row r="21468" spans="1:1">
      <c r="A21468" s="48"/>
    </row>
    <row r="21469" spans="1:1">
      <c r="A21469" s="48"/>
    </row>
    <row r="21470" spans="1:1">
      <c r="A21470" s="48"/>
    </row>
    <row r="21471" spans="1:1">
      <c r="A21471" s="48"/>
    </row>
    <row r="21472" spans="1:1">
      <c r="A21472" s="48"/>
    </row>
    <row r="21473" spans="1:1">
      <c r="A21473" s="48"/>
    </row>
    <row r="21474" spans="1:1">
      <c r="A21474" s="48"/>
    </row>
    <row r="21475" spans="1:1">
      <c r="A21475" s="48"/>
    </row>
    <row r="21476" spans="1:1">
      <c r="A21476" s="48"/>
    </row>
    <row r="21477" spans="1:1">
      <c r="A21477" s="48"/>
    </row>
    <row r="21478" spans="1:1">
      <c r="A21478" s="48"/>
    </row>
    <row r="21479" spans="1:1">
      <c r="A21479" s="48"/>
    </row>
    <row r="21480" spans="1:1">
      <c r="A21480" s="48"/>
    </row>
    <row r="21481" spans="1:1">
      <c r="A21481" s="48"/>
    </row>
    <row r="21482" spans="1:1">
      <c r="A21482" s="48"/>
    </row>
    <row r="21483" spans="1:1">
      <c r="A21483" s="48"/>
    </row>
    <row r="21484" spans="1:1">
      <c r="A21484" s="48"/>
    </row>
    <row r="21485" spans="1:1">
      <c r="A21485" s="48"/>
    </row>
    <row r="21486" spans="1:1">
      <c r="A21486" s="48"/>
    </row>
    <row r="21487" spans="1:1">
      <c r="A21487" s="48"/>
    </row>
    <row r="21488" spans="1:1">
      <c r="A21488" s="48"/>
    </row>
    <row r="21489" spans="1:1">
      <c r="A21489" s="48"/>
    </row>
    <row r="21490" spans="1:1">
      <c r="A21490" s="48"/>
    </row>
    <row r="21491" spans="1:1">
      <c r="A21491" s="48"/>
    </row>
    <row r="21492" spans="1:1">
      <c r="A21492" s="48"/>
    </row>
    <row r="21493" spans="1:1">
      <c r="A21493" s="48"/>
    </row>
    <row r="21494" spans="1:1">
      <c r="A21494" s="48"/>
    </row>
    <row r="21495" spans="1:1">
      <c r="A21495" s="48"/>
    </row>
    <row r="21496" spans="1:1">
      <c r="A21496" s="48"/>
    </row>
    <row r="21497" spans="1:1">
      <c r="A21497" s="48"/>
    </row>
    <row r="21498" spans="1:1">
      <c r="A21498" s="48"/>
    </row>
    <row r="21499" spans="1:1">
      <c r="A21499" s="48"/>
    </row>
    <row r="21500" spans="1:1">
      <c r="A21500" s="48"/>
    </row>
    <row r="21501" spans="1:1">
      <c r="A21501" s="48"/>
    </row>
    <row r="21502" spans="1:1">
      <c r="A21502" s="48"/>
    </row>
    <row r="21503" spans="1:1">
      <c r="A21503" s="48"/>
    </row>
    <row r="21504" spans="1:1">
      <c r="A21504" s="48"/>
    </row>
    <row r="21505" spans="1:1">
      <c r="A21505" s="48"/>
    </row>
    <row r="21506" spans="1:1">
      <c r="A21506" s="48"/>
    </row>
    <row r="21507" spans="1:1">
      <c r="A21507" s="48"/>
    </row>
    <row r="21508" spans="1:1">
      <c r="A21508" s="48"/>
    </row>
    <row r="21509" spans="1:1">
      <c r="A21509" s="48"/>
    </row>
    <row r="21510" spans="1:1">
      <c r="A21510" s="48"/>
    </row>
    <row r="21511" spans="1:1">
      <c r="A21511" s="48"/>
    </row>
    <row r="21512" spans="1:1">
      <c r="A21512" s="48"/>
    </row>
    <row r="21513" spans="1:1">
      <c r="A21513" s="48"/>
    </row>
    <row r="21514" spans="1:1">
      <c r="A21514" s="48"/>
    </row>
    <row r="21515" spans="1:1">
      <c r="A21515" s="48"/>
    </row>
    <row r="21516" spans="1:1">
      <c r="A21516" s="48"/>
    </row>
    <row r="21517" spans="1:1">
      <c r="A21517" s="48"/>
    </row>
    <row r="21518" spans="1:1">
      <c r="A21518" s="48"/>
    </row>
    <row r="21519" spans="1:1">
      <c r="A21519" s="48"/>
    </row>
    <row r="21520" spans="1:1">
      <c r="A21520" s="48"/>
    </row>
    <row r="21521" spans="1:1">
      <c r="A21521" s="48"/>
    </row>
    <row r="21522" spans="1:1">
      <c r="A21522" s="48"/>
    </row>
    <row r="21523" spans="1:1">
      <c r="A21523" s="48"/>
    </row>
    <row r="21524" spans="1:1">
      <c r="A21524" s="48"/>
    </row>
    <row r="21525" spans="1:1">
      <c r="A21525" s="48"/>
    </row>
    <row r="21526" spans="1:1">
      <c r="A21526" s="48"/>
    </row>
    <row r="21527" spans="1:1">
      <c r="A21527" s="48"/>
    </row>
    <row r="21528" spans="1:1">
      <c r="A21528" s="48"/>
    </row>
    <row r="21529" spans="1:1">
      <c r="A21529" s="48"/>
    </row>
    <row r="21530" spans="1:1">
      <c r="A21530" s="48"/>
    </row>
    <row r="21531" spans="1:1">
      <c r="A21531" s="48"/>
    </row>
    <row r="21532" spans="1:1">
      <c r="A21532" s="48"/>
    </row>
    <row r="21533" spans="1:1">
      <c r="A21533" s="48"/>
    </row>
    <row r="21534" spans="1:1">
      <c r="A21534" s="48"/>
    </row>
    <row r="21535" spans="1:1">
      <c r="A21535" s="48"/>
    </row>
    <row r="21536" spans="1:1">
      <c r="A21536" s="48"/>
    </row>
    <row r="21537" spans="1:1">
      <c r="A21537" s="48"/>
    </row>
    <row r="21538" spans="1:1">
      <c r="A21538" s="48"/>
    </row>
    <row r="21539" spans="1:1">
      <c r="A21539" s="48"/>
    </row>
    <row r="21540" spans="1:1">
      <c r="A21540" s="48"/>
    </row>
    <row r="21541" spans="1:1">
      <c r="A21541" s="48"/>
    </row>
    <row r="21542" spans="1:1">
      <c r="A21542" s="48"/>
    </row>
    <row r="21543" spans="1:1">
      <c r="A21543" s="48"/>
    </row>
    <row r="21544" spans="1:1">
      <c r="A21544" s="48"/>
    </row>
    <row r="21545" spans="1:1">
      <c r="A21545" s="48"/>
    </row>
    <row r="21546" spans="1:1">
      <c r="A21546" s="48"/>
    </row>
    <row r="21547" spans="1:1">
      <c r="A21547" s="48"/>
    </row>
    <row r="21548" spans="1:1">
      <c r="A21548" s="48"/>
    </row>
    <row r="21549" spans="1:1">
      <c r="A21549" s="48"/>
    </row>
    <row r="21550" spans="1:1">
      <c r="A21550" s="48"/>
    </row>
    <row r="21551" spans="1:1">
      <c r="A21551" s="48"/>
    </row>
    <row r="21552" spans="1:1">
      <c r="A21552" s="48"/>
    </row>
    <row r="21553" spans="1:1">
      <c r="A21553" s="48"/>
    </row>
    <row r="21554" spans="1:1">
      <c r="A21554" s="48"/>
    </row>
    <row r="21555" spans="1:1">
      <c r="A21555" s="48"/>
    </row>
    <row r="21556" spans="1:1">
      <c r="A21556" s="48"/>
    </row>
    <row r="21557" spans="1:1">
      <c r="A21557" s="48"/>
    </row>
    <row r="21558" spans="1:1">
      <c r="A21558" s="48"/>
    </row>
    <row r="21559" spans="1:1">
      <c r="A21559" s="48"/>
    </row>
    <row r="21560" spans="1:1">
      <c r="A21560" s="48"/>
    </row>
    <row r="21561" spans="1:1">
      <c r="A21561" s="48"/>
    </row>
    <row r="21562" spans="1:1">
      <c r="A21562" s="48"/>
    </row>
    <row r="21563" spans="1:1">
      <c r="A21563" s="48"/>
    </row>
    <row r="21564" spans="1:1">
      <c r="A21564" s="48"/>
    </row>
    <row r="21565" spans="1:1">
      <c r="A21565" s="48"/>
    </row>
    <row r="21566" spans="1:1">
      <c r="A21566" s="48"/>
    </row>
    <row r="21567" spans="1:1">
      <c r="A21567" s="48"/>
    </row>
    <row r="21568" spans="1:1">
      <c r="A21568" s="48"/>
    </row>
    <row r="21569" spans="1:1">
      <c r="A21569" s="48"/>
    </row>
    <row r="21570" spans="1:1">
      <c r="A21570" s="48"/>
    </row>
    <row r="21571" spans="1:1">
      <c r="A21571" s="48"/>
    </row>
    <row r="21572" spans="1:1">
      <c r="A21572" s="48"/>
    </row>
    <row r="21573" spans="1:1">
      <c r="A21573" s="48"/>
    </row>
    <row r="21574" spans="1:1">
      <c r="A21574" s="48"/>
    </row>
    <row r="21575" spans="1:1">
      <c r="A21575" s="48"/>
    </row>
    <row r="21576" spans="1:1">
      <c r="A21576" s="48"/>
    </row>
    <row r="21577" spans="1:1">
      <c r="A21577" s="48"/>
    </row>
    <row r="21578" spans="1:1">
      <c r="A21578" s="48"/>
    </row>
    <row r="21579" spans="1:1">
      <c r="A21579" s="48"/>
    </row>
    <row r="21580" spans="1:1">
      <c r="A21580" s="48"/>
    </row>
    <row r="21581" spans="1:1">
      <c r="A21581" s="48"/>
    </row>
    <row r="21582" spans="1:1">
      <c r="A21582" s="48"/>
    </row>
    <row r="21583" spans="1:1">
      <c r="A21583" s="48"/>
    </row>
    <row r="21584" spans="1:1">
      <c r="A21584" s="48"/>
    </row>
    <row r="21585" spans="1:1">
      <c r="A21585" s="48"/>
    </row>
    <row r="21586" spans="1:1">
      <c r="A21586" s="48"/>
    </row>
    <row r="21587" spans="1:1">
      <c r="A21587" s="48"/>
    </row>
    <row r="21588" spans="1:1">
      <c r="A21588" s="48"/>
    </row>
    <row r="21589" spans="1:1">
      <c r="A21589" s="48"/>
    </row>
    <row r="21590" spans="1:1">
      <c r="A21590" s="48"/>
    </row>
    <row r="21591" spans="1:1">
      <c r="A21591" s="48"/>
    </row>
    <row r="21592" spans="1:1">
      <c r="A21592" s="48"/>
    </row>
    <row r="21593" spans="1:1">
      <c r="A21593" s="48"/>
    </row>
    <row r="21594" spans="1:1">
      <c r="A21594" s="48"/>
    </row>
    <row r="21595" spans="1:1">
      <c r="A21595" s="48"/>
    </row>
    <row r="21596" spans="1:1">
      <c r="A21596" s="48"/>
    </row>
    <row r="21597" spans="1:1">
      <c r="A21597" s="48"/>
    </row>
    <row r="21598" spans="1:1">
      <c r="A21598" s="48"/>
    </row>
    <row r="21599" spans="1:1">
      <c r="A21599" s="48"/>
    </row>
    <row r="21600" spans="1:1">
      <c r="A21600" s="48"/>
    </row>
    <row r="21601" spans="1:1">
      <c r="A21601" s="48"/>
    </row>
    <row r="21602" spans="1:1">
      <c r="A21602" s="48"/>
    </row>
    <row r="21603" spans="1:1">
      <c r="A21603" s="48"/>
    </row>
    <row r="21604" spans="1:1">
      <c r="A21604" s="48"/>
    </row>
    <row r="21605" spans="1:1">
      <c r="A21605" s="48"/>
    </row>
    <row r="21606" spans="1:1">
      <c r="A21606" s="48"/>
    </row>
    <row r="21607" spans="1:1">
      <c r="A21607" s="48"/>
    </row>
    <row r="21608" spans="1:1">
      <c r="A21608" s="48"/>
    </row>
    <row r="21609" spans="1:1">
      <c r="A21609" s="48"/>
    </row>
    <row r="21610" spans="1:1">
      <c r="A21610" s="48"/>
    </row>
    <row r="21611" spans="1:1">
      <c r="A21611" s="48"/>
    </row>
    <row r="21612" spans="1:1">
      <c r="A21612" s="48"/>
    </row>
    <row r="21613" spans="1:1">
      <c r="A21613" s="48"/>
    </row>
    <row r="21614" spans="1:1">
      <c r="A21614" s="48"/>
    </row>
    <row r="21615" spans="1:1">
      <c r="A21615" s="48"/>
    </row>
    <row r="21616" spans="1:1">
      <c r="A21616" s="48"/>
    </row>
    <row r="21617" spans="1:1">
      <c r="A21617" s="48"/>
    </row>
    <row r="21618" spans="1:1">
      <c r="A21618" s="48"/>
    </row>
    <row r="21619" spans="1:1">
      <c r="A21619" s="48"/>
    </row>
    <row r="21620" spans="1:1">
      <c r="A21620" s="48"/>
    </row>
    <row r="21621" spans="1:1">
      <c r="A21621" s="48"/>
    </row>
    <row r="21622" spans="1:1">
      <c r="A21622" s="48"/>
    </row>
    <row r="21623" spans="1:1">
      <c r="A21623" s="48"/>
    </row>
    <row r="21624" spans="1:1">
      <c r="A21624" s="48"/>
    </row>
    <row r="21625" spans="1:1">
      <c r="A21625" s="48"/>
    </row>
    <row r="21626" spans="1:1">
      <c r="A21626" s="48"/>
    </row>
    <row r="21627" spans="1:1">
      <c r="A21627" s="48"/>
    </row>
    <row r="21628" spans="1:1">
      <c r="A21628" s="48"/>
    </row>
    <row r="21629" spans="1:1">
      <c r="A21629" s="48"/>
    </row>
    <row r="21630" spans="1:1">
      <c r="A21630" s="48"/>
    </row>
    <row r="21631" spans="1:1">
      <c r="A21631" s="48"/>
    </row>
    <row r="21632" spans="1:1">
      <c r="A21632" s="48"/>
    </row>
    <row r="21633" spans="1:1">
      <c r="A21633" s="48"/>
    </row>
    <row r="21634" spans="1:1">
      <c r="A21634" s="48"/>
    </row>
    <row r="21635" spans="1:1">
      <c r="A21635" s="48"/>
    </row>
    <row r="21636" spans="1:1">
      <c r="A21636" s="48"/>
    </row>
    <row r="21637" spans="1:1">
      <c r="A21637" s="48"/>
    </row>
    <row r="21638" spans="1:1">
      <c r="A21638" s="48"/>
    </row>
    <row r="21639" spans="1:1">
      <c r="A21639" s="48"/>
    </row>
    <row r="21640" spans="1:1">
      <c r="A21640" s="48"/>
    </row>
    <row r="21641" spans="1:1">
      <c r="A21641" s="48"/>
    </row>
    <row r="21642" spans="1:1">
      <c r="A21642" s="48"/>
    </row>
    <row r="21643" spans="1:1">
      <c r="A21643" s="48"/>
    </row>
    <row r="21644" spans="1:1">
      <c r="A21644" s="48"/>
    </row>
    <row r="21645" spans="1:1">
      <c r="A21645" s="48"/>
    </row>
    <row r="21646" spans="1:1">
      <c r="A21646" s="48"/>
    </row>
    <row r="21647" spans="1:1">
      <c r="A21647" s="48"/>
    </row>
    <row r="21648" spans="1:1">
      <c r="A21648" s="48"/>
    </row>
    <row r="21649" spans="1:1">
      <c r="A21649" s="48"/>
    </row>
    <row r="21650" spans="1:1">
      <c r="A21650" s="48"/>
    </row>
    <row r="21651" spans="1:1">
      <c r="A21651" s="48"/>
    </row>
    <row r="21652" spans="1:1">
      <c r="A21652" s="48"/>
    </row>
    <row r="21653" spans="1:1">
      <c r="A21653" s="48"/>
    </row>
    <row r="21654" spans="1:1">
      <c r="A21654" s="48"/>
    </row>
    <row r="21655" spans="1:1">
      <c r="A21655" s="48"/>
    </row>
    <row r="21656" spans="1:1">
      <c r="A21656" s="48"/>
    </row>
    <row r="21657" spans="1:1">
      <c r="A21657" s="48"/>
    </row>
    <row r="21658" spans="1:1">
      <c r="A21658" s="48"/>
    </row>
    <row r="21659" spans="1:1">
      <c r="A21659" s="48"/>
    </row>
    <row r="21660" spans="1:1">
      <c r="A21660" s="48"/>
    </row>
    <row r="21661" spans="1:1">
      <c r="A21661" s="48"/>
    </row>
    <row r="21662" spans="1:1">
      <c r="A21662" s="48"/>
    </row>
    <row r="21663" spans="1:1">
      <c r="A21663" s="48"/>
    </row>
    <row r="21664" spans="1:1">
      <c r="A21664" s="48"/>
    </row>
    <row r="21665" spans="1:1">
      <c r="A21665" s="48"/>
    </row>
    <row r="21666" spans="1:1">
      <c r="A21666" s="48"/>
    </row>
    <row r="21667" spans="1:1">
      <c r="A21667" s="48"/>
    </row>
    <row r="21668" spans="1:1">
      <c r="A21668" s="48"/>
    </row>
    <row r="21669" spans="1:1">
      <c r="A21669" s="48"/>
    </row>
    <row r="21670" spans="1:1">
      <c r="A21670" s="48"/>
    </row>
    <row r="21671" spans="1:1">
      <c r="A21671" s="48"/>
    </row>
    <row r="21672" spans="1:1">
      <c r="A21672" s="48"/>
    </row>
    <row r="21673" spans="1:1">
      <c r="A21673" s="48"/>
    </row>
    <row r="21674" spans="1:1">
      <c r="A21674" s="48"/>
    </row>
    <row r="21675" spans="1:1">
      <c r="A21675" s="48"/>
    </row>
    <row r="21676" spans="1:1">
      <c r="A21676" s="48"/>
    </row>
    <row r="21677" spans="1:1">
      <c r="A21677" s="48"/>
    </row>
    <row r="21678" spans="1:1">
      <c r="A21678" s="48"/>
    </row>
    <row r="21679" spans="1:1">
      <c r="A21679" s="48"/>
    </row>
    <row r="21680" spans="1:1">
      <c r="A21680" s="48"/>
    </row>
    <row r="21681" spans="1:1">
      <c r="A21681" s="48"/>
    </row>
    <row r="21682" spans="1:1">
      <c r="A21682" s="48"/>
    </row>
    <row r="21683" spans="1:1">
      <c r="A21683" s="48"/>
    </row>
    <row r="21684" spans="1:1">
      <c r="A21684" s="48"/>
    </row>
    <row r="21685" spans="1:1">
      <c r="A21685" s="48"/>
    </row>
    <row r="21686" spans="1:1">
      <c r="A21686" s="48"/>
    </row>
    <row r="21687" spans="1:1">
      <c r="A21687" s="48"/>
    </row>
    <row r="21688" spans="1:1">
      <c r="A21688" s="48"/>
    </row>
    <row r="21689" spans="1:1">
      <c r="A21689" s="48"/>
    </row>
    <row r="21690" spans="1:1">
      <c r="A21690" s="48"/>
    </row>
    <row r="21691" spans="1:1">
      <c r="A21691" s="48"/>
    </row>
    <row r="21692" spans="1:1">
      <c r="A21692" s="48"/>
    </row>
    <row r="21693" spans="1:1">
      <c r="A21693" s="48"/>
    </row>
    <row r="21694" spans="1:1">
      <c r="A21694" s="48"/>
    </row>
    <row r="21695" spans="1:1">
      <c r="A21695" s="48"/>
    </row>
    <row r="21696" spans="1:1">
      <c r="A21696" s="48"/>
    </row>
    <row r="21697" spans="1:1">
      <c r="A21697" s="48"/>
    </row>
    <row r="21698" spans="1:1">
      <c r="A21698" s="48"/>
    </row>
    <row r="21699" spans="1:1">
      <c r="A21699" s="48"/>
    </row>
    <row r="21700" spans="1:1">
      <c r="A21700" s="48"/>
    </row>
    <row r="21701" spans="1:1">
      <c r="A21701" s="48"/>
    </row>
    <row r="21702" spans="1:1">
      <c r="A21702" s="48"/>
    </row>
    <row r="21703" spans="1:1">
      <c r="A21703" s="48"/>
    </row>
    <row r="21704" spans="1:1">
      <c r="A21704" s="48"/>
    </row>
    <row r="21705" spans="1:1">
      <c r="A21705" s="48"/>
    </row>
    <row r="21706" spans="1:1">
      <c r="A21706" s="48"/>
    </row>
    <row r="21707" spans="1:1">
      <c r="A21707" s="48"/>
    </row>
    <row r="21708" spans="1:1">
      <c r="A21708" s="48"/>
    </row>
    <row r="21709" spans="1:1">
      <c r="A21709" s="48"/>
    </row>
    <row r="21710" spans="1:1">
      <c r="A21710" s="48"/>
    </row>
    <row r="21711" spans="1:1">
      <c r="A21711" s="48"/>
    </row>
    <row r="21712" spans="1:1">
      <c r="A21712" s="48"/>
    </row>
    <row r="21713" spans="1:1">
      <c r="A21713" s="48"/>
    </row>
    <row r="21714" spans="1:1">
      <c r="A21714" s="48"/>
    </row>
    <row r="21715" spans="1:1">
      <c r="A21715" s="48"/>
    </row>
    <row r="21716" spans="1:1">
      <c r="A21716" s="48"/>
    </row>
    <row r="21717" spans="1:1">
      <c r="A21717" s="48"/>
    </row>
    <row r="21718" spans="1:1">
      <c r="A21718" s="48"/>
    </row>
    <row r="21719" spans="1:1">
      <c r="A21719" s="48"/>
    </row>
    <row r="21720" spans="1:1">
      <c r="A21720" s="48"/>
    </row>
    <row r="21721" spans="1:1">
      <c r="A21721" s="48"/>
    </row>
    <row r="21722" spans="1:1">
      <c r="A21722" s="48"/>
    </row>
    <row r="21723" spans="1:1">
      <c r="A21723" s="48"/>
    </row>
    <row r="21724" spans="1:1">
      <c r="A21724" s="48"/>
    </row>
    <row r="21725" spans="1:1">
      <c r="A21725" s="48"/>
    </row>
    <row r="21726" spans="1:1">
      <c r="A21726" s="48"/>
    </row>
    <row r="21727" spans="1:1">
      <c r="A21727" s="48"/>
    </row>
    <row r="21728" spans="1:1">
      <c r="A21728" s="48"/>
    </row>
    <row r="21729" spans="1:1">
      <c r="A21729" s="48"/>
    </row>
    <row r="21730" spans="1:1">
      <c r="A21730" s="48"/>
    </row>
    <row r="21731" spans="1:1">
      <c r="A21731" s="48"/>
    </row>
    <row r="21732" spans="1:1">
      <c r="A21732" s="48"/>
    </row>
    <row r="21733" spans="1:1">
      <c r="A21733" s="48"/>
    </row>
    <row r="21734" spans="1:1">
      <c r="A21734" s="48"/>
    </row>
    <row r="21735" spans="1:1">
      <c r="A21735" s="48"/>
    </row>
    <row r="21736" spans="1:1">
      <c r="A21736" s="48"/>
    </row>
    <row r="21737" spans="1:1">
      <c r="A21737" s="48"/>
    </row>
    <row r="21738" spans="1:1">
      <c r="A21738" s="48"/>
    </row>
    <row r="21739" spans="1:1">
      <c r="A21739" s="48"/>
    </row>
    <row r="21740" spans="1:1">
      <c r="A21740" s="48"/>
    </row>
    <row r="21741" spans="1:1">
      <c r="A21741" s="48"/>
    </row>
    <row r="21742" spans="1:1">
      <c r="A21742" s="48"/>
    </row>
    <row r="21743" spans="1:1">
      <c r="A21743" s="48"/>
    </row>
    <row r="21744" spans="1:1">
      <c r="A21744" s="48"/>
    </row>
    <row r="21745" spans="1:1">
      <c r="A21745" s="48"/>
    </row>
    <row r="21746" spans="1:1">
      <c r="A21746" s="48"/>
    </row>
    <row r="21747" spans="1:1">
      <c r="A21747" s="48"/>
    </row>
    <row r="21748" spans="1:1">
      <c r="A21748" s="48"/>
    </row>
    <row r="21749" spans="1:1">
      <c r="A21749" s="48"/>
    </row>
    <row r="21750" spans="1:1">
      <c r="A21750" s="48"/>
    </row>
    <row r="21751" spans="1:1">
      <c r="A21751" s="48"/>
    </row>
    <row r="21752" spans="1:1">
      <c r="A21752" s="48"/>
    </row>
    <row r="21753" spans="1:1">
      <c r="A21753" s="48"/>
    </row>
    <row r="21754" spans="1:1">
      <c r="A21754" s="48"/>
    </row>
    <row r="21755" spans="1:1">
      <c r="A21755" s="48"/>
    </row>
    <row r="21756" spans="1:1">
      <c r="A21756" s="48"/>
    </row>
    <row r="21757" spans="1:1">
      <c r="A21757" s="48"/>
    </row>
    <row r="21758" spans="1:1">
      <c r="A21758" s="48"/>
    </row>
    <row r="21759" spans="1:1">
      <c r="A21759" s="48"/>
    </row>
    <row r="21760" spans="1:1">
      <c r="A21760" s="48"/>
    </row>
    <row r="21761" spans="1:1">
      <c r="A21761" s="48"/>
    </row>
    <row r="21762" spans="1:1">
      <c r="A21762" s="48"/>
    </row>
    <row r="21763" spans="1:1">
      <c r="A21763" s="48"/>
    </row>
    <row r="21764" spans="1:1">
      <c r="A21764" s="48"/>
    </row>
    <row r="21765" spans="1:1">
      <c r="A21765" s="48"/>
    </row>
    <row r="21766" spans="1:1">
      <c r="A21766" s="48"/>
    </row>
    <row r="21767" spans="1:1">
      <c r="A21767" s="48"/>
    </row>
    <row r="21768" spans="1:1">
      <c r="A21768" s="48"/>
    </row>
    <row r="21769" spans="1:1">
      <c r="A21769" s="48"/>
    </row>
    <row r="21770" spans="1:1">
      <c r="A21770" s="48"/>
    </row>
    <row r="21771" spans="1:1">
      <c r="A21771" s="48"/>
    </row>
    <row r="21772" spans="1:1">
      <c r="A21772" s="48"/>
    </row>
    <row r="21773" spans="1:1">
      <c r="A21773" s="48"/>
    </row>
    <row r="21774" spans="1:1">
      <c r="A21774" s="48"/>
    </row>
    <row r="21775" spans="1:1">
      <c r="A21775" s="48"/>
    </row>
    <row r="21776" spans="1:1">
      <c r="A21776" s="48"/>
    </row>
    <row r="21777" spans="1:1">
      <c r="A21777" s="48"/>
    </row>
    <row r="21778" spans="1:1">
      <c r="A21778" s="48"/>
    </row>
    <row r="21779" spans="1:1">
      <c r="A21779" s="48"/>
    </row>
    <row r="21780" spans="1:1">
      <c r="A21780" s="48"/>
    </row>
    <row r="21781" spans="1:1">
      <c r="A21781" s="48"/>
    </row>
    <row r="21782" spans="1:1">
      <c r="A21782" s="48"/>
    </row>
    <row r="21783" spans="1:1">
      <c r="A21783" s="48"/>
    </row>
    <row r="21784" spans="1:1">
      <c r="A21784" s="48"/>
    </row>
    <row r="21785" spans="1:1">
      <c r="A21785" s="48"/>
    </row>
    <row r="21786" spans="1:1">
      <c r="A21786" s="48"/>
    </row>
    <row r="21787" spans="1:1">
      <c r="A21787" s="48"/>
    </row>
    <row r="21788" spans="1:1">
      <c r="A21788" s="48"/>
    </row>
    <row r="21789" spans="1:1">
      <c r="A21789" s="48"/>
    </row>
    <row r="21790" spans="1:1">
      <c r="A21790" s="48"/>
    </row>
    <row r="21791" spans="1:1">
      <c r="A21791" s="48"/>
    </row>
    <row r="21792" spans="1:1">
      <c r="A21792" s="48"/>
    </row>
    <row r="21793" spans="1:1">
      <c r="A21793" s="48"/>
    </row>
    <row r="21794" spans="1:1">
      <c r="A21794" s="48"/>
    </row>
    <row r="21795" spans="1:1">
      <c r="A21795" s="48"/>
    </row>
    <row r="21796" spans="1:1">
      <c r="A21796" s="48"/>
    </row>
    <row r="21797" spans="1:1">
      <c r="A21797" s="48"/>
    </row>
    <row r="21798" spans="1:1">
      <c r="A21798" s="48"/>
    </row>
    <row r="21799" spans="1:1">
      <c r="A21799" s="48"/>
    </row>
    <row r="21800" spans="1:1">
      <c r="A21800" s="48"/>
    </row>
    <row r="21801" spans="1:1">
      <c r="A21801" s="48"/>
    </row>
    <row r="21802" spans="1:1">
      <c r="A21802" s="48"/>
    </row>
    <row r="21803" spans="1:1">
      <c r="A21803" s="48"/>
    </row>
    <row r="21804" spans="1:1">
      <c r="A21804" s="48"/>
    </row>
    <row r="21805" spans="1:1">
      <c r="A21805" s="48"/>
    </row>
    <row r="21806" spans="1:1">
      <c r="A21806" s="48"/>
    </row>
    <row r="21807" spans="1:1">
      <c r="A21807" s="48"/>
    </row>
    <row r="21808" spans="1:1">
      <c r="A21808" s="48"/>
    </row>
    <row r="21809" spans="1:1">
      <c r="A21809" s="48"/>
    </row>
    <row r="21810" spans="1:1">
      <c r="A21810" s="48"/>
    </row>
    <row r="21811" spans="1:1">
      <c r="A21811" s="48"/>
    </row>
    <row r="21812" spans="1:1">
      <c r="A21812" s="48"/>
    </row>
    <row r="21813" spans="1:1">
      <c r="A21813" s="48"/>
    </row>
    <row r="21814" spans="1:1">
      <c r="A21814" s="48"/>
    </row>
    <row r="21815" spans="1:1">
      <c r="A21815" s="48"/>
    </row>
    <row r="21816" spans="1:1">
      <c r="A21816" s="48"/>
    </row>
    <row r="21817" spans="1:1">
      <c r="A21817" s="48"/>
    </row>
    <row r="21818" spans="1:1">
      <c r="A21818" s="48"/>
    </row>
    <row r="21819" spans="1:1">
      <c r="A21819" s="48"/>
    </row>
    <row r="21820" spans="1:1">
      <c r="A21820" s="48"/>
    </row>
    <row r="21821" spans="1:1">
      <c r="A21821" s="48"/>
    </row>
    <row r="21822" spans="1:1">
      <c r="A21822" s="48"/>
    </row>
    <row r="21823" spans="1:1">
      <c r="A21823" s="48"/>
    </row>
    <row r="21824" spans="1:1">
      <c r="A21824" s="48"/>
    </row>
    <row r="21825" spans="1:1">
      <c r="A21825" s="48"/>
    </row>
    <row r="21826" spans="1:1">
      <c r="A21826" s="48"/>
    </row>
    <row r="21827" spans="1:1">
      <c r="A21827" s="48"/>
    </row>
    <row r="21828" spans="1:1">
      <c r="A21828" s="48"/>
    </row>
    <row r="21829" spans="1:1">
      <c r="A21829" s="48"/>
    </row>
    <row r="21830" spans="1:1">
      <c r="A21830" s="48"/>
    </row>
    <row r="21831" spans="1:1">
      <c r="A21831" s="48"/>
    </row>
    <row r="21832" spans="1:1">
      <c r="A21832" s="48"/>
    </row>
    <row r="21833" spans="1:1">
      <c r="A21833" s="48"/>
    </row>
    <row r="21834" spans="1:1">
      <c r="A21834" s="48"/>
    </row>
    <row r="21835" spans="1:1">
      <c r="A21835" s="48"/>
    </row>
    <row r="21836" spans="1:1">
      <c r="A21836" s="48"/>
    </row>
    <row r="21837" spans="1:1">
      <c r="A21837" s="48"/>
    </row>
    <row r="21838" spans="1:1">
      <c r="A21838" s="48"/>
    </row>
    <row r="21839" spans="1:1">
      <c r="A21839" s="48"/>
    </row>
    <row r="21840" spans="1:1">
      <c r="A21840" s="48"/>
    </row>
    <row r="21841" spans="1:1">
      <c r="A21841" s="48"/>
    </row>
    <row r="21842" spans="1:1">
      <c r="A21842" s="48"/>
    </row>
    <row r="21843" spans="1:1">
      <c r="A21843" s="48"/>
    </row>
    <row r="21844" spans="1:1">
      <c r="A21844" s="48"/>
    </row>
    <row r="21845" spans="1:1">
      <c r="A21845" s="48"/>
    </row>
    <row r="21846" spans="1:1">
      <c r="A21846" s="48"/>
    </row>
    <row r="21847" spans="1:1">
      <c r="A21847" s="48"/>
    </row>
    <row r="21848" spans="1:1">
      <c r="A21848" s="48"/>
    </row>
    <row r="21849" spans="1:1">
      <c r="A21849" s="48"/>
    </row>
    <row r="21850" spans="1:1">
      <c r="A21850" s="48"/>
    </row>
    <row r="21851" spans="1:1">
      <c r="A21851" s="48"/>
    </row>
    <row r="21852" spans="1:1">
      <c r="A21852" s="48"/>
    </row>
    <row r="21853" spans="1:1">
      <c r="A21853" s="48"/>
    </row>
    <row r="21854" spans="1:1">
      <c r="A21854" s="48"/>
    </row>
    <row r="21855" spans="1:1">
      <c r="A21855" s="48"/>
    </row>
    <row r="21856" spans="1:1">
      <c r="A21856" s="48"/>
    </row>
    <row r="21857" spans="1:1">
      <c r="A21857" s="48"/>
    </row>
    <row r="21858" spans="1:1">
      <c r="A21858" s="48"/>
    </row>
    <row r="21859" spans="1:1">
      <c r="A21859" s="48"/>
    </row>
    <row r="21860" spans="1:1">
      <c r="A21860" s="48"/>
    </row>
    <row r="21861" spans="1:1">
      <c r="A21861" s="48"/>
    </row>
    <row r="21862" spans="1:1">
      <c r="A21862" s="48"/>
    </row>
    <row r="21863" spans="1:1">
      <c r="A21863" s="48"/>
    </row>
    <row r="21864" spans="1:1">
      <c r="A21864" s="48"/>
    </row>
    <row r="21865" spans="1:1">
      <c r="A21865" s="48"/>
    </row>
    <row r="21866" spans="1:1">
      <c r="A21866" s="48"/>
    </row>
    <row r="21867" spans="1:1">
      <c r="A21867" s="48"/>
    </row>
    <row r="21868" spans="1:1">
      <c r="A21868" s="48"/>
    </row>
    <row r="21869" spans="1:1">
      <c r="A21869" s="48"/>
    </row>
    <row r="21870" spans="1:1">
      <c r="A21870" s="48"/>
    </row>
    <row r="21871" spans="1:1">
      <c r="A21871" s="48"/>
    </row>
    <row r="21872" spans="1:1">
      <c r="A21872" s="48"/>
    </row>
    <row r="21873" spans="1:1">
      <c r="A21873" s="48"/>
    </row>
    <row r="21874" spans="1:1">
      <c r="A21874" s="48"/>
    </row>
    <row r="21875" spans="1:1">
      <c r="A21875" s="48"/>
    </row>
    <row r="21876" spans="1:1">
      <c r="A21876" s="48"/>
    </row>
    <row r="21877" spans="1:1">
      <c r="A21877" s="48"/>
    </row>
    <row r="21878" spans="1:1">
      <c r="A21878" s="48"/>
    </row>
    <row r="21879" spans="1:1">
      <c r="A21879" s="48"/>
    </row>
    <row r="21880" spans="1:1">
      <c r="A21880" s="48"/>
    </row>
    <row r="21881" spans="1:1">
      <c r="A21881" s="48"/>
    </row>
    <row r="21882" spans="1:1">
      <c r="A21882" s="48"/>
    </row>
    <row r="21883" spans="1:1">
      <c r="A21883" s="48"/>
    </row>
    <row r="21884" spans="1:1">
      <c r="A21884" s="48"/>
    </row>
    <row r="21885" spans="1:1">
      <c r="A21885" s="48"/>
    </row>
    <row r="21886" spans="1:1">
      <c r="A21886" s="48"/>
    </row>
    <row r="21887" spans="1:1">
      <c r="A21887" s="48"/>
    </row>
    <row r="21888" spans="1:1">
      <c r="A21888" s="48"/>
    </row>
    <row r="21889" spans="1:1">
      <c r="A21889" s="48"/>
    </row>
    <row r="21890" spans="1:1">
      <c r="A21890" s="48"/>
    </row>
    <row r="21891" spans="1:1">
      <c r="A21891" s="48"/>
    </row>
    <row r="21892" spans="1:1">
      <c r="A21892" s="48"/>
    </row>
    <row r="21893" spans="1:1">
      <c r="A21893" s="48"/>
    </row>
    <row r="21894" spans="1:1">
      <c r="A21894" s="48"/>
    </row>
    <row r="21895" spans="1:1">
      <c r="A21895" s="48"/>
    </row>
    <row r="21896" spans="1:1">
      <c r="A21896" s="48"/>
    </row>
    <row r="21897" spans="1:1">
      <c r="A21897" s="48"/>
    </row>
    <row r="21898" spans="1:1">
      <c r="A21898" s="48"/>
    </row>
    <row r="21899" spans="1:1">
      <c r="A21899" s="48"/>
    </row>
    <row r="21900" spans="1:1">
      <c r="A21900" s="48"/>
    </row>
    <row r="21901" spans="1:1">
      <c r="A21901" s="48"/>
    </row>
    <row r="21902" spans="1:1">
      <c r="A21902" s="48"/>
    </row>
    <row r="21903" spans="1:1">
      <c r="A21903" s="48"/>
    </row>
    <row r="21904" spans="1:1">
      <c r="A21904" s="48"/>
    </row>
    <row r="21905" spans="1:1">
      <c r="A21905" s="48"/>
    </row>
    <row r="21906" spans="1:1">
      <c r="A21906" s="48"/>
    </row>
    <row r="21907" spans="1:1">
      <c r="A21907" s="48"/>
    </row>
    <row r="21908" spans="1:1">
      <c r="A21908" s="48"/>
    </row>
    <row r="21909" spans="1:1">
      <c r="A21909" s="48"/>
    </row>
    <row r="21910" spans="1:1">
      <c r="A21910" s="48"/>
    </row>
    <row r="21911" spans="1:1">
      <c r="A21911" s="48"/>
    </row>
    <row r="21912" spans="1:1">
      <c r="A21912" s="48"/>
    </row>
    <row r="21913" spans="1:1">
      <c r="A21913" s="48"/>
    </row>
    <row r="21914" spans="1:1">
      <c r="A21914" s="48"/>
    </row>
    <row r="21915" spans="1:1">
      <c r="A21915" s="48"/>
    </row>
    <row r="21916" spans="1:1">
      <c r="A21916" s="48"/>
    </row>
    <row r="21917" spans="1:1">
      <c r="A21917" s="48"/>
    </row>
    <row r="21918" spans="1:1">
      <c r="A21918" s="48"/>
    </row>
    <row r="21919" spans="1:1">
      <c r="A21919" s="48"/>
    </row>
    <row r="21920" spans="1:1">
      <c r="A21920" s="48"/>
    </row>
    <row r="21921" spans="1:1">
      <c r="A21921" s="48"/>
    </row>
    <row r="21922" spans="1:1">
      <c r="A21922" s="48"/>
    </row>
    <row r="21923" spans="1:1">
      <c r="A21923" s="48"/>
    </row>
    <row r="21924" spans="1:1">
      <c r="A21924" s="48"/>
    </row>
    <row r="21925" spans="1:1">
      <c r="A21925" s="48"/>
    </row>
    <row r="21926" spans="1:1">
      <c r="A21926" s="48"/>
    </row>
    <row r="21927" spans="1:1">
      <c r="A21927" s="48"/>
    </row>
    <row r="21928" spans="1:1">
      <c r="A21928" s="48"/>
    </row>
    <row r="21929" spans="1:1">
      <c r="A21929" s="48"/>
    </row>
    <row r="21930" spans="1:1">
      <c r="A21930" s="48"/>
    </row>
    <row r="21931" spans="1:1">
      <c r="A21931" s="48"/>
    </row>
    <row r="21932" spans="1:1">
      <c r="A21932" s="48"/>
    </row>
    <row r="21933" spans="1:1">
      <c r="A21933" s="48"/>
    </row>
    <row r="21934" spans="1:1">
      <c r="A21934" s="48"/>
    </row>
    <row r="21935" spans="1:1">
      <c r="A21935" s="48"/>
    </row>
    <row r="21936" spans="1:1">
      <c r="A21936" s="48"/>
    </row>
    <row r="21937" spans="1:1">
      <c r="A21937" s="48"/>
    </row>
    <row r="21938" spans="1:1">
      <c r="A21938" s="48"/>
    </row>
    <row r="21939" spans="1:1">
      <c r="A21939" s="48"/>
    </row>
    <row r="21940" spans="1:1">
      <c r="A21940" s="48"/>
    </row>
    <row r="21941" spans="1:1">
      <c r="A21941" s="48"/>
    </row>
    <row r="21942" spans="1:1">
      <c r="A21942" s="48"/>
    </row>
    <row r="21943" spans="1:1">
      <c r="A21943" s="48"/>
    </row>
    <row r="21944" spans="1:1">
      <c r="A21944" s="48"/>
    </row>
    <row r="21945" spans="1:1">
      <c r="A21945" s="48"/>
    </row>
    <row r="21946" spans="1:1">
      <c r="A21946" s="48"/>
    </row>
    <row r="21947" spans="1:1">
      <c r="A21947" s="48"/>
    </row>
    <row r="21948" spans="1:1">
      <c r="A21948" s="48"/>
    </row>
    <row r="21949" spans="1:1">
      <c r="A21949" s="48"/>
    </row>
    <row r="21950" spans="1:1">
      <c r="A21950" s="48"/>
    </row>
    <row r="21951" spans="1:1">
      <c r="A21951" s="48"/>
    </row>
    <row r="21952" spans="1:1">
      <c r="A21952" s="48"/>
    </row>
    <row r="21953" spans="1:1">
      <c r="A21953" s="48"/>
    </row>
    <row r="21954" spans="1:1">
      <c r="A21954" s="48"/>
    </row>
    <row r="21955" spans="1:1">
      <c r="A21955" s="48"/>
    </row>
    <row r="21956" spans="1:1">
      <c r="A21956" s="48"/>
    </row>
    <row r="21957" spans="1:1">
      <c r="A21957" s="48"/>
    </row>
    <row r="21958" spans="1:1">
      <c r="A21958" s="48"/>
    </row>
    <row r="21959" spans="1:1">
      <c r="A21959" s="48"/>
    </row>
    <row r="21960" spans="1:1">
      <c r="A21960" s="48"/>
    </row>
    <row r="21961" spans="1:1">
      <c r="A21961" s="48"/>
    </row>
    <row r="21962" spans="1:1">
      <c r="A21962" s="48"/>
    </row>
    <row r="21963" spans="1:1">
      <c r="A21963" s="48"/>
    </row>
    <row r="21964" spans="1:1">
      <c r="A21964" s="48"/>
    </row>
    <row r="21965" spans="1:1">
      <c r="A21965" s="48"/>
    </row>
    <row r="21966" spans="1:1">
      <c r="A21966" s="48"/>
    </row>
    <row r="21967" spans="1:1">
      <c r="A21967" s="48"/>
    </row>
    <row r="21968" spans="1:1">
      <c r="A21968" s="48"/>
    </row>
    <row r="21969" spans="1:1">
      <c r="A21969" s="48"/>
    </row>
    <row r="21970" spans="1:1">
      <c r="A21970" s="48"/>
    </row>
    <row r="21971" spans="1:1">
      <c r="A21971" s="48"/>
    </row>
    <row r="21972" spans="1:1">
      <c r="A21972" s="48"/>
    </row>
    <row r="21973" spans="1:1">
      <c r="A21973" s="48"/>
    </row>
    <row r="21974" spans="1:1">
      <c r="A21974" s="48"/>
    </row>
    <row r="21975" spans="1:1">
      <c r="A21975" s="48"/>
    </row>
    <row r="21976" spans="1:1">
      <c r="A21976" s="48"/>
    </row>
    <row r="21977" spans="1:1">
      <c r="A21977" s="48"/>
    </row>
    <row r="21978" spans="1:1">
      <c r="A21978" s="48"/>
    </row>
    <row r="21979" spans="1:1">
      <c r="A21979" s="48"/>
    </row>
    <row r="21980" spans="1:1">
      <c r="A21980" s="48"/>
    </row>
    <row r="21981" spans="1:1">
      <c r="A21981" s="48"/>
    </row>
    <row r="21982" spans="1:1">
      <c r="A21982" s="48"/>
    </row>
    <row r="21983" spans="1:1">
      <c r="A21983" s="48"/>
    </row>
    <row r="21984" spans="1:1">
      <c r="A21984" s="48"/>
    </row>
    <row r="21985" spans="1:1">
      <c r="A21985" s="48"/>
    </row>
    <row r="21986" spans="1:1">
      <c r="A21986" s="48"/>
    </row>
    <row r="21987" spans="1:1">
      <c r="A21987" s="48"/>
    </row>
    <row r="21988" spans="1:1">
      <c r="A21988" s="48"/>
    </row>
    <row r="21989" spans="1:1">
      <c r="A21989" s="48"/>
    </row>
    <row r="21990" spans="1:1">
      <c r="A21990" s="48"/>
    </row>
    <row r="21991" spans="1:1">
      <c r="A21991" s="48"/>
    </row>
    <row r="21992" spans="1:1">
      <c r="A21992" s="48"/>
    </row>
    <row r="21993" spans="1:1">
      <c r="A21993" s="48"/>
    </row>
    <row r="21994" spans="1:1">
      <c r="A21994" s="48"/>
    </row>
    <row r="21995" spans="1:1">
      <c r="A21995" s="48"/>
    </row>
    <row r="21996" spans="1:1">
      <c r="A21996" s="48"/>
    </row>
    <row r="21997" spans="1:1">
      <c r="A21997" s="48"/>
    </row>
    <row r="21998" spans="1:1">
      <c r="A21998" s="48"/>
    </row>
    <row r="21999" spans="1:1">
      <c r="A21999" s="48"/>
    </row>
    <row r="22000" spans="1:1">
      <c r="A22000" s="48"/>
    </row>
    <row r="22001" spans="1:1">
      <c r="A22001" s="48"/>
    </row>
    <row r="22002" spans="1:1">
      <c r="A22002" s="48"/>
    </row>
    <row r="22003" spans="1:1">
      <c r="A22003" s="48"/>
    </row>
    <row r="22004" spans="1:1">
      <c r="A22004" s="48"/>
    </row>
    <row r="22005" spans="1:1">
      <c r="A22005" s="48"/>
    </row>
    <row r="22006" spans="1:1">
      <c r="A22006" s="48"/>
    </row>
    <row r="22007" spans="1:1">
      <c r="A22007" s="48"/>
    </row>
    <row r="22008" spans="1:1">
      <c r="A22008" s="48"/>
    </row>
    <row r="22009" spans="1:1">
      <c r="A22009" s="48"/>
    </row>
    <row r="22010" spans="1:1">
      <c r="A22010" s="48"/>
    </row>
    <row r="22011" spans="1:1">
      <c r="A22011" s="48"/>
    </row>
    <row r="22012" spans="1:1">
      <c r="A22012" s="48"/>
    </row>
    <row r="22013" spans="1:1">
      <c r="A22013" s="48"/>
    </row>
    <row r="22014" spans="1:1">
      <c r="A22014" s="48"/>
    </row>
    <row r="22015" spans="1:1">
      <c r="A22015" s="48"/>
    </row>
    <row r="22016" spans="1:1">
      <c r="A22016" s="48"/>
    </row>
    <row r="22017" spans="1:1">
      <c r="A22017" s="48"/>
    </row>
    <row r="22018" spans="1:1">
      <c r="A22018" s="48"/>
    </row>
    <row r="22019" spans="1:1">
      <c r="A22019" s="48"/>
    </row>
    <row r="22020" spans="1:1">
      <c r="A22020" s="48"/>
    </row>
    <row r="22021" spans="1:1">
      <c r="A22021" s="48"/>
    </row>
    <row r="22022" spans="1:1">
      <c r="A22022" s="48"/>
    </row>
    <row r="22023" spans="1:1">
      <c r="A22023" s="48"/>
    </row>
    <row r="22024" spans="1:1">
      <c r="A22024" s="48"/>
    </row>
    <row r="22025" spans="1:1">
      <c r="A22025" s="48"/>
    </row>
    <row r="22026" spans="1:1">
      <c r="A22026" s="48"/>
    </row>
    <row r="22027" spans="1:1">
      <c r="A22027" s="48"/>
    </row>
    <row r="22028" spans="1:1">
      <c r="A22028" s="48"/>
    </row>
    <row r="22029" spans="1:1">
      <c r="A22029" s="48"/>
    </row>
    <row r="22030" spans="1:1">
      <c r="A22030" s="48"/>
    </row>
    <row r="22031" spans="1:1">
      <c r="A22031" s="48"/>
    </row>
    <row r="22032" spans="1:1">
      <c r="A22032" s="48"/>
    </row>
    <row r="22033" spans="1:1">
      <c r="A22033" s="48"/>
    </row>
    <row r="22034" spans="1:1">
      <c r="A22034" s="48"/>
    </row>
    <row r="22035" spans="1:1">
      <c r="A22035" s="48"/>
    </row>
    <row r="22036" spans="1:1">
      <c r="A22036" s="48"/>
    </row>
    <row r="22037" spans="1:1">
      <c r="A22037" s="48"/>
    </row>
    <row r="22038" spans="1:1">
      <c r="A22038" s="48"/>
    </row>
    <row r="22039" spans="1:1">
      <c r="A22039" s="48"/>
    </row>
    <row r="22040" spans="1:1">
      <c r="A22040" s="48"/>
    </row>
    <row r="22041" spans="1:1">
      <c r="A22041" s="48"/>
    </row>
    <row r="22042" spans="1:1">
      <c r="A22042" s="48"/>
    </row>
    <row r="22043" spans="1:1">
      <c r="A22043" s="48"/>
    </row>
    <row r="22044" spans="1:1">
      <c r="A22044" s="48"/>
    </row>
    <row r="22045" spans="1:1">
      <c r="A22045" s="48"/>
    </row>
    <row r="22046" spans="1:1">
      <c r="A22046" s="48"/>
    </row>
    <row r="22047" spans="1:1">
      <c r="A22047" s="48"/>
    </row>
    <row r="22048" spans="1:1">
      <c r="A22048" s="48"/>
    </row>
    <row r="22049" spans="1:1">
      <c r="A22049" s="48"/>
    </row>
    <row r="22050" spans="1:1">
      <c r="A22050" s="48"/>
    </row>
    <row r="22051" spans="1:1">
      <c r="A22051" s="48"/>
    </row>
    <row r="22052" spans="1:1">
      <c r="A22052" s="48"/>
    </row>
    <row r="22053" spans="1:1">
      <c r="A22053" s="48"/>
    </row>
    <row r="22054" spans="1:1">
      <c r="A22054" s="48"/>
    </row>
    <row r="22055" spans="1:1">
      <c r="A22055" s="48"/>
    </row>
    <row r="22056" spans="1:1">
      <c r="A22056" s="48"/>
    </row>
    <row r="22057" spans="1:1">
      <c r="A22057" s="48"/>
    </row>
    <row r="22058" spans="1:1">
      <c r="A22058" s="48"/>
    </row>
    <row r="22059" spans="1:1">
      <c r="A22059" s="48"/>
    </row>
    <row r="22060" spans="1:1">
      <c r="A22060" s="48"/>
    </row>
    <row r="22061" spans="1:1">
      <c r="A22061" s="48"/>
    </row>
    <row r="22062" spans="1:1">
      <c r="A22062" s="48"/>
    </row>
    <row r="22063" spans="1:1">
      <c r="A22063" s="48"/>
    </row>
    <row r="22064" spans="1:1">
      <c r="A22064" s="48"/>
    </row>
    <row r="22065" spans="1:1">
      <c r="A22065" s="48"/>
    </row>
    <row r="22066" spans="1:1">
      <c r="A22066" s="48"/>
    </row>
    <row r="22067" spans="1:1">
      <c r="A22067" s="48"/>
    </row>
    <row r="22068" spans="1:1">
      <c r="A22068" s="48"/>
    </row>
    <row r="22069" spans="1:1">
      <c r="A22069" s="48"/>
    </row>
    <row r="22070" spans="1:1">
      <c r="A22070" s="48"/>
    </row>
    <row r="22071" spans="1:1">
      <c r="A22071" s="48"/>
    </row>
    <row r="22072" spans="1:1">
      <c r="A22072" s="48"/>
    </row>
    <row r="22073" spans="1:1">
      <c r="A22073" s="48"/>
    </row>
    <row r="22074" spans="1:1">
      <c r="A22074" s="48"/>
    </row>
    <row r="22075" spans="1:1">
      <c r="A22075" s="48"/>
    </row>
    <row r="22076" spans="1:1">
      <c r="A22076" s="48"/>
    </row>
    <row r="22077" spans="1:1">
      <c r="A22077" s="48"/>
    </row>
    <row r="22078" spans="1:1">
      <c r="A22078" s="48"/>
    </row>
    <row r="22079" spans="1:1">
      <c r="A22079" s="48"/>
    </row>
    <row r="22080" spans="1:1">
      <c r="A22080" s="48"/>
    </row>
    <row r="22081" spans="1:1">
      <c r="A22081" s="48"/>
    </row>
    <row r="22082" spans="1:1">
      <c r="A22082" s="48"/>
    </row>
    <row r="22083" spans="1:1">
      <c r="A22083" s="48"/>
    </row>
    <row r="22084" spans="1:1">
      <c r="A22084" s="48"/>
    </row>
    <row r="22085" spans="1:1">
      <c r="A22085" s="48"/>
    </row>
    <row r="22086" spans="1:1">
      <c r="A22086" s="48"/>
    </row>
    <row r="22087" spans="1:1">
      <c r="A22087" s="48"/>
    </row>
    <row r="22088" spans="1:1">
      <c r="A22088" s="48"/>
    </row>
    <row r="22089" spans="1:1">
      <c r="A22089" s="48"/>
    </row>
    <row r="22090" spans="1:1">
      <c r="A22090" s="48"/>
    </row>
    <row r="22091" spans="1:1">
      <c r="A22091" s="48"/>
    </row>
    <row r="22092" spans="1:1">
      <c r="A22092" s="48"/>
    </row>
    <row r="22093" spans="1:1">
      <c r="A22093" s="48"/>
    </row>
    <row r="22094" spans="1:1">
      <c r="A22094" s="48"/>
    </row>
    <row r="22095" spans="1:1">
      <c r="A22095" s="48"/>
    </row>
    <row r="22096" spans="1:1">
      <c r="A22096" s="48"/>
    </row>
    <row r="22097" spans="1:1">
      <c r="A22097" s="48"/>
    </row>
    <row r="22098" spans="1:1">
      <c r="A22098" s="48"/>
    </row>
    <row r="22099" spans="1:1">
      <c r="A22099" s="48"/>
    </row>
    <row r="22100" spans="1:1">
      <c r="A22100" s="48"/>
    </row>
    <row r="22101" spans="1:1">
      <c r="A22101" s="48"/>
    </row>
    <row r="22102" spans="1:1">
      <c r="A22102" s="48"/>
    </row>
    <row r="22103" spans="1:1">
      <c r="A22103" s="48"/>
    </row>
    <row r="22104" spans="1:1">
      <c r="A22104" s="48"/>
    </row>
    <row r="22105" spans="1:1">
      <c r="A22105" s="48"/>
    </row>
    <row r="22106" spans="1:1">
      <c r="A22106" s="48"/>
    </row>
    <row r="22107" spans="1:1">
      <c r="A22107" s="48"/>
    </row>
    <row r="22108" spans="1:1">
      <c r="A22108" s="48"/>
    </row>
    <row r="22109" spans="1:1">
      <c r="A22109" s="48"/>
    </row>
    <row r="22110" spans="1:1">
      <c r="A22110" s="48"/>
    </row>
    <row r="22111" spans="1:1">
      <c r="A22111" s="48"/>
    </row>
    <row r="22112" spans="1:1">
      <c r="A22112" s="48"/>
    </row>
    <row r="22113" spans="1:1">
      <c r="A22113" s="48"/>
    </row>
    <row r="22114" spans="1:1">
      <c r="A22114" s="48"/>
    </row>
    <row r="22115" spans="1:1">
      <c r="A22115" s="48"/>
    </row>
    <row r="22116" spans="1:1">
      <c r="A22116" s="48"/>
    </row>
    <row r="22117" spans="1:1">
      <c r="A22117" s="48"/>
    </row>
    <row r="22118" spans="1:1">
      <c r="A22118" s="48"/>
    </row>
    <row r="22119" spans="1:1">
      <c r="A22119" s="48"/>
    </row>
    <row r="22120" spans="1:1">
      <c r="A22120" s="48"/>
    </row>
    <row r="22121" spans="1:1">
      <c r="A22121" s="48"/>
    </row>
    <row r="22122" spans="1:1">
      <c r="A22122" s="48"/>
    </row>
    <row r="22123" spans="1:1">
      <c r="A22123" s="48"/>
    </row>
    <row r="22124" spans="1:1">
      <c r="A22124" s="48"/>
    </row>
    <row r="22125" spans="1:1">
      <c r="A22125" s="48"/>
    </row>
    <row r="22126" spans="1:1">
      <c r="A22126" s="48"/>
    </row>
    <row r="22127" spans="1:1">
      <c r="A22127" s="48"/>
    </row>
    <row r="22128" spans="1:1">
      <c r="A22128" s="48"/>
    </row>
    <row r="22129" spans="1:1">
      <c r="A22129" s="48"/>
    </row>
    <row r="22130" spans="1:1">
      <c r="A22130" s="48"/>
    </row>
    <row r="22131" spans="1:1">
      <c r="A22131" s="48"/>
    </row>
    <row r="22132" spans="1:1">
      <c r="A22132" s="48"/>
    </row>
    <row r="22133" spans="1:1">
      <c r="A22133" s="48"/>
    </row>
    <row r="22134" spans="1:1">
      <c r="A22134" s="48"/>
    </row>
    <row r="22135" spans="1:1">
      <c r="A22135" s="48"/>
    </row>
    <row r="22136" spans="1:1">
      <c r="A22136" s="48"/>
    </row>
    <row r="22137" spans="1:1">
      <c r="A22137" s="48"/>
    </row>
    <row r="22138" spans="1:1">
      <c r="A22138" s="48"/>
    </row>
    <row r="22139" spans="1:1">
      <c r="A22139" s="48"/>
    </row>
    <row r="22140" spans="1:1">
      <c r="A22140" s="48"/>
    </row>
    <row r="22141" spans="1:1">
      <c r="A22141" s="48"/>
    </row>
    <row r="22142" spans="1:1">
      <c r="A22142" s="48"/>
    </row>
    <row r="22143" spans="1:1">
      <c r="A22143" s="48"/>
    </row>
    <row r="22144" spans="1:1">
      <c r="A22144" s="48"/>
    </row>
    <row r="22145" spans="1:1">
      <c r="A22145" s="48"/>
    </row>
    <row r="22146" spans="1:1">
      <c r="A22146" s="48"/>
    </row>
    <row r="22147" spans="1:1">
      <c r="A22147" s="48"/>
    </row>
    <row r="22148" spans="1:1">
      <c r="A22148" s="48"/>
    </row>
    <row r="22149" spans="1:1">
      <c r="A22149" s="48"/>
    </row>
    <row r="22150" spans="1:1">
      <c r="A22150" s="48"/>
    </row>
    <row r="22151" spans="1:1">
      <c r="A22151" s="48"/>
    </row>
    <row r="22152" spans="1:1">
      <c r="A22152" s="48"/>
    </row>
    <row r="22153" spans="1:1">
      <c r="A22153" s="48"/>
    </row>
    <row r="22154" spans="1:1">
      <c r="A22154" s="48"/>
    </row>
    <row r="22155" spans="1:1">
      <c r="A22155" s="48"/>
    </row>
    <row r="22156" spans="1:1">
      <c r="A22156" s="48"/>
    </row>
    <row r="22157" spans="1:1">
      <c r="A22157" s="48"/>
    </row>
    <row r="22158" spans="1:1">
      <c r="A22158" s="48"/>
    </row>
    <row r="22159" spans="1:1">
      <c r="A22159" s="48"/>
    </row>
    <row r="22160" spans="1:1">
      <c r="A22160" s="48"/>
    </row>
    <row r="22161" spans="1:1">
      <c r="A22161" s="48"/>
    </row>
    <row r="22162" spans="1:1">
      <c r="A22162" s="48"/>
    </row>
    <row r="22163" spans="1:1">
      <c r="A22163" s="48"/>
    </row>
    <row r="22164" spans="1:1">
      <c r="A22164" s="48"/>
    </row>
    <row r="22165" spans="1:1">
      <c r="A22165" s="48"/>
    </row>
    <row r="22166" spans="1:1">
      <c r="A22166" s="48"/>
    </row>
    <row r="22167" spans="1:1">
      <c r="A22167" s="48"/>
    </row>
    <row r="22168" spans="1:1">
      <c r="A22168" s="48"/>
    </row>
    <row r="22169" spans="1:1">
      <c r="A22169" s="48"/>
    </row>
    <row r="22170" spans="1:1">
      <c r="A22170" s="48"/>
    </row>
    <row r="22171" spans="1:1">
      <c r="A22171" s="48"/>
    </row>
    <row r="22172" spans="1:1">
      <c r="A22172" s="48"/>
    </row>
    <row r="22173" spans="1:1">
      <c r="A22173" s="48"/>
    </row>
    <row r="22174" spans="1:1">
      <c r="A22174" s="48"/>
    </row>
    <row r="22175" spans="1:1">
      <c r="A22175" s="48"/>
    </row>
    <row r="22176" spans="1:1">
      <c r="A22176" s="48"/>
    </row>
    <row r="22177" spans="1:1">
      <c r="A22177" s="48"/>
    </row>
    <row r="22178" spans="1:1">
      <c r="A22178" s="48"/>
    </row>
    <row r="22179" spans="1:1">
      <c r="A22179" s="48"/>
    </row>
    <row r="22180" spans="1:1">
      <c r="A22180" s="48"/>
    </row>
    <row r="22181" spans="1:1">
      <c r="A22181" s="48"/>
    </row>
    <row r="22182" spans="1:1">
      <c r="A22182" s="48"/>
    </row>
    <row r="22183" spans="1:1">
      <c r="A22183" s="48"/>
    </row>
    <row r="22184" spans="1:1">
      <c r="A22184" s="48"/>
    </row>
    <row r="22185" spans="1:1">
      <c r="A22185" s="48"/>
    </row>
    <row r="22186" spans="1:1">
      <c r="A22186" s="48"/>
    </row>
    <row r="22187" spans="1:1">
      <c r="A22187" s="48"/>
    </row>
    <row r="22188" spans="1:1">
      <c r="A22188" s="48"/>
    </row>
    <row r="22189" spans="1:1">
      <c r="A22189" s="48"/>
    </row>
    <row r="22190" spans="1:1">
      <c r="A22190" s="48"/>
    </row>
    <row r="22191" spans="1:1">
      <c r="A22191" s="48"/>
    </row>
    <row r="22192" spans="1:1">
      <c r="A22192" s="48"/>
    </row>
    <row r="22193" spans="1:1">
      <c r="A22193" s="48"/>
    </row>
    <row r="22194" spans="1:1">
      <c r="A22194" s="48"/>
    </row>
    <row r="22195" spans="1:1">
      <c r="A22195" s="48"/>
    </row>
    <row r="22196" spans="1:1">
      <c r="A22196" s="48"/>
    </row>
    <row r="22197" spans="1:1">
      <c r="A22197" s="48"/>
    </row>
    <row r="22198" spans="1:1">
      <c r="A22198" s="48"/>
    </row>
    <row r="22199" spans="1:1">
      <c r="A22199" s="48"/>
    </row>
    <row r="22200" spans="1:1">
      <c r="A22200" s="48"/>
    </row>
    <row r="22201" spans="1:1">
      <c r="A22201" s="48"/>
    </row>
    <row r="22202" spans="1:1">
      <c r="A22202" s="48"/>
    </row>
    <row r="22203" spans="1:1">
      <c r="A22203" s="48"/>
    </row>
    <row r="22204" spans="1:1">
      <c r="A22204" s="48"/>
    </row>
    <row r="22205" spans="1:1">
      <c r="A22205" s="48"/>
    </row>
    <row r="22206" spans="1:1">
      <c r="A22206" s="48"/>
    </row>
    <row r="22207" spans="1:1">
      <c r="A22207" s="48"/>
    </row>
    <row r="22208" spans="1:1">
      <c r="A22208" s="48"/>
    </row>
    <row r="22209" spans="1:1">
      <c r="A22209" s="48"/>
    </row>
    <row r="22210" spans="1:1">
      <c r="A22210" s="48"/>
    </row>
    <row r="22211" spans="1:1">
      <c r="A22211" s="48"/>
    </row>
    <row r="22212" spans="1:1">
      <c r="A22212" s="48"/>
    </row>
    <row r="22213" spans="1:1">
      <c r="A22213" s="48"/>
    </row>
    <row r="22214" spans="1:1">
      <c r="A22214" s="48"/>
    </row>
    <row r="22215" spans="1:1">
      <c r="A22215" s="48"/>
    </row>
    <row r="22216" spans="1:1">
      <c r="A22216" s="48"/>
    </row>
    <row r="22217" spans="1:1">
      <c r="A22217" s="48"/>
    </row>
    <row r="22218" spans="1:1">
      <c r="A22218" s="48"/>
    </row>
    <row r="22219" spans="1:1">
      <c r="A22219" s="48"/>
    </row>
    <row r="22220" spans="1:1">
      <c r="A22220" s="48"/>
    </row>
    <row r="22221" spans="1:1">
      <c r="A22221" s="48"/>
    </row>
    <row r="22222" spans="1:1">
      <c r="A22222" s="48"/>
    </row>
    <row r="22223" spans="1:1">
      <c r="A22223" s="48"/>
    </row>
    <row r="22224" spans="1:1">
      <c r="A22224" s="48"/>
    </row>
    <row r="22225" spans="1:1">
      <c r="A22225" s="48"/>
    </row>
    <row r="22226" spans="1:1">
      <c r="A22226" s="48"/>
    </row>
    <row r="22227" spans="1:1">
      <c r="A22227" s="48"/>
    </row>
    <row r="22228" spans="1:1">
      <c r="A22228" s="48"/>
    </row>
    <row r="22229" spans="1:1">
      <c r="A22229" s="48"/>
    </row>
    <row r="22230" spans="1:1">
      <c r="A22230" s="48"/>
    </row>
    <row r="22231" spans="1:1">
      <c r="A22231" s="48"/>
    </row>
    <row r="22232" spans="1:1">
      <c r="A22232" s="48"/>
    </row>
    <row r="22233" spans="1:1">
      <c r="A22233" s="48"/>
    </row>
    <row r="22234" spans="1:1">
      <c r="A22234" s="48"/>
    </row>
    <row r="22235" spans="1:1">
      <c r="A22235" s="48"/>
    </row>
    <row r="22236" spans="1:1">
      <c r="A22236" s="48"/>
    </row>
    <row r="22237" spans="1:1">
      <c r="A22237" s="48"/>
    </row>
    <row r="22238" spans="1:1">
      <c r="A22238" s="48"/>
    </row>
    <row r="22239" spans="1:1">
      <c r="A22239" s="48"/>
    </row>
    <row r="22240" spans="1:1">
      <c r="A22240" s="48"/>
    </row>
    <row r="22241" spans="1:1">
      <c r="A22241" s="48"/>
    </row>
    <row r="22242" spans="1:1">
      <c r="A22242" s="48"/>
    </row>
    <row r="22243" spans="1:1">
      <c r="A22243" s="48"/>
    </row>
    <row r="22244" spans="1:1">
      <c r="A22244" s="48"/>
    </row>
    <row r="22245" spans="1:1">
      <c r="A22245" s="48"/>
    </row>
    <row r="22246" spans="1:1">
      <c r="A22246" s="48"/>
    </row>
    <row r="22247" spans="1:1">
      <c r="A22247" s="48"/>
    </row>
    <row r="22248" spans="1:1">
      <c r="A22248" s="48"/>
    </row>
    <row r="22249" spans="1:1">
      <c r="A22249" s="48"/>
    </row>
    <row r="22250" spans="1:1">
      <c r="A22250" s="48"/>
    </row>
    <row r="22251" spans="1:1">
      <c r="A22251" s="48"/>
    </row>
    <row r="22252" spans="1:1">
      <c r="A22252" s="48"/>
    </row>
    <row r="22253" spans="1:1">
      <c r="A22253" s="48"/>
    </row>
    <row r="22254" spans="1:1">
      <c r="A22254" s="48"/>
    </row>
    <row r="22255" spans="1:1">
      <c r="A22255" s="48"/>
    </row>
    <row r="22256" spans="1:1">
      <c r="A22256" s="48"/>
    </row>
    <row r="22257" spans="1:1">
      <c r="A22257" s="48"/>
    </row>
    <row r="22258" spans="1:1">
      <c r="A22258" s="48"/>
    </row>
    <row r="22259" spans="1:1">
      <c r="A22259" s="48"/>
    </row>
    <row r="22260" spans="1:1">
      <c r="A22260" s="48"/>
    </row>
    <row r="22261" spans="1:1">
      <c r="A22261" s="48"/>
    </row>
    <row r="22262" spans="1:1">
      <c r="A22262" s="48"/>
    </row>
    <row r="22263" spans="1:1">
      <c r="A22263" s="48"/>
    </row>
    <row r="22264" spans="1:1">
      <c r="A22264" s="48"/>
    </row>
    <row r="22265" spans="1:1">
      <c r="A22265" s="48"/>
    </row>
    <row r="22266" spans="1:1">
      <c r="A22266" s="48"/>
    </row>
    <row r="22267" spans="1:1">
      <c r="A22267" s="48"/>
    </row>
    <row r="22268" spans="1:1">
      <c r="A22268" s="48"/>
    </row>
    <row r="22269" spans="1:1">
      <c r="A22269" s="48"/>
    </row>
    <row r="22270" spans="1:1">
      <c r="A22270" s="48"/>
    </row>
    <row r="22271" spans="1:1">
      <c r="A22271" s="48"/>
    </row>
    <row r="22272" spans="1:1">
      <c r="A22272" s="48"/>
    </row>
    <row r="22273" spans="1:1">
      <c r="A22273" s="48"/>
    </row>
    <row r="22274" spans="1:1">
      <c r="A22274" s="48"/>
    </row>
    <row r="22275" spans="1:1">
      <c r="A22275" s="48"/>
    </row>
    <row r="22276" spans="1:1">
      <c r="A22276" s="48"/>
    </row>
    <row r="22277" spans="1:1">
      <c r="A22277" s="48"/>
    </row>
    <row r="22278" spans="1:1">
      <c r="A22278" s="48"/>
    </row>
    <row r="22279" spans="1:1">
      <c r="A22279" s="48"/>
    </row>
    <row r="22280" spans="1:1">
      <c r="A22280" s="48"/>
    </row>
    <row r="22281" spans="1:1">
      <c r="A22281" s="48"/>
    </row>
    <row r="22282" spans="1:1">
      <c r="A22282" s="48"/>
    </row>
    <row r="22283" spans="1:1">
      <c r="A22283" s="48"/>
    </row>
    <row r="22284" spans="1:1">
      <c r="A22284" s="48"/>
    </row>
    <row r="22285" spans="1:1">
      <c r="A22285" s="48"/>
    </row>
    <row r="22286" spans="1:1">
      <c r="A22286" s="48"/>
    </row>
    <row r="22287" spans="1:1">
      <c r="A22287" s="48"/>
    </row>
    <row r="22288" spans="1:1">
      <c r="A22288" s="48"/>
    </row>
    <row r="22289" spans="1:1">
      <c r="A22289" s="48"/>
    </row>
    <row r="22290" spans="1:1">
      <c r="A22290" s="48"/>
    </row>
    <row r="22291" spans="1:1">
      <c r="A22291" s="48"/>
    </row>
    <row r="22292" spans="1:1">
      <c r="A22292" s="48"/>
    </row>
    <row r="22293" spans="1:1">
      <c r="A22293" s="48"/>
    </row>
    <row r="22294" spans="1:1">
      <c r="A22294" s="48"/>
    </row>
    <row r="22295" spans="1:1">
      <c r="A22295" s="48"/>
    </row>
    <row r="22296" spans="1:1">
      <c r="A22296" s="48"/>
    </row>
    <row r="22297" spans="1:1">
      <c r="A22297" s="48"/>
    </row>
    <row r="22298" spans="1:1">
      <c r="A22298" s="48"/>
    </row>
    <row r="22299" spans="1:1">
      <c r="A22299" s="48"/>
    </row>
    <row r="22300" spans="1:1">
      <c r="A22300" s="48"/>
    </row>
    <row r="22301" spans="1:1">
      <c r="A22301" s="48"/>
    </row>
    <row r="22302" spans="1:1">
      <c r="A22302" s="48"/>
    </row>
    <row r="22303" spans="1:1">
      <c r="A22303" s="48"/>
    </row>
    <row r="22304" spans="1:1">
      <c r="A22304" s="48"/>
    </row>
    <row r="22305" spans="1:1">
      <c r="A22305" s="48"/>
    </row>
    <row r="22306" spans="1:1">
      <c r="A22306" s="48"/>
    </row>
    <row r="22307" spans="1:1">
      <c r="A22307" s="48"/>
    </row>
    <row r="22308" spans="1:1">
      <c r="A22308" s="48"/>
    </row>
    <row r="22309" spans="1:1">
      <c r="A22309" s="48"/>
    </row>
    <row r="22310" spans="1:1">
      <c r="A22310" s="48"/>
    </row>
    <row r="22311" spans="1:1">
      <c r="A22311" s="48"/>
    </row>
    <row r="22312" spans="1:1">
      <c r="A22312" s="48"/>
    </row>
    <row r="22313" spans="1:1">
      <c r="A22313" s="48"/>
    </row>
    <row r="22314" spans="1:1">
      <c r="A22314" s="48"/>
    </row>
    <row r="22315" spans="1:1">
      <c r="A22315" s="48"/>
    </row>
    <row r="22316" spans="1:1">
      <c r="A22316" s="48"/>
    </row>
    <row r="22317" spans="1:1">
      <c r="A22317" s="48"/>
    </row>
    <row r="22318" spans="1:1">
      <c r="A22318" s="48"/>
    </row>
    <row r="22319" spans="1:1">
      <c r="A22319" s="48"/>
    </row>
    <row r="22320" spans="1:1">
      <c r="A22320" s="48"/>
    </row>
    <row r="22321" spans="1:1">
      <c r="A22321" s="48"/>
    </row>
    <row r="22322" spans="1:1">
      <c r="A22322" s="48"/>
    </row>
    <row r="22323" spans="1:1">
      <c r="A22323" s="48"/>
    </row>
    <row r="22324" spans="1:1">
      <c r="A22324" s="48"/>
    </row>
    <row r="22325" spans="1:1">
      <c r="A22325" s="48"/>
    </row>
    <row r="22326" spans="1:1">
      <c r="A22326" s="48"/>
    </row>
    <row r="22327" spans="1:1">
      <c r="A22327" s="48"/>
    </row>
    <row r="22328" spans="1:1">
      <c r="A22328" s="48"/>
    </row>
    <row r="22329" spans="1:1">
      <c r="A22329" s="48"/>
    </row>
    <row r="22330" spans="1:1">
      <c r="A22330" s="48"/>
    </row>
    <row r="22331" spans="1:1">
      <c r="A22331" s="48"/>
    </row>
    <row r="22332" spans="1:1">
      <c r="A22332" s="48"/>
    </row>
    <row r="22333" spans="1:1">
      <c r="A22333" s="48"/>
    </row>
    <row r="22334" spans="1:1">
      <c r="A22334" s="48"/>
    </row>
    <row r="22335" spans="1:1">
      <c r="A22335" s="48"/>
    </row>
    <row r="22336" spans="1:1">
      <c r="A22336" s="48"/>
    </row>
    <row r="22337" spans="1:1">
      <c r="A22337" s="48"/>
    </row>
    <row r="22338" spans="1:1">
      <c r="A22338" s="48"/>
    </row>
    <row r="22339" spans="1:1">
      <c r="A22339" s="48"/>
    </row>
    <row r="22340" spans="1:1">
      <c r="A22340" s="48"/>
    </row>
    <row r="22341" spans="1:1">
      <c r="A22341" s="48"/>
    </row>
    <row r="22342" spans="1:1">
      <c r="A22342" s="48"/>
    </row>
    <row r="22343" spans="1:1">
      <c r="A22343" s="48"/>
    </row>
    <row r="22344" spans="1:1">
      <c r="A22344" s="48"/>
    </row>
    <row r="22345" spans="1:1">
      <c r="A22345" s="48"/>
    </row>
    <row r="22346" spans="1:1">
      <c r="A22346" s="48"/>
    </row>
    <row r="22347" spans="1:1">
      <c r="A22347" s="48"/>
    </row>
    <row r="22348" spans="1:1">
      <c r="A22348" s="48"/>
    </row>
    <row r="22349" spans="1:1">
      <c r="A22349" s="48"/>
    </row>
    <row r="22350" spans="1:1">
      <c r="A22350" s="48"/>
    </row>
    <row r="22351" spans="1:1">
      <c r="A22351" s="48"/>
    </row>
    <row r="22352" spans="1:1">
      <c r="A22352" s="48"/>
    </row>
    <row r="22353" spans="1:1">
      <c r="A22353" s="48"/>
    </row>
    <row r="22354" spans="1:1">
      <c r="A22354" s="48"/>
    </row>
    <row r="22355" spans="1:1">
      <c r="A22355" s="48"/>
    </row>
    <row r="22356" spans="1:1">
      <c r="A22356" s="48"/>
    </row>
    <row r="22357" spans="1:1">
      <c r="A22357" s="48"/>
    </row>
    <row r="22358" spans="1:1">
      <c r="A22358" s="48"/>
    </row>
    <row r="22359" spans="1:1">
      <c r="A22359" s="48"/>
    </row>
    <row r="22360" spans="1:1">
      <c r="A22360" s="48"/>
    </row>
    <row r="22361" spans="1:1">
      <c r="A22361" s="48"/>
    </row>
    <row r="22362" spans="1:1">
      <c r="A22362" s="48"/>
    </row>
    <row r="22363" spans="1:1">
      <c r="A22363" s="48"/>
    </row>
    <row r="22364" spans="1:1">
      <c r="A22364" s="48"/>
    </row>
    <row r="22365" spans="1:1">
      <c r="A22365" s="48"/>
    </row>
    <row r="22366" spans="1:1">
      <c r="A22366" s="48"/>
    </row>
    <row r="22367" spans="1:1">
      <c r="A22367" s="48"/>
    </row>
    <row r="22368" spans="1:1">
      <c r="A22368" s="48"/>
    </row>
    <row r="22369" spans="1:1">
      <c r="A22369" s="48"/>
    </row>
    <row r="22370" spans="1:1">
      <c r="A22370" s="48"/>
    </row>
    <row r="22371" spans="1:1">
      <c r="A22371" s="48"/>
    </row>
    <row r="22372" spans="1:1">
      <c r="A22372" s="48"/>
    </row>
    <row r="22373" spans="1:1">
      <c r="A22373" s="48"/>
    </row>
    <row r="22374" spans="1:1">
      <c r="A22374" s="48"/>
    </row>
    <row r="22375" spans="1:1">
      <c r="A22375" s="48"/>
    </row>
    <row r="22376" spans="1:1">
      <c r="A22376" s="48"/>
    </row>
    <row r="22377" spans="1:1">
      <c r="A22377" s="48"/>
    </row>
    <row r="22378" spans="1:1">
      <c r="A22378" s="48"/>
    </row>
    <row r="22379" spans="1:1">
      <c r="A22379" s="48"/>
    </row>
    <row r="22380" spans="1:1">
      <c r="A22380" s="48"/>
    </row>
    <row r="22381" spans="1:1">
      <c r="A22381" s="48"/>
    </row>
    <row r="22382" spans="1:1">
      <c r="A22382" s="48"/>
    </row>
    <row r="22383" spans="1:1">
      <c r="A22383" s="48"/>
    </row>
    <row r="22384" spans="1:1">
      <c r="A22384" s="48"/>
    </row>
    <row r="22385" spans="1:1">
      <c r="A22385" s="48"/>
    </row>
    <row r="22386" spans="1:1">
      <c r="A22386" s="48"/>
    </row>
    <row r="22387" spans="1:1">
      <c r="A22387" s="48"/>
    </row>
    <row r="22388" spans="1:1">
      <c r="A22388" s="48"/>
    </row>
    <row r="22389" spans="1:1">
      <c r="A22389" s="48"/>
    </row>
    <row r="22390" spans="1:1">
      <c r="A22390" s="48"/>
    </row>
    <row r="22391" spans="1:1">
      <c r="A22391" s="48"/>
    </row>
    <row r="22392" spans="1:1">
      <c r="A22392" s="48"/>
    </row>
    <row r="22393" spans="1:1">
      <c r="A22393" s="48"/>
    </row>
    <row r="22394" spans="1:1">
      <c r="A22394" s="48"/>
    </row>
    <row r="22395" spans="1:1">
      <c r="A22395" s="48"/>
    </row>
    <row r="22396" spans="1:1">
      <c r="A22396" s="48"/>
    </row>
    <row r="22397" spans="1:1">
      <c r="A22397" s="48"/>
    </row>
    <row r="22398" spans="1:1">
      <c r="A22398" s="48"/>
    </row>
    <row r="22399" spans="1:1">
      <c r="A22399" s="48"/>
    </row>
    <row r="22400" spans="1:1">
      <c r="A22400" s="48"/>
    </row>
    <row r="22401" spans="1:1">
      <c r="A22401" s="48"/>
    </row>
    <row r="22402" spans="1:1">
      <c r="A22402" s="48"/>
    </row>
    <row r="22403" spans="1:1">
      <c r="A22403" s="48"/>
    </row>
    <row r="22404" spans="1:1">
      <c r="A22404" s="48"/>
    </row>
    <row r="22405" spans="1:1">
      <c r="A22405" s="48"/>
    </row>
    <row r="22406" spans="1:1">
      <c r="A22406" s="48"/>
    </row>
    <row r="22407" spans="1:1">
      <c r="A22407" s="48"/>
    </row>
    <row r="22408" spans="1:1">
      <c r="A22408" s="48"/>
    </row>
    <row r="22409" spans="1:1">
      <c r="A22409" s="48"/>
    </row>
    <row r="22410" spans="1:1">
      <c r="A22410" s="48"/>
    </row>
    <row r="22411" spans="1:1">
      <c r="A22411" s="48"/>
    </row>
    <row r="22412" spans="1:1">
      <c r="A22412" s="48"/>
    </row>
    <row r="22413" spans="1:1">
      <c r="A22413" s="48"/>
    </row>
    <row r="22414" spans="1:1">
      <c r="A22414" s="48"/>
    </row>
    <row r="22415" spans="1:1">
      <c r="A22415" s="48"/>
    </row>
    <row r="22416" spans="1:1">
      <c r="A22416" s="48"/>
    </row>
    <row r="22417" spans="1:1">
      <c r="A22417" s="48"/>
    </row>
    <row r="22418" spans="1:1">
      <c r="A22418" s="48"/>
    </row>
    <row r="22419" spans="1:1">
      <c r="A22419" s="48"/>
    </row>
    <row r="22420" spans="1:1">
      <c r="A22420" s="48"/>
    </row>
    <row r="22421" spans="1:1">
      <c r="A22421" s="48"/>
    </row>
    <row r="22422" spans="1:1">
      <c r="A22422" s="48"/>
    </row>
    <row r="22423" spans="1:1">
      <c r="A22423" s="48"/>
    </row>
    <row r="22424" spans="1:1">
      <c r="A22424" s="48"/>
    </row>
    <row r="22425" spans="1:1">
      <c r="A22425" s="48"/>
    </row>
    <row r="22426" spans="1:1">
      <c r="A22426" s="48"/>
    </row>
    <row r="22427" spans="1:1">
      <c r="A22427" s="48"/>
    </row>
    <row r="22428" spans="1:1">
      <c r="A22428" s="48"/>
    </row>
    <row r="22429" spans="1:1">
      <c r="A22429" s="48"/>
    </row>
    <row r="22430" spans="1:1">
      <c r="A22430" s="48"/>
    </row>
    <row r="22431" spans="1:1">
      <c r="A22431" s="48"/>
    </row>
    <row r="22432" spans="1:1">
      <c r="A22432" s="48"/>
    </row>
    <row r="22433" spans="1:1">
      <c r="A22433" s="48"/>
    </row>
    <row r="22434" spans="1:1">
      <c r="A22434" s="48"/>
    </row>
    <row r="22435" spans="1:1">
      <c r="A22435" s="48"/>
    </row>
    <row r="22436" spans="1:1">
      <c r="A22436" s="48"/>
    </row>
    <row r="22437" spans="1:1">
      <c r="A22437" s="48"/>
    </row>
    <row r="22438" spans="1:1">
      <c r="A22438" s="48"/>
    </row>
    <row r="22439" spans="1:1">
      <c r="A22439" s="48"/>
    </row>
    <row r="22440" spans="1:1">
      <c r="A22440" s="48"/>
    </row>
    <row r="22441" spans="1:1">
      <c r="A22441" s="48"/>
    </row>
    <row r="22442" spans="1:1">
      <c r="A22442" s="48"/>
    </row>
    <row r="22443" spans="1:1">
      <c r="A22443" s="48"/>
    </row>
    <row r="22444" spans="1:1">
      <c r="A22444" s="48"/>
    </row>
    <row r="22445" spans="1:1">
      <c r="A22445" s="48"/>
    </row>
    <row r="22446" spans="1:1">
      <c r="A22446" s="48"/>
    </row>
    <row r="22447" spans="1:1">
      <c r="A22447" s="48"/>
    </row>
    <row r="22448" spans="1:1">
      <c r="A22448" s="48"/>
    </row>
    <row r="22449" spans="1:1">
      <c r="A22449" s="48"/>
    </row>
    <row r="22450" spans="1:1">
      <c r="A22450" s="48"/>
    </row>
    <row r="22451" spans="1:1">
      <c r="A22451" s="48"/>
    </row>
    <row r="22452" spans="1:1">
      <c r="A22452" s="48"/>
    </row>
    <row r="22453" spans="1:1">
      <c r="A22453" s="48"/>
    </row>
    <row r="22454" spans="1:1">
      <c r="A22454" s="48"/>
    </row>
    <row r="22455" spans="1:1">
      <c r="A22455" s="48"/>
    </row>
    <row r="22456" spans="1:1">
      <c r="A22456" s="48"/>
    </row>
    <row r="22457" spans="1:1">
      <c r="A22457" s="48"/>
    </row>
    <row r="22458" spans="1:1">
      <c r="A22458" s="48"/>
    </row>
    <row r="22459" spans="1:1">
      <c r="A22459" s="48"/>
    </row>
    <row r="22460" spans="1:1">
      <c r="A22460" s="48"/>
    </row>
    <row r="22461" spans="1:1">
      <c r="A22461" s="48"/>
    </row>
    <row r="22462" spans="1:1">
      <c r="A22462" s="48"/>
    </row>
    <row r="22463" spans="1:1">
      <c r="A22463" s="48"/>
    </row>
    <row r="22464" spans="1:1">
      <c r="A22464" s="48"/>
    </row>
    <row r="22465" spans="1:1">
      <c r="A22465" s="48"/>
    </row>
    <row r="22466" spans="1:1">
      <c r="A22466" s="48"/>
    </row>
    <row r="22467" spans="1:1">
      <c r="A22467" s="48"/>
    </row>
    <row r="22468" spans="1:1">
      <c r="A22468" s="48"/>
    </row>
    <row r="22469" spans="1:1">
      <c r="A22469" s="48"/>
    </row>
    <row r="22470" spans="1:1">
      <c r="A22470" s="48"/>
    </row>
    <row r="22471" spans="1:1">
      <c r="A22471" s="48"/>
    </row>
    <row r="22472" spans="1:1">
      <c r="A22472" s="48"/>
    </row>
    <row r="22473" spans="1:1">
      <c r="A22473" s="48"/>
    </row>
    <row r="22474" spans="1:1">
      <c r="A22474" s="48"/>
    </row>
    <row r="22475" spans="1:1">
      <c r="A22475" s="48"/>
    </row>
    <row r="22476" spans="1:1">
      <c r="A22476" s="48"/>
    </row>
    <row r="22477" spans="1:1">
      <c r="A22477" s="48"/>
    </row>
    <row r="22478" spans="1:1">
      <c r="A22478" s="48"/>
    </row>
    <row r="22479" spans="1:1">
      <c r="A22479" s="48"/>
    </row>
    <row r="22480" spans="1:1">
      <c r="A22480" s="48"/>
    </row>
    <row r="22481" spans="1:1">
      <c r="A22481" s="48"/>
    </row>
    <row r="22482" spans="1:1">
      <c r="A22482" s="48"/>
    </row>
    <row r="22483" spans="1:1">
      <c r="A22483" s="48"/>
    </row>
    <row r="22484" spans="1:1">
      <c r="A22484" s="48"/>
    </row>
    <row r="22485" spans="1:1">
      <c r="A22485" s="48"/>
    </row>
    <row r="22486" spans="1:1">
      <c r="A22486" s="48"/>
    </row>
    <row r="22487" spans="1:1">
      <c r="A22487" s="48"/>
    </row>
    <row r="22488" spans="1:1">
      <c r="A22488" s="48"/>
    </row>
    <row r="22489" spans="1:1">
      <c r="A22489" s="48"/>
    </row>
    <row r="22490" spans="1:1">
      <c r="A22490" s="48"/>
    </row>
    <row r="22491" spans="1:1">
      <c r="A22491" s="48"/>
    </row>
    <row r="22492" spans="1:1">
      <c r="A22492" s="48"/>
    </row>
    <row r="22493" spans="1:1">
      <c r="A22493" s="48"/>
    </row>
    <row r="22494" spans="1:1">
      <c r="A22494" s="48"/>
    </row>
    <row r="22495" spans="1:1">
      <c r="A22495" s="48"/>
    </row>
    <row r="22496" spans="1:1">
      <c r="A22496" s="48"/>
    </row>
    <row r="22497" spans="1:1">
      <c r="A22497" s="48"/>
    </row>
    <row r="22498" spans="1:1">
      <c r="A22498" s="48"/>
    </row>
    <row r="22499" spans="1:1">
      <c r="A22499" s="48"/>
    </row>
    <row r="22500" spans="1:1">
      <c r="A22500" s="48"/>
    </row>
    <row r="22501" spans="1:1">
      <c r="A22501" s="48"/>
    </row>
    <row r="22502" spans="1:1">
      <c r="A22502" s="48"/>
    </row>
    <row r="22503" spans="1:1">
      <c r="A22503" s="48"/>
    </row>
    <row r="22504" spans="1:1">
      <c r="A22504" s="48"/>
    </row>
    <row r="22505" spans="1:1">
      <c r="A22505" s="48"/>
    </row>
    <row r="22506" spans="1:1">
      <c r="A22506" s="48"/>
    </row>
    <row r="22507" spans="1:1">
      <c r="A22507" s="48"/>
    </row>
    <row r="22508" spans="1:1">
      <c r="A22508" s="48"/>
    </row>
    <row r="22509" spans="1:1">
      <c r="A22509" s="48"/>
    </row>
    <row r="22510" spans="1:1">
      <c r="A22510" s="48"/>
    </row>
    <row r="22511" spans="1:1">
      <c r="A22511" s="48"/>
    </row>
    <row r="22512" spans="1:1">
      <c r="A22512" s="48"/>
    </row>
    <row r="22513" spans="1:1">
      <c r="A22513" s="48"/>
    </row>
    <row r="22514" spans="1:1">
      <c r="A22514" s="48"/>
    </row>
    <row r="22515" spans="1:1">
      <c r="A22515" s="48"/>
    </row>
    <row r="22516" spans="1:1">
      <c r="A22516" s="48"/>
    </row>
    <row r="22517" spans="1:1">
      <c r="A22517" s="48"/>
    </row>
    <row r="22518" spans="1:1">
      <c r="A22518" s="48"/>
    </row>
    <row r="22519" spans="1:1">
      <c r="A22519" s="48"/>
    </row>
    <row r="22520" spans="1:1">
      <c r="A22520" s="48"/>
    </row>
    <row r="22521" spans="1:1">
      <c r="A22521" s="48"/>
    </row>
    <row r="22522" spans="1:1">
      <c r="A22522" s="48"/>
    </row>
    <row r="22523" spans="1:1">
      <c r="A22523" s="48"/>
    </row>
    <row r="22524" spans="1:1">
      <c r="A22524" s="48"/>
    </row>
    <row r="22525" spans="1:1">
      <c r="A22525" s="48"/>
    </row>
    <row r="22526" spans="1:1">
      <c r="A22526" s="48"/>
    </row>
    <row r="22527" spans="1:1">
      <c r="A22527" s="48"/>
    </row>
    <row r="22528" spans="1:1">
      <c r="A22528" s="48"/>
    </row>
    <row r="22529" spans="1:1">
      <c r="A22529" s="48"/>
    </row>
    <row r="22530" spans="1:1">
      <c r="A22530" s="48"/>
    </row>
    <row r="22531" spans="1:1">
      <c r="A22531" s="48"/>
    </row>
    <row r="22532" spans="1:1">
      <c r="A22532" s="48"/>
    </row>
    <row r="22533" spans="1:1">
      <c r="A22533" s="48"/>
    </row>
    <row r="22534" spans="1:1">
      <c r="A22534" s="48"/>
    </row>
    <row r="22535" spans="1:1">
      <c r="A22535" s="48"/>
    </row>
    <row r="22536" spans="1:1">
      <c r="A22536" s="48"/>
    </row>
    <row r="22537" spans="1:1">
      <c r="A22537" s="48"/>
    </row>
    <row r="22538" spans="1:1">
      <c r="A22538" s="48"/>
    </row>
    <row r="22539" spans="1:1">
      <c r="A22539" s="48"/>
    </row>
    <row r="22540" spans="1:1">
      <c r="A22540" s="48"/>
    </row>
    <row r="22541" spans="1:1">
      <c r="A22541" s="48"/>
    </row>
    <row r="22542" spans="1:1">
      <c r="A22542" s="48"/>
    </row>
    <row r="22543" spans="1:1">
      <c r="A22543" s="48"/>
    </row>
    <row r="22544" spans="1:1">
      <c r="A22544" s="48"/>
    </row>
    <row r="22545" spans="1:1">
      <c r="A22545" s="48"/>
    </row>
    <row r="22546" spans="1:1">
      <c r="A22546" s="48"/>
    </row>
    <row r="22547" spans="1:1">
      <c r="A22547" s="48"/>
    </row>
    <row r="22548" spans="1:1">
      <c r="A22548" s="48"/>
    </row>
    <row r="22549" spans="1:1">
      <c r="A22549" s="48"/>
    </row>
    <row r="22550" spans="1:1">
      <c r="A22550" s="48"/>
    </row>
    <row r="22551" spans="1:1">
      <c r="A22551" s="48"/>
    </row>
    <row r="22552" spans="1:1">
      <c r="A22552" s="48"/>
    </row>
    <row r="22553" spans="1:1">
      <c r="A22553" s="48"/>
    </row>
    <row r="22554" spans="1:1">
      <c r="A22554" s="48"/>
    </row>
    <row r="22555" spans="1:1">
      <c r="A22555" s="48"/>
    </row>
    <row r="22556" spans="1:1">
      <c r="A22556" s="48"/>
    </row>
    <row r="22557" spans="1:1">
      <c r="A22557" s="48"/>
    </row>
    <row r="22558" spans="1:1">
      <c r="A22558" s="48"/>
    </row>
    <row r="22559" spans="1:1">
      <c r="A22559" s="48"/>
    </row>
    <row r="22560" spans="1:1">
      <c r="A22560" s="48"/>
    </row>
    <row r="22561" spans="1:1">
      <c r="A22561" s="48"/>
    </row>
    <row r="22562" spans="1:1">
      <c r="A22562" s="48"/>
    </row>
    <row r="22563" spans="1:1">
      <c r="A22563" s="48"/>
    </row>
    <row r="22564" spans="1:1">
      <c r="A22564" s="48"/>
    </row>
    <row r="22565" spans="1:1">
      <c r="A22565" s="48"/>
    </row>
    <row r="22566" spans="1:1">
      <c r="A22566" s="48"/>
    </row>
    <row r="22567" spans="1:1">
      <c r="A22567" s="48"/>
    </row>
    <row r="22568" spans="1:1">
      <c r="A22568" s="48"/>
    </row>
    <row r="22569" spans="1:1">
      <c r="A22569" s="48"/>
    </row>
    <row r="22570" spans="1:1">
      <c r="A22570" s="48"/>
    </row>
    <row r="22571" spans="1:1">
      <c r="A22571" s="48"/>
    </row>
    <row r="22572" spans="1:1">
      <c r="A22572" s="48"/>
    </row>
    <row r="22573" spans="1:1">
      <c r="A22573" s="48"/>
    </row>
    <row r="22574" spans="1:1">
      <c r="A22574" s="48"/>
    </row>
    <row r="22575" spans="1:1">
      <c r="A22575" s="48"/>
    </row>
    <row r="22576" spans="1:1">
      <c r="A22576" s="48"/>
    </row>
    <row r="22577" spans="1:1">
      <c r="A22577" s="48"/>
    </row>
    <row r="22578" spans="1:1">
      <c r="A22578" s="48"/>
    </row>
    <row r="22579" spans="1:1">
      <c r="A22579" s="48"/>
    </row>
    <row r="22580" spans="1:1">
      <c r="A22580" s="48"/>
    </row>
    <row r="22581" spans="1:1">
      <c r="A22581" s="48"/>
    </row>
    <row r="22582" spans="1:1">
      <c r="A22582" s="48"/>
    </row>
    <row r="22583" spans="1:1">
      <c r="A22583" s="48"/>
    </row>
    <row r="22584" spans="1:1">
      <c r="A22584" s="48"/>
    </row>
    <row r="22585" spans="1:1">
      <c r="A22585" s="48"/>
    </row>
    <row r="22586" spans="1:1">
      <c r="A22586" s="48"/>
    </row>
    <row r="22587" spans="1:1">
      <c r="A22587" s="48"/>
    </row>
    <row r="22588" spans="1:1">
      <c r="A22588" s="48"/>
    </row>
    <row r="22589" spans="1:1">
      <c r="A22589" s="48"/>
    </row>
    <row r="22590" spans="1:1">
      <c r="A22590" s="48"/>
    </row>
    <row r="22591" spans="1:1">
      <c r="A22591" s="48"/>
    </row>
    <row r="22592" spans="1:1">
      <c r="A22592" s="48"/>
    </row>
    <row r="22593" spans="1:1">
      <c r="A22593" s="48"/>
    </row>
    <row r="22594" spans="1:1">
      <c r="A22594" s="48"/>
    </row>
    <row r="22595" spans="1:1">
      <c r="A22595" s="48"/>
    </row>
    <row r="22596" spans="1:1">
      <c r="A22596" s="48"/>
    </row>
    <row r="22597" spans="1:1">
      <c r="A22597" s="48"/>
    </row>
    <row r="22598" spans="1:1">
      <c r="A22598" s="48"/>
    </row>
    <row r="22599" spans="1:1">
      <c r="A22599" s="48"/>
    </row>
    <row r="22600" spans="1:1">
      <c r="A22600" s="48"/>
    </row>
    <row r="22601" spans="1:1">
      <c r="A22601" s="48"/>
    </row>
    <row r="22602" spans="1:1">
      <c r="A22602" s="48"/>
    </row>
    <row r="22603" spans="1:1">
      <c r="A22603" s="48"/>
    </row>
    <row r="22604" spans="1:1">
      <c r="A22604" s="48"/>
    </row>
    <row r="22605" spans="1:1">
      <c r="A22605" s="48"/>
    </row>
    <row r="22606" spans="1:1">
      <c r="A22606" s="48"/>
    </row>
    <row r="22607" spans="1:1">
      <c r="A22607" s="48"/>
    </row>
    <row r="22608" spans="1:1">
      <c r="A22608" s="48"/>
    </row>
    <row r="22609" spans="1:1">
      <c r="A22609" s="48"/>
    </row>
    <row r="22610" spans="1:1">
      <c r="A22610" s="48"/>
    </row>
    <row r="22611" spans="1:1">
      <c r="A22611" s="48"/>
    </row>
    <row r="22612" spans="1:1">
      <c r="A22612" s="48"/>
    </row>
    <row r="22613" spans="1:1">
      <c r="A22613" s="48"/>
    </row>
    <row r="22614" spans="1:1">
      <c r="A22614" s="48"/>
    </row>
    <row r="22615" spans="1:1">
      <c r="A22615" s="48"/>
    </row>
    <row r="22616" spans="1:1">
      <c r="A22616" s="48"/>
    </row>
    <row r="22617" spans="1:1">
      <c r="A22617" s="48"/>
    </row>
    <row r="22618" spans="1:1">
      <c r="A22618" s="48"/>
    </row>
    <row r="22619" spans="1:1">
      <c r="A22619" s="48"/>
    </row>
    <row r="22620" spans="1:1">
      <c r="A22620" s="48"/>
    </row>
    <row r="22621" spans="1:1">
      <c r="A22621" s="48"/>
    </row>
    <row r="22622" spans="1:1">
      <c r="A22622" s="48"/>
    </row>
    <row r="22623" spans="1:1">
      <c r="A22623" s="48"/>
    </row>
    <row r="22624" spans="1:1">
      <c r="A22624" s="48"/>
    </row>
    <row r="22625" spans="1:1">
      <c r="A22625" s="48"/>
    </row>
    <row r="22626" spans="1:1">
      <c r="A22626" s="48"/>
    </row>
    <row r="22627" spans="1:1">
      <c r="A22627" s="48"/>
    </row>
    <row r="22628" spans="1:1">
      <c r="A22628" s="48"/>
    </row>
    <row r="22629" spans="1:1">
      <c r="A22629" s="48"/>
    </row>
    <row r="22630" spans="1:1">
      <c r="A22630" s="48"/>
    </row>
    <row r="22631" spans="1:1">
      <c r="A22631" s="48"/>
    </row>
    <row r="22632" spans="1:1">
      <c r="A22632" s="48"/>
    </row>
    <row r="22633" spans="1:1">
      <c r="A22633" s="48"/>
    </row>
    <row r="22634" spans="1:1">
      <c r="A22634" s="48"/>
    </row>
    <row r="22635" spans="1:1">
      <c r="A22635" s="48"/>
    </row>
    <row r="22636" spans="1:1">
      <c r="A22636" s="48"/>
    </row>
    <row r="22637" spans="1:1">
      <c r="A22637" s="48"/>
    </row>
    <row r="22638" spans="1:1">
      <c r="A22638" s="48"/>
    </row>
    <row r="22639" spans="1:1">
      <c r="A22639" s="48"/>
    </row>
    <row r="22640" spans="1:1">
      <c r="A22640" s="48"/>
    </row>
    <row r="22641" spans="1:1">
      <c r="A22641" s="48"/>
    </row>
    <row r="22642" spans="1:1">
      <c r="A22642" s="48"/>
    </row>
    <row r="22643" spans="1:1">
      <c r="A22643" s="48"/>
    </row>
    <row r="22644" spans="1:1">
      <c r="A22644" s="48"/>
    </row>
    <row r="22645" spans="1:1">
      <c r="A22645" s="48"/>
    </row>
    <row r="22646" spans="1:1">
      <c r="A22646" s="48"/>
    </row>
    <row r="22647" spans="1:1">
      <c r="A22647" s="48"/>
    </row>
    <row r="22648" spans="1:1">
      <c r="A22648" s="48"/>
    </row>
    <row r="22649" spans="1:1">
      <c r="A22649" s="48"/>
    </row>
    <row r="22650" spans="1:1">
      <c r="A22650" s="48"/>
    </row>
    <row r="22651" spans="1:1">
      <c r="A22651" s="48"/>
    </row>
    <row r="22652" spans="1:1">
      <c r="A22652" s="48"/>
    </row>
    <row r="22653" spans="1:1">
      <c r="A22653" s="48"/>
    </row>
    <row r="22654" spans="1:1">
      <c r="A22654" s="48"/>
    </row>
    <row r="22655" spans="1:1">
      <c r="A22655" s="48"/>
    </row>
    <row r="22656" spans="1:1">
      <c r="A22656" s="48"/>
    </row>
    <row r="22657" spans="1:1">
      <c r="A22657" s="48"/>
    </row>
    <row r="22658" spans="1:1">
      <c r="A22658" s="48"/>
    </row>
    <row r="22659" spans="1:1">
      <c r="A22659" s="48"/>
    </row>
    <row r="22660" spans="1:1">
      <c r="A22660" s="48"/>
    </row>
    <row r="22661" spans="1:1">
      <c r="A22661" s="48"/>
    </row>
    <row r="22662" spans="1:1">
      <c r="A22662" s="48"/>
    </row>
    <row r="22663" spans="1:1">
      <c r="A22663" s="48"/>
    </row>
    <row r="22664" spans="1:1">
      <c r="A22664" s="48"/>
    </row>
    <row r="22665" spans="1:1">
      <c r="A22665" s="48"/>
    </row>
    <row r="22666" spans="1:1">
      <c r="A22666" s="48"/>
    </row>
    <row r="22667" spans="1:1">
      <c r="A22667" s="48"/>
    </row>
    <row r="22668" spans="1:1">
      <c r="A22668" s="48"/>
    </row>
    <row r="22669" spans="1:1">
      <c r="A22669" s="48"/>
    </row>
    <row r="22670" spans="1:1">
      <c r="A22670" s="48"/>
    </row>
    <row r="22671" spans="1:1">
      <c r="A22671" s="48"/>
    </row>
    <row r="22672" spans="1:1">
      <c r="A22672" s="48"/>
    </row>
    <row r="22673" spans="1:1">
      <c r="A22673" s="48"/>
    </row>
    <row r="22674" spans="1:1">
      <c r="A22674" s="48"/>
    </row>
    <row r="22675" spans="1:1">
      <c r="A22675" s="48"/>
    </row>
    <row r="22676" spans="1:1">
      <c r="A22676" s="48"/>
    </row>
    <row r="22677" spans="1:1">
      <c r="A22677" s="48"/>
    </row>
    <row r="22678" spans="1:1">
      <c r="A22678" s="48"/>
    </row>
    <row r="22679" spans="1:1">
      <c r="A22679" s="48"/>
    </row>
    <row r="22680" spans="1:1">
      <c r="A22680" s="48"/>
    </row>
    <row r="22681" spans="1:1">
      <c r="A22681" s="48"/>
    </row>
    <row r="22682" spans="1:1">
      <c r="A22682" s="48"/>
    </row>
    <row r="22683" spans="1:1">
      <c r="A22683" s="48"/>
    </row>
    <row r="22684" spans="1:1">
      <c r="A22684" s="48"/>
    </row>
    <row r="22685" spans="1:1">
      <c r="A22685" s="48"/>
    </row>
    <row r="22686" spans="1:1">
      <c r="A22686" s="48"/>
    </row>
    <row r="22687" spans="1:1">
      <c r="A22687" s="48"/>
    </row>
    <row r="22688" spans="1:1">
      <c r="A22688" s="48"/>
    </row>
    <row r="22689" spans="1:1">
      <c r="A22689" s="48"/>
    </row>
    <row r="22690" spans="1:1">
      <c r="A22690" s="48"/>
    </row>
    <row r="22691" spans="1:1">
      <c r="A22691" s="48"/>
    </row>
    <row r="22692" spans="1:1">
      <c r="A22692" s="48"/>
    </row>
    <row r="22693" spans="1:1">
      <c r="A22693" s="48"/>
    </row>
    <row r="22694" spans="1:1">
      <c r="A22694" s="48"/>
    </row>
    <row r="22695" spans="1:1">
      <c r="A22695" s="48"/>
    </row>
    <row r="22696" spans="1:1">
      <c r="A22696" s="48"/>
    </row>
    <row r="22697" spans="1:1">
      <c r="A22697" s="48"/>
    </row>
    <row r="22698" spans="1:1">
      <c r="A22698" s="48"/>
    </row>
    <row r="22699" spans="1:1">
      <c r="A22699" s="48"/>
    </row>
    <row r="22700" spans="1:1">
      <c r="A22700" s="48"/>
    </row>
    <row r="22701" spans="1:1">
      <c r="A22701" s="48"/>
    </row>
    <row r="22702" spans="1:1">
      <c r="A22702" s="48"/>
    </row>
    <row r="22703" spans="1:1">
      <c r="A22703" s="48"/>
    </row>
    <row r="22704" spans="1:1">
      <c r="A22704" s="48"/>
    </row>
    <row r="22705" spans="1:1">
      <c r="A22705" s="48"/>
    </row>
    <row r="22706" spans="1:1">
      <c r="A22706" s="48"/>
    </row>
    <row r="22707" spans="1:1">
      <c r="A22707" s="48"/>
    </row>
    <row r="22708" spans="1:1">
      <c r="A22708" s="48"/>
    </row>
    <row r="22709" spans="1:1">
      <c r="A22709" s="48"/>
    </row>
    <row r="22710" spans="1:1">
      <c r="A22710" s="48"/>
    </row>
    <row r="22711" spans="1:1">
      <c r="A22711" s="48"/>
    </row>
    <row r="22712" spans="1:1">
      <c r="A22712" s="48"/>
    </row>
    <row r="22713" spans="1:1">
      <c r="A22713" s="48"/>
    </row>
    <row r="22714" spans="1:1">
      <c r="A22714" s="48"/>
    </row>
    <row r="22715" spans="1:1">
      <c r="A22715" s="48"/>
    </row>
    <row r="22716" spans="1:1">
      <c r="A22716" s="48"/>
    </row>
    <row r="22717" spans="1:1">
      <c r="A22717" s="48"/>
    </row>
    <row r="22718" spans="1:1">
      <c r="A22718" s="48"/>
    </row>
    <row r="22719" spans="1:1">
      <c r="A22719" s="48"/>
    </row>
    <row r="22720" spans="1:1">
      <c r="A22720" s="48"/>
    </row>
    <row r="22721" spans="1:1">
      <c r="A22721" s="48"/>
    </row>
    <row r="22722" spans="1:1">
      <c r="A22722" s="48"/>
    </row>
    <row r="22723" spans="1:1">
      <c r="A22723" s="48"/>
    </row>
    <row r="22724" spans="1:1">
      <c r="A22724" s="48"/>
    </row>
    <row r="22725" spans="1:1">
      <c r="A22725" s="48"/>
    </row>
    <row r="22726" spans="1:1">
      <c r="A22726" s="48"/>
    </row>
    <row r="22727" spans="1:1">
      <c r="A22727" s="48"/>
    </row>
    <row r="22728" spans="1:1">
      <c r="A22728" s="48"/>
    </row>
    <row r="22729" spans="1:1">
      <c r="A22729" s="48"/>
    </row>
    <row r="22730" spans="1:1">
      <c r="A22730" s="48"/>
    </row>
    <row r="22731" spans="1:1">
      <c r="A22731" s="48"/>
    </row>
    <row r="22732" spans="1:1">
      <c r="A22732" s="48"/>
    </row>
    <row r="22733" spans="1:1">
      <c r="A22733" s="48"/>
    </row>
    <row r="22734" spans="1:1">
      <c r="A22734" s="48"/>
    </row>
    <row r="22735" spans="1:1">
      <c r="A22735" s="48"/>
    </row>
    <row r="22736" spans="1:1">
      <c r="A22736" s="48"/>
    </row>
    <row r="22737" spans="1:1">
      <c r="A22737" s="48"/>
    </row>
    <row r="22738" spans="1:1">
      <c r="A22738" s="48"/>
    </row>
    <row r="22739" spans="1:1">
      <c r="A22739" s="48"/>
    </row>
    <row r="22740" spans="1:1">
      <c r="A22740" s="48"/>
    </row>
    <row r="22741" spans="1:1">
      <c r="A22741" s="48"/>
    </row>
    <row r="22742" spans="1:1">
      <c r="A22742" s="48"/>
    </row>
    <row r="22743" spans="1:1">
      <c r="A22743" s="48"/>
    </row>
    <row r="22744" spans="1:1">
      <c r="A22744" s="48"/>
    </row>
    <row r="22745" spans="1:1">
      <c r="A22745" s="48"/>
    </row>
    <row r="22746" spans="1:1">
      <c r="A22746" s="48"/>
    </row>
    <row r="22747" spans="1:1">
      <c r="A22747" s="48"/>
    </row>
    <row r="22748" spans="1:1">
      <c r="A22748" s="48"/>
    </row>
    <row r="22749" spans="1:1">
      <c r="A22749" s="48"/>
    </row>
    <row r="22750" spans="1:1">
      <c r="A22750" s="48"/>
    </row>
    <row r="22751" spans="1:1">
      <c r="A22751" s="48"/>
    </row>
    <row r="22752" spans="1:1">
      <c r="A22752" s="48"/>
    </row>
    <row r="22753" spans="1:1">
      <c r="A22753" s="48"/>
    </row>
    <row r="22754" spans="1:1">
      <c r="A22754" s="48"/>
    </row>
    <row r="22755" spans="1:1">
      <c r="A22755" s="48"/>
    </row>
    <row r="22756" spans="1:1">
      <c r="A22756" s="48"/>
    </row>
    <row r="22757" spans="1:1">
      <c r="A22757" s="48"/>
    </row>
    <row r="22758" spans="1:1">
      <c r="A22758" s="48"/>
    </row>
    <row r="22759" spans="1:1">
      <c r="A22759" s="48"/>
    </row>
    <row r="22760" spans="1:1">
      <c r="A22760" s="48"/>
    </row>
    <row r="22761" spans="1:1">
      <c r="A22761" s="48"/>
    </row>
    <row r="22762" spans="1:1">
      <c r="A22762" s="48"/>
    </row>
    <row r="22763" spans="1:1">
      <c r="A22763" s="48"/>
    </row>
    <row r="22764" spans="1:1">
      <c r="A22764" s="48"/>
    </row>
    <row r="22765" spans="1:1">
      <c r="A22765" s="48"/>
    </row>
    <row r="22766" spans="1:1">
      <c r="A22766" s="48"/>
    </row>
    <row r="22767" spans="1:1">
      <c r="A22767" s="48"/>
    </row>
    <row r="22768" spans="1:1">
      <c r="A22768" s="48"/>
    </row>
    <row r="22769" spans="1:1">
      <c r="A22769" s="48"/>
    </row>
    <row r="22770" spans="1:1">
      <c r="A22770" s="48"/>
    </row>
    <row r="22771" spans="1:1">
      <c r="A22771" s="48"/>
    </row>
    <row r="22772" spans="1:1">
      <c r="A22772" s="48"/>
    </row>
    <row r="22773" spans="1:1">
      <c r="A22773" s="48"/>
    </row>
    <row r="22774" spans="1:1">
      <c r="A22774" s="48"/>
    </row>
    <row r="22775" spans="1:1">
      <c r="A22775" s="48"/>
    </row>
    <row r="22776" spans="1:1">
      <c r="A22776" s="48"/>
    </row>
    <row r="22777" spans="1:1">
      <c r="A22777" s="48"/>
    </row>
    <row r="22778" spans="1:1">
      <c r="A22778" s="48"/>
    </row>
    <row r="22779" spans="1:1">
      <c r="A22779" s="48"/>
    </row>
    <row r="22780" spans="1:1">
      <c r="A22780" s="48"/>
    </row>
    <row r="22781" spans="1:1">
      <c r="A22781" s="48"/>
    </row>
    <row r="22782" spans="1:1">
      <c r="A22782" s="48"/>
    </row>
    <row r="22783" spans="1:1">
      <c r="A22783" s="48"/>
    </row>
    <row r="22784" spans="1:1">
      <c r="A22784" s="48"/>
    </row>
    <row r="22785" spans="1:1">
      <c r="A22785" s="48"/>
    </row>
    <row r="22786" spans="1:1">
      <c r="A22786" s="48"/>
    </row>
    <row r="22787" spans="1:1">
      <c r="A22787" s="48"/>
    </row>
    <row r="22788" spans="1:1">
      <c r="A22788" s="48"/>
    </row>
    <row r="22789" spans="1:1">
      <c r="A22789" s="48"/>
    </row>
    <row r="22790" spans="1:1">
      <c r="A22790" s="48"/>
    </row>
    <row r="22791" spans="1:1">
      <c r="A22791" s="48"/>
    </row>
    <row r="22792" spans="1:1">
      <c r="A22792" s="48"/>
    </row>
    <row r="22793" spans="1:1">
      <c r="A22793" s="48"/>
    </row>
    <row r="22794" spans="1:1">
      <c r="A22794" s="48"/>
    </row>
    <row r="22795" spans="1:1">
      <c r="A22795" s="48"/>
    </row>
    <row r="22796" spans="1:1">
      <c r="A22796" s="48"/>
    </row>
    <row r="22797" spans="1:1">
      <c r="A22797" s="48"/>
    </row>
    <row r="22798" spans="1:1">
      <c r="A22798" s="48"/>
    </row>
    <row r="22799" spans="1:1">
      <c r="A22799" s="48"/>
    </row>
    <row r="22800" spans="1:1">
      <c r="A22800" s="48"/>
    </row>
    <row r="22801" spans="1:1">
      <c r="A22801" s="48"/>
    </row>
    <row r="22802" spans="1:1">
      <c r="A22802" s="48"/>
    </row>
    <row r="22803" spans="1:1">
      <c r="A22803" s="48"/>
    </row>
    <row r="22804" spans="1:1">
      <c r="A22804" s="48"/>
    </row>
    <row r="22805" spans="1:1">
      <c r="A22805" s="48"/>
    </row>
    <row r="22806" spans="1:1">
      <c r="A22806" s="48"/>
    </row>
    <row r="22807" spans="1:1">
      <c r="A22807" s="48"/>
    </row>
    <row r="22808" spans="1:1">
      <c r="A22808" s="48"/>
    </row>
    <row r="22809" spans="1:1">
      <c r="A22809" s="48"/>
    </row>
    <row r="22810" spans="1:1">
      <c r="A22810" s="48"/>
    </row>
    <row r="22811" spans="1:1">
      <c r="A22811" s="48"/>
    </row>
    <row r="22812" spans="1:1">
      <c r="A22812" s="48"/>
    </row>
    <row r="22813" spans="1:1">
      <c r="A22813" s="48"/>
    </row>
    <row r="22814" spans="1:1">
      <c r="A22814" s="48"/>
    </row>
    <row r="22815" spans="1:1">
      <c r="A22815" s="48"/>
    </row>
    <row r="22816" spans="1:1">
      <c r="A22816" s="48"/>
    </row>
    <row r="22817" spans="1:1">
      <c r="A22817" s="48"/>
    </row>
    <row r="22818" spans="1:1">
      <c r="A22818" s="48"/>
    </row>
    <row r="22819" spans="1:1">
      <c r="A22819" s="48"/>
    </row>
    <row r="22820" spans="1:1">
      <c r="A22820" s="48"/>
    </row>
    <row r="22821" spans="1:1">
      <c r="A22821" s="48"/>
    </row>
    <row r="22822" spans="1:1">
      <c r="A22822" s="48"/>
    </row>
    <row r="22823" spans="1:1">
      <c r="A22823" s="48"/>
    </row>
    <row r="22824" spans="1:1">
      <c r="A22824" s="48"/>
    </row>
    <row r="22825" spans="1:1">
      <c r="A22825" s="48"/>
    </row>
    <row r="22826" spans="1:1">
      <c r="A22826" s="48"/>
    </row>
    <row r="22827" spans="1:1">
      <c r="A22827" s="48"/>
    </row>
    <row r="22828" spans="1:1">
      <c r="A22828" s="48"/>
    </row>
    <row r="22829" spans="1:1">
      <c r="A22829" s="48"/>
    </row>
    <row r="22830" spans="1:1">
      <c r="A22830" s="48"/>
    </row>
    <row r="22831" spans="1:1">
      <c r="A22831" s="48"/>
    </row>
    <row r="22832" spans="1:1">
      <c r="A22832" s="48"/>
    </row>
    <row r="22833" spans="1:1">
      <c r="A22833" s="48"/>
    </row>
    <row r="22834" spans="1:1">
      <c r="A22834" s="48"/>
    </row>
    <row r="22835" spans="1:1">
      <c r="A22835" s="48"/>
    </row>
    <row r="22836" spans="1:1">
      <c r="A22836" s="48"/>
    </row>
    <row r="22837" spans="1:1">
      <c r="A22837" s="48"/>
    </row>
    <row r="22838" spans="1:1">
      <c r="A22838" s="48"/>
    </row>
    <row r="22839" spans="1:1">
      <c r="A22839" s="48"/>
    </row>
    <row r="22840" spans="1:1">
      <c r="A22840" s="48"/>
    </row>
    <row r="22841" spans="1:1">
      <c r="A22841" s="48"/>
    </row>
    <row r="22842" spans="1:1">
      <c r="A22842" s="48"/>
    </row>
    <row r="22843" spans="1:1">
      <c r="A22843" s="48"/>
    </row>
    <row r="22844" spans="1:1">
      <c r="A22844" s="48"/>
    </row>
    <row r="22845" spans="1:1">
      <c r="A22845" s="48"/>
    </row>
    <row r="22846" spans="1:1">
      <c r="A22846" s="48"/>
    </row>
    <row r="22847" spans="1:1">
      <c r="A22847" s="48"/>
    </row>
    <row r="22848" spans="1:1">
      <c r="A22848" s="48"/>
    </row>
    <row r="22849" spans="1:1">
      <c r="A22849" s="48"/>
    </row>
    <row r="22850" spans="1:1">
      <c r="A22850" s="48"/>
    </row>
    <row r="22851" spans="1:1">
      <c r="A22851" s="48"/>
    </row>
    <row r="22852" spans="1:1">
      <c r="A22852" s="48"/>
    </row>
    <row r="22853" spans="1:1">
      <c r="A22853" s="48"/>
    </row>
    <row r="22854" spans="1:1">
      <c r="A22854" s="48"/>
    </row>
    <row r="22855" spans="1:1">
      <c r="A22855" s="48"/>
    </row>
    <row r="22856" spans="1:1">
      <c r="A22856" s="48"/>
    </row>
    <row r="22857" spans="1:1">
      <c r="A22857" s="48"/>
    </row>
    <row r="22858" spans="1:1">
      <c r="A22858" s="48"/>
    </row>
    <row r="22859" spans="1:1">
      <c r="A22859" s="48"/>
    </row>
    <row r="22860" spans="1:1">
      <c r="A22860" s="48"/>
    </row>
    <row r="22861" spans="1:1">
      <c r="A22861" s="48"/>
    </row>
    <row r="22862" spans="1:1">
      <c r="A22862" s="48"/>
    </row>
    <row r="22863" spans="1:1">
      <c r="A22863" s="48"/>
    </row>
    <row r="22864" spans="1:1">
      <c r="A22864" s="48"/>
    </row>
    <row r="22865" spans="1:1">
      <c r="A22865" s="48"/>
    </row>
    <row r="22866" spans="1:1">
      <c r="A22866" s="48"/>
    </row>
    <row r="22867" spans="1:1">
      <c r="A22867" s="48"/>
    </row>
    <row r="22868" spans="1:1">
      <c r="A22868" s="48"/>
    </row>
    <row r="22869" spans="1:1">
      <c r="A22869" s="48"/>
    </row>
    <row r="22870" spans="1:1">
      <c r="A22870" s="48"/>
    </row>
    <row r="22871" spans="1:1">
      <c r="A22871" s="48"/>
    </row>
    <row r="22872" spans="1:1">
      <c r="A22872" s="48"/>
    </row>
    <row r="22873" spans="1:1">
      <c r="A22873" s="48"/>
    </row>
    <row r="22874" spans="1:1">
      <c r="A22874" s="48"/>
    </row>
    <row r="22875" spans="1:1">
      <c r="A22875" s="48"/>
    </row>
    <row r="22876" spans="1:1">
      <c r="A22876" s="48"/>
    </row>
    <row r="22877" spans="1:1">
      <c r="A22877" s="48"/>
    </row>
    <row r="22878" spans="1:1">
      <c r="A22878" s="48"/>
    </row>
    <row r="22879" spans="1:1">
      <c r="A22879" s="48"/>
    </row>
    <row r="22880" spans="1:1">
      <c r="A22880" s="48"/>
    </row>
    <row r="22881" spans="1:1">
      <c r="A22881" s="48"/>
    </row>
    <row r="22882" spans="1:1">
      <c r="A22882" s="48"/>
    </row>
    <row r="22883" spans="1:1">
      <c r="A22883" s="48"/>
    </row>
    <row r="22884" spans="1:1">
      <c r="A22884" s="48"/>
    </row>
    <row r="22885" spans="1:1">
      <c r="A22885" s="48"/>
    </row>
    <row r="22886" spans="1:1">
      <c r="A22886" s="48"/>
    </row>
    <row r="22887" spans="1:1">
      <c r="A22887" s="48"/>
    </row>
    <row r="22888" spans="1:1">
      <c r="A22888" s="48"/>
    </row>
    <row r="22889" spans="1:1">
      <c r="A22889" s="48"/>
    </row>
    <row r="22890" spans="1:1">
      <c r="A22890" s="48"/>
    </row>
    <row r="22891" spans="1:1">
      <c r="A22891" s="48"/>
    </row>
    <row r="22892" spans="1:1">
      <c r="A22892" s="48"/>
    </row>
    <row r="22893" spans="1:1">
      <c r="A22893" s="48"/>
    </row>
    <row r="22894" spans="1:1">
      <c r="A22894" s="48"/>
    </row>
    <row r="22895" spans="1:1">
      <c r="A22895" s="48"/>
    </row>
    <row r="22896" spans="1:1">
      <c r="A22896" s="48"/>
    </row>
    <row r="22897" spans="1:1">
      <c r="A22897" s="48"/>
    </row>
    <row r="22898" spans="1:1">
      <c r="A22898" s="48"/>
    </row>
    <row r="22899" spans="1:1">
      <c r="A22899" s="48"/>
    </row>
    <row r="22900" spans="1:1">
      <c r="A22900" s="48"/>
    </row>
    <row r="22901" spans="1:1">
      <c r="A22901" s="48"/>
    </row>
    <row r="22902" spans="1:1">
      <c r="A22902" s="48"/>
    </row>
    <row r="22903" spans="1:1">
      <c r="A22903" s="48"/>
    </row>
    <row r="22904" spans="1:1">
      <c r="A22904" s="48"/>
    </row>
    <row r="22905" spans="1:1">
      <c r="A22905" s="48"/>
    </row>
    <row r="22906" spans="1:1">
      <c r="A22906" s="48"/>
    </row>
    <row r="22907" spans="1:1">
      <c r="A22907" s="48"/>
    </row>
    <row r="22908" spans="1:1">
      <c r="A22908" s="48"/>
    </row>
    <row r="22909" spans="1:1">
      <c r="A22909" s="48"/>
    </row>
    <row r="22910" spans="1:1">
      <c r="A22910" s="48"/>
    </row>
    <row r="22911" spans="1:1">
      <c r="A22911" s="48"/>
    </row>
    <row r="22912" spans="1:1">
      <c r="A22912" s="48"/>
    </row>
    <row r="22913" spans="1:1">
      <c r="A22913" s="48"/>
    </row>
    <row r="22914" spans="1:1">
      <c r="A22914" s="48"/>
    </row>
    <row r="22915" spans="1:1">
      <c r="A22915" s="48"/>
    </row>
    <row r="22916" spans="1:1">
      <c r="A22916" s="48"/>
    </row>
    <row r="22917" spans="1:1">
      <c r="A22917" s="48"/>
    </row>
    <row r="22918" spans="1:1">
      <c r="A22918" s="48"/>
    </row>
    <row r="22919" spans="1:1">
      <c r="A22919" s="48"/>
    </row>
    <row r="22920" spans="1:1">
      <c r="A22920" s="48"/>
    </row>
    <row r="22921" spans="1:1">
      <c r="A22921" s="48"/>
    </row>
    <row r="22922" spans="1:1">
      <c r="A22922" s="48"/>
    </row>
    <row r="22923" spans="1:1">
      <c r="A22923" s="48"/>
    </row>
    <row r="22924" spans="1:1">
      <c r="A22924" s="48"/>
    </row>
    <row r="22925" spans="1:1">
      <c r="A22925" s="48"/>
    </row>
    <row r="22926" spans="1:1">
      <c r="A22926" s="48"/>
    </row>
    <row r="22927" spans="1:1">
      <c r="A22927" s="48"/>
    </row>
    <row r="22928" spans="1:1">
      <c r="A22928" s="48"/>
    </row>
    <row r="22929" spans="1:1">
      <c r="A22929" s="48"/>
    </row>
    <row r="22930" spans="1:1">
      <c r="A22930" s="48"/>
    </row>
    <row r="22931" spans="1:1">
      <c r="A22931" s="48"/>
    </row>
    <row r="22932" spans="1:1">
      <c r="A22932" s="48"/>
    </row>
    <row r="22933" spans="1:1">
      <c r="A22933" s="48"/>
    </row>
    <row r="22934" spans="1:1">
      <c r="A22934" s="48"/>
    </row>
    <row r="22935" spans="1:1">
      <c r="A22935" s="48"/>
    </row>
    <row r="22936" spans="1:1">
      <c r="A22936" s="48"/>
    </row>
    <row r="22937" spans="1:1">
      <c r="A22937" s="48"/>
    </row>
    <row r="22938" spans="1:1">
      <c r="A22938" s="48"/>
    </row>
    <row r="22939" spans="1:1">
      <c r="A22939" s="48"/>
    </row>
    <row r="22940" spans="1:1">
      <c r="A22940" s="48"/>
    </row>
    <row r="22941" spans="1:1">
      <c r="A22941" s="48"/>
    </row>
    <row r="22942" spans="1:1">
      <c r="A22942" s="48"/>
    </row>
    <row r="22943" spans="1:1">
      <c r="A22943" s="48"/>
    </row>
    <row r="22944" spans="1:1">
      <c r="A22944" s="48"/>
    </row>
    <row r="22945" spans="1:1">
      <c r="A22945" s="48"/>
    </row>
    <row r="22946" spans="1:1">
      <c r="A22946" s="48"/>
    </row>
    <row r="22947" spans="1:1">
      <c r="A22947" s="48"/>
    </row>
    <row r="22948" spans="1:1">
      <c r="A22948" s="48"/>
    </row>
    <row r="22949" spans="1:1">
      <c r="A22949" s="48"/>
    </row>
    <row r="22950" spans="1:1">
      <c r="A22950" s="48"/>
    </row>
    <row r="22951" spans="1:1">
      <c r="A22951" s="48"/>
    </row>
    <row r="22952" spans="1:1">
      <c r="A22952" s="48"/>
    </row>
    <row r="22953" spans="1:1">
      <c r="A22953" s="48"/>
    </row>
    <row r="22954" spans="1:1">
      <c r="A22954" s="48"/>
    </row>
    <row r="22955" spans="1:1">
      <c r="A22955" s="48"/>
    </row>
    <row r="22956" spans="1:1">
      <c r="A22956" s="48"/>
    </row>
    <row r="22957" spans="1:1">
      <c r="A22957" s="48"/>
    </row>
    <row r="22958" spans="1:1">
      <c r="A22958" s="48"/>
    </row>
    <row r="22959" spans="1:1">
      <c r="A22959" s="48"/>
    </row>
    <row r="22960" spans="1:1">
      <c r="A22960" s="48"/>
    </row>
    <row r="22961" spans="1:1">
      <c r="A22961" s="48"/>
    </row>
    <row r="22962" spans="1:1">
      <c r="A22962" s="48"/>
    </row>
    <row r="22963" spans="1:1">
      <c r="A22963" s="48"/>
    </row>
    <row r="22964" spans="1:1">
      <c r="A22964" s="48"/>
    </row>
    <row r="22965" spans="1:1">
      <c r="A22965" s="48"/>
    </row>
    <row r="22966" spans="1:1">
      <c r="A22966" s="48"/>
    </row>
    <row r="22967" spans="1:1">
      <c r="A22967" s="48"/>
    </row>
    <row r="22968" spans="1:1">
      <c r="A22968" s="48"/>
    </row>
    <row r="22969" spans="1:1">
      <c r="A22969" s="48"/>
    </row>
    <row r="22970" spans="1:1">
      <c r="A22970" s="48"/>
    </row>
    <row r="22971" spans="1:1">
      <c r="A22971" s="48"/>
    </row>
    <row r="22972" spans="1:1">
      <c r="A22972" s="48"/>
    </row>
    <row r="22973" spans="1:1">
      <c r="A22973" s="48"/>
    </row>
    <row r="22974" spans="1:1">
      <c r="A22974" s="48"/>
    </row>
    <row r="22975" spans="1:1">
      <c r="A22975" s="48"/>
    </row>
    <row r="22976" spans="1:1">
      <c r="A22976" s="48"/>
    </row>
    <row r="22977" spans="1:1">
      <c r="A22977" s="48"/>
    </row>
    <row r="22978" spans="1:1">
      <c r="A22978" s="48"/>
    </row>
    <row r="22979" spans="1:1">
      <c r="A22979" s="48"/>
    </row>
    <row r="22980" spans="1:1">
      <c r="A22980" s="48"/>
    </row>
    <row r="22981" spans="1:1">
      <c r="A22981" s="48"/>
    </row>
    <row r="22982" spans="1:1">
      <c r="A22982" s="48"/>
    </row>
    <row r="22983" spans="1:1">
      <c r="A22983" s="48"/>
    </row>
    <row r="22984" spans="1:1">
      <c r="A22984" s="48"/>
    </row>
    <row r="22985" spans="1:1">
      <c r="A22985" s="48"/>
    </row>
    <row r="22986" spans="1:1">
      <c r="A22986" s="48"/>
    </row>
    <row r="22987" spans="1:1">
      <c r="A22987" s="48"/>
    </row>
    <row r="22988" spans="1:1">
      <c r="A22988" s="48"/>
    </row>
    <row r="22989" spans="1:1">
      <c r="A22989" s="48"/>
    </row>
    <row r="22990" spans="1:1">
      <c r="A22990" s="48"/>
    </row>
    <row r="22991" spans="1:1">
      <c r="A22991" s="48"/>
    </row>
    <row r="22992" spans="1:1">
      <c r="A22992" s="48"/>
    </row>
    <row r="22993" spans="1:1">
      <c r="A22993" s="48"/>
    </row>
    <row r="22994" spans="1:1">
      <c r="A22994" s="48"/>
    </row>
    <row r="22995" spans="1:1">
      <c r="A22995" s="48"/>
    </row>
    <row r="22996" spans="1:1">
      <c r="A22996" s="48"/>
    </row>
    <row r="22997" spans="1:1">
      <c r="A22997" s="48"/>
    </row>
    <row r="22998" spans="1:1">
      <c r="A22998" s="48"/>
    </row>
    <row r="22999" spans="1:1">
      <c r="A22999" s="48"/>
    </row>
    <row r="23000" spans="1:1">
      <c r="A23000" s="48"/>
    </row>
    <row r="23001" spans="1:1">
      <c r="A23001" s="48"/>
    </row>
    <row r="23002" spans="1:1">
      <c r="A23002" s="48"/>
    </row>
    <row r="23003" spans="1:1">
      <c r="A23003" s="48"/>
    </row>
    <row r="23004" spans="1:1">
      <c r="A23004" s="48"/>
    </row>
    <row r="23005" spans="1:1">
      <c r="A23005" s="48"/>
    </row>
    <row r="23006" spans="1:1">
      <c r="A23006" s="48"/>
    </row>
    <row r="23007" spans="1:1">
      <c r="A23007" s="48"/>
    </row>
    <row r="23008" spans="1:1">
      <c r="A23008" s="48"/>
    </row>
    <row r="23009" spans="1:1">
      <c r="A23009" s="48"/>
    </row>
    <row r="23010" spans="1:1">
      <c r="A23010" s="48"/>
    </row>
    <row r="23011" spans="1:1">
      <c r="A23011" s="48"/>
    </row>
    <row r="23012" spans="1:1">
      <c r="A23012" s="48"/>
    </row>
    <row r="23013" spans="1:1">
      <c r="A23013" s="48"/>
    </row>
    <row r="23014" spans="1:1">
      <c r="A23014" s="48"/>
    </row>
    <row r="23015" spans="1:1">
      <c r="A23015" s="48"/>
    </row>
    <row r="23016" spans="1:1">
      <c r="A23016" s="48"/>
    </row>
    <row r="23017" spans="1:1">
      <c r="A23017" s="48"/>
    </row>
    <row r="23018" spans="1:1">
      <c r="A23018" s="48"/>
    </row>
    <row r="23019" spans="1:1">
      <c r="A23019" s="48"/>
    </row>
    <row r="23020" spans="1:1">
      <c r="A23020" s="48"/>
    </row>
    <row r="23021" spans="1:1">
      <c r="A23021" s="48"/>
    </row>
    <row r="23022" spans="1:1">
      <c r="A23022" s="48"/>
    </row>
    <row r="23023" spans="1:1">
      <c r="A23023" s="48"/>
    </row>
    <row r="23024" spans="1:1">
      <c r="A23024" s="48"/>
    </row>
    <row r="23025" spans="1:1">
      <c r="A23025" s="48"/>
    </row>
    <row r="23026" spans="1:1">
      <c r="A23026" s="48"/>
    </row>
    <row r="23027" spans="1:1">
      <c r="A23027" s="48"/>
    </row>
    <row r="23028" spans="1:1">
      <c r="A23028" s="48"/>
    </row>
    <row r="23029" spans="1:1">
      <c r="A23029" s="48"/>
    </row>
    <row r="23030" spans="1:1">
      <c r="A23030" s="48"/>
    </row>
    <row r="23031" spans="1:1">
      <c r="A23031" s="48"/>
    </row>
    <row r="23032" spans="1:1">
      <c r="A23032" s="48"/>
    </row>
    <row r="23033" spans="1:1">
      <c r="A23033" s="48"/>
    </row>
    <row r="23034" spans="1:1">
      <c r="A23034" s="48"/>
    </row>
    <row r="23035" spans="1:1">
      <c r="A23035" s="48"/>
    </row>
    <row r="23036" spans="1:1">
      <c r="A23036" s="48"/>
    </row>
    <row r="23037" spans="1:1">
      <c r="A23037" s="48"/>
    </row>
    <row r="23038" spans="1:1">
      <c r="A23038" s="48"/>
    </row>
    <row r="23039" spans="1:1">
      <c r="A23039" s="48"/>
    </row>
    <row r="23040" spans="1:1">
      <c r="A23040" s="48"/>
    </row>
    <row r="23041" spans="1:1">
      <c r="A23041" s="48"/>
    </row>
    <row r="23042" spans="1:1">
      <c r="A23042" s="48"/>
    </row>
    <row r="23043" spans="1:1">
      <c r="A23043" s="48"/>
    </row>
    <row r="23044" spans="1:1">
      <c r="A23044" s="48"/>
    </row>
    <row r="23045" spans="1:1">
      <c r="A23045" s="48"/>
    </row>
    <row r="23046" spans="1:1">
      <c r="A23046" s="48"/>
    </row>
    <row r="23047" spans="1:1">
      <c r="A23047" s="48"/>
    </row>
    <row r="23048" spans="1:1">
      <c r="A23048" s="48"/>
    </row>
    <row r="23049" spans="1:1">
      <c r="A23049" s="48"/>
    </row>
    <row r="23050" spans="1:1">
      <c r="A23050" s="48"/>
    </row>
    <row r="23051" spans="1:1">
      <c r="A23051" s="48"/>
    </row>
    <row r="23052" spans="1:1">
      <c r="A23052" s="48"/>
    </row>
    <row r="23053" spans="1:1">
      <c r="A23053" s="48"/>
    </row>
    <row r="23054" spans="1:1">
      <c r="A23054" s="48"/>
    </row>
    <row r="23055" spans="1:1">
      <c r="A23055" s="48"/>
    </row>
    <row r="23056" spans="1:1">
      <c r="A23056" s="48"/>
    </row>
    <row r="23057" spans="1:1">
      <c r="A23057" s="48"/>
    </row>
    <row r="23058" spans="1:1">
      <c r="A23058" s="48"/>
    </row>
    <row r="23059" spans="1:1">
      <c r="A23059" s="48"/>
    </row>
    <row r="23060" spans="1:1">
      <c r="A23060" s="48"/>
    </row>
    <row r="23061" spans="1:1">
      <c r="A23061" s="48"/>
    </row>
    <row r="23062" spans="1:1">
      <c r="A23062" s="48"/>
    </row>
    <row r="23063" spans="1:1">
      <c r="A23063" s="48"/>
    </row>
    <row r="23064" spans="1:1">
      <c r="A23064" s="48"/>
    </row>
    <row r="23065" spans="1:1">
      <c r="A23065" s="48"/>
    </row>
    <row r="23066" spans="1:1">
      <c r="A23066" s="48"/>
    </row>
    <row r="23067" spans="1:1">
      <c r="A23067" s="48"/>
    </row>
    <row r="23068" spans="1:1">
      <c r="A23068" s="48"/>
    </row>
    <row r="23069" spans="1:1">
      <c r="A23069" s="48"/>
    </row>
    <row r="23070" spans="1:1">
      <c r="A23070" s="48"/>
    </row>
    <row r="23071" spans="1:1">
      <c r="A23071" s="48"/>
    </row>
    <row r="23072" spans="1:1">
      <c r="A23072" s="48"/>
    </row>
    <row r="23073" spans="1:1">
      <c r="A23073" s="48"/>
    </row>
    <row r="23074" spans="1:1">
      <c r="A23074" s="48"/>
    </row>
    <row r="23075" spans="1:1">
      <c r="A23075" s="48"/>
    </row>
    <row r="23076" spans="1:1">
      <c r="A23076" s="48"/>
    </row>
    <row r="23077" spans="1:1">
      <c r="A23077" s="48"/>
    </row>
    <row r="23078" spans="1:1">
      <c r="A23078" s="48"/>
    </row>
    <row r="23079" spans="1:1">
      <c r="A23079" s="48"/>
    </row>
    <row r="23080" spans="1:1">
      <c r="A23080" s="48"/>
    </row>
    <row r="23081" spans="1:1">
      <c r="A23081" s="48"/>
    </row>
    <row r="23082" spans="1:1">
      <c r="A23082" s="48"/>
    </row>
    <row r="23083" spans="1:1">
      <c r="A23083" s="48"/>
    </row>
    <row r="23084" spans="1:1">
      <c r="A23084" s="48"/>
    </row>
    <row r="23085" spans="1:1">
      <c r="A23085" s="48"/>
    </row>
    <row r="23086" spans="1:1">
      <c r="A23086" s="48"/>
    </row>
    <row r="23087" spans="1:1">
      <c r="A23087" s="48"/>
    </row>
    <row r="23088" spans="1:1">
      <c r="A23088" s="48"/>
    </row>
    <row r="23089" spans="1:1">
      <c r="A23089" s="48"/>
    </row>
    <row r="23090" spans="1:1">
      <c r="A23090" s="48"/>
    </row>
    <row r="23091" spans="1:1">
      <c r="A23091" s="48"/>
    </row>
    <row r="23092" spans="1:1">
      <c r="A23092" s="48"/>
    </row>
    <row r="23093" spans="1:1">
      <c r="A23093" s="48"/>
    </row>
    <row r="23094" spans="1:1">
      <c r="A23094" s="48"/>
    </row>
    <row r="23095" spans="1:1">
      <c r="A23095" s="48"/>
    </row>
    <row r="23096" spans="1:1">
      <c r="A23096" s="48"/>
    </row>
    <row r="23097" spans="1:1">
      <c r="A23097" s="48"/>
    </row>
    <row r="23098" spans="1:1">
      <c r="A23098" s="48"/>
    </row>
    <row r="23099" spans="1:1">
      <c r="A23099" s="48"/>
    </row>
    <row r="23100" spans="1:1">
      <c r="A23100" s="48"/>
    </row>
    <row r="23101" spans="1:1">
      <c r="A23101" s="48"/>
    </row>
    <row r="23102" spans="1:1">
      <c r="A23102" s="48"/>
    </row>
    <row r="23103" spans="1:1">
      <c r="A23103" s="48"/>
    </row>
    <row r="23104" spans="1:1">
      <c r="A23104" s="48"/>
    </row>
    <row r="23105" spans="1:1">
      <c r="A23105" s="48"/>
    </row>
    <row r="23106" spans="1:1">
      <c r="A23106" s="48"/>
    </row>
    <row r="23107" spans="1:1">
      <c r="A23107" s="48"/>
    </row>
    <row r="23108" spans="1:1">
      <c r="A23108" s="48"/>
    </row>
    <row r="23109" spans="1:1">
      <c r="A23109" s="48"/>
    </row>
    <row r="23110" spans="1:1">
      <c r="A23110" s="48"/>
    </row>
    <row r="23111" spans="1:1">
      <c r="A23111" s="48"/>
    </row>
    <row r="23112" spans="1:1">
      <c r="A23112" s="48"/>
    </row>
    <row r="23113" spans="1:1">
      <c r="A23113" s="48"/>
    </row>
    <row r="23114" spans="1:1">
      <c r="A23114" s="48"/>
    </row>
    <row r="23115" spans="1:1">
      <c r="A23115" s="48"/>
    </row>
    <row r="23116" spans="1:1">
      <c r="A23116" s="48"/>
    </row>
    <row r="23117" spans="1:1">
      <c r="A23117" s="48"/>
    </row>
    <row r="23118" spans="1:1">
      <c r="A23118" s="48"/>
    </row>
    <row r="23119" spans="1:1">
      <c r="A23119" s="48"/>
    </row>
    <row r="23120" spans="1:1">
      <c r="A23120" s="48"/>
    </row>
    <row r="23121" spans="1:1">
      <c r="A23121" s="48"/>
    </row>
    <row r="23122" spans="1:1">
      <c r="A23122" s="48"/>
    </row>
    <row r="23123" spans="1:1">
      <c r="A23123" s="48"/>
    </row>
    <row r="23124" spans="1:1">
      <c r="A23124" s="48"/>
    </row>
    <row r="23125" spans="1:1">
      <c r="A23125" s="48"/>
    </row>
    <row r="23126" spans="1:1">
      <c r="A23126" s="48"/>
    </row>
    <row r="23127" spans="1:1">
      <c r="A23127" s="48"/>
    </row>
    <row r="23128" spans="1:1">
      <c r="A23128" s="48"/>
    </row>
    <row r="23129" spans="1:1">
      <c r="A23129" s="48"/>
    </row>
    <row r="23130" spans="1:1">
      <c r="A23130" s="48"/>
    </row>
    <row r="23131" spans="1:1">
      <c r="A23131" s="48"/>
    </row>
    <row r="23132" spans="1:1">
      <c r="A23132" s="48"/>
    </row>
    <row r="23133" spans="1:1">
      <c r="A23133" s="48"/>
    </row>
    <row r="23134" spans="1:1">
      <c r="A23134" s="48"/>
    </row>
    <row r="23135" spans="1:1">
      <c r="A23135" s="48"/>
    </row>
    <row r="23136" spans="1:1">
      <c r="A23136" s="48"/>
    </row>
    <row r="23137" spans="1:1">
      <c r="A23137" s="48"/>
    </row>
    <row r="23138" spans="1:1">
      <c r="A23138" s="48"/>
    </row>
    <row r="23139" spans="1:1">
      <c r="A23139" s="48"/>
    </row>
    <row r="23140" spans="1:1">
      <c r="A23140" s="48"/>
    </row>
    <row r="23141" spans="1:1">
      <c r="A23141" s="48"/>
    </row>
    <row r="23142" spans="1:1">
      <c r="A23142" s="48"/>
    </row>
    <row r="23143" spans="1:1">
      <c r="A23143" s="48"/>
    </row>
    <row r="23144" spans="1:1">
      <c r="A23144" s="48"/>
    </row>
    <row r="23145" spans="1:1">
      <c r="A23145" s="48"/>
    </row>
    <row r="23146" spans="1:1">
      <c r="A23146" s="48"/>
    </row>
    <row r="23147" spans="1:1">
      <c r="A23147" s="48"/>
    </row>
    <row r="23148" spans="1:1">
      <c r="A23148" s="48"/>
    </row>
    <row r="23149" spans="1:1">
      <c r="A23149" s="48"/>
    </row>
    <row r="23150" spans="1:1">
      <c r="A23150" s="48"/>
    </row>
    <row r="23151" spans="1:1">
      <c r="A23151" s="48"/>
    </row>
    <row r="23152" spans="1:1">
      <c r="A23152" s="48"/>
    </row>
    <row r="23153" spans="1:1">
      <c r="A23153" s="48"/>
    </row>
    <row r="23154" spans="1:1">
      <c r="A23154" s="48"/>
    </row>
    <row r="23155" spans="1:1">
      <c r="A23155" s="48"/>
    </row>
    <row r="23156" spans="1:1">
      <c r="A23156" s="48"/>
    </row>
    <row r="23157" spans="1:1">
      <c r="A23157" s="48"/>
    </row>
    <row r="23158" spans="1:1">
      <c r="A23158" s="48"/>
    </row>
    <row r="23159" spans="1:1">
      <c r="A23159" s="48"/>
    </row>
    <row r="23160" spans="1:1">
      <c r="A23160" s="48"/>
    </row>
    <row r="23161" spans="1:1">
      <c r="A23161" s="48"/>
    </row>
    <row r="23162" spans="1:1">
      <c r="A23162" s="48"/>
    </row>
    <row r="23163" spans="1:1">
      <c r="A23163" s="48"/>
    </row>
    <row r="23164" spans="1:1">
      <c r="A23164" s="48"/>
    </row>
    <row r="23165" spans="1:1">
      <c r="A23165" s="48"/>
    </row>
    <row r="23166" spans="1:1">
      <c r="A23166" s="48"/>
    </row>
    <row r="23167" spans="1:1">
      <c r="A23167" s="48"/>
    </row>
    <row r="23168" spans="1:1">
      <c r="A23168" s="48"/>
    </row>
    <row r="23169" spans="1:1">
      <c r="A23169" s="48"/>
    </row>
    <row r="23170" spans="1:1">
      <c r="A23170" s="48"/>
    </row>
    <row r="23171" spans="1:1">
      <c r="A23171" s="48"/>
    </row>
    <row r="23172" spans="1:1">
      <c r="A23172" s="48"/>
    </row>
    <row r="23173" spans="1:1">
      <c r="A23173" s="48"/>
    </row>
    <row r="23174" spans="1:1">
      <c r="A23174" s="48"/>
    </row>
    <row r="23175" spans="1:1">
      <c r="A23175" s="48"/>
    </row>
    <row r="23176" spans="1:1">
      <c r="A23176" s="48"/>
    </row>
    <row r="23177" spans="1:1">
      <c r="A23177" s="48"/>
    </row>
    <row r="23178" spans="1:1">
      <c r="A23178" s="48"/>
    </row>
    <row r="23179" spans="1:1">
      <c r="A23179" s="48"/>
    </row>
    <row r="23180" spans="1:1">
      <c r="A23180" s="48"/>
    </row>
    <row r="23181" spans="1:1">
      <c r="A23181" s="48"/>
    </row>
    <row r="23182" spans="1:1">
      <c r="A23182" s="48"/>
    </row>
    <row r="23183" spans="1:1">
      <c r="A23183" s="48"/>
    </row>
    <row r="23184" spans="1:1">
      <c r="A23184" s="48"/>
    </row>
    <row r="23185" spans="1:1">
      <c r="A23185" s="48"/>
    </row>
    <row r="23186" spans="1:1">
      <c r="A23186" s="48"/>
    </row>
    <row r="23187" spans="1:1">
      <c r="A23187" s="48"/>
    </row>
    <row r="23188" spans="1:1">
      <c r="A23188" s="48"/>
    </row>
    <row r="23189" spans="1:1">
      <c r="A23189" s="48"/>
    </row>
    <row r="23190" spans="1:1">
      <c r="A23190" s="48"/>
    </row>
    <row r="23191" spans="1:1">
      <c r="A23191" s="48"/>
    </row>
    <row r="23192" spans="1:1">
      <c r="A23192" s="48"/>
    </row>
    <row r="23193" spans="1:1">
      <c r="A23193" s="48"/>
    </row>
    <row r="23194" spans="1:1">
      <c r="A23194" s="48"/>
    </row>
    <row r="23195" spans="1:1">
      <c r="A23195" s="48"/>
    </row>
    <row r="23196" spans="1:1">
      <c r="A23196" s="48"/>
    </row>
    <row r="23197" spans="1:1">
      <c r="A23197" s="48"/>
    </row>
    <row r="23198" spans="1:1">
      <c r="A23198" s="48"/>
    </row>
    <row r="23199" spans="1:1">
      <c r="A23199" s="48"/>
    </row>
    <row r="23200" spans="1:1">
      <c r="A23200" s="48"/>
    </row>
    <row r="23201" spans="1:1">
      <c r="A23201" s="48"/>
    </row>
    <row r="23202" spans="1:1">
      <c r="A23202" s="48"/>
    </row>
    <row r="23203" spans="1:1">
      <c r="A23203" s="48"/>
    </row>
    <row r="23204" spans="1:1">
      <c r="A23204" s="48"/>
    </row>
    <row r="23205" spans="1:1">
      <c r="A23205" s="48"/>
    </row>
    <row r="23206" spans="1:1">
      <c r="A23206" s="48"/>
    </row>
    <row r="23207" spans="1:1">
      <c r="A23207" s="48"/>
    </row>
    <row r="23208" spans="1:1">
      <c r="A23208" s="48"/>
    </row>
    <row r="23209" spans="1:1">
      <c r="A23209" s="48"/>
    </row>
    <row r="23210" spans="1:1">
      <c r="A23210" s="48"/>
    </row>
    <row r="23211" spans="1:1">
      <c r="A23211" s="48"/>
    </row>
    <row r="23212" spans="1:1">
      <c r="A23212" s="48"/>
    </row>
    <row r="23213" spans="1:1">
      <c r="A23213" s="48"/>
    </row>
    <row r="23214" spans="1:1">
      <c r="A23214" s="48"/>
    </row>
    <row r="23215" spans="1:1">
      <c r="A23215" s="48"/>
    </row>
    <row r="23216" spans="1:1">
      <c r="A23216" s="48"/>
    </row>
    <row r="23217" spans="1:1">
      <c r="A23217" s="48"/>
    </row>
    <row r="23218" spans="1:1">
      <c r="A23218" s="48"/>
    </row>
    <row r="23219" spans="1:1">
      <c r="A23219" s="48"/>
    </row>
    <row r="23220" spans="1:1">
      <c r="A23220" s="48"/>
    </row>
    <row r="23221" spans="1:1">
      <c r="A23221" s="48"/>
    </row>
    <row r="23222" spans="1:1">
      <c r="A23222" s="48"/>
    </row>
    <row r="23223" spans="1:1">
      <c r="A23223" s="48"/>
    </row>
    <row r="23224" spans="1:1">
      <c r="A23224" s="48"/>
    </row>
    <row r="23225" spans="1:1">
      <c r="A23225" s="48"/>
    </row>
    <row r="23226" spans="1:1">
      <c r="A23226" s="48"/>
    </row>
    <row r="23227" spans="1:1">
      <c r="A23227" s="48"/>
    </row>
    <row r="23228" spans="1:1">
      <c r="A23228" s="48"/>
    </row>
    <row r="23229" spans="1:1">
      <c r="A23229" s="48"/>
    </row>
    <row r="23230" spans="1:1">
      <c r="A23230" s="48"/>
    </row>
    <row r="23231" spans="1:1">
      <c r="A23231" s="48"/>
    </row>
    <row r="23232" spans="1:1">
      <c r="A23232" s="48"/>
    </row>
    <row r="23233" spans="1:1">
      <c r="A23233" s="48"/>
    </row>
    <row r="23234" spans="1:1">
      <c r="A23234" s="48"/>
    </row>
    <row r="23235" spans="1:1">
      <c r="A23235" s="48"/>
    </row>
    <row r="23236" spans="1:1">
      <c r="A23236" s="48"/>
    </row>
    <row r="23237" spans="1:1">
      <c r="A23237" s="48"/>
    </row>
    <row r="23238" spans="1:1">
      <c r="A23238" s="48"/>
    </row>
    <row r="23239" spans="1:1">
      <c r="A23239" s="48"/>
    </row>
    <row r="23240" spans="1:1">
      <c r="A23240" s="48"/>
    </row>
    <row r="23241" spans="1:1">
      <c r="A23241" s="48"/>
    </row>
    <row r="23242" spans="1:1">
      <c r="A23242" s="48"/>
    </row>
    <row r="23243" spans="1:1">
      <c r="A23243" s="48"/>
    </row>
    <row r="23244" spans="1:1">
      <c r="A23244" s="48"/>
    </row>
    <row r="23245" spans="1:1">
      <c r="A23245" s="48"/>
    </row>
    <row r="23246" spans="1:1">
      <c r="A23246" s="48"/>
    </row>
    <row r="23247" spans="1:1">
      <c r="A23247" s="48"/>
    </row>
    <row r="23248" spans="1:1">
      <c r="A23248" s="48"/>
    </row>
    <row r="23249" spans="1:1">
      <c r="A23249" s="48"/>
    </row>
    <row r="23250" spans="1:1">
      <c r="A23250" s="48"/>
    </row>
    <row r="23251" spans="1:1">
      <c r="A23251" s="48"/>
    </row>
    <row r="23252" spans="1:1">
      <c r="A23252" s="48"/>
    </row>
    <row r="23253" spans="1:1">
      <c r="A23253" s="48"/>
    </row>
    <row r="23254" spans="1:1">
      <c r="A23254" s="48"/>
    </row>
    <row r="23255" spans="1:1">
      <c r="A23255" s="48"/>
    </row>
    <row r="23256" spans="1:1">
      <c r="A23256" s="48"/>
    </row>
    <row r="23257" spans="1:1">
      <c r="A23257" s="48"/>
    </row>
    <row r="23258" spans="1:1">
      <c r="A23258" s="48"/>
    </row>
    <row r="23259" spans="1:1">
      <c r="A23259" s="48"/>
    </row>
    <row r="23260" spans="1:1">
      <c r="A23260" s="48"/>
    </row>
    <row r="23261" spans="1:1">
      <c r="A23261" s="48"/>
    </row>
    <row r="23262" spans="1:1">
      <c r="A23262" s="48"/>
    </row>
    <row r="23263" spans="1:1">
      <c r="A23263" s="48"/>
    </row>
    <row r="23264" spans="1:1">
      <c r="A23264" s="48"/>
    </row>
    <row r="23265" spans="1:1">
      <c r="A23265" s="48"/>
    </row>
    <row r="23266" spans="1:1">
      <c r="A23266" s="48"/>
    </row>
    <row r="23267" spans="1:1">
      <c r="A23267" s="48"/>
    </row>
    <row r="23268" spans="1:1">
      <c r="A23268" s="48"/>
    </row>
    <row r="23269" spans="1:1">
      <c r="A23269" s="48"/>
    </row>
    <row r="23270" spans="1:1">
      <c r="A23270" s="48"/>
    </row>
    <row r="23271" spans="1:1">
      <c r="A23271" s="48"/>
    </row>
    <row r="23272" spans="1:1">
      <c r="A23272" s="48"/>
    </row>
    <row r="23273" spans="1:1">
      <c r="A23273" s="48"/>
    </row>
    <row r="23274" spans="1:1">
      <c r="A23274" s="48"/>
    </row>
    <row r="23275" spans="1:1">
      <c r="A23275" s="48"/>
    </row>
    <row r="23276" spans="1:1">
      <c r="A23276" s="48"/>
    </row>
    <row r="23277" spans="1:1">
      <c r="A23277" s="48"/>
    </row>
    <row r="23278" spans="1:1">
      <c r="A23278" s="48"/>
    </row>
    <row r="23279" spans="1:1">
      <c r="A23279" s="48"/>
    </row>
    <row r="23280" spans="1:1">
      <c r="A23280" s="48"/>
    </row>
    <row r="23281" spans="1:1">
      <c r="A23281" s="48"/>
    </row>
    <row r="23282" spans="1:1">
      <c r="A23282" s="48"/>
    </row>
    <row r="23283" spans="1:1">
      <c r="A23283" s="48"/>
    </row>
    <row r="23284" spans="1:1">
      <c r="A23284" s="48"/>
    </row>
    <row r="23285" spans="1:1">
      <c r="A23285" s="48"/>
    </row>
    <row r="23286" spans="1:1">
      <c r="A23286" s="48"/>
    </row>
    <row r="23287" spans="1:1">
      <c r="A23287" s="48"/>
    </row>
    <row r="23288" spans="1:1">
      <c r="A23288" s="48"/>
    </row>
    <row r="23289" spans="1:1">
      <c r="A23289" s="48"/>
    </row>
    <row r="23290" spans="1:1">
      <c r="A23290" s="48"/>
    </row>
    <row r="23291" spans="1:1">
      <c r="A23291" s="48"/>
    </row>
    <row r="23292" spans="1:1">
      <c r="A23292" s="48"/>
    </row>
    <row r="23293" spans="1:1">
      <c r="A23293" s="48"/>
    </row>
    <row r="23294" spans="1:1">
      <c r="A23294" s="48"/>
    </row>
    <row r="23295" spans="1:1">
      <c r="A23295" s="48"/>
    </row>
    <row r="23296" spans="1:1">
      <c r="A23296" s="48"/>
    </row>
    <row r="23297" spans="1:1">
      <c r="A23297" s="48"/>
    </row>
    <row r="23298" spans="1:1">
      <c r="A23298" s="48"/>
    </row>
    <row r="23299" spans="1:1">
      <c r="A23299" s="48"/>
    </row>
    <row r="23300" spans="1:1">
      <c r="A23300" s="48"/>
    </row>
    <row r="23301" spans="1:1">
      <c r="A23301" s="48"/>
    </row>
    <row r="23302" spans="1:1">
      <c r="A23302" s="48"/>
    </row>
    <row r="23303" spans="1:1">
      <c r="A23303" s="48"/>
    </row>
    <row r="23304" spans="1:1">
      <c r="A23304" s="48"/>
    </row>
    <row r="23305" spans="1:1">
      <c r="A23305" s="48"/>
    </row>
    <row r="23306" spans="1:1">
      <c r="A23306" s="48"/>
    </row>
    <row r="23307" spans="1:1">
      <c r="A23307" s="48"/>
    </row>
    <row r="23308" spans="1:1">
      <c r="A23308" s="48"/>
    </row>
    <row r="23309" spans="1:1">
      <c r="A23309" s="48"/>
    </row>
    <row r="23310" spans="1:1">
      <c r="A23310" s="48"/>
    </row>
    <row r="23311" spans="1:1">
      <c r="A23311" s="48"/>
    </row>
    <row r="23312" spans="1:1">
      <c r="A23312" s="48"/>
    </row>
    <row r="23313" spans="1:1">
      <c r="A23313" s="48"/>
    </row>
    <row r="23314" spans="1:1">
      <c r="A23314" s="48"/>
    </row>
    <row r="23315" spans="1:1">
      <c r="A23315" s="48"/>
    </row>
    <row r="23316" spans="1:1">
      <c r="A23316" s="48"/>
    </row>
    <row r="23317" spans="1:1">
      <c r="A23317" s="48"/>
    </row>
    <row r="23318" spans="1:1">
      <c r="A23318" s="48"/>
    </row>
    <row r="23319" spans="1:1">
      <c r="A23319" s="48"/>
    </row>
    <row r="23320" spans="1:1">
      <c r="A23320" s="48"/>
    </row>
    <row r="23321" spans="1:1">
      <c r="A23321" s="48"/>
    </row>
    <row r="23322" spans="1:1">
      <c r="A23322" s="48"/>
    </row>
    <row r="23323" spans="1:1">
      <c r="A23323" s="48"/>
    </row>
    <row r="23324" spans="1:1">
      <c r="A23324" s="48"/>
    </row>
    <row r="23325" spans="1:1">
      <c r="A23325" s="48"/>
    </row>
    <row r="23326" spans="1:1">
      <c r="A23326" s="48"/>
    </row>
    <row r="23327" spans="1:1">
      <c r="A23327" s="48"/>
    </row>
    <row r="23328" spans="1:1">
      <c r="A23328" s="48"/>
    </row>
    <row r="23329" spans="1:1">
      <c r="A23329" s="48"/>
    </row>
    <row r="23330" spans="1:1">
      <c r="A23330" s="48"/>
    </row>
    <row r="23331" spans="1:1">
      <c r="A23331" s="48"/>
    </row>
    <row r="23332" spans="1:1">
      <c r="A23332" s="48"/>
    </row>
    <row r="23333" spans="1:1">
      <c r="A23333" s="48"/>
    </row>
    <row r="23334" spans="1:1">
      <c r="A23334" s="48"/>
    </row>
    <row r="23335" spans="1:1">
      <c r="A23335" s="48"/>
    </row>
    <row r="23336" spans="1:1">
      <c r="A23336" s="48"/>
    </row>
    <row r="23337" spans="1:1">
      <c r="A23337" s="48"/>
    </row>
    <row r="23338" spans="1:1">
      <c r="A23338" s="48"/>
    </row>
    <row r="23339" spans="1:1">
      <c r="A23339" s="48"/>
    </row>
    <row r="23340" spans="1:1">
      <c r="A23340" s="48"/>
    </row>
    <row r="23341" spans="1:1">
      <c r="A23341" s="48"/>
    </row>
    <row r="23342" spans="1:1">
      <c r="A23342" s="48"/>
    </row>
    <row r="23343" spans="1:1">
      <c r="A23343" s="48"/>
    </row>
    <row r="23344" spans="1:1">
      <c r="A23344" s="48"/>
    </row>
    <row r="23345" spans="1:1">
      <c r="A23345" s="48"/>
    </row>
    <row r="23346" spans="1:1">
      <c r="A23346" s="48"/>
    </row>
    <row r="23347" spans="1:1">
      <c r="A23347" s="48"/>
    </row>
    <row r="23348" spans="1:1">
      <c r="A23348" s="48"/>
    </row>
    <row r="23349" spans="1:1">
      <c r="A23349" s="48"/>
    </row>
    <row r="23350" spans="1:1">
      <c r="A23350" s="48"/>
    </row>
    <row r="23351" spans="1:1">
      <c r="A23351" s="48"/>
    </row>
    <row r="23352" spans="1:1">
      <c r="A23352" s="48"/>
    </row>
    <row r="23353" spans="1:1">
      <c r="A23353" s="48"/>
    </row>
    <row r="23354" spans="1:1">
      <c r="A23354" s="48"/>
    </row>
    <row r="23355" spans="1:1">
      <c r="A23355" s="48"/>
    </row>
    <row r="23356" spans="1:1">
      <c r="A23356" s="48"/>
    </row>
    <row r="23357" spans="1:1">
      <c r="A23357" s="48"/>
    </row>
    <row r="23358" spans="1:1">
      <c r="A23358" s="48"/>
    </row>
    <row r="23359" spans="1:1">
      <c r="A23359" s="48"/>
    </row>
    <row r="23360" spans="1:1">
      <c r="A23360" s="48"/>
    </row>
    <row r="23361" spans="1:1">
      <c r="A23361" s="48"/>
    </row>
    <row r="23362" spans="1:1">
      <c r="A23362" s="48"/>
    </row>
    <row r="23363" spans="1:1">
      <c r="A23363" s="48"/>
    </row>
    <row r="23364" spans="1:1">
      <c r="A23364" s="48"/>
    </row>
    <row r="23365" spans="1:1">
      <c r="A23365" s="48"/>
    </row>
    <row r="23366" spans="1:1">
      <c r="A23366" s="48"/>
    </row>
    <row r="23367" spans="1:1">
      <c r="A23367" s="48"/>
    </row>
    <row r="23368" spans="1:1">
      <c r="A23368" s="48"/>
    </row>
    <row r="23369" spans="1:1">
      <c r="A23369" s="48"/>
    </row>
    <row r="23370" spans="1:1">
      <c r="A23370" s="48"/>
    </row>
    <row r="23371" spans="1:1">
      <c r="A23371" s="48"/>
    </row>
    <row r="23372" spans="1:1">
      <c r="A23372" s="48"/>
    </row>
    <row r="23373" spans="1:1">
      <c r="A23373" s="48"/>
    </row>
    <row r="23374" spans="1:1">
      <c r="A23374" s="48"/>
    </row>
    <row r="23375" spans="1:1">
      <c r="A23375" s="48"/>
    </row>
    <row r="23376" spans="1:1">
      <c r="A23376" s="48"/>
    </row>
    <row r="23377" spans="1:1">
      <c r="A23377" s="48"/>
    </row>
    <row r="23378" spans="1:1">
      <c r="A23378" s="48"/>
    </row>
    <row r="23379" spans="1:1">
      <c r="A23379" s="48"/>
    </row>
    <row r="23380" spans="1:1">
      <c r="A23380" s="48"/>
    </row>
    <row r="23381" spans="1:1">
      <c r="A23381" s="48"/>
    </row>
    <row r="23382" spans="1:1">
      <c r="A23382" s="48"/>
    </row>
    <row r="23383" spans="1:1">
      <c r="A23383" s="48"/>
    </row>
    <row r="23384" spans="1:1">
      <c r="A23384" s="48"/>
    </row>
    <row r="23385" spans="1:1">
      <c r="A23385" s="48"/>
    </row>
    <row r="23386" spans="1:1">
      <c r="A23386" s="48"/>
    </row>
    <row r="23387" spans="1:1">
      <c r="A23387" s="48"/>
    </row>
    <row r="23388" spans="1:1">
      <c r="A23388" s="48"/>
    </row>
    <row r="23389" spans="1:1">
      <c r="A23389" s="48"/>
    </row>
    <row r="23390" spans="1:1">
      <c r="A23390" s="48"/>
    </row>
    <row r="23391" spans="1:1">
      <c r="A23391" s="48"/>
    </row>
    <row r="23392" spans="1:1">
      <c r="A23392" s="48"/>
    </row>
    <row r="23393" spans="1:1">
      <c r="A23393" s="48"/>
    </row>
    <row r="23394" spans="1:1">
      <c r="A23394" s="48"/>
    </row>
    <row r="23395" spans="1:1">
      <c r="A23395" s="48"/>
    </row>
    <row r="23396" spans="1:1">
      <c r="A23396" s="48"/>
    </row>
    <row r="23397" spans="1:1">
      <c r="A23397" s="48"/>
    </row>
    <row r="23398" spans="1:1">
      <c r="A23398" s="48"/>
    </row>
    <row r="23399" spans="1:1">
      <c r="A23399" s="48"/>
    </row>
    <row r="23400" spans="1:1">
      <c r="A23400" s="48"/>
    </row>
    <row r="23401" spans="1:1">
      <c r="A23401" s="48"/>
    </row>
    <row r="23402" spans="1:1">
      <c r="A23402" s="48"/>
    </row>
    <row r="23403" spans="1:1">
      <c r="A23403" s="48"/>
    </row>
    <row r="23404" spans="1:1">
      <c r="A23404" s="48"/>
    </row>
    <row r="23405" spans="1:1">
      <c r="A23405" s="48"/>
    </row>
    <row r="23406" spans="1:1">
      <c r="A23406" s="48"/>
    </row>
    <row r="23407" spans="1:1">
      <c r="A23407" s="48"/>
    </row>
    <row r="23408" spans="1:1">
      <c r="A23408" s="48"/>
    </row>
    <row r="23409" spans="1:1">
      <c r="A23409" s="48"/>
    </row>
    <row r="23410" spans="1:1">
      <c r="A23410" s="48"/>
    </row>
    <row r="23411" spans="1:1">
      <c r="A23411" s="48"/>
    </row>
    <row r="23412" spans="1:1">
      <c r="A23412" s="48"/>
    </row>
    <row r="23413" spans="1:1">
      <c r="A23413" s="48"/>
    </row>
    <row r="23414" spans="1:1">
      <c r="A23414" s="48"/>
    </row>
    <row r="23415" spans="1:1">
      <c r="A23415" s="48"/>
    </row>
    <row r="23416" spans="1:1">
      <c r="A23416" s="48"/>
    </row>
    <row r="23417" spans="1:1">
      <c r="A23417" s="48"/>
    </row>
    <row r="23418" spans="1:1">
      <c r="A23418" s="48"/>
    </row>
    <row r="23419" spans="1:1">
      <c r="A23419" s="48"/>
    </row>
    <row r="23420" spans="1:1">
      <c r="A23420" s="48"/>
    </row>
    <row r="23421" spans="1:1">
      <c r="A23421" s="48"/>
    </row>
    <row r="23422" spans="1:1">
      <c r="A23422" s="48"/>
    </row>
    <row r="23423" spans="1:1">
      <c r="A23423" s="48"/>
    </row>
    <row r="23424" spans="1:1">
      <c r="A23424" s="48"/>
    </row>
    <row r="23425" spans="1:1">
      <c r="A23425" s="48"/>
    </row>
    <row r="23426" spans="1:1">
      <c r="A23426" s="48"/>
    </row>
    <row r="23427" spans="1:1">
      <c r="A23427" s="48"/>
    </row>
    <row r="23428" spans="1:1">
      <c r="A23428" s="48"/>
    </row>
    <row r="23429" spans="1:1">
      <c r="A23429" s="48"/>
    </row>
    <row r="23430" spans="1:1">
      <c r="A23430" s="48"/>
    </row>
    <row r="23431" spans="1:1">
      <c r="A23431" s="48"/>
    </row>
    <row r="23432" spans="1:1">
      <c r="A23432" s="48"/>
    </row>
    <row r="23433" spans="1:1">
      <c r="A23433" s="48"/>
    </row>
    <row r="23434" spans="1:1">
      <c r="A23434" s="48"/>
    </row>
    <row r="23435" spans="1:1">
      <c r="A23435" s="48"/>
    </row>
    <row r="23436" spans="1:1">
      <c r="A23436" s="48"/>
    </row>
    <row r="23437" spans="1:1">
      <c r="A23437" s="48"/>
    </row>
    <row r="23438" spans="1:1">
      <c r="A23438" s="48"/>
    </row>
    <row r="23439" spans="1:1">
      <c r="A23439" s="48"/>
    </row>
    <row r="23440" spans="1:1">
      <c r="A23440" s="48"/>
    </row>
    <row r="23441" spans="1:1">
      <c r="A23441" s="48"/>
    </row>
    <row r="23442" spans="1:1">
      <c r="A23442" s="48"/>
    </row>
    <row r="23443" spans="1:1">
      <c r="A23443" s="48"/>
    </row>
    <row r="23444" spans="1:1">
      <c r="A23444" s="48"/>
    </row>
    <row r="23445" spans="1:1">
      <c r="A23445" s="48"/>
    </row>
    <row r="23446" spans="1:1">
      <c r="A23446" s="48"/>
    </row>
    <row r="23447" spans="1:1">
      <c r="A23447" s="48"/>
    </row>
    <row r="23448" spans="1:1">
      <c r="A23448" s="48"/>
    </row>
    <row r="23449" spans="1:1">
      <c r="A23449" s="48"/>
    </row>
    <row r="23450" spans="1:1">
      <c r="A23450" s="48"/>
    </row>
    <row r="23451" spans="1:1">
      <c r="A23451" s="48"/>
    </row>
    <row r="23452" spans="1:1">
      <c r="A23452" s="48"/>
    </row>
    <row r="23453" spans="1:1">
      <c r="A23453" s="48"/>
    </row>
    <row r="23454" spans="1:1">
      <c r="A23454" s="48"/>
    </row>
    <row r="23455" spans="1:1">
      <c r="A23455" s="48"/>
    </row>
    <row r="23456" spans="1:1">
      <c r="A23456" s="48"/>
    </row>
    <row r="23457" spans="1:1">
      <c r="A23457" s="48"/>
    </row>
    <row r="23458" spans="1:1">
      <c r="A23458" s="48"/>
    </row>
    <row r="23459" spans="1:1">
      <c r="A23459" s="48"/>
    </row>
    <row r="23460" spans="1:1">
      <c r="A23460" s="48"/>
    </row>
    <row r="23461" spans="1:1">
      <c r="A23461" s="48"/>
    </row>
    <row r="23462" spans="1:1">
      <c r="A23462" s="48"/>
    </row>
    <row r="23463" spans="1:1">
      <c r="A23463" s="48"/>
    </row>
    <row r="23464" spans="1:1">
      <c r="A23464" s="48"/>
    </row>
    <row r="23465" spans="1:1">
      <c r="A23465" s="48"/>
    </row>
    <row r="23466" spans="1:1">
      <c r="A23466" s="48"/>
    </row>
    <row r="23467" spans="1:1">
      <c r="A23467" s="48"/>
    </row>
    <row r="23468" spans="1:1">
      <c r="A23468" s="48"/>
    </row>
    <row r="23469" spans="1:1">
      <c r="A23469" s="48"/>
    </row>
    <row r="23470" spans="1:1">
      <c r="A23470" s="48"/>
    </row>
    <row r="23471" spans="1:1">
      <c r="A23471" s="48"/>
    </row>
    <row r="23472" spans="1:1">
      <c r="A23472" s="48"/>
    </row>
    <row r="23473" spans="1:1">
      <c r="A23473" s="48"/>
    </row>
    <row r="23474" spans="1:1">
      <c r="A23474" s="48"/>
    </row>
    <row r="23475" spans="1:1">
      <c r="A23475" s="48"/>
    </row>
    <row r="23476" spans="1:1">
      <c r="A23476" s="48"/>
    </row>
    <row r="23477" spans="1:1">
      <c r="A23477" s="48"/>
    </row>
    <row r="23478" spans="1:1">
      <c r="A23478" s="48"/>
    </row>
    <row r="23479" spans="1:1">
      <c r="A23479" s="48"/>
    </row>
    <row r="23480" spans="1:1">
      <c r="A23480" s="48"/>
    </row>
    <row r="23481" spans="1:1">
      <c r="A23481" s="48"/>
    </row>
    <row r="23482" spans="1:1">
      <c r="A23482" s="48"/>
    </row>
    <row r="23483" spans="1:1">
      <c r="A23483" s="48"/>
    </row>
    <row r="23484" spans="1:1">
      <c r="A23484" s="48"/>
    </row>
    <row r="23485" spans="1:1">
      <c r="A23485" s="48"/>
    </row>
    <row r="23486" spans="1:1">
      <c r="A23486" s="48"/>
    </row>
    <row r="23487" spans="1:1">
      <c r="A23487" s="48"/>
    </row>
    <row r="23488" spans="1:1">
      <c r="A23488" s="48"/>
    </row>
    <row r="23489" spans="1:1">
      <c r="A23489" s="48"/>
    </row>
    <row r="23490" spans="1:1">
      <c r="A23490" s="48"/>
    </row>
    <row r="23491" spans="1:1">
      <c r="A23491" s="48"/>
    </row>
    <row r="23492" spans="1:1">
      <c r="A23492" s="48"/>
    </row>
    <row r="23493" spans="1:1">
      <c r="A23493" s="48"/>
    </row>
    <row r="23494" spans="1:1">
      <c r="A23494" s="48"/>
    </row>
    <row r="23495" spans="1:1">
      <c r="A23495" s="48"/>
    </row>
    <row r="23496" spans="1:1">
      <c r="A23496" s="48"/>
    </row>
    <row r="23497" spans="1:1">
      <c r="A23497" s="48"/>
    </row>
    <row r="23498" spans="1:1">
      <c r="A23498" s="48"/>
    </row>
    <row r="23499" spans="1:1">
      <c r="A23499" s="48"/>
    </row>
    <row r="23500" spans="1:1">
      <c r="A23500" s="48"/>
    </row>
    <row r="23501" spans="1:1">
      <c r="A23501" s="48"/>
    </row>
    <row r="23502" spans="1:1">
      <c r="A23502" s="48"/>
    </row>
    <row r="23503" spans="1:1">
      <c r="A23503" s="48"/>
    </row>
    <row r="23504" spans="1:1">
      <c r="A23504" s="48"/>
    </row>
    <row r="23505" spans="1:1">
      <c r="A23505" s="48"/>
    </row>
    <row r="23506" spans="1:1">
      <c r="A23506" s="48"/>
    </row>
    <row r="23507" spans="1:1">
      <c r="A23507" s="48"/>
    </row>
    <row r="23508" spans="1:1">
      <c r="A23508" s="48"/>
    </row>
    <row r="23509" spans="1:1">
      <c r="A23509" s="48"/>
    </row>
    <row r="23510" spans="1:1">
      <c r="A23510" s="48"/>
    </row>
    <row r="23511" spans="1:1">
      <c r="A23511" s="48"/>
    </row>
    <row r="23512" spans="1:1">
      <c r="A23512" s="48"/>
    </row>
    <row r="23513" spans="1:1">
      <c r="A23513" s="48"/>
    </row>
    <row r="23514" spans="1:1">
      <c r="A23514" s="48"/>
    </row>
    <row r="23515" spans="1:1">
      <c r="A23515" s="48"/>
    </row>
    <row r="23516" spans="1:1">
      <c r="A23516" s="48"/>
    </row>
    <row r="23517" spans="1:1">
      <c r="A23517" s="48"/>
    </row>
    <row r="23518" spans="1:1">
      <c r="A23518" s="48"/>
    </row>
    <row r="23519" spans="1:1">
      <c r="A23519" s="48"/>
    </row>
    <row r="23520" spans="1:1">
      <c r="A23520" s="48"/>
    </row>
    <row r="23521" spans="1:1">
      <c r="A23521" s="48"/>
    </row>
    <row r="23522" spans="1:1">
      <c r="A23522" s="48"/>
    </row>
    <row r="23523" spans="1:1">
      <c r="A23523" s="48"/>
    </row>
    <row r="23524" spans="1:1">
      <c r="A23524" s="48"/>
    </row>
    <row r="23525" spans="1:1">
      <c r="A23525" s="48"/>
    </row>
    <row r="23526" spans="1:1">
      <c r="A23526" s="48"/>
    </row>
    <row r="23527" spans="1:1">
      <c r="A23527" s="48"/>
    </row>
    <row r="23528" spans="1:1">
      <c r="A23528" s="48"/>
    </row>
    <row r="23529" spans="1:1">
      <c r="A23529" s="48"/>
    </row>
    <row r="23530" spans="1:1">
      <c r="A23530" s="48"/>
    </row>
    <row r="23531" spans="1:1">
      <c r="A23531" s="48"/>
    </row>
    <row r="23532" spans="1:1">
      <c r="A23532" s="48"/>
    </row>
    <row r="23533" spans="1:1">
      <c r="A23533" s="48"/>
    </row>
    <row r="23534" spans="1:1">
      <c r="A23534" s="48"/>
    </row>
    <row r="23535" spans="1:1">
      <c r="A23535" s="48"/>
    </row>
    <row r="23536" spans="1:1">
      <c r="A23536" s="48"/>
    </row>
    <row r="23537" spans="1:1">
      <c r="A23537" s="48"/>
    </row>
    <row r="23538" spans="1:1">
      <c r="A23538" s="48"/>
    </row>
    <row r="23539" spans="1:1">
      <c r="A23539" s="48"/>
    </row>
    <row r="23540" spans="1:1">
      <c r="A23540" s="48"/>
    </row>
    <row r="23541" spans="1:1">
      <c r="A23541" s="48"/>
    </row>
    <row r="23542" spans="1:1">
      <c r="A23542" s="48"/>
    </row>
    <row r="23543" spans="1:1">
      <c r="A23543" s="48"/>
    </row>
    <row r="23544" spans="1:1">
      <c r="A23544" s="48"/>
    </row>
    <row r="23545" spans="1:1">
      <c r="A23545" s="48"/>
    </row>
    <row r="23546" spans="1:1">
      <c r="A23546" s="48"/>
    </row>
    <row r="23547" spans="1:1">
      <c r="A23547" s="48"/>
    </row>
    <row r="23548" spans="1:1">
      <c r="A23548" s="48"/>
    </row>
    <row r="23549" spans="1:1">
      <c r="A23549" s="48"/>
    </row>
    <row r="23550" spans="1:1">
      <c r="A23550" s="48"/>
    </row>
    <row r="23551" spans="1:1">
      <c r="A23551" s="48"/>
    </row>
    <row r="23552" spans="1:1">
      <c r="A23552" s="48"/>
    </row>
    <row r="23553" spans="1:1">
      <c r="A23553" s="48"/>
    </row>
    <row r="23554" spans="1:1">
      <c r="A23554" s="48"/>
    </row>
    <row r="23555" spans="1:1">
      <c r="A23555" s="48"/>
    </row>
    <row r="23556" spans="1:1">
      <c r="A23556" s="48"/>
    </row>
    <row r="23557" spans="1:1">
      <c r="A23557" s="48"/>
    </row>
    <row r="23558" spans="1:1">
      <c r="A23558" s="48"/>
    </row>
    <row r="23559" spans="1:1">
      <c r="A23559" s="48"/>
    </row>
    <row r="23560" spans="1:1">
      <c r="A23560" s="48"/>
    </row>
    <row r="23561" spans="1:1">
      <c r="A23561" s="48"/>
    </row>
    <row r="23562" spans="1:1">
      <c r="A23562" s="48"/>
    </row>
    <row r="23563" spans="1:1">
      <c r="A23563" s="48"/>
    </row>
    <row r="23564" spans="1:1">
      <c r="A23564" s="48"/>
    </row>
    <row r="23565" spans="1:1">
      <c r="A23565" s="48"/>
    </row>
    <row r="23566" spans="1:1">
      <c r="A23566" s="48"/>
    </row>
    <row r="23567" spans="1:1">
      <c r="A23567" s="48"/>
    </row>
    <row r="23568" spans="1:1">
      <c r="A23568" s="48"/>
    </row>
    <row r="23569" spans="1:1">
      <c r="A23569" s="48"/>
    </row>
    <row r="23570" spans="1:1">
      <c r="A23570" s="48"/>
    </row>
    <row r="23571" spans="1:1">
      <c r="A23571" s="48"/>
    </row>
    <row r="23572" spans="1:1">
      <c r="A23572" s="48"/>
    </row>
    <row r="23573" spans="1:1">
      <c r="A23573" s="48"/>
    </row>
    <row r="23574" spans="1:1">
      <c r="A23574" s="48"/>
    </row>
    <row r="23575" spans="1:1">
      <c r="A23575" s="48"/>
    </row>
    <row r="23576" spans="1:1">
      <c r="A23576" s="48"/>
    </row>
    <row r="23577" spans="1:1">
      <c r="A23577" s="48"/>
    </row>
    <row r="23578" spans="1:1">
      <c r="A23578" s="48"/>
    </row>
    <row r="23579" spans="1:1">
      <c r="A23579" s="48"/>
    </row>
    <row r="23580" spans="1:1">
      <c r="A23580" s="48"/>
    </row>
    <row r="23581" spans="1:1">
      <c r="A23581" s="48"/>
    </row>
    <row r="23582" spans="1:1">
      <c r="A23582" s="48"/>
    </row>
    <row r="23583" spans="1:1">
      <c r="A23583" s="48"/>
    </row>
    <row r="23584" spans="1:1">
      <c r="A23584" s="48"/>
    </row>
    <row r="23585" spans="1:1">
      <c r="A23585" s="48"/>
    </row>
    <row r="23586" spans="1:1">
      <c r="A23586" s="48"/>
    </row>
    <row r="23587" spans="1:1">
      <c r="A23587" s="48"/>
    </row>
    <row r="23588" spans="1:1">
      <c r="A23588" s="48"/>
    </row>
    <row r="23589" spans="1:1">
      <c r="A23589" s="48"/>
    </row>
    <row r="23590" spans="1:1">
      <c r="A23590" s="48"/>
    </row>
    <row r="23591" spans="1:1">
      <c r="A23591" s="48"/>
    </row>
    <row r="23592" spans="1:1">
      <c r="A23592" s="48"/>
    </row>
    <row r="23593" spans="1:1">
      <c r="A23593" s="48"/>
    </row>
    <row r="23594" spans="1:1">
      <c r="A23594" s="48"/>
    </row>
    <row r="23595" spans="1:1">
      <c r="A23595" s="48"/>
    </row>
    <row r="23596" spans="1:1">
      <c r="A23596" s="48"/>
    </row>
    <row r="23597" spans="1:1">
      <c r="A23597" s="48"/>
    </row>
    <row r="23598" spans="1:1">
      <c r="A23598" s="48"/>
    </row>
    <row r="23599" spans="1:1">
      <c r="A23599" s="48"/>
    </row>
    <row r="23600" spans="1:1">
      <c r="A23600" s="48"/>
    </row>
    <row r="23601" spans="1:1">
      <c r="A23601" s="48"/>
    </row>
    <row r="23602" spans="1:1">
      <c r="A23602" s="48"/>
    </row>
    <row r="23603" spans="1:1">
      <c r="A23603" s="48"/>
    </row>
    <row r="23604" spans="1:1">
      <c r="A23604" s="48"/>
    </row>
    <row r="23605" spans="1:1">
      <c r="A23605" s="48"/>
    </row>
    <row r="23606" spans="1:1">
      <c r="A23606" s="48"/>
    </row>
    <row r="23607" spans="1:1">
      <c r="A23607" s="48"/>
    </row>
    <row r="23608" spans="1:1">
      <c r="A23608" s="48"/>
    </row>
    <row r="23609" spans="1:1">
      <c r="A23609" s="48"/>
    </row>
    <row r="23610" spans="1:1">
      <c r="A23610" s="48"/>
    </row>
    <row r="23611" spans="1:1">
      <c r="A23611" s="48"/>
    </row>
    <row r="23612" spans="1:1">
      <c r="A23612" s="48"/>
    </row>
    <row r="23613" spans="1:1">
      <c r="A23613" s="48"/>
    </row>
    <row r="23614" spans="1:1">
      <c r="A23614" s="48"/>
    </row>
    <row r="23615" spans="1:1">
      <c r="A23615" s="48"/>
    </row>
    <row r="23616" spans="1:1">
      <c r="A23616" s="48"/>
    </row>
    <row r="23617" spans="1:1">
      <c r="A23617" s="48"/>
    </row>
    <row r="23618" spans="1:1">
      <c r="A23618" s="48"/>
    </row>
    <row r="23619" spans="1:1">
      <c r="A23619" s="48"/>
    </row>
    <row r="23620" spans="1:1">
      <c r="A23620" s="48"/>
    </row>
    <row r="23621" spans="1:1">
      <c r="A23621" s="48"/>
    </row>
    <row r="23622" spans="1:1">
      <c r="A23622" s="48"/>
    </row>
    <row r="23623" spans="1:1">
      <c r="A23623" s="48"/>
    </row>
    <row r="23624" spans="1:1">
      <c r="A23624" s="48"/>
    </row>
    <row r="23625" spans="1:1">
      <c r="A23625" s="48"/>
    </row>
    <row r="23626" spans="1:1">
      <c r="A23626" s="48"/>
    </row>
    <row r="23627" spans="1:1">
      <c r="A23627" s="48"/>
    </row>
    <row r="23628" spans="1:1">
      <c r="A23628" s="48"/>
    </row>
    <row r="23629" spans="1:1">
      <c r="A23629" s="48"/>
    </row>
    <row r="23630" spans="1:1">
      <c r="A23630" s="48"/>
    </row>
    <row r="23631" spans="1:1">
      <c r="A23631" s="48"/>
    </row>
    <row r="23632" spans="1:1">
      <c r="A23632" s="48"/>
    </row>
    <row r="23633" spans="1:1">
      <c r="A23633" s="48"/>
    </row>
    <row r="23634" spans="1:1">
      <c r="A23634" s="48"/>
    </row>
    <row r="23635" spans="1:1">
      <c r="A23635" s="48"/>
    </row>
    <row r="23636" spans="1:1">
      <c r="A23636" s="48"/>
    </row>
    <row r="23637" spans="1:1">
      <c r="A23637" s="48"/>
    </row>
    <row r="23638" spans="1:1">
      <c r="A23638" s="48"/>
    </row>
    <row r="23639" spans="1:1">
      <c r="A23639" s="48"/>
    </row>
    <row r="23640" spans="1:1">
      <c r="A23640" s="48"/>
    </row>
    <row r="23641" spans="1:1">
      <c r="A23641" s="48"/>
    </row>
    <row r="23642" spans="1:1">
      <c r="A23642" s="48"/>
    </row>
    <row r="23643" spans="1:1">
      <c r="A23643" s="48"/>
    </row>
    <row r="23644" spans="1:1">
      <c r="A23644" s="48"/>
    </row>
    <row r="23645" spans="1:1">
      <c r="A23645" s="48"/>
    </row>
    <row r="23646" spans="1:1">
      <c r="A23646" s="48"/>
    </row>
    <row r="23647" spans="1:1">
      <c r="A23647" s="48"/>
    </row>
    <row r="23648" spans="1:1">
      <c r="A23648" s="48"/>
    </row>
    <row r="23649" spans="1:1">
      <c r="A23649" s="48"/>
    </row>
    <row r="23650" spans="1:1">
      <c r="A23650" s="48"/>
    </row>
    <row r="23651" spans="1:1">
      <c r="A23651" s="48"/>
    </row>
    <row r="23652" spans="1:1">
      <c r="A23652" s="48"/>
    </row>
    <row r="23653" spans="1:1">
      <c r="A23653" s="48"/>
    </row>
    <row r="23654" spans="1:1">
      <c r="A23654" s="48"/>
    </row>
    <row r="23655" spans="1:1">
      <c r="A23655" s="48"/>
    </row>
    <row r="23656" spans="1:1">
      <c r="A23656" s="48"/>
    </row>
    <row r="23657" spans="1:1">
      <c r="A23657" s="48"/>
    </row>
    <row r="23658" spans="1:1">
      <c r="A23658" s="48"/>
    </row>
    <row r="23659" spans="1:1">
      <c r="A23659" s="48"/>
    </row>
    <row r="23660" spans="1:1">
      <c r="A23660" s="48"/>
    </row>
    <row r="23661" spans="1:1">
      <c r="A23661" s="48"/>
    </row>
    <row r="23662" spans="1:1">
      <c r="A23662" s="48"/>
    </row>
    <row r="23663" spans="1:1">
      <c r="A23663" s="48"/>
    </row>
    <row r="23664" spans="1:1">
      <c r="A23664" s="48"/>
    </row>
    <row r="23665" spans="1:1">
      <c r="A23665" s="48"/>
    </row>
    <row r="23666" spans="1:1">
      <c r="A23666" s="48"/>
    </row>
    <row r="23667" spans="1:1">
      <c r="A23667" s="48"/>
    </row>
    <row r="23668" spans="1:1">
      <c r="A23668" s="48"/>
    </row>
    <row r="23669" spans="1:1">
      <c r="A23669" s="48"/>
    </row>
    <row r="23670" spans="1:1">
      <c r="A23670" s="48"/>
    </row>
    <row r="23671" spans="1:1">
      <c r="A23671" s="48"/>
    </row>
    <row r="23672" spans="1:1">
      <c r="A23672" s="48"/>
    </row>
    <row r="23673" spans="1:1">
      <c r="A23673" s="48"/>
    </row>
    <row r="23674" spans="1:1">
      <c r="A23674" s="48"/>
    </row>
    <row r="23675" spans="1:1">
      <c r="A23675" s="48"/>
    </row>
    <row r="23676" spans="1:1">
      <c r="A23676" s="48"/>
    </row>
    <row r="23677" spans="1:1">
      <c r="A23677" s="48"/>
    </row>
    <row r="23678" spans="1:1">
      <c r="A23678" s="48"/>
    </row>
    <row r="23679" spans="1:1">
      <c r="A23679" s="48"/>
    </row>
    <row r="23680" spans="1:1">
      <c r="A23680" s="48"/>
    </row>
    <row r="23681" spans="1:1">
      <c r="A23681" s="48"/>
    </row>
    <row r="23682" spans="1:1">
      <c r="A23682" s="48"/>
    </row>
    <row r="23683" spans="1:1">
      <c r="A23683" s="48"/>
    </row>
    <row r="23684" spans="1:1">
      <c r="A23684" s="48"/>
    </row>
    <row r="23685" spans="1:1">
      <c r="A23685" s="48"/>
    </row>
    <row r="23686" spans="1:1">
      <c r="A23686" s="48"/>
    </row>
    <row r="23687" spans="1:1">
      <c r="A23687" s="48"/>
    </row>
    <row r="23688" spans="1:1">
      <c r="A23688" s="48"/>
    </row>
    <row r="23689" spans="1:1">
      <c r="A23689" s="48"/>
    </row>
    <row r="23690" spans="1:1">
      <c r="A23690" s="48"/>
    </row>
    <row r="23691" spans="1:1">
      <c r="A23691" s="48"/>
    </row>
    <row r="23692" spans="1:1">
      <c r="A23692" s="48"/>
    </row>
    <row r="23693" spans="1:1">
      <c r="A23693" s="48"/>
    </row>
    <row r="23694" spans="1:1">
      <c r="A23694" s="48"/>
    </row>
    <row r="23695" spans="1:1">
      <c r="A23695" s="48"/>
    </row>
    <row r="23696" spans="1:1">
      <c r="A23696" s="48"/>
    </row>
    <row r="23697" spans="1:1">
      <c r="A23697" s="48"/>
    </row>
    <row r="23698" spans="1:1">
      <c r="A23698" s="48"/>
    </row>
    <row r="23699" spans="1:1">
      <c r="A23699" s="48"/>
    </row>
    <row r="23700" spans="1:1">
      <c r="A23700" s="48"/>
    </row>
    <row r="23701" spans="1:1">
      <c r="A23701" s="48"/>
    </row>
    <row r="23702" spans="1:1">
      <c r="A23702" s="48"/>
    </row>
    <row r="23703" spans="1:1">
      <c r="A23703" s="48"/>
    </row>
    <row r="23704" spans="1:1">
      <c r="A23704" s="48"/>
    </row>
    <row r="23705" spans="1:1">
      <c r="A23705" s="48"/>
    </row>
    <row r="23706" spans="1:1">
      <c r="A23706" s="48"/>
    </row>
    <row r="23707" spans="1:1">
      <c r="A23707" s="48"/>
    </row>
    <row r="23708" spans="1:1">
      <c r="A23708" s="48"/>
    </row>
    <row r="23709" spans="1:1">
      <c r="A23709" s="48"/>
    </row>
    <row r="23710" spans="1:1">
      <c r="A23710" s="48"/>
    </row>
    <row r="23711" spans="1:1">
      <c r="A23711" s="48"/>
    </row>
    <row r="23712" spans="1:1">
      <c r="A23712" s="48"/>
    </row>
    <row r="23713" spans="1:1">
      <c r="A23713" s="48"/>
    </row>
    <row r="23714" spans="1:1">
      <c r="A23714" s="48"/>
    </row>
    <row r="23715" spans="1:1">
      <c r="A23715" s="48"/>
    </row>
    <row r="23716" spans="1:1">
      <c r="A23716" s="48"/>
    </row>
    <row r="23717" spans="1:1">
      <c r="A23717" s="48"/>
    </row>
    <row r="23718" spans="1:1">
      <c r="A23718" s="48"/>
    </row>
    <row r="23719" spans="1:1">
      <c r="A23719" s="48"/>
    </row>
    <row r="23720" spans="1:1">
      <c r="A23720" s="48"/>
    </row>
    <row r="23721" spans="1:1">
      <c r="A23721" s="48"/>
    </row>
    <row r="23722" spans="1:1">
      <c r="A23722" s="48"/>
    </row>
    <row r="23723" spans="1:1">
      <c r="A23723" s="48"/>
    </row>
    <row r="23724" spans="1:1">
      <c r="A23724" s="48"/>
    </row>
    <row r="23725" spans="1:1">
      <c r="A23725" s="48"/>
    </row>
    <row r="23726" spans="1:1">
      <c r="A23726" s="48"/>
    </row>
    <row r="23727" spans="1:1">
      <c r="A23727" s="48"/>
    </row>
    <row r="23728" spans="1:1">
      <c r="A23728" s="48"/>
    </row>
    <row r="23729" spans="1:1">
      <c r="A23729" s="48"/>
    </row>
    <row r="23730" spans="1:1">
      <c r="A23730" s="48"/>
    </row>
    <row r="23731" spans="1:1">
      <c r="A23731" s="48"/>
    </row>
    <row r="23732" spans="1:1">
      <c r="A23732" s="48"/>
    </row>
    <row r="23733" spans="1:1">
      <c r="A23733" s="48"/>
    </row>
    <row r="23734" spans="1:1">
      <c r="A23734" s="48"/>
    </row>
    <row r="23735" spans="1:1">
      <c r="A23735" s="48"/>
    </row>
    <row r="23736" spans="1:1">
      <c r="A23736" s="48"/>
    </row>
    <row r="23737" spans="1:1">
      <c r="A23737" s="48"/>
    </row>
    <row r="23738" spans="1:1">
      <c r="A23738" s="48"/>
    </row>
    <row r="23739" spans="1:1">
      <c r="A23739" s="48"/>
    </row>
    <row r="23740" spans="1:1">
      <c r="A23740" s="48"/>
    </row>
    <row r="23741" spans="1:1">
      <c r="A23741" s="48"/>
    </row>
    <row r="23742" spans="1:1">
      <c r="A23742" s="48"/>
    </row>
    <row r="23743" spans="1:1">
      <c r="A23743" s="48"/>
    </row>
    <row r="23744" spans="1:1">
      <c r="A23744" s="48"/>
    </row>
    <row r="23745" spans="1:1">
      <c r="A23745" s="48"/>
    </row>
    <row r="23746" spans="1:1">
      <c r="A23746" s="48"/>
    </row>
    <row r="23747" spans="1:1">
      <c r="A23747" s="48"/>
    </row>
    <row r="23748" spans="1:1">
      <c r="A23748" s="48"/>
    </row>
    <row r="23749" spans="1:1">
      <c r="A23749" s="48"/>
    </row>
    <row r="23750" spans="1:1">
      <c r="A23750" s="48"/>
    </row>
    <row r="23751" spans="1:1">
      <c r="A23751" s="48"/>
    </row>
    <row r="23752" spans="1:1">
      <c r="A23752" s="48"/>
    </row>
    <row r="23753" spans="1:1">
      <c r="A23753" s="48"/>
    </row>
    <row r="23754" spans="1:1">
      <c r="A23754" s="48"/>
    </row>
    <row r="23755" spans="1:1">
      <c r="A23755" s="48"/>
    </row>
    <row r="23756" spans="1:1">
      <c r="A23756" s="48"/>
    </row>
    <row r="23757" spans="1:1">
      <c r="A23757" s="48"/>
    </row>
    <row r="23758" spans="1:1">
      <c r="A23758" s="48"/>
    </row>
    <row r="23759" spans="1:1">
      <c r="A23759" s="48"/>
    </row>
    <row r="23760" spans="1:1">
      <c r="A23760" s="48"/>
    </row>
    <row r="23761" spans="1:1">
      <c r="A23761" s="48"/>
    </row>
    <row r="23762" spans="1:1">
      <c r="A23762" s="48"/>
    </row>
    <row r="23763" spans="1:1">
      <c r="A23763" s="48"/>
    </row>
    <row r="23764" spans="1:1">
      <c r="A23764" s="48"/>
    </row>
    <row r="23765" spans="1:1">
      <c r="A23765" s="48"/>
    </row>
    <row r="23766" spans="1:1">
      <c r="A23766" s="48"/>
    </row>
    <row r="23767" spans="1:1">
      <c r="A23767" s="48"/>
    </row>
    <row r="23768" spans="1:1">
      <c r="A23768" s="48"/>
    </row>
    <row r="23769" spans="1:1">
      <c r="A23769" s="48"/>
    </row>
    <row r="23770" spans="1:1">
      <c r="A23770" s="48"/>
    </row>
    <row r="23771" spans="1:1">
      <c r="A23771" s="48"/>
    </row>
    <row r="23772" spans="1:1">
      <c r="A23772" s="48"/>
    </row>
    <row r="23773" spans="1:1">
      <c r="A23773" s="48"/>
    </row>
    <row r="23774" spans="1:1">
      <c r="A23774" s="48"/>
    </row>
    <row r="23775" spans="1:1">
      <c r="A23775" s="48"/>
    </row>
    <row r="23776" spans="1:1">
      <c r="A23776" s="48"/>
    </row>
    <row r="23777" spans="1:1">
      <c r="A23777" s="48"/>
    </row>
    <row r="23778" spans="1:1">
      <c r="A23778" s="48"/>
    </row>
    <row r="23779" spans="1:1">
      <c r="A23779" s="48"/>
    </row>
    <row r="23780" spans="1:1">
      <c r="A23780" s="48"/>
    </row>
    <row r="23781" spans="1:1">
      <c r="A23781" s="48"/>
    </row>
    <row r="23782" spans="1:1">
      <c r="A23782" s="48"/>
    </row>
    <row r="23783" spans="1:1">
      <c r="A23783" s="48"/>
    </row>
    <row r="23784" spans="1:1">
      <c r="A23784" s="48"/>
    </row>
    <row r="23785" spans="1:1">
      <c r="A23785" s="48"/>
    </row>
    <row r="23786" spans="1:1">
      <c r="A23786" s="48"/>
    </row>
    <row r="23787" spans="1:1">
      <c r="A23787" s="48"/>
    </row>
    <row r="23788" spans="1:1">
      <c r="A23788" s="48"/>
    </row>
    <row r="23789" spans="1:1">
      <c r="A23789" s="48"/>
    </row>
    <row r="23790" spans="1:1">
      <c r="A23790" s="48"/>
    </row>
    <row r="23791" spans="1:1">
      <c r="A23791" s="48"/>
    </row>
    <row r="23792" spans="1:1">
      <c r="A23792" s="48"/>
    </row>
    <row r="23793" spans="1:1">
      <c r="A23793" s="48"/>
    </row>
    <row r="23794" spans="1:1">
      <c r="A23794" s="48"/>
    </row>
    <row r="23795" spans="1:1">
      <c r="A23795" s="48"/>
    </row>
    <row r="23796" spans="1:1">
      <c r="A23796" s="48"/>
    </row>
    <row r="23797" spans="1:1">
      <c r="A23797" s="48"/>
    </row>
    <row r="23798" spans="1:1">
      <c r="A23798" s="48"/>
    </row>
    <row r="23799" spans="1:1">
      <c r="A23799" s="48"/>
    </row>
    <row r="23800" spans="1:1">
      <c r="A23800" s="48"/>
    </row>
    <row r="23801" spans="1:1">
      <c r="A23801" s="48"/>
    </row>
    <row r="23802" spans="1:1">
      <c r="A23802" s="48"/>
    </row>
    <row r="23803" spans="1:1">
      <c r="A23803" s="48"/>
    </row>
    <row r="23804" spans="1:1">
      <c r="A23804" s="48"/>
    </row>
    <row r="23805" spans="1:1">
      <c r="A23805" s="48"/>
    </row>
    <row r="23806" spans="1:1">
      <c r="A23806" s="48"/>
    </row>
    <row r="23807" spans="1:1">
      <c r="A23807" s="48"/>
    </row>
    <row r="23808" spans="1:1">
      <c r="A23808" s="48"/>
    </row>
    <row r="23809" spans="1:1">
      <c r="A23809" s="48"/>
    </row>
    <row r="23810" spans="1:1">
      <c r="A23810" s="48"/>
    </row>
    <row r="23811" spans="1:1">
      <c r="A23811" s="48"/>
    </row>
    <row r="23812" spans="1:1">
      <c r="A23812" s="48"/>
    </row>
    <row r="23813" spans="1:1">
      <c r="A23813" s="48"/>
    </row>
    <row r="23814" spans="1:1">
      <c r="A23814" s="48"/>
    </row>
    <row r="23815" spans="1:1">
      <c r="A23815" s="48"/>
    </row>
    <row r="23816" spans="1:1">
      <c r="A23816" s="48"/>
    </row>
    <row r="23817" spans="1:1">
      <c r="A23817" s="48"/>
    </row>
    <row r="23818" spans="1:1">
      <c r="A23818" s="48"/>
    </row>
    <row r="23819" spans="1:1">
      <c r="A23819" s="48"/>
    </row>
    <row r="23820" spans="1:1">
      <c r="A23820" s="48"/>
    </row>
    <row r="23821" spans="1:1">
      <c r="A23821" s="48"/>
    </row>
    <row r="23822" spans="1:1">
      <c r="A23822" s="48"/>
    </row>
    <row r="23823" spans="1:1">
      <c r="A23823" s="48"/>
    </row>
    <row r="23824" spans="1:1">
      <c r="A23824" s="48"/>
    </row>
    <row r="23825" spans="1:1">
      <c r="A23825" s="48"/>
    </row>
    <row r="23826" spans="1:1">
      <c r="A23826" s="48"/>
    </row>
    <row r="23827" spans="1:1">
      <c r="A23827" s="48"/>
    </row>
    <row r="23828" spans="1:1">
      <c r="A23828" s="48"/>
    </row>
    <row r="23829" spans="1:1">
      <c r="A23829" s="48"/>
    </row>
    <row r="23830" spans="1:1">
      <c r="A23830" s="48"/>
    </row>
    <row r="23831" spans="1:1">
      <c r="A23831" s="48"/>
    </row>
    <row r="23832" spans="1:1">
      <c r="A23832" s="48"/>
    </row>
    <row r="23833" spans="1:1">
      <c r="A23833" s="48"/>
    </row>
    <row r="23834" spans="1:1">
      <c r="A23834" s="48"/>
    </row>
    <row r="23835" spans="1:1">
      <c r="A23835" s="48"/>
    </row>
    <row r="23836" spans="1:1">
      <c r="A23836" s="48"/>
    </row>
    <row r="23837" spans="1:1">
      <c r="A23837" s="48"/>
    </row>
    <row r="23838" spans="1:1">
      <c r="A23838" s="48"/>
    </row>
    <row r="23839" spans="1:1">
      <c r="A23839" s="48"/>
    </row>
    <row r="23840" spans="1:1">
      <c r="A23840" s="48"/>
    </row>
    <row r="23841" spans="1:1">
      <c r="A23841" s="48"/>
    </row>
    <row r="23842" spans="1:1">
      <c r="A23842" s="48"/>
    </row>
    <row r="23843" spans="1:1">
      <c r="A23843" s="48"/>
    </row>
    <row r="23844" spans="1:1">
      <c r="A23844" s="48"/>
    </row>
    <row r="23845" spans="1:1">
      <c r="A23845" s="48"/>
    </row>
    <row r="23846" spans="1:1">
      <c r="A23846" s="48"/>
    </row>
    <row r="23847" spans="1:1">
      <c r="A23847" s="48"/>
    </row>
    <row r="23848" spans="1:1">
      <c r="A23848" s="48"/>
    </row>
    <row r="23849" spans="1:1">
      <c r="A23849" s="48"/>
    </row>
    <row r="23850" spans="1:1">
      <c r="A23850" s="48"/>
    </row>
    <row r="23851" spans="1:1">
      <c r="A23851" s="48"/>
    </row>
    <row r="23852" spans="1:1">
      <c r="A23852" s="48"/>
    </row>
    <row r="23853" spans="1:1">
      <c r="A23853" s="48"/>
    </row>
    <row r="23854" spans="1:1">
      <c r="A23854" s="48"/>
    </row>
    <row r="23855" spans="1:1">
      <c r="A23855" s="48"/>
    </row>
    <row r="23856" spans="1:1">
      <c r="A23856" s="48"/>
    </row>
    <row r="23857" spans="1:1">
      <c r="A23857" s="48"/>
    </row>
    <row r="23858" spans="1:1">
      <c r="A23858" s="48"/>
    </row>
    <row r="23859" spans="1:1">
      <c r="A23859" s="48"/>
    </row>
    <row r="23860" spans="1:1">
      <c r="A23860" s="48"/>
    </row>
    <row r="23861" spans="1:1">
      <c r="A23861" s="48"/>
    </row>
    <row r="23862" spans="1:1">
      <c r="A23862" s="48"/>
    </row>
    <row r="23863" spans="1:1">
      <c r="A23863" s="48"/>
    </row>
    <row r="23864" spans="1:1">
      <c r="A23864" s="48"/>
    </row>
    <row r="23865" spans="1:1">
      <c r="A23865" s="48"/>
    </row>
    <row r="23866" spans="1:1">
      <c r="A23866" s="48"/>
    </row>
    <row r="23867" spans="1:1">
      <c r="A23867" s="48"/>
    </row>
    <row r="23868" spans="1:1">
      <c r="A23868" s="48"/>
    </row>
    <row r="23869" spans="1:1">
      <c r="A23869" s="48"/>
    </row>
    <row r="23870" spans="1:1">
      <c r="A23870" s="48"/>
    </row>
    <row r="23871" spans="1:1">
      <c r="A23871" s="48"/>
    </row>
    <row r="23872" spans="1:1">
      <c r="A23872" s="48"/>
    </row>
    <row r="23873" spans="1:1">
      <c r="A23873" s="48"/>
    </row>
    <row r="23874" spans="1:1">
      <c r="A23874" s="48"/>
    </row>
    <row r="23875" spans="1:1">
      <c r="A23875" s="48"/>
    </row>
    <row r="23876" spans="1:1">
      <c r="A23876" s="48"/>
    </row>
    <row r="23877" spans="1:1">
      <c r="A23877" s="48"/>
    </row>
    <row r="23878" spans="1:1">
      <c r="A23878" s="48"/>
    </row>
    <row r="23879" spans="1:1">
      <c r="A23879" s="48"/>
    </row>
    <row r="23880" spans="1:1">
      <c r="A23880" s="48"/>
    </row>
    <row r="23881" spans="1:1">
      <c r="A23881" s="48"/>
    </row>
    <row r="23882" spans="1:1">
      <c r="A23882" s="48"/>
    </row>
    <row r="23883" spans="1:1">
      <c r="A23883" s="48"/>
    </row>
    <row r="23884" spans="1:1">
      <c r="A23884" s="48"/>
    </row>
    <row r="23885" spans="1:1">
      <c r="A23885" s="48"/>
    </row>
    <row r="23886" spans="1:1">
      <c r="A23886" s="48"/>
    </row>
    <row r="23887" spans="1:1">
      <c r="A23887" s="48"/>
    </row>
    <row r="23888" spans="1:1">
      <c r="A23888" s="48"/>
    </row>
    <row r="23889" spans="1:1">
      <c r="A23889" s="48"/>
    </row>
    <row r="23890" spans="1:1">
      <c r="A23890" s="48"/>
    </row>
    <row r="23891" spans="1:1">
      <c r="A23891" s="48"/>
    </row>
    <row r="23892" spans="1:1">
      <c r="A23892" s="48"/>
    </row>
    <row r="23893" spans="1:1">
      <c r="A23893" s="48"/>
    </row>
    <row r="23894" spans="1:1">
      <c r="A23894" s="48"/>
    </row>
    <row r="23895" spans="1:1">
      <c r="A23895" s="48"/>
    </row>
    <row r="23896" spans="1:1">
      <c r="A23896" s="48"/>
    </row>
    <row r="23897" spans="1:1">
      <c r="A23897" s="48"/>
    </row>
    <row r="23898" spans="1:1">
      <c r="A23898" s="48"/>
    </row>
    <row r="23899" spans="1:1">
      <c r="A23899" s="48"/>
    </row>
    <row r="23900" spans="1:1">
      <c r="A23900" s="48"/>
    </row>
    <row r="23901" spans="1:1">
      <c r="A23901" s="48"/>
    </row>
    <row r="23902" spans="1:1">
      <c r="A23902" s="48"/>
    </row>
    <row r="23903" spans="1:1">
      <c r="A23903" s="48"/>
    </row>
    <row r="23904" spans="1:1">
      <c r="A23904" s="48"/>
    </row>
    <row r="23905" spans="1:1">
      <c r="A23905" s="48"/>
    </row>
    <row r="23906" spans="1:1">
      <c r="A23906" s="48"/>
    </row>
    <row r="23907" spans="1:1">
      <c r="A23907" s="48"/>
    </row>
    <row r="23908" spans="1:1">
      <c r="A23908" s="48"/>
    </row>
    <row r="23909" spans="1:1">
      <c r="A23909" s="48"/>
    </row>
    <row r="23910" spans="1:1">
      <c r="A23910" s="48"/>
    </row>
    <row r="23911" spans="1:1">
      <c r="A23911" s="48"/>
    </row>
    <row r="23912" spans="1:1">
      <c r="A23912" s="48"/>
    </row>
    <row r="23913" spans="1:1">
      <c r="A23913" s="48"/>
    </row>
    <row r="23914" spans="1:1">
      <c r="A23914" s="48"/>
    </row>
    <row r="23915" spans="1:1">
      <c r="A23915" s="48"/>
    </row>
    <row r="23916" spans="1:1">
      <c r="A23916" s="48"/>
    </row>
    <row r="23917" spans="1:1">
      <c r="A23917" s="48"/>
    </row>
    <row r="23918" spans="1:1">
      <c r="A23918" s="48"/>
    </row>
    <row r="23919" spans="1:1">
      <c r="A23919" s="48"/>
    </row>
    <row r="23920" spans="1:1">
      <c r="A23920" s="48"/>
    </row>
    <row r="23921" spans="1:1">
      <c r="A23921" s="48"/>
    </row>
    <row r="23922" spans="1:1">
      <c r="A23922" s="48"/>
    </row>
    <row r="23923" spans="1:1">
      <c r="A23923" s="48"/>
    </row>
    <row r="23924" spans="1:1">
      <c r="A23924" s="48"/>
    </row>
    <row r="23925" spans="1:1">
      <c r="A23925" s="48"/>
    </row>
    <row r="23926" spans="1:1">
      <c r="A23926" s="48"/>
    </row>
    <row r="23927" spans="1:1">
      <c r="A23927" s="48"/>
    </row>
    <row r="23928" spans="1:1">
      <c r="A23928" s="48"/>
    </row>
    <row r="23929" spans="1:1">
      <c r="A23929" s="48"/>
    </row>
    <row r="23930" spans="1:1">
      <c r="A23930" s="48"/>
    </row>
    <row r="23931" spans="1:1">
      <c r="A23931" s="48"/>
    </row>
    <row r="23932" spans="1:1">
      <c r="A23932" s="48"/>
    </row>
    <row r="23933" spans="1:1">
      <c r="A23933" s="48"/>
    </row>
    <row r="23934" spans="1:1">
      <c r="A23934" s="48"/>
    </row>
    <row r="23935" spans="1:1">
      <c r="A23935" s="48"/>
    </row>
    <row r="23936" spans="1:1">
      <c r="A23936" s="48"/>
    </row>
    <row r="23937" spans="1:1">
      <c r="A23937" s="48"/>
    </row>
    <row r="23938" spans="1:1">
      <c r="A23938" s="48"/>
    </row>
    <row r="23939" spans="1:1">
      <c r="A23939" s="48"/>
    </row>
    <row r="23940" spans="1:1">
      <c r="A23940" s="48"/>
    </row>
    <row r="23941" spans="1:1">
      <c r="A23941" s="48"/>
    </row>
    <row r="23942" spans="1:1">
      <c r="A23942" s="48"/>
    </row>
    <row r="23943" spans="1:1">
      <c r="A23943" s="48"/>
    </row>
    <row r="23944" spans="1:1">
      <c r="A23944" s="48"/>
    </row>
    <row r="23945" spans="1:1">
      <c r="A23945" s="48"/>
    </row>
    <row r="23946" spans="1:1">
      <c r="A23946" s="48"/>
    </row>
    <row r="23947" spans="1:1">
      <c r="A23947" s="48"/>
    </row>
    <row r="23948" spans="1:1">
      <c r="A23948" s="48"/>
    </row>
    <row r="23949" spans="1:1">
      <c r="A23949" s="48"/>
    </row>
    <row r="23950" spans="1:1">
      <c r="A23950" s="48"/>
    </row>
    <row r="23951" spans="1:1">
      <c r="A23951" s="48"/>
    </row>
    <row r="23952" spans="1:1">
      <c r="A23952" s="48"/>
    </row>
    <row r="23953" spans="1:1">
      <c r="A23953" s="48"/>
    </row>
    <row r="23954" spans="1:1">
      <c r="A23954" s="48"/>
    </row>
    <row r="23955" spans="1:1">
      <c r="A23955" s="48"/>
    </row>
    <row r="23956" spans="1:1">
      <c r="A23956" s="48"/>
    </row>
    <row r="23957" spans="1:1">
      <c r="A23957" s="48"/>
    </row>
    <row r="23958" spans="1:1">
      <c r="A23958" s="48"/>
    </row>
    <row r="23959" spans="1:1">
      <c r="A23959" s="48"/>
    </row>
    <row r="23960" spans="1:1">
      <c r="A23960" s="48"/>
    </row>
    <row r="23961" spans="1:1">
      <c r="A23961" s="48"/>
    </row>
    <row r="23962" spans="1:1">
      <c r="A23962" s="48"/>
    </row>
    <row r="23963" spans="1:1">
      <c r="A23963" s="48"/>
    </row>
    <row r="23964" spans="1:1">
      <c r="A23964" s="48"/>
    </row>
    <row r="23965" spans="1:1">
      <c r="A23965" s="48"/>
    </row>
    <row r="23966" spans="1:1">
      <c r="A23966" s="48"/>
    </row>
    <row r="23967" spans="1:1">
      <c r="A23967" s="48"/>
    </row>
    <row r="23968" spans="1:1">
      <c r="A23968" s="48"/>
    </row>
    <row r="23969" spans="1:1">
      <c r="A23969" s="48"/>
    </row>
    <row r="23970" spans="1:1">
      <c r="A23970" s="48"/>
    </row>
    <row r="23971" spans="1:1">
      <c r="A23971" s="48"/>
    </row>
    <row r="23972" spans="1:1">
      <c r="A23972" s="48"/>
    </row>
    <row r="23973" spans="1:1">
      <c r="A23973" s="48"/>
    </row>
    <row r="23974" spans="1:1">
      <c r="A23974" s="48"/>
    </row>
    <row r="23975" spans="1:1">
      <c r="A23975" s="48"/>
    </row>
    <row r="23976" spans="1:1">
      <c r="A23976" s="48"/>
    </row>
    <row r="23977" spans="1:1">
      <c r="A23977" s="48"/>
    </row>
    <row r="23978" spans="1:1">
      <c r="A23978" s="48"/>
    </row>
    <row r="23979" spans="1:1">
      <c r="A23979" s="48"/>
    </row>
    <row r="23980" spans="1:1">
      <c r="A23980" s="48"/>
    </row>
    <row r="23981" spans="1:1">
      <c r="A23981" s="48"/>
    </row>
    <row r="23982" spans="1:1">
      <c r="A23982" s="48"/>
    </row>
    <row r="23983" spans="1:1">
      <c r="A23983" s="48"/>
    </row>
    <row r="23984" spans="1:1">
      <c r="A23984" s="48"/>
    </row>
    <row r="23985" spans="1:1">
      <c r="A23985" s="48"/>
    </row>
    <row r="23986" spans="1:1">
      <c r="A23986" s="48"/>
    </row>
    <row r="23987" spans="1:1">
      <c r="A23987" s="48"/>
    </row>
    <row r="23988" spans="1:1">
      <c r="A23988" s="48"/>
    </row>
    <row r="23989" spans="1:1">
      <c r="A23989" s="48"/>
    </row>
    <row r="23990" spans="1:1">
      <c r="A23990" s="48"/>
    </row>
    <row r="23991" spans="1:1">
      <c r="A23991" s="48"/>
    </row>
    <row r="23992" spans="1:1">
      <c r="A23992" s="48"/>
    </row>
    <row r="23993" spans="1:1">
      <c r="A23993" s="48"/>
    </row>
    <row r="23994" spans="1:1">
      <c r="A23994" s="48"/>
    </row>
    <row r="23995" spans="1:1">
      <c r="A23995" s="48"/>
    </row>
    <row r="23996" spans="1:1">
      <c r="A23996" s="48"/>
    </row>
    <row r="23997" spans="1:1">
      <c r="A23997" s="48"/>
    </row>
    <row r="23998" spans="1:1">
      <c r="A23998" s="48"/>
    </row>
    <row r="23999" spans="1:1">
      <c r="A23999" s="48"/>
    </row>
    <row r="24000" spans="1:1">
      <c r="A24000" s="48"/>
    </row>
    <row r="24001" spans="1:1">
      <c r="A24001" s="48"/>
    </row>
    <row r="24002" spans="1:1">
      <c r="A24002" s="48"/>
    </row>
    <row r="24003" spans="1:1">
      <c r="A24003" s="48"/>
    </row>
    <row r="24004" spans="1:1">
      <c r="A24004" s="48"/>
    </row>
    <row r="24005" spans="1:1">
      <c r="A24005" s="48"/>
    </row>
    <row r="24006" spans="1:1">
      <c r="A24006" s="48"/>
    </row>
    <row r="24007" spans="1:1">
      <c r="A24007" s="48"/>
    </row>
    <row r="24008" spans="1:1">
      <c r="A24008" s="48"/>
    </row>
    <row r="24009" spans="1:1">
      <c r="A24009" s="48"/>
    </row>
    <row r="24010" spans="1:1">
      <c r="A24010" s="48"/>
    </row>
    <row r="24011" spans="1:1">
      <c r="A24011" s="48"/>
    </row>
    <row r="24012" spans="1:1">
      <c r="A24012" s="48"/>
    </row>
    <row r="24013" spans="1:1">
      <c r="A24013" s="48"/>
    </row>
    <row r="24014" spans="1:1">
      <c r="A24014" s="48"/>
    </row>
    <row r="24015" spans="1:1">
      <c r="A24015" s="48"/>
    </row>
    <row r="24016" spans="1:1">
      <c r="A24016" s="48"/>
    </row>
    <row r="24017" spans="1:1">
      <c r="A24017" s="48"/>
    </row>
    <row r="24018" spans="1:1">
      <c r="A24018" s="48"/>
    </row>
    <row r="24019" spans="1:1">
      <c r="A24019" s="48"/>
    </row>
    <row r="24020" spans="1:1">
      <c r="A24020" s="48"/>
    </row>
    <row r="24021" spans="1:1">
      <c r="A24021" s="48"/>
    </row>
    <row r="24022" spans="1:1">
      <c r="A24022" s="48"/>
    </row>
    <row r="24023" spans="1:1">
      <c r="A24023" s="48"/>
    </row>
    <row r="24024" spans="1:1">
      <c r="A24024" s="48"/>
    </row>
    <row r="24025" spans="1:1">
      <c r="A24025" s="48"/>
    </row>
    <row r="24026" spans="1:1">
      <c r="A24026" s="48"/>
    </row>
    <row r="24027" spans="1:1">
      <c r="A24027" s="48"/>
    </row>
    <row r="24028" spans="1:1">
      <c r="A24028" s="48"/>
    </row>
    <row r="24029" spans="1:1">
      <c r="A24029" s="48"/>
    </row>
    <row r="24030" spans="1:1">
      <c r="A24030" s="48"/>
    </row>
    <row r="24031" spans="1:1">
      <c r="A24031" s="48"/>
    </row>
    <row r="24032" spans="1:1">
      <c r="A24032" s="48"/>
    </row>
    <row r="24033" spans="1:1">
      <c r="A24033" s="48"/>
    </row>
    <row r="24034" spans="1:1">
      <c r="A24034" s="48"/>
    </row>
    <row r="24035" spans="1:1">
      <c r="A24035" s="48"/>
    </row>
    <row r="24036" spans="1:1">
      <c r="A24036" s="48"/>
    </row>
    <row r="24037" spans="1:1">
      <c r="A24037" s="48"/>
    </row>
    <row r="24038" spans="1:1">
      <c r="A24038" s="48"/>
    </row>
    <row r="24039" spans="1:1">
      <c r="A24039" s="48"/>
    </row>
    <row r="24040" spans="1:1">
      <c r="A24040" s="48"/>
    </row>
    <row r="24041" spans="1:1">
      <c r="A24041" s="48"/>
    </row>
    <row r="24042" spans="1:1">
      <c r="A24042" s="48"/>
    </row>
    <row r="24043" spans="1:1">
      <c r="A24043" s="48"/>
    </row>
    <row r="24044" spans="1:1">
      <c r="A24044" s="48"/>
    </row>
    <row r="24045" spans="1:1">
      <c r="A24045" s="48"/>
    </row>
    <row r="24046" spans="1:1">
      <c r="A24046" s="48"/>
    </row>
    <row r="24047" spans="1:1">
      <c r="A24047" s="48"/>
    </row>
    <row r="24048" spans="1:1">
      <c r="A24048" s="48"/>
    </row>
    <row r="24049" spans="1:1">
      <c r="A24049" s="48"/>
    </row>
    <row r="24050" spans="1:1">
      <c r="A24050" s="48"/>
    </row>
    <row r="24051" spans="1:1">
      <c r="A24051" s="48"/>
    </row>
    <row r="24052" spans="1:1">
      <c r="A24052" s="48"/>
    </row>
    <row r="24053" spans="1:1">
      <c r="A24053" s="48"/>
    </row>
    <row r="24054" spans="1:1">
      <c r="A24054" s="48"/>
    </row>
    <row r="24055" spans="1:1">
      <c r="A24055" s="48"/>
    </row>
    <row r="24056" spans="1:1">
      <c r="A24056" s="48"/>
    </row>
    <row r="24057" spans="1:1">
      <c r="A24057" s="48"/>
    </row>
    <row r="24058" spans="1:1">
      <c r="A24058" s="48"/>
    </row>
    <row r="24059" spans="1:1">
      <c r="A24059" s="48"/>
    </row>
    <row r="24060" spans="1:1">
      <c r="A24060" s="48"/>
    </row>
    <row r="24061" spans="1:1">
      <c r="A24061" s="48"/>
    </row>
    <row r="24062" spans="1:1">
      <c r="A24062" s="48"/>
    </row>
    <row r="24063" spans="1:1">
      <c r="A24063" s="48"/>
    </row>
    <row r="24064" spans="1:1">
      <c r="A24064" s="48"/>
    </row>
    <row r="24065" spans="1:1">
      <c r="A24065" s="48"/>
    </row>
    <row r="24066" spans="1:1">
      <c r="A24066" s="48"/>
    </row>
    <row r="24067" spans="1:1">
      <c r="A24067" s="48"/>
    </row>
    <row r="24068" spans="1:1">
      <c r="A24068" s="48"/>
    </row>
    <row r="24069" spans="1:1">
      <c r="A24069" s="48"/>
    </row>
    <row r="24070" spans="1:1">
      <c r="A24070" s="48"/>
    </row>
    <row r="24071" spans="1:1">
      <c r="A24071" s="48"/>
    </row>
    <row r="24072" spans="1:1">
      <c r="A24072" s="48"/>
    </row>
    <row r="24073" spans="1:1">
      <c r="A24073" s="48"/>
    </row>
    <row r="24074" spans="1:1">
      <c r="A24074" s="48"/>
    </row>
    <row r="24075" spans="1:1">
      <c r="A24075" s="48"/>
    </row>
    <row r="24076" spans="1:1">
      <c r="A24076" s="48"/>
    </row>
    <row r="24077" spans="1:1">
      <c r="A24077" s="48"/>
    </row>
    <row r="24078" spans="1:1">
      <c r="A24078" s="48"/>
    </row>
    <row r="24079" spans="1:1">
      <c r="A24079" s="48"/>
    </row>
    <row r="24080" spans="1:1">
      <c r="A24080" s="48"/>
    </row>
    <row r="24081" spans="1:1">
      <c r="A24081" s="48"/>
    </row>
    <row r="24082" spans="1:1">
      <c r="A24082" s="48"/>
    </row>
    <row r="24083" spans="1:1">
      <c r="A24083" s="48"/>
    </row>
    <row r="24084" spans="1:1">
      <c r="A24084" s="48"/>
    </row>
    <row r="24085" spans="1:1">
      <c r="A24085" s="48"/>
    </row>
    <row r="24086" spans="1:1">
      <c r="A24086" s="48"/>
    </row>
    <row r="24087" spans="1:1">
      <c r="A24087" s="48"/>
    </row>
    <row r="24088" spans="1:1">
      <c r="A24088" s="48"/>
    </row>
    <row r="24089" spans="1:1">
      <c r="A24089" s="48"/>
    </row>
    <row r="24090" spans="1:1">
      <c r="A24090" s="48"/>
    </row>
    <row r="24091" spans="1:1">
      <c r="A24091" s="48"/>
    </row>
    <row r="24092" spans="1:1">
      <c r="A24092" s="48"/>
    </row>
    <row r="24093" spans="1:1">
      <c r="A24093" s="48"/>
    </row>
    <row r="24094" spans="1:1">
      <c r="A24094" s="48"/>
    </row>
    <row r="24095" spans="1:1">
      <c r="A24095" s="48"/>
    </row>
    <row r="24096" spans="1:1">
      <c r="A24096" s="48"/>
    </row>
    <row r="24097" spans="1:1">
      <c r="A24097" s="48"/>
    </row>
    <row r="24098" spans="1:1">
      <c r="A24098" s="48"/>
    </row>
    <row r="24099" spans="1:1">
      <c r="A24099" s="48"/>
    </row>
    <row r="24100" spans="1:1">
      <c r="A24100" s="48"/>
    </row>
    <row r="24101" spans="1:1">
      <c r="A24101" s="48"/>
    </row>
    <row r="24102" spans="1:1">
      <c r="A24102" s="48"/>
    </row>
    <row r="24103" spans="1:1">
      <c r="A24103" s="48"/>
    </row>
    <row r="24104" spans="1:1">
      <c r="A24104" s="48"/>
    </row>
    <row r="24105" spans="1:1">
      <c r="A24105" s="48"/>
    </row>
    <row r="24106" spans="1:1">
      <c r="A24106" s="48"/>
    </row>
    <row r="24107" spans="1:1">
      <c r="A24107" s="48"/>
    </row>
    <row r="24108" spans="1:1">
      <c r="A24108" s="48"/>
    </row>
    <row r="24109" spans="1:1">
      <c r="A24109" s="48"/>
    </row>
    <row r="24110" spans="1:1">
      <c r="A24110" s="48"/>
    </row>
    <row r="24111" spans="1:1">
      <c r="A24111" s="48"/>
    </row>
    <row r="24112" spans="1:1">
      <c r="A24112" s="48"/>
    </row>
    <row r="24113" spans="1:1">
      <c r="A24113" s="48"/>
    </row>
    <row r="24114" spans="1:1">
      <c r="A24114" s="48"/>
    </row>
    <row r="24115" spans="1:1">
      <c r="A24115" s="48"/>
    </row>
    <row r="24116" spans="1:1">
      <c r="A24116" s="48"/>
    </row>
    <row r="24117" spans="1:1">
      <c r="A24117" s="48"/>
    </row>
    <row r="24118" spans="1:1">
      <c r="A24118" s="48"/>
    </row>
    <row r="24119" spans="1:1">
      <c r="A24119" s="48"/>
    </row>
    <row r="24120" spans="1:1">
      <c r="A24120" s="48"/>
    </row>
    <row r="24121" spans="1:1">
      <c r="A24121" s="48"/>
    </row>
    <row r="24122" spans="1:1">
      <c r="A24122" s="48"/>
    </row>
    <row r="24123" spans="1:1">
      <c r="A24123" s="48"/>
    </row>
    <row r="24124" spans="1:1">
      <c r="A24124" s="48"/>
    </row>
    <row r="24125" spans="1:1">
      <c r="A24125" s="48"/>
    </row>
    <row r="24126" spans="1:1">
      <c r="A24126" s="48"/>
    </row>
    <row r="24127" spans="1:1">
      <c r="A24127" s="48"/>
    </row>
    <row r="24128" spans="1:1">
      <c r="A24128" s="48"/>
    </row>
    <row r="24129" spans="1:1">
      <c r="A24129" s="48"/>
    </row>
    <row r="24130" spans="1:1">
      <c r="A24130" s="48"/>
    </row>
    <row r="24131" spans="1:1">
      <c r="A24131" s="48"/>
    </row>
    <row r="24132" spans="1:1">
      <c r="A24132" s="48"/>
    </row>
    <row r="24133" spans="1:1">
      <c r="A24133" s="48"/>
    </row>
    <row r="24134" spans="1:1">
      <c r="A24134" s="48"/>
    </row>
    <row r="24135" spans="1:1">
      <c r="A24135" s="48"/>
    </row>
    <row r="24136" spans="1:1">
      <c r="A24136" s="48"/>
    </row>
    <row r="24137" spans="1:1">
      <c r="A24137" s="48"/>
    </row>
    <row r="24138" spans="1:1">
      <c r="A24138" s="48"/>
    </row>
    <row r="24139" spans="1:1">
      <c r="A24139" s="48"/>
    </row>
    <row r="24140" spans="1:1">
      <c r="A24140" s="48"/>
    </row>
    <row r="24141" spans="1:1">
      <c r="A24141" s="48"/>
    </row>
    <row r="24142" spans="1:1">
      <c r="A24142" s="48"/>
    </row>
    <row r="24143" spans="1:1">
      <c r="A24143" s="48"/>
    </row>
    <row r="24144" spans="1:1">
      <c r="A24144" s="48"/>
    </row>
    <row r="24145" spans="1:1">
      <c r="A24145" s="48"/>
    </row>
    <row r="24146" spans="1:1">
      <c r="A24146" s="48"/>
    </row>
    <row r="24147" spans="1:1">
      <c r="A24147" s="48"/>
    </row>
    <row r="24148" spans="1:1">
      <c r="A24148" s="48"/>
    </row>
    <row r="24149" spans="1:1">
      <c r="A24149" s="48"/>
    </row>
    <row r="24150" spans="1:1">
      <c r="A24150" s="48"/>
    </row>
    <row r="24151" spans="1:1">
      <c r="A24151" s="48"/>
    </row>
    <row r="24152" spans="1:1">
      <c r="A24152" s="48"/>
    </row>
    <row r="24153" spans="1:1">
      <c r="A24153" s="48"/>
    </row>
    <row r="24154" spans="1:1">
      <c r="A24154" s="48"/>
    </row>
    <row r="24155" spans="1:1">
      <c r="A24155" s="48"/>
    </row>
    <row r="24156" spans="1:1">
      <c r="A24156" s="48"/>
    </row>
    <row r="24157" spans="1:1">
      <c r="A24157" s="48"/>
    </row>
    <row r="24158" spans="1:1">
      <c r="A24158" s="48"/>
    </row>
    <row r="24159" spans="1:1">
      <c r="A24159" s="48"/>
    </row>
    <row r="24160" spans="1:1">
      <c r="A24160" s="48"/>
    </row>
    <row r="24161" spans="1:1">
      <c r="A24161" s="48"/>
    </row>
    <row r="24162" spans="1:1">
      <c r="A24162" s="48"/>
    </row>
    <row r="24163" spans="1:1">
      <c r="A24163" s="48"/>
    </row>
    <row r="24164" spans="1:1">
      <c r="A24164" s="48"/>
    </row>
    <row r="24165" spans="1:1">
      <c r="A24165" s="48"/>
    </row>
    <row r="24166" spans="1:1">
      <c r="A24166" s="48"/>
    </row>
    <row r="24167" spans="1:1">
      <c r="A24167" s="48"/>
    </row>
    <row r="24168" spans="1:1">
      <c r="A24168" s="48"/>
    </row>
    <row r="24169" spans="1:1">
      <c r="A24169" s="48"/>
    </row>
    <row r="24170" spans="1:1">
      <c r="A24170" s="48"/>
    </row>
    <row r="24171" spans="1:1">
      <c r="A24171" s="48"/>
    </row>
    <row r="24172" spans="1:1">
      <c r="A24172" s="48"/>
    </row>
    <row r="24173" spans="1:1">
      <c r="A24173" s="48"/>
    </row>
    <row r="24174" spans="1:1">
      <c r="A24174" s="48"/>
    </row>
    <row r="24175" spans="1:1">
      <c r="A24175" s="48"/>
    </row>
    <row r="24176" spans="1:1">
      <c r="A24176" s="48"/>
    </row>
    <row r="24177" spans="1:1">
      <c r="A24177" s="48"/>
    </row>
    <row r="24178" spans="1:1">
      <c r="A24178" s="48"/>
    </row>
    <row r="24179" spans="1:1">
      <c r="A24179" s="48"/>
    </row>
    <row r="24180" spans="1:1">
      <c r="A24180" s="48"/>
    </row>
    <row r="24181" spans="1:1">
      <c r="A24181" s="48"/>
    </row>
    <row r="24182" spans="1:1">
      <c r="A24182" s="48"/>
    </row>
    <row r="24183" spans="1:1">
      <c r="A24183" s="48"/>
    </row>
    <row r="24184" spans="1:1">
      <c r="A24184" s="48"/>
    </row>
    <row r="24185" spans="1:1">
      <c r="A24185" s="48"/>
    </row>
    <row r="24186" spans="1:1">
      <c r="A24186" s="48"/>
    </row>
    <row r="24187" spans="1:1">
      <c r="A24187" s="48"/>
    </row>
    <row r="24188" spans="1:1">
      <c r="A24188" s="48"/>
    </row>
    <row r="24189" spans="1:1">
      <c r="A24189" s="48"/>
    </row>
    <row r="24190" spans="1:1">
      <c r="A24190" s="48"/>
    </row>
    <row r="24191" spans="1:1">
      <c r="A24191" s="48"/>
    </row>
    <row r="24192" spans="1:1">
      <c r="A24192" s="48"/>
    </row>
    <row r="24193" spans="1:1">
      <c r="A24193" s="48"/>
    </row>
    <row r="24194" spans="1:1">
      <c r="A24194" s="48"/>
    </row>
    <row r="24195" spans="1:1">
      <c r="A24195" s="48"/>
    </row>
    <row r="24196" spans="1:1">
      <c r="A24196" s="48"/>
    </row>
    <row r="24197" spans="1:1">
      <c r="A24197" s="48"/>
    </row>
    <row r="24198" spans="1:1">
      <c r="A24198" s="48"/>
    </row>
    <row r="24199" spans="1:1">
      <c r="A24199" s="48"/>
    </row>
    <row r="24200" spans="1:1">
      <c r="A24200" s="48"/>
    </row>
    <row r="24201" spans="1:1">
      <c r="A24201" s="48"/>
    </row>
    <row r="24202" spans="1:1">
      <c r="A24202" s="48"/>
    </row>
    <row r="24203" spans="1:1">
      <c r="A24203" s="48"/>
    </row>
    <row r="24204" spans="1:1">
      <c r="A24204" s="48"/>
    </row>
    <row r="24205" spans="1:1">
      <c r="A24205" s="48"/>
    </row>
    <row r="24206" spans="1:1">
      <c r="A24206" s="48"/>
    </row>
    <row r="24207" spans="1:1">
      <c r="A24207" s="48"/>
    </row>
    <row r="24208" spans="1:1">
      <c r="A24208" s="48"/>
    </row>
    <row r="24209" spans="1:1">
      <c r="A24209" s="48"/>
    </row>
    <row r="24210" spans="1:1">
      <c r="A24210" s="48"/>
    </row>
    <row r="24211" spans="1:1">
      <c r="A24211" s="48"/>
    </row>
    <row r="24212" spans="1:1">
      <c r="A24212" s="48"/>
    </row>
    <row r="24213" spans="1:1">
      <c r="A24213" s="48"/>
    </row>
    <row r="24214" spans="1:1">
      <c r="A24214" s="48"/>
    </row>
    <row r="24215" spans="1:1">
      <c r="A24215" s="48"/>
    </row>
    <row r="24216" spans="1:1">
      <c r="A24216" s="48"/>
    </row>
    <row r="24217" spans="1:1">
      <c r="A24217" s="48"/>
    </row>
    <row r="24218" spans="1:1">
      <c r="A24218" s="48"/>
    </row>
    <row r="24219" spans="1:1">
      <c r="A24219" s="48"/>
    </row>
    <row r="24220" spans="1:1">
      <c r="A24220" s="48"/>
    </row>
    <row r="24221" spans="1:1">
      <c r="A24221" s="48"/>
    </row>
    <row r="24222" spans="1:1">
      <c r="A24222" s="48"/>
    </row>
    <row r="24223" spans="1:1">
      <c r="A24223" s="48"/>
    </row>
    <row r="24224" spans="1:1">
      <c r="A24224" s="48"/>
    </row>
    <row r="24225" spans="1:1">
      <c r="A24225" s="48"/>
    </row>
    <row r="24226" spans="1:1">
      <c r="A24226" s="48"/>
    </row>
    <row r="24227" spans="1:1">
      <c r="A24227" s="48"/>
    </row>
    <row r="24228" spans="1:1">
      <c r="A24228" s="48"/>
    </row>
    <row r="24229" spans="1:1">
      <c r="A24229" s="48"/>
    </row>
    <row r="24230" spans="1:1">
      <c r="A24230" s="48"/>
    </row>
    <row r="24231" spans="1:1">
      <c r="A24231" s="48"/>
    </row>
    <row r="24232" spans="1:1">
      <c r="A24232" s="48"/>
    </row>
    <row r="24233" spans="1:1">
      <c r="A24233" s="48"/>
    </row>
    <row r="24234" spans="1:1">
      <c r="A24234" s="48"/>
    </row>
    <row r="24235" spans="1:1">
      <c r="A24235" s="48"/>
    </row>
    <row r="24236" spans="1:1">
      <c r="A24236" s="48"/>
    </row>
    <row r="24237" spans="1:1">
      <c r="A24237" s="48"/>
    </row>
    <row r="24238" spans="1:1">
      <c r="A24238" s="48"/>
    </row>
    <row r="24239" spans="1:1">
      <c r="A24239" s="48"/>
    </row>
    <row r="24240" spans="1:1">
      <c r="A24240" s="48"/>
    </row>
    <row r="24241" spans="1:1">
      <c r="A24241" s="48"/>
    </row>
    <row r="24242" spans="1:1">
      <c r="A24242" s="48"/>
    </row>
    <row r="24243" spans="1:1">
      <c r="A24243" s="48"/>
    </row>
    <row r="24244" spans="1:1">
      <c r="A24244" s="48"/>
    </row>
    <row r="24245" spans="1:1">
      <c r="A24245" s="48"/>
    </row>
    <row r="24246" spans="1:1">
      <c r="A24246" s="48"/>
    </row>
    <row r="24247" spans="1:1">
      <c r="A24247" s="48"/>
    </row>
    <row r="24248" spans="1:1">
      <c r="A24248" s="48"/>
    </row>
    <row r="24249" spans="1:1">
      <c r="A24249" s="48"/>
    </row>
    <row r="24250" spans="1:1">
      <c r="A24250" s="48"/>
    </row>
    <row r="24251" spans="1:1">
      <c r="A24251" s="48"/>
    </row>
    <row r="24252" spans="1:1">
      <c r="A24252" s="48"/>
    </row>
    <row r="24253" spans="1:1">
      <c r="A24253" s="48"/>
    </row>
    <row r="24254" spans="1:1">
      <c r="A24254" s="48"/>
    </row>
    <row r="24255" spans="1:1">
      <c r="A24255" s="48"/>
    </row>
    <row r="24256" spans="1:1">
      <c r="A24256" s="48"/>
    </row>
    <row r="24257" spans="1:1">
      <c r="A24257" s="48"/>
    </row>
    <row r="24258" spans="1:1">
      <c r="A24258" s="48"/>
    </row>
    <row r="24259" spans="1:1">
      <c r="A24259" s="48"/>
    </row>
    <row r="24260" spans="1:1">
      <c r="A24260" s="48"/>
    </row>
    <row r="24261" spans="1:1">
      <c r="A24261" s="48"/>
    </row>
    <row r="24262" spans="1:1">
      <c r="A24262" s="48"/>
    </row>
    <row r="24263" spans="1:1">
      <c r="A24263" s="48"/>
    </row>
    <row r="24264" spans="1:1">
      <c r="A24264" s="48"/>
    </row>
    <row r="24265" spans="1:1">
      <c r="A24265" s="48"/>
    </row>
    <row r="24266" spans="1:1">
      <c r="A24266" s="48"/>
    </row>
    <row r="24267" spans="1:1">
      <c r="A24267" s="48"/>
    </row>
    <row r="24268" spans="1:1">
      <c r="A24268" s="48"/>
    </row>
    <row r="24269" spans="1:1">
      <c r="A24269" s="48"/>
    </row>
    <row r="24270" spans="1:1">
      <c r="A24270" s="48"/>
    </row>
    <row r="24271" spans="1:1">
      <c r="A24271" s="48"/>
    </row>
    <row r="24272" spans="1:1">
      <c r="A24272" s="48"/>
    </row>
    <row r="24273" spans="1:1">
      <c r="A24273" s="48"/>
    </row>
    <row r="24274" spans="1:1">
      <c r="A24274" s="48"/>
    </row>
    <row r="24275" spans="1:1">
      <c r="A24275" s="48"/>
    </row>
    <row r="24276" spans="1:1">
      <c r="A24276" s="48"/>
    </row>
    <row r="24277" spans="1:1">
      <c r="A24277" s="48"/>
    </row>
    <row r="24278" spans="1:1">
      <c r="A24278" s="48"/>
    </row>
    <row r="24279" spans="1:1">
      <c r="A24279" s="48"/>
    </row>
    <row r="24280" spans="1:1">
      <c r="A24280" s="48"/>
    </row>
    <row r="24281" spans="1:1">
      <c r="A24281" s="48"/>
    </row>
    <row r="24282" spans="1:1">
      <c r="A24282" s="48"/>
    </row>
    <row r="24283" spans="1:1">
      <c r="A24283" s="48"/>
    </row>
    <row r="24284" spans="1:1">
      <c r="A24284" s="48"/>
    </row>
    <row r="24285" spans="1:1">
      <c r="A24285" s="48"/>
    </row>
    <row r="24286" spans="1:1">
      <c r="A24286" s="48"/>
    </row>
    <row r="24287" spans="1:1">
      <c r="A24287" s="48"/>
    </row>
    <row r="24288" spans="1:1">
      <c r="A24288" s="48"/>
    </row>
    <row r="24289" spans="1:1">
      <c r="A24289" s="48"/>
    </row>
    <row r="24290" spans="1:1">
      <c r="A24290" s="48"/>
    </row>
    <row r="24291" spans="1:1">
      <c r="A24291" s="48"/>
    </row>
    <row r="24292" spans="1:1">
      <c r="A24292" s="48"/>
    </row>
    <row r="24293" spans="1:1">
      <c r="A24293" s="48"/>
    </row>
    <row r="24294" spans="1:1">
      <c r="A24294" s="48"/>
    </row>
    <row r="24295" spans="1:1">
      <c r="A24295" s="48"/>
    </row>
    <row r="24296" spans="1:1">
      <c r="A24296" s="48"/>
    </row>
    <row r="24297" spans="1:1">
      <c r="A24297" s="48"/>
    </row>
    <row r="24298" spans="1:1">
      <c r="A24298" s="48"/>
    </row>
    <row r="24299" spans="1:1">
      <c r="A24299" s="48"/>
    </row>
    <row r="24300" spans="1:1">
      <c r="A24300" s="48"/>
    </row>
    <row r="24301" spans="1:1">
      <c r="A24301" s="48"/>
    </row>
    <row r="24302" spans="1:1">
      <c r="A24302" s="48"/>
    </row>
    <row r="24303" spans="1:1">
      <c r="A24303" s="48"/>
    </row>
    <row r="24304" spans="1:1">
      <c r="A24304" s="48"/>
    </row>
    <row r="24305" spans="1:1">
      <c r="A24305" s="48"/>
    </row>
    <row r="24306" spans="1:1">
      <c r="A24306" s="48"/>
    </row>
    <row r="24307" spans="1:1">
      <c r="A24307" s="48"/>
    </row>
    <row r="24308" spans="1:1">
      <c r="A24308" s="48"/>
    </row>
    <row r="24309" spans="1:1">
      <c r="A24309" s="48"/>
    </row>
    <row r="24310" spans="1:1">
      <c r="A24310" s="48"/>
    </row>
    <row r="24311" spans="1:1">
      <c r="A24311" s="48"/>
    </row>
    <row r="24312" spans="1:1">
      <c r="A24312" s="48"/>
    </row>
    <row r="24313" spans="1:1">
      <c r="A24313" s="48"/>
    </row>
    <row r="24314" spans="1:1">
      <c r="A24314" s="48"/>
    </row>
    <row r="24315" spans="1:1">
      <c r="A24315" s="48"/>
    </row>
    <row r="24316" spans="1:1">
      <c r="A24316" s="48"/>
    </row>
    <row r="24317" spans="1:1">
      <c r="A24317" s="48"/>
    </row>
    <row r="24318" spans="1:1">
      <c r="A24318" s="48"/>
    </row>
    <row r="24319" spans="1:1">
      <c r="A24319" s="48"/>
    </row>
    <row r="24320" spans="1:1">
      <c r="A24320" s="48"/>
    </row>
    <row r="24321" spans="1:1">
      <c r="A24321" s="48"/>
    </row>
    <row r="24322" spans="1:1">
      <c r="A24322" s="48"/>
    </row>
    <row r="24323" spans="1:1">
      <c r="A24323" s="48"/>
    </row>
    <row r="24324" spans="1:1">
      <c r="A24324" s="48"/>
    </row>
    <row r="24325" spans="1:1">
      <c r="A24325" s="48"/>
    </row>
    <row r="24326" spans="1:1">
      <c r="A24326" s="48"/>
    </row>
    <row r="24327" spans="1:1">
      <c r="A24327" s="48"/>
    </row>
    <row r="24328" spans="1:1">
      <c r="A24328" s="48"/>
    </row>
    <row r="24329" spans="1:1">
      <c r="A24329" s="48"/>
    </row>
    <row r="24330" spans="1:1">
      <c r="A24330" s="48"/>
    </row>
    <row r="24331" spans="1:1">
      <c r="A24331" s="48"/>
    </row>
    <row r="24332" spans="1:1">
      <c r="A24332" s="48"/>
    </row>
    <row r="24333" spans="1:1">
      <c r="A24333" s="48"/>
    </row>
    <row r="24334" spans="1:1">
      <c r="A24334" s="48"/>
    </row>
    <row r="24335" spans="1:1">
      <c r="A24335" s="48"/>
    </row>
    <row r="24336" spans="1:1">
      <c r="A24336" s="48"/>
    </row>
    <row r="24337" spans="1:1">
      <c r="A24337" s="48"/>
    </row>
    <row r="24338" spans="1:1">
      <c r="A24338" s="48"/>
    </row>
    <row r="24339" spans="1:1">
      <c r="A24339" s="48"/>
    </row>
    <row r="24340" spans="1:1">
      <c r="A24340" s="48"/>
    </row>
    <row r="24341" spans="1:1">
      <c r="A24341" s="48"/>
    </row>
    <row r="24342" spans="1:1">
      <c r="A24342" s="48"/>
    </row>
    <row r="24343" spans="1:1">
      <c r="A24343" s="48"/>
    </row>
    <row r="24344" spans="1:1">
      <c r="A24344" s="48"/>
    </row>
    <row r="24345" spans="1:1">
      <c r="A24345" s="48"/>
    </row>
    <row r="24346" spans="1:1">
      <c r="A24346" s="48"/>
    </row>
    <row r="24347" spans="1:1">
      <c r="A24347" s="48"/>
    </row>
    <row r="24348" spans="1:1">
      <c r="A24348" s="48"/>
    </row>
    <row r="24349" spans="1:1">
      <c r="A24349" s="48"/>
    </row>
    <row r="24350" spans="1:1">
      <c r="A24350" s="48"/>
    </row>
    <row r="24351" spans="1:1">
      <c r="A24351" s="48"/>
    </row>
    <row r="24352" spans="1:1">
      <c r="A24352" s="48"/>
    </row>
    <row r="24353" spans="1:1">
      <c r="A24353" s="48"/>
    </row>
    <row r="24354" spans="1:1">
      <c r="A24354" s="48"/>
    </row>
    <row r="24355" spans="1:1">
      <c r="A24355" s="48"/>
    </row>
    <row r="24356" spans="1:1">
      <c r="A24356" s="48"/>
    </row>
    <row r="24357" spans="1:1">
      <c r="A24357" s="48"/>
    </row>
    <row r="24358" spans="1:1">
      <c r="A24358" s="48"/>
    </row>
    <row r="24359" spans="1:1">
      <c r="A24359" s="48"/>
    </row>
    <row r="24360" spans="1:1">
      <c r="A24360" s="48"/>
    </row>
    <row r="24361" spans="1:1">
      <c r="A24361" s="48"/>
    </row>
    <row r="24362" spans="1:1">
      <c r="A24362" s="48"/>
    </row>
    <row r="24363" spans="1:1">
      <c r="A24363" s="48"/>
    </row>
    <row r="24364" spans="1:1">
      <c r="A24364" s="48"/>
    </row>
    <row r="24365" spans="1:1">
      <c r="A24365" s="48"/>
    </row>
    <row r="24366" spans="1:1">
      <c r="A24366" s="48"/>
    </row>
    <row r="24367" spans="1:1">
      <c r="A24367" s="48"/>
    </row>
    <row r="24368" spans="1:1">
      <c r="A24368" s="48"/>
    </row>
    <row r="24369" spans="1:1">
      <c r="A24369" s="48"/>
    </row>
    <row r="24370" spans="1:1">
      <c r="A24370" s="48"/>
    </row>
    <row r="24371" spans="1:1">
      <c r="A24371" s="48"/>
    </row>
    <row r="24372" spans="1:1">
      <c r="A24372" s="48"/>
    </row>
    <row r="24373" spans="1:1">
      <c r="A24373" s="48"/>
    </row>
    <row r="24374" spans="1:1">
      <c r="A24374" s="48"/>
    </row>
    <row r="24375" spans="1:1">
      <c r="A24375" s="48"/>
    </row>
    <row r="24376" spans="1:1">
      <c r="A24376" s="48"/>
    </row>
    <row r="24377" spans="1:1">
      <c r="A24377" s="48"/>
    </row>
    <row r="24378" spans="1:1">
      <c r="A24378" s="48"/>
    </row>
    <row r="24379" spans="1:1">
      <c r="A24379" s="48"/>
    </row>
    <row r="24380" spans="1:1">
      <c r="A24380" s="48"/>
    </row>
    <row r="24381" spans="1:1">
      <c r="A24381" s="48"/>
    </row>
    <row r="24382" spans="1:1">
      <c r="A24382" s="48"/>
    </row>
    <row r="24383" spans="1:1">
      <c r="A24383" s="48"/>
    </row>
    <row r="24384" spans="1:1">
      <c r="A24384" s="48"/>
    </row>
    <row r="24385" spans="1:1">
      <c r="A24385" s="48"/>
    </row>
    <row r="24386" spans="1:1">
      <c r="A24386" s="48"/>
    </row>
    <row r="24387" spans="1:1">
      <c r="A24387" s="48"/>
    </row>
    <row r="24388" spans="1:1">
      <c r="A24388" s="48"/>
    </row>
    <row r="24389" spans="1:1">
      <c r="A24389" s="48"/>
    </row>
    <row r="24390" spans="1:1">
      <c r="A24390" s="48"/>
    </row>
    <row r="24391" spans="1:1">
      <c r="A24391" s="48"/>
    </row>
    <row r="24392" spans="1:1">
      <c r="A24392" s="48"/>
    </row>
    <row r="24393" spans="1:1">
      <c r="A24393" s="48"/>
    </row>
    <row r="24394" spans="1:1">
      <c r="A24394" s="48"/>
    </row>
    <row r="24395" spans="1:1">
      <c r="A24395" s="48"/>
    </row>
    <row r="24396" spans="1:1">
      <c r="A24396" s="48"/>
    </row>
    <row r="24397" spans="1:1">
      <c r="A24397" s="48"/>
    </row>
    <row r="24398" spans="1:1">
      <c r="A24398" s="48"/>
    </row>
    <row r="24399" spans="1:1">
      <c r="A24399" s="48"/>
    </row>
    <row r="24400" spans="1:1">
      <c r="A24400" s="48"/>
    </row>
    <row r="24401" spans="1:1">
      <c r="A24401" s="48"/>
    </row>
    <row r="24402" spans="1:1">
      <c r="A24402" s="48"/>
    </row>
    <row r="24403" spans="1:1">
      <c r="A24403" s="48"/>
    </row>
    <row r="24404" spans="1:1">
      <c r="A24404" s="48"/>
    </row>
    <row r="24405" spans="1:1">
      <c r="A24405" s="48"/>
    </row>
    <row r="24406" spans="1:1">
      <c r="A24406" s="48"/>
    </row>
    <row r="24407" spans="1:1">
      <c r="A24407" s="48"/>
    </row>
    <row r="24408" spans="1:1">
      <c r="A24408" s="48"/>
    </row>
    <row r="24409" spans="1:1">
      <c r="A24409" s="48"/>
    </row>
    <row r="24410" spans="1:1">
      <c r="A24410" s="48"/>
    </row>
    <row r="24411" spans="1:1">
      <c r="A24411" s="48"/>
    </row>
    <row r="24412" spans="1:1">
      <c r="A24412" s="48"/>
    </row>
    <row r="24413" spans="1:1">
      <c r="A24413" s="48"/>
    </row>
    <row r="24414" spans="1:1">
      <c r="A24414" s="48"/>
    </row>
    <row r="24415" spans="1:1">
      <c r="A24415" s="48"/>
    </row>
    <row r="24416" spans="1:1">
      <c r="A24416" s="48"/>
    </row>
    <row r="24417" spans="1:1">
      <c r="A24417" s="48"/>
    </row>
    <row r="24418" spans="1:1">
      <c r="A24418" s="48"/>
    </row>
    <row r="24419" spans="1:1">
      <c r="A24419" s="48"/>
    </row>
    <row r="24420" spans="1:1">
      <c r="A24420" s="48"/>
    </row>
    <row r="24421" spans="1:1">
      <c r="A24421" s="48"/>
    </row>
    <row r="24422" spans="1:1">
      <c r="A24422" s="48"/>
    </row>
    <row r="24423" spans="1:1">
      <c r="A24423" s="48"/>
    </row>
    <row r="24424" spans="1:1">
      <c r="A24424" s="48"/>
    </row>
    <row r="24425" spans="1:1">
      <c r="A24425" s="48"/>
    </row>
    <row r="24426" spans="1:1">
      <c r="A24426" s="48"/>
    </row>
    <row r="24427" spans="1:1">
      <c r="A24427" s="48"/>
    </row>
    <row r="24428" spans="1:1">
      <c r="A24428" s="48"/>
    </row>
    <row r="24429" spans="1:1">
      <c r="A24429" s="48"/>
    </row>
    <row r="24430" spans="1:1">
      <c r="A24430" s="48"/>
    </row>
    <row r="24431" spans="1:1">
      <c r="A24431" s="48"/>
    </row>
    <row r="24432" spans="1:1">
      <c r="A24432" s="48"/>
    </row>
    <row r="24433" spans="1:1">
      <c r="A24433" s="48"/>
    </row>
    <row r="24434" spans="1:1">
      <c r="A24434" s="48"/>
    </row>
    <row r="24435" spans="1:1">
      <c r="A24435" s="48"/>
    </row>
    <row r="24436" spans="1:1">
      <c r="A24436" s="48"/>
    </row>
    <row r="24437" spans="1:1">
      <c r="A24437" s="48"/>
    </row>
    <row r="24438" spans="1:1">
      <c r="A24438" s="48"/>
    </row>
    <row r="24439" spans="1:1">
      <c r="A24439" s="48"/>
    </row>
    <row r="24440" spans="1:1">
      <c r="A24440" s="48"/>
    </row>
    <row r="24441" spans="1:1">
      <c r="A24441" s="48"/>
    </row>
    <row r="24442" spans="1:1">
      <c r="A24442" s="48"/>
    </row>
    <row r="24443" spans="1:1">
      <c r="A24443" s="48"/>
    </row>
    <row r="24444" spans="1:1">
      <c r="A24444" s="48"/>
    </row>
    <row r="24445" spans="1:1">
      <c r="A24445" s="48"/>
    </row>
    <row r="24446" spans="1:1">
      <c r="A24446" s="48"/>
    </row>
    <row r="24447" spans="1:1">
      <c r="A24447" s="48"/>
    </row>
    <row r="24448" spans="1:1">
      <c r="A24448" s="48"/>
    </row>
    <row r="24449" spans="1:1">
      <c r="A24449" s="48"/>
    </row>
    <row r="24450" spans="1:1">
      <c r="A24450" s="48"/>
    </row>
    <row r="24451" spans="1:1">
      <c r="A24451" s="48"/>
    </row>
    <row r="24452" spans="1:1">
      <c r="A24452" s="48"/>
    </row>
    <row r="24453" spans="1:1">
      <c r="A24453" s="48"/>
    </row>
    <row r="24454" spans="1:1">
      <c r="A24454" s="48"/>
    </row>
    <row r="24455" spans="1:1">
      <c r="A24455" s="48"/>
    </row>
    <row r="24456" spans="1:1">
      <c r="A24456" s="48"/>
    </row>
    <row r="24457" spans="1:1">
      <c r="A24457" s="48"/>
    </row>
    <row r="24458" spans="1:1">
      <c r="A24458" s="48"/>
    </row>
    <row r="24459" spans="1:1">
      <c r="A24459" s="48"/>
    </row>
    <row r="24460" spans="1:1">
      <c r="A24460" s="48"/>
    </row>
    <row r="24461" spans="1:1">
      <c r="A24461" s="48"/>
    </row>
    <row r="24462" spans="1:1">
      <c r="A24462" s="48"/>
    </row>
    <row r="24463" spans="1:1">
      <c r="A24463" s="48"/>
    </row>
    <row r="24464" spans="1:1">
      <c r="A24464" s="48"/>
    </row>
    <row r="24465" spans="1:1">
      <c r="A24465" s="48"/>
    </row>
    <row r="24466" spans="1:1">
      <c r="A24466" s="48"/>
    </row>
    <row r="24467" spans="1:1">
      <c r="A24467" s="48"/>
    </row>
    <row r="24468" spans="1:1">
      <c r="A24468" s="48"/>
    </row>
    <row r="24469" spans="1:1">
      <c r="A24469" s="48"/>
    </row>
    <row r="24470" spans="1:1">
      <c r="A24470" s="48"/>
    </row>
    <row r="24471" spans="1:1">
      <c r="A24471" s="48"/>
    </row>
    <row r="24472" spans="1:1">
      <c r="A24472" s="48"/>
    </row>
    <row r="24473" spans="1:1">
      <c r="A24473" s="48"/>
    </row>
    <row r="24474" spans="1:1">
      <c r="A24474" s="48"/>
    </row>
    <row r="24475" spans="1:1">
      <c r="A24475" s="48"/>
    </row>
    <row r="24476" spans="1:1">
      <c r="A24476" s="48"/>
    </row>
    <row r="24477" spans="1:1">
      <c r="A24477" s="48"/>
    </row>
    <row r="24478" spans="1:1">
      <c r="A24478" s="48"/>
    </row>
    <row r="24479" spans="1:1">
      <c r="A24479" s="48"/>
    </row>
    <row r="24480" spans="1:1">
      <c r="A24480" s="48"/>
    </row>
    <row r="24481" spans="1:1">
      <c r="A24481" s="48"/>
    </row>
    <row r="24482" spans="1:1">
      <c r="A24482" s="48"/>
    </row>
    <row r="24483" spans="1:1">
      <c r="A24483" s="48"/>
    </row>
    <row r="24484" spans="1:1">
      <c r="A24484" s="48"/>
    </row>
    <row r="24485" spans="1:1">
      <c r="A24485" s="48"/>
    </row>
    <row r="24486" spans="1:1">
      <c r="A24486" s="48"/>
    </row>
    <row r="24487" spans="1:1">
      <c r="A24487" s="48"/>
    </row>
    <row r="24488" spans="1:1">
      <c r="A24488" s="48"/>
    </row>
    <row r="24489" spans="1:1">
      <c r="A24489" s="48"/>
    </row>
    <row r="24490" spans="1:1">
      <c r="A24490" s="48"/>
    </row>
    <row r="24491" spans="1:1">
      <c r="A24491" s="48"/>
    </row>
    <row r="24492" spans="1:1">
      <c r="A24492" s="48"/>
    </row>
    <row r="24493" spans="1:1">
      <c r="A24493" s="48"/>
    </row>
    <row r="24494" spans="1:1">
      <c r="A24494" s="48"/>
    </row>
    <row r="24495" spans="1:1">
      <c r="A24495" s="48"/>
    </row>
    <row r="24496" spans="1:1">
      <c r="A24496" s="48"/>
    </row>
    <row r="24497" spans="1:1">
      <c r="A24497" s="48"/>
    </row>
    <row r="24498" spans="1:1">
      <c r="A24498" s="48"/>
    </row>
    <row r="24499" spans="1:1">
      <c r="A24499" s="48"/>
    </row>
    <row r="24500" spans="1:1">
      <c r="A24500" s="48"/>
    </row>
    <row r="24501" spans="1:1">
      <c r="A24501" s="48"/>
    </row>
    <row r="24502" spans="1:1">
      <c r="A24502" s="48"/>
    </row>
    <row r="24503" spans="1:1">
      <c r="A24503" s="48"/>
    </row>
    <row r="24504" spans="1:1">
      <c r="A24504" s="48"/>
    </row>
    <row r="24505" spans="1:1">
      <c r="A24505" s="48"/>
    </row>
    <row r="24506" spans="1:1">
      <c r="A24506" s="48"/>
    </row>
    <row r="24507" spans="1:1">
      <c r="A24507" s="48"/>
    </row>
    <row r="24508" spans="1:1">
      <c r="A24508" s="48"/>
    </row>
    <row r="24509" spans="1:1">
      <c r="A24509" s="48"/>
    </row>
    <row r="24510" spans="1:1">
      <c r="A24510" s="48"/>
    </row>
    <row r="24511" spans="1:1">
      <c r="A24511" s="48"/>
    </row>
    <row r="24512" spans="1:1">
      <c r="A24512" s="48"/>
    </row>
    <row r="24513" spans="1:1">
      <c r="A24513" s="48"/>
    </row>
    <row r="24514" spans="1:1">
      <c r="A24514" s="48"/>
    </row>
    <row r="24515" spans="1:1">
      <c r="A24515" s="48"/>
    </row>
    <row r="24516" spans="1:1">
      <c r="A24516" s="48"/>
    </row>
    <row r="24517" spans="1:1">
      <c r="A24517" s="48"/>
    </row>
    <row r="24518" spans="1:1">
      <c r="A24518" s="48"/>
    </row>
    <row r="24519" spans="1:1">
      <c r="A24519" s="48"/>
    </row>
    <row r="24520" spans="1:1">
      <c r="A24520" s="48"/>
    </row>
    <row r="24521" spans="1:1">
      <c r="A24521" s="48"/>
    </row>
    <row r="24522" spans="1:1">
      <c r="A24522" s="48"/>
    </row>
    <row r="24523" spans="1:1">
      <c r="A24523" s="48"/>
    </row>
    <row r="24524" spans="1:1">
      <c r="A24524" s="48"/>
    </row>
    <row r="24525" spans="1:1">
      <c r="A24525" s="48"/>
    </row>
    <row r="24526" spans="1:1">
      <c r="A24526" s="48"/>
    </row>
    <row r="24527" spans="1:1">
      <c r="A24527" s="48"/>
    </row>
    <row r="24528" spans="1:1">
      <c r="A24528" s="48"/>
    </row>
    <row r="24529" spans="1:1">
      <c r="A24529" s="48"/>
    </row>
    <row r="24530" spans="1:1">
      <c r="A24530" s="48"/>
    </row>
    <row r="24531" spans="1:1">
      <c r="A24531" s="48"/>
    </row>
    <row r="24532" spans="1:1">
      <c r="A24532" s="48"/>
    </row>
    <row r="24533" spans="1:1">
      <c r="A24533" s="48"/>
    </row>
    <row r="24534" spans="1:1">
      <c r="A24534" s="48"/>
    </row>
    <row r="24535" spans="1:1">
      <c r="A24535" s="48"/>
    </row>
    <row r="24536" spans="1:1">
      <c r="A24536" s="48"/>
    </row>
    <row r="24537" spans="1:1">
      <c r="A24537" s="48"/>
    </row>
    <row r="24538" spans="1:1">
      <c r="A24538" s="48"/>
    </row>
    <row r="24539" spans="1:1">
      <c r="A24539" s="48"/>
    </row>
    <row r="24540" spans="1:1">
      <c r="A24540" s="48"/>
    </row>
    <row r="24541" spans="1:1">
      <c r="A24541" s="48"/>
    </row>
    <row r="24542" spans="1:1">
      <c r="A24542" s="48"/>
    </row>
    <row r="24543" spans="1:1">
      <c r="A24543" s="48"/>
    </row>
    <row r="24544" spans="1:1">
      <c r="A24544" s="48"/>
    </row>
    <row r="24545" spans="1:1">
      <c r="A24545" s="48"/>
    </row>
    <row r="24546" spans="1:1">
      <c r="A24546" s="48"/>
    </row>
    <row r="24547" spans="1:1">
      <c r="A24547" s="48"/>
    </row>
    <row r="24548" spans="1:1">
      <c r="A24548" s="48"/>
    </row>
    <row r="24549" spans="1:1">
      <c r="A24549" s="48"/>
    </row>
    <row r="24550" spans="1:1">
      <c r="A24550" s="48"/>
    </row>
    <row r="24551" spans="1:1">
      <c r="A24551" s="48"/>
    </row>
    <row r="24552" spans="1:1">
      <c r="A24552" s="48"/>
    </row>
    <row r="24553" spans="1:1">
      <c r="A24553" s="48"/>
    </row>
    <row r="24554" spans="1:1">
      <c r="A24554" s="48"/>
    </row>
    <row r="24555" spans="1:1">
      <c r="A24555" s="48"/>
    </row>
    <row r="24556" spans="1:1">
      <c r="A24556" s="48"/>
    </row>
    <row r="24557" spans="1:1">
      <c r="A24557" s="48"/>
    </row>
    <row r="24558" spans="1:1">
      <c r="A24558" s="48"/>
    </row>
    <row r="24559" spans="1:1">
      <c r="A24559" s="48"/>
    </row>
    <row r="24560" spans="1:1">
      <c r="A24560" s="48"/>
    </row>
    <row r="24561" spans="1:1">
      <c r="A24561" s="48"/>
    </row>
    <row r="24562" spans="1:1">
      <c r="A24562" s="48"/>
    </row>
    <row r="24563" spans="1:1">
      <c r="A24563" s="48"/>
    </row>
    <row r="24564" spans="1:1">
      <c r="A24564" s="48"/>
    </row>
    <row r="24565" spans="1:1">
      <c r="A24565" s="48"/>
    </row>
    <row r="24566" spans="1:1">
      <c r="A24566" s="48"/>
    </row>
    <row r="24567" spans="1:1">
      <c r="A24567" s="48"/>
    </row>
    <row r="24568" spans="1:1">
      <c r="A24568" s="48"/>
    </row>
    <row r="24569" spans="1:1">
      <c r="A24569" s="48"/>
    </row>
    <row r="24570" spans="1:1">
      <c r="A24570" s="48"/>
    </row>
    <row r="24571" spans="1:1">
      <c r="A24571" s="48"/>
    </row>
    <row r="24572" spans="1:1">
      <c r="A24572" s="48"/>
    </row>
    <row r="24573" spans="1:1">
      <c r="A24573" s="48"/>
    </row>
    <row r="24574" spans="1:1">
      <c r="A24574" s="48"/>
    </row>
    <row r="24575" spans="1:1">
      <c r="A24575" s="48"/>
    </row>
    <row r="24576" spans="1:1">
      <c r="A24576" s="48"/>
    </row>
    <row r="24577" spans="1:1">
      <c r="A24577" s="48"/>
    </row>
    <row r="24578" spans="1:1">
      <c r="A24578" s="48"/>
    </row>
    <row r="24579" spans="1:1">
      <c r="A24579" s="48"/>
    </row>
    <row r="24580" spans="1:1">
      <c r="A24580" s="48"/>
    </row>
    <row r="24581" spans="1:1">
      <c r="A24581" s="48"/>
    </row>
    <row r="24582" spans="1:1">
      <c r="A24582" s="48"/>
    </row>
    <row r="24583" spans="1:1">
      <c r="A24583" s="48"/>
    </row>
    <row r="24584" spans="1:1">
      <c r="A24584" s="48"/>
    </row>
    <row r="24585" spans="1:1">
      <c r="A24585" s="48"/>
    </row>
    <row r="24586" spans="1:1">
      <c r="A24586" s="48"/>
    </row>
    <row r="24587" spans="1:1">
      <c r="A24587" s="48"/>
    </row>
    <row r="24588" spans="1:1">
      <c r="A24588" s="48"/>
    </row>
    <row r="24589" spans="1:1">
      <c r="A24589" s="48"/>
    </row>
    <row r="24590" spans="1:1">
      <c r="A24590" s="48"/>
    </row>
    <row r="24591" spans="1:1">
      <c r="A24591" s="48"/>
    </row>
    <row r="24592" spans="1:1">
      <c r="A24592" s="48"/>
    </row>
    <row r="24593" spans="1:1">
      <c r="A24593" s="48"/>
    </row>
    <row r="24594" spans="1:1">
      <c r="A24594" s="48"/>
    </row>
    <row r="24595" spans="1:1">
      <c r="A24595" s="48"/>
    </row>
    <row r="24596" spans="1:1">
      <c r="A24596" s="48"/>
    </row>
    <row r="24597" spans="1:1">
      <c r="A24597" s="48"/>
    </row>
    <row r="24598" spans="1:1">
      <c r="A24598" s="48"/>
    </row>
    <row r="24599" spans="1:1">
      <c r="A24599" s="48"/>
    </row>
    <row r="24600" spans="1:1">
      <c r="A24600" s="48"/>
    </row>
    <row r="24601" spans="1:1">
      <c r="A24601" s="48"/>
    </row>
    <row r="24602" spans="1:1">
      <c r="A24602" s="48"/>
    </row>
    <row r="24603" spans="1:1">
      <c r="A24603" s="48"/>
    </row>
    <row r="24604" spans="1:1">
      <c r="A24604" s="48"/>
    </row>
    <row r="24605" spans="1:1">
      <c r="A24605" s="48"/>
    </row>
    <row r="24606" spans="1:1">
      <c r="A24606" s="48"/>
    </row>
    <row r="24607" spans="1:1">
      <c r="A24607" s="48"/>
    </row>
    <row r="24608" spans="1:1">
      <c r="A24608" s="48"/>
    </row>
    <row r="24609" spans="1:1">
      <c r="A24609" s="48"/>
    </row>
    <row r="24610" spans="1:1">
      <c r="A24610" s="48"/>
    </row>
    <row r="24611" spans="1:1">
      <c r="A24611" s="48"/>
    </row>
    <row r="24612" spans="1:1">
      <c r="A24612" s="48"/>
    </row>
    <row r="24613" spans="1:1">
      <c r="A24613" s="48"/>
    </row>
    <row r="24614" spans="1:1">
      <c r="A24614" s="48"/>
    </row>
    <row r="24615" spans="1:1">
      <c r="A24615" s="48"/>
    </row>
    <row r="24616" spans="1:1">
      <c r="A24616" s="48"/>
    </row>
    <row r="24617" spans="1:1">
      <c r="A24617" s="48"/>
    </row>
    <row r="24618" spans="1:1">
      <c r="A24618" s="48"/>
    </row>
    <row r="24619" spans="1:1">
      <c r="A24619" s="48"/>
    </row>
    <row r="24620" spans="1:1">
      <c r="A24620" s="48"/>
    </row>
    <row r="24621" spans="1:1">
      <c r="A24621" s="48"/>
    </row>
    <row r="24622" spans="1:1">
      <c r="A24622" s="48"/>
    </row>
    <row r="24623" spans="1:1">
      <c r="A24623" s="48"/>
    </row>
    <row r="24624" spans="1:1">
      <c r="A24624" s="48"/>
    </row>
    <row r="24625" spans="1:1">
      <c r="A24625" s="48"/>
    </row>
    <row r="24626" spans="1:1">
      <c r="A24626" s="48"/>
    </row>
    <row r="24627" spans="1:1">
      <c r="A24627" s="48"/>
    </row>
    <row r="24628" spans="1:1">
      <c r="A24628" s="48"/>
    </row>
    <row r="24629" spans="1:1">
      <c r="A24629" s="48"/>
    </row>
    <row r="24630" spans="1:1">
      <c r="A24630" s="48"/>
    </row>
    <row r="24631" spans="1:1">
      <c r="A24631" s="48"/>
    </row>
    <row r="24632" spans="1:1">
      <c r="A24632" s="48"/>
    </row>
    <row r="24633" spans="1:1">
      <c r="A24633" s="48"/>
    </row>
    <row r="24634" spans="1:1">
      <c r="A24634" s="48"/>
    </row>
    <row r="24635" spans="1:1">
      <c r="A24635" s="48"/>
    </row>
    <row r="24636" spans="1:1">
      <c r="A24636" s="48"/>
    </row>
    <row r="24637" spans="1:1">
      <c r="A24637" s="48"/>
    </row>
    <row r="24638" spans="1:1">
      <c r="A24638" s="48"/>
    </row>
    <row r="24639" spans="1:1">
      <c r="A24639" s="48"/>
    </row>
    <row r="24640" spans="1:1">
      <c r="A24640" s="48"/>
    </row>
    <row r="24641" spans="1:1">
      <c r="A24641" s="48"/>
    </row>
    <row r="24642" spans="1:1">
      <c r="A24642" s="48"/>
    </row>
    <row r="24643" spans="1:1">
      <c r="A24643" s="48"/>
    </row>
    <row r="24644" spans="1:1">
      <c r="A24644" s="48"/>
    </row>
    <row r="24645" spans="1:1">
      <c r="A24645" s="48"/>
    </row>
    <row r="24646" spans="1:1">
      <c r="A24646" s="48"/>
    </row>
    <row r="24647" spans="1:1">
      <c r="A24647" s="48"/>
    </row>
    <row r="24648" spans="1:1">
      <c r="A24648" s="48"/>
    </row>
    <row r="24649" spans="1:1">
      <c r="A24649" s="48"/>
    </row>
    <row r="24650" spans="1:1">
      <c r="A24650" s="48"/>
    </row>
    <row r="24651" spans="1:1">
      <c r="A24651" s="48"/>
    </row>
    <row r="24652" spans="1:1">
      <c r="A24652" s="48"/>
    </row>
    <row r="24653" spans="1:1">
      <c r="A24653" s="48"/>
    </row>
    <row r="24654" spans="1:1">
      <c r="A24654" s="48"/>
    </row>
    <row r="24655" spans="1:1">
      <c r="A24655" s="48"/>
    </row>
    <row r="24656" spans="1:1">
      <c r="A24656" s="48"/>
    </row>
    <row r="24657" spans="1:1">
      <c r="A24657" s="48"/>
    </row>
    <row r="24658" spans="1:1">
      <c r="A24658" s="48"/>
    </row>
    <row r="24659" spans="1:1">
      <c r="A24659" s="48"/>
    </row>
    <row r="24660" spans="1:1">
      <c r="A24660" s="48"/>
    </row>
    <row r="24661" spans="1:1">
      <c r="A24661" s="48"/>
    </row>
    <row r="24662" spans="1:1">
      <c r="A24662" s="48"/>
    </row>
    <row r="24663" spans="1:1">
      <c r="A24663" s="48"/>
    </row>
    <row r="24664" spans="1:1">
      <c r="A24664" s="48"/>
    </row>
    <row r="24665" spans="1:1">
      <c r="A24665" s="48"/>
    </row>
    <row r="24666" spans="1:1">
      <c r="A24666" s="48"/>
    </row>
    <row r="24667" spans="1:1">
      <c r="A24667" s="48"/>
    </row>
    <row r="24668" spans="1:1">
      <c r="A24668" s="48"/>
    </row>
    <row r="24669" spans="1:1">
      <c r="A24669" s="48"/>
    </row>
    <row r="24670" spans="1:1">
      <c r="A24670" s="48"/>
    </row>
    <row r="24671" spans="1:1">
      <c r="A24671" s="48"/>
    </row>
    <row r="24672" spans="1:1">
      <c r="A24672" s="48"/>
    </row>
    <row r="24673" spans="1:1">
      <c r="A24673" s="48"/>
    </row>
    <row r="24674" spans="1:1">
      <c r="A24674" s="48"/>
    </row>
    <row r="24675" spans="1:1">
      <c r="A24675" s="48"/>
    </row>
    <row r="24676" spans="1:1">
      <c r="A24676" s="48"/>
    </row>
    <row r="24677" spans="1:1">
      <c r="A24677" s="48"/>
    </row>
    <row r="24678" spans="1:1">
      <c r="A24678" s="48"/>
    </row>
    <row r="24679" spans="1:1">
      <c r="A24679" s="48"/>
    </row>
    <row r="24680" spans="1:1">
      <c r="A24680" s="48"/>
    </row>
    <row r="24681" spans="1:1">
      <c r="A24681" s="48"/>
    </row>
    <row r="24682" spans="1:1">
      <c r="A24682" s="48"/>
    </row>
    <row r="24683" spans="1:1">
      <c r="A24683" s="48"/>
    </row>
    <row r="24684" spans="1:1">
      <c r="A24684" s="48"/>
    </row>
    <row r="24685" spans="1:1">
      <c r="A24685" s="48"/>
    </row>
    <row r="24686" spans="1:1">
      <c r="A24686" s="48"/>
    </row>
    <row r="24687" spans="1:1">
      <c r="A24687" s="48"/>
    </row>
    <row r="24688" spans="1:1">
      <c r="A24688" s="48"/>
    </row>
    <row r="24689" spans="1:1">
      <c r="A24689" s="48"/>
    </row>
    <row r="24690" spans="1:1">
      <c r="A24690" s="48"/>
    </row>
    <row r="24691" spans="1:1">
      <c r="A24691" s="48"/>
    </row>
    <row r="24692" spans="1:1">
      <c r="A24692" s="48"/>
    </row>
    <row r="24693" spans="1:1">
      <c r="A24693" s="48"/>
    </row>
    <row r="24694" spans="1:1">
      <c r="A24694" s="48"/>
    </row>
    <row r="24695" spans="1:1">
      <c r="A24695" s="48"/>
    </row>
    <row r="24696" spans="1:1">
      <c r="A24696" s="48"/>
    </row>
    <row r="24697" spans="1:1">
      <c r="A24697" s="48"/>
    </row>
    <row r="24698" spans="1:1">
      <c r="A24698" s="48"/>
    </row>
    <row r="24699" spans="1:1">
      <c r="A24699" s="48"/>
    </row>
    <row r="24700" spans="1:1">
      <c r="A24700" s="48"/>
    </row>
    <row r="24701" spans="1:1">
      <c r="A24701" s="48"/>
    </row>
    <row r="24702" spans="1:1">
      <c r="A24702" s="48"/>
    </row>
    <row r="24703" spans="1:1">
      <c r="A24703" s="48"/>
    </row>
    <row r="24704" spans="1:1">
      <c r="A24704" s="48"/>
    </row>
    <row r="24705" spans="1:1">
      <c r="A24705" s="48"/>
    </row>
    <row r="24706" spans="1:1">
      <c r="A24706" s="48"/>
    </row>
    <row r="24707" spans="1:1">
      <c r="A24707" s="48"/>
    </row>
    <row r="24708" spans="1:1">
      <c r="A24708" s="48"/>
    </row>
    <row r="24709" spans="1:1">
      <c r="A24709" s="48"/>
    </row>
    <row r="24710" spans="1:1">
      <c r="A24710" s="48"/>
    </row>
    <row r="24711" spans="1:1">
      <c r="A24711" s="48"/>
    </row>
    <row r="24712" spans="1:1">
      <c r="A24712" s="48"/>
    </row>
    <row r="24713" spans="1:1">
      <c r="A24713" s="48"/>
    </row>
    <row r="24714" spans="1:1">
      <c r="A24714" s="48"/>
    </row>
    <row r="24715" spans="1:1">
      <c r="A24715" s="48"/>
    </row>
    <row r="24716" spans="1:1">
      <c r="A24716" s="48"/>
    </row>
    <row r="24717" spans="1:1">
      <c r="A24717" s="48"/>
    </row>
    <row r="24718" spans="1:1">
      <c r="A24718" s="48"/>
    </row>
    <row r="24719" spans="1:1">
      <c r="A24719" s="48"/>
    </row>
    <row r="24720" spans="1:1">
      <c r="A24720" s="48"/>
    </row>
    <row r="24721" spans="1:1">
      <c r="A24721" s="48"/>
    </row>
    <row r="24722" spans="1:1">
      <c r="A24722" s="48"/>
    </row>
    <row r="24723" spans="1:1">
      <c r="A24723" s="48"/>
    </row>
    <row r="24724" spans="1:1">
      <c r="A24724" s="48"/>
    </row>
    <row r="24725" spans="1:1">
      <c r="A24725" s="48"/>
    </row>
    <row r="24726" spans="1:1">
      <c r="A24726" s="48"/>
    </row>
    <row r="24727" spans="1:1">
      <c r="A24727" s="48"/>
    </row>
    <row r="24728" spans="1:1">
      <c r="A24728" s="48"/>
    </row>
    <row r="24729" spans="1:1">
      <c r="A24729" s="48"/>
    </row>
    <row r="24730" spans="1:1">
      <c r="A24730" s="48"/>
    </row>
    <row r="24731" spans="1:1">
      <c r="A24731" s="48"/>
    </row>
    <row r="24732" spans="1:1">
      <c r="A24732" s="48"/>
    </row>
    <row r="24733" spans="1:1">
      <c r="A24733" s="48"/>
    </row>
    <row r="24734" spans="1:1">
      <c r="A24734" s="48"/>
    </row>
    <row r="24735" spans="1:1">
      <c r="A24735" s="48"/>
    </row>
    <row r="24736" spans="1:1">
      <c r="A24736" s="48"/>
    </row>
    <row r="24737" spans="1:1">
      <c r="A24737" s="48"/>
    </row>
    <row r="24738" spans="1:1">
      <c r="A24738" s="48"/>
    </row>
    <row r="24739" spans="1:1">
      <c r="A24739" s="48"/>
    </row>
    <row r="24740" spans="1:1">
      <c r="A24740" s="48"/>
    </row>
    <row r="24741" spans="1:1">
      <c r="A24741" s="48"/>
    </row>
    <row r="24742" spans="1:1">
      <c r="A24742" s="48"/>
    </row>
    <row r="24743" spans="1:1">
      <c r="A24743" s="48"/>
    </row>
    <row r="24744" spans="1:1">
      <c r="A24744" s="48"/>
    </row>
    <row r="24745" spans="1:1">
      <c r="A24745" s="48"/>
    </row>
    <row r="24746" spans="1:1">
      <c r="A24746" s="48"/>
    </row>
    <row r="24747" spans="1:1">
      <c r="A24747" s="48"/>
    </row>
    <row r="24748" spans="1:1">
      <c r="A24748" s="48"/>
    </row>
    <row r="24749" spans="1:1">
      <c r="A24749" s="48"/>
    </row>
    <row r="24750" spans="1:1">
      <c r="A24750" s="48"/>
    </row>
    <row r="24751" spans="1:1">
      <c r="A24751" s="48"/>
    </row>
    <row r="24752" spans="1:1">
      <c r="A24752" s="48"/>
    </row>
    <row r="24753" spans="1:1">
      <c r="A24753" s="48"/>
    </row>
    <row r="24754" spans="1:1">
      <c r="A24754" s="48"/>
    </row>
    <row r="24755" spans="1:1">
      <c r="A24755" s="48"/>
    </row>
    <row r="24756" spans="1:1">
      <c r="A24756" s="48"/>
    </row>
    <row r="24757" spans="1:1">
      <c r="A24757" s="48"/>
    </row>
    <row r="24758" spans="1:1">
      <c r="A24758" s="48"/>
    </row>
    <row r="24759" spans="1:1">
      <c r="A24759" s="48"/>
    </row>
    <row r="24760" spans="1:1">
      <c r="A24760" s="48"/>
    </row>
    <row r="24761" spans="1:1">
      <c r="A24761" s="48"/>
    </row>
    <row r="24762" spans="1:1">
      <c r="A24762" s="48"/>
    </row>
    <row r="24763" spans="1:1">
      <c r="A24763" s="48"/>
    </row>
    <row r="24764" spans="1:1">
      <c r="A24764" s="48"/>
    </row>
    <row r="24765" spans="1:1">
      <c r="A24765" s="48"/>
    </row>
    <row r="24766" spans="1:1">
      <c r="A24766" s="48"/>
    </row>
    <row r="24767" spans="1:1">
      <c r="A24767" s="48"/>
    </row>
    <row r="24768" spans="1:1">
      <c r="A24768" s="48"/>
    </row>
    <row r="24769" spans="1:1">
      <c r="A24769" s="48"/>
    </row>
    <row r="24770" spans="1:1">
      <c r="A24770" s="48"/>
    </row>
    <row r="24771" spans="1:1">
      <c r="A24771" s="48"/>
    </row>
    <row r="24772" spans="1:1">
      <c r="A24772" s="48"/>
    </row>
    <row r="24773" spans="1:1">
      <c r="A24773" s="48"/>
    </row>
    <row r="24774" spans="1:1">
      <c r="A24774" s="48"/>
    </row>
    <row r="24775" spans="1:1">
      <c r="A24775" s="48"/>
    </row>
    <row r="24776" spans="1:1">
      <c r="A24776" s="48"/>
    </row>
    <row r="24777" spans="1:1">
      <c r="A24777" s="48"/>
    </row>
    <row r="24778" spans="1:1">
      <c r="A24778" s="48"/>
    </row>
    <row r="24779" spans="1:1">
      <c r="A24779" s="48"/>
    </row>
    <row r="24780" spans="1:1">
      <c r="A24780" s="48"/>
    </row>
    <row r="24781" spans="1:1">
      <c r="A24781" s="48"/>
    </row>
    <row r="24782" spans="1:1">
      <c r="A24782" s="48"/>
    </row>
    <row r="24783" spans="1:1">
      <c r="A24783" s="48"/>
    </row>
    <row r="24784" spans="1:1">
      <c r="A24784" s="48"/>
    </row>
    <row r="24785" spans="1:1">
      <c r="A24785" s="48"/>
    </row>
    <row r="24786" spans="1:1">
      <c r="A24786" s="48"/>
    </row>
    <row r="24787" spans="1:1">
      <c r="A24787" s="48"/>
    </row>
    <row r="24788" spans="1:1">
      <c r="A24788" s="48"/>
    </row>
    <row r="24789" spans="1:1">
      <c r="A24789" s="48"/>
    </row>
    <row r="24790" spans="1:1">
      <c r="A24790" s="48"/>
    </row>
    <row r="24791" spans="1:1">
      <c r="A24791" s="48"/>
    </row>
    <row r="24792" spans="1:1">
      <c r="A24792" s="48"/>
    </row>
    <row r="24793" spans="1:1">
      <c r="A24793" s="48"/>
    </row>
    <row r="24794" spans="1:1">
      <c r="A24794" s="48"/>
    </row>
    <row r="24795" spans="1:1">
      <c r="A24795" s="48"/>
    </row>
    <row r="24796" spans="1:1">
      <c r="A24796" s="48"/>
    </row>
    <row r="24797" spans="1:1">
      <c r="A24797" s="48"/>
    </row>
    <row r="24798" spans="1:1">
      <c r="A24798" s="48"/>
    </row>
    <row r="24799" spans="1:1">
      <c r="A24799" s="48"/>
    </row>
    <row r="24800" spans="1:1">
      <c r="A24800" s="48"/>
    </row>
    <row r="24801" spans="1:1">
      <c r="A24801" s="48"/>
    </row>
    <row r="24802" spans="1:1">
      <c r="A24802" s="48"/>
    </row>
    <row r="24803" spans="1:1">
      <c r="A24803" s="48"/>
    </row>
    <row r="24804" spans="1:1">
      <c r="A24804" s="48"/>
    </row>
    <row r="24805" spans="1:1">
      <c r="A24805" s="48"/>
    </row>
    <row r="24806" spans="1:1">
      <c r="A24806" s="48"/>
    </row>
    <row r="24807" spans="1:1">
      <c r="A24807" s="48"/>
    </row>
    <row r="24808" spans="1:1">
      <c r="A24808" s="48"/>
    </row>
    <row r="24809" spans="1:1">
      <c r="A24809" s="48"/>
    </row>
    <row r="24810" spans="1:1">
      <c r="A24810" s="48"/>
    </row>
    <row r="24811" spans="1:1">
      <c r="A24811" s="48"/>
    </row>
    <row r="24812" spans="1:1">
      <c r="A24812" s="48"/>
    </row>
    <row r="24813" spans="1:1">
      <c r="A24813" s="48"/>
    </row>
    <row r="24814" spans="1:1">
      <c r="A24814" s="48"/>
    </row>
    <row r="24815" spans="1:1">
      <c r="A24815" s="48"/>
    </row>
    <row r="24816" spans="1:1">
      <c r="A24816" s="48"/>
    </row>
    <row r="24817" spans="1:1">
      <c r="A24817" s="48"/>
    </row>
    <row r="24818" spans="1:1">
      <c r="A24818" s="48"/>
    </row>
    <row r="24819" spans="1:1">
      <c r="A24819" s="48"/>
    </row>
    <row r="24820" spans="1:1">
      <c r="A24820" s="48"/>
    </row>
    <row r="24821" spans="1:1">
      <c r="A24821" s="48"/>
    </row>
    <row r="24822" spans="1:1">
      <c r="A24822" s="48"/>
    </row>
    <row r="24823" spans="1:1">
      <c r="A24823" s="48"/>
    </row>
    <row r="24824" spans="1:1">
      <c r="A24824" s="48"/>
    </row>
    <row r="24825" spans="1:1">
      <c r="A24825" s="48"/>
    </row>
    <row r="24826" spans="1:1">
      <c r="A24826" s="48"/>
    </row>
    <row r="24827" spans="1:1">
      <c r="A24827" s="48"/>
    </row>
    <row r="24828" spans="1:1">
      <c r="A24828" s="48"/>
    </row>
    <row r="24829" spans="1:1">
      <c r="A24829" s="48"/>
    </row>
    <row r="24830" spans="1:1">
      <c r="A24830" s="48"/>
    </row>
    <row r="24831" spans="1:1">
      <c r="A24831" s="48"/>
    </row>
    <row r="24832" spans="1:1">
      <c r="A24832" s="48"/>
    </row>
    <row r="24833" spans="1:1">
      <c r="A24833" s="48"/>
    </row>
    <row r="24834" spans="1:1">
      <c r="A24834" s="48"/>
    </row>
    <row r="24835" spans="1:1">
      <c r="A24835" s="48"/>
    </row>
    <row r="24836" spans="1:1">
      <c r="A24836" s="48"/>
    </row>
    <row r="24837" spans="1:1">
      <c r="A24837" s="48"/>
    </row>
    <row r="24838" spans="1:1">
      <c r="A24838" s="48"/>
    </row>
    <row r="24839" spans="1:1">
      <c r="A24839" s="48"/>
    </row>
    <row r="24840" spans="1:1">
      <c r="A24840" s="48"/>
    </row>
    <row r="24841" spans="1:1">
      <c r="A24841" s="48"/>
    </row>
    <row r="24842" spans="1:1">
      <c r="A24842" s="48"/>
    </row>
    <row r="24843" spans="1:1">
      <c r="A24843" s="48"/>
    </row>
    <row r="24844" spans="1:1">
      <c r="A24844" s="48"/>
    </row>
    <row r="24845" spans="1:1">
      <c r="A24845" s="48"/>
    </row>
    <row r="24846" spans="1:1">
      <c r="A24846" s="48"/>
    </row>
    <row r="24847" spans="1:1">
      <c r="A24847" s="48"/>
    </row>
    <row r="24848" spans="1:1">
      <c r="A24848" s="48"/>
    </row>
    <row r="24849" spans="1:1">
      <c r="A24849" s="48"/>
    </row>
    <row r="24850" spans="1:1">
      <c r="A24850" s="48"/>
    </row>
    <row r="24851" spans="1:1">
      <c r="A24851" s="48"/>
    </row>
    <row r="24852" spans="1:1">
      <c r="A24852" s="48"/>
    </row>
    <row r="24853" spans="1:1">
      <c r="A24853" s="48"/>
    </row>
    <row r="24854" spans="1:1">
      <c r="A24854" s="48"/>
    </row>
    <row r="24855" spans="1:1">
      <c r="A24855" s="48"/>
    </row>
    <row r="24856" spans="1:1">
      <c r="A24856" s="48"/>
    </row>
    <row r="24857" spans="1:1">
      <c r="A24857" s="48"/>
    </row>
    <row r="24858" spans="1:1">
      <c r="A24858" s="48"/>
    </row>
    <row r="24859" spans="1:1">
      <c r="A24859" s="48"/>
    </row>
    <row r="24860" spans="1:1">
      <c r="A24860" s="48"/>
    </row>
    <row r="24861" spans="1:1">
      <c r="A24861" s="48"/>
    </row>
    <row r="24862" spans="1:1">
      <c r="A24862" s="48"/>
    </row>
    <row r="24863" spans="1:1">
      <c r="A24863" s="48"/>
    </row>
    <row r="24864" spans="1:1">
      <c r="A24864" s="48"/>
    </row>
    <row r="24865" spans="1:1">
      <c r="A24865" s="48"/>
    </row>
    <row r="24866" spans="1:1">
      <c r="A24866" s="48"/>
    </row>
    <row r="24867" spans="1:1">
      <c r="A24867" s="48"/>
    </row>
    <row r="24868" spans="1:1">
      <c r="A24868" s="48"/>
    </row>
    <row r="24869" spans="1:1">
      <c r="A24869" s="48"/>
    </row>
    <row r="24870" spans="1:1">
      <c r="A24870" s="48"/>
    </row>
    <row r="24871" spans="1:1">
      <c r="A24871" s="48"/>
    </row>
    <row r="24872" spans="1:1">
      <c r="A24872" s="48"/>
    </row>
    <row r="24873" spans="1:1">
      <c r="A24873" s="48"/>
    </row>
    <row r="24874" spans="1:1">
      <c r="A24874" s="48"/>
    </row>
    <row r="24875" spans="1:1">
      <c r="A24875" s="48"/>
    </row>
    <row r="24876" spans="1:1">
      <c r="A24876" s="48"/>
    </row>
    <row r="24877" spans="1:1">
      <c r="A24877" s="48"/>
    </row>
    <row r="24878" spans="1:1">
      <c r="A24878" s="48"/>
    </row>
    <row r="24879" spans="1:1">
      <c r="A24879" s="48"/>
    </row>
    <row r="24880" spans="1:1">
      <c r="A24880" s="48"/>
    </row>
    <row r="24881" spans="1:1">
      <c r="A24881" s="48"/>
    </row>
    <row r="24882" spans="1:1">
      <c r="A24882" s="48"/>
    </row>
    <row r="24883" spans="1:1">
      <c r="A24883" s="48"/>
    </row>
    <row r="24884" spans="1:1">
      <c r="A24884" s="48"/>
    </row>
    <row r="24885" spans="1:1">
      <c r="A24885" s="48"/>
    </row>
    <row r="24886" spans="1:1">
      <c r="A24886" s="48"/>
    </row>
    <row r="24887" spans="1:1">
      <c r="A24887" s="48"/>
    </row>
    <row r="24888" spans="1:1">
      <c r="A24888" s="48"/>
    </row>
    <row r="24889" spans="1:1">
      <c r="A24889" s="48"/>
    </row>
    <row r="24890" spans="1:1">
      <c r="A24890" s="48"/>
    </row>
    <row r="24891" spans="1:1">
      <c r="A24891" s="48"/>
    </row>
    <row r="24892" spans="1:1">
      <c r="A24892" s="48"/>
    </row>
    <row r="24893" spans="1:1">
      <c r="A24893" s="48"/>
    </row>
    <row r="24894" spans="1:1">
      <c r="A24894" s="48"/>
    </row>
    <row r="24895" spans="1:1">
      <c r="A24895" s="48"/>
    </row>
    <row r="24896" spans="1:1">
      <c r="A24896" s="48"/>
    </row>
    <row r="24897" spans="1:1">
      <c r="A24897" s="48"/>
    </row>
    <row r="24898" spans="1:1">
      <c r="A24898" s="48"/>
    </row>
    <row r="24899" spans="1:1">
      <c r="A24899" s="48"/>
    </row>
    <row r="24900" spans="1:1">
      <c r="A24900" s="48"/>
    </row>
    <row r="24901" spans="1:1">
      <c r="A24901" s="48"/>
    </row>
    <row r="24902" spans="1:1">
      <c r="A24902" s="48"/>
    </row>
    <row r="24903" spans="1:1">
      <c r="A24903" s="48"/>
    </row>
    <row r="24904" spans="1:1">
      <c r="A24904" s="48"/>
    </row>
    <row r="24905" spans="1:1">
      <c r="A24905" s="48"/>
    </row>
    <row r="24906" spans="1:1">
      <c r="A24906" s="48"/>
    </row>
    <row r="24907" spans="1:1">
      <c r="A24907" s="48"/>
    </row>
    <row r="24908" spans="1:1">
      <c r="A24908" s="48"/>
    </row>
    <row r="24909" spans="1:1">
      <c r="A24909" s="48"/>
    </row>
    <row r="24910" spans="1:1">
      <c r="A24910" s="48"/>
    </row>
    <row r="24911" spans="1:1">
      <c r="A24911" s="48"/>
    </row>
    <row r="24912" spans="1:1">
      <c r="A24912" s="48"/>
    </row>
    <row r="24913" spans="1:1">
      <c r="A24913" s="48"/>
    </row>
    <row r="24914" spans="1:1">
      <c r="A24914" s="48"/>
    </row>
    <row r="24915" spans="1:1">
      <c r="A24915" s="48"/>
    </row>
    <row r="24916" spans="1:1">
      <c r="A24916" s="48"/>
    </row>
    <row r="24917" spans="1:1">
      <c r="A24917" s="48"/>
    </row>
    <row r="24918" spans="1:1">
      <c r="A24918" s="48"/>
    </row>
    <row r="24919" spans="1:1">
      <c r="A24919" s="48"/>
    </row>
    <row r="24920" spans="1:1">
      <c r="A24920" s="48"/>
    </row>
    <row r="24921" spans="1:1">
      <c r="A24921" s="48"/>
    </row>
    <row r="24922" spans="1:1">
      <c r="A24922" s="48"/>
    </row>
    <row r="24923" spans="1:1">
      <c r="A24923" s="48"/>
    </row>
    <row r="24924" spans="1:1">
      <c r="A24924" s="48"/>
    </row>
    <row r="24925" spans="1:1">
      <c r="A24925" s="48"/>
    </row>
    <row r="24926" spans="1:1">
      <c r="A24926" s="48"/>
    </row>
    <row r="24927" spans="1:1">
      <c r="A24927" s="48"/>
    </row>
    <row r="24928" spans="1:1">
      <c r="A24928" s="48"/>
    </row>
    <row r="24929" spans="1:1">
      <c r="A24929" s="48"/>
    </row>
    <row r="24930" spans="1:1">
      <c r="A24930" s="48"/>
    </row>
    <row r="24931" spans="1:1">
      <c r="A24931" s="48"/>
    </row>
    <row r="24932" spans="1:1">
      <c r="A24932" s="48"/>
    </row>
    <row r="24933" spans="1:1">
      <c r="A24933" s="48"/>
    </row>
    <row r="24934" spans="1:1">
      <c r="A24934" s="48"/>
    </row>
    <row r="24935" spans="1:1">
      <c r="A24935" s="48"/>
    </row>
    <row r="24936" spans="1:1">
      <c r="A24936" s="48"/>
    </row>
    <row r="24937" spans="1:1">
      <c r="A24937" s="48"/>
    </row>
    <row r="24938" spans="1:1">
      <c r="A24938" s="48"/>
    </row>
    <row r="24939" spans="1:1">
      <c r="A24939" s="48"/>
    </row>
    <row r="24940" spans="1:1">
      <c r="A24940" s="48"/>
    </row>
    <row r="24941" spans="1:1">
      <c r="A24941" s="48"/>
    </row>
    <row r="24942" spans="1:1">
      <c r="A24942" s="48"/>
    </row>
    <row r="24943" spans="1:1">
      <c r="A24943" s="48"/>
    </row>
    <row r="24944" spans="1:1">
      <c r="A24944" s="48"/>
    </row>
    <row r="24945" spans="1:1">
      <c r="A24945" s="48"/>
    </row>
    <row r="24946" spans="1:1">
      <c r="A24946" s="48"/>
    </row>
    <row r="24947" spans="1:1">
      <c r="A24947" s="48"/>
    </row>
    <row r="24948" spans="1:1">
      <c r="A24948" s="48"/>
    </row>
    <row r="24949" spans="1:1">
      <c r="A24949" s="48"/>
    </row>
    <row r="24950" spans="1:1">
      <c r="A24950" s="48"/>
    </row>
    <row r="24951" spans="1:1">
      <c r="A24951" s="48"/>
    </row>
    <row r="24952" spans="1:1">
      <c r="A24952" s="48"/>
    </row>
    <row r="24953" spans="1:1">
      <c r="A24953" s="48"/>
    </row>
    <row r="24954" spans="1:1">
      <c r="A24954" s="48"/>
    </row>
    <row r="24955" spans="1:1">
      <c r="A24955" s="48"/>
    </row>
    <row r="24956" spans="1:1">
      <c r="A24956" s="48"/>
    </row>
    <row r="24957" spans="1:1">
      <c r="A24957" s="48"/>
    </row>
    <row r="24958" spans="1:1">
      <c r="A24958" s="48"/>
    </row>
    <row r="24959" spans="1:1">
      <c r="A24959" s="48"/>
    </row>
    <row r="24960" spans="1:1">
      <c r="A24960" s="48"/>
    </row>
    <row r="24961" spans="1:1">
      <c r="A24961" s="48"/>
    </row>
    <row r="24962" spans="1:1">
      <c r="A24962" s="48"/>
    </row>
    <row r="24963" spans="1:1">
      <c r="A24963" s="48"/>
    </row>
    <row r="24964" spans="1:1">
      <c r="A24964" s="48"/>
    </row>
    <row r="24965" spans="1:1">
      <c r="A24965" s="48"/>
    </row>
    <row r="24966" spans="1:1">
      <c r="A24966" s="48"/>
    </row>
    <row r="24967" spans="1:1">
      <c r="A24967" s="48"/>
    </row>
    <row r="24968" spans="1:1">
      <c r="A24968" s="48"/>
    </row>
    <row r="24969" spans="1:1">
      <c r="A24969" s="48"/>
    </row>
    <row r="24970" spans="1:1">
      <c r="A24970" s="48"/>
    </row>
    <row r="24971" spans="1:1">
      <c r="A24971" s="48"/>
    </row>
    <row r="24972" spans="1:1">
      <c r="A24972" s="48"/>
    </row>
    <row r="24973" spans="1:1">
      <c r="A24973" s="48"/>
    </row>
    <row r="24974" spans="1:1">
      <c r="A24974" s="48"/>
    </row>
    <row r="24975" spans="1:1">
      <c r="A24975" s="48"/>
    </row>
    <row r="24976" spans="1:1">
      <c r="A24976" s="48"/>
    </row>
    <row r="24977" spans="1:1">
      <c r="A24977" s="48"/>
    </row>
    <row r="24978" spans="1:1">
      <c r="A24978" s="48"/>
    </row>
    <row r="24979" spans="1:1">
      <c r="A24979" s="48"/>
    </row>
    <row r="24980" spans="1:1">
      <c r="A24980" s="48"/>
    </row>
    <row r="24981" spans="1:1">
      <c r="A24981" s="48"/>
    </row>
    <row r="24982" spans="1:1">
      <c r="A24982" s="48"/>
    </row>
    <row r="24983" spans="1:1">
      <c r="A24983" s="48"/>
    </row>
    <row r="24984" spans="1:1">
      <c r="A24984" s="48"/>
    </row>
    <row r="24985" spans="1:1">
      <c r="A24985" s="48"/>
    </row>
    <row r="24986" spans="1:1">
      <c r="A24986" s="48"/>
    </row>
    <row r="24987" spans="1:1">
      <c r="A24987" s="48"/>
    </row>
    <row r="24988" spans="1:1">
      <c r="A24988" s="48"/>
    </row>
    <row r="24989" spans="1:1">
      <c r="A24989" s="48"/>
    </row>
    <row r="24990" spans="1:1">
      <c r="A24990" s="48"/>
    </row>
    <row r="24991" spans="1:1">
      <c r="A24991" s="48"/>
    </row>
    <row r="24992" spans="1:1">
      <c r="A24992" s="48"/>
    </row>
    <row r="24993" spans="1:1">
      <c r="A24993" s="48"/>
    </row>
    <row r="24994" spans="1:1">
      <c r="A24994" s="48"/>
    </row>
    <row r="24995" spans="1:1">
      <c r="A24995" s="48"/>
    </row>
    <row r="24996" spans="1:1">
      <c r="A24996" s="48"/>
    </row>
    <row r="24997" spans="1:1">
      <c r="A24997" s="48"/>
    </row>
    <row r="24998" spans="1:1">
      <c r="A24998" s="48"/>
    </row>
    <row r="24999" spans="1:1">
      <c r="A24999" s="48"/>
    </row>
    <row r="25000" spans="1:1">
      <c r="A25000" s="48"/>
    </row>
    <row r="25001" spans="1:1">
      <c r="A25001" s="48"/>
    </row>
    <row r="25002" spans="1:1">
      <c r="A25002" s="48"/>
    </row>
    <row r="25003" spans="1:1">
      <c r="A25003" s="48"/>
    </row>
    <row r="25004" spans="1:1">
      <c r="A25004" s="48"/>
    </row>
    <row r="25005" spans="1:1">
      <c r="A25005" s="48"/>
    </row>
    <row r="25006" spans="1:1">
      <c r="A25006" s="48"/>
    </row>
    <row r="25007" spans="1:1">
      <c r="A25007" s="48"/>
    </row>
    <row r="25008" spans="1:1">
      <c r="A25008" s="48"/>
    </row>
    <row r="25009" spans="1:1">
      <c r="A25009" s="48"/>
    </row>
    <row r="25010" spans="1:1">
      <c r="A25010" s="48"/>
    </row>
    <row r="25011" spans="1:1">
      <c r="A25011" s="48"/>
    </row>
    <row r="25012" spans="1:1">
      <c r="A25012" s="48"/>
    </row>
    <row r="25013" spans="1:1">
      <c r="A25013" s="48"/>
    </row>
    <row r="25014" spans="1:1">
      <c r="A25014" s="48"/>
    </row>
    <row r="25015" spans="1:1">
      <c r="A25015" s="48"/>
    </row>
    <row r="25016" spans="1:1">
      <c r="A25016" s="48"/>
    </row>
    <row r="25017" spans="1:1">
      <c r="A25017" s="48"/>
    </row>
    <row r="25018" spans="1:1">
      <c r="A25018" s="48"/>
    </row>
    <row r="25019" spans="1:1">
      <c r="A25019" s="48"/>
    </row>
    <row r="25020" spans="1:1">
      <c r="A25020" s="48"/>
    </row>
    <row r="25021" spans="1:1">
      <c r="A25021" s="48"/>
    </row>
    <row r="25022" spans="1:1">
      <c r="A25022" s="48"/>
    </row>
    <row r="25023" spans="1:1">
      <c r="A25023" s="48"/>
    </row>
    <row r="25024" spans="1:1">
      <c r="A25024" s="48"/>
    </row>
    <row r="25025" spans="1:1">
      <c r="A25025" s="48"/>
    </row>
    <row r="25026" spans="1:1">
      <c r="A25026" s="48"/>
    </row>
    <row r="25027" spans="1:1">
      <c r="A25027" s="48"/>
    </row>
    <row r="25028" spans="1:1">
      <c r="A25028" s="48"/>
    </row>
    <row r="25029" spans="1:1">
      <c r="A25029" s="48"/>
    </row>
    <row r="25030" spans="1:1">
      <c r="A25030" s="48"/>
    </row>
    <row r="25031" spans="1:1">
      <c r="A25031" s="48"/>
    </row>
    <row r="25032" spans="1:1">
      <c r="A25032" s="48"/>
    </row>
    <row r="25033" spans="1:1">
      <c r="A25033" s="48"/>
    </row>
    <row r="25034" spans="1:1">
      <c r="A25034" s="48"/>
    </row>
    <row r="25035" spans="1:1">
      <c r="A25035" s="48"/>
    </row>
    <row r="25036" spans="1:1">
      <c r="A25036" s="48"/>
    </row>
    <row r="25037" spans="1:1">
      <c r="A25037" s="48"/>
    </row>
    <row r="25038" spans="1:1">
      <c r="A25038" s="48"/>
    </row>
    <row r="25039" spans="1:1">
      <c r="A25039" s="48"/>
    </row>
    <row r="25040" spans="1:1">
      <c r="A25040" s="48"/>
    </row>
    <row r="25041" spans="1:1">
      <c r="A25041" s="48"/>
    </row>
    <row r="25042" spans="1:1">
      <c r="A25042" s="48"/>
    </row>
    <row r="25043" spans="1:1">
      <c r="A25043" s="48"/>
    </row>
    <row r="25044" spans="1:1">
      <c r="A25044" s="48"/>
    </row>
    <row r="25045" spans="1:1">
      <c r="A25045" s="48"/>
    </row>
    <row r="25046" spans="1:1">
      <c r="A25046" s="48"/>
    </row>
    <row r="25047" spans="1:1">
      <c r="A25047" s="48"/>
    </row>
    <row r="25048" spans="1:1">
      <c r="A25048" s="48"/>
    </row>
    <row r="25049" spans="1:1">
      <c r="A25049" s="48"/>
    </row>
    <row r="25050" spans="1:1">
      <c r="A25050" s="48"/>
    </row>
    <row r="25051" spans="1:1">
      <c r="A25051" s="48"/>
    </row>
    <row r="25052" spans="1:1">
      <c r="A25052" s="48"/>
    </row>
    <row r="25053" spans="1:1">
      <c r="A25053" s="48"/>
    </row>
    <row r="25054" spans="1:1">
      <c r="A25054" s="48"/>
    </row>
    <row r="25055" spans="1:1">
      <c r="A25055" s="48"/>
    </row>
    <row r="25056" spans="1:1">
      <c r="A25056" s="48"/>
    </row>
    <row r="25057" spans="1:1">
      <c r="A25057" s="48"/>
    </row>
    <row r="25058" spans="1:1">
      <c r="A25058" s="48"/>
    </row>
    <row r="25059" spans="1:1">
      <c r="A25059" s="48"/>
    </row>
    <row r="25060" spans="1:1">
      <c r="A25060" s="48"/>
    </row>
    <row r="25061" spans="1:1">
      <c r="A25061" s="48"/>
    </row>
    <row r="25062" spans="1:1">
      <c r="A25062" s="48"/>
    </row>
    <row r="25063" spans="1:1">
      <c r="A25063" s="48"/>
    </row>
    <row r="25064" spans="1:1">
      <c r="A25064" s="48"/>
    </row>
    <row r="25065" spans="1:1">
      <c r="A25065" s="48"/>
    </row>
    <row r="25066" spans="1:1">
      <c r="A25066" s="48"/>
    </row>
    <row r="25067" spans="1:1">
      <c r="A25067" s="48"/>
    </row>
    <row r="25068" spans="1:1">
      <c r="A25068" s="48"/>
    </row>
    <row r="25069" spans="1:1">
      <c r="A25069" s="48"/>
    </row>
    <row r="25070" spans="1:1">
      <c r="A25070" s="48"/>
    </row>
    <row r="25071" spans="1:1">
      <c r="A25071" s="48"/>
    </row>
    <row r="25072" spans="1:1">
      <c r="A25072" s="48"/>
    </row>
    <row r="25073" spans="1:1">
      <c r="A25073" s="48"/>
    </row>
    <row r="25074" spans="1:1">
      <c r="A25074" s="48"/>
    </row>
    <row r="25075" spans="1:1">
      <c r="A25075" s="48"/>
    </row>
    <row r="25076" spans="1:1">
      <c r="A25076" s="48"/>
    </row>
    <row r="25077" spans="1:1">
      <c r="A25077" s="48"/>
    </row>
    <row r="25078" spans="1:1">
      <c r="A25078" s="48"/>
    </row>
    <row r="25079" spans="1:1">
      <c r="A25079" s="48"/>
    </row>
    <row r="25080" spans="1:1">
      <c r="A25080" s="48"/>
    </row>
    <row r="25081" spans="1:1">
      <c r="A25081" s="48"/>
    </row>
    <row r="25082" spans="1:1">
      <c r="A25082" s="48"/>
    </row>
    <row r="25083" spans="1:1">
      <c r="A25083" s="48"/>
    </row>
    <row r="25084" spans="1:1">
      <c r="A25084" s="48"/>
    </row>
    <row r="25085" spans="1:1">
      <c r="A25085" s="48"/>
    </row>
    <row r="25086" spans="1:1">
      <c r="A25086" s="48"/>
    </row>
    <row r="25087" spans="1:1">
      <c r="A25087" s="48"/>
    </row>
    <row r="25088" spans="1:1">
      <c r="A25088" s="48"/>
    </row>
    <row r="25089" spans="1:1">
      <c r="A25089" s="48"/>
    </row>
    <row r="25090" spans="1:1">
      <c r="A25090" s="48"/>
    </row>
    <row r="25091" spans="1:1">
      <c r="A25091" s="48"/>
    </row>
    <row r="25092" spans="1:1">
      <c r="A25092" s="48"/>
    </row>
    <row r="25093" spans="1:1">
      <c r="A25093" s="48"/>
    </row>
    <row r="25094" spans="1:1">
      <c r="A25094" s="48"/>
    </row>
    <row r="25095" spans="1:1">
      <c r="A25095" s="48"/>
    </row>
    <row r="25096" spans="1:1">
      <c r="A25096" s="48"/>
    </row>
    <row r="25097" spans="1:1">
      <c r="A25097" s="48"/>
    </row>
    <row r="25098" spans="1:1">
      <c r="A25098" s="48"/>
    </row>
    <row r="25099" spans="1:1">
      <c r="A25099" s="48"/>
    </row>
    <row r="25100" spans="1:1">
      <c r="A25100" s="48"/>
    </row>
    <row r="25101" spans="1:1">
      <c r="A25101" s="48"/>
    </row>
    <row r="25102" spans="1:1">
      <c r="A25102" s="48"/>
    </row>
    <row r="25103" spans="1:1">
      <c r="A25103" s="48"/>
    </row>
    <row r="25104" spans="1:1">
      <c r="A25104" s="48"/>
    </row>
    <row r="25105" spans="1:1">
      <c r="A25105" s="48"/>
    </row>
    <row r="25106" spans="1:1">
      <c r="A25106" s="48"/>
    </row>
    <row r="25107" spans="1:1">
      <c r="A25107" s="48"/>
    </row>
    <row r="25108" spans="1:1">
      <c r="A25108" s="48"/>
    </row>
    <row r="25109" spans="1:1">
      <c r="A25109" s="48"/>
    </row>
    <row r="25110" spans="1:1">
      <c r="A25110" s="48"/>
    </row>
    <row r="25111" spans="1:1">
      <c r="A25111" s="48"/>
    </row>
    <row r="25112" spans="1:1">
      <c r="A25112" s="48"/>
    </row>
    <row r="25113" spans="1:1">
      <c r="A25113" s="48"/>
    </row>
    <row r="25114" spans="1:1">
      <c r="A25114" s="48"/>
    </row>
    <row r="25115" spans="1:1">
      <c r="A25115" s="48"/>
    </row>
    <row r="25116" spans="1:1">
      <c r="A25116" s="48"/>
    </row>
    <row r="25117" spans="1:1">
      <c r="A25117" s="48"/>
    </row>
    <row r="25118" spans="1:1">
      <c r="A25118" s="48"/>
    </row>
    <row r="25119" spans="1:1">
      <c r="A25119" s="48"/>
    </row>
    <row r="25120" spans="1:1">
      <c r="A25120" s="48"/>
    </row>
    <row r="25121" spans="1:1">
      <c r="A25121" s="48"/>
    </row>
    <row r="25122" spans="1:1">
      <c r="A25122" s="48"/>
    </row>
    <row r="25123" spans="1:1">
      <c r="A25123" s="48"/>
    </row>
    <row r="25124" spans="1:1">
      <c r="A25124" s="48"/>
    </row>
    <row r="25125" spans="1:1">
      <c r="A25125" s="48"/>
    </row>
    <row r="25126" spans="1:1">
      <c r="A25126" s="48"/>
    </row>
    <row r="25127" spans="1:1">
      <c r="A25127" s="48"/>
    </row>
    <row r="25128" spans="1:1">
      <c r="A25128" s="48"/>
    </row>
    <row r="25129" spans="1:1">
      <c r="A25129" s="48"/>
    </row>
    <row r="25130" spans="1:1">
      <c r="A25130" s="48"/>
    </row>
    <row r="25131" spans="1:1">
      <c r="A25131" s="48"/>
    </row>
    <row r="25132" spans="1:1">
      <c r="A25132" s="48"/>
    </row>
    <row r="25133" spans="1:1">
      <c r="A25133" s="48"/>
    </row>
    <row r="25134" spans="1:1">
      <c r="A25134" s="48"/>
    </row>
    <row r="25135" spans="1:1">
      <c r="A25135" s="48"/>
    </row>
    <row r="25136" spans="1:1">
      <c r="A25136" s="48"/>
    </row>
    <row r="25137" spans="1:1">
      <c r="A25137" s="48"/>
    </row>
    <row r="25138" spans="1:1">
      <c r="A25138" s="48"/>
    </row>
    <row r="25139" spans="1:1">
      <c r="A25139" s="48"/>
    </row>
    <row r="25140" spans="1:1">
      <c r="A25140" s="48"/>
    </row>
    <row r="25141" spans="1:1">
      <c r="A25141" s="48"/>
    </row>
    <row r="25142" spans="1:1">
      <c r="A25142" s="48"/>
    </row>
    <row r="25143" spans="1:1">
      <c r="A25143" s="48"/>
    </row>
    <row r="25144" spans="1:1">
      <c r="A25144" s="48"/>
    </row>
    <row r="25145" spans="1:1">
      <c r="A25145" s="48"/>
    </row>
    <row r="25146" spans="1:1">
      <c r="A25146" s="48"/>
    </row>
    <row r="25147" spans="1:1">
      <c r="A25147" s="48"/>
    </row>
    <row r="25148" spans="1:1">
      <c r="A25148" s="48"/>
    </row>
    <row r="25149" spans="1:1">
      <c r="A25149" s="48"/>
    </row>
    <row r="25150" spans="1:1">
      <c r="A25150" s="48"/>
    </row>
    <row r="25151" spans="1:1">
      <c r="A25151" s="48"/>
    </row>
    <row r="25152" spans="1:1">
      <c r="A25152" s="48"/>
    </row>
    <row r="25153" spans="1:1">
      <c r="A25153" s="48"/>
    </row>
    <row r="25154" spans="1:1">
      <c r="A25154" s="48"/>
    </row>
    <row r="25155" spans="1:1">
      <c r="A25155" s="48"/>
    </row>
    <row r="25156" spans="1:1">
      <c r="A25156" s="48"/>
    </row>
    <row r="25157" spans="1:1">
      <c r="A25157" s="48"/>
    </row>
    <row r="25158" spans="1:1">
      <c r="A25158" s="48"/>
    </row>
    <row r="25159" spans="1:1">
      <c r="A25159" s="48"/>
    </row>
    <row r="25160" spans="1:1">
      <c r="A25160" s="48"/>
    </row>
    <row r="25161" spans="1:1">
      <c r="A25161" s="48"/>
    </row>
    <row r="25162" spans="1:1">
      <c r="A25162" s="48"/>
    </row>
    <row r="25163" spans="1:1">
      <c r="A25163" s="48"/>
    </row>
    <row r="25164" spans="1:1">
      <c r="A25164" s="48"/>
    </row>
    <row r="25165" spans="1:1">
      <c r="A25165" s="48"/>
    </row>
    <row r="25166" spans="1:1">
      <c r="A25166" s="48"/>
    </row>
    <row r="25167" spans="1:1">
      <c r="A25167" s="48"/>
    </row>
    <row r="25168" spans="1:1">
      <c r="A25168" s="48"/>
    </row>
    <row r="25169" spans="1:1">
      <c r="A25169" s="48"/>
    </row>
    <row r="25170" spans="1:1">
      <c r="A25170" s="48"/>
    </row>
    <row r="25171" spans="1:1">
      <c r="A25171" s="48"/>
    </row>
    <row r="25172" spans="1:1">
      <c r="A25172" s="48"/>
    </row>
    <row r="25173" spans="1:1">
      <c r="A25173" s="48"/>
    </row>
    <row r="25174" spans="1:1">
      <c r="A25174" s="48"/>
    </row>
    <row r="25175" spans="1:1">
      <c r="A25175" s="48"/>
    </row>
    <row r="25176" spans="1:1">
      <c r="A25176" s="48"/>
    </row>
    <row r="25177" spans="1:1">
      <c r="A25177" s="48"/>
    </row>
    <row r="25178" spans="1:1">
      <c r="A25178" s="48"/>
    </row>
    <row r="25179" spans="1:1">
      <c r="A25179" s="48"/>
    </row>
    <row r="25180" spans="1:1">
      <c r="A25180" s="48"/>
    </row>
    <row r="25181" spans="1:1">
      <c r="A25181" s="48"/>
    </row>
    <row r="25182" spans="1:1">
      <c r="A25182" s="48"/>
    </row>
    <row r="25183" spans="1:1">
      <c r="A25183" s="48"/>
    </row>
    <row r="25184" spans="1:1">
      <c r="A25184" s="48"/>
    </row>
    <row r="25185" spans="1:1">
      <c r="A25185" s="48"/>
    </row>
    <row r="25186" spans="1:1">
      <c r="A25186" s="48"/>
    </row>
    <row r="25187" spans="1:1">
      <c r="A25187" s="48"/>
    </row>
    <row r="25188" spans="1:1">
      <c r="A25188" s="48"/>
    </row>
    <row r="25189" spans="1:1">
      <c r="A25189" s="48"/>
    </row>
    <row r="25190" spans="1:1">
      <c r="A25190" s="48"/>
    </row>
    <row r="25191" spans="1:1">
      <c r="A25191" s="48"/>
    </row>
    <row r="25192" spans="1:1">
      <c r="A25192" s="48"/>
    </row>
    <row r="25193" spans="1:1">
      <c r="A25193" s="48"/>
    </row>
    <row r="25194" spans="1:1">
      <c r="A25194" s="48"/>
    </row>
    <row r="25195" spans="1:1">
      <c r="A25195" s="48"/>
    </row>
    <row r="25196" spans="1:1">
      <c r="A25196" s="48"/>
    </row>
    <row r="25197" spans="1:1">
      <c r="A25197" s="48"/>
    </row>
    <row r="25198" spans="1:1">
      <c r="A25198" s="48"/>
    </row>
    <row r="25199" spans="1:1">
      <c r="A25199" s="48"/>
    </row>
    <row r="25200" spans="1:1">
      <c r="A25200" s="48"/>
    </row>
    <row r="25201" spans="1:1">
      <c r="A25201" s="48"/>
    </row>
    <row r="25202" spans="1:1">
      <c r="A25202" s="48"/>
    </row>
    <row r="25203" spans="1:1">
      <c r="A25203" s="48"/>
    </row>
    <row r="25204" spans="1:1">
      <c r="A25204" s="48"/>
    </row>
    <row r="25205" spans="1:1">
      <c r="A25205" s="48"/>
    </row>
    <row r="25206" spans="1:1">
      <c r="A25206" s="48"/>
    </row>
    <row r="25207" spans="1:1">
      <c r="A25207" s="48"/>
    </row>
    <row r="25208" spans="1:1">
      <c r="A25208" s="48"/>
    </row>
    <row r="25209" spans="1:1">
      <c r="A25209" s="48"/>
    </row>
    <row r="25210" spans="1:1">
      <c r="A25210" s="48"/>
    </row>
    <row r="25211" spans="1:1">
      <c r="A25211" s="48"/>
    </row>
    <row r="25212" spans="1:1">
      <c r="A25212" s="48"/>
    </row>
    <row r="25213" spans="1:1">
      <c r="A25213" s="48"/>
    </row>
    <row r="25214" spans="1:1">
      <c r="A25214" s="48"/>
    </row>
    <row r="25215" spans="1:1">
      <c r="A25215" s="48"/>
    </row>
    <row r="25216" spans="1:1">
      <c r="A25216" s="48"/>
    </row>
    <row r="25217" spans="1:1">
      <c r="A25217" s="48"/>
    </row>
    <row r="25218" spans="1:1">
      <c r="A25218" s="48"/>
    </row>
    <row r="25219" spans="1:1">
      <c r="A25219" s="48"/>
    </row>
    <row r="25220" spans="1:1">
      <c r="A25220" s="48"/>
    </row>
    <row r="25221" spans="1:1">
      <c r="A25221" s="48"/>
    </row>
    <row r="25222" spans="1:1">
      <c r="A25222" s="48"/>
    </row>
    <row r="25223" spans="1:1">
      <c r="A25223" s="48"/>
    </row>
    <row r="25224" spans="1:1">
      <c r="A25224" s="48"/>
    </row>
    <row r="25225" spans="1:1">
      <c r="A25225" s="48"/>
    </row>
    <row r="25226" spans="1:1">
      <c r="A25226" s="48"/>
    </row>
    <row r="25227" spans="1:1">
      <c r="A25227" s="48"/>
    </row>
    <row r="25228" spans="1:1">
      <c r="A25228" s="48"/>
    </row>
    <row r="25229" spans="1:1">
      <c r="A25229" s="48"/>
    </row>
    <row r="25230" spans="1:1">
      <c r="A25230" s="48"/>
    </row>
    <row r="25231" spans="1:1">
      <c r="A25231" s="48"/>
    </row>
    <row r="25232" spans="1:1">
      <c r="A25232" s="48"/>
    </row>
    <row r="25233" spans="1:1">
      <c r="A25233" s="48"/>
    </row>
    <row r="25234" spans="1:1">
      <c r="A25234" s="48"/>
    </row>
    <row r="25235" spans="1:1">
      <c r="A25235" s="48"/>
    </row>
    <row r="25236" spans="1:1">
      <c r="A25236" s="48"/>
    </row>
    <row r="25237" spans="1:1">
      <c r="A25237" s="48"/>
    </row>
    <row r="25238" spans="1:1">
      <c r="A25238" s="48"/>
    </row>
    <row r="25239" spans="1:1">
      <c r="A25239" s="48"/>
    </row>
    <row r="25240" spans="1:1">
      <c r="A25240" s="48"/>
    </row>
    <row r="25241" spans="1:1">
      <c r="A25241" s="48"/>
    </row>
    <row r="25242" spans="1:1">
      <c r="A25242" s="48"/>
    </row>
    <row r="25243" spans="1:1">
      <c r="A25243" s="48"/>
    </row>
    <row r="25244" spans="1:1">
      <c r="A25244" s="48"/>
    </row>
    <row r="25245" spans="1:1">
      <c r="A25245" s="48"/>
    </row>
    <row r="25246" spans="1:1">
      <c r="A25246" s="48"/>
    </row>
    <row r="25247" spans="1:1">
      <c r="A25247" s="48"/>
    </row>
    <row r="25248" spans="1:1">
      <c r="A25248" s="48"/>
    </row>
    <row r="25249" spans="1:1">
      <c r="A25249" s="48"/>
    </row>
    <row r="25250" spans="1:1">
      <c r="A25250" s="48"/>
    </row>
    <row r="25251" spans="1:1">
      <c r="A25251" s="48"/>
    </row>
    <row r="25252" spans="1:1">
      <c r="A25252" s="48"/>
    </row>
    <row r="25253" spans="1:1">
      <c r="A25253" s="48"/>
    </row>
    <row r="25254" spans="1:1">
      <c r="A25254" s="48"/>
    </row>
    <row r="25255" spans="1:1">
      <c r="A25255" s="48"/>
    </row>
    <row r="25256" spans="1:1">
      <c r="A25256" s="48"/>
    </row>
    <row r="25257" spans="1:1">
      <c r="A25257" s="48"/>
    </row>
    <row r="25258" spans="1:1">
      <c r="A25258" s="48"/>
    </row>
    <row r="25259" spans="1:1">
      <c r="A25259" s="48"/>
    </row>
    <row r="25260" spans="1:1">
      <c r="A25260" s="48"/>
    </row>
    <row r="25261" spans="1:1">
      <c r="A25261" s="48"/>
    </row>
    <row r="25262" spans="1:1">
      <c r="A25262" s="48"/>
    </row>
    <row r="25263" spans="1:1">
      <c r="A25263" s="48"/>
    </row>
    <row r="25264" spans="1:1">
      <c r="A25264" s="48"/>
    </row>
    <row r="25265" spans="1:1">
      <c r="A25265" s="48"/>
    </row>
    <row r="25266" spans="1:1">
      <c r="A25266" s="48"/>
    </row>
    <row r="25267" spans="1:1">
      <c r="A25267" s="48"/>
    </row>
    <row r="25268" spans="1:1">
      <c r="A25268" s="48"/>
    </row>
    <row r="25269" spans="1:1">
      <c r="A25269" s="48"/>
    </row>
    <row r="25270" spans="1:1">
      <c r="A25270" s="48"/>
    </row>
    <row r="25271" spans="1:1">
      <c r="A25271" s="48"/>
    </row>
    <row r="25272" spans="1:1">
      <c r="A25272" s="48"/>
    </row>
    <row r="25273" spans="1:1">
      <c r="A25273" s="48"/>
    </row>
    <row r="25274" spans="1:1">
      <c r="A25274" s="48"/>
    </row>
    <row r="25275" spans="1:1">
      <c r="A25275" s="48"/>
    </row>
    <row r="25276" spans="1:1">
      <c r="A25276" s="48"/>
    </row>
    <row r="25277" spans="1:1">
      <c r="A25277" s="48"/>
    </row>
    <row r="25278" spans="1:1">
      <c r="A25278" s="48"/>
    </row>
    <row r="25279" spans="1:1">
      <c r="A25279" s="48"/>
    </row>
    <row r="25280" spans="1:1">
      <c r="A25280" s="48"/>
    </row>
    <row r="25281" spans="1:1">
      <c r="A25281" s="48"/>
    </row>
    <row r="25282" spans="1:1">
      <c r="A25282" s="48"/>
    </row>
    <row r="25283" spans="1:1">
      <c r="A25283" s="48"/>
    </row>
    <row r="25284" spans="1:1">
      <c r="A25284" s="48"/>
    </row>
    <row r="25285" spans="1:1">
      <c r="A25285" s="48"/>
    </row>
    <row r="25286" spans="1:1">
      <c r="A25286" s="48"/>
    </row>
    <row r="25287" spans="1:1">
      <c r="A25287" s="48"/>
    </row>
    <row r="25288" spans="1:1">
      <c r="A25288" s="48"/>
    </row>
    <row r="25289" spans="1:1">
      <c r="A25289" s="48"/>
    </row>
    <row r="25290" spans="1:1">
      <c r="A25290" s="48"/>
    </row>
    <row r="25291" spans="1:1">
      <c r="A25291" s="48"/>
    </row>
    <row r="25292" spans="1:1">
      <c r="A25292" s="48"/>
    </row>
    <row r="25293" spans="1:1">
      <c r="A25293" s="48"/>
    </row>
    <row r="25294" spans="1:1">
      <c r="A25294" s="48"/>
    </row>
    <row r="25295" spans="1:1">
      <c r="A25295" s="48"/>
    </row>
    <row r="25296" spans="1:1">
      <c r="A25296" s="48"/>
    </row>
    <row r="25297" spans="1:1">
      <c r="A25297" s="48"/>
    </row>
    <row r="25298" spans="1:1">
      <c r="A25298" s="48"/>
    </row>
    <row r="25299" spans="1:1">
      <c r="A25299" s="48"/>
    </row>
    <row r="25300" spans="1:1">
      <c r="A25300" s="48"/>
    </row>
    <row r="25301" spans="1:1">
      <c r="A25301" s="48"/>
    </row>
    <row r="25302" spans="1:1">
      <c r="A25302" s="48"/>
    </row>
    <row r="25303" spans="1:1">
      <c r="A25303" s="48"/>
    </row>
    <row r="25304" spans="1:1">
      <c r="A25304" s="48"/>
    </row>
    <row r="25305" spans="1:1">
      <c r="A25305" s="48"/>
    </row>
    <row r="25306" spans="1:1">
      <c r="A25306" s="48"/>
    </row>
    <row r="25307" spans="1:1">
      <c r="A25307" s="48"/>
    </row>
    <row r="25308" spans="1:1">
      <c r="A25308" s="48"/>
    </row>
    <row r="25309" spans="1:1">
      <c r="A25309" s="48"/>
    </row>
    <row r="25310" spans="1:1">
      <c r="A25310" s="48"/>
    </row>
    <row r="25311" spans="1:1">
      <c r="A25311" s="48"/>
    </row>
    <row r="25312" spans="1:1">
      <c r="A25312" s="48"/>
    </row>
    <row r="25313" spans="1:1">
      <c r="A25313" s="48"/>
    </row>
    <row r="25314" spans="1:1">
      <c r="A25314" s="48"/>
    </row>
    <row r="25315" spans="1:1">
      <c r="A25315" s="48"/>
    </row>
    <row r="25316" spans="1:1">
      <c r="A25316" s="48"/>
    </row>
    <row r="25317" spans="1:1">
      <c r="A25317" s="48"/>
    </row>
    <row r="25318" spans="1:1">
      <c r="A25318" s="48"/>
    </row>
    <row r="25319" spans="1:1">
      <c r="A25319" s="48"/>
    </row>
    <row r="25320" spans="1:1">
      <c r="A25320" s="48"/>
    </row>
    <row r="25321" spans="1:1">
      <c r="A25321" s="48"/>
    </row>
    <row r="25322" spans="1:1">
      <c r="A25322" s="48"/>
    </row>
    <row r="25323" spans="1:1">
      <c r="A25323" s="48"/>
    </row>
    <row r="25324" spans="1:1">
      <c r="A25324" s="48"/>
    </row>
    <row r="25325" spans="1:1">
      <c r="A25325" s="48"/>
    </row>
    <row r="25326" spans="1:1">
      <c r="A25326" s="48"/>
    </row>
    <row r="25327" spans="1:1">
      <c r="A25327" s="48"/>
    </row>
    <row r="25328" spans="1:1">
      <c r="A25328" s="48"/>
    </row>
    <row r="25329" spans="1:1">
      <c r="A25329" s="48"/>
    </row>
    <row r="25330" spans="1:1">
      <c r="A25330" s="48"/>
    </row>
    <row r="25331" spans="1:1">
      <c r="A25331" s="48"/>
    </row>
    <row r="25332" spans="1:1">
      <c r="A25332" s="48"/>
    </row>
    <row r="25333" spans="1:1">
      <c r="A25333" s="48"/>
    </row>
    <row r="25334" spans="1:1">
      <c r="A25334" s="48"/>
    </row>
    <row r="25335" spans="1:1">
      <c r="A25335" s="48"/>
    </row>
    <row r="25336" spans="1:1">
      <c r="A25336" s="48"/>
    </row>
    <row r="25337" spans="1:1">
      <c r="A25337" s="48"/>
    </row>
    <row r="25338" spans="1:1">
      <c r="A25338" s="48"/>
    </row>
    <row r="25339" spans="1:1">
      <c r="A25339" s="48"/>
    </row>
    <row r="25340" spans="1:1">
      <c r="A25340" s="48"/>
    </row>
    <row r="25341" spans="1:1">
      <c r="A25341" s="48"/>
    </row>
    <row r="25342" spans="1:1">
      <c r="A25342" s="48"/>
    </row>
    <row r="25343" spans="1:1">
      <c r="A25343" s="48"/>
    </row>
    <row r="25344" spans="1:1">
      <c r="A25344" s="48"/>
    </row>
    <row r="25345" spans="1:1">
      <c r="A25345" s="48"/>
    </row>
    <row r="25346" spans="1:1">
      <c r="A25346" s="48"/>
    </row>
    <row r="25347" spans="1:1">
      <c r="A25347" s="48"/>
    </row>
    <row r="25348" spans="1:1">
      <c r="A25348" s="48"/>
    </row>
    <row r="25349" spans="1:1">
      <c r="A25349" s="48"/>
    </row>
    <row r="25350" spans="1:1">
      <c r="A25350" s="48"/>
    </row>
    <row r="25351" spans="1:1">
      <c r="A25351" s="48"/>
    </row>
    <row r="25352" spans="1:1">
      <c r="A25352" s="48"/>
    </row>
    <row r="25353" spans="1:1">
      <c r="A25353" s="48"/>
    </row>
    <row r="25354" spans="1:1">
      <c r="A25354" s="48"/>
    </row>
    <row r="25355" spans="1:1">
      <c r="A25355" s="48"/>
    </row>
    <row r="25356" spans="1:1">
      <c r="A25356" s="48"/>
    </row>
    <row r="25357" spans="1:1">
      <c r="A25357" s="48"/>
    </row>
    <row r="25358" spans="1:1">
      <c r="A25358" s="48"/>
    </row>
    <row r="25359" spans="1:1">
      <c r="A25359" s="48"/>
    </row>
    <row r="25360" spans="1:1">
      <c r="A25360" s="48"/>
    </row>
    <row r="25361" spans="1:1">
      <c r="A25361" s="48"/>
    </row>
    <row r="25362" spans="1:1">
      <c r="A25362" s="48"/>
    </row>
    <row r="25363" spans="1:1">
      <c r="A25363" s="48"/>
    </row>
    <row r="25364" spans="1:1">
      <c r="A25364" s="48"/>
    </row>
    <row r="25365" spans="1:1">
      <c r="A25365" s="48"/>
    </row>
    <row r="25366" spans="1:1">
      <c r="A25366" s="48"/>
    </row>
    <row r="25367" spans="1:1">
      <c r="A25367" s="48"/>
    </row>
    <row r="25368" spans="1:1">
      <c r="A25368" s="48"/>
    </row>
    <row r="25369" spans="1:1">
      <c r="A25369" s="48"/>
    </row>
    <row r="25370" spans="1:1">
      <c r="A25370" s="48"/>
    </row>
    <row r="25371" spans="1:1">
      <c r="A25371" s="48"/>
    </row>
    <row r="25372" spans="1:1">
      <c r="A25372" s="48"/>
    </row>
    <row r="25373" spans="1:1">
      <c r="A25373" s="48"/>
    </row>
    <row r="25374" spans="1:1">
      <c r="A25374" s="48"/>
    </row>
    <row r="25375" spans="1:1">
      <c r="A25375" s="48"/>
    </row>
    <row r="25376" spans="1:1">
      <c r="A25376" s="48"/>
    </row>
    <row r="25377" spans="1:1">
      <c r="A25377" s="48"/>
    </row>
    <row r="25378" spans="1:1">
      <c r="A25378" s="48"/>
    </row>
    <row r="25379" spans="1:1">
      <c r="A25379" s="48"/>
    </row>
    <row r="25380" spans="1:1">
      <c r="A25380" s="48"/>
    </row>
    <row r="25381" spans="1:1">
      <c r="A25381" s="48"/>
    </row>
    <row r="25382" spans="1:1">
      <c r="A25382" s="48"/>
    </row>
    <row r="25383" spans="1:1">
      <c r="A25383" s="48"/>
    </row>
    <row r="25384" spans="1:1">
      <c r="A25384" s="48"/>
    </row>
    <row r="25385" spans="1:1">
      <c r="A25385" s="48"/>
    </row>
    <row r="25386" spans="1:1">
      <c r="A25386" s="48"/>
    </row>
    <row r="25387" spans="1:1">
      <c r="A25387" s="48"/>
    </row>
    <row r="25388" spans="1:1">
      <c r="A25388" s="48"/>
    </row>
    <row r="25389" spans="1:1">
      <c r="A25389" s="48"/>
    </row>
    <row r="25390" spans="1:1">
      <c r="A25390" s="48"/>
    </row>
    <row r="25391" spans="1:1">
      <c r="A25391" s="48"/>
    </row>
    <row r="25392" spans="1:1">
      <c r="A25392" s="48"/>
    </row>
    <row r="25393" spans="1:1">
      <c r="A25393" s="48"/>
    </row>
    <row r="25394" spans="1:1">
      <c r="A25394" s="48"/>
    </row>
    <row r="25395" spans="1:1">
      <c r="A25395" s="48"/>
    </row>
    <row r="25396" spans="1:1">
      <c r="A25396" s="48"/>
    </row>
    <row r="25397" spans="1:1">
      <c r="A25397" s="48"/>
    </row>
    <row r="25398" spans="1:1">
      <c r="A25398" s="48"/>
    </row>
    <row r="25399" spans="1:1">
      <c r="A25399" s="48"/>
    </row>
    <row r="25400" spans="1:1">
      <c r="A25400" s="48"/>
    </row>
    <row r="25401" spans="1:1">
      <c r="A25401" s="48"/>
    </row>
    <row r="25402" spans="1:1">
      <c r="A25402" s="48"/>
    </row>
    <row r="25403" spans="1:1">
      <c r="A25403" s="48"/>
    </row>
    <row r="25404" spans="1:1">
      <c r="A25404" s="48"/>
    </row>
    <row r="25405" spans="1:1">
      <c r="A25405" s="48"/>
    </row>
    <row r="25406" spans="1:1">
      <c r="A25406" s="48"/>
    </row>
    <row r="25407" spans="1:1">
      <c r="A25407" s="48"/>
    </row>
    <row r="25408" spans="1:1">
      <c r="A25408" s="48"/>
    </row>
    <row r="25409" spans="1:1">
      <c r="A25409" s="48"/>
    </row>
    <row r="25410" spans="1:1">
      <c r="A25410" s="48"/>
    </row>
    <row r="25411" spans="1:1">
      <c r="A25411" s="48"/>
    </row>
    <row r="25412" spans="1:1">
      <c r="A25412" s="48"/>
    </row>
    <row r="25413" spans="1:1">
      <c r="A25413" s="48"/>
    </row>
    <row r="25414" spans="1:1">
      <c r="A25414" s="48"/>
    </row>
    <row r="25415" spans="1:1">
      <c r="A25415" s="48"/>
    </row>
    <row r="25416" spans="1:1">
      <c r="A25416" s="48"/>
    </row>
    <row r="25417" spans="1:1">
      <c r="A25417" s="48"/>
    </row>
    <row r="25418" spans="1:1">
      <c r="A25418" s="48"/>
    </row>
    <row r="25419" spans="1:1">
      <c r="A25419" s="48"/>
    </row>
    <row r="25420" spans="1:1">
      <c r="A25420" s="48"/>
    </row>
    <row r="25421" spans="1:1">
      <c r="A25421" s="48"/>
    </row>
    <row r="25422" spans="1:1">
      <c r="A25422" s="48"/>
    </row>
    <row r="25423" spans="1:1">
      <c r="A25423" s="48"/>
    </row>
    <row r="25424" spans="1:1">
      <c r="A25424" s="48"/>
    </row>
    <row r="25425" spans="1:1">
      <c r="A25425" s="48"/>
    </row>
    <row r="25426" spans="1:1">
      <c r="A25426" s="48"/>
    </row>
    <row r="25427" spans="1:1">
      <c r="A25427" s="48"/>
    </row>
    <row r="25428" spans="1:1">
      <c r="A25428" s="48"/>
    </row>
    <row r="25429" spans="1:1">
      <c r="A25429" s="48"/>
    </row>
    <row r="25430" spans="1:1">
      <c r="A25430" s="48"/>
    </row>
    <row r="25431" spans="1:1">
      <c r="A25431" s="48"/>
    </row>
    <row r="25432" spans="1:1">
      <c r="A25432" s="48"/>
    </row>
    <row r="25433" spans="1:1">
      <c r="A25433" s="48"/>
    </row>
    <row r="25434" spans="1:1">
      <c r="A25434" s="48"/>
    </row>
    <row r="25435" spans="1:1">
      <c r="A25435" s="48"/>
    </row>
    <row r="25436" spans="1:1">
      <c r="A25436" s="48"/>
    </row>
    <row r="25437" spans="1:1">
      <c r="A25437" s="48"/>
    </row>
    <row r="25438" spans="1:1">
      <c r="A25438" s="48"/>
    </row>
    <row r="25439" spans="1:1">
      <c r="A25439" s="48"/>
    </row>
    <row r="25440" spans="1:1">
      <c r="A25440" s="48"/>
    </row>
    <row r="25441" spans="1:1">
      <c r="A25441" s="48"/>
    </row>
    <row r="25442" spans="1:1">
      <c r="A25442" s="48"/>
    </row>
    <row r="25443" spans="1:1">
      <c r="A25443" s="48"/>
    </row>
    <row r="25444" spans="1:1">
      <c r="A25444" s="48"/>
    </row>
    <row r="25445" spans="1:1">
      <c r="A25445" s="48"/>
    </row>
    <row r="25446" spans="1:1">
      <c r="A25446" s="48"/>
    </row>
    <row r="25447" spans="1:1">
      <c r="A25447" s="48"/>
    </row>
    <row r="25448" spans="1:1">
      <c r="A25448" s="48"/>
    </row>
    <row r="25449" spans="1:1">
      <c r="A25449" s="48"/>
    </row>
    <row r="25450" spans="1:1">
      <c r="A25450" s="48"/>
    </row>
    <row r="25451" spans="1:1">
      <c r="A25451" s="48"/>
    </row>
    <row r="25452" spans="1:1">
      <c r="A25452" s="48"/>
    </row>
    <row r="25453" spans="1:1">
      <c r="A25453" s="48"/>
    </row>
    <row r="25454" spans="1:1">
      <c r="A25454" s="48"/>
    </row>
    <row r="25455" spans="1:1">
      <c r="A25455" s="48"/>
    </row>
    <row r="25456" spans="1:1">
      <c r="A25456" s="48"/>
    </row>
    <row r="25457" spans="1:1">
      <c r="A25457" s="48"/>
    </row>
    <row r="25458" spans="1:1">
      <c r="A25458" s="48"/>
    </row>
    <row r="25459" spans="1:1">
      <c r="A25459" s="48"/>
    </row>
    <row r="25460" spans="1:1">
      <c r="A25460" s="48"/>
    </row>
    <row r="25461" spans="1:1">
      <c r="A25461" s="48"/>
    </row>
    <row r="25462" spans="1:1">
      <c r="A25462" s="48"/>
    </row>
    <row r="25463" spans="1:1">
      <c r="A25463" s="48"/>
    </row>
    <row r="25464" spans="1:1">
      <c r="A25464" s="48"/>
    </row>
    <row r="25465" spans="1:1">
      <c r="A25465" s="48"/>
    </row>
    <row r="25466" spans="1:1">
      <c r="A25466" s="48"/>
    </row>
    <row r="25467" spans="1:1">
      <c r="A25467" s="48"/>
    </row>
    <row r="25468" spans="1:1">
      <c r="A25468" s="48"/>
    </row>
    <row r="25469" spans="1:1">
      <c r="A25469" s="48"/>
    </row>
    <row r="25470" spans="1:1">
      <c r="A25470" s="48"/>
    </row>
    <row r="25471" spans="1:1">
      <c r="A25471" s="48"/>
    </row>
    <row r="25472" spans="1:1">
      <c r="A25472" s="48"/>
    </row>
    <row r="25473" spans="1:1">
      <c r="A25473" s="48"/>
    </row>
    <row r="25474" spans="1:1">
      <c r="A25474" s="48"/>
    </row>
    <row r="25475" spans="1:1">
      <c r="A25475" s="48"/>
    </row>
    <row r="25476" spans="1:1">
      <c r="A25476" s="48"/>
    </row>
    <row r="25477" spans="1:1">
      <c r="A25477" s="48"/>
    </row>
    <row r="25478" spans="1:1">
      <c r="A25478" s="48"/>
    </row>
    <row r="25479" spans="1:1">
      <c r="A25479" s="48"/>
    </row>
    <row r="25480" spans="1:1">
      <c r="A25480" s="48"/>
    </row>
    <row r="25481" spans="1:1">
      <c r="A25481" s="48"/>
    </row>
    <row r="25482" spans="1:1">
      <c r="A25482" s="48"/>
    </row>
    <row r="25483" spans="1:1">
      <c r="A25483" s="48"/>
    </row>
    <row r="25484" spans="1:1">
      <c r="A25484" s="48"/>
    </row>
    <row r="25485" spans="1:1">
      <c r="A25485" s="48"/>
    </row>
    <row r="25486" spans="1:1">
      <c r="A25486" s="48"/>
    </row>
    <row r="25487" spans="1:1">
      <c r="A25487" s="48"/>
    </row>
    <row r="25488" spans="1:1">
      <c r="A25488" s="48"/>
    </row>
    <row r="25489" spans="1:1">
      <c r="A25489" s="48"/>
    </row>
    <row r="25490" spans="1:1">
      <c r="A25490" s="48"/>
    </row>
    <row r="25491" spans="1:1">
      <c r="A25491" s="48"/>
    </row>
    <row r="25492" spans="1:1">
      <c r="A25492" s="48"/>
    </row>
    <row r="25493" spans="1:1">
      <c r="A25493" s="48"/>
    </row>
    <row r="25494" spans="1:1">
      <c r="A25494" s="48"/>
    </row>
    <row r="25495" spans="1:1">
      <c r="A25495" s="48"/>
    </row>
    <row r="25496" spans="1:1">
      <c r="A25496" s="48"/>
    </row>
    <row r="25497" spans="1:1">
      <c r="A25497" s="48"/>
    </row>
    <row r="25498" spans="1:1">
      <c r="A25498" s="48"/>
    </row>
    <row r="25499" spans="1:1">
      <c r="A25499" s="48"/>
    </row>
    <row r="25500" spans="1:1">
      <c r="A25500" s="48"/>
    </row>
    <row r="25501" spans="1:1">
      <c r="A25501" s="48"/>
    </row>
    <row r="25502" spans="1:1">
      <c r="A25502" s="48"/>
    </row>
    <row r="25503" spans="1:1">
      <c r="A25503" s="48"/>
    </row>
    <row r="25504" spans="1:1">
      <c r="A25504" s="48"/>
    </row>
    <row r="25505" spans="1:1">
      <c r="A25505" s="48"/>
    </row>
    <row r="25506" spans="1:1">
      <c r="A25506" s="48"/>
    </row>
    <row r="25507" spans="1:1">
      <c r="A25507" s="48"/>
    </row>
    <row r="25508" spans="1:1">
      <c r="A25508" s="48"/>
    </row>
    <row r="25509" spans="1:1">
      <c r="A25509" s="48"/>
    </row>
    <row r="25510" spans="1:1">
      <c r="A25510" s="48"/>
    </row>
    <row r="25511" spans="1:1">
      <c r="A25511" s="48"/>
    </row>
    <row r="25512" spans="1:1">
      <c r="A25512" s="48"/>
    </row>
    <row r="25513" spans="1:1">
      <c r="A25513" s="48"/>
    </row>
    <row r="25514" spans="1:1">
      <c r="A25514" s="48"/>
    </row>
    <row r="25515" spans="1:1">
      <c r="A25515" s="48"/>
    </row>
    <row r="25516" spans="1:1">
      <c r="A25516" s="48"/>
    </row>
    <row r="25517" spans="1:1">
      <c r="A25517" s="48"/>
    </row>
    <row r="25518" spans="1:1">
      <c r="A25518" s="48"/>
    </row>
    <row r="25519" spans="1:1">
      <c r="A25519" s="48"/>
    </row>
    <row r="25520" spans="1:1">
      <c r="A25520" s="48"/>
    </row>
    <row r="25521" spans="1:1">
      <c r="A25521" s="48"/>
    </row>
    <row r="25522" spans="1:1">
      <c r="A25522" s="48"/>
    </row>
    <row r="25523" spans="1:1">
      <c r="A25523" s="48"/>
    </row>
    <row r="25524" spans="1:1">
      <c r="A25524" s="48"/>
    </row>
    <row r="25525" spans="1:1">
      <c r="A25525" s="48"/>
    </row>
    <row r="25526" spans="1:1">
      <c r="A25526" s="48"/>
    </row>
    <row r="25527" spans="1:1">
      <c r="A25527" s="48"/>
    </row>
    <row r="25528" spans="1:1">
      <c r="A25528" s="48"/>
    </row>
    <row r="25529" spans="1:1">
      <c r="A25529" s="48"/>
    </row>
    <row r="25530" spans="1:1">
      <c r="A25530" s="48"/>
    </row>
    <row r="25531" spans="1:1">
      <c r="A25531" s="48"/>
    </row>
    <row r="25532" spans="1:1">
      <c r="A25532" s="48"/>
    </row>
    <row r="25533" spans="1:1">
      <c r="A25533" s="48"/>
    </row>
    <row r="25534" spans="1:1">
      <c r="A25534" s="48"/>
    </row>
    <row r="25535" spans="1:1">
      <c r="A25535" s="48"/>
    </row>
    <row r="25536" spans="1:1">
      <c r="A25536" s="48"/>
    </row>
    <row r="25537" spans="1:1">
      <c r="A25537" s="48"/>
    </row>
    <row r="25538" spans="1:1">
      <c r="A25538" s="48"/>
    </row>
    <row r="25539" spans="1:1">
      <c r="A25539" s="48"/>
    </row>
    <row r="25540" spans="1:1">
      <c r="A25540" s="48"/>
    </row>
    <row r="25541" spans="1:1">
      <c r="A25541" s="48"/>
    </row>
    <row r="25542" spans="1:1">
      <c r="A25542" s="48"/>
    </row>
    <row r="25543" spans="1:1">
      <c r="A25543" s="48"/>
    </row>
    <row r="25544" spans="1:1">
      <c r="A25544" s="48"/>
    </row>
    <row r="25545" spans="1:1">
      <c r="A25545" s="48"/>
    </row>
    <row r="25546" spans="1:1">
      <c r="A25546" s="48"/>
    </row>
    <row r="25547" spans="1:1">
      <c r="A25547" s="48"/>
    </row>
    <row r="25548" spans="1:1">
      <c r="A25548" s="48"/>
    </row>
    <row r="25549" spans="1:1">
      <c r="A25549" s="48"/>
    </row>
    <row r="25550" spans="1:1">
      <c r="A25550" s="48"/>
    </row>
    <row r="25551" spans="1:1">
      <c r="A25551" s="48"/>
    </row>
    <row r="25552" spans="1:1">
      <c r="A25552" s="48"/>
    </row>
    <row r="25553" spans="1:1">
      <c r="A25553" s="48"/>
    </row>
    <row r="25554" spans="1:1">
      <c r="A25554" s="48"/>
    </row>
    <row r="25555" spans="1:1">
      <c r="A25555" s="48"/>
    </row>
    <row r="25556" spans="1:1">
      <c r="A25556" s="48"/>
    </row>
    <row r="25557" spans="1:1">
      <c r="A25557" s="48"/>
    </row>
    <row r="25558" spans="1:1">
      <c r="A25558" s="48"/>
    </row>
    <row r="25559" spans="1:1">
      <c r="A25559" s="48"/>
    </row>
    <row r="25560" spans="1:1">
      <c r="A25560" s="48"/>
    </row>
    <row r="25561" spans="1:1">
      <c r="A25561" s="48"/>
    </row>
    <row r="25562" spans="1:1">
      <c r="A25562" s="48"/>
    </row>
    <row r="25563" spans="1:1">
      <c r="A25563" s="48"/>
    </row>
    <row r="25564" spans="1:1">
      <c r="A25564" s="48"/>
    </row>
    <row r="25565" spans="1:1">
      <c r="A25565" s="48"/>
    </row>
    <row r="25566" spans="1:1">
      <c r="A25566" s="48"/>
    </row>
    <row r="25567" spans="1:1">
      <c r="A25567" s="48"/>
    </row>
    <row r="25568" spans="1:1">
      <c r="A25568" s="48"/>
    </row>
    <row r="25569" spans="1:1">
      <c r="A25569" s="48"/>
    </row>
    <row r="25570" spans="1:1">
      <c r="A25570" s="48"/>
    </row>
    <row r="25571" spans="1:1">
      <c r="A25571" s="48"/>
    </row>
    <row r="25572" spans="1:1">
      <c r="A25572" s="48"/>
    </row>
    <row r="25573" spans="1:1">
      <c r="A25573" s="48"/>
    </row>
    <row r="25574" spans="1:1">
      <c r="A25574" s="48"/>
    </row>
    <row r="25575" spans="1:1">
      <c r="A25575" s="48"/>
    </row>
    <row r="25576" spans="1:1">
      <c r="A25576" s="48"/>
    </row>
    <row r="25577" spans="1:1">
      <c r="A25577" s="48"/>
    </row>
    <row r="25578" spans="1:1">
      <c r="A25578" s="48"/>
    </row>
    <row r="25579" spans="1:1">
      <c r="A25579" s="48"/>
    </row>
    <row r="25580" spans="1:1">
      <c r="A25580" s="48"/>
    </row>
    <row r="25581" spans="1:1">
      <c r="A25581" s="48"/>
    </row>
    <row r="25582" spans="1:1">
      <c r="A25582" s="48"/>
    </row>
    <row r="25583" spans="1:1">
      <c r="A25583" s="48"/>
    </row>
    <row r="25584" spans="1:1">
      <c r="A25584" s="48"/>
    </row>
    <row r="25585" spans="1:1">
      <c r="A25585" s="48"/>
    </row>
    <row r="25586" spans="1:1">
      <c r="A25586" s="48"/>
    </row>
    <row r="25587" spans="1:1">
      <c r="A25587" s="48"/>
    </row>
    <row r="25588" spans="1:1">
      <c r="A25588" s="48"/>
    </row>
    <row r="25589" spans="1:1">
      <c r="A25589" s="48"/>
    </row>
    <row r="25590" spans="1:1">
      <c r="A25590" s="48"/>
    </row>
    <row r="25591" spans="1:1">
      <c r="A25591" s="48"/>
    </row>
    <row r="25592" spans="1:1">
      <c r="A25592" s="48"/>
    </row>
    <row r="25593" spans="1:1">
      <c r="A25593" s="48"/>
    </row>
    <row r="25594" spans="1:1">
      <c r="A25594" s="48"/>
    </row>
    <row r="25595" spans="1:1">
      <c r="A25595" s="48"/>
    </row>
    <row r="25596" spans="1:1">
      <c r="A25596" s="48"/>
    </row>
    <row r="25597" spans="1:1">
      <c r="A25597" s="48"/>
    </row>
    <row r="25598" spans="1:1">
      <c r="A25598" s="48"/>
    </row>
    <row r="25599" spans="1:1">
      <c r="A25599" s="48"/>
    </row>
    <row r="25600" spans="1:1">
      <c r="A25600" s="48"/>
    </row>
    <row r="25601" spans="1:1">
      <c r="A25601" s="48"/>
    </row>
    <row r="25602" spans="1:1">
      <c r="A25602" s="48"/>
    </row>
    <row r="25603" spans="1:1">
      <c r="A25603" s="48"/>
    </row>
    <row r="25604" spans="1:1">
      <c r="A25604" s="48"/>
    </row>
    <row r="25605" spans="1:1">
      <c r="A25605" s="48"/>
    </row>
    <row r="25606" spans="1:1">
      <c r="A25606" s="48"/>
    </row>
    <row r="25607" spans="1:1">
      <c r="A25607" s="48"/>
    </row>
    <row r="25608" spans="1:1">
      <c r="A25608" s="48"/>
    </row>
    <row r="25609" spans="1:1">
      <c r="A25609" s="48"/>
    </row>
    <row r="25610" spans="1:1">
      <c r="A25610" s="48"/>
    </row>
    <row r="25611" spans="1:1">
      <c r="A25611" s="48"/>
    </row>
    <row r="25612" spans="1:1">
      <c r="A25612" s="48"/>
    </row>
    <row r="25613" spans="1:1">
      <c r="A25613" s="48"/>
    </row>
    <row r="25614" spans="1:1">
      <c r="A25614" s="48"/>
    </row>
    <row r="25615" spans="1:1">
      <c r="A25615" s="48"/>
    </row>
    <row r="25616" spans="1:1">
      <c r="A25616" s="48"/>
    </row>
    <row r="25617" spans="1:1">
      <c r="A25617" s="48"/>
    </row>
    <row r="25618" spans="1:1">
      <c r="A25618" s="48"/>
    </row>
    <row r="25619" spans="1:1">
      <c r="A25619" s="48"/>
    </row>
    <row r="25620" spans="1:1">
      <c r="A25620" s="48"/>
    </row>
    <row r="25621" spans="1:1">
      <c r="A25621" s="48"/>
    </row>
    <row r="25622" spans="1:1">
      <c r="A25622" s="48"/>
    </row>
    <row r="25623" spans="1:1">
      <c r="A25623" s="48"/>
    </row>
    <row r="25624" spans="1:1">
      <c r="A25624" s="48"/>
    </row>
    <row r="25625" spans="1:1">
      <c r="A25625" s="48"/>
    </row>
    <row r="25626" spans="1:1">
      <c r="A25626" s="48"/>
    </row>
    <row r="25627" spans="1:1">
      <c r="A25627" s="48"/>
    </row>
    <row r="25628" spans="1:1">
      <c r="A25628" s="48"/>
    </row>
    <row r="25629" spans="1:1">
      <c r="A25629" s="48"/>
    </row>
    <row r="25630" spans="1:1">
      <c r="A25630" s="48"/>
    </row>
    <row r="25631" spans="1:1">
      <c r="A25631" s="48"/>
    </row>
    <row r="25632" spans="1:1">
      <c r="A25632" s="48"/>
    </row>
    <row r="25633" spans="1:1">
      <c r="A25633" s="48"/>
    </row>
    <row r="25634" spans="1:1">
      <c r="A25634" s="48"/>
    </row>
    <row r="25635" spans="1:1">
      <c r="A25635" s="48"/>
    </row>
    <row r="25636" spans="1:1">
      <c r="A25636" s="48"/>
    </row>
    <row r="25637" spans="1:1">
      <c r="A25637" s="48"/>
    </row>
    <row r="25638" spans="1:1">
      <c r="A25638" s="48"/>
    </row>
    <row r="25639" spans="1:1">
      <c r="A25639" s="48"/>
    </row>
    <row r="25640" spans="1:1">
      <c r="A25640" s="48"/>
    </row>
    <row r="25641" spans="1:1">
      <c r="A25641" s="48"/>
    </row>
    <row r="25642" spans="1:1">
      <c r="A25642" s="48"/>
    </row>
    <row r="25643" spans="1:1">
      <c r="A25643" s="48"/>
    </row>
    <row r="25644" spans="1:1">
      <c r="A25644" s="48"/>
    </row>
    <row r="25645" spans="1:1">
      <c r="A25645" s="48"/>
    </row>
    <row r="25646" spans="1:1">
      <c r="A25646" s="48"/>
    </row>
    <row r="25647" spans="1:1">
      <c r="A25647" s="48"/>
    </row>
    <row r="25648" spans="1:1">
      <c r="A25648" s="48"/>
    </row>
    <row r="25649" spans="1:1">
      <c r="A25649" s="48"/>
    </row>
    <row r="25650" spans="1:1">
      <c r="A25650" s="48"/>
    </row>
    <row r="25651" spans="1:1">
      <c r="A25651" s="48"/>
    </row>
    <row r="25652" spans="1:1">
      <c r="A25652" s="48"/>
    </row>
    <row r="25653" spans="1:1">
      <c r="A25653" s="48"/>
    </row>
    <row r="25654" spans="1:1">
      <c r="A25654" s="48"/>
    </row>
    <row r="25655" spans="1:1">
      <c r="A25655" s="48"/>
    </row>
    <row r="25656" spans="1:1">
      <c r="A25656" s="48"/>
    </row>
    <row r="25657" spans="1:1">
      <c r="A25657" s="48"/>
    </row>
    <row r="25658" spans="1:1">
      <c r="A25658" s="48"/>
    </row>
    <row r="25659" spans="1:1">
      <c r="A25659" s="48"/>
    </row>
    <row r="25660" spans="1:1">
      <c r="A25660" s="48"/>
    </row>
    <row r="25661" spans="1:1">
      <c r="A25661" s="48"/>
    </row>
    <row r="25662" spans="1:1">
      <c r="A25662" s="48"/>
    </row>
    <row r="25663" spans="1:1">
      <c r="A25663" s="48"/>
    </row>
    <row r="25664" spans="1:1">
      <c r="A25664" s="48"/>
    </row>
    <row r="25665" spans="1:1">
      <c r="A25665" s="48"/>
    </row>
    <row r="25666" spans="1:1">
      <c r="A25666" s="48"/>
    </row>
    <row r="25667" spans="1:1">
      <c r="A25667" s="48"/>
    </row>
    <row r="25668" spans="1:1">
      <c r="A25668" s="48"/>
    </row>
    <row r="25669" spans="1:1">
      <c r="A25669" s="48"/>
    </row>
    <row r="25670" spans="1:1">
      <c r="A25670" s="48"/>
    </row>
    <row r="25671" spans="1:1">
      <c r="A25671" s="48"/>
    </row>
    <row r="25672" spans="1:1">
      <c r="A25672" s="48"/>
    </row>
    <row r="25673" spans="1:1">
      <c r="A25673" s="48"/>
    </row>
    <row r="25674" spans="1:1">
      <c r="A25674" s="48"/>
    </row>
    <row r="25675" spans="1:1">
      <c r="A25675" s="48"/>
    </row>
    <row r="25676" spans="1:1">
      <c r="A25676" s="48"/>
    </row>
    <row r="25677" spans="1:1">
      <c r="A25677" s="48"/>
    </row>
    <row r="25678" spans="1:1">
      <c r="A25678" s="48"/>
    </row>
    <row r="25679" spans="1:1">
      <c r="A25679" s="48"/>
    </row>
    <row r="25680" spans="1:1">
      <c r="A25680" s="48"/>
    </row>
    <row r="25681" spans="1:1">
      <c r="A25681" s="48"/>
    </row>
    <row r="25682" spans="1:1">
      <c r="A25682" s="48"/>
    </row>
    <row r="25683" spans="1:1">
      <c r="A25683" s="48"/>
    </row>
    <row r="25684" spans="1:1">
      <c r="A25684" s="48"/>
    </row>
    <row r="25685" spans="1:1">
      <c r="A25685" s="48"/>
    </row>
    <row r="25686" spans="1:1">
      <c r="A25686" s="48"/>
    </row>
    <row r="25687" spans="1:1">
      <c r="A25687" s="48"/>
    </row>
    <row r="25688" spans="1:1">
      <c r="A25688" s="48"/>
    </row>
    <row r="25689" spans="1:1">
      <c r="A25689" s="48"/>
    </row>
    <row r="25690" spans="1:1">
      <c r="A25690" s="48"/>
    </row>
    <row r="25691" spans="1:1">
      <c r="A25691" s="48"/>
    </row>
    <row r="25692" spans="1:1">
      <c r="A25692" s="48"/>
    </row>
    <row r="25693" spans="1:1">
      <c r="A25693" s="48"/>
    </row>
    <row r="25694" spans="1:1">
      <c r="A25694" s="48"/>
    </row>
    <row r="25695" spans="1:1">
      <c r="A25695" s="48"/>
    </row>
    <row r="25696" spans="1:1">
      <c r="A25696" s="48"/>
    </row>
    <row r="25697" spans="1:1">
      <c r="A25697" s="48"/>
    </row>
    <row r="25698" spans="1:1">
      <c r="A25698" s="48"/>
    </row>
    <row r="25699" spans="1:1">
      <c r="A25699" s="48"/>
    </row>
    <row r="25700" spans="1:1">
      <c r="A25700" s="48"/>
    </row>
    <row r="25701" spans="1:1">
      <c r="A25701" s="48"/>
    </row>
    <row r="25702" spans="1:1">
      <c r="A25702" s="48"/>
    </row>
    <row r="25703" spans="1:1">
      <c r="A25703" s="48"/>
    </row>
    <row r="25704" spans="1:1">
      <c r="A25704" s="48"/>
    </row>
    <row r="25705" spans="1:1">
      <c r="A25705" s="48"/>
    </row>
    <row r="25706" spans="1:1">
      <c r="A25706" s="48"/>
    </row>
    <row r="25707" spans="1:1">
      <c r="A25707" s="48"/>
    </row>
    <row r="25708" spans="1:1">
      <c r="A25708" s="48"/>
    </row>
    <row r="25709" spans="1:1">
      <c r="A25709" s="48"/>
    </row>
    <row r="25710" spans="1:1">
      <c r="A25710" s="48"/>
    </row>
    <row r="25711" spans="1:1">
      <c r="A25711" s="48"/>
    </row>
    <row r="25712" spans="1:1">
      <c r="A25712" s="48"/>
    </row>
    <row r="25713" spans="1:1">
      <c r="A25713" s="48"/>
    </row>
    <row r="25714" spans="1:1">
      <c r="A25714" s="48"/>
    </row>
    <row r="25715" spans="1:1">
      <c r="A25715" s="48"/>
    </row>
    <row r="25716" spans="1:1">
      <c r="A25716" s="48"/>
    </row>
    <row r="25717" spans="1:1">
      <c r="A25717" s="48"/>
    </row>
    <row r="25718" spans="1:1">
      <c r="A25718" s="48"/>
    </row>
    <row r="25719" spans="1:1">
      <c r="A25719" s="48"/>
    </row>
    <row r="25720" spans="1:1">
      <c r="A25720" s="48"/>
    </row>
    <row r="25721" spans="1:1">
      <c r="A25721" s="48"/>
    </row>
    <row r="25722" spans="1:1">
      <c r="A25722" s="48"/>
    </row>
    <row r="25723" spans="1:1">
      <c r="A25723" s="48"/>
    </row>
    <row r="25724" spans="1:1">
      <c r="A25724" s="48"/>
    </row>
    <row r="25725" spans="1:1">
      <c r="A25725" s="48"/>
    </row>
    <row r="25726" spans="1:1">
      <c r="A25726" s="48"/>
    </row>
    <row r="25727" spans="1:1">
      <c r="A25727" s="48"/>
    </row>
    <row r="25728" spans="1:1">
      <c r="A25728" s="48"/>
    </row>
    <row r="25729" spans="1:1">
      <c r="A25729" s="48"/>
    </row>
    <row r="25730" spans="1:1">
      <c r="A25730" s="48"/>
    </row>
    <row r="25731" spans="1:1">
      <c r="A25731" s="48"/>
    </row>
    <row r="25732" spans="1:1">
      <c r="A25732" s="48"/>
    </row>
    <row r="25733" spans="1:1">
      <c r="A25733" s="48"/>
    </row>
    <row r="25734" spans="1:1">
      <c r="A25734" s="48"/>
    </row>
    <row r="25735" spans="1:1">
      <c r="A25735" s="48"/>
    </row>
    <row r="25736" spans="1:1">
      <c r="A25736" s="48"/>
    </row>
    <row r="25737" spans="1:1">
      <c r="A25737" s="48"/>
    </row>
    <row r="25738" spans="1:1">
      <c r="A25738" s="48"/>
    </row>
    <row r="25739" spans="1:1">
      <c r="A25739" s="48"/>
    </row>
    <row r="25740" spans="1:1">
      <c r="A25740" s="48"/>
    </row>
    <row r="25741" spans="1:1">
      <c r="A25741" s="48"/>
    </row>
    <row r="25742" spans="1:1">
      <c r="A25742" s="48"/>
    </row>
    <row r="25743" spans="1:1">
      <c r="A25743" s="48"/>
    </row>
    <row r="25744" spans="1:1">
      <c r="A25744" s="48"/>
    </row>
    <row r="25745" spans="1:1">
      <c r="A25745" s="48"/>
    </row>
    <row r="25746" spans="1:1">
      <c r="A25746" s="48"/>
    </row>
    <row r="25747" spans="1:1">
      <c r="A25747" s="48"/>
    </row>
    <row r="25748" spans="1:1">
      <c r="A25748" s="48"/>
    </row>
    <row r="25749" spans="1:1">
      <c r="A25749" s="48"/>
    </row>
    <row r="25750" spans="1:1">
      <c r="A25750" s="48"/>
    </row>
    <row r="25751" spans="1:1">
      <c r="A25751" s="48"/>
    </row>
    <row r="25752" spans="1:1">
      <c r="A25752" s="48"/>
    </row>
    <row r="25753" spans="1:1">
      <c r="A25753" s="48"/>
    </row>
    <row r="25754" spans="1:1">
      <c r="A25754" s="48"/>
    </row>
    <row r="25755" spans="1:1">
      <c r="A25755" s="48"/>
    </row>
    <row r="25756" spans="1:1">
      <c r="A25756" s="48"/>
    </row>
    <row r="25757" spans="1:1">
      <c r="A25757" s="48"/>
    </row>
    <row r="25758" spans="1:1">
      <c r="A25758" s="48"/>
    </row>
    <row r="25759" spans="1:1">
      <c r="A25759" s="48"/>
    </row>
    <row r="25760" spans="1:1">
      <c r="A25760" s="48"/>
    </row>
    <row r="25761" spans="1:1">
      <c r="A25761" s="48"/>
    </row>
    <row r="25762" spans="1:1">
      <c r="A25762" s="48"/>
    </row>
    <row r="25763" spans="1:1">
      <c r="A25763" s="48"/>
    </row>
    <row r="25764" spans="1:1">
      <c r="A25764" s="48"/>
    </row>
    <row r="25765" spans="1:1">
      <c r="A25765" s="48"/>
    </row>
    <row r="25766" spans="1:1">
      <c r="A25766" s="48"/>
    </row>
    <row r="25767" spans="1:1">
      <c r="A25767" s="48"/>
    </row>
    <row r="25768" spans="1:1">
      <c r="A25768" s="48"/>
    </row>
    <row r="25769" spans="1:1">
      <c r="A25769" s="48"/>
    </row>
    <row r="25770" spans="1:1">
      <c r="A25770" s="48"/>
    </row>
    <row r="25771" spans="1:1">
      <c r="A25771" s="48"/>
    </row>
    <row r="25772" spans="1:1">
      <c r="A25772" s="48"/>
    </row>
    <row r="25773" spans="1:1">
      <c r="A25773" s="48"/>
    </row>
    <row r="25774" spans="1:1">
      <c r="A25774" s="48"/>
    </row>
    <row r="25775" spans="1:1">
      <c r="A25775" s="48"/>
    </row>
    <row r="25776" spans="1:1">
      <c r="A25776" s="48"/>
    </row>
    <row r="25777" spans="1:1">
      <c r="A25777" s="48"/>
    </row>
    <row r="25778" spans="1:1">
      <c r="A25778" s="48"/>
    </row>
    <row r="25779" spans="1:1">
      <c r="A25779" s="48"/>
    </row>
    <row r="25780" spans="1:1">
      <c r="A25780" s="48"/>
    </row>
    <row r="25781" spans="1:1">
      <c r="A25781" s="48"/>
    </row>
    <row r="25782" spans="1:1">
      <c r="A25782" s="48"/>
    </row>
    <row r="25783" spans="1:1">
      <c r="A25783" s="48"/>
    </row>
    <row r="25784" spans="1:1">
      <c r="A25784" s="48"/>
    </row>
    <row r="25785" spans="1:1">
      <c r="A25785" s="48"/>
    </row>
    <row r="25786" spans="1:1">
      <c r="A25786" s="48"/>
    </row>
    <row r="25787" spans="1:1">
      <c r="A25787" s="48"/>
    </row>
    <row r="25788" spans="1:1">
      <c r="A25788" s="48"/>
    </row>
    <row r="25789" spans="1:1">
      <c r="A25789" s="48"/>
    </row>
    <row r="25790" spans="1:1">
      <c r="A25790" s="48"/>
    </row>
    <row r="25791" spans="1:1">
      <c r="A25791" s="48"/>
    </row>
    <row r="25792" spans="1:1">
      <c r="A25792" s="48"/>
    </row>
    <row r="25793" spans="1:1">
      <c r="A25793" s="48"/>
    </row>
    <row r="25794" spans="1:1">
      <c r="A25794" s="48"/>
    </row>
    <row r="25795" spans="1:1">
      <c r="A25795" s="48"/>
    </row>
    <row r="25796" spans="1:1">
      <c r="A25796" s="48"/>
    </row>
    <row r="25797" spans="1:1">
      <c r="A25797" s="48"/>
    </row>
    <row r="25798" spans="1:1">
      <c r="A25798" s="48"/>
    </row>
    <row r="25799" spans="1:1">
      <c r="A25799" s="48"/>
    </row>
    <row r="25800" spans="1:1">
      <c r="A25800" s="48"/>
    </row>
    <row r="25801" spans="1:1">
      <c r="A25801" s="48"/>
    </row>
    <row r="25802" spans="1:1">
      <c r="A25802" s="48"/>
    </row>
    <row r="25803" spans="1:1">
      <c r="A25803" s="48"/>
    </row>
    <row r="25804" spans="1:1">
      <c r="A25804" s="48"/>
    </row>
    <row r="25805" spans="1:1">
      <c r="A25805" s="48"/>
    </row>
    <row r="25806" spans="1:1">
      <c r="A25806" s="48"/>
    </row>
    <row r="25807" spans="1:1">
      <c r="A25807" s="48"/>
    </row>
    <row r="25808" spans="1:1">
      <c r="A25808" s="48"/>
    </row>
    <row r="25809" spans="1:1">
      <c r="A25809" s="48"/>
    </row>
    <row r="25810" spans="1:1">
      <c r="A25810" s="48"/>
    </row>
    <row r="25811" spans="1:1">
      <c r="A25811" s="48"/>
    </row>
    <row r="25812" spans="1:1">
      <c r="A25812" s="48"/>
    </row>
    <row r="25813" spans="1:1">
      <c r="A25813" s="48"/>
    </row>
    <row r="25814" spans="1:1">
      <c r="A25814" s="48"/>
    </row>
    <row r="25815" spans="1:1">
      <c r="A25815" s="48"/>
    </row>
    <row r="25816" spans="1:1">
      <c r="A25816" s="48"/>
    </row>
    <row r="25817" spans="1:1">
      <c r="A25817" s="48"/>
    </row>
    <row r="25818" spans="1:1">
      <c r="A25818" s="48"/>
    </row>
    <row r="25819" spans="1:1">
      <c r="A25819" s="48"/>
    </row>
    <row r="25820" spans="1:1">
      <c r="A25820" s="48"/>
    </row>
    <row r="25821" spans="1:1">
      <c r="A25821" s="48"/>
    </row>
    <row r="25822" spans="1:1">
      <c r="A25822" s="48"/>
    </row>
    <row r="25823" spans="1:1">
      <c r="A25823" s="48"/>
    </row>
    <row r="25824" spans="1:1">
      <c r="A25824" s="48"/>
    </row>
    <row r="25825" spans="1:1">
      <c r="A25825" s="48"/>
    </row>
    <row r="25826" spans="1:1">
      <c r="A25826" s="48"/>
    </row>
    <row r="25827" spans="1:1">
      <c r="A25827" s="48"/>
    </row>
    <row r="25828" spans="1:1">
      <c r="A25828" s="48"/>
    </row>
    <row r="25829" spans="1:1">
      <c r="A25829" s="48"/>
    </row>
    <row r="25830" spans="1:1">
      <c r="A25830" s="48"/>
    </row>
    <row r="25831" spans="1:1">
      <c r="A25831" s="48"/>
    </row>
    <row r="25832" spans="1:1">
      <c r="A25832" s="48"/>
    </row>
    <row r="25833" spans="1:1">
      <c r="A25833" s="48"/>
    </row>
    <row r="25834" spans="1:1">
      <c r="A25834" s="48"/>
    </row>
    <row r="25835" spans="1:1">
      <c r="A25835" s="48"/>
    </row>
    <row r="25836" spans="1:1">
      <c r="A25836" s="48"/>
    </row>
    <row r="25837" spans="1:1">
      <c r="A25837" s="48"/>
    </row>
    <row r="25838" spans="1:1">
      <c r="A25838" s="48"/>
    </row>
    <row r="25839" spans="1:1">
      <c r="A25839" s="48"/>
    </row>
    <row r="25840" spans="1:1">
      <c r="A25840" s="48"/>
    </row>
    <row r="25841" spans="1:1">
      <c r="A25841" s="48"/>
    </row>
    <row r="25842" spans="1:1">
      <c r="A25842" s="48"/>
    </row>
    <row r="25843" spans="1:1">
      <c r="A25843" s="48"/>
    </row>
    <row r="25844" spans="1:1">
      <c r="A25844" s="48"/>
    </row>
    <row r="25845" spans="1:1">
      <c r="A25845" s="48"/>
    </row>
    <row r="25846" spans="1:1">
      <c r="A25846" s="48"/>
    </row>
    <row r="25847" spans="1:1">
      <c r="A25847" s="48"/>
    </row>
    <row r="25848" spans="1:1">
      <c r="A25848" s="48"/>
    </row>
    <row r="25849" spans="1:1">
      <c r="A25849" s="48"/>
    </row>
    <row r="25850" spans="1:1">
      <c r="A25850" s="48"/>
    </row>
    <row r="25851" spans="1:1">
      <c r="A25851" s="48"/>
    </row>
    <row r="25852" spans="1:1">
      <c r="A25852" s="48"/>
    </row>
    <row r="25853" spans="1:1">
      <c r="A25853" s="48"/>
    </row>
    <row r="25854" spans="1:1">
      <c r="A25854" s="48"/>
    </row>
    <row r="25855" spans="1:1">
      <c r="A25855" s="48"/>
    </row>
    <row r="25856" spans="1:1">
      <c r="A25856" s="48"/>
    </row>
    <row r="25857" spans="1:1">
      <c r="A25857" s="48"/>
    </row>
    <row r="25858" spans="1:1">
      <c r="A25858" s="48"/>
    </row>
    <row r="25859" spans="1:1">
      <c r="A25859" s="48"/>
    </row>
    <row r="25860" spans="1:1">
      <c r="A25860" s="48"/>
    </row>
    <row r="25861" spans="1:1">
      <c r="A25861" s="48"/>
    </row>
    <row r="25862" spans="1:1">
      <c r="A25862" s="48"/>
    </row>
    <row r="25863" spans="1:1">
      <c r="A25863" s="48"/>
    </row>
    <row r="25864" spans="1:1">
      <c r="A25864" s="48"/>
    </row>
    <row r="25865" spans="1:1">
      <c r="A25865" s="48"/>
    </row>
    <row r="25866" spans="1:1">
      <c r="A25866" s="48"/>
    </row>
    <row r="25867" spans="1:1">
      <c r="A25867" s="48"/>
    </row>
    <row r="25868" spans="1:1">
      <c r="A25868" s="48"/>
    </row>
    <row r="25869" spans="1:1">
      <c r="A25869" s="48"/>
    </row>
    <row r="25870" spans="1:1">
      <c r="A25870" s="48"/>
    </row>
    <row r="25871" spans="1:1">
      <c r="A25871" s="48"/>
    </row>
    <row r="25872" spans="1:1">
      <c r="A25872" s="48"/>
    </row>
    <row r="25873" spans="1:1">
      <c r="A25873" s="48"/>
    </row>
    <row r="25874" spans="1:1">
      <c r="A25874" s="48"/>
    </row>
    <row r="25875" spans="1:1">
      <c r="A25875" s="48"/>
    </row>
    <row r="25876" spans="1:1">
      <c r="A25876" s="48"/>
    </row>
    <row r="25877" spans="1:1">
      <c r="A25877" s="48"/>
    </row>
    <row r="25878" spans="1:1">
      <c r="A25878" s="48"/>
    </row>
    <row r="25879" spans="1:1">
      <c r="A25879" s="48"/>
    </row>
    <row r="25880" spans="1:1">
      <c r="A25880" s="48"/>
    </row>
    <row r="25881" spans="1:1">
      <c r="A25881" s="48"/>
    </row>
    <row r="25882" spans="1:1">
      <c r="A25882" s="48"/>
    </row>
    <row r="25883" spans="1:1">
      <c r="A25883" s="48"/>
    </row>
    <row r="25884" spans="1:1">
      <c r="A25884" s="48"/>
    </row>
    <row r="25885" spans="1:1">
      <c r="A25885" s="48"/>
    </row>
    <row r="25886" spans="1:1">
      <c r="A25886" s="48"/>
    </row>
    <row r="25887" spans="1:1">
      <c r="A25887" s="48"/>
    </row>
    <row r="25888" spans="1:1">
      <c r="A25888" s="48"/>
    </row>
    <row r="25889" spans="1:1">
      <c r="A25889" s="48"/>
    </row>
    <row r="25890" spans="1:1">
      <c r="A25890" s="48"/>
    </row>
    <row r="25891" spans="1:1">
      <c r="A25891" s="48"/>
    </row>
    <row r="25892" spans="1:1">
      <c r="A25892" s="48"/>
    </row>
    <row r="25893" spans="1:1">
      <c r="A25893" s="48"/>
    </row>
    <row r="25894" spans="1:1">
      <c r="A25894" s="48"/>
    </row>
    <row r="25895" spans="1:1">
      <c r="A25895" s="48"/>
    </row>
    <row r="25896" spans="1:1">
      <c r="A25896" s="48"/>
    </row>
    <row r="25897" spans="1:1">
      <c r="A25897" s="48"/>
    </row>
    <row r="25898" spans="1:1">
      <c r="A25898" s="48"/>
    </row>
    <row r="25899" spans="1:1">
      <c r="A25899" s="48"/>
    </row>
    <row r="25900" spans="1:1">
      <c r="A25900" s="48"/>
    </row>
    <row r="25901" spans="1:1">
      <c r="A25901" s="48"/>
    </row>
    <row r="25902" spans="1:1">
      <c r="A25902" s="48"/>
    </row>
    <row r="25903" spans="1:1">
      <c r="A25903" s="48"/>
    </row>
    <row r="25904" spans="1:1">
      <c r="A25904" s="48"/>
    </row>
    <row r="25905" spans="1:1">
      <c r="A25905" s="48"/>
    </row>
    <row r="25906" spans="1:1">
      <c r="A25906" s="48"/>
    </row>
    <row r="25907" spans="1:1">
      <c r="A25907" s="48"/>
    </row>
    <row r="25908" spans="1:1">
      <c r="A25908" s="48"/>
    </row>
    <row r="25909" spans="1:1">
      <c r="A25909" s="48"/>
    </row>
    <row r="25910" spans="1:1">
      <c r="A25910" s="48"/>
    </row>
    <row r="25911" spans="1:1">
      <c r="A25911" s="48"/>
    </row>
    <row r="25912" spans="1:1">
      <c r="A25912" s="48"/>
    </row>
    <row r="25913" spans="1:1">
      <c r="A25913" s="48"/>
    </row>
    <row r="25914" spans="1:1">
      <c r="A25914" s="48"/>
    </row>
    <row r="25915" spans="1:1">
      <c r="A25915" s="48"/>
    </row>
    <row r="25916" spans="1:1">
      <c r="A25916" s="48"/>
    </row>
    <row r="25917" spans="1:1">
      <c r="A25917" s="48"/>
    </row>
    <row r="25918" spans="1:1">
      <c r="A25918" s="48"/>
    </row>
    <row r="25919" spans="1:1">
      <c r="A25919" s="48"/>
    </row>
    <row r="25920" spans="1:1">
      <c r="A25920" s="48"/>
    </row>
    <row r="25921" spans="1:1">
      <c r="A25921" s="48"/>
    </row>
    <row r="25922" spans="1:1">
      <c r="A25922" s="48"/>
    </row>
    <row r="25923" spans="1:1">
      <c r="A25923" s="48"/>
    </row>
    <row r="25924" spans="1:1">
      <c r="A25924" s="48"/>
    </row>
    <row r="25925" spans="1:1">
      <c r="A25925" s="48"/>
    </row>
    <row r="25926" spans="1:1">
      <c r="A25926" s="48"/>
    </row>
    <row r="25927" spans="1:1">
      <c r="A25927" s="48"/>
    </row>
    <row r="25928" spans="1:1">
      <c r="A25928" s="48"/>
    </row>
    <row r="25929" spans="1:1">
      <c r="A25929" s="48"/>
    </row>
    <row r="25930" spans="1:1">
      <c r="A25930" s="48"/>
    </row>
    <row r="25931" spans="1:1">
      <c r="A25931" s="48"/>
    </row>
    <row r="25932" spans="1:1">
      <c r="A25932" s="48"/>
    </row>
    <row r="25933" spans="1:1">
      <c r="A25933" s="48"/>
    </row>
    <row r="25934" spans="1:1">
      <c r="A25934" s="48"/>
    </row>
    <row r="25935" spans="1:1">
      <c r="A25935" s="48"/>
    </row>
    <row r="25936" spans="1:1">
      <c r="A25936" s="48"/>
    </row>
    <row r="25937" spans="1:1">
      <c r="A25937" s="48"/>
    </row>
    <row r="25938" spans="1:1">
      <c r="A25938" s="48"/>
    </row>
    <row r="25939" spans="1:1">
      <c r="A25939" s="48"/>
    </row>
    <row r="25940" spans="1:1">
      <c r="A25940" s="48"/>
    </row>
    <row r="25941" spans="1:1">
      <c r="A25941" s="48"/>
    </row>
    <row r="25942" spans="1:1">
      <c r="A25942" s="48"/>
    </row>
    <row r="25943" spans="1:1">
      <c r="A25943" s="48"/>
    </row>
    <row r="25944" spans="1:1">
      <c r="A25944" s="48"/>
    </row>
    <row r="25945" spans="1:1">
      <c r="A25945" s="48"/>
    </row>
    <row r="25946" spans="1:1">
      <c r="A25946" s="48"/>
    </row>
    <row r="25947" spans="1:1">
      <c r="A25947" s="48"/>
    </row>
    <row r="25948" spans="1:1">
      <c r="A25948" s="48"/>
    </row>
    <row r="25949" spans="1:1">
      <c r="A25949" s="48"/>
    </row>
    <row r="25950" spans="1:1">
      <c r="A25950" s="48"/>
    </row>
    <row r="25951" spans="1:1">
      <c r="A25951" s="48"/>
    </row>
    <row r="25952" spans="1:1">
      <c r="A25952" s="48"/>
    </row>
    <row r="25953" spans="1:1">
      <c r="A25953" s="48"/>
    </row>
    <row r="25954" spans="1:1">
      <c r="A25954" s="48"/>
    </row>
    <row r="25955" spans="1:1">
      <c r="A25955" s="48"/>
    </row>
    <row r="25956" spans="1:1">
      <c r="A25956" s="48"/>
    </row>
    <row r="25957" spans="1:1">
      <c r="A25957" s="48"/>
    </row>
    <row r="25958" spans="1:1">
      <c r="A25958" s="48"/>
    </row>
    <row r="25959" spans="1:1">
      <c r="A25959" s="48"/>
    </row>
    <row r="25960" spans="1:1">
      <c r="A25960" s="48"/>
    </row>
    <row r="25961" spans="1:1">
      <c r="A25961" s="48"/>
    </row>
    <row r="25962" spans="1:1">
      <c r="A25962" s="48"/>
    </row>
    <row r="25963" spans="1:1">
      <c r="A25963" s="48"/>
    </row>
    <row r="25964" spans="1:1">
      <c r="A25964" s="48"/>
    </row>
    <row r="25965" spans="1:1">
      <c r="A25965" s="48"/>
    </row>
    <row r="25966" spans="1:1">
      <c r="A25966" s="48"/>
    </row>
    <row r="25967" spans="1:1">
      <c r="A25967" s="48"/>
    </row>
    <row r="25968" spans="1:1">
      <c r="A25968" s="48"/>
    </row>
    <row r="25969" spans="1:1">
      <c r="A25969" s="48"/>
    </row>
    <row r="25970" spans="1:1">
      <c r="A25970" s="48"/>
    </row>
    <row r="25971" spans="1:1">
      <c r="A25971" s="48"/>
    </row>
    <row r="25972" spans="1:1">
      <c r="A25972" s="48"/>
    </row>
    <row r="25973" spans="1:1">
      <c r="A25973" s="48"/>
    </row>
    <row r="25974" spans="1:1">
      <c r="A25974" s="48"/>
    </row>
    <row r="25975" spans="1:1">
      <c r="A25975" s="48"/>
    </row>
    <row r="25976" spans="1:1">
      <c r="A25976" s="48"/>
    </row>
    <row r="25977" spans="1:1">
      <c r="A25977" s="48"/>
    </row>
    <row r="25978" spans="1:1">
      <c r="A25978" s="48"/>
    </row>
    <row r="25979" spans="1:1">
      <c r="A25979" s="48"/>
    </row>
    <row r="25980" spans="1:1">
      <c r="A25980" s="48"/>
    </row>
    <row r="25981" spans="1:1">
      <c r="A25981" s="48"/>
    </row>
    <row r="25982" spans="1:1">
      <c r="A25982" s="48"/>
    </row>
    <row r="25983" spans="1:1">
      <c r="A25983" s="48"/>
    </row>
    <row r="25984" spans="1:1">
      <c r="A25984" s="48"/>
    </row>
    <row r="25985" spans="1:1">
      <c r="A25985" s="48"/>
    </row>
    <row r="25986" spans="1:1">
      <c r="A25986" s="48"/>
    </row>
    <row r="25987" spans="1:1">
      <c r="A25987" s="48"/>
    </row>
    <row r="25988" spans="1:1">
      <c r="A25988" s="48"/>
    </row>
    <row r="25989" spans="1:1">
      <c r="A25989" s="48"/>
    </row>
    <row r="25990" spans="1:1">
      <c r="A25990" s="48"/>
    </row>
    <row r="25991" spans="1:1">
      <c r="A25991" s="48"/>
    </row>
    <row r="25992" spans="1:1">
      <c r="A25992" s="48"/>
    </row>
    <row r="25993" spans="1:1">
      <c r="A25993" s="48"/>
    </row>
    <row r="25994" spans="1:1">
      <c r="A25994" s="48"/>
    </row>
    <row r="25995" spans="1:1">
      <c r="A25995" s="48"/>
    </row>
    <row r="25996" spans="1:1">
      <c r="A25996" s="48"/>
    </row>
    <row r="25997" spans="1:1">
      <c r="A25997" s="48"/>
    </row>
    <row r="25998" spans="1:1">
      <c r="A25998" s="48"/>
    </row>
    <row r="25999" spans="1:1">
      <c r="A25999" s="48"/>
    </row>
    <row r="26000" spans="1:1">
      <c r="A26000" s="48"/>
    </row>
    <row r="26001" spans="1:1">
      <c r="A26001" s="48"/>
    </row>
    <row r="26002" spans="1:1">
      <c r="A26002" s="48"/>
    </row>
    <row r="26003" spans="1:1">
      <c r="A26003" s="48"/>
    </row>
    <row r="26004" spans="1:1">
      <c r="A26004" s="48"/>
    </row>
    <row r="26005" spans="1:1">
      <c r="A26005" s="48"/>
    </row>
    <row r="26006" spans="1:1">
      <c r="A26006" s="48"/>
    </row>
    <row r="26007" spans="1:1">
      <c r="A26007" s="48"/>
    </row>
    <row r="26008" spans="1:1">
      <c r="A26008" s="48"/>
    </row>
    <row r="26009" spans="1:1">
      <c r="A26009" s="48"/>
    </row>
    <row r="26010" spans="1:1">
      <c r="A26010" s="48"/>
    </row>
    <row r="26011" spans="1:1">
      <c r="A26011" s="48"/>
    </row>
    <row r="26012" spans="1:1">
      <c r="A26012" s="48"/>
    </row>
    <row r="26013" spans="1:1">
      <c r="A26013" s="48"/>
    </row>
    <row r="26014" spans="1:1">
      <c r="A26014" s="48"/>
    </row>
    <row r="26015" spans="1:1">
      <c r="A26015" s="48"/>
    </row>
    <row r="26016" spans="1:1">
      <c r="A26016" s="48"/>
    </row>
    <row r="26017" spans="1:1">
      <c r="A26017" s="48"/>
    </row>
    <row r="26018" spans="1:1">
      <c r="A26018" s="48"/>
    </row>
    <row r="26019" spans="1:1">
      <c r="A26019" s="48"/>
    </row>
    <row r="26020" spans="1:1">
      <c r="A26020" s="48"/>
    </row>
    <row r="26021" spans="1:1">
      <c r="A26021" s="48"/>
    </row>
    <row r="26022" spans="1:1">
      <c r="A26022" s="48"/>
    </row>
    <row r="26023" spans="1:1">
      <c r="A26023" s="48"/>
    </row>
    <row r="26024" spans="1:1">
      <c r="A26024" s="48"/>
    </row>
    <row r="26025" spans="1:1">
      <c r="A26025" s="48"/>
    </row>
    <row r="26026" spans="1:1">
      <c r="A26026" s="48"/>
    </row>
    <row r="26027" spans="1:1">
      <c r="A26027" s="48"/>
    </row>
    <row r="26028" spans="1:1">
      <c r="A26028" s="48"/>
    </row>
    <row r="26029" spans="1:1">
      <c r="A26029" s="48"/>
    </row>
    <row r="26030" spans="1:1">
      <c r="A26030" s="48"/>
    </row>
    <row r="26031" spans="1:1">
      <c r="A26031" s="48"/>
    </row>
    <row r="26032" spans="1:1">
      <c r="A26032" s="48"/>
    </row>
    <row r="26033" spans="1:1">
      <c r="A26033" s="48"/>
    </row>
    <row r="26034" spans="1:1">
      <c r="A26034" s="48"/>
    </row>
    <row r="26035" spans="1:1">
      <c r="A26035" s="48"/>
    </row>
    <row r="26036" spans="1:1">
      <c r="A26036" s="48"/>
    </row>
    <row r="26037" spans="1:1">
      <c r="A26037" s="48"/>
    </row>
    <row r="26038" spans="1:1">
      <c r="A26038" s="48"/>
    </row>
    <row r="26039" spans="1:1">
      <c r="A26039" s="48"/>
    </row>
    <row r="26040" spans="1:1">
      <c r="A26040" s="48"/>
    </row>
    <row r="26041" spans="1:1">
      <c r="A26041" s="48"/>
    </row>
    <row r="26042" spans="1:1">
      <c r="A26042" s="48"/>
    </row>
    <row r="26043" spans="1:1">
      <c r="A26043" s="48"/>
    </row>
    <row r="26044" spans="1:1">
      <c r="A26044" s="48"/>
    </row>
    <row r="26045" spans="1:1">
      <c r="A26045" s="48"/>
    </row>
    <row r="26046" spans="1:1">
      <c r="A26046" s="48"/>
    </row>
    <row r="26047" spans="1:1">
      <c r="A26047" s="48"/>
    </row>
    <row r="26048" spans="1:1">
      <c r="A26048" s="48"/>
    </row>
    <row r="26049" spans="1:1">
      <c r="A26049" s="48"/>
    </row>
    <row r="26050" spans="1:1">
      <c r="A26050" s="48"/>
    </row>
    <row r="26051" spans="1:1">
      <c r="A26051" s="48"/>
    </row>
    <row r="26052" spans="1:1">
      <c r="A26052" s="48"/>
    </row>
    <row r="26053" spans="1:1">
      <c r="A26053" s="48"/>
    </row>
    <row r="26054" spans="1:1">
      <c r="A26054" s="48"/>
    </row>
    <row r="26055" spans="1:1">
      <c r="A26055" s="48"/>
    </row>
    <row r="26056" spans="1:1">
      <c r="A26056" s="48"/>
    </row>
    <row r="26057" spans="1:1">
      <c r="A26057" s="48"/>
    </row>
    <row r="26058" spans="1:1">
      <c r="A26058" s="48"/>
    </row>
    <row r="26059" spans="1:1">
      <c r="A26059" s="48"/>
    </row>
    <row r="26060" spans="1:1">
      <c r="A26060" s="48"/>
    </row>
    <row r="26061" spans="1:1">
      <c r="A26061" s="48"/>
    </row>
    <row r="26062" spans="1:1">
      <c r="A26062" s="48"/>
    </row>
    <row r="26063" spans="1:1">
      <c r="A26063" s="48"/>
    </row>
    <row r="26064" spans="1:1">
      <c r="A26064" s="48"/>
    </row>
    <row r="26065" spans="1:1">
      <c r="A26065" s="48"/>
    </row>
    <row r="26066" spans="1:1">
      <c r="A26066" s="48"/>
    </row>
    <row r="26067" spans="1:1">
      <c r="A26067" s="48"/>
    </row>
    <row r="26068" spans="1:1">
      <c r="A26068" s="48"/>
    </row>
    <row r="26069" spans="1:1">
      <c r="A26069" s="48"/>
    </row>
    <row r="26070" spans="1:1">
      <c r="A26070" s="48"/>
    </row>
    <row r="26071" spans="1:1">
      <c r="A26071" s="48"/>
    </row>
    <row r="26072" spans="1:1">
      <c r="A26072" s="48"/>
    </row>
    <row r="26073" spans="1:1">
      <c r="A26073" s="48"/>
    </row>
    <row r="26074" spans="1:1">
      <c r="A26074" s="48"/>
    </row>
    <row r="26075" spans="1:1">
      <c r="A26075" s="48"/>
    </row>
    <row r="26076" spans="1:1">
      <c r="A26076" s="48"/>
    </row>
    <row r="26077" spans="1:1">
      <c r="A26077" s="48"/>
    </row>
    <row r="26078" spans="1:1">
      <c r="A26078" s="48"/>
    </row>
    <row r="26079" spans="1:1">
      <c r="A26079" s="48"/>
    </row>
    <row r="26080" spans="1:1">
      <c r="A26080" s="48"/>
    </row>
    <row r="26081" spans="1:1">
      <c r="A26081" s="48"/>
    </row>
    <row r="26082" spans="1:1">
      <c r="A26082" s="48"/>
    </row>
    <row r="26083" spans="1:1">
      <c r="A26083" s="48"/>
    </row>
    <row r="26084" spans="1:1">
      <c r="A26084" s="48"/>
    </row>
    <row r="26085" spans="1:1">
      <c r="A26085" s="48"/>
    </row>
    <row r="26086" spans="1:1">
      <c r="A26086" s="48"/>
    </row>
    <row r="26087" spans="1:1">
      <c r="A26087" s="48"/>
    </row>
    <row r="26088" spans="1:1">
      <c r="A26088" s="48"/>
    </row>
    <row r="26089" spans="1:1">
      <c r="A26089" s="48"/>
    </row>
    <row r="26090" spans="1:1">
      <c r="A26090" s="48"/>
    </row>
    <row r="26091" spans="1:1">
      <c r="A26091" s="48"/>
    </row>
    <row r="26092" spans="1:1">
      <c r="A26092" s="48"/>
    </row>
    <row r="26093" spans="1:1">
      <c r="A26093" s="48"/>
    </row>
    <row r="26094" spans="1:1">
      <c r="A26094" s="48"/>
    </row>
    <row r="26095" spans="1:1">
      <c r="A26095" s="48"/>
    </row>
    <row r="26096" spans="1:1">
      <c r="A26096" s="48"/>
    </row>
    <row r="26097" spans="1:1">
      <c r="A26097" s="48"/>
    </row>
    <row r="26098" spans="1:1">
      <c r="A26098" s="48"/>
    </row>
    <row r="26099" spans="1:1">
      <c r="A26099" s="48"/>
    </row>
    <row r="26100" spans="1:1">
      <c r="A26100" s="48"/>
    </row>
    <row r="26101" spans="1:1">
      <c r="A26101" s="48"/>
    </row>
    <row r="26102" spans="1:1">
      <c r="A26102" s="48"/>
    </row>
    <row r="26103" spans="1:1">
      <c r="A26103" s="48"/>
    </row>
    <row r="26104" spans="1:1">
      <c r="A26104" s="48"/>
    </row>
    <row r="26105" spans="1:1">
      <c r="A26105" s="48"/>
    </row>
    <row r="26106" spans="1:1">
      <c r="A26106" s="48"/>
    </row>
    <row r="26107" spans="1:1">
      <c r="A26107" s="48"/>
    </row>
    <row r="26108" spans="1:1">
      <c r="A26108" s="48"/>
    </row>
    <row r="26109" spans="1:1">
      <c r="A26109" s="48"/>
    </row>
    <row r="26110" spans="1:1">
      <c r="A26110" s="48"/>
    </row>
    <row r="26111" spans="1:1">
      <c r="A26111" s="48"/>
    </row>
    <row r="26112" spans="1:1">
      <c r="A26112" s="48"/>
    </row>
    <row r="26113" spans="1:1">
      <c r="A26113" s="48"/>
    </row>
    <row r="26114" spans="1:1">
      <c r="A26114" s="48"/>
    </row>
    <row r="26115" spans="1:1">
      <c r="A26115" s="48"/>
    </row>
    <row r="26116" spans="1:1">
      <c r="A26116" s="48"/>
    </row>
    <row r="26117" spans="1:1">
      <c r="A26117" s="48"/>
    </row>
    <row r="26118" spans="1:1">
      <c r="A26118" s="48"/>
    </row>
    <row r="26119" spans="1:1">
      <c r="A26119" s="48"/>
    </row>
    <row r="26120" spans="1:1">
      <c r="A26120" s="48"/>
    </row>
    <row r="26121" spans="1:1">
      <c r="A26121" s="48"/>
    </row>
    <row r="26122" spans="1:1">
      <c r="A26122" s="48"/>
    </row>
    <row r="26123" spans="1:1">
      <c r="A26123" s="48"/>
    </row>
    <row r="26124" spans="1:1">
      <c r="A26124" s="48"/>
    </row>
    <row r="26125" spans="1:1">
      <c r="A26125" s="48"/>
    </row>
    <row r="26126" spans="1:1">
      <c r="A26126" s="48"/>
    </row>
    <row r="26127" spans="1:1">
      <c r="A26127" s="48"/>
    </row>
    <row r="26128" spans="1:1">
      <c r="A26128" s="48"/>
    </row>
    <row r="26129" spans="1:1">
      <c r="A26129" s="48"/>
    </row>
    <row r="26130" spans="1:1">
      <c r="A26130" s="48"/>
    </row>
    <row r="26131" spans="1:1">
      <c r="A26131" s="48"/>
    </row>
    <row r="26132" spans="1:1">
      <c r="A26132" s="48"/>
    </row>
    <row r="26133" spans="1:1">
      <c r="A26133" s="48"/>
    </row>
    <row r="26134" spans="1:1">
      <c r="A26134" s="48"/>
    </row>
    <row r="26135" spans="1:1">
      <c r="A26135" s="48"/>
    </row>
    <row r="26136" spans="1:1">
      <c r="A26136" s="48"/>
    </row>
    <row r="26137" spans="1:1">
      <c r="A26137" s="48"/>
    </row>
    <row r="26138" spans="1:1">
      <c r="A26138" s="48"/>
    </row>
    <row r="26139" spans="1:1">
      <c r="A26139" s="48"/>
    </row>
    <row r="26140" spans="1:1">
      <c r="A26140" s="48"/>
    </row>
    <row r="26141" spans="1:1">
      <c r="A26141" s="48"/>
    </row>
    <row r="26142" spans="1:1">
      <c r="A26142" s="48"/>
    </row>
    <row r="26143" spans="1:1">
      <c r="A26143" s="48"/>
    </row>
    <row r="26144" spans="1:1">
      <c r="A26144" s="48"/>
    </row>
    <row r="26145" spans="1:1">
      <c r="A26145" s="48"/>
    </row>
    <row r="26146" spans="1:1">
      <c r="A26146" s="48"/>
    </row>
    <row r="26147" spans="1:1">
      <c r="A26147" s="48"/>
    </row>
    <row r="26148" spans="1:1">
      <c r="A26148" s="48"/>
    </row>
    <row r="26149" spans="1:1">
      <c r="A26149" s="48"/>
    </row>
    <row r="26150" spans="1:1">
      <c r="A26150" s="48"/>
    </row>
    <row r="26151" spans="1:1">
      <c r="A26151" s="48"/>
    </row>
    <row r="26152" spans="1:1">
      <c r="A26152" s="48"/>
    </row>
    <row r="26153" spans="1:1">
      <c r="A26153" s="48"/>
    </row>
    <row r="26154" spans="1:1">
      <c r="A26154" s="48"/>
    </row>
    <row r="26155" spans="1:1">
      <c r="A26155" s="48"/>
    </row>
    <row r="26156" spans="1:1">
      <c r="A26156" s="48"/>
    </row>
    <row r="26157" spans="1:1">
      <c r="A26157" s="48"/>
    </row>
    <row r="26158" spans="1:1">
      <c r="A26158" s="48"/>
    </row>
    <row r="26159" spans="1:1">
      <c r="A26159" s="48"/>
    </row>
    <row r="26160" spans="1:1">
      <c r="A26160" s="48"/>
    </row>
    <row r="26161" spans="1:1">
      <c r="A26161" s="48"/>
    </row>
    <row r="26162" spans="1:1">
      <c r="A26162" s="48"/>
    </row>
    <row r="26163" spans="1:1">
      <c r="A26163" s="48"/>
    </row>
    <row r="26164" spans="1:1">
      <c r="A26164" s="48"/>
    </row>
    <row r="26165" spans="1:1">
      <c r="A26165" s="48"/>
    </row>
    <row r="26166" spans="1:1">
      <c r="A26166" s="48"/>
    </row>
    <row r="26167" spans="1:1">
      <c r="A26167" s="48"/>
    </row>
    <row r="26168" spans="1:1">
      <c r="A26168" s="48"/>
    </row>
    <row r="26169" spans="1:1">
      <c r="A26169" s="48"/>
    </row>
    <row r="26170" spans="1:1">
      <c r="A26170" s="48"/>
    </row>
    <row r="26171" spans="1:1">
      <c r="A26171" s="48"/>
    </row>
    <row r="26172" spans="1:1">
      <c r="A26172" s="48"/>
    </row>
    <row r="26173" spans="1:1">
      <c r="A26173" s="48"/>
    </row>
    <row r="26174" spans="1:1">
      <c r="A26174" s="48"/>
    </row>
    <row r="26175" spans="1:1">
      <c r="A26175" s="48"/>
    </row>
    <row r="26176" spans="1:1">
      <c r="A26176" s="48"/>
    </row>
    <row r="26177" spans="1:1">
      <c r="A26177" s="48"/>
    </row>
    <row r="26178" spans="1:1">
      <c r="A26178" s="48"/>
    </row>
    <row r="26179" spans="1:1">
      <c r="A26179" s="48"/>
    </row>
    <row r="26180" spans="1:1">
      <c r="A26180" s="48"/>
    </row>
    <row r="26181" spans="1:1">
      <c r="A26181" s="48"/>
    </row>
    <row r="26182" spans="1:1">
      <c r="A26182" s="48"/>
    </row>
    <row r="26183" spans="1:1">
      <c r="A26183" s="48"/>
    </row>
    <row r="26184" spans="1:1">
      <c r="A26184" s="48"/>
    </row>
    <row r="26185" spans="1:1">
      <c r="A26185" s="48"/>
    </row>
    <row r="26186" spans="1:1">
      <c r="A26186" s="48"/>
    </row>
    <row r="26187" spans="1:1">
      <c r="A26187" s="48"/>
    </row>
    <row r="26188" spans="1:1">
      <c r="A26188" s="48"/>
    </row>
    <row r="26189" spans="1:1">
      <c r="A26189" s="48"/>
    </row>
    <row r="26190" spans="1:1">
      <c r="A26190" s="48"/>
    </row>
    <row r="26191" spans="1:1">
      <c r="A26191" s="48"/>
    </row>
    <row r="26192" spans="1:1">
      <c r="A26192" s="48"/>
    </row>
    <row r="26193" spans="1:1">
      <c r="A26193" s="48"/>
    </row>
    <row r="26194" spans="1:1">
      <c r="A26194" s="48"/>
    </row>
    <row r="26195" spans="1:1">
      <c r="A26195" s="48"/>
    </row>
    <row r="26196" spans="1:1">
      <c r="A26196" s="48"/>
    </row>
    <row r="26197" spans="1:1">
      <c r="A26197" s="48"/>
    </row>
    <row r="26198" spans="1:1">
      <c r="A26198" s="48"/>
    </row>
    <row r="26199" spans="1:1">
      <c r="A26199" s="48"/>
    </row>
    <row r="26200" spans="1:1">
      <c r="A26200" s="48"/>
    </row>
    <row r="26201" spans="1:1">
      <c r="A26201" s="48"/>
    </row>
    <row r="26202" spans="1:1">
      <c r="A26202" s="48"/>
    </row>
    <row r="26203" spans="1:1">
      <c r="A26203" s="48"/>
    </row>
    <row r="26204" spans="1:1">
      <c r="A26204" s="48"/>
    </row>
    <row r="26205" spans="1:1">
      <c r="A26205" s="48"/>
    </row>
    <row r="26206" spans="1:1">
      <c r="A26206" s="48"/>
    </row>
    <row r="26207" spans="1:1">
      <c r="A26207" s="48"/>
    </row>
    <row r="26208" spans="1:1">
      <c r="A26208" s="48"/>
    </row>
    <row r="26209" spans="1:1">
      <c r="A26209" s="48"/>
    </row>
    <row r="26210" spans="1:1">
      <c r="A26210" s="48"/>
    </row>
    <row r="26211" spans="1:1">
      <c r="A26211" s="48"/>
    </row>
    <row r="26212" spans="1:1">
      <c r="A26212" s="48"/>
    </row>
    <row r="26213" spans="1:1">
      <c r="A26213" s="48"/>
    </row>
    <row r="26214" spans="1:1">
      <c r="A26214" s="48"/>
    </row>
    <row r="26215" spans="1:1">
      <c r="A26215" s="48"/>
    </row>
    <row r="26216" spans="1:1">
      <c r="A26216" s="48"/>
    </row>
    <row r="26217" spans="1:1">
      <c r="A26217" s="48"/>
    </row>
    <row r="26218" spans="1:1">
      <c r="A26218" s="48"/>
    </row>
    <row r="26219" spans="1:1">
      <c r="A26219" s="48"/>
    </row>
    <row r="26220" spans="1:1">
      <c r="A26220" s="48"/>
    </row>
    <row r="26221" spans="1:1">
      <c r="A26221" s="48"/>
    </row>
    <row r="26222" spans="1:1">
      <c r="A26222" s="48"/>
    </row>
    <row r="26223" spans="1:1">
      <c r="A26223" s="48"/>
    </row>
    <row r="26224" spans="1:1">
      <c r="A26224" s="48"/>
    </row>
    <row r="26225" spans="1:1">
      <c r="A26225" s="48"/>
    </row>
    <row r="26226" spans="1:1">
      <c r="A26226" s="48"/>
    </row>
    <row r="26227" spans="1:1">
      <c r="A26227" s="48"/>
    </row>
    <row r="26228" spans="1:1">
      <c r="A26228" s="48"/>
    </row>
    <row r="26229" spans="1:1">
      <c r="A26229" s="48"/>
    </row>
    <row r="26230" spans="1:1">
      <c r="A26230" s="48"/>
    </row>
    <row r="26231" spans="1:1">
      <c r="A26231" s="48"/>
    </row>
    <row r="26232" spans="1:1">
      <c r="A26232" s="48"/>
    </row>
    <row r="26233" spans="1:1">
      <c r="A26233" s="48"/>
    </row>
    <row r="26234" spans="1:1">
      <c r="A26234" s="48"/>
    </row>
    <row r="26235" spans="1:1">
      <c r="A26235" s="48"/>
    </row>
    <row r="26236" spans="1:1">
      <c r="A26236" s="48"/>
    </row>
    <row r="26237" spans="1:1">
      <c r="A26237" s="48"/>
    </row>
    <row r="26238" spans="1:1">
      <c r="A26238" s="48"/>
    </row>
    <row r="26239" spans="1:1">
      <c r="A26239" s="48"/>
    </row>
    <row r="26240" spans="1:1">
      <c r="A26240" s="48"/>
    </row>
    <row r="26241" spans="1:1">
      <c r="A26241" s="48"/>
    </row>
    <row r="26242" spans="1:1">
      <c r="A26242" s="48"/>
    </row>
    <row r="26243" spans="1:1">
      <c r="A26243" s="48"/>
    </row>
    <row r="26244" spans="1:1">
      <c r="A26244" s="48"/>
    </row>
    <row r="26245" spans="1:1">
      <c r="A26245" s="48"/>
    </row>
    <row r="26246" spans="1:1">
      <c r="A26246" s="48"/>
    </row>
    <row r="26247" spans="1:1">
      <c r="A26247" s="48"/>
    </row>
    <row r="26248" spans="1:1">
      <c r="A26248" s="48"/>
    </row>
    <row r="26249" spans="1:1">
      <c r="A26249" s="48"/>
    </row>
    <row r="26250" spans="1:1">
      <c r="A26250" s="48"/>
    </row>
    <row r="26251" spans="1:1">
      <c r="A26251" s="48"/>
    </row>
    <row r="26252" spans="1:1">
      <c r="A26252" s="48"/>
    </row>
    <row r="26253" spans="1:1">
      <c r="A26253" s="48"/>
    </row>
    <row r="26254" spans="1:1">
      <c r="A26254" s="48"/>
    </row>
    <row r="26255" spans="1:1">
      <c r="A26255" s="48"/>
    </row>
    <row r="26256" spans="1:1">
      <c r="A26256" s="48"/>
    </row>
    <row r="26257" spans="1:1">
      <c r="A26257" s="48"/>
    </row>
    <row r="26258" spans="1:1">
      <c r="A26258" s="48"/>
    </row>
    <row r="26259" spans="1:1">
      <c r="A26259" s="48"/>
    </row>
    <row r="26260" spans="1:1">
      <c r="A26260" s="48"/>
    </row>
    <row r="26261" spans="1:1">
      <c r="A26261" s="48"/>
    </row>
    <row r="26262" spans="1:1">
      <c r="A26262" s="48"/>
    </row>
    <row r="26263" spans="1:1">
      <c r="A26263" s="48"/>
    </row>
    <row r="26264" spans="1:1">
      <c r="A26264" s="48"/>
    </row>
    <row r="26265" spans="1:1">
      <c r="A26265" s="48"/>
    </row>
    <row r="26266" spans="1:1">
      <c r="A26266" s="48"/>
    </row>
    <row r="26267" spans="1:1">
      <c r="A26267" s="48"/>
    </row>
    <row r="26268" spans="1:1">
      <c r="A26268" s="48"/>
    </row>
    <row r="26269" spans="1:1">
      <c r="A26269" s="48"/>
    </row>
    <row r="26270" spans="1:1">
      <c r="A26270" s="48"/>
    </row>
    <row r="26271" spans="1:1">
      <c r="A26271" s="48"/>
    </row>
    <row r="26272" spans="1:1">
      <c r="A26272" s="48"/>
    </row>
    <row r="26273" spans="1:1">
      <c r="A26273" s="48"/>
    </row>
    <row r="26274" spans="1:1">
      <c r="A26274" s="48"/>
    </row>
    <row r="26275" spans="1:1">
      <c r="A26275" s="48"/>
    </row>
    <row r="26276" spans="1:1">
      <c r="A26276" s="48"/>
    </row>
    <row r="26277" spans="1:1">
      <c r="A26277" s="48"/>
    </row>
    <row r="26278" spans="1:1">
      <c r="A26278" s="48"/>
    </row>
    <row r="26279" spans="1:1">
      <c r="A26279" s="48"/>
    </row>
    <row r="26280" spans="1:1">
      <c r="A26280" s="48"/>
    </row>
    <row r="26281" spans="1:1">
      <c r="A26281" s="48"/>
    </row>
    <row r="26282" spans="1:1">
      <c r="A26282" s="48"/>
    </row>
    <row r="26283" spans="1:1">
      <c r="A26283" s="48"/>
    </row>
    <row r="26284" spans="1:1">
      <c r="A26284" s="48"/>
    </row>
    <row r="26285" spans="1:1">
      <c r="A26285" s="48"/>
    </row>
    <row r="26286" spans="1:1">
      <c r="A26286" s="48"/>
    </row>
    <row r="26287" spans="1:1">
      <c r="A26287" s="48"/>
    </row>
    <row r="26288" spans="1:1">
      <c r="A26288" s="48"/>
    </row>
    <row r="26289" spans="1:1">
      <c r="A26289" s="48"/>
    </row>
    <row r="26290" spans="1:1">
      <c r="A26290" s="48"/>
    </row>
    <row r="26291" spans="1:1">
      <c r="A26291" s="48"/>
    </row>
    <row r="26292" spans="1:1">
      <c r="A26292" s="48"/>
    </row>
    <row r="26293" spans="1:1">
      <c r="A26293" s="48"/>
    </row>
    <row r="26294" spans="1:1">
      <c r="A26294" s="48"/>
    </row>
    <row r="26295" spans="1:1">
      <c r="A26295" s="48"/>
    </row>
    <row r="26296" spans="1:1">
      <c r="A26296" s="48"/>
    </row>
    <row r="26297" spans="1:1">
      <c r="A26297" s="48"/>
    </row>
    <row r="26298" spans="1:1">
      <c r="A26298" s="48"/>
    </row>
    <row r="26299" spans="1:1">
      <c r="A26299" s="48"/>
    </row>
    <row r="26300" spans="1:1">
      <c r="A26300" s="48"/>
    </row>
    <row r="26301" spans="1:1">
      <c r="A26301" s="48"/>
    </row>
    <row r="26302" spans="1:1">
      <c r="A26302" s="48"/>
    </row>
    <row r="26303" spans="1:1">
      <c r="A26303" s="48"/>
    </row>
    <row r="26304" spans="1:1">
      <c r="A26304" s="48"/>
    </row>
    <row r="26305" spans="1:1">
      <c r="A26305" s="48"/>
    </row>
    <row r="26306" spans="1:1">
      <c r="A26306" s="48"/>
    </row>
    <row r="26307" spans="1:1">
      <c r="A26307" s="48"/>
    </row>
    <row r="26308" spans="1:1">
      <c r="A26308" s="48"/>
    </row>
    <row r="26309" spans="1:1">
      <c r="A26309" s="48"/>
    </row>
    <row r="26310" spans="1:1">
      <c r="A26310" s="48"/>
    </row>
    <row r="26311" spans="1:1">
      <c r="A26311" s="48"/>
    </row>
    <row r="26312" spans="1:1">
      <c r="A26312" s="48"/>
    </row>
    <row r="26313" spans="1:1">
      <c r="A26313" s="48"/>
    </row>
    <row r="26314" spans="1:1">
      <c r="A26314" s="48"/>
    </row>
    <row r="26315" spans="1:1">
      <c r="A26315" s="48"/>
    </row>
    <row r="26316" spans="1:1">
      <c r="A26316" s="48"/>
    </row>
    <row r="26317" spans="1:1">
      <c r="A26317" s="48"/>
    </row>
    <row r="26318" spans="1:1">
      <c r="A26318" s="48"/>
    </row>
    <row r="26319" spans="1:1">
      <c r="A26319" s="48"/>
    </row>
    <row r="26320" spans="1:1">
      <c r="A26320" s="48"/>
    </row>
    <row r="26321" spans="1:1">
      <c r="A26321" s="48"/>
    </row>
    <row r="26322" spans="1:1">
      <c r="A26322" s="48"/>
    </row>
    <row r="26323" spans="1:1">
      <c r="A26323" s="48"/>
    </row>
    <row r="26324" spans="1:1">
      <c r="A26324" s="48"/>
    </row>
    <row r="26325" spans="1:1">
      <c r="A26325" s="48"/>
    </row>
    <row r="26326" spans="1:1">
      <c r="A26326" s="48"/>
    </row>
    <row r="26327" spans="1:1">
      <c r="A26327" s="48"/>
    </row>
    <row r="26328" spans="1:1">
      <c r="A26328" s="48"/>
    </row>
    <row r="26329" spans="1:1">
      <c r="A26329" s="48"/>
    </row>
    <row r="26330" spans="1:1">
      <c r="A26330" s="48"/>
    </row>
    <row r="26331" spans="1:1">
      <c r="A26331" s="48"/>
    </row>
    <row r="26332" spans="1:1">
      <c r="A26332" s="48"/>
    </row>
    <row r="26333" spans="1:1">
      <c r="A26333" s="48"/>
    </row>
    <row r="26334" spans="1:1">
      <c r="A26334" s="48"/>
    </row>
    <row r="26335" spans="1:1">
      <c r="A26335" s="48"/>
    </row>
    <row r="26336" spans="1:1">
      <c r="A26336" s="48"/>
    </row>
    <row r="26337" spans="1:1">
      <c r="A26337" s="48"/>
    </row>
    <row r="26338" spans="1:1">
      <c r="A26338" s="48"/>
    </row>
    <row r="26339" spans="1:1">
      <c r="A26339" s="48"/>
    </row>
    <row r="26340" spans="1:1">
      <c r="A26340" s="48"/>
    </row>
    <row r="26341" spans="1:1">
      <c r="A26341" s="48"/>
    </row>
    <row r="26342" spans="1:1">
      <c r="A26342" s="48"/>
    </row>
    <row r="26343" spans="1:1">
      <c r="A26343" s="48"/>
    </row>
    <row r="26344" spans="1:1">
      <c r="A26344" s="48"/>
    </row>
    <row r="26345" spans="1:1">
      <c r="A26345" s="48"/>
    </row>
    <row r="26346" spans="1:1">
      <c r="A26346" s="48"/>
    </row>
    <row r="26347" spans="1:1">
      <c r="A26347" s="48"/>
    </row>
    <row r="26348" spans="1:1">
      <c r="A26348" s="48"/>
    </row>
    <row r="26349" spans="1:1">
      <c r="A26349" s="48"/>
    </row>
    <row r="26350" spans="1:1">
      <c r="A26350" s="48"/>
    </row>
    <row r="26351" spans="1:1">
      <c r="A26351" s="48"/>
    </row>
    <row r="26352" spans="1:1">
      <c r="A26352" s="48"/>
    </row>
    <row r="26353" spans="1:1">
      <c r="A26353" s="48"/>
    </row>
    <row r="26354" spans="1:1">
      <c r="A26354" s="48"/>
    </row>
    <row r="26355" spans="1:1">
      <c r="A26355" s="48"/>
    </row>
    <row r="26356" spans="1:1">
      <c r="A26356" s="48"/>
    </row>
    <row r="26357" spans="1:1">
      <c r="A26357" s="48"/>
    </row>
    <row r="26358" spans="1:1">
      <c r="A26358" s="48"/>
    </row>
    <row r="26359" spans="1:1">
      <c r="A26359" s="48"/>
    </row>
    <row r="26360" spans="1:1">
      <c r="A26360" s="48"/>
    </row>
    <row r="26361" spans="1:1">
      <c r="A26361" s="48"/>
    </row>
    <row r="26362" spans="1:1">
      <c r="A26362" s="48"/>
    </row>
    <row r="26363" spans="1:1">
      <c r="A26363" s="48"/>
    </row>
    <row r="26364" spans="1:1">
      <c r="A26364" s="48"/>
    </row>
    <row r="26365" spans="1:1">
      <c r="A26365" s="48"/>
    </row>
    <row r="26366" spans="1:1">
      <c r="A26366" s="48"/>
    </row>
    <row r="26367" spans="1:1">
      <c r="A26367" s="48"/>
    </row>
    <row r="26368" spans="1:1">
      <c r="A26368" s="48"/>
    </row>
    <row r="26369" spans="1:1">
      <c r="A26369" s="48"/>
    </row>
    <row r="26370" spans="1:1">
      <c r="A26370" s="48"/>
    </row>
    <row r="26371" spans="1:1">
      <c r="A26371" s="48"/>
    </row>
    <row r="26372" spans="1:1">
      <c r="A26372" s="48"/>
    </row>
    <row r="26373" spans="1:1">
      <c r="A26373" s="48"/>
    </row>
    <row r="26374" spans="1:1">
      <c r="A26374" s="48"/>
    </row>
    <row r="26375" spans="1:1">
      <c r="A26375" s="48"/>
    </row>
    <row r="26376" spans="1:1">
      <c r="A26376" s="48"/>
    </row>
    <row r="26377" spans="1:1">
      <c r="A26377" s="48"/>
    </row>
    <row r="26378" spans="1:1">
      <c r="A26378" s="48"/>
    </row>
    <row r="26379" spans="1:1">
      <c r="A26379" s="48"/>
    </row>
    <row r="26380" spans="1:1">
      <c r="A26380" s="48"/>
    </row>
    <row r="26381" spans="1:1">
      <c r="A26381" s="48"/>
    </row>
    <row r="26382" spans="1:1">
      <c r="A26382" s="48"/>
    </row>
    <row r="26383" spans="1:1">
      <c r="A26383" s="48"/>
    </row>
    <row r="26384" spans="1:1">
      <c r="A26384" s="48"/>
    </row>
    <row r="26385" spans="1:1">
      <c r="A26385" s="48"/>
    </row>
    <row r="26386" spans="1:1">
      <c r="A26386" s="48"/>
    </row>
    <row r="26387" spans="1:1">
      <c r="A26387" s="48"/>
    </row>
    <row r="26388" spans="1:1">
      <c r="A26388" s="48"/>
    </row>
    <row r="26389" spans="1:1">
      <c r="A26389" s="48"/>
    </row>
    <row r="26390" spans="1:1">
      <c r="A26390" s="48"/>
    </row>
    <row r="26391" spans="1:1">
      <c r="A26391" s="48"/>
    </row>
    <row r="26392" spans="1:1">
      <c r="A26392" s="48"/>
    </row>
    <row r="26393" spans="1:1">
      <c r="A26393" s="48"/>
    </row>
    <row r="26394" spans="1:1">
      <c r="A26394" s="48"/>
    </row>
    <row r="26395" spans="1:1">
      <c r="A26395" s="48"/>
    </row>
    <row r="26396" spans="1:1">
      <c r="A26396" s="48"/>
    </row>
    <row r="26397" spans="1:1">
      <c r="A26397" s="48"/>
    </row>
    <row r="26398" spans="1:1">
      <c r="A26398" s="48"/>
    </row>
    <row r="26399" spans="1:1">
      <c r="A26399" s="48"/>
    </row>
    <row r="26400" spans="1:1">
      <c r="A26400" s="48"/>
    </row>
    <row r="26401" spans="1:1">
      <c r="A26401" s="48"/>
    </row>
    <row r="26402" spans="1:1">
      <c r="A26402" s="48"/>
    </row>
    <row r="26403" spans="1:1">
      <c r="A26403" s="48"/>
    </row>
    <row r="26404" spans="1:1">
      <c r="A26404" s="48"/>
    </row>
    <row r="26405" spans="1:1">
      <c r="A26405" s="48"/>
    </row>
    <row r="26406" spans="1:1">
      <c r="A26406" s="48"/>
    </row>
    <row r="26407" spans="1:1">
      <c r="A26407" s="48"/>
    </row>
    <row r="26408" spans="1:1">
      <c r="A26408" s="48"/>
    </row>
    <row r="26409" spans="1:1">
      <c r="A26409" s="48"/>
    </row>
    <row r="26410" spans="1:1">
      <c r="A26410" s="48"/>
    </row>
    <row r="26411" spans="1:1">
      <c r="A26411" s="48"/>
    </row>
    <row r="26412" spans="1:1">
      <c r="A26412" s="48"/>
    </row>
    <row r="26413" spans="1:1">
      <c r="A26413" s="48"/>
    </row>
    <row r="26414" spans="1:1">
      <c r="A26414" s="48"/>
    </row>
    <row r="26415" spans="1:1">
      <c r="A26415" s="48"/>
    </row>
    <row r="26416" spans="1:1">
      <c r="A26416" s="48"/>
    </row>
    <row r="26417" spans="1:1">
      <c r="A26417" s="48"/>
    </row>
    <row r="26418" spans="1:1">
      <c r="A26418" s="48"/>
    </row>
    <row r="26419" spans="1:1">
      <c r="A26419" s="48"/>
    </row>
    <row r="26420" spans="1:1">
      <c r="A26420" s="48"/>
    </row>
    <row r="26421" spans="1:1">
      <c r="A26421" s="48"/>
    </row>
    <row r="26422" spans="1:1">
      <c r="A26422" s="48"/>
    </row>
    <row r="26423" spans="1:1">
      <c r="A26423" s="48"/>
    </row>
    <row r="26424" spans="1:1">
      <c r="A26424" s="48"/>
    </row>
    <row r="26425" spans="1:1">
      <c r="A26425" s="48"/>
    </row>
    <row r="26426" spans="1:1">
      <c r="A26426" s="48"/>
    </row>
    <row r="26427" spans="1:1">
      <c r="A26427" s="48"/>
    </row>
    <row r="26428" spans="1:1">
      <c r="A26428" s="48"/>
    </row>
    <row r="26429" spans="1:1">
      <c r="A26429" s="48"/>
    </row>
    <row r="26430" spans="1:1">
      <c r="A26430" s="48"/>
    </row>
    <row r="26431" spans="1:1">
      <c r="A26431" s="48"/>
    </row>
    <row r="26432" spans="1:1">
      <c r="A26432" s="48"/>
    </row>
    <row r="26433" spans="1:1">
      <c r="A26433" s="48"/>
    </row>
    <row r="26434" spans="1:1">
      <c r="A26434" s="48"/>
    </row>
    <row r="26435" spans="1:1">
      <c r="A26435" s="48"/>
    </row>
    <row r="26436" spans="1:1">
      <c r="A26436" s="48"/>
    </row>
    <row r="26437" spans="1:1">
      <c r="A26437" s="48"/>
    </row>
    <row r="26438" spans="1:1">
      <c r="A26438" s="48"/>
    </row>
    <row r="26439" spans="1:1">
      <c r="A26439" s="48"/>
    </row>
    <row r="26440" spans="1:1">
      <c r="A26440" s="48"/>
    </row>
    <row r="26441" spans="1:1">
      <c r="A26441" s="48"/>
    </row>
    <row r="26442" spans="1:1">
      <c r="A26442" s="48"/>
    </row>
    <row r="26443" spans="1:1">
      <c r="A26443" s="48"/>
    </row>
    <row r="26444" spans="1:1">
      <c r="A26444" s="48"/>
    </row>
    <row r="26445" spans="1:1">
      <c r="A26445" s="48"/>
    </row>
    <row r="26446" spans="1:1">
      <c r="A26446" s="48"/>
    </row>
    <row r="26447" spans="1:1">
      <c r="A26447" s="48"/>
    </row>
    <row r="26448" spans="1:1">
      <c r="A26448" s="48"/>
    </row>
    <row r="26449" spans="1:1">
      <c r="A26449" s="48"/>
    </row>
    <row r="26450" spans="1:1">
      <c r="A26450" s="48"/>
    </row>
    <row r="26451" spans="1:1">
      <c r="A26451" s="48"/>
    </row>
    <row r="26452" spans="1:1">
      <c r="A26452" s="48"/>
    </row>
    <row r="26453" spans="1:1">
      <c r="A26453" s="48"/>
    </row>
    <row r="26454" spans="1:1">
      <c r="A26454" s="48"/>
    </row>
    <row r="26455" spans="1:1">
      <c r="A26455" s="48"/>
    </row>
    <row r="26456" spans="1:1">
      <c r="A26456" s="48"/>
    </row>
    <row r="26457" spans="1:1">
      <c r="A26457" s="48"/>
    </row>
    <row r="26458" spans="1:1">
      <c r="A26458" s="48"/>
    </row>
    <row r="26459" spans="1:1">
      <c r="A26459" s="48"/>
    </row>
    <row r="26460" spans="1:1">
      <c r="A26460" s="48"/>
    </row>
    <row r="26461" spans="1:1">
      <c r="A26461" s="48"/>
    </row>
    <row r="26462" spans="1:1">
      <c r="A26462" s="48"/>
    </row>
    <row r="26463" spans="1:1">
      <c r="A26463" s="48"/>
    </row>
    <row r="26464" spans="1:1">
      <c r="A26464" s="48"/>
    </row>
    <row r="26465" spans="1:1">
      <c r="A26465" s="48"/>
    </row>
    <row r="26466" spans="1:1">
      <c r="A26466" s="48"/>
    </row>
    <row r="26467" spans="1:1">
      <c r="A26467" s="48"/>
    </row>
    <row r="26468" spans="1:1">
      <c r="A26468" s="48"/>
    </row>
    <row r="26469" spans="1:1">
      <c r="A26469" s="48"/>
    </row>
    <row r="26470" spans="1:1">
      <c r="A26470" s="48"/>
    </row>
    <row r="26471" spans="1:1">
      <c r="A26471" s="48"/>
    </row>
    <row r="26472" spans="1:1">
      <c r="A26472" s="48"/>
    </row>
    <row r="26473" spans="1:1">
      <c r="A26473" s="48"/>
    </row>
    <row r="26474" spans="1:1">
      <c r="A26474" s="48"/>
    </row>
    <row r="26475" spans="1:1">
      <c r="A26475" s="48"/>
    </row>
    <row r="26476" spans="1:1">
      <c r="A26476" s="48"/>
    </row>
    <row r="26477" spans="1:1">
      <c r="A26477" s="48"/>
    </row>
    <row r="26478" spans="1:1">
      <c r="A26478" s="48"/>
    </row>
    <row r="26479" spans="1:1">
      <c r="A26479" s="48"/>
    </row>
    <row r="26480" spans="1:1">
      <c r="A26480" s="48"/>
    </row>
    <row r="26481" spans="1:1">
      <c r="A26481" s="48"/>
    </row>
    <row r="26482" spans="1:1">
      <c r="A26482" s="48"/>
    </row>
    <row r="26483" spans="1:1">
      <c r="A26483" s="48"/>
    </row>
    <row r="26484" spans="1:1">
      <c r="A26484" s="48"/>
    </row>
    <row r="26485" spans="1:1">
      <c r="A26485" s="48"/>
    </row>
    <row r="26486" spans="1:1">
      <c r="A26486" s="48"/>
    </row>
    <row r="26487" spans="1:1">
      <c r="A26487" s="48"/>
    </row>
    <row r="26488" spans="1:1">
      <c r="A26488" s="48"/>
    </row>
    <row r="26489" spans="1:1">
      <c r="A26489" s="48"/>
    </row>
    <row r="26490" spans="1:1">
      <c r="A26490" s="48"/>
    </row>
    <row r="26491" spans="1:1">
      <c r="A26491" s="48"/>
    </row>
    <row r="26492" spans="1:1">
      <c r="A26492" s="48"/>
    </row>
    <row r="26493" spans="1:1">
      <c r="A26493" s="48"/>
    </row>
    <row r="26494" spans="1:1">
      <c r="A26494" s="48"/>
    </row>
    <row r="26495" spans="1:1">
      <c r="A26495" s="48"/>
    </row>
    <row r="26496" spans="1:1">
      <c r="A26496" s="48"/>
    </row>
    <row r="26497" spans="1:1">
      <c r="A26497" s="48"/>
    </row>
    <row r="26498" spans="1:1">
      <c r="A26498" s="48"/>
    </row>
    <row r="26499" spans="1:1">
      <c r="A26499" s="48"/>
    </row>
    <row r="26500" spans="1:1">
      <c r="A26500" s="48"/>
    </row>
    <row r="26501" spans="1:1">
      <c r="A26501" s="48"/>
    </row>
    <row r="26502" spans="1:1">
      <c r="A26502" s="48"/>
    </row>
    <row r="26503" spans="1:1">
      <c r="A26503" s="48"/>
    </row>
    <row r="26504" spans="1:1">
      <c r="A26504" s="48"/>
    </row>
    <row r="26505" spans="1:1">
      <c r="A26505" s="48"/>
    </row>
    <row r="26506" spans="1:1">
      <c r="A26506" s="48"/>
    </row>
    <row r="26507" spans="1:1">
      <c r="A26507" s="48"/>
    </row>
    <row r="26508" spans="1:1">
      <c r="A26508" s="48"/>
    </row>
    <row r="26509" spans="1:1">
      <c r="A26509" s="48"/>
    </row>
    <row r="26510" spans="1:1">
      <c r="A26510" s="48"/>
    </row>
    <row r="26511" spans="1:1">
      <c r="A26511" s="48"/>
    </row>
    <row r="26512" spans="1:1">
      <c r="A26512" s="48"/>
    </row>
    <row r="26513" spans="1:1">
      <c r="A26513" s="48"/>
    </row>
    <row r="26514" spans="1:1">
      <c r="A26514" s="48"/>
    </row>
    <row r="26515" spans="1:1">
      <c r="A26515" s="48"/>
    </row>
    <row r="26516" spans="1:1">
      <c r="A26516" s="48"/>
    </row>
    <row r="26517" spans="1:1">
      <c r="A26517" s="48"/>
    </row>
    <row r="26518" spans="1:1">
      <c r="A26518" s="48"/>
    </row>
    <row r="26519" spans="1:1">
      <c r="A26519" s="48"/>
    </row>
    <row r="26520" spans="1:1">
      <c r="A26520" s="48"/>
    </row>
    <row r="26521" spans="1:1">
      <c r="A26521" s="48"/>
    </row>
    <row r="26522" spans="1:1">
      <c r="A26522" s="48"/>
    </row>
    <row r="26523" spans="1:1">
      <c r="A26523" s="48"/>
    </row>
    <row r="26524" spans="1:1">
      <c r="A26524" s="48"/>
    </row>
    <row r="26525" spans="1:1">
      <c r="A26525" s="48"/>
    </row>
    <row r="26526" spans="1:1">
      <c r="A26526" s="48"/>
    </row>
    <row r="26527" spans="1:1">
      <c r="A26527" s="48"/>
    </row>
    <row r="26528" spans="1:1">
      <c r="A26528" s="48"/>
    </row>
    <row r="26529" spans="1:1">
      <c r="A26529" s="48"/>
    </row>
    <row r="26530" spans="1:1">
      <c r="A26530" s="48"/>
    </row>
    <row r="26531" spans="1:1">
      <c r="A26531" s="48"/>
    </row>
    <row r="26532" spans="1:1">
      <c r="A26532" s="48"/>
    </row>
    <row r="26533" spans="1:1">
      <c r="A26533" s="48"/>
    </row>
    <row r="26534" spans="1:1">
      <c r="A26534" s="48"/>
    </row>
    <row r="26535" spans="1:1">
      <c r="A26535" s="48"/>
    </row>
    <row r="26536" spans="1:1">
      <c r="A26536" s="48"/>
    </row>
    <row r="26537" spans="1:1">
      <c r="A26537" s="48"/>
    </row>
    <row r="26538" spans="1:1">
      <c r="A26538" s="48"/>
    </row>
    <row r="26539" spans="1:1">
      <c r="A26539" s="48"/>
    </row>
    <row r="26540" spans="1:1">
      <c r="A26540" s="48"/>
    </row>
    <row r="26541" spans="1:1">
      <c r="A26541" s="48"/>
    </row>
    <row r="26542" spans="1:1">
      <c r="A26542" s="48"/>
    </row>
    <row r="26543" spans="1:1">
      <c r="A26543" s="48"/>
    </row>
    <row r="26544" spans="1:1">
      <c r="A26544" s="48"/>
    </row>
    <row r="26545" spans="1:1">
      <c r="A26545" s="48"/>
    </row>
    <row r="26546" spans="1:1">
      <c r="A26546" s="48"/>
    </row>
    <row r="26547" spans="1:1">
      <c r="A26547" s="48"/>
    </row>
    <row r="26548" spans="1:1">
      <c r="A26548" s="48"/>
    </row>
    <row r="26549" spans="1:1">
      <c r="A26549" s="48"/>
    </row>
    <row r="26550" spans="1:1">
      <c r="A26550" s="48"/>
    </row>
    <row r="26551" spans="1:1">
      <c r="A26551" s="48"/>
    </row>
    <row r="26552" spans="1:1">
      <c r="A26552" s="48"/>
    </row>
    <row r="26553" spans="1:1">
      <c r="A26553" s="48"/>
    </row>
    <row r="26554" spans="1:1">
      <c r="A26554" s="48"/>
    </row>
    <row r="26555" spans="1:1">
      <c r="A26555" s="48"/>
    </row>
    <row r="26556" spans="1:1">
      <c r="A26556" s="48"/>
    </row>
    <row r="26557" spans="1:1">
      <c r="A26557" s="48"/>
    </row>
    <row r="26558" spans="1:1">
      <c r="A26558" s="48"/>
    </row>
    <row r="26559" spans="1:1">
      <c r="A26559" s="48"/>
    </row>
    <row r="26560" spans="1:1">
      <c r="A26560" s="48"/>
    </row>
    <row r="26561" spans="1:1">
      <c r="A26561" s="48"/>
    </row>
    <row r="26562" spans="1:1">
      <c r="A26562" s="48"/>
    </row>
    <row r="26563" spans="1:1">
      <c r="A26563" s="48"/>
    </row>
    <row r="26564" spans="1:1">
      <c r="A26564" s="48"/>
    </row>
    <row r="26565" spans="1:1">
      <c r="A26565" s="48"/>
    </row>
    <row r="26566" spans="1:1">
      <c r="A26566" s="48"/>
    </row>
    <row r="26567" spans="1:1">
      <c r="A26567" s="48"/>
    </row>
    <row r="26568" spans="1:1">
      <c r="A26568" s="48"/>
    </row>
    <row r="26569" spans="1:1">
      <c r="A26569" s="48"/>
    </row>
    <row r="26570" spans="1:1">
      <c r="A26570" s="48"/>
    </row>
    <row r="26571" spans="1:1">
      <c r="A26571" s="48"/>
    </row>
    <row r="26572" spans="1:1">
      <c r="A26572" s="48"/>
    </row>
    <row r="26573" spans="1:1">
      <c r="A26573" s="48"/>
    </row>
    <row r="26574" spans="1:1">
      <c r="A26574" s="48"/>
    </row>
    <row r="26575" spans="1:1">
      <c r="A26575" s="48"/>
    </row>
    <row r="26576" spans="1:1">
      <c r="A26576" s="48"/>
    </row>
    <row r="26577" spans="1:1">
      <c r="A26577" s="48"/>
    </row>
    <row r="26578" spans="1:1">
      <c r="A26578" s="48"/>
    </row>
    <row r="26579" spans="1:1">
      <c r="A26579" s="48"/>
    </row>
    <row r="26580" spans="1:1">
      <c r="A26580" s="48"/>
    </row>
    <row r="26581" spans="1:1">
      <c r="A26581" s="48"/>
    </row>
    <row r="26582" spans="1:1">
      <c r="A26582" s="48"/>
    </row>
    <row r="26583" spans="1:1">
      <c r="A26583" s="48"/>
    </row>
    <row r="26584" spans="1:1">
      <c r="A26584" s="48"/>
    </row>
    <row r="26585" spans="1:1">
      <c r="A26585" s="48"/>
    </row>
    <row r="26586" spans="1:1">
      <c r="A26586" s="48"/>
    </row>
    <row r="26587" spans="1:1">
      <c r="A26587" s="48"/>
    </row>
    <row r="26588" spans="1:1">
      <c r="A26588" s="48"/>
    </row>
    <row r="26589" spans="1:1">
      <c r="A26589" s="48"/>
    </row>
    <row r="26590" spans="1:1">
      <c r="A26590" s="48"/>
    </row>
    <row r="26591" spans="1:1">
      <c r="A26591" s="48"/>
    </row>
    <row r="26592" spans="1:1">
      <c r="A26592" s="48"/>
    </row>
    <row r="26593" spans="1:1">
      <c r="A26593" s="48"/>
    </row>
    <row r="26594" spans="1:1">
      <c r="A26594" s="48"/>
    </row>
    <row r="26595" spans="1:1">
      <c r="A26595" s="48"/>
    </row>
    <row r="26596" spans="1:1">
      <c r="A26596" s="48"/>
    </row>
    <row r="26597" spans="1:1">
      <c r="A26597" s="48"/>
    </row>
    <row r="26598" spans="1:1">
      <c r="A26598" s="48"/>
    </row>
    <row r="26599" spans="1:1">
      <c r="A26599" s="48"/>
    </row>
    <row r="26600" spans="1:1">
      <c r="A26600" s="48"/>
    </row>
    <row r="26601" spans="1:1">
      <c r="A26601" s="48"/>
    </row>
    <row r="26602" spans="1:1">
      <c r="A26602" s="48"/>
    </row>
    <row r="26603" spans="1:1">
      <c r="A26603" s="48"/>
    </row>
    <row r="26604" spans="1:1">
      <c r="A26604" s="48"/>
    </row>
    <row r="26605" spans="1:1">
      <c r="A26605" s="48"/>
    </row>
    <row r="26606" spans="1:1">
      <c r="A26606" s="48"/>
    </row>
    <row r="26607" spans="1:1">
      <c r="A26607" s="48"/>
    </row>
    <row r="26608" spans="1:1">
      <c r="A26608" s="48"/>
    </row>
    <row r="26609" spans="1:1">
      <c r="A26609" s="48"/>
    </row>
    <row r="26610" spans="1:1">
      <c r="A26610" s="48"/>
    </row>
    <row r="26611" spans="1:1">
      <c r="A26611" s="48"/>
    </row>
    <row r="26612" spans="1:1">
      <c r="A26612" s="48"/>
    </row>
    <row r="26613" spans="1:1">
      <c r="A26613" s="48"/>
    </row>
    <row r="26614" spans="1:1">
      <c r="A26614" s="48"/>
    </row>
    <row r="26615" spans="1:1">
      <c r="A26615" s="48"/>
    </row>
    <row r="26616" spans="1:1">
      <c r="A26616" s="48"/>
    </row>
    <row r="26617" spans="1:1">
      <c r="A26617" s="48"/>
    </row>
    <row r="26618" spans="1:1">
      <c r="A26618" s="48"/>
    </row>
    <row r="26619" spans="1:1">
      <c r="A26619" s="48"/>
    </row>
    <row r="26620" spans="1:1">
      <c r="A26620" s="48"/>
    </row>
    <row r="26621" spans="1:1">
      <c r="A26621" s="48"/>
    </row>
    <row r="26622" spans="1:1">
      <c r="A26622" s="48"/>
    </row>
    <row r="26623" spans="1:1">
      <c r="A26623" s="48"/>
    </row>
    <row r="26624" spans="1:1">
      <c r="A26624" s="48"/>
    </row>
    <row r="26625" spans="1:1">
      <c r="A26625" s="48"/>
    </row>
    <row r="26626" spans="1:1">
      <c r="A26626" s="48"/>
    </row>
    <row r="26627" spans="1:1">
      <c r="A26627" s="48"/>
    </row>
    <row r="26628" spans="1:1">
      <c r="A26628" s="48"/>
    </row>
    <row r="26629" spans="1:1">
      <c r="A26629" s="48"/>
    </row>
    <row r="26630" spans="1:1">
      <c r="A26630" s="48"/>
    </row>
    <row r="26631" spans="1:1">
      <c r="A26631" s="48"/>
    </row>
    <row r="26632" spans="1:1">
      <c r="A26632" s="48"/>
    </row>
    <row r="26633" spans="1:1">
      <c r="A26633" s="48"/>
    </row>
    <row r="26634" spans="1:1">
      <c r="A26634" s="48"/>
    </row>
    <row r="26635" spans="1:1">
      <c r="A26635" s="48"/>
    </row>
    <row r="26636" spans="1:1">
      <c r="A26636" s="48"/>
    </row>
    <row r="26637" spans="1:1">
      <c r="A26637" s="48"/>
    </row>
    <row r="26638" spans="1:1">
      <c r="A26638" s="48"/>
    </row>
    <row r="26639" spans="1:1">
      <c r="A26639" s="48"/>
    </row>
    <row r="26640" spans="1:1">
      <c r="A26640" s="48"/>
    </row>
    <row r="26641" spans="1:1">
      <c r="A26641" s="48"/>
    </row>
    <row r="26642" spans="1:1">
      <c r="A26642" s="48"/>
    </row>
    <row r="26643" spans="1:1">
      <c r="A26643" s="48"/>
    </row>
    <row r="26644" spans="1:1">
      <c r="A26644" s="48"/>
    </row>
    <row r="26645" spans="1:1">
      <c r="A26645" s="48"/>
    </row>
    <row r="26646" spans="1:1">
      <c r="A26646" s="48"/>
    </row>
    <row r="26647" spans="1:1">
      <c r="A26647" s="48"/>
    </row>
    <row r="26648" spans="1:1">
      <c r="A26648" s="48"/>
    </row>
    <row r="26649" spans="1:1">
      <c r="A26649" s="48"/>
    </row>
    <row r="26650" spans="1:1">
      <c r="A26650" s="48"/>
    </row>
    <row r="26651" spans="1:1">
      <c r="A26651" s="48"/>
    </row>
    <row r="26652" spans="1:1">
      <c r="A26652" s="48"/>
    </row>
    <row r="26653" spans="1:1">
      <c r="A26653" s="48"/>
    </row>
    <row r="26654" spans="1:1">
      <c r="A26654" s="48"/>
    </row>
    <row r="26655" spans="1:1">
      <c r="A26655" s="48"/>
    </row>
    <row r="26656" spans="1:1">
      <c r="A26656" s="48"/>
    </row>
    <row r="26657" spans="1:1">
      <c r="A26657" s="48"/>
    </row>
    <row r="26658" spans="1:1">
      <c r="A26658" s="48"/>
    </row>
    <row r="26659" spans="1:1">
      <c r="A26659" s="48"/>
    </row>
    <row r="26660" spans="1:1">
      <c r="A26660" s="48"/>
    </row>
    <row r="26661" spans="1:1">
      <c r="A26661" s="48"/>
    </row>
    <row r="26662" spans="1:1">
      <c r="A26662" s="48"/>
    </row>
    <row r="26663" spans="1:1">
      <c r="A26663" s="48"/>
    </row>
    <row r="26664" spans="1:1">
      <c r="A26664" s="48"/>
    </row>
    <row r="26665" spans="1:1">
      <c r="A26665" s="48"/>
    </row>
    <row r="26666" spans="1:1">
      <c r="A26666" s="48"/>
    </row>
    <row r="26667" spans="1:1">
      <c r="A26667" s="48"/>
    </row>
    <row r="26668" spans="1:1">
      <c r="A26668" s="48"/>
    </row>
    <row r="26669" spans="1:1">
      <c r="A26669" s="48"/>
    </row>
    <row r="26670" spans="1:1">
      <c r="A26670" s="48"/>
    </row>
    <row r="26671" spans="1:1">
      <c r="A26671" s="48"/>
    </row>
    <row r="26672" spans="1:1">
      <c r="A26672" s="48"/>
    </row>
    <row r="26673" spans="1:1">
      <c r="A26673" s="48"/>
    </row>
    <row r="26674" spans="1:1">
      <c r="A26674" s="48"/>
    </row>
    <row r="26675" spans="1:1">
      <c r="A26675" s="48"/>
    </row>
    <row r="26676" spans="1:1">
      <c r="A26676" s="48"/>
    </row>
    <row r="26677" spans="1:1">
      <c r="A26677" s="48"/>
    </row>
    <row r="26678" spans="1:1">
      <c r="A26678" s="48"/>
    </row>
    <row r="26679" spans="1:1">
      <c r="A26679" s="48"/>
    </row>
    <row r="26680" spans="1:1">
      <c r="A26680" s="48"/>
    </row>
    <row r="26681" spans="1:1">
      <c r="A26681" s="48"/>
    </row>
    <row r="26682" spans="1:1">
      <c r="A26682" s="48"/>
    </row>
    <row r="26683" spans="1:1">
      <c r="A26683" s="48"/>
    </row>
    <row r="26684" spans="1:1">
      <c r="A26684" s="48"/>
    </row>
    <row r="26685" spans="1:1">
      <c r="A26685" s="48"/>
    </row>
    <row r="26686" spans="1:1">
      <c r="A26686" s="48"/>
    </row>
    <row r="26687" spans="1:1">
      <c r="A26687" s="48"/>
    </row>
    <row r="26688" spans="1:1">
      <c r="A26688" s="48"/>
    </row>
    <row r="26689" spans="1:1">
      <c r="A26689" s="48"/>
    </row>
    <row r="26690" spans="1:1">
      <c r="A26690" s="48"/>
    </row>
    <row r="26691" spans="1:1">
      <c r="A26691" s="48"/>
    </row>
    <row r="26692" spans="1:1">
      <c r="A26692" s="48"/>
    </row>
    <row r="26693" spans="1:1">
      <c r="A26693" s="48"/>
    </row>
    <row r="26694" spans="1:1">
      <c r="A26694" s="48"/>
    </row>
    <row r="26695" spans="1:1">
      <c r="A26695" s="48"/>
    </row>
    <row r="26696" spans="1:1">
      <c r="A26696" s="48"/>
    </row>
    <row r="26697" spans="1:1">
      <c r="A26697" s="48"/>
    </row>
    <row r="26698" spans="1:1">
      <c r="A26698" s="48"/>
    </row>
    <row r="26699" spans="1:1">
      <c r="A26699" s="48"/>
    </row>
    <row r="26700" spans="1:1">
      <c r="A26700" s="48"/>
    </row>
    <row r="26701" spans="1:1">
      <c r="A26701" s="48"/>
    </row>
    <row r="26702" spans="1:1">
      <c r="A26702" s="48"/>
    </row>
    <row r="26703" spans="1:1">
      <c r="A26703" s="48"/>
    </row>
    <row r="26704" spans="1:1">
      <c r="A26704" s="48"/>
    </row>
    <row r="26705" spans="1:1">
      <c r="A26705" s="48"/>
    </row>
    <row r="26706" spans="1:1">
      <c r="A26706" s="48"/>
    </row>
    <row r="26707" spans="1:1">
      <c r="A26707" s="48"/>
    </row>
    <row r="26708" spans="1:1">
      <c r="A26708" s="48"/>
    </row>
    <row r="26709" spans="1:1">
      <c r="A26709" s="48"/>
    </row>
    <row r="26710" spans="1:1">
      <c r="A26710" s="48"/>
    </row>
    <row r="26711" spans="1:1">
      <c r="A26711" s="48"/>
    </row>
    <row r="26712" spans="1:1">
      <c r="A26712" s="48"/>
    </row>
    <row r="26713" spans="1:1">
      <c r="A26713" s="48"/>
    </row>
    <row r="26714" spans="1:1">
      <c r="A26714" s="48"/>
    </row>
    <row r="26715" spans="1:1">
      <c r="A26715" s="48"/>
    </row>
    <row r="26716" spans="1:1">
      <c r="A26716" s="48"/>
    </row>
    <row r="26717" spans="1:1">
      <c r="A26717" s="48"/>
    </row>
    <row r="26718" spans="1:1">
      <c r="A26718" s="48"/>
    </row>
    <row r="26719" spans="1:1">
      <c r="A26719" s="48"/>
    </row>
    <row r="26720" spans="1:1">
      <c r="A26720" s="48"/>
    </row>
    <row r="26721" spans="1:1">
      <c r="A26721" s="48"/>
    </row>
    <row r="26722" spans="1:1">
      <c r="A26722" s="48"/>
    </row>
    <row r="26723" spans="1:1">
      <c r="A26723" s="48"/>
    </row>
    <row r="26724" spans="1:1">
      <c r="A26724" s="48"/>
    </row>
    <row r="26725" spans="1:1">
      <c r="A26725" s="48"/>
    </row>
    <row r="26726" spans="1:1">
      <c r="A26726" s="48"/>
    </row>
    <row r="26727" spans="1:1">
      <c r="A26727" s="48"/>
    </row>
    <row r="26728" spans="1:1">
      <c r="A26728" s="48"/>
    </row>
    <row r="26729" spans="1:1">
      <c r="A26729" s="48"/>
    </row>
    <row r="26730" spans="1:1">
      <c r="A26730" s="48"/>
    </row>
    <row r="26731" spans="1:1">
      <c r="A26731" s="48"/>
    </row>
    <row r="26732" spans="1:1">
      <c r="A26732" s="48"/>
    </row>
    <row r="26733" spans="1:1">
      <c r="A26733" s="48"/>
    </row>
    <row r="26734" spans="1:1">
      <c r="A26734" s="48"/>
    </row>
    <row r="26735" spans="1:1">
      <c r="A26735" s="48"/>
    </row>
    <row r="26736" spans="1:1">
      <c r="A26736" s="48"/>
    </row>
    <row r="26737" spans="1:1">
      <c r="A26737" s="48"/>
    </row>
    <row r="26738" spans="1:1">
      <c r="A26738" s="48"/>
    </row>
    <row r="26739" spans="1:1">
      <c r="A26739" s="48"/>
    </row>
    <row r="26740" spans="1:1">
      <c r="A26740" s="48"/>
    </row>
    <row r="26741" spans="1:1">
      <c r="A26741" s="48"/>
    </row>
    <row r="26742" spans="1:1">
      <c r="A26742" s="48"/>
    </row>
    <row r="26743" spans="1:1">
      <c r="A26743" s="48"/>
    </row>
    <row r="26744" spans="1:1">
      <c r="A26744" s="48"/>
    </row>
    <row r="26745" spans="1:1">
      <c r="A26745" s="48"/>
    </row>
    <row r="26746" spans="1:1">
      <c r="A26746" s="48"/>
    </row>
    <row r="26747" spans="1:1">
      <c r="A26747" s="48"/>
    </row>
    <row r="26748" spans="1:1">
      <c r="A26748" s="48"/>
    </row>
    <row r="26749" spans="1:1">
      <c r="A26749" s="48"/>
    </row>
    <row r="26750" spans="1:1">
      <c r="A26750" s="48"/>
    </row>
    <row r="26751" spans="1:1">
      <c r="A26751" s="48"/>
    </row>
    <row r="26752" spans="1:1">
      <c r="A26752" s="48"/>
    </row>
    <row r="26753" spans="1:1">
      <c r="A26753" s="48"/>
    </row>
    <row r="26754" spans="1:1">
      <c r="A26754" s="48"/>
    </row>
    <row r="26755" spans="1:1">
      <c r="A26755" s="48"/>
    </row>
    <row r="26756" spans="1:1">
      <c r="A26756" s="48"/>
    </row>
    <row r="26757" spans="1:1">
      <c r="A26757" s="48"/>
    </row>
    <row r="26758" spans="1:1">
      <c r="A26758" s="48"/>
    </row>
    <row r="26759" spans="1:1">
      <c r="A26759" s="48"/>
    </row>
    <row r="26760" spans="1:1">
      <c r="A26760" s="48"/>
    </row>
    <row r="26761" spans="1:1">
      <c r="A26761" s="48"/>
    </row>
    <row r="26762" spans="1:1">
      <c r="A26762" s="48"/>
    </row>
    <row r="26763" spans="1:1">
      <c r="A26763" s="48"/>
    </row>
    <row r="26764" spans="1:1">
      <c r="A26764" s="48"/>
    </row>
    <row r="26765" spans="1:1">
      <c r="A26765" s="48"/>
    </row>
    <row r="26766" spans="1:1">
      <c r="A26766" s="48"/>
    </row>
    <row r="26767" spans="1:1">
      <c r="A26767" s="48"/>
    </row>
    <row r="26768" spans="1:1">
      <c r="A26768" s="48"/>
    </row>
    <row r="26769" spans="1:1">
      <c r="A26769" s="48"/>
    </row>
    <row r="26770" spans="1:1">
      <c r="A26770" s="48"/>
    </row>
    <row r="26771" spans="1:1">
      <c r="A26771" s="48"/>
    </row>
    <row r="26772" spans="1:1">
      <c r="A26772" s="48"/>
    </row>
    <row r="26773" spans="1:1">
      <c r="A26773" s="48"/>
    </row>
    <row r="26774" spans="1:1">
      <c r="A26774" s="48"/>
    </row>
    <row r="26775" spans="1:1">
      <c r="A26775" s="48"/>
    </row>
    <row r="26776" spans="1:1">
      <c r="A26776" s="48"/>
    </row>
    <row r="26777" spans="1:1">
      <c r="A26777" s="48"/>
    </row>
    <row r="26778" spans="1:1">
      <c r="A26778" s="48"/>
    </row>
    <row r="26779" spans="1:1">
      <c r="A26779" s="48"/>
    </row>
    <row r="26780" spans="1:1">
      <c r="A26780" s="48"/>
    </row>
    <row r="26781" spans="1:1">
      <c r="A26781" s="48"/>
    </row>
    <row r="26782" spans="1:1">
      <c r="A26782" s="48"/>
    </row>
    <row r="26783" spans="1:1">
      <c r="A26783" s="48"/>
    </row>
    <row r="26784" spans="1:1">
      <c r="A26784" s="48"/>
    </row>
    <row r="26785" spans="1:1">
      <c r="A26785" s="48"/>
    </row>
    <row r="26786" spans="1:1">
      <c r="A26786" s="48"/>
    </row>
    <row r="26787" spans="1:1">
      <c r="A26787" s="48"/>
    </row>
    <row r="26788" spans="1:1">
      <c r="A26788" s="48"/>
    </row>
    <row r="26789" spans="1:1">
      <c r="A26789" s="48"/>
    </row>
    <row r="26790" spans="1:1">
      <c r="A26790" s="48"/>
    </row>
    <row r="26791" spans="1:1">
      <c r="A26791" s="48"/>
    </row>
    <row r="26792" spans="1:1">
      <c r="A26792" s="48"/>
    </row>
    <row r="26793" spans="1:1">
      <c r="A26793" s="48"/>
    </row>
    <row r="26794" spans="1:1">
      <c r="A26794" s="48"/>
    </row>
    <row r="26795" spans="1:1">
      <c r="A26795" s="48"/>
    </row>
    <row r="26796" spans="1:1">
      <c r="A26796" s="48"/>
    </row>
    <row r="26797" spans="1:1">
      <c r="A26797" s="48"/>
    </row>
    <row r="26798" spans="1:1">
      <c r="A26798" s="48"/>
    </row>
    <row r="26799" spans="1:1">
      <c r="A26799" s="48"/>
    </row>
    <row r="26800" spans="1:1">
      <c r="A26800" s="48"/>
    </row>
    <row r="26801" spans="1:1">
      <c r="A26801" s="48"/>
    </row>
    <row r="26802" spans="1:1">
      <c r="A26802" s="48"/>
    </row>
    <row r="26803" spans="1:1">
      <c r="A26803" s="48"/>
    </row>
    <row r="26804" spans="1:1">
      <c r="A26804" s="48"/>
    </row>
    <row r="26805" spans="1:1">
      <c r="A26805" s="48"/>
    </row>
    <row r="26806" spans="1:1">
      <c r="A26806" s="48"/>
    </row>
    <row r="26807" spans="1:1">
      <c r="A26807" s="48"/>
    </row>
    <row r="26808" spans="1:1">
      <c r="A26808" s="48"/>
    </row>
    <row r="26809" spans="1:1">
      <c r="A26809" s="48"/>
    </row>
    <row r="26810" spans="1:1">
      <c r="A26810" s="48"/>
    </row>
    <row r="26811" spans="1:1">
      <c r="A26811" s="48"/>
    </row>
    <row r="26812" spans="1:1">
      <c r="A26812" s="48"/>
    </row>
    <row r="26813" spans="1:1">
      <c r="A26813" s="48"/>
    </row>
    <row r="26814" spans="1:1">
      <c r="A26814" s="48"/>
    </row>
    <row r="26815" spans="1:1">
      <c r="A26815" s="48"/>
    </row>
    <row r="26816" spans="1:1">
      <c r="A26816" s="48"/>
    </row>
    <row r="26817" spans="1:1">
      <c r="A26817" s="48"/>
    </row>
    <row r="26818" spans="1:1">
      <c r="A26818" s="48"/>
    </row>
    <row r="26819" spans="1:1">
      <c r="A26819" s="48"/>
    </row>
    <row r="26820" spans="1:1">
      <c r="A26820" s="48"/>
    </row>
    <row r="26821" spans="1:1">
      <c r="A26821" s="48"/>
    </row>
    <row r="26822" spans="1:1">
      <c r="A26822" s="48"/>
    </row>
    <row r="26823" spans="1:1">
      <c r="A26823" s="48"/>
    </row>
    <row r="26824" spans="1:1">
      <c r="A26824" s="48"/>
    </row>
    <row r="26825" spans="1:1">
      <c r="A26825" s="48"/>
    </row>
    <row r="26826" spans="1:1">
      <c r="A26826" s="48"/>
    </row>
    <row r="26827" spans="1:1">
      <c r="A26827" s="48"/>
    </row>
    <row r="26828" spans="1:1">
      <c r="A26828" s="48"/>
    </row>
    <row r="26829" spans="1:1">
      <c r="A26829" s="48"/>
    </row>
    <row r="26830" spans="1:1">
      <c r="A26830" s="48"/>
    </row>
    <row r="26831" spans="1:1">
      <c r="A26831" s="48"/>
    </row>
    <row r="26832" spans="1:1">
      <c r="A26832" s="48"/>
    </row>
    <row r="26833" spans="1:1">
      <c r="A26833" s="48"/>
    </row>
    <row r="26834" spans="1:1">
      <c r="A26834" s="48"/>
    </row>
    <row r="26835" spans="1:1">
      <c r="A26835" s="48"/>
    </row>
    <row r="26836" spans="1:1">
      <c r="A26836" s="48"/>
    </row>
    <row r="26837" spans="1:1">
      <c r="A26837" s="48"/>
    </row>
    <row r="26838" spans="1:1">
      <c r="A26838" s="48"/>
    </row>
    <row r="26839" spans="1:1">
      <c r="A26839" s="48"/>
    </row>
    <row r="26840" spans="1:1">
      <c r="A26840" s="48"/>
    </row>
    <row r="26841" spans="1:1">
      <c r="A26841" s="48"/>
    </row>
    <row r="26842" spans="1:1">
      <c r="A26842" s="48"/>
    </row>
    <row r="26843" spans="1:1">
      <c r="A26843" s="48"/>
    </row>
    <row r="26844" spans="1:1">
      <c r="A26844" s="48"/>
    </row>
    <row r="26845" spans="1:1">
      <c r="A26845" s="48"/>
    </row>
    <row r="26846" spans="1:1">
      <c r="A26846" s="48"/>
    </row>
    <row r="26847" spans="1:1">
      <c r="A26847" s="48"/>
    </row>
    <row r="26848" spans="1:1">
      <c r="A26848" s="48"/>
    </row>
    <row r="26849" spans="1:1">
      <c r="A26849" s="48"/>
    </row>
    <row r="26850" spans="1:1">
      <c r="A26850" s="48"/>
    </row>
    <row r="26851" spans="1:1">
      <c r="A26851" s="48"/>
    </row>
    <row r="26852" spans="1:1">
      <c r="A26852" s="48"/>
    </row>
    <row r="26853" spans="1:1">
      <c r="A26853" s="48"/>
    </row>
    <row r="26854" spans="1:1">
      <c r="A26854" s="48"/>
    </row>
    <row r="26855" spans="1:1">
      <c r="A26855" s="48"/>
    </row>
    <row r="26856" spans="1:1">
      <c r="A26856" s="48"/>
    </row>
    <row r="26857" spans="1:1">
      <c r="A26857" s="48"/>
    </row>
    <row r="26858" spans="1:1">
      <c r="A26858" s="48"/>
    </row>
    <row r="26859" spans="1:1">
      <c r="A26859" s="48"/>
    </row>
    <row r="26860" spans="1:1">
      <c r="A26860" s="48"/>
    </row>
    <row r="26861" spans="1:1">
      <c r="A26861" s="48"/>
    </row>
    <row r="26862" spans="1:1">
      <c r="A26862" s="48"/>
    </row>
    <row r="26863" spans="1:1">
      <c r="A26863" s="48"/>
    </row>
    <row r="26864" spans="1:1">
      <c r="A26864" s="48"/>
    </row>
    <row r="26865" spans="1:1">
      <c r="A26865" s="48"/>
    </row>
    <row r="26866" spans="1:1">
      <c r="A26866" s="48"/>
    </row>
    <row r="26867" spans="1:1">
      <c r="A26867" s="48"/>
    </row>
    <row r="26868" spans="1:1">
      <c r="A26868" s="48"/>
    </row>
    <row r="26869" spans="1:1">
      <c r="A26869" s="48"/>
    </row>
    <row r="26870" spans="1:1">
      <c r="A26870" s="48"/>
    </row>
    <row r="26871" spans="1:1">
      <c r="A26871" s="48"/>
    </row>
    <row r="26872" spans="1:1">
      <c r="A26872" s="48"/>
    </row>
    <row r="26873" spans="1:1">
      <c r="A26873" s="48"/>
    </row>
    <row r="26874" spans="1:1">
      <c r="A26874" s="48"/>
    </row>
    <row r="26875" spans="1:1">
      <c r="A26875" s="48"/>
    </row>
    <row r="26876" spans="1:1">
      <c r="A26876" s="48"/>
    </row>
    <row r="26877" spans="1:1">
      <c r="A26877" s="48"/>
    </row>
    <row r="26878" spans="1:1">
      <c r="A26878" s="48"/>
    </row>
    <row r="26879" spans="1:1">
      <c r="A26879" s="48"/>
    </row>
    <row r="26880" spans="1:1">
      <c r="A26880" s="48"/>
    </row>
    <row r="26881" spans="1:1">
      <c r="A26881" s="48"/>
    </row>
    <row r="26882" spans="1:1">
      <c r="A26882" s="48"/>
    </row>
    <row r="26883" spans="1:1">
      <c r="A26883" s="48"/>
    </row>
    <row r="26884" spans="1:1">
      <c r="A26884" s="48"/>
    </row>
    <row r="26885" spans="1:1">
      <c r="A26885" s="48"/>
    </row>
    <row r="26886" spans="1:1">
      <c r="A26886" s="48"/>
    </row>
    <row r="26887" spans="1:1">
      <c r="A26887" s="48"/>
    </row>
    <row r="26888" spans="1:1">
      <c r="A26888" s="48"/>
    </row>
    <row r="26889" spans="1:1">
      <c r="A26889" s="48"/>
    </row>
    <row r="26890" spans="1:1">
      <c r="A26890" s="48"/>
    </row>
    <row r="26891" spans="1:1">
      <c r="A26891" s="48"/>
    </row>
    <row r="26892" spans="1:1">
      <c r="A26892" s="48"/>
    </row>
    <row r="26893" spans="1:1">
      <c r="A26893" s="48"/>
    </row>
    <row r="26894" spans="1:1">
      <c r="A26894" s="48"/>
    </row>
    <row r="26895" spans="1:1">
      <c r="A26895" s="48"/>
    </row>
    <row r="26896" spans="1:1">
      <c r="A26896" s="48"/>
    </row>
    <row r="26897" spans="1:1">
      <c r="A26897" s="48"/>
    </row>
    <row r="26898" spans="1:1">
      <c r="A26898" s="48"/>
    </row>
    <row r="26899" spans="1:1">
      <c r="A26899" s="48"/>
    </row>
    <row r="26900" spans="1:1">
      <c r="A26900" s="48"/>
    </row>
    <row r="26901" spans="1:1">
      <c r="A26901" s="48"/>
    </row>
    <row r="26902" spans="1:1">
      <c r="A26902" s="48"/>
    </row>
    <row r="26903" spans="1:1">
      <c r="A26903" s="48"/>
    </row>
    <row r="26904" spans="1:1">
      <c r="A26904" s="48"/>
    </row>
    <row r="26905" spans="1:1">
      <c r="A26905" s="48"/>
    </row>
    <row r="26906" spans="1:1">
      <c r="A26906" s="48"/>
    </row>
    <row r="26907" spans="1:1">
      <c r="A26907" s="48"/>
    </row>
    <row r="26908" spans="1:1">
      <c r="A26908" s="48"/>
    </row>
    <row r="26909" spans="1:1">
      <c r="A26909" s="48"/>
    </row>
    <row r="26910" spans="1:1">
      <c r="A26910" s="48"/>
    </row>
    <row r="26911" spans="1:1">
      <c r="A26911" s="48"/>
    </row>
    <row r="26912" spans="1:1">
      <c r="A26912" s="48"/>
    </row>
    <row r="26913" spans="1:1">
      <c r="A26913" s="48"/>
    </row>
    <row r="26914" spans="1:1">
      <c r="A26914" s="48"/>
    </row>
    <row r="26915" spans="1:1">
      <c r="A26915" s="48"/>
    </row>
    <row r="26916" spans="1:1">
      <c r="A26916" s="48"/>
    </row>
    <row r="26917" spans="1:1">
      <c r="A26917" s="48"/>
    </row>
    <row r="26918" spans="1:1">
      <c r="A26918" s="48"/>
    </row>
    <row r="26919" spans="1:1">
      <c r="A26919" s="48"/>
    </row>
    <row r="26920" spans="1:1">
      <c r="A26920" s="48"/>
    </row>
    <row r="26921" spans="1:1">
      <c r="A26921" s="48"/>
    </row>
    <row r="26922" spans="1:1">
      <c r="A26922" s="48"/>
    </row>
    <row r="26923" spans="1:1">
      <c r="A26923" s="48"/>
    </row>
    <row r="26924" spans="1:1">
      <c r="A26924" s="48"/>
    </row>
    <row r="26925" spans="1:1">
      <c r="A26925" s="48"/>
    </row>
    <row r="26926" spans="1:1">
      <c r="A26926" s="48"/>
    </row>
    <row r="26927" spans="1:1">
      <c r="A26927" s="48"/>
    </row>
    <row r="26928" spans="1:1">
      <c r="A26928" s="48"/>
    </row>
    <row r="26929" spans="1:1">
      <c r="A26929" s="48"/>
    </row>
    <row r="26930" spans="1:1">
      <c r="A26930" s="48"/>
    </row>
    <row r="26931" spans="1:1">
      <c r="A26931" s="48"/>
    </row>
    <row r="26932" spans="1:1">
      <c r="A26932" s="48"/>
    </row>
    <row r="26933" spans="1:1">
      <c r="A26933" s="48"/>
    </row>
    <row r="26934" spans="1:1">
      <c r="A26934" s="48"/>
    </row>
    <row r="26935" spans="1:1">
      <c r="A26935" s="48"/>
    </row>
    <row r="26936" spans="1:1">
      <c r="A26936" s="48"/>
    </row>
    <row r="26937" spans="1:1">
      <c r="A26937" s="48"/>
    </row>
    <row r="26938" spans="1:1">
      <c r="A26938" s="48"/>
    </row>
    <row r="26939" spans="1:1">
      <c r="A26939" s="48"/>
    </row>
    <row r="26940" spans="1:1">
      <c r="A26940" s="48"/>
    </row>
    <row r="26941" spans="1:1">
      <c r="A26941" s="48"/>
    </row>
    <row r="26942" spans="1:1">
      <c r="A26942" s="48"/>
    </row>
    <row r="26943" spans="1:1">
      <c r="A26943" s="48"/>
    </row>
    <row r="26944" spans="1:1">
      <c r="A26944" s="48"/>
    </row>
    <row r="26945" spans="1:1">
      <c r="A26945" s="48"/>
    </row>
    <row r="26946" spans="1:1">
      <c r="A26946" s="48"/>
    </row>
    <row r="26947" spans="1:1">
      <c r="A26947" s="48"/>
    </row>
    <row r="26948" spans="1:1">
      <c r="A26948" s="48"/>
    </row>
    <row r="26949" spans="1:1">
      <c r="A26949" s="48"/>
    </row>
    <row r="26950" spans="1:1">
      <c r="A26950" s="48"/>
    </row>
    <row r="26951" spans="1:1">
      <c r="A26951" s="48"/>
    </row>
    <row r="26952" spans="1:1">
      <c r="A26952" s="48"/>
    </row>
    <row r="26953" spans="1:1">
      <c r="A26953" s="48"/>
    </row>
    <row r="26954" spans="1:1">
      <c r="A26954" s="48"/>
    </row>
    <row r="26955" spans="1:1">
      <c r="A26955" s="48"/>
    </row>
    <row r="26956" spans="1:1">
      <c r="A26956" s="48"/>
    </row>
    <row r="26957" spans="1:1">
      <c r="A26957" s="48"/>
    </row>
    <row r="26958" spans="1:1">
      <c r="A26958" s="48"/>
    </row>
    <row r="26959" spans="1:1">
      <c r="A26959" s="48"/>
    </row>
    <row r="26960" spans="1:1">
      <c r="A26960" s="48"/>
    </row>
    <row r="26961" spans="1:1">
      <c r="A26961" s="48"/>
    </row>
    <row r="26962" spans="1:1">
      <c r="A26962" s="48"/>
    </row>
    <row r="26963" spans="1:1">
      <c r="A26963" s="48"/>
    </row>
    <row r="26964" spans="1:1">
      <c r="A26964" s="48"/>
    </row>
    <row r="26965" spans="1:1">
      <c r="A26965" s="48"/>
    </row>
    <row r="26966" spans="1:1">
      <c r="A26966" s="48"/>
    </row>
    <row r="26967" spans="1:1">
      <c r="A26967" s="48"/>
    </row>
    <row r="26968" spans="1:1">
      <c r="A26968" s="48"/>
    </row>
    <row r="26969" spans="1:1">
      <c r="A26969" s="48"/>
    </row>
    <row r="26970" spans="1:1">
      <c r="A26970" s="48"/>
    </row>
    <row r="26971" spans="1:1">
      <c r="A26971" s="48"/>
    </row>
    <row r="26972" spans="1:1">
      <c r="A26972" s="48"/>
    </row>
    <row r="26973" spans="1:1">
      <c r="A26973" s="48"/>
    </row>
    <row r="26974" spans="1:1">
      <c r="A26974" s="48"/>
    </row>
    <row r="26975" spans="1:1">
      <c r="A26975" s="48"/>
    </row>
    <row r="26976" spans="1:1">
      <c r="A26976" s="48"/>
    </row>
    <row r="26977" spans="1:1">
      <c r="A26977" s="48"/>
    </row>
    <row r="26978" spans="1:1">
      <c r="A26978" s="48"/>
    </row>
    <row r="26979" spans="1:1">
      <c r="A26979" s="48"/>
    </row>
    <row r="26980" spans="1:1">
      <c r="A26980" s="48"/>
    </row>
    <row r="26981" spans="1:1">
      <c r="A26981" s="48"/>
    </row>
    <row r="26982" spans="1:1">
      <c r="A26982" s="48"/>
    </row>
    <row r="26983" spans="1:1">
      <c r="A26983" s="48"/>
    </row>
    <row r="26984" spans="1:1">
      <c r="A26984" s="48"/>
    </row>
    <row r="26985" spans="1:1">
      <c r="A26985" s="48"/>
    </row>
    <row r="26986" spans="1:1">
      <c r="A26986" s="48"/>
    </row>
    <row r="26987" spans="1:1">
      <c r="A26987" s="48"/>
    </row>
    <row r="26988" spans="1:1">
      <c r="A26988" s="48"/>
    </row>
    <row r="26989" spans="1:1">
      <c r="A26989" s="48"/>
    </row>
    <row r="26990" spans="1:1">
      <c r="A26990" s="48"/>
    </row>
    <row r="26991" spans="1:1">
      <c r="A26991" s="48"/>
    </row>
    <row r="26992" spans="1:1">
      <c r="A26992" s="48"/>
    </row>
    <row r="26993" spans="1:1">
      <c r="A26993" s="48"/>
    </row>
    <row r="26994" spans="1:1">
      <c r="A26994" s="48"/>
    </row>
    <row r="26995" spans="1:1">
      <c r="A26995" s="48"/>
    </row>
    <row r="26996" spans="1:1">
      <c r="A26996" s="48"/>
    </row>
    <row r="26997" spans="1:1">
      <c r="A26997" s="48"/>
    </row>
    <row r="26998" spans="1:1">
      <c r="A26998" s="48"/>
    </row>
    <row r="26999" spans="1:1">
      <c r="A26999" s="48"/>
    </row>
    <row r="27000" spans="1:1">
      <c r="A27000" s="48"/>
    </row>
    <row r="27001" spans="1:1">
      <c r="A27001" s="48"/>
    </row>
    <row r="27002" spans="1:1">
      <c r="A27002" s="48"/>
    </row>
    <row r="27003" spans="1:1">
      <c r="A27003" s="48"/>
    </row>
    <row r="27004" spans="1:1">
      <c r="A27004" s="48"/>
    </row>
    <row r="27005" spans="1:1">
      <c r="A27005" s="48"/>
    </row>
    <row r="27006" spans="1:1">
      <c r="A27006" s="48"/>
    </row>
    <row r="27007" spans="1:1">
      <c r="A27007" s="48"/>
    </row>
    <row r="27008" spans="1:1">
      <c r="A27008" s="48"/>
    </row>
    <row r="27009" spans="1:1">
      <c r="A27009" s="48"/>
    </row>
    <row r="27010" spans="1:1">
      <c r="A27010" s="48"/>
    </row>
    <row r="27011" spans="1:1">
      <c r="A27011" s="48"/>
    </row>
    <row r="27012" spans="1:1">
      <c r="A27012" s="48"/>
    </row>
    <row r="27013" spans="1:1">
      <c r="A27013" s="48"/>
    </row>
    <row r="27014" spans="1:1">
      <c r="A27014" s="48"/>
    </row>
    <row r="27015" spans="1:1">
      <c r="A27015" s="48"/>
    </row>
    <row r="27016" spans="1:1">
      <c r="A27016" s="48"/>
    </row>
    <row r="27017" spans="1:1">
      <c r="A27017" s="48"/>
    </row>
    <row r="27018" spans="1:1">
      <c r="A27018" s="48"/>
    </row>
    <row r="27019" spans="1:1">
      <c r="A27019" s="48"/>
    </row>
    <row r="27020" spans="1:1">
      <c r="A27020" s="48"/>
    </row>
    <row r="27021" spans="1:1">
      <c r="A27021" s="48"/>
    </row>
    <row r="27022" spans="1:1">
      <c r="A27022" s="48"/>
    </row>
    <row r="27023" spans="1:1">
      <c r="A27023" s="48"/>
    </row>
    <row r="27024" spans="1:1">
      <c r="A27024" s="48"/>
    </row>
    <row r="27025" spans="1:1">
      <c r="A27025" s="48"/>
    </row>
    <row r="27026" spans="1:1">
      <c r="A27026" s="48"/>
    </row>
    <row r="27027" spans="1:1">
      <c r="A27027" s="48"/>
    </row>
    <row r="27028" spans="1:1">
      <c r="A27028" s="48"/>
    </row>
    <row r="27029" spans="1:1">
      <c r="A27029" s="48"/>
    </row>
    <row r="27030" spans="1:1">
      <c r="A27030" s="48"/>
    </row>
    <row r="27031" spans="1:1">
      <c r="A27031" s="48"/>
    </row>
    <row r="27032" spans="1:1">
      <c r="A27032" s="48"/>
    </row>
    <row r="27033" spans="1:1">
      <c r="A27033" s="48"/>
    </row>
    <row r="27034" spans="1:1">
      <c r="A27034" s="48"/>
    </row>
    <row r="27035" spans="1:1">
      <c r="A27035" s="48"/>
    </row>
    <row r="27036" spans="1:1">
      <c r="A27036" s="48"/>
    </row>
    <row r="27037" spans="1:1">
      <c r="A27037" s="48"/>
    </row>
    <row r="27038" spans="1:1">
      <c r="A27038" s="48"/>
    </row>
    <row r="27039" spans="1:1">
      <c r="A27039" s="48"/>
    </row>
    <row r="27040" spans="1:1">
      <c r="A27040" s="48"/>
    </row>
    <row r="27041" spans="1:1">
      <c r="A27041" s="48"/>
    </row>
    <row r="27042" spans="1:1">
      <c r="A27042" s="48"/>
    </row>
    <row r="27043" spans="1:1">
      <c r="A27043" s="48"/>
    </row>
    <row r="27044" spans="1:1">
      <c r="A27044" s="48"/>
    </row>
    <row r="27045" spans="1:1">
      <c r="A27045" s="48"/>
    </row>
    <row r="27046" spans="1:1">
      <c r="A27046" s="48"/>
    </row>
    <row r="27047" spans="1:1">
      <c r="A27047" s="48"/>
    </row>
    <row r="27048" spans="1:1">
      <c r="A27048" s="48"/>
    </row>
    <row r="27049" spans="1:1">
      <c r="A27049" s="48"/>
    </row>
    <row r="27050" spans="1:1">
      <c r="A27050" s="48"/>
    </row>
    <row r="27051" spans="1:1">
      <c r="A27051" s="48"/>
    </row>
    <row r="27052" spans="1:1">
      <c r="A27052" s="48"/>
    </row>
    <row r="27053" spans="1:1">
      <c r="A27053" s="48"/>
    </row>
    <row r="27054" spans="1:1">
      <c r="A27054" s="48"/>
    </row>
    <row r="27055" spans="1:1">
      <c r="A27055" s="48"/>
    </row>
    <row r="27056" spans="1:1">
      <c r="A27056" s="48"/>
    </row>
    <row r="27057" spans="1:1">
      <c r="A27057" s="48"/>
    </row>
    <row r="27058" spans="1:1">
      <c r="A27058" s="48"/>
    </row>
    <row r="27059" spans="1:1">
      <c r="A27059" s="48"/>
    </row>
    <row r="27060" spans="1:1">
      <c r="A27060" s="48"/>
    </row>
    <row r="27061" spans="1:1">
      <c r="A27061" s="48"/>
    </row>
    <row r="27062" spans="1:1">
      <c r="A27062" s="48"/>
    </row>
    <row r="27063" spans="1:1">
      <c r="A27063" s="48"/>
    </row>
    <row r="27064" spans="1:1">
      <c r="A27064" s="48"/>
    </row>
    <row r="27065" spans="1:1">
      <c r="A27065" s="48"/>
    </row>
    <row r="27066" spans="1:1">
      <c r="A27066" s="48"/>
    </row>
    <row r="27067" spans="1:1">
      <c r="A27067" s="48"/>
    </row>
    <row r="27068" spans="1:1">
      <c r="A27068" s="48"/>
    </row>
    <row r="27069" spans="1:1">
      <c r="A27069" s="48"/>
    </row>
    <row r="27070" spans="1:1">
      <c r="A27070" s="48"/>
    </row>
    <row r="27071" spans="1:1">
      <c r="A27071" s="48"/>
    </row>
    <row r="27072" spans="1:1">
      <c r="A27072" s="48"/>
    </row>
    <row r="27073" spans="1:1">
      <c r="A27073" s="48"/>
    </row>
    <row r="27074" spans="1:1">
      <c r="A27074" s="48"/>
    </row>
    <row r="27075" spans="1:1">
      <c r="A27075" s="48"/>
    </row>
    <row r="27076" spans="1:1">
      <c r="A27076" s="48"/>
    </row>
    <row r="27077" spans="1:1">
      <c r="A27077" s="48"/>
    </row>
    <row r="27078" spans="1:1">
      <c r="A27078" s="48"/>
    </row>
    <row r="27079" spans="1:1">
      <c r="A27079" s="48"/>
    </row>
    <row r="27080" spans="1:1">
      <c r="A27080" s="48"/>
    </row>
    <row r="27081" spans="1:1">
      <c r="A27081" s="48"/>
    </row>
    <row r="27082" spans="1:1">
      <c r="A27082" s="48"/>
    </row>
    <row r="27083" spans="1:1">
      <c r="A27083" s="48"/>
    </row>
    <row r="27084" spans="1:1">
      <c r="A27084" s="48"/>
    </row>
    <row r="27085" spans="1:1">
      <c r="A27085" s="48"/>
    </row>
    <row r="27086" spans="1:1">
      <c r="A27086" s="48"/>
    </row>
    <row r="27087" spans="1:1">
      <c r="A27087" s="48"/>
    </row>
    <row r="27088" spans="1:1">
      <c r="A27088" s="48"/>
    </row>
    <row r="27089" spans="1:1">
      <c r="A27089" s="48"/>
    </row>
    <row r="27090" spans="1:1">
      <c r="A27090" s="48"/>
    </row>
    <row r="27091" spans="1:1">
      <c r="A27091" s="48"/>
    </row>
    <row r="27092" spans="1:1">
      <c r="A27092" s="48"/>
    </row>
    <row r="27093" spans="1:1">
      <c r="A27093" s="48"/>
    </row>
    <row r="27094" spans="1:1">
      <c r="A27094" s="48"/>
    </row>
    <row r="27095" spans="1:1">
      <c r="A27095" s="48"/>
    </row>
    <row r="27096" spans="1:1">
      <c r="A27096" s="48"/>
    </row>
    <row r="27097" spans="1:1">
      <c r="A27097" s="48"/>
    </row>
    <row r="27098" spans="1:1">
      <c r="A27098" s="48"/>
    </row>
    <row r="27099" spans="1:1">
      <c r="A27099" s="48"/>
    </row>
    <row r="27100" spans="1:1">
      <c r="A27100" s="48"/>
    </row>
    <row r="27101" spans="1:1">
      <c r="A27101" s="48"/>
    </row>
    <row r="27102" spans="1:1">
      <c r="A27102" s="48"/>
    </row>
    <row r="27103" spans="1:1">
      <c r="A27103" s="48"/>
    </row>
    <row r="27104" spans="1:1">
      <c r="A27104" s="48"/>
    </row>
    <row r="27105" spans="1:1">
      <c r="A27105" s="48"/>
    </row>
    <row r="27106" spans="1:1">
      <c r="A27106" s="48"/>
    </row>
    <row r="27107" spans="1:1">
      <c r="A27107" s="48"/>
    </row>
    <row r="27108" spans="1:1">
      <c r="A27108" s="48"/>
    </row>
    <row r="27109" spans="1:1">
      <c r="A27109" s="48"/>
    </row>
    <row r="27110" spans="1:1">
      <c r="A27110" s="48"/>
    </row>
    <row r="27111" spans="1:1">
      <c r="A27111" s="48"/>
    </row>
    <row r="27112" spans="1:1">
      <c r="A27112" s="48"/>
    </row>
    <row r="27113" spans="1:1">
      <c r="A27113" s="48"/>
    </row>
    <row r="27114" spans="1:1">
      <c r="A27114" s="48"/>
    </row>
    <row r="27115" spans="1:1">
      <c r="A27115" s="48"/>
    </row>
    <row r="27116" spans="1:1">
      <c r="A27116" s="48"/>
    </row>
    <row r="27117" spans="1:1">
      <c r="A27117" s="48"/>
    </row>
    <row r="27118" spans="1:1">
      <c r="A27118" s="48"/>
    </row>
    <row r="27119" spans="1:1">
      <c r="A27119" s="48"/>
    </row>
    <row r="27120" spans="1:1">
      <c r="A27120" s="48"/>
    </row>
    <row r="27121" spans="1:1">
      <c r="A27121" s="48"/>
    </row>
    <row r="27122" spans="1:1">
      <c r="A27122" s="48"/>
    </row>
    <row r="27123" spans="1:1">
      <c r="A27123" s="48"/>
    </row>
    <row r="27124" spans="1:1">
      <c r="A27124" s="48"/>
    </row>
    <row r="27125" spans="1:1">
      <c r="A27125" s="48"/>
    </row>
    <row r="27126" spans="1:1">
      <c r="A27126" s="48"/>
    </row>
    <row r="27127" spans="1:1">
      <c r="A27127" s="48"/>
    </row>
    <row r="27128" spans="1:1">
      <c r="A27128" s="48"/>
    </row>
    <row r="27129" spans="1:1">
      <c r="A27129" s="48"/>
    </row>
    <row r="27130" spans="1:1">
      <c r="A27130" s="48"/>
    </row>
    <row r="27131" spans="1:1">
      <c r="A27131" s="48"/>
    </row>
    <row r="27132" spans="1:1">
      <c r="A27132" s="48"/>
    </row>
    <row r="27133" spans="1:1">
      <c r="A27133" s="48"/>
    </row>
    <row r="27134" spans="1:1">
      <c r="A27134" s="48"/>
    </row>
    <row r="27135" spans="1:1">
      <c r="A27135" s="48"/>
    </row>
    <row r="27136" spans="1:1">
      <c r="A27136" s="48"/>
    </row>
    <row r="27137" spans="1:1">
      <c r="A27137" s="48"/>
    </row>
    <row r="27138" spans="1:1">
      <c r="A27138" s="48"/>
    </row>
    <row r="27139" spans="1:1">
      <c r="A27139" s="48"/>
    </row>
    <row r="27140" spans="1:1">
      <c r="A27140" s="48"/>
    </row>
    <row r="27141" spans="1:1">
      <c r="A27141" s="48"/>
    </row>
    <row r="27142" spans="1:1">
      <c r="A27142" s="48"/>
    </row>
    <row r="27143" spans="1:1">
      <c r="A27143" s="48"/>
    </row>
    <row r="27144" spans="1:1">
      <c r="A27144" s="48"/>
    </row>
    <row r="27145" spans="1:1">
      <c r="A27145" s="48"/>
    </row>
    <row r="27146" spans="1:1">
      <c r="A27146" s="48"/>
    </row>
    <row r="27147" spans="1:1">
      <c r="A27147" s="48"/>
    </row>
    <row r="27148" spans="1:1">
      <c r="A27148" s="48"/>
    </row>
    <row r="27149" spans="1:1">
      <c r="A27149" s="48"/>
    </row>
    <row r="27150" spans="1:1">
      <c r="A27150" s="48"/>
    </row>
    <row r="27151" spans="1:1">
      <c r="A27151" s="48"/>
    </row>
    <row r="27152" spans="1:1">
      <c r="A27152" s="48"/>
    </row>
    <row r="27153" spans="1:1">
      <c r="A27153" s="48"/>
    </row>
    <row r="27154" spans="1:1">
      <c r="A27154" s="48"/>
    </row>
    <row r="27155" spans="1:1">
      <c r="A27155" s="48"/>
    </row>
    <row r="27156" spans="1:1">
      <c r="A27156" s="48"/>
    </row>
    <row r="27157" spans="1:1">
      <c r="A27157" s="48"/>
    </row>
    <row r="27158" spans="1:1">
      <c r="A27158" s="48"/>
    </row>
    <row r="27159" spans="1:1">
      <c r="A27159" s="48"/>
    </row>
    <row r="27160" spans="1:1">
      <c r="A27160" s="48"/>
    </row>
    <row r="27161" spans="1:1">
      <c r="A27161" s="48"/>
    </row>
    <row r="27162" spans="1:1">
      <c r="A27162" s="48"/>
    </row>
    <row r="27163" spans="1:1">
      <c r="A27163" s="48"/>
    </row>
    <row r="27164" spans="1:1">
      <c r="A27164" s="48"/>
    </row>
    <row r="27165" spans="1:1">
      <c r="A27165" s="48"/>
    </row>
    <row r="27166" spans="1:1">
      <c r="A27166" s="48"/>
    </row>
    <row r="27167" spans="1:1">
      <c r="A27167" s="48"/>
    </row>
    <row r="27168" spans="1:1">
      <c r="A27168" s="48"/>
    </row>
    <row r="27169" spans="1:1">
      <c r="A27169" s="48"/>
    </row>
    <row r="27170" spans="1:1">
      <c r="A27170" s="48"/>
    </row>
    <row r="27171" spans="1:1">
      <c r="A27171" s="48"/>
    </row>
    <row r="27172" spans="1:1">
      <c r="A27172" s="48"/>
    </row>
    <row r="27173" spans="1:1">
      <c r="A27173" s="48"/>
    </row>
    <row r="27174" spans="1:1">
      <c r="A27174" s="48"/>
    </row>
    <row r="27175" spans="1:1">
      <c r="A27175" s="48"/>
    </row>
    <row r="27176" spans="1:1">
      <c r="A27176" s="48"/>
    </row>
    <row r="27177" spans="1:1">
      <c r="A27177" s="48"/>
    </row>
    <row r="27178" spans="1:1">
      <c r="A27178" s="48"/>
    </row>
    <row r="27179" spans="1:1">
      <c r="A27179" s="48"/>
    </row>
    <row r="27180" spans="1:1">
      <c r="A27180" s="48"/>
    </row>
    <row r="27181" spans="1:1">
      <c r="A27181" s="48"/>
    </row>
    <row r="27182" spans="1:1">
      <c r="A27182" s="48"/>
    </row>
    <row r="27183" spans="1:1">
      <c r="A27183" s="48"/>
    </row>
    <row r="27184" spans="1:1">
      <c r="A27184" s="48"/>
    </row>
    <row r="27185" spans="1:1">
      <c r="A27185" s="48"/>
    </row>
    <row r="27186" spans="1:1">
      <c r="A27186" s="48"/>
    </row>
    <row r="27187" spans="1:1">
      <c r="A27187" s="48"/>
    </row>
    <row r="27188" spans="1:1">
      <c r="A27188" s="48"/>
    </row>
    <row r="27189" spans="1:1">
      <c r="A27189" s="48"/>
    </row>
    <row r="27190" spans="1:1">
      <c r="A27190" s="48"/>
    </row>
    <row r="27191" spans="1:1">
      <c r="A27191" s="48"/>
    </row>
    <row r="27192" spans="1:1">
      <c r="A27192" s="48"/>
    </row>
    <row r="27193" spans="1:1">
      <c r="A27193" s="48"/>
    </row>
    <row r="27194" spans="1:1">
      <c r="A27194" s="48"/>
    </row>
    <row r="27195" spans="1:1">
      <c r="A27195" s="48"/>
    </row>
    <row r="27196" spans="1:1">
      <c r="A27196" s="48"/>
    </row>
    <row r="27197" spans="1:1">
      <c r="A27197" s="48"/>
    </row>
    <row r="27198" spans="1:1">
      <c r="A27198" s="48"/>
    </row>
    <row r="27199" spans="1:1">
      <c r="A27199" s="48"/>
    </row>
    <row r="27200" spans="1:1">
      <c r="A27200" s="48"/>
    </row>
    <row r="27201" spans="1:1">
      <c r="A27201" s="48"/>
    </row>
    <row r="27202" spans="1:1">
      <c r="A27202" s="48"/>
    </row>
    <row r="27203" spans="1:1">
      <c r="A27203" s="48"/>
    </row>
    <row r="27204" spans="1:1">
      <c r="A27204" s="48"/>
    </row>
    <row r="27205" spans="1:1">
      <c r="A27205" s="48"/>
    </row>
    <row r="27206" spans="1:1">
      <c r="A27206" s="48"/>
    </row>
    <row r="27207" spans="1:1">
      <c r="A27207" s="48"/>
    </row>
    <row r="27208" spans="1:1">
      <c r="A27208" s="48"/>
    </row>
    <row r="27209" spans="1:1">
      <c r="A27209" s="48"/>
    </row>
    <row r="27210" spans="1:1">
      <c r="A27210" s="48"/>
    </row>
    <row r="27211" spans="1:1">
      <c r="A27211" s="48"/>
    </row>
    <row r="27212" spans="1:1">
      <c r="A27212" s="48"/>
    </row>
    <row r="27213" spans="1:1">
      <c r="A27213" s="48"/>
    </row>
    <row r="27214" spans="1:1">
      <c r="A27214" s="48"/>
    </row>
    <row r="27215" spans="1:1">
      <c r="A27215" s="48"/>
    </row>
    <row r="27216" spans="1:1">
      <c r="A27216" s="48"/>
    </row>
    <row r="27217" spans="1:1">
      <c r="A27217" s="48"/>
    </row>
    <row r="27218" spans="1:1">
      <c r="A27218" s="48"/>
    </row>
    <row r="27219" spans="1:1">
      <c r="A27219" s="48"/>
    </row>
    <row r="27220" spans="1:1">
      <c r="A27220" s="48"/>
    </row>
    <row r="27221" spans="1:1">
      <c r="A27221" s="48"/>
    </row>
    <row r="27222" spans="1:1">
      <c r="A27222" s="48"/>
    </row>
    <row r="27223" spans="1:1">
      <c r="A27223" s="48"/>
    </row>
    <row r="27224" spans="1:1">
      <c r="A27224" s="48"/>
    </row>
    <row r="27225" spans="1:1">
      <c r="A27225" s="48"/>
    </row>
    <row r="27226" spans="1:1">
      <c r="A27226" s="48"/>
    </row>
    <row r="27227" spans="1:1">
      <c r="A27227" s="48"/>
    </row>
    <row r="27228" spans="1:1">
      <c r="A27228" s="48"/>
    </row>
    <row r="27229" spans="1:1">
      <c r="A27229" s="48"/>
    </row>
    <row r="27230" spans="1:1">
      <c r="A27230" s="48"/>
    </row>
    <row r="27231" spans="1:1">
      <c r="A27231" s="48"/>
    </row>
    <row r="27232" spans="1:1">
      <c r="A27232" s="48"/>
    </row>
    <row r="27233" spans="1:1">
      <c r="A27233" s="48"/>
    </row>
    <row r="27234" spans="1:1">
      <c r="A27234" s="48"/>
    </row>
    <row r="27235" spans="1:1">
      <c r="A27235" s="48"/>
    </row>
    <row r="27236" spans="1:1">
      <c r="A27236" s="48"/>
    </row>
    <row r="27237" spans="1:1">
      <c r="A27237" s="48"/>
    </row>
    <row r="27238" spans="1:1">
      <c r="A27238" s="48"/>
    </row>
    <row r="27239" spans="1:1">
      <c r="A27239" s="48"/>
    </row>
    <row r="27240" spans="1:1">
      <c r="A27240" s="48"/>
    </row>
    <row r="27241" spans="1:1">
      <c r="A27241" s="48"/>
    </row>
    <row r="27242" spans="1:1">
      <c r="A27242" s="48"/>
    </row>
    <row r="27243" spans="1:1">
      <c r="A27243" s="48"/>
    </row>
    <row r="27244" spans="1:1">
      <c r="A27244" s="48"/>
    </row>
    <row r="27245" spans="1:1">
      <c r="A27245" s="48"/>
    </row>
    <row r="27246" spans="1:1">
      <c r="A27246" s="48"/>
    </row>
    <row r="27247" spans="1:1">
      <c r="A27247" s="48"/>
    </row>
    <row r="27248" spans="1:1">
      <c r="A27248" s="48"/>
    </row>
    <row r="27249" spans="1:1">
      <c r="A27249" s="48"/>
    </row>
    <row r="27250" spans="1:1">
      <c r="A27250" s="48"/>
    </row>
    <row r="27251" spans="1:1">
      <c r="A27251" s="48"/>
    </row>
    <row r="27252" spans="1:1">
      <c r="A27252" s="48"/>
    </row>
    <row r="27253" spans="1:1">
      <c r="A27253" s="48"/>
    </row>
    <row r="27254" spans="1:1">
      <c r="A27254" s="48"/>
    </row>
    <row r="27255" spans="1:1">
      <c r="A27255" s="48"/>
    </row>
    <row r="27256" spans="1:1">
      <c r="A27256" s="48"/>
    </row>
    <row r="27257" spans="1:1">
      <c r="A27257" s="48"/>
    </row>
    <row r="27258" spans="1:1">
      <c r="A27258" s="48"/>
    </row>
    <row r="27259" spans="1:1">
      <c r="A27259" s="48"/>
    </row>
    <row r="27260" spans="1:1">
      <c r="A27260" s="48"/>
    </row>
    <row r="27261" spans="1:1">
      <c r="A27261" s="48"/>
    </row>
    <row r="27262" spans="1:1">
      <c r="A27262" s="48"/>
    </row>
    <row r="27263" spans="1:1">
      <c r="A27263" s="48"/>
    </row>
    <row r="27264" spans="1:1">
      <c r="A27264" s="48"/>
    </row>
    <row r="27265" spans="1:1">
      <c r="A27265" s="48"/>
    </row>
    <row r="27266" spans="1:1">
      <c r="A27266" s="48"/>
    </row>
    <row r="27267" spans="1:1">
      <c r="A27267" s="48"/>
    </row>
    <row r="27268" spans="1:1">
      <c r="A27268" s="48"/>
    </row>
    <row r="27269" spans="1:1">
      <c r="A27269" s="48"/>
    </row>
    <row r="27270" spans="1:1">
      <c r="A27270" s="48"/>
    </row>
    <row r="27271" spans="1:1">
      <c r="A27271" s="48"/>
    </row>
    <row r="27272" spans="1:1">
      <c r="A27272" s="48"/>
    </row>
    <row r="27273" spans="1:1">
      <c r="A27273" s="48"/>
    </row>
    <row r="27274" spans="1:1">
      <c r="A27274" s="48"/>
    </row>
    <row r="27275" spans="1:1">
      <c r="A27275" s="48"/>
    </row>
    <row r="27276" spans="1:1">
      <c r="A27276" s="48"/>
    </row>
    <row r="27277" spans="1:1">
      <c r="A27277" s="48"/>
    </row>
    <row r="27278" spans="1:1">
      <c r="A27278" s="48"/>
    </row>
    <row r="27279" spans="1:1">
      <c r="A27279" s="48"/>
    </row>
    <row r="27280" spans="1:1">
      <c r="A27280" s="48"/>
    </row>
    <row r="27281" spans="1:1">
      <c r="A27281" s="48"/>
    </row>
    <row r="27282" spans="1:1">
      <c r="A27282" s="48"/>
    </row>
    <row r="27283" spans="1:1">
      <c r="A27283" s="48"/>
    </row>
    <row r="27284" spans="1:1">
      <c r="A27284" s="48"/>
    </row>
    <row r="27285" spans="1:1">
      <c r="A27285" s="48"/>
    </row>
    <row r="27286" spans="1:1">
      <c r="A27286" s="48"/>
    </row>
    <row r="27287" spans="1:1">
      <c r="A27287" s="48"/>
    </row>
    <row r="27288" spans="1:1">
      <c r="A27288" s="48"/>
    </row>
    <row r="27289" spans="1:1">
      <c r="A27289" s="48"/>
    </row>
    <row r="27290" spans="1:1">
      <c r="A27290" s="48"/>
    </row>
    <row r="27291" spans="1:1">
      <c r="A27291" s="48"/>
    </row>
    <row r="27292" spans="1:1">
      <c r="A27292" s="48"/>
    </row>
    <row r="27293" spans="1:1">
      <c r="A27293" s="48"/>
    </row>
    <row r="27294" spans="1:1">
      <c r="A27294" s="48"/>
    </row>
    <row r="27295" spans="1:1">
      <c r="A27295" s="48"/>
    </row>
    <row r="27296" spans="1:1">
      <c r="A27296" s="48"/>
    </row>
    <row r="27297" spans="1:1">
      <c r="A27297" s="48"/>
    </row>
    <row r="27298" spans="1:1">
      <c r="A27298" s="48"/>
    </row>
    <row r="27299" spans="1:1">
      <c r="A27299" s="48"/>
    </row>
    <row r="27300" spans="1:1">
      <c r="A27300" s="48"/>
    </row>
    <row r="27301" spans="1:1">
      <c r="A27301" s="48"/>
    </row>
    <row r="27302" spans="1:1">
      <c r="A27302" s="48"/>
    </row>
    <row r="27303" spans="1:1">
      <c r="A27303" s="48"/>
    </row>
    <row r="27304" spans="1:1">
      <c r="A27304" s="48"/>
    </row>
    <row r="27305" spans="1:1">
      <c r="A27305" s="48"/>
    </row>
    <row r="27306" spans="1:1">
      <c r="A27306" s="48"/>
    </row>
    <row r="27307" spans="1:1">
      <c r="A27307" s="48"/>
    </row>
    <row r="27308" spans="1:1">
      <c r="A27308" s="48"/>
    </row>
    <row r="27309" spans="1:1">
      <c r="A27309" s="48"/>
    </row>
    <row r="27310" spans="1:1">
      <c r="A27310" s="48"/>
    </row>
    <row r="27311" spans="1:1">
      <c r="A27311" s="48"/>
    </row>
    <row r="27312" spans="1:1">
      <c r="A27312" s="48"/>
    </row>
    <row r="27313" spans="1:1">
      <c r="A27313" s="48"/>
    </row>
    <row r="27314" spans="1:1">
      <c r="A27314" s="48"/>
    </row>
    <row r="27315" spans="1:1">
      <c r="A27315" s="48"/>
    </row>
    <row r="27316" spans="1:1">
      <c r="A27316" s="48"/>
    </row>
    <row r="27317" spans="1:1">
      <c r="A27317" s="48"/>
    </row>
    <row r="27318" spans="1:1">
      <c r="A27318" s="48"/>
    </row>
    <row r="27319" spans="1:1">
      <c r="A27319" s="48"/>
    </row>
    <row r="27320" spans="1:1">
      <c r="A27320" s="48"/>
    </row>
    <row r="27321" spans="1:1">
      <c r="A27321" s="48"/>
    </row>
    <row r="27322" spans="1:1">
      <c r="A27322" s="48"/>
    </row>
    <row r="27323" spans="1:1">
      <c r="A27323" s="48"/>
    </row>
    <row r="27324" spans="1:1">
      <c r="A27324" s="48"/>
    </row>
    <row r="27325" spans="1:1">
      <c r="A27325" s="48"/>
    </row>
    <row r="27326" spans="1:1">
      <c r="A27326" s="48"/>
    </row>
    <row r="27327" spans="1:1">
      <c r="A27327" s="48"/>
    </row>
    <row r="27328" spans="1:1">
      <c r="A27328" s="48"/>
    </row>
    <row r="27329" spans="1:1">
      <c r="A27329" s="48"/>
    </row>
    <row r="27330" spans="1:1">
      <c r="A27330" s="48"/>
    </row>
    <row r="27331" spans="1:1">
      <c r="A27331" s="48"/>
    </row>
    <row r="27332" spans="1:1">
      <c r="A27332" s="48"/>
    </row>
    <row r="27333" spans="1:1">
      <c r="A27333" s="48"/>
    </row>
    <row r="27334" spans="1:1">
      <c r="A27334" s="48"/>
    </row>
    <row r="27335" spans="1:1">
      <c r="A27335" s="48"/>
    </row>
    <row r="27336" spans="1:1">
      <c r="A27336" s="48"/>
    </row>
    <row r="27337" spans="1:1">
      <c r="A27337" s="48"/>
    </row>
    <row r="27338" spans="1:1">
      <c r="A27338" s="48"/>
    </row>
    <row r="27339" spans="1:1">
      <c r="A27339" s="48"/>
    </row>
    <row r="27340" spans="1:1">
      <c r="A27340" s="48"/>
    </row>
    <row r="27341" spans="1:1">
      <c r="A27341" s="48"/>
    </row>
    <row r="27342" spans="1:1">
      <c r="A27342" s="48"/>
    </row>
    <row r="27343" spans="1:1">
      <c r="A27343" s="48"/>
    </row>
    <row r="27344" spans="1:1">
      <c r="A27344" s="48"/>
    </row>
    <row r="27345" spans="1:1">
      <c r="A27345" s="48"/>
    </row>
    <row r="27346" spans="1:1">
      <c r="A27346" s="48"/>
    </row>
    <row r="27347" spans="1:1">
      <c r="A27347" s="48"/>
    </row>
    <row r="27348" spans="1:1">
      <c r="A27348" s="48"/>
    </row>
    <row r="27349" spans="1:1">
      <c r="A27349" s="48"/>
    </row>
    <row r="27350" spans="1:1">
      <c r="A27350" s="48"/>
    </row>
    <row r="27351" spans="1:1">
      <c r="A27351" s="48"/>
    </row>
    <row r="27352" spans="1:1">
      <c r="A27352" s="48"/>
    </row>
    <row r="27353" spans="1:1">
      <c r="A27353" s="48"/>
    </row>
    <row r="27354" spans="1:1">
      <c r="A27354" s="48"/>
    </row>
    <row r="27355" spans="1:1">
      <c r="A27355" s="48"/>
    </row>
    <row r="27356" spans="1:1">
      <c r="A27356" s="48"/>
    </row>
    <row r="27357" spans="1:1">
      <c r="A27357" s="48"/>
    </row>
    <row r="27358" spans="1:1">
      <c r="A27358" s="48"/>
    </row>
    <row r="27359" spans="1:1">
      <c r="A27359" s="48"/>
    </row>
    <row r="27360" spans="1:1">
      <c r="A27360" s="48"/>
    </row>
    <row r="27361" spans="1:1">
      <c r="A27361" s="48"/>
    </row>
    <row r="27362" spans="1:1">
      <c r="A27362" s="48"/>
    </row>
    <row r="27363" spans="1:1">
      <c r="A27363" s="48"/>
    </row>
    <row r="27364" spans="1:1">
      <c r="A27364" s="48"/>
    </row>
    <row r="27365" spans="1:1">
      <c r="A27365" s="48"/>
    </row>
    <row r="27366" spans="1:1">
      <c r="A27366" s="48"/>
    </row>
    <row r="27367" spans="1:1">
      <c r="A27367" s="48"/>
    </row>
    <row r="27368" spans="1:1">
      <c r="A27368" s="48"/>
    </row>
    <row r="27369" spans="1:1">
      <c r="A27369" s="48"/>
    </row>
    <row r="27370" spans="1:1">
      <c r="A27370" s="48"/>
    </row>
    <row r="27371" spans="1:1">
      <c r="A27371" s="48"/>
    </row>
    <row r="27372" spans="1:1">
      <c r="A27372" s="48"/>
    </row>
    <row r="27373" spans="1:1">
      <c r="A27373" s="48"/>
    </row>
    <row r="27374" spans="1:1">
      <c r="A27374" s="48"/>
    </row>
    <row r="27375" spans="1:1">
      <c r="A27375" s="48"/>
    </row>
    <row r="27376" spans="1:1">
      <c r="A27376" s="48"/>
    </row>
    <row r="27377" spans="1:1">
      <c r="A27377" s="48"/>
    </row>
    <row r="27378" spans="1:1">
      <c r="A27378" s="48"/>
    </row>
    <row r="27379" spans="1:1">
      <c r="A27379" s="48"/>
    </row>
    <row r="27380" spans="1:1">
      <c r="A27380" s="48"/>
    </row>
    <row r="27381" spans="1:1">
      <c r="A27381" s="48"/>
    </row>
    <row r="27382" spans="1:1">
      <c r="A27382" s="48"/>
    </row>
    <row r="27383" spans="1:1">
      <c r="A27383" s="48"/>
    </row>
    <row r="27384" spans="1:1">
      <c r="A27384" s="48"/>
    </row>
    <row r="27385" spans="1:1">
      <c r="A27385" s="48"/>
    </row>
    <row r="27386" spans="1:1">
      <c r="A27386" s="48"/>
    </row>
    <row r="27387" spans="1:1">
      <c r="A27387" s="48"/>
    </row>
    <row r="27388" spans="1:1">
      <c r="A27388" s="48"/>
    </row>
    <row r="27389" spans="1:1">
      <c r="A27389" s="48"/>
    </row>
    <row r="27390" spans="1:1">
      <c r="A27390" s="48"/>
    </row>
    <row r="27391" spans="1:1">
      <c r="A27391" s="48"/>
    </row>
    <row r="27392" spans="1:1">
      <c r="A27392" s="48"/>
    </row>
    <row r="27393" spans="1:1">
      <c r="A27393" s="48"/>
    </row>
    <row r="27394" spans="1:1">
      <c r="A27394" s="48"/>
    </row>
    <row r="27395" spans="1:1">
      <c r="A27395" s="48"/>
    </row>
    <row r="27396" spans="1:1">
      <c r="A27396" s="48"/>
    </row>
    <row r="27397" spans="1:1">
      <c r="A27397" s="48"/>
    </row>
    <row r="27398" spans="1:1">
      <c r="A27398" s="48"/>
    </row>
    <row r="27399" spans="1:1">
      <c r="A27399" s="48"/>
    </row>
    <row r="27400" spans="1:1">
      <c r="A27400" s="48"/>
    </row>
    <row r="27401" spans="1:1">
      <c r="A27401" s="48"/>
    </row>
    <row r="27402" spans="1:1">
      <c r="A27402" s="48"/>
    </row>
    <row r="27403" spans="1:1">
      <c r="A27403" s="48"/>
    </row>
    <row r="27404" spans="1:1">
      <c r="A27404" s="48"/>
    </row>
    <row r="27405" spans="1:1">
      <c r="A27405" s="48"/>
    </row>
    <row r="27406" spans="1:1">
      <c r="A27406" s="48"/>
    </row>
    <row r="27407" spans="1:1">
      <c r="A27407" s="48"/>
    </row>
    <row r="27408" spans="1:1">
      <c r="A27408" s="48"/>
    </row>
    <row r="27409" spans="1:1">
      <c r="A27409" s="48"/>
    </row>
    <row r="27410" spans="1:1">
      <c r="A27410" s="48"/>
    </row>
    <row r="27411" spans="1:1">
      <c r="A27411" s="48"/>
    </row>
    <row r="27412" spans="1:1">
      <c r="A27412" s="48"/>
    </row>
    <row r="27413" spans="1:1">
      <c r="A27413" s="48"/>
    </row>
    <row r="27414" spans="1:1">
      <c r="A27414" s="48"/>
    </row>
    <row r="27415" spans="1:1">
      <c r="A27415" s="48"/>
    </row>
    <row r="27416" spans="1:1">
      <c r="A27416" s="48"/>
    </row>
    <row r="27417" spans="1:1">
      <c r="A27417" s="48"/>
    </row>
    <row r="27418" spans="1:1">
      <c r="A27418" s="48"/>
    </row>
    <row r="27419" spans="1:1">
      <c r="A27419" s="48"/>
    </row>
    <row r="27420" spans="1:1">
      <c r="A27420" s="48"/>
    </row>
    <row r="27421" spans="1:1">
      <c r="A27421" s="48"/>
    </row>
    <row r="27422" spans="1:1">
      <c r="A27422" s="48"/>
    </row>
    <row r="27423" spans="1:1">
      <c r="A27423" s="48"/>
    </row>
    <row r="27424" spans="1:1">
      <c r="A27424" s="48"/>
    </row>
    <row r="27425" spans="1:1">
      <c r="A27425" s="48"/>
    </row>
    <row r="27426" spans="1:1">
      <c r="A27426" s="48"/>
    </row>
    <row r="27427" spans="1:1">
      <c r="A27427" s="48"/>
    </row>
    <row r="27428" spans="1:1">
      <c r="A27428" s="48"/>
    </row>
    <row r="27429" spans="1:1">
      <c r="A27429" s="48"/>
    </row>
    <row r="27430" spans="1:1">
      <c r="A27430" s="48"/>
    </row>
    <row r="27431" spans="1:1">
      <c r="A27431" s="48"/>
    </row>
    <row r="27432" spans="1:1">
      <c r="A27432" s="48"/>
    </row>
    <row r="27433" spans="1:1">
      <c r="A27433" s="48"/>
    </row>
    <row r="27434" spans="1:1">
      <c r="A27434" s="48"/>
    </row>
    <row r="27435" spans="1:1">
      <c r="A27435" s="48"/>
    </row>
    <row r="27436" spans="1:1">
      <c r="A27436" s="48"/>
    </row>
    <row r="27437" spans="1:1">
      <c r="A27437" s="48"/>
    </row>
    <row r="27438" spans="1:1">
      <c r="A27438" s="48"/>
    </row>
    <row r="27439" spans="1:1">
      <c r="A27439" s="48"/>
    </row>
    <row r="27440" spans="1:1">
      <c r="A27440" s="48"/>
    </row>
    <row r="27441" spans="1:1">
      <c r="A27441" s="48"/>
    </row>
    <row r="27442" spans="1:1">
      <c r="A27442" s="48"/>
    </row>
    <row r="27443" spans="1:1">
      <c r="A27443" s="48"/>
    </row>
    <row r="27444" spans="1:1">
      <c r="A27444" s="48"/>
    </row>
    <row r="27445" spans="1:1">
      <c r="A27445" s="48"/>
    </row>
    <row r="27446" spans="1:1">
      <c r="A27446" s="48"/>
    </row>
    <row r="27447" spans="1:1">
      <c r="A27447" s="48"/>
    </row>
    <row r="27448" spans="1:1">
      <c r="A27448" s="48"/>
    </row>
    <row r="27449" spans="1:1">
      <c r="A27449" s="48"/>
    </row>
    <row r="27450" spans="1:1">
      <c r="A27450" s="48"/>
    </row>
    <row r="27451" spans="1:1">
      <c r="A27451" s="48"/>
    </row>
    <row r="27452" spans="1:1">
      <c r="A27452" s="48"/>
    </row>
    <row r="27453" spans="1:1">
      <c r="A27453" s="48"/>
    </row>
    <row r="27454" spans="1:1">
      <c r="A27454" s="48"/>
    </row>
    <row r="27455" spans="1:1">
      <c r="A27455" s="48"/>
    </row>
    <row r="27456" spans="1:1">
      <c r="A27456" s="48"/>
    </row>
    <row r="27457" spans="1:1">
      <c r="A27457" s="48"/>
    </row>
    <row r="27458" spans="1:1">
      <c r="A27458" s="48"/>
    </row>
    <row r="27459" spans="1:1">
      <c r="A27459" s="48"/>
    </row>
    <row r="27460" spans="1:1">
      <c r="A27460" s="48"/>
    </row>
    <row r="27461" spans="1:1">
      <c r="A27461" s="48"/>
    </row>
    <row r="27462" spans="1:1">
      <c r="A27462" s="48"/>
    </row>
    <row r="27463" spans="1:1">
      <c r="A27463" s="48"/>
    </row>
    <row r="27464" spans="1:1">
      <c r="A27464" s="48"/>
    </row>
    <row r="27465" spans="1:1">
      <c r="A27465" s="48"/>
    </row>
    <row r="27466" spans="1:1">
      <c r="A27466" s="48"/>
    </row>
    <row r="27467" spans="1:1">
      <c r="A27467" s="48"/>
    </row>
    <row r="27468" spans="1:1">
      <c r="A27468" s="48"/>
    </row>
    <row r="27469" spans="1:1">
      <c r="A27469" s="48"/>
    </row>
    <row r="27470" spans="1:1">
      <c r="A27470" s="48"/>
    </row>
    <row r="27471" spans="1:1">
      <c r="A27471" s="48"/>
    </row>
    <row r="27472" spans="1:1">
      <c r="A27472" s="48"/>
    </row>
    <row r="27473" spans="1:1">
      <c r="A27473" s="48"/>
    </row>
    <row r="27474" spans="1:1">
      <c r="A27474" s="48"/>
    </row>
    <row r="27475" spans="1:1">
      <c r="A27475" s="48"/>
    </row>
    <row r="27476" spans="1:1">
      <c r="A27476" s="48"/>
    </row>
    <row r="27477" spans="1:1">
      <c r="A27477" s="48"/>
    </row>
    <row r="27478" spans="1:1">
      <c r="A27478" s="48"/>
    </row>
    <row r="27479" spans="1:1">
      <c r="A27479" s="48"/>
    </row>
    <row r="27480" spans="1:1">
      <c r="A27480" s="48"/>
    </row>
    <row r="27481" spans="1:1">
      <c r="A27481" s="48"/>
    </row>
    <row r="27482" spans="1:1">
      <c r="A27482" s="48"/>
    </row>
    <row r="27483" spans="1:1">
      <c r="A27483" s="48"/>
    </row>
    <row r="27484" spans="1:1">
      <c r="A27484" s="48"/>
    </row>
    <row r="27485" spans="1:1">
      <c r="A27485" s="48"/>
    </row>
    <row r="27486" spans="1:1">
      <c r="A27486" s="48"/>
    </row>
    <row r="27487" spans="1:1">
      <c r="A27487" s="48"/>
    </row>
    <row r="27488" spans="1:1">
      <c r="A27488" s="48"/>
    </row>
    <row r="27489" spans="1:1">
      <c r="A27489" s="48"/>
    </row>
    <row r="27490" spans="1:1">
      <c r="A27490" s="48"/>
    </row>
    <row r="27491" spans="1:1">
      <c r="A27491" s="48"/>
    </row>
    <row r="27492" spans="1:1">
      <c r="A27492" s="48"/>
    </row>
    <row r="27493" spans="1:1">
      <c r="A27493" s="48"/>
    </row>
    <row r="27494" spans="1:1">
      <c r="A27494" s="48"/>
    </row>
    <row r="27495" spans="1:1">
      <c r="A27495" s="48"/>
    </row>
    <row r="27496" spans="1:1">
      <c r="A27496" s="48"/>
    </row>
    <row r="27497" spans="1:1">
      <c r="A27497" s="48"/>
    </row>
    <row r="27498" spans="1:1">
      <c r="A27498" s="48"/>
    </row>
    <row r="27499" spans="1:1">
      <c r="A27499" s="48"/>
    </row>
    <row r="27500" spans="1:1">
      <c r="A27500" s="48"/>
    </row>
    <row r="27501" spans="1:1">
      <c r="A27501" s="48"/>
    </row>
    <row r="27502" spans="1:1">
      <c r="A27502" s="48"/>
    </row>
    <row r="27503" spans="1:1">
      <c r="A27503" s="48"/>
    </row>
    <row r="27504" spans="1:1">
      <c r="A27504" s="48"/>
    </row>
    <row r="27505" spans="1:1">
      <c r="A27505" s="48"/>
    </row>
    <row r="27506" spans="1:1">
      <c r="A27506" s="48"/>
    </row>
    <row r="27507" spans="1:1">
      <c r="A27507" s="48"/>
    </row>
    <row r="27508" spans="1:1">
      <c r="A27508" s="48"/>
    </row>
    <row r="27509" spans="1:1">
      <c r="A27509" s="48"/>
    </row>
    <row r="27510" spans="1:1">
      <c r="A27510" s="48"/>
    </row>
    <row r="27511" spans="1:1">
      <c r="A27511" s="48"/>
    </row>
    <row r="27512" spans="1:1">
      <c r="A27512" s="48"/>
    </row>
    <row r="27513" spans="1:1">
      <c r="A27513" s="48"/>
    </row>
    <row r="27514" spans="1:1">
      <c r="A27514" s="48"/>
    </row>
    <row r="27515" spans="1:1">
      <c r="A27515" s="48"/>
    </row>
    <row r="27516" spans="1:1">
      <c r="A27516" s="48"/>
    </row>
    <row r="27517" spans="1:1">
      <c r="A27517" s="48"/>
    </row>
    <row r="27518" spans="1:1">
      <c r="A27518" s="48"/>
    </row>
    <row r="27519" spans="1:1">
      <c r="A27519" s="48"/>
    </row>
    <row r="27520" spans="1:1">
      <c r="A27520" s="48"/>
    </row>
    <row r="27521" spans="1:1">
      <c r="A27521" s="48"/>
    </row>
    <row r="27522" spans="1:1">
      <c r="A27522" s="48"/>
    </row>
    <row r="27523" spans="1:1">
      <c r="A27523" s="48"/>
    </row>
    <row r="27524" spans="1:1">
      <c r="A27524" s="48"/>
    </row>
    <row r="27525" spans="1:1">
      <c r="A27525" s="48"/>
    </row>
    <row r="27526" spans="1:1">
      <c r="A27526" s="48"/>
    </row>
    <row r="27527" spans="1:1">
      <c r="A27527" s="48"/>
    </row>
    <row r="27528" spans="1:1">
      <c r="A27528" s="48"/>
    </row>
    <row r="27529" spans="1:1">
      <c r="A27529" s="48"/>
    </row>
    <row r="27530" spans="1:1">
      <c r="A27530" s="48"/>
    </row>
    <row r="27531" spans="1:1">
      <c r="A27531" s="48"/>
    </row>
    <row r="27532" spans="1:1">
      <c r="A27532" s="48"/>
    </row>
    <row r="27533" spans="1:1">
      <c r="A27533" s="48"/>
    </row>
    <row r="27534" spans="1:1">
      <c r="A27534" s="48"/>
    </row>
    <row r="27535" spans="1:1">
      <c r="A27535" s="48"/>
    </row>
    <row r="27536" spans="1:1">
      <c r="A27536" s="48"/>
    </row>
    <row r="27537" spans="1:1">
      <c r="A27537" s="48"/>
    </row>
    <row r="27538" spans="1:1">
      <c r="A27538" s="48"/>
    </row>
    <row r="27539" spans="1:1">
      <c r="A27539" s="48"/>
    </row>
    <row r="27540" spans="1:1">
      <c r="A27540" s="48"/>
    </row>
    <row r="27541" spans="1:1">
      <c r="A27541" s="48"/>
    </row>
    <row r="27542" spans="1:1">
      <c r="A27542" s="48"/>
    </row>
    <row r="27543" spans="1:1">
      <c r="A27543" s="48"/>
    </row>
    <row r="27544" spans="1:1">
      <c r="A27544" s="48"/>
    </row>
    <row r="27545" spans="1:1">
      <c r="A27545" s="48"/>
    </row>
    <row r="27546" spans="1:1">
      <c r="A27546" s="48"/>
    </row>
    <row r="27547" spans="1:1">
      <c r="A27547" s="48"/>
    </row>
    <row r="27548" spans="1:1">
      <c r="A27548" s="48"/>
    </row>
    <row r="27549" spans="1:1">
      <c r="A27549" s="48"/>
    </row>
    <row r="27550" spans="1:1">
      <c r="A27550" s="48"/>
    </row>
    <row r="27551" spans="1:1">
      <c r="A27551" s="48"/>
    </row>
    <row r="27552" spans="1:1">
      <c r="A27552" s="48"/>
    </row>
    <row r="27553" spans="1:1">
      <c r="A27553" s="48"/>
    </row>
    <row r="27554" spans="1:1">
      <c r="A27554" s="48"/>
    </row>
    <row r="27555" spans="1:1">
      <c r="A27555" s="48"/>
    </row>
    <row r="27556" spans="1:1">
      <c r="A27556" s="48"/>
    </row>
    <row r="27557" spans="1:1">
      <c r="A27557" s="48"/>
    </row>
    <row r="27558" spans="1:1">
      <c r="A27558" s="48"/>
    </row>
    <row r="27559" spans="1:1">
      <c r="A27559" s="48"/>
    </row>
    <row r="27560" spans="1:1">
      <c r="A27560" s="48"/>
    </row>
    <row r="27561" spans="1:1">
      <c r="A27561" s="48"/>
    </row>
    <row r="27562" spans="1:1">
      <c r="A27562" s="48"/>
    </row>
    <row r="27563" spans="1:1">
      <c r="A27563" s="48"/>
    </row>
    <row r="27564" spans="1:1">
      <c r="A27564" s="48"/>
    </row>
    <row r="27565" spans="1:1">
      <c r="A27565" s="48"/>
    </row>
    <row r="27566" spans="1:1">
      <c r="A27566" s="48"/>
    </row>
    <row r="27567" spans="1:1">
      <c r="A27567" s="48"/>
    </row>
    <row r="27568" spans="1:1">
      <c r="A27568" s="48"/>
    </row>
    <row r="27569" spans="1:1">
      <c r="A27569" s="48"/>
    </row>
    <row r="27570" spans="1:1">
      <c r="A27570" s="48"/>
    </row>
    <row r="27571" spans="1:1">
      <c r="A27571" s="48"/>
    </row>
    <row r="27572" spans="1:1">
      <c r="A27572" s="48"/>
    </row>
    <row r="27573" spans="1:1">
      <c r="A27573" s="48"/>
    </row>
    <row r="27574" spans="1:1">
      <c r="A27574" s="48"/>
    </row>
    <row r="27575" spans="1:1">
      <c r="A27575" s="48"/>
    </row>
    <row r="27576" spans="1:1">
      <c r="A27576" s="48"/>
    </row>
    <row r="27577" spans="1:1">
      <c r="A27577" s="48"/>
    </row>
    <row r="27578" spans="1:1">
      <c r="A27578" s="48"/>
    </row>
    <row r="27579" spans="1:1">
      <c r="A27579" s="48"/>
    </row>
    <row r="27580" spans="1:1">
      <c r="A27580" s="48"/>
    </row>
    <row r="27581" spans="1:1">
      <c r="A27581" s="48"/>
    </row>
    <row r="27582" spans="1:1">
      <c r="A27582" s="48"/>
    </row>
    <row r="27583" spans="1:1">
      <c r="A27583" s="48"/>
    </row>
    <row r="27584" spans="1:1">
      <c r="A27584" s="48"/>
    </row>
    <row r="27585" spans="1:1">
      <c r="A27585" s="48"/>
    </row>
    <row r="27586" spans="1:1">
      <c r="A27586" s="48"/>
    </row>
    <row r="27587" spans="1:1">
      <c r="A27587" s="48"/>
    </row>
    <row r="27588" spans="1:1">
      <c r="A27588" s="48"/>
    </row>
    <row r="27589" spans="1:1">
      <c r="A27589" s="48"/>
    </row>
    <row r="27590" spans="1:1">
      <c r="A27590" s="48"/>
    </row>
    <row r="27591" spans="1:1">
      <c r="A27591" s="48"/>
    </row>
    <row r="27592" spans="1:1">
      <c r="A27592" s="48"/>
    </row>
    <row r="27593" spans="1:1">
      <c r="A27593" s="48"/>
    </row>
    <row r="27594" spans="1:1">
      <c r="A27594" s="48"/>
    </row>
    <row r="27595" spans="1:1">
      <c r="A27595" s="48"/>
    </row>
    <row r="27596" spans="1:1">
      <c r="A27596" s="48"/>
    </row>
    <row r="27597" spans="1:1">
      <c r="A27597" s="48"/>
    </row>
    <row r="27598" spans="1:1">
      <c r="A27598" s="48"/>
    </row>
    <row r="27599" spans="1:1">
      <c r="A27599" s="48"/>
    </row>
    <row r="27600" spans="1:1">
      <c r="A27600" s="48"/>
    </row>
    <row r="27601" spans="1:1">
      <c r="A27601" s="48"/>
    </row>
    <row r="27602" spans="1:1">
      <c r="A27602" s="48"/>
    </row>
    <row r="27603" spans="1:1">
      <c r="A27603" s="48"/>
    </row>
    <row r="27604" spans="1:1">
      <c r="A27604" s="48"/>
    </row>
    <row r="27605" spans="1:1">
      <c r="A27605" s="48"/>
    </row>
    <row r="27606" spans="1:1">
      <c r="A27606" s="48"/>
    </row>
    <row r="27607" spans="1:1">
      <c r="A27607" s="48"/>
    </row>
    <row r="27608" spans="1:1">
      <c r="A27608" s="48"/>
    </row>
    <row r="27609" spans="1:1">
      <c r="A27609" s="48"/>
    </row>
    <row r="27610" spans="1:1">
      <c r="A27610" s="48"/>
    </row>
    <row r="27611" spans="1:1">
      <c r="A27611" s="48"/>
    </row>
    <row r="27612" spans="1:1">
      <c r="A27612" s="48"/>
    </row>
    <row r="27613" spans="1:1">
      <c r="A27613" s="48"/>
    </row>
    <row r="27614" spans="1:1">
      <c r="A27614" s="48"/>
    </row>
    <row r="27615" spans="1:1">
      <c r="A27615" s="48"/>
    </row>
    <row r="27616" spans="1:1">
      <c r="A27616" s="48"/>
    </row>
    <row r="27617" spans="1:1">
      <c r="A27617" s="48"/>
    </row>
    <row r="27618" spans="1:1">
      <c r="A27618" s="48"/>
    </row>
    <row r="27619" spans="1:1">
      <c r="A27619" s="48"/>
    </row>
    <row r="27620" spans="1:1">
      <c r="A27620" s="48"/>
    </row>
    <row r="27621" spans="1:1">
      <c r="A27621" s="48"/>
    </row>
    <row r="27622" spans="1:1">
      <c r="A27622" s="48"/>
    </row>
    <row r="27623" spans="1:1">
      <c r="A27623" s="48"/>
    </row>
    <row r="27624" spans="1:1">
      <c r="A27624" s="48"/>
    </row>
    <row r="27625" spans="1:1">
      <c r="A27625" s="48"/>
    </row>
    <row r="27626" spans="1:1">
      <c r="A27626" s="48"/>
    </row>
    <row r="27627" spans="1:1">
      <c r="A27627" s="48"/>
    </row>
    <row r="27628" spans="1:1">
      <c r="A27628" s="48"/>
    </row>
    <row r="27629" spans="1:1">
      <c r="A27629" s="48"/>
    </row>
    <row r="27630" spans="1:1">
      <c r="A27630" s="48"/>
    </row>
    <row r="27631" spans="1:1">
      <c r="A27631" s="48"/>
    </row>
    <row r="27632" spans="1:1">
      <c r="A27632" s="48"/>
    </row>
    <row r="27633" spans="1:1">
      <c r="A27633" s="48"/>
    </row>
    <row r="27634" spans="1:1">
      <c r="A27634" s="48"/>
    </row>
    <row r="27635" spans="1:1">
      <c r="A27635" s="48"/>
    </row>
    <row r="27636" spans="1:1">
      <c r="A27636" s="48"/>
    </row>
    <row r="27637" spans="1:1">
      <c r="A27637" s="48"/>
    </row>
    <row r="27638" spans="1:1">
      <c r="A27638" s="48"/>
    </row>
    <row r="27639" spans="1:1">
      <c r="A27639" s="48"/>
    </row>
    <row r="27640" spans="1:1">
      <c r="A27640" s="48"/>
    </row>
    <row r="27641" spans="1:1">
      <c r="A27641" s="48"/>
    </row>
    <row r="27642" spans="1:1">
      <c r="A27642" s="48"/>
    </row>
    <row r="27643" spans="1:1">
      <c r="A27643" s="48"/>
    </row>
    <row r="27644" spans="1:1">
      <c r="A27644" s="48"/>
    </row>
    <row r="27645" spans="1:1">
      <c r="A27645" s="48"/>
    </row>
    <row r="27646" spans="1:1">
      <c r="A27646" s="48"/>
    </row>
    <row r="27647" spans="1:1">
      <c r="A27647" s="48"/>
    </row>
    <row r="27648" spans="1:1">
      <c r="A27648" s="48"/>
    </row>
    <row r="27649" spans="1:1">
      <c r="A27649" s="48"/>
    </row>
    <row r="27650" spans="1:1">
      <c r="A27650" s="48"/>
    </row>
    <row r="27651" spans="1:1">
      <c r="A27651" s="48"/>
    </row>
    <row r="27652" spans="1:1">
      <c r="A27652" s="48"/>
    </row>
    <row r="27653" spans="1:1">
      <c r="A27653" s="48"/>
    </row>
    <row r="27654" spans="1:1">
      <c r="A27654" s="48"/>
    </row>
    <row r="27655" spans="1:1">
      <c r="A27655" s="48"/>
    </row>
    <row r="27656" spans="1:1">
      <c r="A27656" s="48"/>
    </row>
    <row r="27657" spans="1:1">
      <c r="A27657" s="48"/>
    </row>
    <row r="27658" spans="1:1">
      <c r="A27658" s="48"/>
    </row>
    <row r="27659" spans="1:1">
      <c r="A27659" s="48"/>
    </row>
    <row r="27660" spans="1:1">
      <c r="A27660" s="48"/>
    </row>
    <row r="27661" spans="1:1">
      <c r="A27661" s="48"/>
    </row>
    <row r="27662" spans="1:1">
      <c r="A27662" s="48"/>
    </row>
    <row r="27663" spans="1:1">
      <c r="A27663" s="48"/>
    </row>
    <row r="27664" spans="1:1">
      <c r="A27664" s="48"/>
    </row>
    <row r="27665" spans="1:1">
      <c r="A27665" s="48"/>
    </row>
    <row r="27666" spans="1:1">
      <c r="A27666" s="48"/>
    </row>
    <row r="27667" spans="1:1">
      <c r="A27667" s="48"/>
    </row>
    <row r="27668" spans="1:1">
      <c r="A27668" s="48"/>
    </row>
    <row r="27669" spans="1:1">
      <c r="A27669" s="48"/>
    </row>
    <row r="27670" spans="1:1">
      <c r="A27670" s="48"/>
    </row>
    <row r="27671" spans="1:1">
      <c r="A27671" s="48"/>
    </row>
    <row r="27672" spans="1:1">
      <c r="A27672" s="48"/>
    </row>
    <row r="27673" spans="1:1">
      <c r="A27673" s="48"/>
    </row>
    <row r="27674" spans="1:1">
      <c r="A27674" s="48"/>
    </row>
    <row r="27675" spans="1:1">
      <c r="A27675" s="48"/>
    </row>
    <row r="27676" spans="1:1">
      <c r="A27676" s="48"/>
    </row>
    <row r="27677" spans="1:1">
      <c r="A27677" s="48"/>
    </row>
    <row r="27678" spans="1:1">
      <c r="A27678" s="48"/>
    </row>
    <row r="27679" spans="1:1">
      <c r="A27679" s="48"/>
    </row>
    <row r="27680" spans="1:1">
      <c r="A27680" s="48"/>
    </row>
    <row r="27681" spans="1:1">
      <c r="A27681" s="48"/>
    </row>
    <row r="27682" spans="1:1">
      <c r="A27682" s="48"/>
    </row>
    <row r="27683" spans="1:1">
      <c r="A27683" s="48"/>
    </row>
    <row r="27684" spans="1:1">
      <c r="A27684" s="48"/>
    </row>
    <row r="27685" spans="1:1">
      <c r="A27685" s="48"/>
    </row>
    <row r="27686" spans="1:1">
      <c r="A27686" s="48"/>
    </row>
    <row r="27687" spans="1:1">
      <c r="A27687" s="48"/>
    </row>
    <row r="27688" spans="1:1">
      <c r="A27688" s="48"/>
    </row>
    <row r="27689" spans="1:1">
      <c r="A27689" s="48"/>
    </row>
    <row r="27690" spans="1:1">
      <c r="A27690" s="48"/>
    </row>
    <row r="27691" spans="1:1">
      <c r="A27691" s="48"/>
    </row>
    <row r="27692" spans="1:1">
      <c r="A27692" s="48"/>
    </row>
    <row r="27693" spans="1:1">
      <c r="A27693" s="48"/>
    </row>
    <row r="27694" spans="1:1">
      <c r="A27694" s="48"/>
    </row>
    <row r="27695" spans="1:1">
      <c r="A27695" s="48"/>
    </row>
    <row r="27696" spans="1:1">
      <c r="A27696" s="48"/>
    </row>
    <row r="27697" spans="1:1">
      <c r="A27697" s="48"/>
    </row>
    <row r="27698" spans="1:1">
      <c r="A27698" s="48"/>
    </row>
    <row r="27699" spans="1:1">
      <c r="A27699" s="48"/>
    </row>
    <row r="27700" spans="1:1">
      <c r="A27700" s="48"/>
    </row>
    <row r="27701" spans="1:1">
      <c r="A27701" s="48"/>
    </row>
    <row r="27702" spans="1:1">
      <c r="A27702" s="48"/>
    </row>
    <row r="27703" spans="1:1">
      <c r="A27703" s="48"/>
    </row>
    <row r="27704" spans="1:1">
      <c r="A27704" s="48"/>
    </row>
    <row r="27705" spans="1:1">
      <c r="A27705" s="48"/>
    </row>
    <row r="27706" spans="1:1">
      <c r="A27706" s="48"/>
    </row>
    <row r="27707" spans="1:1">
      <c r="A27707" s="48"/>
    </row>
    <row r="27708" spans="1:1">
      <c r="A27708" s="48"/>
    </row>
    <row r="27709" spans="1:1">
      <c r="A27709" s="48"/>
    </row>
    <row r="27710" spans="1:1">
      <c r="A27710" s="48"/>
    </row>
    <row r="27711" spans="1:1">
      <c r="A27711" s="48"/>
    </row>
    <row r="27712" spans="1:1">
      <c r="A27712" s="48"/>
    </row>
    <row r="27713" spans="1:1">
      <c r="A27713" s="48"/>
    </row>
    <row r="27714" spans="1:1">
      <c r="A27714" s="48"/>
    </row>
    <row r="27715" spans="1:1">
      <c r="A27715" s="48"/>
    </row>
    <row r="27716" spans="1:1">
      <c r="A27716" s="48"/>
    </row>
    <row r="27717" spans="1:1">
      <c r="A27717" s="48"/>
    </row>
    <row r="27718" spans="1:1">
      <c r="A27718" s="48"/>
    </row>
    <row r="27719" spans="1:1">
      <c r="A27719" s="48"/>
    </row>
    <row r="27720" spans="1:1">
      <c r="A27720" s="48"/>
    </row>
    <row r="27721" spans="1:1">
      <c r="A27721" s="48"/>
    </row>
    <row r="27722" spans="1:1">
      <c r="A27722" s="48"/>
    </row>
    <row r="27723" spans="1:1">
      <c r="A27723" s="48"/>
    </row>
    <row r="27724" spans="1:1">
      <c r="A27724" s="48"/>
    </row>
    <row r="27725" spans="1:1">
      <c r="A27725" s="48"/>
    </row>
    <row r="27726" spans="1:1">
      <c r="A27726" s="48"/>
    </row>
    <row r="27727" spans="1:1">
      <c r="A27727" s="48"/>
    </row>
    <row r="27728" spans="1:1">
      <c r="A27728" s="48"/>
    </row>
    <row r="27729" spans="1:1">
      <c r="A27729" s="48"/>
    </row>
    <row r="27730" spans="1:1">
      <c r="A27730" s="48"/>
    </row>
    <row r="27731" spans="1:1">
      <c r="A27731" s="48"/>
    </row>
    <row r="27732" spans="1:1">
      <c r="A27732" s="48"/>
    </row>
    <row r="27733" spans="1:1">
      <c r="A27733" s="48"/>
    </row>
    <row r="27734" spans="1:1">
      <c r="A27734" s="48"/>
    </row>
    <row r="27735" spans="1:1">
      <c r="A27735" s="48"/>
    </row>
    <row r="27736" spans="1:1">
      <c r="A27736" s="48"/>
    </row>
    <row r="27737" spans="1:1">
      <c r="A27737" s="48"/>
    </row>
    <row r="27738" spans="1:1">
      <c r="A27738" s="48"/>
    </row>
    <row r="27739" spans="1:1">
      <c r="A27739" s="48"/>
    </row>
    <row r="27740" spans="1:1">
      <c r="A27740" s="48"/>
    </row>
    <row r="27741" spans="1:1">
      <c r="A27741" s="48"/>
    </row>
    <row r="27742" spans="1:1">
      <c r="A27742" s="48"/>
    </row>
    <row r="27743" spans="1:1">
      <c r="A27743" s="48"/>
    </row>
    <row r="27744" spans="1:1">
      <c r="A27744" s="48"/>
    </row>
    <row r="27745" spans="1:1">
      <c r="A27745" s="48"/>
    </row>
    <row r="27746" spans="1:1">
      <c r="A27746" s="48"/>
    </row>
    <row r="27747" spans="1:1">
      <c r="A27747" s="48"/>
    </row>
    <row r="27748" spans="1:1">
      <c r="A27748" s="48"/>
    </row>
    <row r="27749" spans="1:1">
      <c r="A27749" s="48"/>
    </row>
    <row r="27750" spans="1:1">
      <c r="A27750" s="48"/>
    </row>
    <row r="27751" spans="1:1">
      <c r="A27751" s="48"/>
    </row>
    <row r="27752" spans="1:1">
      <c r="A27752" s="48"/>
    </row>
    <row r="27753" spans="1:1">
      <c r="A27753" s="48"/>
    </row>
    <row r="27754" spans="1:1">
      <c r="A27754" s="48"/>
    </row>
    <row r="27755" spans="1:1">
      <c r="A27755" s="48"/>
    </row>
    <row r="27756" spans="1:1">
      <c r="A27756" s="48"/>
    </row>
    <row r="27757" spans="1:1">
      <c r="A27757" s="48"/>
    </row>
    <row r="27758" spans="1:1">
      <c r="A27758" s="48"/>
    </row>
    <row r="27759" spans="1:1">
      <c r="A27759" s="48"/>
    </row>
    <row r="27760" spans="1:1">
      <c r="A27760" s="48"/>
    </row>
    <row r="27761" spans="1:1">
      <c r="A27761" s="48"/>
    </row>
    <row r="27762" spans="1:1">
      <c r="A27762" s="48"/>
    </row>
    <row r="27763" spans="1:1">
      <c r="A27763" s="48"/>
    </row>
    <row r="27764" spans="1:1">
      <c r="A27764" s="48"/>
    </row>
    <row r="27765" spans="1:1">
      <c r="A27765" s="48"/>
    </row>
    <row r="27766" spans="1:1">
      <c r="A27766" s="48"/>
    </row>
    <row r="27767" spans="1:1">
      <c r="A27767" s="48"/>
    </row>
    <row r="27768" spans="1:1">
      <c r="A27768" s="48"/>
    </row>
    <row r="27769" spans="1:1">
      <c r="A27769" s="48"/>
    </row>
    <row r="27770" spans="1:1">
      <c r="A27770" s="48"/>
    </row>
    <row r="27771" spans="1:1">
      <c r="A27771" s="48"/>
    </row>
    <row r="27772" spans="1:1">
      <c r="A27772" s="48"/>
    </row>
    <row r="27773" spans="1:1">
      <c r="A27773" s="48"/>
    </row>
    <row r="27774" spans="1:1">
      <c r="A27774" s="48"/>
    </row>
    <row r="27775" spans="1:1">
      <c r="A27775" s="48"/>
    </row>
    <row r="27776" spans="1:1">
      <c r="A27776" s="48"/>
    </row>
    <row r="27777" spans="1:1">
      <c r="A27777" s="48"/>
    </row>
    <row r="27778" spans="1:1">
      <c r="A27778" s="48"/>
    </row>
    <row r="27779" spans="1:1">
      <c r="A27779" s="48"/>
    </row>
    <row r="27780" spans="1:1">
      <c r="A27780" s="48"/>
    </row>
    <row r="27781" spans="1:1">
      <c r="A27781" s="48"/>
    </row>
    <row r="27782" spans="1:1">
      <c r="A27782" s="48"/>
    </row>
    <row r="27783" spans="1:1">
      <c r="A27783" s="48"/>
    </row>
    <row r="27784" spans="1:1">
      <c r="A27784" s="48"/>
    </row>
    <row r="27785" spans="1:1">
      <c r="A27785" s="48"/>
    </row>
    <row r="27786" spans="1:1">
      <c r="A27786" s="48"/>
    </row>
    <row r="27787" spans="1:1">
      <c r="A27787" s="48"/>
    </row>
    <row r="27788" spans="1:1">
      <c r="A27788" s="48"/>
    </row>
    <row r="27789" spans="1:1">
      <c r="A27789" s="48"/>
    </row>
    <row r="27790" spans="1:1">
      <c r="A27790" s="48"/>
    </row>
    <row r="27791" spans="1:1">
      <c r="A27791" s="48"/>
    </row>
    <row r="27792" spans="1:1">
      <c r="A27792" s="48"/>
    </row>
    <row r="27793" spans="1:1">
      <c r="A27793" s="48"/>
    </row>
    <row r="27794" spans="1:1">
      <c r="A27794" s="48"/>
    </row>
    <row r="27795" spans="1:1">
      <c r="A27795" s="48"/>
    </row>
    <row r="27796" spans="1:1">
      <c r="A27796" s="48"/>
    </row>
    <row r="27797" spans="1:1">
      <c r="A27797" s="48"/>
    </row>
    <row r="27798" spans="1:1">
      <c r="A27798" s="48"/>
    </row>
    <row r="27799" spans="1:1">
      <c r="A27799" s="48"/>
    </row>
    <row r="27800" spans="1:1">
      <c r="A27800" s="48"/>
    </row>
    <row r="27801" spans="1:1">
      <c r="A27801" s="48"/>
    </row>
    <row r="27802" spans="1:1">
      <c r="A27802" s="48"/>
    </row>
    <row r="27803" spans="1:1">
      <c r="A27803" s="48"/>
    </row>
    <row r="27804" spans="1:1">
      <c r="A27804" s="48"/>
    </row>
    <row r="27805" spans="1:1">
      <c r="A27805" s="48"/>
    </row>
    <row r="27806" spans="1:1">
      <c r="A27806" s="48"/>
    </row>
    <row r="27807" spans="1:1">
      <c r="A27807" s="48"/>
    </row>
    <row r="27808" spans="1:1">
      <c r="A27808" s="48"/>
    </row>
    <row r="27809" spans="1:1">
      <c r="A27809" s="48"/>
    </row>
    <row r="27810" spans="1:1">
      <c r="A27810" s="48"/>
    </row>
    <row r="27811" spans="1:1">
      <c r="A27811" s="48"/>
    </row>
    <row r="27812" spans="1:1">
      <c r="A27812" s="48"/>
    </row>
    <row r="27813" spans="1:1">
      <c r="A27813" s="48"/>
    </row>
    <row r="27814" spans="1:1">
      <c r="A27814" s="48"/>
    </row>
    <row r="27815" spans="1:1">
      <c r="A27815" s="48"/>
    </row>
    <row r="27816" spans="1:1">
      <c r="A27816" s="48"/>
    </row>
    <row r="27817" spans="1:1">
      <c r="A27817" s="48"/>
    </row>
    <row r="27818" spans="1:1">
      <c r="A27818" s="48"/>
    </row>
    <row r="27819" spans="1:1">
      <c r="A27819" s="48"/>
    </row>
    <row r="27820" spans="1:1">
      <c r="A27820" s="48"/>
    </row>
    <row r="27821" spans="1:1">
      <c r="A27821" s="48"/>
    </row>
    <row r="27822" spans="1:1">
      <c r="A27822" s="48"/>
    </row>
    <row r="27823" spans="1:1">
      <c r="A27823" s="48"/>
    </row>
    <row r="27824" spans="1:1">
      <c r="A27824" s="48"/>
    </row>
    <row r="27825" spans="1:1">
      <c r="A27825" s="48"/>
    </row>
    <row r="27826" spans="1:1">
      <c r="A27826" s="48"/>
    </row>
    <row r="27827" spans="1:1">
      <c r="A27827" s="48"/>
    </row>
    <row r="27828" spans="1:1">
      <c r="A27828" s="48"/>
    </row>
    <row r="27829" spans="1:1">
      <c r="A27829" s="48"/>
    </row>
    <row r="27830" spans="1:1">
      <c r="A27830" s="48"/>
    </row>
    <row r="27831" spans="1:1">
      <c r="A27831" s="48"/>
    </row>
    <row r="27832" spans="1:1">
      <c r="A27832" s="48"/>
    </row>
    <row r="27833" spans="1:1">
      <c r="A27833" s="48"/>
    </row>
    <row r="27834" spans="1:1">
      <c r="A27834" s="48"/>
    </row>
    <row r="27835" spans="1:1">
      <c r="A27835" s="48"/>
    </row>
    <row r="27836" spans="1:1">
      <c r="A27836" s="48"/>
    </row>
    <row r="27837" spans="1:1">
      <c r="A27837" s="48"/>
    </row>
    <row r="27838" spans="1:1">
      <c r="A27838" s="48"/>
    </row>
    <row r="27839" spans="1:1">
      <c r="A27839" s="48"/>
    </row>
    <row r="27840" spans="1:1">
      <c r="A27840" s="48"/>
    </row>
    <row r="27841" spans="1:1">
      <c r="A27841" s="48"/>
    </row>
    <row r="27842" spans="1:1">
      <c r="A27842" s="48"/>
    </row>
    <row r="27843" spans="1:1">
      <c r="A27843" s="48"/>
    </row>
    <row r="27844" spans="1:1">
      <c r="A27844" s="48"/>
    </row>
    <row r="27845" spans="1:1">
      <c r="A27845" s="48"/>
    </row>
    <row r="27846" spans="1:1">
      <c r="A27846" s="48"/>
    </row>
    <row r="27847" spans="1:1">
      <c r="A27847" s="48"/>
    </row>
    <row r="27848" spans="1:1">
      <c r="A27848" s="48"/>
    </row>
    <row r="27849" spans="1:1">
      <c r="A27849" s="48"/>
    </row>
    <row r="27850" spans="1:1">
      <c r="A27850" s="48"/>
    </row>
    <row r="27851" spans="1:1">
      <c r="A27851" s="48"/>
    </row>
    <row r="27852" spans="1:1">
      <c r="A27852" s="48"/>
    </row>
    <row r="27853" spans="1:1">
      <c r="A27853" s="48"/>
    </row>
    <row r="27854" spans="1:1">
      <c r="A27854" s="48"/>
    </row>
    <row r="27855" spans="1:1">
      <c r="A27855" s="48"/>
    </row>
    <row r="27856" spans="1:1">
      <c r="A27856" s="48"/>
    </row>
    <row r="27857" spans="1:1">
      <c r="A27857" s="48"/>
    </row>
    <row r="27858" spans="1:1">
      <c r="A27858" s="48"/>
    </row>
    <row r="27859" spans="1:1">
      <c r="A27859" s="48"/>
    </row>
    <row r="27860" spans="1:1">
      <c r="A27860" s="48"/>
    </row>
    <row r="27861" spans="1:1">
      <c r="A27861" s="48"/>
    </row>
    <row r="27862" spans="1:1">
      <c r="A27862" s="48"/>
    </row>
    <row r="27863" spans="1:1">
      <c r="A27863" s="48"/>
    </row>
    <row r="27864" spans="1:1">
      <c r="A27864" s="48"/>
    </row>
    <row r="27865" spans="1:1">
      <c r="A27865" s="48"/>
    </row>
    <row r="27866" spans="1:1">
      <c r="A27866" s="48"/>
    </row>
    <row r="27867" spans="1:1">
      <c r="A27867" s="48"/>
    </row>
    <row r="27868" spans="1:1">
      <c r="A27868" s="48"/>
    </row>
    <row r="27869" spans="1:1">
      <c r="A27869" s="48"/>
    </row>
    <row r="27870" spans="1:1">
      <c r="A27870" s="48"/>
    </row>
    <row r="27871" spans="1:1">
      <c r="A27871" s="48"/>
    </row>
    <row r="27872" spans="1:1">
      <c r="A27872" s="48"/>
    </row>
    <row r="27873" spans="1:1">
      <c r="A27873" s="48"/>
    </row>
    <row r="27874" spans="1:1">
      <c r="A27874" s="48"/>
    </row>
    <row r="27875" spans="1:1">
      <c r="A27875" s="48"/>
    </row>
    <row r="27876" spans="1:1">
      <c r="A27876" s="48"/>
    </row>
    <row r="27877" spans="1:1">
      <c r="A27877" s="48"/>
    </row>
    <row r="27878" spans="1:1">
      <c r="A27878" s="48"/>
    </row>
    <row r="27879" spans="1:1">
      <c r="A27879" s="48"/>
    </row>
    <row r="27880" spans="1:1">
      <c r="A27880" s="48"/>
    </row>
    <row r="27881" spans="1:1">
      <c r="A27881" s="48"/>
    </row>
    <row r="27882" spans="1:1">
      <c r="A27882" s="48"/>
    </row>
    <row r="27883" spans="1:1">
      <c r="A27883" s="48"/>
    </row>
    <row r="27884" spans="1:1">
      <c r="A27884" s="48"/>
    </row>
    <row r="27885" spans="1:1">
      <c r="A27885" s="48"/>
    </row>
    <row r="27886" spans="1:1">
      <c r="A27886" s="48"/>
    </row>
    <row r="27887" spans="1:1">
      <c r="A27887" s="48"/>
    </row>
    <row r="27888" spans="1:1">
      <c r="A27888" s="48"/>
    </row>
    <row r="27889" spans="1:1">
      <c r="A27889" s="48"/>
    </row>
    <row r="27890" spans="1:1">
      <c r="A27890" s="48"/>
    </row>
    <row r="27891" spans="1:1">
      <c r="A27891" s="48"/>
    </row>
    <row r="27892" spans="1:1">
      <c r="A27892" s="48"/>
    </row>
    <row r="27893" spans="1:1">
      <c r="A27893" s="48"/>
    </row>
    <row r="27894" spans="1:1">
      <c r="A27894" s="48"/>
    </row>
    <row r="27895" spans="1:1">
      <c r="A27895" s="48"/>
    </row>
    <row r="27896" spans="1:1">
      <c r="A27896" s="48"/>
    </row>
    <row r="27897" spans="1:1">
      <c r="A27897" s="48"/>
    </row>
    <row r="27898" spans="1:1">
      <c r="A27898" s="48"/>
    </row>
    <row r="27899" spans="1:1">
      <c r="A27899" s="48"/>
    </row>
    <row r="27900" spans="1:1">
      <c r="A27900" s="48"/>
    </row>
    <row r="27901" spans="1:1">
      <c r="A27901" s="48"/>
    </row>
    <row r="27902" spans="1:1">
      <c r="A27902" s="48"/>
    </row>
    <row r="27903" spans="1:1">
      <c r="A27903" s="48"/>
    </row>
    <row r="27904" spans="1:1">
      <c r="A27904" s="48"/>
    </row>
    <row r="27905" spans="1:1">
      <c r="A27905" s="48"/>
    </row>
    <row r="27906" spans="1:1">
      <c r="A27906" s="48"/>
    </row>
    <row r="27907" spans="1:1">
      <c r="A27907" s="48"/>
    </row>
    <row r="27908" spans="1:1">
      <c r="A27908" s="48"/>
    </row>
    <row r="27909" spans="1:1">
      <c r="A27909" s="48"/>
    </row>
    <row r="27910" spans="1:1">
      <c r="A27910" s="48"/>
    </row>
    <row r="27911" spans="1:1">
      <c r="A27911" s="48"/>
    </row>
    <row r="27912" spans="1:1">
      <c r="A27912" s="48"/>
    </row>
    <row r="27913" spans="1:1">
      <c r="A27913" s="48"/>
    </row>
    <row r="27914" spans="1:1">
      <c r="A27914" s="48"/>
    </row>
    <row r="27915" spans="1:1">
      <c r="A27915" s="48"/>
    </row>
    <row r="27916" spans="1:1">
      <c r="A27916" s="48"/>
    </row>
    <row r="27917" spans="1:1">
      <c r="A27917" s="48"/>
    </row>
    <row r="27918" spans="1:1">
      <c r="A27918" s="48"/>
    </row>
    <row r="27919" spans="1:1">
      <c r="A27919" s="48"/>
    </row>
    <row r="27920" spans="1:1">
      <c r="A27920" s="48"/>
    </row>
    <row r="27921" spans="1:1">
      <c r="A27921" s="48"/>
    </row>
    <row r="27922" spans="1:1">
      <c r="A27922" s="48"/>
    </row>
    <row r="27923" spans="1:1">
      <c r="A27923" s="48"/>
    </row>
    <row r="27924" spans="1:1">
      <c r="A27924" s="48"/>
    </row>
    <row r="27925" spans="1:1">
      <c r="A27925" s="48"/>
    </row>
    <row r="27926" spans="1:1">
      <c r="A27926" s="48"/>
    </row>
    <row r="27927" spans="1:1">
      <c r="A27927" s="48"/>
    </row>
    <row r="27928" spans="1:1">
      <c r="A27928" s="48"/>
    </row>
    <row r="27929" spans="1:1">
      <c r="A27929" s="48"/>
    </row>
    <row r="27930" spans="1:1">
      <c r="A27930" s="48"/>
    </row>
    <row r="27931" spans="1:1">
      <c r="A27931" s="48"/>
    </row>
    <row r="27932" spans="1:1">
      <c r="A27932" s="48"/>
    </row>
    <row r="27933" spans="1:1">
      <c r="A27933" s="48"/>
    </row>
    <row r="27934" spans="1:1">
      <c r="A27934" s="48"/>
    </row>
    <row r="27935" spans="1:1">
      <c r="A27935" s="48"/>
    </row>
    <row r="27936" spans="1:1">
      <c r="A27936" s="48"/>
    </row>
    <row r="27937" spans="1:1">
      <c r="A27937" s="48"/>
    </row>
    <row r="27938" spans="1:1">
      <c r="A27938" s="48"/>
    </row>
    <row r="27939" spans="1:1">
      <c r="A27939" s="48"/>
    </row>
    <row r="27940" spans="1:1">
      <c r="A27940" s="48"/>
    </row>
    <row r="27941" spans="1:1">
      <c r="A27941" s="48"/>
    </row>
    <row r="27942" spans="1:1">
      <c r="A27942" s="48"/>
    </row>
    <row r="27943" spans="1:1">
      <c r="A27943" s="48"/>
    </row>
    <row r="27944" spans="1:1">
      <c r="A27944" s="48"/>
    </row>
    <row r="27945" spans="1:1">
      <c r="A27945" s="48"/>
    </row>
    <row r="27946" spans="1:1">
      <c r="A27946" s="48"/>
    </row>
    <row r="27947" spans="1:1">
      <c r="A27947" s="48"/>
    </row>
    <row r="27948" spans="1:1">
      <c r="A27948" s="48"/>
    </row>
    <row r="27949" spans="1:1">
      <c r="A27949" s="48"/>
    </row>
    <row r="27950" spans="1:1">
      <c r="A27950" s="48"/>
    </row>
    <row r="27951" spans="1:1">
      <c r="A27951" s="48"/>
    </row>
    <row r="27952" spans="1:1">
      <c r="A27952" s="48"/>
    </row>
    <row r="27953" spans="1:1">
      <c r="A27953" s="48"/>
    </row>
    <row r="27954" spans="1:1">
      <c r="A27954" s="48"/>
    </row>
    <row r="27955" spans="1:1">
      <c r="A27955" s="48"/>
    </row>
    <row r="27956" spans="1:1">
      <c r="A27956" s="48"/>
    </row>
    <row r="27957" spans="1:1">
      <c r="A27957" s="48"/>
    </row>
    <row r="27958" spans="1:1">
      <c r="A27958" s="48"/>
    </row>
    <row r="27959" spans="1:1">
      <c r="A27959" s="48"/>
    </row>
    <row r="27960" spans="1:1">
      <c r="A27960" s="48"/>
    </row>
    <row r="27961" spans="1:1">
      <c r="A27961" s="48"/>
    </row>
    <row r="27962" spans="1:1">
      <c r="A27962" s="48"/>
    </row>
    <row r="27963" spans="1:1">
      <c r="A27963" s="48"/>
    </row>
    <row r="27964" spans="1:1">
      <c r="A27964" s="48"/>
    </row>
    <row r="27965" spans="1:1">
      <c r="A27965" s="48"/>
    </row>
    <row r="27966" spans="1:1">
      <c r="A27966" s="48"/>
    </row>
    <row r="27967" spans="1:1">
      <c r="A27967" s="48"/>
    </row>
    <row r="27968" spans="1:1">
      <c r="A27968" s="48"/>
    </row>
    <row r="27969" spans="1:1">
      <c r="A27969" s="48"/>
    </row>
    <row r="27970" spans="1:1">
      <c r="A27970" s="48"/>
    </row>
    <row r="27971" spans="1:1">
      <c r="A27971" s="48"/>
    </row>
    <row r="27972" spans="1:1">
      <c r="A27972" s="48"/>
    </row>
    <row r="27973" spans="1:1">
      <c r="A27973" s="48"/>
    </row>
    <row r="27974" spans="1:1">
      <c r="A27974" s="48"/>
    </row>
    <row r="27975" spans="1:1">
      <c r="A27975" s="48"/>
    </row>
    <row r="27976" spans="1:1">
      <c r="A27976" s="48"/>
    </row>
    <row r="27977" spans="1:1">
      <c r="A27977" s="48"/>
    </row>
    <row r="27978" spans="1:1">
      <c r="A27978" s="48"/>
    </row>
    <row r="27979" spans="1:1">
      <c r="A27979" s="48"/>
    </row>
    <row r="27980" spans="1:1">
      <c r="A27980" s="48"/>
    </row>
    <row r="27981" spans="1:1">
      <c r="A27981" s="48"/>
    </row>
    <row r="27982" spans="1:1">
      <c r="A27982" s="48"/>
    </row>
    <row r="27983" spans="1:1">
      <c r="A27983" s="48"/>
    </row>
    <row r="27984" spans="1:1">
      <c r="A27984" s="48"/>
    </row>
    <row r="27985" spans="1:1">
      <c r="A27985" s="48"/>
    </row>
    <row r="27986" spans="1:1">
      <c r="A27986" s="48"/>
    </row>
    <row r="27987" spans="1:1">
      <c r="A27987" s="48"/>
    </row>
    <row r="27988" spans="1:1">
      <c r="A27988" s="48"/>
    </row>
    <row r="27989" spans="1:1">
      <c r="A27989" s="48"/>
    </row>
    <row r="27990" spans="1:1">
      <c r="A27990" s="48"/>
    </row>
    <row r="27991" spans="1:1">
      <c r="A27991" s="48"/>
    </row>
    <row r="27992" spans="1:1">
      <c r="A27992" s="48"/>
    </row>
    <row r="27993" spans="1:1">
      <c r="A27993" s="48"/>
    </row>
    <row r="27994" spans="1:1">
      <c r="A27994" s="48"/>
    </row>
    <row r="27995" spans="1:1">
      <c r="A27995" s="48"/>
    </row>
    <row r="27996" spans="1:1">
      <c r="A27996" s="48"/>
    </row>
    <row r="27997" spans="1:1">
      <c r="A27997" s="48"/>
    </row>
    <row r="27998" spans="1:1">
      <c r="A27998" s="48"/>
    </row>
    <row r="27999" spans="1:1">
      <c r="A27999" s="48"/>
    </row>
    <row r="28000" spans="1:1">
      <c r="A28000" s="48"/>
    </row>
    <row r="28001" spans="1:1">
      <c r="A28001" s="48"/>
    </row>
    <row r="28002" spans="1:1">
      <c r="A28002" s="48"/>
    </row>
    <row r="28003" spans="1:1">
      <c r="A28003" s="48"/>
    </row>
    <row r="28004" spans="1:1">
      <c r="A28004" s="48"/>
    </row>
    <row r="28005" spans="1:1">
      <c r="A28005" s="48"/>
    </row>
    <row r="28006" spans="1:1">
      <c r="A28006" s="48"/>
    </row>
    <row r="28007" spans="1:1">
      <c r="A28007" s="48"/>
    </row>
    <row r="28008" spans="1:1">
      <c r="A28008" s="48"/>
    </row>
    <row r="28009" spans="1:1">
      <c r="A28009" s="48"/>
    </row>
    <row r="28010" spans="1:1">
      <c r="A28010" s="48"/>
    </row>
    <row r="28011" spans="1:1">
      <c r="A28011" s="48"/>
    </row>
    <row r="28012" spans="1:1">
      <c r="A28012" s="48"/>
    </row>
    <row r="28013" spans="1:1">
      <c r="A28013" s="48"/>
    </row>
    <row r="28014" spans="1:1">
      <c r="A28014" s="48"/>
    </row>
    <row r="28015" spans="1:1">
      <c r="A28015" s="48"/>
    </row>
    <row r="28016" spans="1:1">
      <c r="A28016" s="48"/>
    </row>
    <row r="28017" spans="1:1">
      <c r="A28017" s="48"/>
    </row>
    <row r="28018" spans="1:1">
      <c r="A28018" s="48"/>
    </row>
    <row r="28019" spans="1:1">
      <c r="A28019" s="48"/>
    </row>
    <row r="28020" spans="1:1">
      <c r="A28020" s="48"/>
    </row>
    <row r="28021" spans="1:1">
      <c r="A28021" s="48"/>
    </row>
    <row r="28022" spans="1:1">
      <c r="A28022" s="48"/>
    </row>
    <row r="28023" spans="1:1">
      <c r="A28023" s="48"/>
    </row>
    <row r="28024" spans="1:1">
      <c r="A28024" s="48"/>
    </row>
    <row r="28025" spans="1:1">
      <c r="A28025" s="48"/>
    </row>
    <row r="28026" spans="1:1">
      <c r="A28026" s="48"/>
    </row>
    <row r="28027" spans="1:1">
      <c r="A28027" s="48"/>
    </row>
    <row r="28028" spans="1:1">
      <c r="A28028" s="48"/>
    </row>
    <row r="28029" spans="1:1">
      <c r="A28029" s="48"/>
    </row>
    <row r="28030" spans="1:1">
      <c r="A28030" s="48"/>
    </row>
    <row r="28031" spans="1:1">
      <c r="A28031" s="48"/>
    </row>
    <row r="28032" spans="1:1">
      <c r="A28032" s="48"/>
    </row>
    <row r="28033" spans="1:1">
      <c r="A28033" s="48"/>
    </row>
    <row r="28034" spans="1:1">
      <c r="A28034" s="48"/>
    </row>
    <row r="28035" spans="1:1">
      <c r="A28035" s="48"/>
    </row>
    <row r="28036" spans="1:1">
      <c r="A28036" s="48"/>
    </row>
    <row r="28037" spans="1:1">
      <c r="A28037" s="48"/>
    </row>
    <row r="28038" spans="1:1">
      <c r="A28038" s="48"/>
    </row>
    <row r="28039" spans="1:1">
      <c r="A28039" s="48"/>
    </row>
    <row r="28040" spans="1:1">
      <c r="A28040" s="48"/>
    </row>
    <row r="28041" spans="1:1">
      <c r="A28041" s="48"/>
    </row>
    <row r="28042" spans="1:1">
      <c r="A28042" s="48"/>
    </row>
    <row r="28043" spans="1:1">
      <c r="A28043" s="48"/>
    </row>
    <row r="28044" spans="1:1">
      <c r="A28044" s="48"/>
    </row>
    <row r="28045" spans="1:1">
      <c r="A28045" s="48"/>
    </row>
    <row r="28046" spans="1:1">
      <c r="A28046" s="48"/>
    </row>
    <row r="28047" spans="1:1">
      <c r="A28047" s="48"/>
    </row>
    <row r="28048" spans="1:1">
      <c r="A28048" s="48"/>
    </row>
    <row r="28049" spans="1:1">
      <c r="A28049" s="48"/>
    </row>
    <row r="28050" spans="1:1">
      <c r="A28050" s="48"/>
    </row>
    <row r="28051" spans="1:1">
      <c r="A28051" s="48"/>
    </row>
    <row r="28052" spans="1:1">
      <c r="A28052" s="48"/>
    </row>
    <row r="28053" spans="1:1">
      <c r="A28053" s="48"/>
    </row>
    <row r="28054" spans="1:1">
      <c r="A28054" s="48"/>
    </row>
    <row r="28055" spans="1:1">
      <c r="A28055" s="48"/>
    </row>
    <row r="28056" spans="1:1">
      <c r="A28056" s="48"/>
    </row>
    <row r="28057" spans="1:1">
      <c r="A28057" s="48"/>
    </row>
    <row r="28058" spans="1:1">
      <c r="A28058" s="48"/>
    </row>
    <row r="28059" spans="1:1">
      <c r="A28059" s="48"/>
    </row>
    <row r="28060" spans="1:1">
      <c r="A28060" s="48"/>
    </row>
    <row r="28061" spans="1:1">
      <c r="A28061" s="48"/>
    </row>
    <row r="28062" spans="1:1">
      <c r="A28062" s="48"/>
    </row>
    <row r="28063" spans="1:1">
      <c r="A28063" s="48"/>
    </row>
    <row r="28064" spans="1:1">
      <c r="A28064" s="48"/>
    </row>
    <row r="28065" spans="1:1">
      <c r="A28065" s="48"/>
    </row>
    <row r="28066" spans="1:1">
      <c r="A28066" s="48"/>
    </row>
    <row r="28067" spans="1:1">
      <c r="A28067" s="48"/>
    </row>
    <row r="28068" spans="1:1">
      <c r="A28068" s="48"/>
    </row>
    <row r="28069" spans="1:1">
      <c r="A28069" s="48"/>
    </row>
    <row r="28070" spans="1:1">
      <c r="A28070" s="48"/>
    </row>
    <row r="28071" spans="1:1">
      <c r="A28071" s="48"/>
    </row>
    <row r="28072" spans="1:1">
      <c r="A28072" s="48"/>
    </row>
    <row r="28073" spans="1:1">
      <c r="A28073" s="48"/>
    </row>
    <row r="28074" spans="1:1">
      <c r="A28074" s="48"/>
    </row>
    <row r="28075" spans="1:1">
      <c r="A28075" s="48"/>
    </row>
    <row r="28076" spans="1:1">
      <c r="A28076" s="48"/>
    </row>
    <row r="28077" spans="1:1">
      <c r="A28077" s="48"/>
    </row>
    <row r="28078" spans="1:1">
      <c r="A28078" s="48"/>
    </row>
    <row r="28079" spans="1:1">
      <c r="A28079" s="48"/>
    </row>
    <row r="28080" spans="1:1">
      <c r="A28080" s="48"/>
    </row>
    <row r="28081" spans="1:1">
      <c r="A28081" s="48"/>
    </row>
    <row r="28082" spans="1:1">
      <c r="A28082" s="48"/>
    </row>
    <row r="28083" spans="1:1">
      <c r="A28083" s="48"/>
    </row>
    <row r="28084" spans="1:1">
      <c r="A28084" s="48"/>
    </row>
    <row r="28085" spans="1:1">
      <c r="A28085" s="48"/>
    </row>
    <row r="28086" spans="1:1">
      <c r="A28086" s="48"/>
    </row>
    <row r="28087" spans="1:1">
      <c r="A28087" s="48"/>
    </row>
    <row r="28088" spans="1:1">
      <c r="A28088" s="48"/>
    </row>
    <row r="28089" spans="1:1">
      <c r="A28089" s="48"/>
    </row>
    <row r="28090" spans="1:1">
      <c r="A28090" s="48"/>
    </row>
    <row r="28091" spans="1:1">
      <c r="A28091" s="48"/>
    </row>
    <row r="28092" spans="1:1">
      <c r="A28092" s="48"/>
    </row>
    <row r="28093" spans="1:1">
      <c r="A28093" s="48"/>
    </row>
    <row r="28094" spans="1:1">
      <c r="A28094" s="48"/>
    </row>
    <row r="28095" spans="1:1">
      <c r="A28095" s="48"/>
    </row>
    <row r="28096" spans="1:1">
      <c r="A28096" s="48"/>
    </row>
    <row r="28097" spans="1:1">
      <c r="A28097" s="48"/>
    </row>
    <row r="28098" spans="1:1">
      <c r="A28098" s="48"/>
    </row>
    <row r="28099" spans="1:1">
      <c r="A28099" s="48"/>
    </row>
    <row r="28100" spans="1:1">
      <c r="A28100" s="48"/>
    </row>
    <row r="28101" spans="1:1">
      <c r="A28101" s="48"/>
    </row>
    <row r="28102" spans="1:1">
      <c r="A28102" s="48"/>
    </row>
    <row r="28103" spans="1:1">
      <c r="A28103" s="48"/>
    </row>
    <row r="28104" spans="1:1">
      <c r="A28104" s="48"/>
    </row>
    <row r="28105" spans="1:1">
      <c r="A28105" s="48"/>
    </row>
    <row r="28106" spans="1:1">
      <c r="A28106" s="48"/>
    </row>
    <row r="28107" spans="1:1">
      <c r="A28107" s="48"/>
    </row>
    <row r="28108" spans="1:1">
      <c r="A28108" s="48"/>
    </row>
    <row r="28109" spans="1:1">
      <c r="A28109" s="48"/>
    </row>
    <row r="28110" spans="1:1">
      <c r="A28110" s="48"/>
    </row>
    <row r="28111" spans="1:1">
      <c r="A28111" s="48"/>
    </row>
    <row r="28112" spans="1:1">
      <c r="A28112" s="48"/>
    </row>
    <row r="28113" spans="1:1">
      <c r="A28113" s="48"/>
    </row>
    <row r="28114" spans="1:1">
      <c r="A28114" s="48"/>
    </row>
    <row r="28115" spans="1:1">
      <c r="A28115" s="48"/>
    </row>
    <row r="28116" spans="1:1">
      <c r="A28116" s="48"/>
    </row>
    <row r="28117" spans="1:1">
      <c r="A28117" s="48"/>
    </row>
    <row r="28118" spans="1:1">
      <c r="A28118" s="48"/>
    </row>
    <row r="28119" spans="1:1">
      <c r="A28119" s="48"/>
    </row>
    <row r="28120" spans="1:1">
      <c r="A28120" s="48"/>
    </row>
    <row r="28121" spans="1:1">
      <c r="A28121" s="48"/>
    </row>
    <row r="28122" spans="1:1">
      <c r="A28122" s="48"/>
    </row>
    <row r="28123" spans="1:1">
      <c r="A28123" s="48"/>
    </row>
    <row r="28124" spans="1:1">
      <c r="A28124" s="48"/>
    </row>
    <row r="28125" spans="1:1">
      <c r="A28125" s="48"/>
    </row>
    <row r="28126" spans="1:1">
      <c r="A28126" s="48"/>
    </row>
    <row r="28127" spans="1:1">
      <c r="A28127" s="48"/>
    </row>
    <row r="28128" spans="1:1">
      <c r="A28128" s="48"/>
    </row>
    <row r="28129" spans="1:1">
      <c r="A28129" s="48"/>
    </row>
    <row r="28130" spans="1:1">
      <c r="A28130" s="48"/>
    </row>
    <row r="28131" spans="1:1">
      <c r="A28131" s="48"/>
    </row>
    <row r="28132" spans="1:1">
      <c r="A28132" s="48"/>
    </row>
    <row r="28133" spans="1:1">
      <c r="A28133" s="48"/>
    </row>
    <row r="28134" spans="1:1">
      <c r="A28134" s="48"/>
    </row>
    <row r="28135" spans="1:1">
      <c r="A28135" s="48"/>
    </row>
    <row r="28136" spans="1:1">
      <c r="A28136" s="48"/>
    </row>
    <row r="28137" spans="1:1">
      <c r="A28137" s="48"/>
    </row>
    <row r="28138" spans="1:1">
      <c r="A28138" s="48"/>
    </row>
    <row r="28139" spans="1:1">
      <c r="A28139" s="48"/>
    </row>
    <row r="28140" spans="1:1">
      <c r="A28140" s="48"/>
    </row>
    <row r="28141" spans="1:1">
      <c r="A28141" s="48"/>
    </row>
    <row r="28142" spans="1:1">
      <c r="A28142" s="48"/>
    </row>
    <row r="28143" spans="1:1">
      <c r="A28143" s="48"/>
    </row>
    <row r="28144" spans="1:1">
      <c r="A28144" s="48"/>
    </row>
    <row r="28145" spans="1:1">
      <c r="A28145" s="48"/>
    </row>
    <row r="28146" spans="1:1">
      <c r="A28146" s="48"/>
    </row>
    <row r="28147" spans="1:1">
      <c r="A28147" s="48"/>
    </row>
    <row r="28148" spans="1:1">
      <c r="A28148" s="48"/>
    </row>
    <row r="28149" spans="1:1">
      <c r="A28149" s="48"/>
    </row>
    <row r="28150" spans="1:1">
      <c r="A28150" s="48"/>
    </row>
    <row r="28151" spans="1:1">
      <c r="A28151" s="48"/>
    </row>
    <row r="28152" spans="1:1">
      <c r="A28152" s="48"/>
    </row>
    <row r="28153" spans="1:1">
      <c r="A28153" s="48"/>
    </row>
    <row r="28154" spans="1:1">
      <c r="A28154" s="48"/>
    </row>
    <row r="28155" spans="1:1">
      <c r="A28155" s="48"/>
    </row>
    <row r="28156" spans="1:1">
      <c r="A28156" s="48"/>
    </row>
    <row r="28157" spans="1:1">
      <c r="A28157" s="48"/>
    </row>
    <row r="28158" spans="1:1">
      <c r="A28158" s="48"/>
    </row>
    <row r="28159" spans="1:1">
      <c r="A28159" s="48"/>
    </row>
    <row r="28160" spans="1:1">
      <c r="A28160" s="48"/>
    </row>
    <row r="28161" spans="1:1">
      <c r="A28161" s="48"/>
    </row>
    <row r="28162" spans="1:1">
      <c r="A28162" s="48"/>
    </row>
    <row r="28163" spans="1:1">
      <c r="A28163" s="48"/>
    </row>
    <row r="28164" spans="1:1">
      <c r="A28164" s="48"/>
    </row>
    <row r="28165" spans="1:1">
      <c r="A28165" s="48"/>
    </row>
    <row r="28166" spans="1:1">
      <c r="A28166" s="48"/>
    </row>
    <row r="28167" spans="1:1">
      <c r="A28167" s="48"/>
    </row>
    <row r="28168" spans="1:1">
      <c r="A28168" s="48"/>
    </row>
    <row r="28169" spans="1:1">
      <c r="A28169" s="48"/>
    </row>
    <row r="28170" spans="1:1">
      <c r="A28170" s="48"/>
    </row>
    <row r="28171" spans="1:1">
      <c r="A28171" s="48"/>
    </row>
    <row r="28172" spans="1:1">
      <c r="A28172" s="48"/>
    </row>
    <row r="28173" spans="1:1">
      <c r="A28173" s="48"/>
    </row>
    <row r="28174" spans="1:1">
      <c r="A28174" s="48"/>
    </row>
    <row r="28175" spans="1:1">
      <c r="A28175" s="48"/>
    </row>
    <row r="28176" spans="1:1">
      <c r="A28176" s="48"/>
    </row>
    <row r="28177" spans="1:1">
      <c r="A28177" s="48"/>
    </row>
    <row r="28178" spans="1:1">
      <c r="A28178" s="48"/>
    </row>
    <row r="28179" spans="1:1">
      <c r="A28179" s="48"/>
    </row>
    <row r="28180" spans="1:1">
      <c r="A28180" s="48"/>
    </row>
    <row r="28181" spans="1:1">
      <c r="A28181" s="48"/>
    </row>
    <row r="28182" spans="1:1">
      <c r="A28182" s="48"/>
    </row>
    <row r="28183" spans="1:1">
      <c r="A28183" s="48"/>
    </row>
    <row r="28184" spans="1:1">
      <c r="A28184" s="48"/>
    </row>
    <row r="28185" spans="1:1">
      <c r="A28185" s="48"/>
    </row>
    <row r="28186" spans="1:1">
      <c r="A28186" s="48"/>
    </row>
    <row r="28187" spans="1:1">
      <c r="A28187" s="48"/>
    </row>
    <row r="28188" spans="1:1">
      <c r="A28188" s="48"/>
    </row>
    <row r="28189" spans="1:1">
      <c r="A28189" s="48"/>
    </row>
    <row r="28190" spans="1:1">
      <c r="A28190" s="48"/>
    </row>
    <row r="28191" spans="1:1">
      <c r="A28191" s="48"/>
    </row>
    <row r="28192" spans="1:1">
      <c r="A28192" s="48"/>
    </row>
    <row r="28193" spans="1:1">
      <c r="A28193" s="48"/>
    </row>
    <row r="28194" spans="1:1">
      <c r="A28194" s="48"/>
    </row>
    <row r="28195" spans="1:1">
      <c r="A28195" s="48"/>
    </row>
    <row r="28196" spans="1:1">
      <c r="A28196" s="48"/>
    </row>
    <row r="28197" spans="1:1">
      <c r="A28197" s="48"/>
    </row>
    <row r="28198" spans="1:1">
      <c r="A28198" s="48"/>
    </row>
    <row r="28199" spans="1:1">
      <c r="A28199" s="48"/>
    </row>
    <row r="28200" spans="1:1">
      <c r="A28200" s="48"/>
    </row>
    <row r="28201" spans="1:1">
      <c r="A28201" s="48"/>
    </row>
    <row r="28202" spans="1:1">
      <c r="A28202" s="48"/>
    </row>
    <row r="28203" spans="1:1">
      <c r="A28203" s="48"/>
    </row>
    <row r="28204" spans="1:1">
      <c r="A28204" s="48"/>
    </row>
    <row r="28205" spans="1:1">
      <c r="A28205" s="48"/>
    </row>
    <row r="28206" spans="1:1">
      <c r="A28206" s="48"/>
    </row>
    <row r="28207" spans="1:1">
      <c r="A28207" s="48"/>
    </row>
    <row r="28208" spans="1:1">
      <c r="A28208" s="48"/>
    </row>
    <row r="28209" spans="1:1">
      <c r="A28209" s="48"/>
    </row>
    <row r="28210" spans="1:1">
      <c r="A28210" s="48"/>
    </row>
    <row r="28211" spans="1:1">
      <c r="A28211" s="48"/>
    </row>
    <row r="28212" spans="1:1">
      <c r="A28212" s="48"/>
    </row>
    <row r="28213" spans="1:1">
      <c r="A28213" s="48"/>
    </row>
    <row r="28214" spans="1:1">
      <c r="A28214" s="48"/>
    </row>
    <row r="28215" spans="1:1">
      <c r="A28215" s="48"/>
    </row>
    <row r="28216" spans="1:1">
      <c r="A28216" s="48"/>
    </row>
    <row r="28217" spans="1:1">
      <c r="A28217" s="48"/>
    </row>
    <row r="28218" spans="1:1">
      <c r="A28218" s="48"/>
    </row>
    <row r="28219" spans="1:1">
      <c r="A28219" s="48"/>
    </row>
    <row r="28220" spans="1:1">
      <c r="A28220" s="48"/>
    </row>
    <row r="28221" spans="1:1">
      <c r="A28221" s="48"/>
    </row>
    <row r="28222" spans="1:1">
      <c r="A28222" s="48"/>
    </row>
    <row r="28223" spans="1:1">
      <c r="A28223" s="48"/>
    </row>
    <row r="28224" spans="1:1">
      <c r="A28224" s="48"/>
    </row>
    <row r="28225" spans="1:1">
      <c r="A28225" s="48"/>
    </row>
    <row r="28226" spans="1:1">
      <c r="A28226" s="48"/>
    </row>
    <row r="28227" spans="1:1">
      <c r="A28227" s="48"/>
    </row>
    <row r="28228" spans="1:1">
      <c r="A28228" s="48"/>
    </row>
    <row r="28229" spans="1:1">
      <c r="A28229" s="48"/>
    </row>
    <row r="28230" spans="1:1">
      <c r="A28230" s="48"/>
    </row>
    <row r="28231" spans="1:1">
      <c r="A28231" s="48"/>
    </row>
    <row r="28232" spans="1:1">
      <c r="A28232" s="48"/>
    </row>
    <row r="28233" spans="1:1">
      <c r="A28233" s="48"/>
    </row>
    <row r="28234" spans="1:1">
      <c r="A28234" s="48"/>
    </row>
    <row r="28235" spans="1:1">
      <c r="A28235" s="48"/>
    </row>
    <row r="28236" spans="1:1">
      <c r="A28236" s="48"/>
    </row>
    <row r="28237" spans="1:1">
      <c r="A28237" s="48"/>
    </row>
    <row r="28238" spans="1:1">
      <c r="A28238" s="48"/>
    </row>
    <row r="28239" spans="1:1">
      <c r="A28239" s="48"/>
    </row>
    <row r="28240" spans="1:1">
      <c r="A28240" s="48"/>
    </row>
    <row r="28241" spans="1:1">
      <c r="A28241" s="48"/>
    </row>
    <row r="28242" spans="1:1">
      <c r="A28242" s="48"/>
    </row>
    <row r="28243" spans="1:1">
      <c r="A28243" s="48"/>
    </row>
    <row r="28244" spans="1:1">
      <c r="A28244" s="48"/>
    </row>
    <row r="28245" spans="1:1">
      <c r="A28245" s="48"/>
    </row>
    <row r="28246" spans="1:1">
      <c r="A28246" s="48"/>
    </row>
    <row r="28247" spans="1:1">
      <c r="A28247" s="48"/>
    </row>
    <row r="28248" spans="1:1">
      <c r="A28248" s="48"/>
    </row>
    <row r="28249" spans="1:1">
      <c r="A28249" s="48"/>
    </row>
    <row r="28250" spans="1:1">
      <c r="A28250" s="48"/>
    </row>
    <row r="28251" spans="1:1">
      <c r="A28251" s="48"/>
    </row>
    <row r="28252" spans="1:1">
      <c r="A28252" s="48"/>
    </row>
    <row r="28253" spans="1:1">
      <c r="A28253" s="48"/>
    </row>
    <row r="28254" spans="1:1">
      <c r="A28254" s="48"/>
    </row>
    <row r="28255" spans="1:1">
      <c r="A28255" s="48"/>
    </row>
    <row r="28256" spans="1:1">
      <c r="A28256" s="48"/>
    </row>
    <row r="28257" spans="1:1">
      <c r="A28257" s="48"/>
    </row>
    <row r="28258" spans="1:1">
      <c r="A28258" s="48"/>
    </row>
    <row r="28259" spans="1:1">
      <c r="A28259" s="48"/>
    </row>
    <row r="28260" spans="1:1">
      <c r="A28260" s="48"/>
    </row>
    <row r="28261" spans="1:1">
      <c r="A28261" s="48"/>
    </row>
    <row r="28262" spans="1:1">
      <c r="A28262" s="48"/>
    </row>
    <row r="28263" spans="1:1">
      <c r="A28263" s="48"/>
    </row>
    <row r="28264" spans="1:1">
      <c r="A28264" s="48"/>
    </row>
    <row r="28265" spans="1:1">
      <c r="A28265" s="48"/>
    </row>
    <row r="28266" spans="1:1">
      <c r="A28266" s="48"/>
    </row>
    <row r="28267" spans="1:1">
      <c r="A28267" s="48"/>
    </row>
    <row r="28268" spans="1:1">
      <c r="A28268" s="48"/>
    </row>
    <row r="28269" spans="1:1">
      <c r="A28269" s="48"/>
    </row>
    <row r="28270" spans="1:1">
      <c r="A28270" s="48"/>
    </row>
    <row r="28271" spans="1:1">
      <c r="A28271" s="48"/>
    </row>
    <row r="28272" spans="1:1">
      <c r="A28272" s="48"/>
    </row>
    <row r="28273" spans="1:1">
      <c r="A28273" s="48"/>
    </row>
    <row r="28274" spans="1:1">
      <c r="A28274" s="48"/>
    </row>
    <row r="28275" spans="1:1">
      <c r="A28275" s="48"/>
    </row>
    <row r="28276" spans="1:1">
      <c r="A28276" s="48"/>
    </row>
    <row r="28277" spans="1:1">
      <c r="A28277" s="48"/>
    </row>
    <row r="28278" spans="1:1">
      <c r="A28278" s="48"/>
    </row>
    <row r="28279" spans="1:1">
      <c r="A28279" s="48"/>
    </row>
    <row r="28280" spans="1:1">
      <c r="A28280" s="48"/>
    </row>
    <row r="28281" spans="1:1">
      <c r="A28281" s="48"/>
    </row>
    <row r="28282" spans="1:1">
      <c r="A28282" s="48"/>
    </row>
    <row r="28283" spans="1:1">
      <c r="A28283" s="48"/>
    </row>
    <row r="28284" spans="1:1">
      <c r="A28284" s="48"/>
    </row>
    <row r="28285" spans="1:1">
      <c r="A28285" s="48"/>
    </row>
    <row r="28286" spans="1:1">
      <c r="A28286" s="48"/>
    </row>
    <row r="28287" spans="1:1">
      <c r="A28287" s="48"/>
    </row>
    <row r="28288" spans="1:1">
      <c r="A28288" s="48"/>
    </row>
    <row r="28289" spans="1:1">
      <c r="A28289" s="48"/>
    </row>
    <row r="28290" spans="1:1">
      <c r="A28290" s="48"/>
    </row>
    <row r="28291" spans="1:1">
      <c r="A28291" s="48"/>
    </row>
    <row r="28292" spans="1:1">
      <c r="A28292" s="48"/>
    </row>
    <row r="28293" spans="1:1">
      <c r="A28293" s="48"/>
    </row>
    <row r="28294" spans="1:1">
      <c r="A28294" s="48"/>
    </row>
    <row r="28295" spans="1:1">
      <c r="A28295" s="48"/>
    </row>
    <row r="28296" spans="1:1">
      <c r="A28296" s="48"/>
    </row>
    <row r="28297" spans="1:1">
      <c r="A28297" s="48"/>
    </row>
    <row r="28298" spans="1:1">
      <c r="A28298" s="48"/>
    </row>
    <row r="28299" spans="1:1">
      <c r="A28299" s="48"/>
    </row>
    <row r="28300" spans="1:1">
      <c r="A28300" s="48"/>
    </row>
    <row r="28301" spans="1:1">
      <c r="A28301" s="48"/>
    </row>
    <row r="28302" spans="1:1">
      <c r="A28302" s="48"/>
    </row>
    <row r="28303" spans="1:1">
      <c r="A28303" s="48"/>
    </row>
    <row r="28304" spans="1:1">
      <c r="A28304" s="48"/>
    </row>
    <row r="28305" spans="1:1">
      <c r="A28305" s="48"/>
    </row>
    <row r="28306" spans="1:1">
      <c r="A28306" s="48"/>
    </row>
    <row r="28307" spans="1:1">
      <c r="A28307" s="48"/>
    </row>
    <row r="28308" spans="1:1">
      <c r="A28308" s="48"/>
    </row>
    <row r="28309" spans="1:1">
      <c r="A28309" s="48"/>
    </row>
    <row r="28310" spans="1:1">
      <c r="A28310" s="48"/>
    </row>
    <row r="28311" spans="1:1">
      <c r="A28311" s="48"/>
    </row>
    <row r="28312" spans="1:1">
      <c r="A28312" s="48"/>
    </row>
    <row r="28313" spans="1:1">
      <c r="A28313" s="48"/>
    </row>
    <row r="28314" spans="1:1">
      <c r="A28314" s="48"/>
    </row>
    <row r="28315" spans="1:1">
      <c r="A28315" s="48"/>
    </row>
    <row r="28316" spans="1:1">
      <c r="A28316" s="48"/>
    </row>
    <row r="28317" spans="1:1">
      <c r="A28317" s="48"/>
    </row>
    <row r="28318" spans="1:1">
      <c r="A28318" s="48"/>
    </row>
    <row r="28319" spans="1:1">
      <c r="A28319" s="48"/>
    </row>
    <row r="28320" spans="1:1">
      <c r="A28320" s="48"/>
    </row>
    <row r="28321" spans="1:1">
      <c r="A28321" s="48"/>
    </row>
    <row r="28322" spans="1:1">
      <c r="A28322" s="48"/>
    </row>
    <row r="28323" spans="1:1">
      <c r="A28323" s="48"/>
    </row>
    <row r="28324" spans="1:1">
      <c r="A28324" s="48"/>
    </row>
    <row r="28325" spans="1:1">
      <c r="A28325" s="48"/>
    </row>
    <row r="28326" spans="1:1">
      <c r="A28326" s="48"/>
    </row>
    <row r="28327" spans="1:1">
      <c r="A28327" s="48"/>
    </row>
    <row r="28328" spans="1:1">
      <c r="A28328" s="48"/>
    </row>
    <row r="28329" spans="1:1">
      <c r="A28329" s="48"/>
    </row>
    <row r="28330" spans="1:1">
      <c r="A28330" s="48"/>
    </row>
    <row r="28331" spans="1:1">
      <c r="A28331" s="48"/>
    </row>
    <row r="28332" spans="1:1">
      <c r="A28332" s="48"/>
    </row>
    <row r="28333" spans="1:1">
      <c r="A28333" s="48"/>
    </row>
    <row r="28334" spans="1:1">
      <c r="A28334" s="48"/>
    </row>
    <row r="28335" spans="1:1">
      <c r="A28335" s="48"/>
    </row>
    <row r="28336" spans="1:1">
      <c r="A28336" s="48"/>
    </row>
    <row r="28337" spans="1:1">
      <c r="A28337" s="48"/>
    </row>
    <row r="28338" spans="1:1">
      <c r="A28338" s="48"/>
    </row>
    <row r="28339" spans="1:1">
      <c r="A28339" s="48"/>
    </row>
    <row r="28340" spans="1:1">
      <c r="A28340" s="48"/>
    </row>
    <row r="28341" spans="1:1">
      <c r="A28341" s="48"/>
    </row>
    <row r="28342" spans="1:1">
      <c r="A28342" s="48"/>
    </row>
    <row r="28343" spans="1:1">
      <c r="A28343" s="48"/>
    </row>
    <row r="28344" spans="1:1">
      <c r="A28344" s="48"/>
    </row>
    <row r="28345" spans="1:1">
      <c r="A28345" s="48"/>
    </row>
    <row r="28346" spans="1:1">
      <c r="A28346" s="48"/>
    </row>
    <row r="28347" spans="1:1">
      <c r="A28347" s="48"/>
    </row>
    <row r="28348" spans="1:1">
      <c r="A28348" s="48"/>
    </row>
    <row r="28349" spans="1:1">
      <c r="A28349" s="48"/>
    </row>
    <row r="28350" spans="1:1">
      <c r="A28350" s="48"/>
    </row>
    <row r="28351" spans="1:1">
      <c r="A28351" s="48"/>
    </row>
    <row r="28352" spans="1:1">
      <c r="A28352" s="48"/>
    </row>
    <row r="28353" spans="1:1">
      <c r="A28353" s="48"/>
    </row>
    <row r="28354" spans="1:1">
      <c r="A28354" s="48"/>
    </row>
    <row r="28355" spans="1:1">
      <c r="A28355" s="48"/>
    </row>
    <row r="28356" spans="1:1">
      <c r="A28356" s="48"/>
    </row>
    <row r="28357" spans="1:1">
      <c r="A28357" s="48"/>
    </row>
    <row r="28358" spans="1:1">
      <c r="A28358" s="48"/>
    </row>
    <row r="28359" spans="1:1">
      <c r="A28359" s="48"/>
    </row>
    <row r="28360" spans="1:1">
      <c r="A28360" s="48"/>
    </row>
    <row r="28361" spans="1:1">
      <c r="A28361" s="48"/>
    </row>
    <row r="28362" spans="1:1">
      <c r="A28362" s="48"/>
    </row>
    <row r="28363" spans="1:1">
      <c r="A28363" s="48"/>
    </row>
    <row r="28364" spans="1:1">
      <c r="A28364" s="48"/>
    </row>
    <row r="28365" spans="1:1">
      <c r="A28365" s="48"/>
    </row>
    <row r="28366" spans="1:1">
      <c r="A28366" s="48"/>
    </row>
    <row r="28367" spans="1:1">
      <c r="A28367" s="48"/>
    </row>
    <row r="28368" spans="1:1">
      <c r="A28368" s="48"/>
    </row>
    <row r="28369" spans="1:1">
      <c r="A28369" s="48"/>
    </row>
    <row r="28370" spans="1:1">
      <c r="A28370" s="48"/>
    </row>
    <row r="28371" spans="1:1">
      <c r="A28371" s="48"/>
    </row>
    <row r="28372" spans="1:1">
      <c r="A28372" s="48"/>
    </row>
    <row r="28373" spans="1:1">
      <c r="A28373" s="48"/>
    </row>
    <row r="28374" spans="1:1">
      <c r="A28374" s="48"/>
    </row>
    <row r="28375" spans="1:1">
      <c r="A28375" s="48"/>
    </row>
    <row r="28376" spans="1:1">
      <c r="A28376" s="48"/>
    </row>
    <row r="28377" spans="1:1">
      <c r="A28377" s="48"/>
    </row>
    <row r="28378" spans="1:1">
      <c r="A28378" s="48"/>
    </row>
    <row r="28379" spans="1:1">
      <c r="A28379" s="48"/>
    </row>
    <row r="28380" spans="1:1">
      <c r="A28380" s="48"/>
    </row>
    <row r="28381" spans="1:1">
      <c r="A28381" s="48"/>
    </row>
    <row r="28382" spans="1:1">
      <c r="A28382" s="48"/>
    </row>
    <row r="28383" spans="1:1">
      <c r="A28383" s="48"/>
    </row>
    <row r="28384" spans="1:1">
      <c r="A28384" s="48"/>
    </row>
    <row r="28385" spans="1:1">
      <c r="A28385" s="48"/>
    </row>
    <row r="28386" spans="1:1">
      <c r="A28386" s="48"/>
    </row>
    <row r="28387" spans="1:1">
      <c r="A28387" s="48"/>
    </row>
    <row r="28388" spans="1:1">
      <c r="A28388" s="48"/>
    </row>
    <row r="28389" spans="1:1">
      <c r="A28389" s="48"/>
    </row>
    <row r="28390" spans="1:1">
      <c r="A28390" s="48"/>
    </row>
    <row r="28391" spans="1:1">
      <c r="A28391" s="48"/>
    </row>
    <row r="28392" spans="1:1">
      <c r="A28392" s="48"/>
    </row>
    <row r="28393" spans="1:1">
      <c r="A28393" s="48"/>
    </row>
    <row r="28394" spans="1:1">
      <c r="A28394" s="48"/>
    </row>
    <row r="28395" spans="1:1">
      <c r="A28395" s="48"/>
    </row>
    <row r="28396" spans="1:1">
      <c r="A28396" s="48"/>
    </row>
    <row r="28397" spans="1:1">
      <c r="A28397" s="48"/>
    </row>
    <row r="28398" spans="1:1">
      <c r="A28398" s="48"/>
    </row>
    <row r="28399" spans="1:1">
      <c r="A28399" s="48"/>
    </row>
    <row r="28400" spans="1:1">
      <c r="A28400" s="48"/>
    </row>
    <row r="28401" spans="1:1">
      <c r="A28401" s="48"/>
    </row>
    <row r="28402" spans="1:1">
      <c r="A28402" s="48"/>
    </row>
    <row r="28403" spans="1:1">
      <c r="A28403" s="48"/>
    </row>
    <row r="28404" spans="1:1">
      <c r="A28404" s="48"/>
    </row>
    <row r="28405" spans="1:1">
      <c r="A28405" s="48"/>
    </row>
    <row r="28406" spans="1:1">
      <c r="A28406" s="48"/>
    </row>
    <row r="28407" spans="1:1">
      <c r="A28407" s="48"/>
    </row>
    <row r="28408" spans="1:1">
      <c r="A28408" s="48"/>
    </row>
    <row r="28409" spans="1:1">
      <c r="A28409" s="48"/>
    </row>
    <row r="28410" spans="1:1">
      <c r="A28410" s="48"/>
    </row>
    <row r="28411" spans="1:1">
      <c r="A28411" s="48"/>
    </row>
    <row r="28412" spans="1:1">
      <c r="A28412" s="48"/>
    </row>
    <row r="28413" spans="1:1">
      <c r="A28413" s="48"/>
    </row>
    <row r="28414" spans="1:1">
      <c r="A28414" s="48"/>
    </row>
    <row r="28415" spans="1:1">
      <c r="A28415" s="48"/>
    </row>
    <row r="28416" spans="1:1">
      <c r="A28416" s="48"/>
    </row>
    <row r="28417" spans="1:1">
      <c r="A28417" s="48"/>
    </row>
    <row r="28418" spans="1:1">
      <c r="A28418" s="48"/>
    </row>
    <row r="28419" spans="1:1">
      <c r="A28419" s="48"/>
    </row>
    <row r="28420" spans="1:1">
      <c r="A28420" s="48"/>
    </row>
    <row r="28421" spans="1:1">
      <c r="A28421" s="48"/>
    </row>
    <row r="28422" spans="1:1">
      <c r="A28422" s="48"/>
    </row>
    <row r="28423" spans="1:1">
      <c r="A28423" s="48"/>
    </row>
    <row r="28424" spans="1:1">
      <c r="A28424" s="48"/>
    </row>
    <row r="28425" spans="1:1">
      <c r="A28425" s="48"/>
    </row>
    <row r="28426" spans="1:1">
      <c r="A28426" s="48"/>
    </row>
    <row r="28427" spans="1:1">
      <c r="A28427" s="48"/>
    </row>
    <row r="28428" spans="1:1">
      <c r="A28428" s="48"/>
    </row>
    <row r="28429" spans="1:1">
      <c r="A28429" s="48"/>
    </row>
    <row r="28430" spans="1:1">
      <c r="A28430" s="48"/>
    </row>
    <row r="28431" spans="1:1">
      <c r="A28431" s="48"/>
    </row>
    <row r="28432" spans="1:1">
      <c r="A28432" s="48"/>
    </row>
    <row r="28433" spans="1:1">
      <c r="A28433" s="48"/>
    </row>
    <row r="28434" spans="1:1">
      <c r="A28434" s="48"/>
    </row>
    <row r="28435" spans="1:1">
      <c r="A28435" s="48"/>
    </row>
    <row r="28436" spans="1:1">
      <c r="A28436" s="48"/>
    </row>
    <row r="28437" spans="1:1">
      <c r="A28437" s="48"/>
    </row>
    <row r="28438" spans="1:1">
      <c r="A28438" s="48"/>
    </row>
    <row r="28439" spans="1:1">
      <c r="A28439" s="48"/>
    </row>
    <row r="28440" spans="1:1">
      <c r="A28440" s="48"/>
    </row>
    <row r="28441" spans="1:1">
      <c r="A28441" s="48"/>
    </row>
    <row r="28442" spans="1:1">
      <c r="A28442" s="48"/>
    </row>
    <row r="28443" spans="1:1">
      <c r="A28443" s="48"/>
    </row>
    <row r="28444" spans="1:1">
      <c r="A28444" s="48"/>
    </row>
    <row r="28445" spans="1:1">
      <c r="A28445" s="48"/>
    </row>
    <row r="28446" spans="1:1">
      <c r="A28446" s="48"/>
    </row>
    <row r="28447" spans="1:1">
      <c r="A28447" s="48"/>
    </row>
    <row r="28448" spans="1:1">
      <c r="A28448" s="48"/>
    </row>
    <row r="28449" spans="1:1">
      <c r="A28449" s="48"/>
    </row>
    <row r="28450" spans="1:1">
      <c r="A28450" s="48"/>
    </row>
    <row r="28451" spans="1:1">
      <c r="A28451" s="48"/>
    </row>
    <row r="28452" spans="1:1">
      <c r="A28452" s="48"/>
    </row>
    <row r="28453" spans="1:1">
      <c r="A28453" s="48"/>
    </row>
    <row r="28454" spans="1:1">
      <c r="A28454" s="48"/>
    </row>
    <row r="28455" spans="1:1">
      <c r="A28455" s="48"/>
    </row>
    <row r="28456" spans="1:1">
      <c r="A28456" s="48"/>
    </row>
    <row r="28457" spans="1:1">
      <c r="A28457" s="48"/>
    </row>
    <row r="28458" spans="1:1">
      <c r="A28458" s="48"/>
    </row>
    <row r="28459" spans="1:1">
      <c r="A28459" s="48"/>
    </row>
    <row r="28460" spans="1:1">
      <c r="A28460" s="48"/>
    </row>
    <row r="28461" spans="1:1">
      <c r="A28461" s="48"/>
    </row>
    <row r="28462" spans="1:1">
      <c r="A28462" s="48"/>
    </row>
    <row r="28463" spans="1:1">
      <c r="A28463" s="48"/>
    </row>
    <row r="28464" spans="1:1">
      <c r="A28464" s="48"/>
    </row>
    <row r="28465" spans="1:1">
      <c r="A28465" s="48"/>
    </row>
    <row r="28466" spans="1:1">
      <c r="A28466" s="48"/>
    </row>
    <row r="28467" spans="1:1">
      <c r="A28467" s="48"/>
    </row>
    <row r="28468" spans="1:1">
      <c r="A28468" s="48"/>
    </row>
    <row r="28469" spans="1:1">
      <c r="A28469" s="48"/>
    </row>
    <row r="28470" spans="1:1">
      <c r="A28470" s="48"/>
    </row>
    <row r="28471" spans="1:1">
      <c r="A28471" s="48"/>
    </row>
    <row r="28472" spans="1:1">
      <c r="A28472" s="48"/>
    </row>
    <row r="28473" spans="1:1">
      <c r="A28473" s="48"/>
    </row>
    <row r="28474" spans="1:1">
      <c r="A28474" s="48"/>
    </row>
    <row r="28475" spans="1:1">
      <c r="A28475" s="48"/>
    </row>
    <row r="28476" spans="1:1">
      <c r="A28476" s="48"/>
    </row>
    <row r="28477" spans="1:1">
      <c r="A28477" s="48"/>
    </row>
    <row r="28478" spans="1:1">
      <c r="A28478" s="48"/>
    </row>
    <row r="28479" spans="1:1">
      <c r="A28479" s="48"/>
    </row>
    <row r="28480" spans="1:1">
      <c r="A28480" s="48"/>
    </row>
    <row r="28481" spans="1:1">
      <c r="A28481" s="48"/>
    </row>
    <row r="28482" spans="1:1">
      <c r="A28482" s="48"/>
    </row>
    <row r="28483" spans="1:1">
      <c r="A28483" s="48"/>
    </row>
    <row r="28484" spans="1:1">
      <c r="A28484" s="48"/>
    </row>
    <row r="28485" spans="1:1">
      <c r="A28485" s="48"/>
    </row>
    <row r="28486" spans="1:1">
      <c r="A28486" s="48"/>
    </row>
    <row r="28487" spans="1:1">
      <c r="A28487" s="48"/>
    </row>
    <row r="28488" spans="1:1">
      <c r="A28488" s="48"/>
    </row>
    <row r="28489" spans="1:1">
      <c r="A28489" s="48"/>
    </row>
    <row r="28490" spans="1:1">
      <c r="A28490" s="48"/>
    </row>
    <row r="28491" spans="1:1">
      <c r="A28491" s="48"/>
    </row>
    <row r="28492" spans="1:1">
      <c r="A28492" s="48"/>
    </row>
    <row r="28493" spans="1:1">
      <c r="A28493" s="48"/>
    </row>
    <row r="28494" spans="1:1">
      <c r="A28494" s="48"/>
    </row>
    <row r="28495" spans="1:1">
      <c r="A28495" s="48"/>
    </row>
    <row r="28496" spans="1:1">
      <c r="A28496" s="48"/>
    </row>
    <row r="28497" spans="1:1">
      <c r="A28497" s="48"/>
    </row>
    <row r="28498" spans="1:1">
      <c r="A28498" s="48"/>
    </row>
    <row r="28499" spans="1:1">
      <c r="A28499" s="48"/>
    </row>
    <row r="28500" spans="1:1">
      <c r="A28500" s="48"/>
    </row>
    <row r="28501" spans="1:1">
      <c r="A28501" s="48"/>
    </row>
    <row r="28502" spans="1:1">
      <c r="A28502" s="48"/>
    </row>
    <row r="28503" spans="1:1">
      <c r="A28503" s="48"/>
    </row>
    <row r="28504" spans="1:1">
      <c r="A28504" s="48"/>
    </row>
    <row r="28505" spans="1:1">
      <c r="A28505" s="48"/>
    </row>
    <row r="28506" spans="1:1">
      <c r="A28506" s="48"/>
    </row>
    <row r="28507" spans="1:1">
      <c r="A28507" s="48"/>
    </row>
    <row r="28508" spans="1:1">
      <c r="A28508" s="48"/>
    </row>
    <row r="28509" spans="1:1">
      <c r="A28509" s="48"/>
    </row>
    <row r="28510" spans="1:1">
      <c r="A28510" s="48"/>
    </row>
    <row r="28511" spans="1:1">
      <c r="A28511" s="48"/>
    </row>
    <row r="28512" spans="1:1">
      <c r="A28512" s="48"/>
    </row>
    <row r="28513" spans="1:1">
      <c r="A28513" s="48"/>
    </row>
    <row r="28514" spans="1:1">
      <c r="A28514" s="48"/>
    </row>
    <row r="28515" spans="1:1">
      <c r="A28515" s="48"/>
    </row>
    <row r="28516" spans="1:1">
      <c r="A28516" s="48"/>
    </row>
    <row r="28517" spans="1:1">
      <c r="A28517" s="48"/>
    </row>
    <row r="28518" spans="1:1">
      <c r="A28518" s="48"/>
    </row>
    <row r="28519" spans="1:1">
      <c r="A28519" s="48"/>
    </row>
    <row r="28520" spans="1:1">
      <c r="A28520" s="48"/>
    </row>
    <row r="28521" spans="1:1">
      <c r="A28521" s="48"/>
    </row>
    <row r="28522" spans="1:1">
      <c r="A28522" s="48"/>
    </row>
    <row r="28523" spans="1:1">
      <c r="A28523" s="48"/>
    </row>
    <row r="28524" spans="1:1">
      <c r="A28524" s="48"/>
    </row>
    <row r="28525" spans="1:1">
      <c r="A28525" s="48"/>
    </row>
    <row r="28526" spans="1:1">
      <c r="A28526" s="48"/>
    </row>
    <row r="28527" spans="1:1">
      <c r="A28527" s="48"/>
    </row>
    <row r="28528" spans="1:1">
      <c r="A28528" s="48"/>
    </row>
    <row r="28529" spans="1:1">
      <c r="A28529" s="48"/>
    </row>
    <row r="28530" spans="1:1">
      <c r="A28530" s="48"/>
    </row>
    <row r="28531" spans="1:1">
      <c r="A28531" s="48"/>
    </row>
    <row r="28532" spans="1:1">
      <c r="A28532" s="48"/>
    </row>
    <row r="28533" spans="1:1">
      <c r="A28533" s="48"/>
    </row>
    <row r="28534" spans="1:1">
      <c r="A28534" s="48"/>
    </row>
    <row r="28535" spans="1:1">
      <c r="A28535" s="48"/>
    </row>
    <row r="28536" spans="1:1">
      <c r="A28536" s="48"/>
    </row>
    <row r="28537" spans="1:1">
      <c r="A28537" s="48"/>
    </row>
    <row r="28538" spans="1:1">
      <c r="A28538" s="48"/>
    </row>
    <row r="28539" spans="1:1">
      <c r="A28539" s="48"/>
    </row>
    <row r="28540" spans="1:1">
      <c r="A28540" s="48"/>
    </row>
    <row r="28541" spans="1:1">
      <c r="A28541" s="48"/>
    </row>
    <row r="28542" spans="1:1">
      <c r="A28542" s="48"/>
    </row>
    <row r="28543" spans="1:1">
      <c r="A28543" s="48"/>
    </row>
    <row r="28544" spans="1:1">
      <c r="A28544" s="48"/>
    </row>
    <row r="28545" spans="1:1">
      <c r="A28545" s="48"/>
    </row>
    <row r="28546" spans="1:1">
      <c r="A28546" s="48"/>
    </row>
    <row r="28547" spans="1:1">
      <c r="A28547" s="48"/>
    </row>
    <row r="28548" spans="1:1">
      <c r="A28548" s="48"/>
    </row>
    <row r="28549" spans="1:1">
      <c r="A28549" s="48"/>
    </row>
    <row r="28550" spans="1:1">
      <c r="A28550" s="48"/>
    </row>
    <row r="28551" spans="1:1">
      <c r="A28551" s="48"/>
    </row>
    <row r="28552" spans="1:1">
      <c r="A28552" s="48"/>
    </row>
    <row r="28553" spans="1:1">
      <c r="A28553" s="48"/>
    </row>
    <row r="28554" spans="1:1">
      <c r="A28554" s="48"/>
    </row>
    <row r="28555" spans="1:1">
      <c r="A28555" s="48"/>
    </row>
    <row r="28556" spans="1:1">
      <c r="A28556" s="48"/>
    </row>
    <row r="28557" spans="1:1">
      <c r="A28557" s="48"/>
    </row>
    <row r="28558" spans="1:1">
      <c r="A28558" s="48"/>
    </row>
    <row r="28559" spans="1:1">
      <c r="A28559" s="48"/>
    </row>
    <row r="28560" spans="1:1">
      <c r="A28560" s="48"/>
    </row>
    <row r="28561" spans="1:1">
      <c r="A28561" s="48"/>
    </row>
    <row r="28562" spans="1:1">
      <c r="A28562" s="48"/>
    </row>
    <row r="28563" spans="1:1">
      <c r="A28563" s="48"/>
    </row>
    <row r="28564" spans="1:1">
      <c r="A28564" s="48"/>
    </row>
    <row r="28565" spans="1:1">
      <c r="A28565" s="48"/>
    </row>
    <row r="28566" spans="1:1">
      <c r="A28566" s="48"/>
    </row>
    <row r="28567" spans="1:1">
      <c r="A28567" s="48"/>
    </row>
    <row r="28568" spans="1:1">
      <c r="A28568" s="48"/>
    </row>
    <row r="28569" spans="1:1">
      <c r="A28569" s="48"/>
    </row>
    <row r="28570" spans="1:1">
      <c r="A28570" s="48"/>
    </row>
    <row r="28571" spans="1:1">
      <c r="A28571" s="48"/>
    </row>
    <row r="28572" spans="1:1">
      <c r="A28572" s="48"/>
    </row>
    <row r="28573" spans="1:1">
      <c r="A28573" s="48"/>
    </row>
    <row r="28574" spans="1:1">
      <c r="A28574" s="48"/>
    </row>
    <row r="28575" spans="1:1">
      <c r="A28575" s="48"/>
    </row>
    <row r="28576" spans="1:1">
      <c r="A28576" s="48"/>
    </row>
    <row r="28577" spans="1:1">
      <c r="A28577" s="48"/>
    </row>
    <row r="28578" spans="1:1">
      <c r="A28578" s="48"/>
    </row>
    <row r="28579" spans="1:1">
      <c r="A28579" s="48"/>
    </row>
    <row r="28580" spans="1:1">
      <c r="A28580" s="48"/>
    </row>
    <row r="28581" spans="1:1">
      <c r="A28581" s="48"/>
    </row>
    <row r="28582" spans="1:1">
      <c r="A28582" s="48"/>
    </row>
    <row r="28583" spans="1:1">
      <c r="A28583" s="48"/>
    </row>
    <row r="28584" spans="1:1">
      <c r="A28584" s="48"/>
    </row>
    <row r="28585" spans="1:1">
      <c r="A28585" s="48"/>
    </row>
    <row r="28586" spans="1:1">
      <c r="A28586" s="48"/>
    </row>
    <row r="28587" spans="1:1">
      <c r="A28587" s="48"/>
    </row>
    <row r="28588" spans="1:1">
      <c r="A28588" s="48"/>
    </row>
    <row r="28589" spans="1:1">
      <c r="A28589" s="48"/>
    </row>
    <row r="28590" spans="1:1">
      <c r="A28590" s="48"/>
    </row>
    <row r="28591" spans="1:1">
      <c r="A28591" s="48"/>
    </row>
    <row r="28592" spans="1:1">
      <c r="A28592" s="48"/>
    </row>
    <row r="28593" spans="1:1">
      <c r="A28593" s="48"/>
    </row>
    <row r="28594" spans="1:1">
      <c r="A28594" s="48"/>
    </row>
    <row r="28595" spans="1:1">
      <c r="A28595" s="48"/>
    </row>
    <row r="28596" spans="1:1">
      <c r="A28596" s="48"/>
    </row>
    <row r="28597" spans="1:1">
      <c r="A28597" s="48"/>
    </row>
    <row r="28598" spans="1:1">
      <c r="A28598" s="48"/>
    </row>
    <row r="28599" spans="1:1">
      <c r="A28599" s="48"/>
    </row>
    <row r="28600" spans="1:1">
      <c r="A28600" s="48"/>
    </row>
    <row r="28601" spans="1:1">
      <c r="A28601" s="48"/>
    </row>
    <row r="28602" spans="1:1">
      <c r="A28602" s="48"/>
    </row>
    <row r="28603" spans="1:1">
      <c r="A28603" s="48"/>
    </row>
    <row r="28604" spans="1:1">
      <c r="A28604" s="48"/>
    </row>
    <row r="28605" spans="1:1">
      <c r="A28605" s="48"/>
    </row>
    <row r="28606" spans="1:1">
      <c r="A28606" s="48"/>
    </row>
    <row r="28607" spans="1:1">
      <c r="A28607" s="48"/>
    </row>
    <row r="28608" spans="1:1">
      <c r="A28608" s="48"/>
    </row>
    <row r="28609" spans="1:1">
      <c r="A28609" s="48"/>
    </row>
    <row r="28610" spans="1:1">
      <c r="A28610" s="48"/>
    </row>
    <row r="28611" spans="1:1">
      <c r="A28611" s="48"/>
    </row>
    <row r="28612" spans="1:1">
      <c r="A28612" s="48"/>
    </row>
    <row r="28613" spans="1:1">
      <c r="A28613" s="48"/>
    </row>
    <row r="28614" spans="1:1">
      <c r="A28614" s="48"/>
    </row>
    <row r="28615" spans="1:1">
      <c r="A28615" s="48"/>
    </row>
    <row r="28616" spans="1:1">
      <c r="A28616" s="48"/>
    </row>
    <row r="28617" spans="1:1">
      <c r="A28617" s="48"/>
    </row>
    <row r="28618" spans="1:1">
      <c r="A28618" s="48"/>
    </row>
    <row r="28619" spans="1:1">
      <c r="A28619" s="48"/>
    </row>
    <row r="28620" spans="1:1">
      <c r="A28620" s="48"/>
    </row>
    <row r="28621" spans="1:1">
      <c r="A28621" s="48"/>
    </row>
    <row r="28622" spans="1:1">
      <c r="A28622" s="48"/>
    </row>
    <row r="28623" spans="1:1">
      <c r="A28623" s="48"/>
    </row>
    <row r="28624" spans="1:1">
      <c r="A28624" s="48"/>
    </row>
    <row r="28625" spans="1:1">
      <c r="A28625" s="48"/>
    </row>
    <row r="28626" spans="1:1">
      <c r="A28626" s="48"/>
    </row>
    <row r="28627" spans="1:1">
      <c r="A28627" s="48"/>
    </row>
    <row r="28628" spans="1:1">
      <c r="A28628" s="48"/>
    </row>
    <row r="28629" spans="1:1">
      <c r="A28629" s="48"/>
    </row>
    <row r="28630" spans="1:1">
      <c r="A28630" s="48"/>
    </row>
    <row r="28631" spans="1:1">
      <c r="A28631" s="48"/>
    </row>
    <row r="28632" spans="1:1">
      <c r="A28632" s="48"/>
    </row>
    <row r="28633" spans="1:1">
      <c r="A28633" s="48"/>
    </row>
    <row r="28634" spans="1:1">
      <c r="A28634" s="48"/>
    </row>
    <row r="28635" spans="1:1">
      <c r="A28635" s="48"/>
    </row>
    <row r="28636" spans="1:1">
      <c r="A28636" s="48"/>
    </row>
    <row r="28637" spans="1:1">
      <c r="A28637" s="48"/>
    </row>
    <row r="28638" spans="1:1">
      <c r="A28638" s="48"/>
    </row>
    <row r="28639" spans="1:1">
      <c r="A28639" s="48"/>
    </row>
    <row r="28640" spans="1:1">
      <c r="A28640" s="48"/>
    </row>
    <row r="28641" spans="1:1">
      <c r="A28641" s="48"/>
    </row>
    <row r="28642" spans="1:1">
      <c r="A28642" s="48"/>
    </row>
    <row r="28643" spans="1:1">
      <c r="A28643" s="48"/>
    </row>
    <row r="28644" spans="1:1">
      <c r="A28644" s="48"/>
    </row>
    <row r="28645" spans="1:1">
      <c r="A28645" s="48"/>
    </row>
    <row r="28646" spans="1:1">
      <c r="A28646" s="48"/>
    </row>
    <row r="28647" spans="1:1">
      <c r="A28647" s="48"/>
    </row>
    <row r="28648" spans="1:1">
      <c r="A28648" s="48"/>
    </row>
    <row r="28649" spans="1:1">
      <c r="A28649" s="48"/>
    </row>
    <row r="28650" spans="1:1">
      <c r="A28650" s="48"/>
    </row>
    <row r="28651" spans="1:1">
      <c r="A28651" s="48"/>
    </row>
    <row r="28652" spans="1:1">
      <c r="A28652" s="48"/>
    </row>
    <row r="28653" spans="1:1">
      <c r="A28653" s="48"/>
    </row>
    <row r="28654" spans="1:1">
      <c r="A28654" s="48"/>
    </row>
    <row r="28655" spans="1:1">
      <c r="A28655" s="48"/>
    </row>
    <row r="28656" spans="1:1">
      <c r="A28656" s="48"/>
    </row>
    <row r="28657" spans="1:1">
      <c r="A28657" s="48"/>
    </row>
    <row r="28658" spans="1:1">
      <c r="A28658" s="48"/>
    </row>
    <row r="28659" spans="1:1">
      <c r="A28659" s="48"/>
    </row>
    <row r="28660" spans="1:1">
      <c r="A28660" s="48"/>
    </row>
    <row r="28661" spans="1:1">
      <c r="A28661" s="48"/>
    </row>
    <row r="28662" spans="1:1">
      <c r="A28662" s="48"/>
    </row>
    <row r="28663" spans="1:1">
      <c r="A28663" s="48"/>
    </row>
    <row r="28664" spans="1:1">
      <c r="A28664" s="48"/>
    </row>
    <row r="28665" spans="1:1">
      <c r="A28665" s="48"/>
    </row>
    <row r="28666" spans="1:1">
      <c r="A28666" s="48"/>
    </row>
    <row r="28667" spans="1:1">
      <c r="A28667" s="48"/>
    </row>
    <row r="28668" spans="1:1">
      <c r="A28668" s="48"/>
    </row>
    <row r="28669" spans="1:1">
      <c r="A28669" s="48"/>
    </row>
    <row r="28670" spans="1:1">
      <c r="A28670" s="48"/>
    </row>
    <row r="28671" spans="1:1">
      <c r="A28671" s="48"/>
    </row>
    <row r="28672" spans="1:1">
      <c r="A28672" s="48"/>
    </row>
    <row r="28673" spans="1:1">
      <c r="A28673" s="48"/>
    </row>
    <row r="28674" spans="1:1">
      <c r="A28674" s="48"/>
    </row>
    <row r="28675" spans="1:1">
      <c r="A28675" s="48"/>
    </row>
    <row r="28676" spans="1:1">
      <c r="A28676" s="48"/>
    </row>
    <row r="28677" spans="1:1">
      <c r="A28677" s="48"/>
    </row>
    <row r="28678" spans="1:1">
      <c r="A28678" s="48"/>
    </row>
    <row r="28679" spans="1:1">
      <c r="A28679" s="48"/>
    </row>
    <row r="28680" spans="1:1">
      <c r="A28680" s="48"/>
    </row>
    <row r="28681" spans="1:1">
      <c r="A28681" s="48"/>
    </row>
    <row r="28682" spans="1:1">
      <c r="A28682" s="48"/>
    </row>
    <row r="28683" spans="1:1">
      <c r="A28683" s="48"/>
    </row>
    <row r="28684" spans="1:1">
      <c r="A28684" s="48"/>
    </row>
    <row r="28685" spans="1:1">
      <c r="A28685" s="48"/>
    </row>
    <row r="28686" spans="1:1">
      <c r="A28686" s="48"/>
    </row>
    <row r="28687" spans="1:1">
      <c r="A28687" s="48"/>
    </row>
    <row r="28688" spans="1:1">
      <c r="A28688" s="48"/>
    </row>
    <row r="28689" spans="1:1">
      <c r="A28689" s="48"/>
    </row>
    <row r="28690" spans="1:1">
      <c r="A28690" s="48"/>
    </row>
    <row r="28691" spans="1:1">
      <c r="A28691" s="48"/>
    </row>
    <row r="28692" spans="1:1">
      <c r="A28692" s="48"/>
    </row>
    <row r="28693" spans="1:1">
      <c r="A28693" s="48"/>
    </row>
    <row r="28694" spans="1:1">
      <c r="A28694" s="48"/>
    </row>
    <row r="28695" spans="1:1">
      <c r="A28695" s="48"/>
    </row>
    <row r="28696" spans="1:1">
      <c r="A28696" s="48"/>
    </row>
    <row r="28697" spans="1:1">
      <c r="A28697" s="48"/>
    </row>
    <row r="28698" spans="1:1">
      <c r="A28698" s="48"/>
    </row>
    <row r="28699" spans="1:1">
      <c r="A28699" s="48"/>
    </row>
    <row r="28700" spans="1:1">
      <c r="A28700" s="48"/>
    </row>
    <row r="28701" spans="1:1">
      <c r="A28701" s="48"/>
    </row>
    <row r="28702" spans="1:1">
      <c r="A28702" s="48"/>
    </row>
    <row r="28703" spans="1:1">
      <c r="A28703" s="48"/>
    </row>
    <row r="28704" spans="1:1">
      <c r="A28704" s="48"/>
    </row>
    <row r="28705" spans="1:1">
      <c r="A28705" s="48"/>
    </row>
    <row r="28706" spans="1:1">
      <c r="A28706" s="48"/>
    </row>
    <row r="28707" spans="1:1">
      <c r="A28707" s="48"/>
    </row>
    <row r="28708" spans="1:1">
      <c r="A28708" s="48"/>
    </row>
    <row r="28709" spans="1:1">
      <c r="A28709" s="48"/>
    </row>
    <row r="28710" spans="1:1">
      <c r="A28710" s="48"/>
    </row>
    <row r="28711" spans="1:1">
      <c r="A28711" s="48"/>
    </row>
    <row r="28712" spans="1:1">
      <c r="A28712" s="48"/>
    </row>
    <row r="28713" spans="1:1">
      <c r="A28713" s="48"/>
    </row>
    <row r="28714" spans="1:1">
      <c r="A28714" s="48"/>
    </row>
    <row r="28715" spans="1:1">
      <c r="A28715" s="48"/>
    </row>
    <row r="28716" spans="1:1">
      <c r="A28716" s="48"/>
    </row>
    <row r="28717" spans="1:1">
      <c r="A28717" s="48"/>
    </row>
    <row r="28718" spans="1:1">
      <c r="A28718" s="48"/>
    </row>
    <row r="28719" spans="1:1">
      <c r="A28719" s="48"/>
    </row>
    <row r="28720" spans="1:1">
      <c r="A28720" s="48"/>
    </row>
    <row r="28721" spans="1:1">
      <c r="A28721" s="48"/>
    </row>
    <row r="28722" spans="1:1">
      <c r="A28722" s="48"/>
    </row>
    <row r="28723" spans="1:1">
      <c r="A28723" s="48"/>
    </row>
    <row r="28724" spans="1:1">
      <c r="A28724" s="48"/>
    </row>
    <row r="28725" spans="1:1">
      <c r="A28725" s="48"/>
    </row>
    <row r="28726" spans="1:1">
      <c r="A28726" s="48"/>
    </row>
    <row r="28727" spans="1:1">
      <c r="A28727" s="48"/>
    </row>
    <row r="28728" spans="1:1">
      <c r="A28728" s="48"/>
    </row>
    <row r="28729" spans="1:1">
      <c r="A28729" s="48"/>
    </row>
    <row r="28730" spans="1:1">
      <c r="A28730" s="48"/>
    </row>
    <row r="28731" spans="1:1">
      <c r="A28731" s="48"/>
    </row>
    <row r="28732" spans="1:1">
      <c r="A28732" s="48"/>
    </row>
    <row r="28733" spans="1:1">
      <c r="A28733" s="48"/>
    </row>
    <row r="28734" spans="1:1">
      <c r="A28734" s="48"/>
    </row>
    <row r="28735" spans="1:1">
      <c r="A28735" s="48"/>
    </row>
    <row r="28736" spans="1:1">
      <c r="A28736" s="48"/>
    </row>
    <row r="28737" spans="1:1">
      <c r="A28737" s="48"/>
    </row>
    <row r="28738" spans="1:1">
      <c r="A28738" s="48"/>
    </row>
    <row r="28739" spans="1:1">
      <c r="A28739" s="48"/>
    </row>
    <row r="28740" spans="1:1">
      <c r="A28740" s="48"/>
    </row>
    <row r="28741" spans="1:1">
      <c r="A28741" s="48"/>
    </row>
    <row r="28742" spans="1:1">
      <c r="A28742" s="48"/>
    </row>
    <row r="28743" spans="1:1">
      <c r="A28743" s="48"/>
    </row>
    <row r="28744" spans="1:1">
      <c r="A28744" s="48"/>
    </row>
    <row r="28745" spans="1:1">
      <c r="A28745" s="48"/>
    </row>
    <row r="28746" spans="1:1">
      <c r="A28746" s="48"/>
    </row>
    <row r="28747" spans="1:1">
      <c r="A28747" s="48"/>
    </row>
    <row r="28748" spans="1:1">
      <c r="A28748" s="48"/>
    </row>
    <row r="28749" spans="1:1">
      <c r="A28749" s="48"/>
    </row>
    <row r="28750" spans="1:1">
      <c r="A28750" s="48"/>
    </row>
    <row r="28751" spans="1:1">
      <c r="A28751" s="48"/>
    </row>
    <row r="28752" spans="1:1">
      <c r="A28752" s="48"/>
    </row>
    <row r="28753" spans="1:1">
      <c r="A28753" s="48"/>
    </row>
    <row r="28754" spans="1:1">
      <c r="A28754" s="48"/>
    </row>
    <row r="28755" spans="1:1">
      <c r="A28755" s="48"/>
    </row>
    <row r="28756" spans="1:1">
      <c r="A28756" s="48"/>
    </row>
    <row r="28757" spans="1:1">
      <c r="A28757" s="48"/>
    </row>
    <row r="28758" spans="1:1">
      <c r="A28758" s="48"/>
    </row>
    <row r="28759" spans="1:1">
      <c r="A28759" s="48"/>
    </row>
    <row r="28760" spans="1:1">
      <c r="A28760" s="48"/>
    </row>
    <row r="28761" spans="1:1">
      <c r="A28761" s="48"/>
    </row>
    <row r="28762" spans="1:1">
      <c r="A28762" s="48"/>
    </row>
    <row r="28763" spans="1:1">
      <c r="A28763" s="48"/>
    </row>
    <row r="28764" spans="1:1">
      <c r="A28764" s="48"/>
    </row>
    <row r="28765" spans="1:1">
      <c r="A28765" s="48"/>
    </row>
    <row r="28766" spans="1:1">
      <c r="A28766" s="48"/>
    </row>
    <row r="28767" spans="1:1">
      <c r="A28767" s="48"/>
    </row>
    <row r="28768" spans="1:1">
      <c r="A28768" s="48"/>
    </row>
    <row r="28769" spans="1:1">
      <c r="A28769" s="48"/>
    </row>
    <row r="28770" spans="1:1">
      <c r="A28770" s="48"/>
    </row>
    <row r="28771" spans="1:1">
      <c r="A28771" s="48"/>
    </row>
    <row r="28772" spans="1:1">
      <c r="A28772" s="48"/>
    </row>
    <row r="28773" spans="1:1">
      <c r="A28773" s="48"/>
    </row>
    <row r="28774" spans="1:1">
      <c r="A28774" s="48"/>
    </row>
    <row r="28775" spans="1:1">
      <c r="A28775" s="48"/>
    </row>
    <row r="28776" spans="1:1">
      <c r="A28776" s="48"/>
    </row>
    <row r="28777" spans="1:1">
      <c r="A28777" s="48"/>
    </row>
    <row r="28778" spans="1:1">
      <c r="A28778" s="48"/>
    </row>
    <row r="28779" spans="1:1">
      <c r="A28779" s="48"/>
    </row>
    <row r="28780" spans="1:1">
      <c r="A28780" s="48"/>
    </row>
    <row r="28781" spans="1:1">
      <c r="A28781" s="48"/>
    </row>
    <row r="28782" spans="1:1">
      <c r="A28782" s="48"/>
    </row>
    <row r="28783" spans="1:1">
      <c r="A28783" s="48"/>
    </row>
    <row r="28784" spans="1:1">
      <c r="A28784" s="48"/>
    </row>
    <row r="28785" spans="1:1">
      <c r="A28785" s="48"/>
    </row>
    <row r="28786" spans="1:1">
      <c r="A28786" s="48"/>
    </row>
    <row r="28787" spans="1:1">
      <c r="A28787" s="48"/>
    </row>
    <row r="28788" spans="1:1">
      <c r="A28788" s="48"/>
    </row>
    <row r="28789" spans="1:1">
      <c r="A28789" s="48"/>
    </row>
    <row r="28790" spans="1:1">
      <c r="A28790" s="48"/>
    </row>
    <row r="28791" spans="1:1">
      <c r="A28791" s="48"/>
    </row>
    <row r="28792" spans="1:1">
      <c r="A28792" s="48"/>
    </row>
    <row r="28793" spans="1:1">
      <c r="A28793" s="48"/>
    </row>
    <row r="28794" spans="1:1">
      <c r="A28794" s="48"/>
    </row>
    <row r="28795" spans="1:1">
      <c r="A28795" s="48"/>
    </row>
    <row r="28796" spans="1:1">
      <c r="A28796" s="48"/>
    </row>
    <row r="28797" spans="1:1">
      <c r="A28797" s="48"/>
    </row>
    <row r="28798" spans="1:1">
      <c r="A28798" s="48"/>
    </row>
    <row r="28799" spans="1:1">
      <c r="A28799" s="48"/>
    </row>
    <row r="28800" spans="1:1">
      <c r="A28800" s="48"/>
    </row>
    <row r="28801" spans="1:1">
      <c r="A28801" s="48"/>
    </row>
    <row r="28802" spans="1:1">
      <c r="A28802" s="48"/>
    </row>
    <row r="28803" spans="1:1">
      <c r="A28803" s="48"/>
    </row>
    <row r="28804" spans="1:1">
      <c r="A28804" s="48"/>
    </row>
    <row r="28805" spans="1:1">
      <c r="A28805" s="48"/>
    </row>
    <row r="28806" spans="1:1">
      <c r="A28806" s="48"/>
    </row>
    <row r="28807" spans="1:1">
      <c r="A28807" s="48"/>
    </row>
    <row r="28808" spans="1:1">
      <c r="A28808" s="48"/>
    </row>
    <row r="28809" spans="1:1">
      <c r="A28809" s="48"/>
    </row>
    <row r="28810" spans="1:1">
      <c r="A28810" s="48"/>
    </row>
    <row r="28811" spans="1:1">
      <c r="A28811" s="48"/>
    </row>
    <row r="28812" spans="1:1">
      <c r="A28812" s="48"/>
    </row>
    <row r="28813" spans="1:1">
      <c r="A28813" s="48"/>
    </row>
    <row r="28814" spans="1:1">
      <c r="A28814" s="48"/>
    </row>
    <row r="28815" spans="1:1">
      <c r="A28815" s="48"/>
    </row>
    <row r="28816" spans="1:1">
      <c r="A28816" s="48"/>
    </row>
    <row r="28817" spans="1:1">
      <c r="A28817" s="48"/>
    </row>
    <row r="28818" spans="1:1">
      <c r="A28818" s="48"/>
    </row>
    <row r="28819" spans="1:1">
      <c r="A28819" s="48"/>
    </row>
    <row r="28820" spans="1:1">
      <c r="A28820" s="48"/>
    </row>
    <row r="28821" spans="1:1">
      <c r="A28821" s="48"/>
    </row>
    <row r="28822" spans="1:1">
      <c r="A28822" s="48"/>
    </row>
    <row r="28823" spans="1:1">
      <c r="A28823" s="48"/>
    </row>
    <row r="28824" spans="1:1">
      <c r="A28824" s="48"/>
    </row>
    <row r="28825" spans="1:1">
      <c r="A28825" s="48"/>
    </row>
    <row r="28826" spans="1:1">
      <c r="A28826" s="48"/>
    </row>
    <row r="28827" spans="1:1">
      <c r="A28827" s="48"/>
    </row>
    <row r="28828" spans="1:1">
      <c r="A28828" s="48"/>
    </row>
    <row r="28829" spans="1:1">
      <c r="A28829" s="48"/>
    </row>
    <row r="28830" spans="1:1">
      <c r="A28830" s="48"/>
    </row>
    <row r="28831" spans="1:1">
      <c r="A28831" s="48"/>
    </row>
    <row r="28832" spans="1:1">
      <c r="A28832" s="48"/>
    </row>
    <row r="28833" spans="1:1">
      <c r="A28833" s="48"/>
    </row>
    <row r="28834" spans="1:1">
      <c r="A28834" s="48"/>
    </row>
    <row r="28835" spans="1:1">
      <c r="A28835" s="48"/>
    </row>
    <row r="28836" spans="1:1">
      <c r="A28836" s="48"/>
    </row>
    <row r="28837" spans="1:1">
      <c r="A28837" s="48"/>
    </row>
    <row r="28838" spans="1:1">
      <c r="A28838" s="48"/>
    </row>
    <row r="28839" spans="1:1">
      <c r="A28839" s="48"/>
    </row>
    <row r="28840" spans="1:1">
      <c r="A28840" s="48"/>
    </row>
    <row r="28841" spans="1:1">
      <c r="A28841" s="48"/>
    </row>
    <row r="28842" spans="1:1">
      <c r="A28842" s="48"/>
    </row>
    <row r="28843" spans="1:1">
      <c r="A28843" s="48"/>
    </row>
    <row r="28844" spans="1:1">
      <c r="A28844" s="48"/>
    </row>
    <row r="28845" spans="1:1">
      <c r="A28845" s="48"/>
    </row>
    <row r="28846" spans="1:1">
      <c r="A28846" s="48"/>
    </row>
    <row r="28847" spans="1:1">
      <c r="A28847" s="48"/>
    </row>
    <row r="28848" spans="1:1">
      <c r="A28848" s="48"/>
    </row>
    <row r="28849" spans="1:1">
      <c r="A28849" s="48"/>
    </row>
    <row r="28850" spans="1:1">
      <c r="A28850" s="48"/>
    </row>
    <row r="28851" spans="1:1">
      <c r="A28851" s="48"/>
    </row>
    <row r="28852" spans="1:1">
      <c r="A28852" s="48"/>
    </row>
    <row r="28853" spans="1:1">
      <c r="A28853" s="48"/>
    </row>
    <row r="28854" spans="1:1">
      <c r="A28854" s="48"/>
    </row>
    <row r="28855" spans="1:1">
      <c r="A28855" s="48"/>
    </row>
    <row r="28856" spans="1:1">
      <c r="A28856" s="48"/>
    </row>
    <row r="28857" spans="1:1">
      <c r="A28857" s="48"/>
    </row>
    <row r="28858" spans="1:1">
      <c r="A28858" s="48"/>
    </row>
    <row r="28859" spans="1:1">
      <c r="A28859" s="48"/>
    </row>
    <row r="28860" spans="1:1">
      <c r="A28860" s="48"/>
    </row>
    <row r="28861" spans="1:1">
      <c r="A28861" s="48"/>
    </row>
    <row r="28862" spans="1:1">
      <c r="A28862" s="48"/>
    </row>
    <row r="28863" spans="1:1">
      <c r="A28863" s="48"/>
    </row>
    <row r="28864" spans="1:1">
      <c r="A28864" s="48"/>
    </row>
    <row r="28865" spans="1:1">
      <c r="A28865" s="48"/>
    </row>
    <row r="28866" spans="1:1">
      <c r="A28866" s="48"/>
    </row>
    <row r="28867" spans="1:1">
      <c r="A28867" s="48"/>
    </row>
    <row r="28868" spans="1:1">
      <c r="A28868" s="48"/>
    </row>
    <row r="28869" spans="1:1">
      <c r="A28869" s="48"/>
    </row>
    <row r="28870" spans="1:1">
      <c r="A28870" s="48"/>
    </row>
    <row r="28871" spans="1:1">
      <c r="A28871" s="48"/>
    </row>
    <row r="28872" spans="1:1">
      <c r="A28872" s="48"/>
    </row>
    <row r="28873" spans="1:1">
      <c r="A28873" s="48"/>
    </row>
    <row r="28874" spans="1:1">
      <c r="A28874" s="48"/>
    </row>
    <row r="28875" spans="1:1">
      <c r="A28875" s="48"/>
    </row>
    <row r="28876" spans="1:1">
      <c r="A28876" s="48"/>
    </row>
    <row r="28877" spans="1:1">
      <c r="A28877" s="48"/>
    </row>
    <row r="28878" spans="1:1">
      <c r="A28878" s="48"/>
    </row>
    <row r="28879" spans="1:1">
      <c r="A28879" s="48"/>
    </row>
    <row r="28880" spans="1:1">
      <c r="A28880" s="48"/>
    </row>
    <row r="28881" spans="1:1">
      <c r="A28881" s="48"/>
    </row>
    <row r="28882" spans="1:1">
      <c r="A28882" s="48"/>
    </row>
    <row r="28883" spans="1:1">
      <c r="A28883" s="48"/>
    </row>
    <row r="28884" spans="1:1">
      <c r="A28884" s="48"/>
    </row>
    <row r="28885" spans="1:1">
      <c r="A28885" s="48"/>
    </row>
    <row r="28886" spans="1:1">
      <c r="A28886" s="48"/>
    </row>
    <row r="28887" spans="1:1">
      <c r="A28887" s="48"/>
    </row>
    <row r="28888" spans="1:1">
      <c r="A28888" s="48"/>
    </row>
    <row r="28889" spans="1:1">
      <c r="A28889" s="48"/>
    </row>
    <row r="28890" spans="1:1">
      <c r="A28890" s="48"/>
    </row>
    <row r="28891" spans="1:1">
      <c r="A28891" s="48"/>
    </row>
    <row r="28892" spans="1:1">
      <c r="A28892" s="48"/>
    </row>
    <row r="28893" spans="1:1">
      <c r="A28893" s="48"/>
    </row>
    <row r="28894" spans="1:1">
      <c r="A28894" s="48"/>
    </row>
    <row r="28895" spans="1:1">
      <c r="A28895" s="48"/>
    </row>
    <row r="28896" spans="1:1">
      <c r="A28896" s="48"/>
    </row>
    <row r="28897" spans="1:1">
      <c r="A28897" s="48"/>
    </row>
    <row r="28898" spans="1:1">
      <c r="A28898" s="48"/>
    </row>
    <row r="28899" spans="1:1">
      <c r="A28899" s="48"/>
    </row>
    <row r="28900" spans="1:1">
      <c r="A28900" s="48"/>
    </row>
    <row r="28901" spans="1:1">
      <c r="A28901" s="48"/>
    </row>
    <row r="28902" spans="1:1">
      <c r="A28902" s="48"/>
    </row>
    <row r="28903" spans="1:1">
      <c r="A28903" s="48"/>
    </row>
    <row r="28904" spans="1:1">
      <c r="A28904" s="48"/>
    </row>
    <row r="28905" spans="1:1">
      <c r="A28905" s="48"/>
    </row>
    <row r="28906" spans="1:1">
      <c r="A28906" s="48"/>
    </row>
    <row r="28907" spans="1:1">
      <c r="A28907" s="48"/>
    </row>
    <row r="28908" spans="1:1">
      <c r="A28908" s="48"/>
    </row>
    <row r="28909" spans="1:1">
      <c r="A28909" s="48"/>
    </row>
    <row r="28910" spans="1:1">
      <c r="A28910" s="48"/>
    </row>
    <row r="28911" spans="1:1">
      <c r="A28911" s="48"/>
    </row>
    <row r="28912" spans="1:1">
      <c r="A28912" s="48"/>
    </row>
    <row r="28913" spans="1:1">
      <c r="A28913" s="48"/>
    </row>
    <row r="28914" spans="1:1">
      <c r="A28914" s="48"/>
    </row>
    <row r="28915" spans="1:1">
      <c r="A28915" s="48"/>
    </row>
    <row r="28916" spans="1:1">
      <c r="A28916" s="48"/>
    </row>
    <row r="28917" spans="1:1">
      <c r="A28917" s="48"/>
    </row>
    <row r="28918" spans="1:1">
      <c r="A28918" s="48"/>
    </row>
    <row r="28919" spans="1:1">
      <c r="A28919" s="48"/>
    </row>
    <row r="28920" spans="1:1">
      <c r="A28920" s="48"/>
    </row>
    <row r="28921" spans="1:1">
      <c r="A28921" s="48"/>
    </row>
    <row r="28922" spans="1:1">
      <c r="A28922" s="48"/>
    </row>
    <row r="28923" spans="1:1">
      <c r="A28923" s="48"/>
    </row>
    <row r="28924" spans="1:1">
      <c r="A28924" s="48"/>
    </row>
    <row r="28925" spans="1:1">
      <c r="A28925" s="48"/>
    </row>
    <row r="28926" spans="1:1">
      <c r="A28926" s="48"/>
    </row>
    <row r="28927" spans="1:1">
      <c r="A28927" s="48"/>
    </row>
    <row r="28928" spans="1:1">
      <c r="A28928" s="48"/>
    </row>
    <row r="28929" spans="1:1">
      <c r="A28929" s="48"/>
    </row>
    <row r="28930" spans="1:1">
      <c r="A28930" s="48"/>
    </row>
    <row r="28931" spans="1:1">
      <c r="A28931" s="48"/>
    </row>
    <row r="28932" spans="1:1">
      <c r="A28932" s="48"/>
    </row>
    <row r="28933" spans="1:1">
      <c r="A28933" s="48"/>
    </row>
    <row r="28934" spans="1:1">
      <c r="A28934" s="48"/>
    </row>
    <row r="28935" spans="1:1">
      <c r="A28935" s="48"/>
    </row>
    <row r="28936" spans="1:1">
      <c r="A28936" s="48"/>
    </row>
    <row r="28937" spans="1:1">
      <c r="A28937" s="48"/>
    </row>
    <row r="28938" spans="1:1">
      <c r="A28938" s="48"/>
    </row>
    <row r="28939" spans="1:1">
      <c r="A28939" s="48"/>
    </row>
    <row r="28940" spans="1:1">
      <c r="A28940" s="48"/>
    </row>
    <row r="28941" spans="1:1">
      <c r="A28941" s="48"/>
    </row>
    <row r="28942" spans="1:1">
      <c r="A28942" s="48"/>
    </row>
    <row r="28943" spans="1:1">
      <c r="A28943" s="48"/>
    </row>
    <row r="28944" spans="1:1">
      <c r="A28944" s="48"/>
    </row>
    <row r="28945" spans="1:1">
      <c r="A28945" s="48"/>
    </row>
    <row r="28946" spans="1:1">
      <c r="A28946" s="48"/>
    </row>
    <row r="28947" spans="1:1">
      <c r="A28947" s="48"/>
    </row>
    <row r="28948" spans="1:1">
      <c r="A28948" s="48"/>
    </row>
    <row r="28949" spans="1:1">
      <c r="A28949" s="48"/>
    </row>
    <row r="28950" spans="1:1">
      <c r="A28950" s="48"/>
    </row>
    <row r="28951" spans="1:1">
      <c r="A28951" s="48"/>
    </row>
    <row r="28952" spans="1:1">
      <c r="A28952" s="48"/>
    </row>
    <row r="28953" spans="1:1">
      <c r="A28953" s="48"/>
    </row>
    <row r="28954" spans="1:1">
      <c r="A28954" s="48"/>
    </row>
    <row r="28955" spans="1:1">
      <c r="A28955" s="48"/>
    </row>
    <row r="28956" spans="1:1">
      <c r="A28956" s="48"/>
    </row>
    <row r="28957" spans="1:1">
      <c r="A28957" s="48"/>
    </row>
    <row r="28958" spans="1:1">
      <c r="A28958" s="48"/>
    </row>
    <row r="28959" spans="1:1">
      <c r="A28959" s="48"/>
    </row>
    <row r="28960" spans="1:1">
      <c r="A28960" s="48"/>
    </row>
    <row r="28961" spans="1:1">
      <c r="A28961" s="48"/>
    </row>
    <row r="28962" spans="1:1">
      <c r="A28962" s="48"/>
    </row>
    <row r="28963" spans="1:1">
      <c r="A28963" s="48"/>
    </row>
    <row r="28964" spans="1:1">
      <c r="A28964" s="48"/>
    </row>
    <row r="28965" spans="1:1">
      <c r="A28965" s="48"/>
    </row>
    <row r="28966" spans="1:1">
      <c r="A28966" s="48"/>
    </row>
    <row r="28967" spans="1:1">
      <c r="A28967" s="48"/>
    </row>
    <row r="28968" spans="1:1">
      <c r="A28968" s="48"/>
    </row>
    <row r="28969" spans="1:1">
      <c r="A28969" s="48"/>
    </row>
    <row r="28970" spans="1:1">
      <c r="A28970" s="48"/>
    </row>
    <row r="28971" spans="1:1">
      <c r="A28971" s="48"/>
    </row>
    <row r="28972" spans="1:1">
      <c r="A28972" s="48"/>
    </row>
    <row r="28973" spans="1:1">
      <c r="A28973" s="48"/>
    </row>
    <row r="28974" spans="1:1">
      <c r="A28974" s="48"/>
    </row>
    <row r="28975" spans="1:1">
      <c r="A28975" s="48"/>
    </row>
    <row r="28976" spans="1:1">
      <c r="A28976" s="48"/>
    </row>
    <row r="28977" spans="1:1">
      <c r="A28977" s="48"/>
    </row>
    <row r="28978" spans="1:1">
      <c r="A28978" s="48"/>
    </row>
    <row r="28979" spans="1:1">
      <c r="A28979" s="48"/>
    </row>
    <row r="28980" spans="1:1">
      <c r="A28980" s="48"/>
    </row>
    <row r="28981" spans="1:1">
      <c r="A28981" s="48"/>
    </row>
    <row r="28982" spans="1:1">
      <c r="A28982" s="48"/>
    </row>
    <row r="28983" spans="1:1">
      <c r="A28983" s="48"/>
    </row>
    <row r="28984" spans="1:1">
      <c r="A28984" s="48"/>
    </row>
    <row r="28985" spans="1:1">
      <c r="A28985" s="48"/>
    </row>
    <row r="28986" spans="1:1">
      <c r="A28986" s="48"/>
    </row>
    <row r="28987" spans="1:1">
      <c r="A28987" s="48"/>
    </row>
    <row r="28988" spans="1:1">
      <c r="A28988" s="48"/>
    </row>
    <row r="28989" spans="1:1">
      <c r="A28989" s="48"/>
    </row>
    <row r="28990" spans="1:1">
      <c r="A28990" s="48"/>
    </row>
    <row r="28991" spans="1:1">
      <c r="A28991" s="48"/>
    </row>
    <row r="28992" spans="1:1">
      <c r="A28992" s="48"/>
    </row>
    <row r="28993" spans="1:1">
      <c r="A28993" s="48"/>
    </row>
    <row r="28994" spans="1:1">
      <c r="A28994" s="48"/>
    </row>
    <row r="28995" spans="1:1">
      <c r="A28995" s="48"/>
    </row>
    <row r="28996" spans="1:1">
      <c r="A28996" s="48"/>
    </row>
    <row r="28997" spans="1:1">
      <c r="A28997" s="48"/>
    </row>
    <row r="28998" spans="1:1">
      <c r="A28998" s="48"/>
    </row>
    <row r="28999" spans="1:1">
      <c r="A28999" s="48"/>
    </row>
    <row r="29000" spans="1:1">
      <c r="A29000" s="48"/>
    </row>
    <row r="29001" spans="1:1">
      <c r="A29001" s="48"/>
    </row>
    <row r="29002" spans="1:1">
      <c r="A29002" s="48"/>
    </row>
    <row r="29003" spans="1:1">
      <c r="A29003" s="48"/>
    </row>
    <row r="29004" spans="1:1">
      <c r="A29004" s="48"/>
    </row>
    <row r="29005" spans="1:1">
      <c r="A29005" s="48"/>
    </row>
    <row r="29006" spans="1:1">
      <c r="A29006" s="48"/>
    </row>
    <row r="29007" spans="1:1">
      <c r="A29007" s="48"/>
    </row>
    <row r="29008" spans="1:1">
      <c r="A29008" s="48"/>
    </row>
    <row r="29009" spans="1:1">
      <c r="A29009" s="48"/>
    </row>
    <row r="29010" spans="1:1">
      <c r="A29010" s="48"/>
    </row>
    <row r="29011" spans="1:1">
      <c r="A29011" s="48"/>
    </row>
    <row r="29012" spans="1:1">
      <c r="A29012" s="48"/>
    </row>
    <row r="29013" spans="1:1">
      <c r="A29013" s="48"/>
    </row>
    <row r="29014" spans="1:1">
      <c r="A29014" s="48"/>
    </row>
    <row r="29015" spans="1:1">
      <c r="A29015" s="48"/>
    </row>
    <row r="29016" spans="1:1">
      <c r="A29016" s="48"/>
    </row>
    <row r="29017" spans="1:1">
      <c r="A29017" s="48"/>
    </row>
    <row r="29018" spans="1:1">
      <c r="A29018" s="48"/>
    </row>
    <row r="29019" spans="1:1">
      <c r="A29019" s="48"/>
    </row>
    <row r="29020" spans="1:1">
      <c r="A29020" s="48"/>
    </row>
    <row r="29021" spans="1:1">
      <c r="A29021" s="48"/>
    </row>
    <row r="29022" spans="1:1">
      <c r="A29022" s="48"/>
    </row>
    <row r="29023" spans="1:1">
      <c r="A29023" s="48"/>
    </row>
    <row r="29024" spans="1:1">
      <c r="A29024" s="48"/>
    </row>
    <row r="29025" spans="1:1">
      <c r="A29025" s="48"/>
    </row>
    <row r="29026" spans="1:1">
      <c r="A29026" s="48"/>
    </row>
    <row r="29027" spans="1:1">
      <c r="A29027" s="48"/>
    </row>
    <row r="29028" spans="1:1">
      <c r="A29028" s="48"/>
    </row>
    <row r="29029" spans="1:1">
      <c r="A29029" s="48"/>
    </row>
    <row r="29030" spans="1:1">
      <c r="A29030" s="48"/>
    </row>
    <row r="29031" spans="1:1">
      <c r="A29031" s="48"/>
    </row>
    <row r="29032" spans="1:1">
      <c r="A29032" s="48"/>
    </row>
    <row r="29033" spans="1:1">
      <c r="A29033" s="48"/>
    </row>
    <row r="29034" spans="1:1">
      <c r="A29034" s="48"/>
    </row>
    <row r="29035" spans="1:1">
      <c r="A29035" s="48"/>
    </row>
    <row r="29036" spans="1:1">
      <c r="A29036" s="48"/>
    </row>
    <row r="29037" spans="1:1">
      <c r="A29037" s="48"/>
    </row>
    <row r="29038" spans="1:1">
      <c r="A29038" s="48"/>
    </row>
    <row r="29039" spans="1:1">
      <c r="A29039" s="48"/>
    </row>
    <row r="29040" spans="1:1">
      <c r="A29040" s="48"/>
    </row>
    <row r="29041" spans="1:1">
      <c r="A29041" s="48"/>
    </row>
    <row r="29042" spans="1:1">
      <c r="A29042" s="48"/>
    </row>
    <row r="29043" spans="1:1">
      <c r="A29043" s="48"/>
    </row>
    <row r="29044" spans="1:1">
      <c r="A29044" s="48"/>
    </row>
    <row r="29045" spans="1:1">
      <c r="A29045" s="48"/>
    </row>
    <row r="29046" spans="1:1">
      <c r="A29046" s="48"/>
    </row>
    <row r="29047" spans="1:1">
      <c r="A29047" s="48"/>
    </row>
    <row r="29048" spans="1:1">
      <c r="A29048" s="48"/>
    </row>
    <row r="29049" spans="1:1">
      <c r="A29049" s="48"/>
    </row>
    <row r="29050" spans="1:1">
      <c r="A29050" s="48"/>
    </row>
    <row r="29051" spans="1:1">
      <c r="A29051" s="48"/>
    </row>
    <row r="29052" spans="1:1">
      <c r="A29052" s="48"/>
    </row>
    <row r="29053" spans="1:1">
      <c r="A29053" s="48"/>
    </row>
    <row r="29054" spans="1:1">
      <c r="A29054" s="48"/>
    </row>
    <row r="29055" spans="1:1">
      <c r="A29055" s="48"/>
    </row>
    <row r="29056" spans="1:1">
      <c r="A29056" s="48"/>
    </row>
    <row r="29057" spans="1:1">
      <c r="A29057" s="48"/>
    </row>
    <row r="29058" spans="1:1">
      <c r="A29058" s="48"/>
    </row>
    <row r="29059" spans="1:1">
      <c r="A29059" s="48"/>
    </row>
    <row r="29060" spans="1:1">
      <c r="A29060" s="48"/>
    </row>
    <row r="29061" spans="1:1">
      <c r="A29061" s="48"/>
    </row>
    <row r="29062" spans="1:1">
      <c r="A29062" s="48"/>
    </row>
    <row r="29063" spans="1:1">
      <c r="A29063" s="48"/>
    </row>
    <row r="29064" spans="1:1">
      <c r="A29064" s="48"/>
    </row>
    <row r="29065" spans="1:1">
      <c r="A29065" s="48"/>
    </row>
    <row r="29066" spans="1:1">
      <c r="A29066" s="48"/>
    </row>
    <row r="29067" spans="1:1">
      <c r="A29067" s="48"/>
    </row>
    <row r="29068" spans="1:1">
      <c r="A29068" s="48"/>
    </row>
    <row r="29069" spans="1:1">
      <c r="A29069" s="48"/>
    </row>
    <row r="29070" spans="1:1">
      <c r="A29070" s="48"/>
    </row>
    <row r="29071" spans="1:1">
      <c r="A29071" s="48"/>
    </row>
    <row r="29072" spans="1:1">
      <c r="A29072" s="48"/>
    </row>
    <row r="29073" spans="1:1">
      <c r="A29073" s="48"/>
    </row>
    <row r="29074" spans="1:1">
      <c r="A29074" s="48"/>
    </row>
    <row r="29075" spans="1:1">
      <c r="A29075" s="48"/>
    </row>
    <row r="29076" spans="1:1">
      <c r="A29076" s="48"/>
    </row>
    <row r="29077" spans="1:1">
      <c r="A29077" s="48"/>
    </row>
    <row r="29078" spans="1:1">
      <c r="A29078" s="48"/>
    </row>
    <row r="29079" spans="1:1">
      <c r="A29079" s="48"/>
    </row>
    <row r="29080" spans="1:1">
      <c r="A29080" s="48"/>
    </row>
    <row r="29081" spans="1:1">
      <c r="A29081" s="48"/>
    </row>
    <row r="29082" spans="1:1">
      <c r="A29082" s="48"/>
    </row>
    <row r="29083" spans="1:1">
      <c r="A29083" s="48"/>
    </row>
    <row r="29084" spans="1:1">
      <c r="A29084" s="48"/>
    </row>
    <row r="29085" spans="1:1">
      <c r="A29085" s="48"/>
    </row>
    <row r="29086" spans="1:1">
      <c r="A29086" s="48"/>
    </row>
    <row r="29087" spans="1:1">
      <c r="A29087" s="48"/>
    </row>
    <row r="29088" spans="1:1">
      <c r="A29088" s="48"/>
    </row>
    <row r="29089" spans="1:1">
      <c r="A29089" s="48"/>
    </row>
    <row r="29090" spans="1:1">
      <c r="A29090" s="48"/>
    </row>
    <row r="29091" spans="1:1">
      <c r="A29091" s="48"/>
    </row>
    <row r="29092" spans="1:1">
      <c r="A29092" s="48"/>
    </row>
    <row r="29093" spans="1:1">
      <c r="A29093" s="48"/>
    </row>
    <row r="29094" spans="1:1">
      <c r="A29094" s="48"/>
    </row>
    <row r="29095" spans="1:1">
      <c r="A29095" s="48"/>
    </row>
    <row r="29096" spans="1:1">
      <c r="A29096" s="48"/>
    </row>
    <row r="29097" spans="1:1">
      <c r="A29097" s="48"/>
    </row>
    <row r="29098" spans="1:1">
      <c r="A29098" s="48"/>
    </row>
    <row r="29099" spans="1:1">
      <c r="A29099" s="48"/>
    </row>
    <row r="29100" spans="1:1">
      <c r="A29100" s="48"/>
    </row>
    <row r="29101" spans="1:1">
      <c r="A29101" s="48"/>
    </row>
    <row r="29102" spans="1:1">
      <c r="A29102" s="48"/>
    </row>
    <row r="29103" spans="1:1">
      <c r="A29103" s="48"/>
    </row>
    <row r="29104" spans="1:1">
      <c r="A29104" s="48"/>
    </row>
    <row r="29105" spans="1:1">
      <c r="A29105" s="48"/>
    </row>
    <row r="29106" spans="1:1">
      <c r="A29106" s="48"/>
    </row>
    <row r="29107" spans="1:1">
      <c r="A29107" s="48"/>
    </row>
    <row r="29108" spans="1:1">
      <c r="A29108" s="48"/>
    </row>
    <row r="29109" spans="1:1">
      <c r="A29109" s="48"/>
    </row>
    <row r="29110" spans="1:1">
      <c r="A29110" s="48"/>
    </row>
    <row r="29111" spans="1:1">
      <c r="A29111" s="48"/>
    </row>
    <row r="29112" spans="1:1">
      <c r="A29112" s="48"/>
    </row>
    <row r="29113" spans="1:1">
      <c r="A29113" s="48"/>
    </row>
    <row r="29114" spans="1:1">
      <c r="A29114" s="48"/>
    </row>
    <row r="29115" spans="1:1">
      <c r="A29115" s="48"/>
    </row>
    <row r="29116" spans="1:1">
      <c r="A29116" s="48"/>
    </row>
    <row r="29117" spans="1:1">
      <c r="A29117" s="48"/>
    </row>
    <row r="29118" spans="1:1">
      <c r="A29118" s="48"/>
    </row>
    <row r="29119" spans="1:1">
      <c r="A29119" s="48"/>
    </row>
    <row r="29120" spans="1:1">
      <c r="A29120" s="48"/>
    </row>
    <row r="29121" spans="1:1">
      <c r="A29121" s="48"/>
    </row>
    <row r="29122" spans="1:1">
      <c r="A29122" s="48"/>
    </row>
    <row r="29123" spans="1:1">
      <c r="A29123" s="48"/>
    </row>
    <row r="29124" spans="1:1">
      <c r="A29124" s="48"/>
    </row>
    <row r="29125" spans="1:1">
      <c r="A29125" s="48"/>
    </row>
    <row r="29126" spans="1:1">
      <c r="A29126" s="48"/>
    </row>
    <row r="29127" spans="1:1">
      <c r="A29127" s="48"/>
    </row>
    <row r="29128" spans="1:1">
      <c r="A29128" s="48"/>
    </row>
    <row r="29129" spans="1:1">
      <c r="A29129" s="48"/>
    </row>
    <row r="29130" spans="1:1">
      <c r="A29130" s="48"/>
    </row>
    <row r="29131" spans="1:1">
      <c r="A29131" s="48"/>
    </row>
    <row r="29132" spans="1:1">
      <c r="A29132" s="48"/>
    </row>
    <row r="29133" spans="1:1">
      <c r="A29133" s="48"/>
    </row>
    <row r="29134" spans="1:1">
      <c r="A29134" s="48"/>
    </row>
    <row r="29135" spans="1:1">
      <c r="A29135" s="48"/>
    </row>
    <row r="29136" spans="1:1">
      <c r="A29136" s="48"/>
    </row>
    <row r="29137" spans="1:1">
      <c r="A29137" s="48"/>
    </row>
    <row r="29138" spans="1:1">
      <c r="A29138" s="48"/>
    </row>
    <row r="29139" spans="1:1">
      <c r="A29139" s="48"/>
    </row>
    <row r="29140" spans="1:1">
      <c r="A29140" s="48"/>
    </row>
    <row r="29141" spans="1:1">
      <c r="A29141" s="48"/>
    </row>
    <row r="29142" spans="1:1">
      <c r="A29142" s="48"/>
    </row>
    <row r="29143" spans="1:1">
      <c r="A29143" s="48"/>
    </row>
    <row r="29144" spans="1:1">
      <c r="A29144" s="48"/>
    </row>
    <row r="29145" spans="1:1">
      <c r="A29145" s="48"/>
    </row>
    <row r="29146" spans="1:1">
      <c r="A29146" s="48"/>
    </row>
    <row r="29147" spans="1:1">
      <c r="A29147" s="48"/>
    </row>
    <row r="29148" spans="1:1">
      <c r="A29148" s="48"/>
    </row>
    <row r="29149" spans="1:1">
      <c r="A29149" s="48"/>
    </row>
    <row r="29150" spans="1:1">
      <c r="A29150" s="48"/>
    </row>
    <row r="29151" spans="1:1">
      <c r="A29151" s="48"/>
    </row>
    <row r="29152" spans="1:1">
      <c r="A29152" s="48"/>
    </row>
    <row r="29153" spans="1:1">
      <c r="A29153" s="48"/>
    </row>
    <row r="29154" spans="1:1">
      <c r="A29154" s="48"/>
    </row>
    <row r="29155" spans="1:1">
      <c r="A29155" s="48"/>
    </row>
    <row r="29156" spans="1:1">
      <c r="A29156" s="48"/>
    </row>
    <row r="29157" spans="1:1">
      <c r="A29157" s="48"/>
    </row>
    <row r="29158" spans="1:1">
      <c r="A29158" s="48"/>
    </row>
    <row r="29159" spans="1:1">
      <c r="A29159" s="48"/>
    </row>
    <row r="29160" spans="1:1">
      <c r="A29160" s="48"/>
    </row>
    <row r="29161" spans="1:1">
      <c r="A29161" s="48"/>
    </row>
    <row r="29162" spans="1:1">
      <c r="A29162" s="48"/>
    </row>
    <row r="29163" spans="1:1">
      <c r="A29163" s="48"/>
    </row>
    <row r="29164" spans="1:1">
      <c r="A29164" s="48"/>
    </row>
    <row r="29165" spans="1:1">
      <c r="A29165" s="48"/>
    </row>
    <row r="29166" spans="1:1">
      <c r="A29166" s="48"/>
    </row>
    <row r="29167" spans="1:1">
      <c r="A29167" s="48"/>
    </row>
    <row r="29168" spans="1:1">
      <c r="A29168" s="48"/>
    </row>
    <row r="29169" spans="1:1">
      <c r="A29169" s="48"/>
    </row>
    <row r="29170" spans="1:1">
      <c r="A29170" s="48"/>
    </row>
    <row r="29171" spans="1:1">
      <c r="A29171" s="48"/>
    </row>
    <row r="29172" spans="1:1">
      <c r="A29172" s="48"/>
    </row>
    <row r="29173" spans="1:1">
      <c r="A29173" s="48"/>
    </row>
    <row r="29174" spans="1:1">
      <c r="A29174" s="48"/>
    </row>
    <row r="29175" spans="1:1">
      <c r="A29175" s="48"/>
    </row>
    <row r="29176" spans="1:1">
      <c r="A29176" s="48"/>
    </row>
    <row r="29177" spans="1:1">
      <c r="A29177" s="48"/>
    </row>
    <row r="29178" spans="1:1">
      <c r="A29178" s="48"/>
    </row>
    <row r="29179" spans="1:1">
      <c r="A29179" s="48"/>
    </row>
    <row r="29180" spans="1:1">
      <c r="A29180" s="48"/>
    </row>
    <row r="29181" spans="1:1">
      <c r="A29181" s="48"/>
    </row>
    <row r="29182" spans="1:1">
      <c r="A29182" s="48"/>
    </row>
    <row r="29183" spans="1:1">
      <c r="A29183" s="48"/>
    </row>
    <row r="29184" spans="1:1">
      <c r="A29184" s="48"/>
    </row>
    <row r="29185" spans="1:1">
      <c r="A29185" s="48"/>
    </row>
    <row r="29186" spans="1:1">
      <c r="A29186" s="48"/>
    </row>
    <row r="29187" spans="1:1">
      <c r="A29187" s="48"/>
    </row>
    <row r="29188" spans="1:1">
      <c r="A29188" s="48"/>
    </row>
    <row r="29189" spans="1:1">
      <c r="A29189" s="48"/>
    </row>
    <row r="29190" spans="1:1">
      <c r="A29190" s="48"/>
    </row>
    <row r="29191" spans="1:1">
      <c r="A29191" s="48"/>
    </row>
    <row r="29192" spans="1:1">
      <c r="A29192" s="48"/>
    </row>
    <row r="29193" spans="1:1">
      <c r="A29193" s="48"/>
    </row>
    <row r="29194" spans="1:1">
      <c r="A29194" s="48"/>
    </row>
    <row r="29195" spans="1:1">
      <c r="A29195" s="48"/>
    </row>
    <row r="29196" spans="1:1">
      <c r="A29196" s="48"/>
    </row>
    <row r="29197" spans="1:1">
      <c r="A29197" s="48"/>
    </row>
    <row r="29198" spans="1:1">
      <c r="A29198" s="48"/>
    </row>
    <row r="29199" spans="1:1">
      <c r="A29199" s="48"/>
    </row>
    <row r="29200" spans="1:1">
      <c r="A29200" s="48"/>
    </row>
    <row r="29201" spans="1:1">
      <c r="A29201" s="48"/>
    </row>
    <row r="29202" spans="1:1">
      <c r="A29202" s="48"/>
    </row>
    <row r="29203" spans="1:1">
      <c r="A29203" s="48"/>
    </row>
    <row r="29204" spans="1:1">
      <c r="A29204" s="48"/>
    </row>
    <row r="29205" spans="1:1">
      <c r="A29205" s="48"/>
    </row>
    <row r="29206" spans="1:1">
      <c r="A29206" s="48"/>
    </row>
    <row r="29207" spans="1:1">
      <c r="A29207" s="48"/>
    </row>
    <row r="29208" spans="1:1">
      <c r="A29208" s="48"/>
    </row>
    <row r="29209" spans="1:1">
      <c r="A29209" s="48"/>
    </row>
    <row r="29210" spans="1:1">
      <c r="A29210" s="48"/>
    </row>
    <row r="29211" spans="1:1">
      <c r="A29211" s="48"/>
    </row>
    <row r="29212" spans="1:1">
      <c r="A29212" s="48"/>
    </row>
    <row r="29213" spans="1:1">
      <c r="A29213" s="48"/>
    </row>
    <row r="29214" spans="1:1">
      <c r="A29214" s="48"/>
    </row>
    <row r="29215" spans="1:1">
      <c r="A29215" s="48"/>
    </row>
    <row r="29216" spans="1:1">
      <c r="A29216" s="48"/>
    </row>
    <row r="29217" spans="1:1">
      <c r="A29217" s="48"/>
    </row>
    <row r="29218" spans="1:1">
      <c r="A29218" s="48"/>
    </row>
    <row r="29219" spans="1:1">
      <c r="A29219" s="48"/>
    </row>
    <row r="29220" spans="1:1">
      <c r="A29220" s="48"/>
    </row>
    <row r="29221" spans="1:1">
      <c r="A29221" s="48"/>
    </row>
    <row r="29222" spans="1:1">
      <c r="A29222" s="48"/>
    </row>
    <row r="29223" spans="1:1">
      <c r="A29223" s="48"/>
    </row>
    <row r="29224" spans="1:1">
      <c r="A29224" s="48"/>
    </row>
    <row r="29225" spans="1:1">
      <c r="A29225" s="48"/>
    </row>
    <row r="29226" spans="1:1">
      <c r="A29226" s="48"/>
    </row>
    <row r="29227" spans="1:1">
      <c r="A29227" s="48"/>
    </row>
    <row r="29228" spans="1:1">
      <c r="A29228" s="48"/>
    </row>
    <row r="29229" spans="1:1">
      <c r="A29229" s="48"/>
    </row>
    <row r="29230" spans="1:1">
      <c r="A29230" s="48"/>
    </row>
    <row r="29231" spans="1:1">
      <c r="A29231" s="48"/>
    </row>
    <row r="29232" spans="1:1">
      <c r="A29232" s="48"/>
    </row>
    <row r="29233" spans="1:1">
      <c r="A29233" s="48"/>
    </row>
    <row r="29234" spans="1:1">
      <c r="A29234" s="48"/>
    </row>
    <row r="29235" spans="1:1">
      <c r="A29235" s="48"/>
    </row>
    <row r="29236" spans="1:1">
      <c r="A29236" s="48"/>
    </row>
    <row r="29237" spans="1:1">
      <c r="A29237" s="48"/>
    </row>
    <row r="29238" spans="1:1">
      <c r="A29238" s="48"/>
    </row>
    <row r="29239" spans="1:1">
      <c r="A29239" s="48"/>
    </row>
    <row r="29240" spans="1:1">
      <c r="A29240" s="48"/>
    </row>
    <row r="29241" spans="1:1">
      <c r="A29241" s="48"/>
    </row>
    <row r="29242" spans="1:1">
      <c r="A29242" s="48"/>
    </row>
    <row r="29243" spans="1:1">
      <c r="A29243" s="48"/>
    </row>
    <row r="29244" spans="1:1">
      <c r="A29244" s="48"/>
    </row>
    <row r="29245" spans="1:1">
      <c r="A29245" s="48"/>
    </row>
    <row r="29246" spans="1:1">
      <c r="A29246" s="48"/>
    </row>
    <row r="29247" spans="1:1">
      <c r="A29247" s="48"/>
    </row>
    <row r="29248" spans="1:1">
      <c r="A29248" s="48"/>
    </row>
    <row r="29249" spans="1:1">
      <c r="A29249" s="48"/>
    </row>
    <row r="29250" spans="1:1">
      <c r="A29250" s="48"/>
    </row>
    <row r="29251" spans="1:1">
      <c r="A29251" s="48"/>
    </row>
    <row r="29252" spans="1:1">
      <c r="A29252" s="48"/>
    </row>
    <row r="29253" spans="1:1">
      <c r="A29253" s="48"/>
    </row>
    <row r="29254" spans="1:1">
      <c r="A29254" s="48"/>
    </row>
    <row r="29255" spans="1:1">
      <c r="A29255" s="48"/>
    </row>
    <row r="29256" spans="1:1">
      <c r="A29256" s="48"/>
    </row>
    <row r="29257" spans="1:1">
      <c r="A29257" s="48"/>
    </row>
    <row r="29258" spans="1:1">
      <c r="A29258" s="48"/>
    </row>
    <row r="29259" spans="1:1">
      <c r="A29259" s="48"/>
    </row>
    <row r="29260" spans="1:1">
      <c r="A29260" s="48"/>
    </row>
    <row r="29261" spans="1:1">
      <c r="A29261" s="48"/>
    </row>
    <row r="29262" spans="1:1">
      <c r="A29262" s="48"/>
    </row>
    <row r="29263" spans="1:1">
      <c r="A29263" s="48"/>
    </row>
    <row r="29264" spans="1:1">
      <c r="A29264" s="48"/>
    </row>
    <row r="29265" spans="1:1">
      <c r="A29265" s="48"/>
    </row>
    <row r="29266" spans="1:1">
      <c r="A29266" s="48"/>
    </row>
    <row r="29267" spans="1:1">
      <c r="A29267" s="48"/>
    </row>
    <row r="29268" spans="1:1">
      <c r="A29268" s="48"/>
    </row>
    <row r="29269" spans="1:1">
      <c r="A29269" s="48"/>
    </row>
    <row r="29270" spans="1:1">
      <c r="A29270" s="48"/>
    </row>
    <row r="29271" spans="1:1">
      <c r="A29271" s="48"/>
    </row>
    <row r="29272" spans="1:1">
      <c r="A29272" s="48"/>
    </row>
    <row r="29273" spans="1:1">
      <c r="A29273" s="48"/>
    </row>
    <row r="29274" spans="1:1">
      <c r="A29274" s="48"/>
    </row>
    <row r="29275" spans="1:1">
      <c r="A29275" s="48"/>
    </row>
    <row r="29276" spans="1:1">
      <c r="A29276" s="48"/>
    </row>
    <row r="29277" spans="1:1">
      <c r="A29277" s="48"/>
    </row>
    <row r="29278" spans="1:1">
      <c r="A29278" s="48"/>
    </row>
    <row r="29279" spans="1:1">
      <c r="A29279" s="48"/>
    </row>
    <row r="29280" spans="1:1">
      <c r="A29280" s="48"/>
    </row>
    <row r="29281" spans="1:1">
      <c r="A29281" s="48"/>
    </row>
    <row r="29282" spans="1:1">
      <c r="A29282" s="48"/>
    </row>
    <row r="29283" spans="1:1">
      <c r="A29283" s="48"/>
    </row>
    <row r="29284" spans="1:1">
      <c r="A29284" s="48"/>
    </row>
    <row r="29285" spans="1:1">
      <c r="A29285" s="48"/>
    </row>
    <row r="29286" spans="1:1">
      <c r="A29286" s="48"/>
    </row>
    <row r="29287" spans="1:1">
      <c r="A29287" s="48"/>
    </row>
    <row r="29288" spans="1:1">
      <c r="A29288" s="48"/>
    </row>
    <row r="29289" spans="1:1">
      <c r="A29289" s="48"/>
    </row>
    <row r="29290" spans="1:1">
      <c r="A29290" s="48"/>
    </row>
    <row r="29291" spans="1:1">
      <c r="A29291" s="48"/>
    </row>
    <row r="29292" spans="1:1">
      <c r="A29292" s="48"/>
    </row>
    <row r="29293" spans="1:1">
      <c r="A29293" s="48"/>
    </row>
    <row r="29294" spans="1:1">
      <c r="A29294" s="48"/>
    </row>
    <row r="29295" spans="1:1">
      <c r="A29295" s="48"/>
    </row>
    <row r="29296" spans="1:1">
      <c r="A29296" s="48"/>
    </row>
    <row r="29297" spans="1:1">
      <c r="A29297" s="48"/>
    </row>
    <row r="29298" spans="1:1">
      <c r="A29298" s="48"/>
    </row>
    <row r="29299" spans="1:1">
      <c r="A29299" s="48"/>
    </row>
    <row r="29300" spans="1:1">
      <c r="A29300" s="48"/>
    </row>
    <row r="29301" spans="1:1">
      <c r="A29301" s="48"/>
    </row>
    <row r="29302" spans="1:1">
      <c r="A29302" s="48"/>
    </row>
    <row r="29303" spans="1:1">
      <c r="A29303" s="48"/>
    </row>
    <row r="29304" spans="1:1">
      <c r="A29304" s="48"/>
    </row>
    <row r="29305" spans="1:1">
      <c r="A29305" s="48"/>
    </row>
    <row r="29306" spans="1:1">
      <c r="A29306" s="48"/>
    </row>
    <row r="29307" spans="1:1">
      <c r="A29307" s="48"/>
    </row>
    <row r="29308" spans="1:1">
      <c r="A29308" s="48"/>
    </row>
    <row r="29309" spans="1:1">
      <c r="A29309" s="48"/>
    </row>
    <row r="29310" spans="1:1">
      <c r="A29310" s="48"/>
    </row>
    <row r="29311" spans="1:1">
      <c r="A29311" s="48"/>
    </row>
    <row r="29312" spans="1:1">
      <c r="A29312" s="48"/>
    </row>
    <row r="29313" spans="1:1">
      <c r="A29313" s="48"/>
    </row>
    <row r="29314" spans="1:1">
      <c r="A29314" s="48"/>
    </row>
    <row r="29315" spans="1:1">
      <c r="A29315" s="48"/>
    </row>
    <row r="29316" spans="1:1">
      <c r="A29316" s="48"/>
    </row>
    <row r="29317" spans="1:1">
      <c r="A29317" s="48"/>
    </row>
    <row r="29318" spans="1:1">
      <c r="A29318" s="48"/>
    </row>
    <row r="29319" spans="1:1">
      <c r="A29319" s="48"/>
    </row>
    <row r="29320" spans="1:1">
      <c r="A29320" s="48"/>
    </row>
    <row r="29321" spans="1:1">
      <c r="A29321" s="48"/>
    </row>
    <row r="29322" spans="1:1">
      <c r="A29322" s="48"/>
    </row>
    <row r="29323" spans="1:1">
      <c r="A29323" s="48"/>
    </row>
    <row r="29324" spans="1:1">
      <c r="A29324" s="48"/>
    </row>
    <row r="29325" spans="1:1">
      <c r="A29325" s="48"/>
    </row>
    <row r="29326" spans="1:1">
      <c r="A29326" s="48"/>
    </row>
    <row r="29327" spans="1:1">
      <c r="A29327" s="48"/>
    </row>
    <row r="29328" spans="1:1">
      <c r="A29328" s="48"/>
    </row>
    <row r="29329" spans="1:1">
      <c r="A29329" s="48"/>
    </row>
    <row r="29330" spans="1:1">
      <c r="A29330" s="48"/>
    </row>
    <row r="29331" spans="1:1">
      <c r="A29331" s="48"/>
    </row>
    <row r="29332" spans="1:1">
      <c r="A29332" s="48"/>
    </row>
    <row r="29333" spans="1:1">
      <c r="A29333" s="48"/>
    </row>
    <row r="29334" spans="1:1">
      <c r="A29334" s="48"/>
    </row>
    <row r="29335" spans="1:1">
      <c r="A29335" s="48"/>
    </row>
    <row r="29336" spans="1:1">
      <c r="A29336" s="48"/>
    </row>
    <row r="29337" spans="1:1">
      <c r="A29337" s="48"/>
    </row>
    <row r="29338" spans="1:1">
      <c r="A29338" s="48"/>
    </row>
    <row r="29339" spans="1:1">
      <c r="A29339" s="48"/>
    </row>
    <row r="29340" spans="1:1">
      <c r="A29340" s="48"/>
    </row>
    <row r="29341" spans="1:1">
      <c r="A29341" s="48"/>
    </row>
    <row r="29342" spans="1:1">
      <c r="A29342" s="48"/>
    </row>
    <row r="29343" spans="1:1">
      <c r="A29343" s="48"/>
    </row>
    <row r="29344" spans="1:1">
      <c r="A29344" s="48"/>
    </row>
    <row r="29345" spans="1:1">
      <c r="A29345" s="48"/>
    </row>
    <row r="29346" spans="1:1">
      <c r="A29346" s="48"/>
    </row>
    <row r="29347" spans="1:1">
      <c r="A29347" s="48"/>
    </row>
    <row r="29348" spans="1:1">
      <c r="A29348" s="48"/>
    </row>
    <row r="29349" spans="1:1">
      <c r="A29349" s="48"/>
    </row>
    <row r="29350" spans="1:1">
      <c r="A29350" s="48"/>
    </row>
    <row r="29351" spans="1:1">
      <c r="A29351" s="48"/>
    </row>
    <row r="29352" spans="1:1">
      <c r="A29352" s="48"/>
    </row>
    <row r="29353" spans="1:1">
      <c r="A29353" s="48"/>
    </row>
    <row r="29354" spans="1:1">
      <c r="A29354" s="48"/>
    </row>
    <row r="29355" spans="1:1">
      <c r="A29355" s="48"/>
    </row>
    <row r="29356" spans="1:1">
      <c r="A29356" s="48"/>
    </row>
    <row r="29357" spans="1:1">
      <c r="A29357" s="48"/>
    </row>
    <row r="29358" spans="1:1">
      <c r="A29358" s="48"/>
    </row>
    <row r="29359" spans="1:1">
      <c r="A29359" s="48"/>
    </row>
    <row r="29360" spans="1:1">
      <c r="A29360" s="48"/>
    </row>
    <row r="29361" spans="1:1">
      <c r="A29361" s="48"/>
    </row>
    <row r="29362" spans="1:1">
      <c r="A29362" s="48"/>
    </row>
    <row r="29363" spans="1:1">
      <c r="A29363" s="48"/>
    </row>
    <row r="29364" spans="1:1">
      <c r="A29364" s="48"/>
    </row>
    <row r="29365" spans="1:1">
      <c r="A29365" s="48"/>
    </row>
    <row r="29366" spans="1:1">
      <c r="A29366" s="48"/>
    </row>
    <row r="29367" spans="1:1">
      <c r="A29367" s="48"/>
    </row>
    <row r="29368" spans="1:1">
      <c r="A29368" s="48"/>
    </row>
    <row r="29369" spans="1:1">
      <c r="A29369" s="48"/>
    </row>
    <row r="29370" spans="1:1">
      <c r="A29370" s="48"/>
    </row>
    <row r="29371" spans="1:1">
      <c r="A29371" s="48"/>
    </row>
    <row r="29372" spans="1:1">
      <c r="A29372" s="48"/>
    </row>
    <row r="29373" spans="1:1">
      <c r="A29373" s="48"/>
    </row>
    <row r="29374" spans="1:1">
      <c r="A29374" s="48"/>
    </row>
    <row r="29375" spans="1:1">
      <c r="A29375" s="48"/>
    </row>
    <row r="29376" spans="1:1">
      <c r="A29376" s="48"/>
    </row>
    <row r="29377" spans="1:1">
      <c r="A29377" s="48"/>
    </row>
    <row r="29378" spans="1:1">
      <c r="A29378" s="48"/>
    </row>
    <row r="29379" spans="1:1">
      <c r="A29379" s="48"/>
    </row>
    <row r="29380" spans="1:1">
      <c r="A29380" s="48"/>
    </row>
    <row r="29381" spans="1:1">
      <c r="A29381" s="48"/>
    </row>
    <row r="29382" spans="1:1">
      <c r="A29382" s="48"/>
    </row>
    <row r="29383" spans="1:1">
      <c r="A29383" s="48"/>
    </row>
    <row r="29384" spans="1:1">
      <c r="A29384" s="48"/>
    </row>
    <row r="29385" spans="1:1">
      <c r="A29385" s="48"/>
    </row>
    <row r="29386" spans="1:1">
      <c r="A29386" s="48"/>
    </row>
    <row r="29387" spans="1:1">
      <c r="A29387" s="48"/>
    </row>
    <row r="29388" spans="1:1">
      <c r="A29388" s="48"/>
    </row>
    <row r="29389" spans="1:1">
      <c r="A29389" s="48"/>
    </row>
    <row r="29390" spans="1:1">
      <c r="A29390" s="48"/>
    </row>
    <row r="29391" spans="1:1">
      <c r="A29391" s="48"/>
    </row>
    <row r="29392" spans="1:1">
      <c r="A29392" s="48"/>
    </row>
    <row r="29393" spans="1:1">
      <c r="A29393" s="48"/>
    </row>
    <row r="29394" spans="1:1">
      <c r="A29394" s="48"/>
    </row>
    <row r="29395" spans="1:1">
      <c r="A29395" s="48"/>
    </row>
    <row r="29396" spans="1:1">
      <c r="A29396" s="48"/>
    </row>
    <row r="29397" spans="1:1">
      <c r="A29397" s="48"/>
    </row>
    <row r="29398" spans="1:1">
      <c r="A29398" s="48"/>
    </row>
    <row r="29399" spans="1:1">
      <c r="A29399" s="48"/>
    </row>
    <row r="29400" spans="1:1">
      <c r="A29400" s="48"/>
    </row>
    <row r="29401" spans="1:1">
      <c r="A29401" s="48"/>
    </row>
    <row r="29402" spans="1:1">
      <c r="A29402" s="48"/>
    </row>
    <row r="29403" spans="1:1">
      <c r="A29403" s="48"/>
    </row>
    <row r="29404" spans="1:1">
      <c r="A29404" s="48"/>
    </row>
    <row r="29405" spans="1:1">
      <c r="A29405" s="48"/>
    </row>
    <row r="29406" spans="1:1">
      <c r="A29406" s="48"/>
    </row>
    <row r="29407" spans="1:1">
      <c r="A29407" s="48"/>
    </row>
    <row r="29408" spans="1:1">
      <c r="A29408" s="48"/>
    </row>
    <row r="29409" spans="1:1">
      <c r="A29409" s="48"/>
    </row>
    <row r="29410" spans="1:1">
      <c r="A29410" s="48"/>
    </row>
    <row r="29411" spans="1:1">
      <c r="A29411" s="48"/>
    </row>
    <row r="29412" spans="1:1">
      <c r="A29412" s="48"/>
    </row>
    <row r="29413" spans="1:1">
      <c r="A29413" s="48"/>
    </row>
    <row r="29414" spans="1:1">
      <c r="A29414" s="48"/>
    </row>
    <row r="29415" spans="1:1">
      <c r="A29415" s="48"/>
    </row>
    <row r="29416" spans="1:1">
      <c r="A29416" s="48"/>
    </row>
    <row r="29417" spans="1:1">
      <c r="A29417" s="48"/>
    </row>
    <row r="29418" spans="1:1">
      <c r="A29418" s="48"/>
    </row>
    <row r="29419" spans="1:1">
      <c r="A29419" s="48"/>
    </row>
    <row r="29420" spans="1:1">
      <c r="A29420" s="48"/>
    </row>
    <row r="29421" spans="1:1">
      <c r="A29421" s="48"/>
    </row>
    <row r="29422" spans="1:1">
      <c r="A29422" s="48"/>
    </row>
    <row r="29423" spans="1:1">
      <c r="A29423" s="48"/>
    </row>
    <row r="29424" spans="1:1">
      <c r="A29424" s="48"/>
    </row>
    <row r="29425" spans="1:1">
      <c r="A29425" s="48"/>
    </row>
    <row r="29426" spans="1:1">
      <c r="A29426" s="48"/>
    </row>
    <row r="29427" spans="1:1">
      <c r="A29427" s="48"/>
    </row>
    <row r="29428" spans="1:1">
      <c r="A29428" s="48"/>
    </row>
    <row r="29429" spans="1:1">
      <c r="A29429" s="48"/>
    </row>
    <row r="29430" spans="1:1">
      <c r="A29430" s="48"/>
    </row>
    <row r="29431" spans="1:1">
      <c r="A29431" s="48"/>
    </row>
    <row r="29432" spans="1:1">
      <c r="A29432" s="48"/>
    </row>
    <row r="29433" spans="1:1">
      <c r="A29433" s="48"/>
    </row>
    <row r="29434" spans="1:1">
      <c r="A29434" s="48"/>
    </row>
    <row r="29435" spans="1:1">
      <c r="A29435" s="48"/>
    </row>
    <row r="29436" spans="1:1">
      <c r="A29436" s="48"/>
    </row>
    <row r="29437" spans="1:1">
      <c r="A29437" s="48"/>
    </row>
    <row r="29438" spans="1:1">
      <c r="A29438" s="48"/>
    </row>
    <row r="29439" spans="1:1">
      <c r="A29439" s="48"/>
    </row>
    <row r="29440" spans="1:1">
      <c r="A29440" s="48"/>
    </row>
    <row r="29441" spans="1:1">
      <c r="A29441" s="48"/>
    </row>
    <row r="29442" spans="1:1">
      <c r="A29442" s="48"/>
    </row>
    <row r="29443" spans="1:1">
      <c r="A29443" s="48"/>
    </row>
    <row r="29444" spans="1:1">
      <c r="A29444" s="48"/>
    </row>
    <row r="29445" spans="1:1">
      <c r="A29445" s="48"/>
    </row>
    <row r="29446" spans="1:1">
      <c r="A29446" s="48"/>
    </row>
    <row r="29447" spans="1:1">
      <c r="A29447" s="48"/>
    </row>
    <row r="29448" spans="1:1">
      <c r="A29448" s="48"/>
    </row>
    <row r="29449" spans="1:1">
      <c r="A29449" s="48"/>
    </row>
    <row r="29450" spans="1:1">
      <c r="A29450" s="48"/>
    </row>
    <row r="29451" spans="1:1">
      <c r="A29451" s="48"/>
    </row>
    <row r="29452" spans="1:1">
      <c r="A29452" s="48"/>
    </row>
    <row r="29453" spans="1:1">
      <c r="A29453" s="48"/>
    </row>
    <row r="29454" spans="1:1">
      <c r="A29454" s="48"/>
    </row>
    <row r="29455" spans="1:1">
      <c r="A29455" s="48"/>
    </row>
    <row r="29456" spans="1:1">
      <c r="A29456" s="48"/>
    </row>
    <row r="29457" spans="1:1">
      <c r="A29457" s="48"/>
    </row>
    <row r="29458" spans="1:1">
      <c r="A29458" s="48"/>
    </row>
    <row r="29459" spans="1:1">
      <c r="A29459" s="48"/>
    </row>
    <row r="29460" spans="1:1">
      <c r="A29460" s="48"/>
    </row>
    <row r="29461" spans="1:1">
      <c r="A29461" s="48"/>
    </row>
    <row r="29462" spans="1:1">
      <c r="A29462" s="48"/>
    </row>
    <row r="29463" spans="1:1">
      <c r="A29463" s="48"/>
    </row>
    <row r="29464" spans="1:1">
      <c r="A29464" s="48"/>
    </row>
    <row r="29465" spans="1:1">
      <c r="A29465" s="48"/>
    </row>
    <row r="29466" spans="1:1">
      <c r="A29466" s="48"/>
    </row>
    <row r="29467" spans="1:1">
      <c r="A29467" s="48"/>
    </row>
    <row r="29468" spans="1:1">
      <c r="A29468" s="48"/>
    </row>
    <row r="29469" spans="1:1">
      <c r="A29469" s="48"/>
    </row>
    <row r="29470" spans="1:1">
      <c r="A29470" s="48"/>
    </row>
    <row r="29471" spans="1:1">
      <c r="A29471" s="48"/>
    </row>
    <row r="29472" spans="1:1">
      <c r="A29472" s="48"/>
    </row>
    <row r="29473" spans="1:1">
      <c r="A29473" s="48"/>
    </row>
    <row r="29474" spans="1:1">
      <c r="A29474" s="48"/>
    </row>
    <row r="29475" spans="1:1">
      <c r="A29475" s="48"/>
    </row>
    <row r="29476" spans="1:1">
      <c r="A29476" s="48"/>
    </row>
    <row r="29477" spans="1:1">
      <c r="A29477" s="48"/>
    </row>
    <row r="29478" spans="1:1">
      <c r="A29478" s="48"/>
    </row>
    <row r="29479" spans="1:1">
      <c r="A29479" s="48"/>
    </row>
    <row r="29480" spans="1:1">
      <c r="A29480" s="48"/>
    </row>
    <row r="29481" spans="1:1">
      <c r="A29481" s="48"/>
    </row>
    <row r="29482" spans="1:1">
      <c r="A29482" s="48"/>
    </row>
    <row r="29483" spans="1:1">
      <c r="A29483" s="48"/>
    </row>
    <row r="29484" spans="1:1">
      <c r="A29484" s="48"/>
    </row>
    <row r="29485" spans="1:1">
      <c r="A29485" s="48"/>
    </row>
    <row r="29486" spans="1:1">
      <c r="A29486" s="48"/>
    </row>
    <row r="29487" spans="1:1">
      <c r="A29487" s="48"/>
    </row>
    <row r="29488" spans="1:1">
      <c r="A29488" s="48"/>
    </row>
    <row r="29489" spans="1:1">
      <c r="A29489" s="48"/>
    </row>
    <row r="29490" spans="1:1">
      <c r="A29490" s="48"/>
    </row>
    <row r="29491" spans="1:1">
      <c r="A29491" s="48"/>
    </row>
    <row r="29492" spans="1:1">
      <c r="A29492" s="48"/>
    </row>
    <row r="29493" spans="1:1">
      <c r="A29493" s="48"/>
    </row>
    <row r="29494" spans="1:1">
      <c r="A29494" s="48"/>
    </row>
    <row r="29495" spans="1:1">
      <c r="A29495" s="48"/>
    </row>
    <row r="29496" spans="1:1">
      <c r="A29496" s="48"/>
    </row>
    <row r="29497" spans="1:1">
      <c r="A29497" s="48"/>
    </row>
    <row r="29498" spans="1:1">
      <c r="A29498" s="48"/>
    </row>
    <row r="29499" spans="1:1">
      <c r="A29499" s="48"/>
    </row>
    <row r="29500" spans="1:1">
      <c r="A29500" s="48"/>
    </row>
    <row r="29501" spans="1:1">
      <c r="A29501" s="48"/>
    </row>
    <row r="29502" spans="1:1">
      <c r="A29502" s="48"/>
    </row>
    <row r="29503" spans="1:1">
      <c r="A29503" s="48"/>
    </row>
    <row r="29504" spans="1:1">
      <c r="A29504" s="48"/>
    </row>
    <row r="29505" spans="1:1">
      <c r="A29505" s="48"/>
    </row>
    <row r="29506" spans="1:1">
      <c r="A29506" s="48"/>
    </row>
    <row r="29507" spans="1:1">
      <c r="A29507" s="48"/>
    </row>
    <row r="29508" spans="1:1">
      <c r="A29508" s="48"/>
    </row>
    <row r="29509" spans="1:1">
      <c r="A29509" s="48"/>
    </row>
    <row r="29510" spans="1:1">
      <c r="A29510" s="48"/>
    </row>
    <row r="29511" spans="1:1">
      <c r="A29511" s="48"/>
    </row>
    <row r="29512" spans="1:1">
      <c r="A29512" s="48"/>
    </row>
    <row r="29513" spans="1:1">
      <c r="A29513" s="48"/>
    </row>
    <row r="29514" spans="1:1">
      <c r="A29514" s="48"/>
    </row>
    <row r="29515" spans="1:1">
      <c r="A29515" s="48"/>
    </row>
    <row r="29516" spans="1:1">
      <c r="A29516" s="48"/>
    </row>
    <row r="29517" spans="1:1">
      <c r="A29517" s="48"/>
    </row>
    <row r="29518" spans="1:1">
      <c r="A29518" s="48"/>
    </row>
    <row r="29519" spans="1:1">
      <c r="A29519" s="48"/>
    </row>
    <row r="29520" spans="1:1">
      <c r="A29520" s="48"/>
    </row>
    <row r="29521" spans="1:1">
      <c r="A29521" s="48"/>
    </row>
    <row r="29522" spans="1:1">
      <c r="A29522" s="48"/>
    </row>
    <row r="29523" spans="1:1">
      <c r="A29523" s="48"/>
    </row>
    <row r="29524" spans="1:1">
      <c r="A29524" s="48"/>
    </row>
    <row r="29525" spans="1:1">
      <c r="A29525" s="48"/>
    </row>
    <row r="29526" spans="1:1">
      <c r="A29526" s="48"/>
    </row>
    <row r="29527" spans="1:1">
      <c r="A29527" s="48"/>
    </row>
    <row r="29528" spans="1:1">
      <c r="A29528" s="48"/>
    </row>
    <row r="29529" spans="1:1">
      <c r="A29529" s="48"/>
    </row>
    <row r="29530" spans="1:1">
      <c r="A29530" s="48"/>
    </row>
    <row r="29531" spans="1:1">
      <c r="A29531" s="48"/>
    </row>
    <row r="29532" spans="1:1">
      <c r="A29532" s="48"/>
    </row>
    <row r="29533" spans="1:1">
      <c r="A29533" s="48"/>
    </row>
    <row r="29534" spans="1:1">
      <c r="A29534" s="48"/>
    </row>
    <row r="29535" spans="1:1">
      <c r="A29535" s="48"/>
    </row>
    <row r="29536" spans="1:1">
      <c r="A29536" s="48"/>
    </row>
    <row r="29537" spans="1:1">
      <c r="A29537" s="48"/>
    </row>
    <row r="29538" spans="1:1">
      <c r="A29538" s="48"/>
    </row>
    <row r="29539" spans="1:1">
      <c r="A29539" s="48"/>
    </row>
    <row r="29540" spans="1:1">
      <c r="A29540" s="48"/>
    </row>
    <row r="29541" spans="1:1">
      <c r="A29541" s="48"/>
    </row>
    <row r="29542" spans="1:1">
      <c r="A29542" s="48"/>
    </row>
    <row r="29543" spans="1:1">
      <c r="A29543" s="48"/>
    </row>
    <row r="29544" spans="1:1">
      <c r="A29544" s="48"/>
    </row>
    <row r="29545" spans="1:1">
      <c r="A29545" s="48"/>
    </row>
    <row r="29546" spans="1:1">
      <c r="A29546" s="48"/>
    </row>
    <row r="29547" spans="1:1">
      <c r="A29547" s="48"/>
    </row>
    <row r="29548" spans="1:1">
      <c r="A29548" s="48"/>
    </row>
    <row r="29549" spans="1:1">
      <c r="A29549" s="48"/>
    </row>
    <row r="29550" spans="1:1">
      <c r="A29550" s="48"/>
    </row>
    <row r="29551" spans="1:1">
      <c r="A29551" s="48"/>
    </row>
    <row r="29552" spans="1:1">
      <c r="A29552" s="48"/>
    </row>
    <row r="29553" spans="1:1">
      <c r="A29553" s="48"/>
    </row>
    <row r="29554" spans="1:1">
      <c r="A29554" s="48"/>
    </row>
    <row r="29555" spans="1:1">
      <c r="A29555" s="48"/>
    </row>
    <row r="29556" spans="1:1">
      <c r="A29556" s="48"/>
    </row>
    <row r="29557" spans="1:1">
      <c r="A29557" s="48"/>
    </row>
    <row r="29558" spans="1:1">
      <c r="A29558" s="48"/>
    </row>
    <row r="29559" spans="1:1">
      <c r="A29559" s="48"/>
    </row>
    <row r="29560" spans="1:1">
      <c r="A29560" s="48"/>
    </row>
    <row r="29561" spans="1:1">
      <c r="A29561" s="48"/>
    </row>
    <row r="29562" spans="1:1">
      <c r="A29562" s="48"/>
    </row>
    <row r="29563" spans="1:1">
      <c r="A29563" s="48"/>
    </row>
    <row r="29564" spans="1:1">
      <c r="A29564" s="48"/>
    </row>
    <row r="29565" spans="1:1">
      <c r="A29565" s="48"/>
    </row>
    <row r="29566" spans="1:1">
      <c r="A29566" s="48"/>
    </row>
    <row r="29567" spans="1:1">
      <c r="A29567" s="48"/>
    </row>
    <row r="29568" spans="1:1">
      <c r="A29568" s="48"/>
    </row>
    <row r="29569" spans="1:1">
      <c r="A29569" s="48"/>
    </row>
    <row r="29570" spans="1:1">
      <c r="A29570" s="48"/>
    </row>
    <row r="29571" spans="1:1">
      <c r="A29571" s="48"/>
    </row>
    <row r="29572" spans="1:1">
      <c r="A29572" s="48"/>
    </row>
    <row r="29573" spans="1:1">
      <c r="A29573" s="48"/>
    </row>
    <row r="29574" spans="1:1">
      <c r="A29574" s="48"/>
    </row>
    <row r="29575" spans="1:1">
      <c r="A29575" s="48"/>
    </row>
    <row r="29576" spans="1:1">
      <c r="A29576" s="48"/>
    </row>
    <row r="29577" spans="1:1">
      <c r="A29577" s="48"/>
    </row>
    <row r="29578" spans="1:1">
      <c r="A29578" s="48"/>
    </row>
    <row r="29579" spans="1:1">
      <c r="A29579" s="48"/>
    </row>
    <row r="29580" spans="1:1">
      <c r="A29580" s="48"/>
    </row>
    <row r="29581" spans="1:1">
      <c r="A29581" s="48"/>
    </row>
    <row r="29582" spans="1:1">
      <c r="A29582" s="48"/>
    </row>
    <row r="29583" spans="1:1">
      <c r="A29583" s="48"/>
    </row>
    <row r="29584" spans="1:1">
      <c r="A29584" s="48"/>
    </row>
    <row r="29585" spans="1:1">
      <c r="A29585" s="48"/>
    </row>
    <row r="29586" spans="1:1">
      <c r="A29586" s="48"/>
    </row>
    <row r="29587" spans="1:1">
      <c r="A29587" s="48"/>
    </row>
    <row r="29588" spans="1:1">
      <c r="A29588" s="48"/>
    </row>
    <row r="29589" spans="1:1">
      <c r="A29589" s="48"/>
    </row>
    <row r="29590" spans="1:1">
      <c r="A29590" s="48"/>
    </row>
    <row r="29591" spans="1:1">
      <c r="A29591" s="48"/>
    </row>
    <row r="29592" spans="1:1">
      <c r="A29592" s="48"/>
    </row>
    <row r="29593" spans="1:1">
      <c r="A29593" s="48"/>
    </row>
    <row r="29594" spans="1:1">
      <c r="A29594" s="48"/>
    </row>
    <row r="29595" spans="1:1">
      <c r="A29595" s="48"/>
    </row>
    <row r="29596" spans="1:1">
      <c r="A29596" s="48"/>
    </row>
    <row r="29597" spans="1:1">
      <c r="A29597" s="48"/>
    </row>
    <row r="29598" spans="1:1">
      <c r="A29598" s="48"/>
    </row>
    <row r="29599" spans="1:1">
      <c r="A29599" s="48"/>
    </row>
    <row r="29600" spans="1:1">
      <c r="A29600" s="48"/>
    </row>
    <row r="29601" spans="1:1">
      <c r="A29601" s="48"/>
    </row>
    <row r="29602" spans="1:1">
      <c r="A29602" s="48"/>
    </row>
    <row r="29603" spans="1:1">
      <c r="A29603" s="48"/>
    </row>
    <row r="29604" spans="1:1">
      <c r="A29604" s="48"/>
    </row>
    <row r="29605" spans="1:1">
      <c r="A29605" s="48"/>
    </row>
    <row r="29606" spans="1:1">
      <c r="A29606" s="48"/>
    </row>
    <row r="29607" spans="1:1">
      <c r="A29607" s="48"/>
    </row>
    <row r="29608" spans="1:1">
      <c r="A29608" s="48"/>
    </row>
    <row r="29609" spans="1:1">
      <c r="A29609" s="48"/>
    </row>
    <row r="29610" spans="1:1">
      <c r="A29610" s="48"/>
    </row>
    <row r="29611" spans="1:1">
      <c r="A29611" s="48"/>
    </row>
    <row r="29612" spans="1:1">
      <c r="A29612" s="48"/>
    </row>
    <row r="29613" spans="1:1">
      <c r="A29613" s="48"/>
    </row>
    <row r="29614" spans="1:1">
      <c r="A29614" s="48"/>
    </row>
    <row r="29615" spans="1:1">
      <c r="A29615" s="48"/>
    </row>
    <row r="29616" spans="1:1">
      <c r="A29616" s="48"/>
    </row>
    <row r="29617" spans="1:1">
      <c r="A29617" s="48"/>
    </row>
    <row r="29618" spans="1:1">
      <c r="A29618" s="48"/>
    </row>
    <row r="29619" spans="1:1">
      <c r="A29619" s="48"/>
    </row>
    <row r="29620" spans="1:1">
      <c r="A29620" s="48"/>
    </row>
    <row r="29621" spans="1:1">
      <c r="A29621" s="48"/>
    </row>
    <row r="29622" spans="1:1">
      <c r="A29622" s="48"/>
    </row>
    <row r="29623" spans="1:1">
      <c r="A29623" s="48"/>
    </row>
    <row r="29624" spans="1:1">
      <c r="A29624" s="48"/>
    </row>
    <row r="29625" spans="1:1">
      <c r="A29625" s="48"/>
    </row>
    <row r="29626" spans="1:1">
      <c r="A29626" s="48"/>
    </row>
    <row r="29627" spans="1:1">
      <c r="A29627" s="48"/>
    </row>
    <row r="29628" spans="1:1">
      <c r="A29628" s="48"/>
    </row>
    <row r="29629" spans="1:1">
      <c r="A29629" s="48"/>
    </row>
    <row r="29630" spans="1:1">
      <c r="A29630" s="48"/>
    </row>
    <row r="29631" spans="1:1">
      <c r="A29631" s="48"/>
    </row>
    <row r="29632" spans="1:1">
      <c r="A29632" s="48"/>
    </row>
    <row r="29633" spans="1:1">
      <c r="A29633" s="48"/>
    </row>
    <row r="29634" spans="1:1">
      <c r="A29634" s="48"/>
    </row>
    <row r="29635" spans="1:1">
      <c r="A29635" s="48"/>
    </row>
    <row r="29636" spans="1:1">
      <c r="A29636" s="48"/>
    </row>
    <row r="29637" spans="1:1">
      <c r="A29637" s="48"/>
    </row>
    <row r="29638" spans="1:1">
      <c r="A29638" s="48"/>
    </row>
    <row r="29639" spans="1:1">
      <c r="A29639" s="48"/>
    </row>
    <row r="29640" spans="1:1">
      <c r="A29640" s="48"/>
    </row>
    <row r="29641" spans="1:1">
      <c r="A29641" s="48"/>
    </row>
    <row r="29642" spans="1:1">
      <c r="A29642" s="48"/>
    </row>
    <row r="29643" spans="1:1">
      <c r="A29643" s="48"/>
    </row>
    <row r="29644" spans="1:1">
      <c r="A29644" s="48"/>
    </row>
    <row r="29645" spans="1:1">
      <c r="A29645" s="48"/>
    </row>
    <row r="29646" spans="1:1">
      <c r="A29646" s="48"/>
    </row>
    <row r="29647" spans="1:1">
      <c r="A29647" s="48"/>
    </row>
    <row r="29648" spans="1:1">
      <c r="A29648" s="48"/>
    </row>
    <row r="29649" spans="1:1">
      <c r="A29649" s="48"/>
    </row>
    <row r="29650" spans="1:1">
      <c r="A29650" s="48"/>
    </row>
    <row r="29651" spans="1:1">
      <c r="A29651" s="48"/>
    </row>
    <row r="29652" spans="1:1">
      <c r="A29652" s="48"/>
    </row>
    <row r="29653" spans="1:1">
      <c r="A29653" s="48"/>
    </row>
    <row r="29654" spans="1:1">
      <c r="A29654" s="48"/>
    </row>
    <row r="29655" spans="1:1">
      <c r="A29655" s="48"/>
    </row>
    <row r="29656" spans="1:1">
      <c r="A29656" s="48"/>
    </row>
    <row r="29657" spans="1:1">
      <c r="A29657" s="48"/>
    </row>
    <row r="29658" spans="1:1">
      <c r="A29658" s="48"/>
    </row>
    <row r="29659" spans="1:1">
      <c r="A29659" s="48"/>
    </row>
    <row r="29660" spans="1:1">
      <c r="A29660" s="48"/>
    </row>
    <row r="29661" spans="1:1">
      <c r="A29661" s="48"/>
    </row>
    <row r="29662" spans="1:1">
      <c r="A29662" s="48"/>
    </row>
    <row r="29663" spans="1:1">
      <c r="A29663" s="48"/>
    </row>
    <row r="29664" spans="1:1">
      <c r="A29664" s="48"/>
    </row>
    <row r="29665" spans="1:1">
      <c r="A29665" s="48"/>
    </row>
    <row r="29666" spans="1:1">
      <c r="A29666" s="48"/>
    </row>
    <row r="29667" spans="1:1">
      <c r="A29667" s="48"/>
    </row>
    <row r="29668" spans="1:1">
      <c r="A29668" s="48"/>
    </row>
    <row r="29669" spans="1:1">
      <c r="A29669" s="48"/>
    </row>
    <row r="29670" spans="1:1">
      <c r="A29670" s="48"/>
    </row>
    <row r="29671" spans="1:1">
      <c r="A29671" s="48"/>
    </row>
    <row r="29672" spans="1:1">
      <c r="A29672" s="48"/>
    </row>
    <row r="29673" spans="1:1">
      <c r="A29673" s="48"/>
    </row>
    <row r="29674" spans="1:1">
      <c r="A29674" s="48"/>
    </row>
    <row r="29675" spans="1:1">
      <c r="A29675" s="48"/>
    </row>
    <row r="29676" spans="1:1">
      <c r="A29676" s="48"/>
    </row>
    <row r="29677" spans="1:1">
      <c r="A29677" s="48"/>
    </row>
    <row r="29678" spans="1:1">
      <c r="A29678" s="48"/>
    </row>
    <row r="29679" spans="1:1">
      <c r="A29679" s="48"/>
    </row>
    <row r="29680" spans="1:1">
      <c r="A29680" s="48"/>
    </row>
    <row r="29681" spans="1:1">
      <c r="A29681" s="48"/>
    </row>
    <row r="29682" spans="1:1">
      <c r="A29682" s="48"/>
    </row>
    <row r="29683" spans="1:1">
      <c r="A29683" s="48"/>
    </row>
    <row r="29684" spans="1:1">
      <c r="A29684" s="48"/>
    </row>
    <row r="29685" spans="1:1">
      <c r="A29685" s="48"/>
    </row>
    <row r="29686" spans="1:1">
      <c r="A29686" s="48"/>
    </row>
    <row r="29687" spans="1:1">
      <c r="A29687" s="48"/>
    </row>
    <row r="29688" spans="1:1">
      <c r="A29688" s="48"/>
    </row>
    <row r="29689" spans="1:1">
      <c r="A29689" s="48"/>
    </row>
    <row r="29690" spans="1:1">
      <c r="A29690" s="48"/>
    </row>
    <row r="29691" spans="1:1">
      <c r="A29691" s="48"/>
    </row>
    <row r="29692" spans="1:1">
      <c r="A29692" s="48"/>
    </row>
    <row r="29693" spans="1:1">
      <c r="A29693" s="48"/>
    </row>
    <row r="29694" spans="1:1">
      <c r="A29694" s="48"/>
    </row>
    <row r="29695" spans="1:1">
      <c r="A29695" s="48"/>
    </row>
    <row r="29696" spans="1:1">
      <c r="A29696" s="48"/>
    </row>
    <row r="29697" spans="1:1">
      <c r="A29697" s="48"/>
    </row>
    <row r="29698" spans="1:1">
      <c r="A29698" s="48"/>
    </row>
    <row r="29699" spans="1:1">
      <c r="A29699" s="48"/>
    </row>
    <row r="29700" spans="1:1">
      <c r="A29700" s="48"/>
    </row>
    <row r="29701" spans="1:1">
      <c r="A29701" s="48"/>
    </row>
    <row r="29702" spans="1:1">
      <c r="A29702" s="48"/>
    </row>
    <row r="29703" spans="1:1">
      <c r="A29703" s="48"/>
    </row>
    <row r="29704" spans="1:1">
      <c r="A29704" s="48"/>
    </row>
    <row r="29705" spans="1:1">
      <c r="A29705" s="48"/>
    </row>
    <row r="29706" spans="1:1">
      <c r="A29706" s="48"/>
    </row>
    <row r="29707" spans="1:1">
      <c r="A29707" s="48"/>
    </row>
    <row r="29708" spans="1:1">
      <c r="A29708" s="48"/>
    </row>
    <row r="29709" spans="1:1">
      <c r="A29709" s="48"/>
    </row>
    <row r="29710" spans="1:1">
      <c r="A29710" s="48"/>
    </row>
    <row r="29711" spans="1:1">
      <c r="A29711" s="48"/>
    </row>
    <row r="29712" spans="1:1">
      <c r="A29712" s="48"/>
    </row>
    <row r="29713" spans="1:1">
      <c r="A29713" s="48"/>
    </row>
    <row r="29714" spans="1:1">
      <c r="A29714" s="48"/>
    </row>
    <row r="29715" spans="1:1">
      <c r="A29715" s="48"/>
    </row>
    <row r="29716" spans="1:1">
      <c r="A29716" s="48"/>
    </row>
    <row r="29717" spans="1:1">
      <c r="A29717" s="48"/>
    </row>
    <row r="29718" spans="1:1">
      <c r="A29718" s="48"/>
    </row>
    <row r="29719" spans="1:1">
      <c r="A29719" s="48"/>
    </row>
    <row r="29720" spans="1:1">
      <c r="A29720" s="48"/>
    </row>
    <row r="29721" spans="1:1">
      <c r="A29721" s="48"/>
    </row>
    <row r="29722" spans="1:1">
      <c r="A29722" s="48"/>
    </row>
    <row r="29723" spans="1:1">
      <c r="A29723" s="48"/>
    </row>
    <row r="29724" spans="1:1">
      <c r="A29724" s="48"/>
    </row>
    <row r="29725" spans="1:1">
      <c r="A29725" s="48"/>
    </row>
    <row r="29726" spans="1:1">
      <c r="A29726" s="48"/>
    </row>
    <row r="29727" spans="1:1">
      <c r="A29727" s="48"/>
    </row>
    <row r="29728" spans="1:1">
      <c r="A29728" s="48"/>
    </row>
    <row r="29729" spans="1:1">
      <c r="A29729" s="48"/>
    </row>
    <row r="29730" spans="1:1">
      <c r="A29730" s="48"/>
    </row>
    <row r="29731" spans="1:1">
      <c r="A29731" s="48"/>
    </row>
    <row r="29732" spans="1:1">
      <c r="A29732" s="48"/>
    </row>
    <row r="29733" spans="1:1">
      <c r="A29733" s="48"/>
    </row>
    <row r="29734" spans="1:1">
      <c r="A29734" s="48"/>
    </row>
    <row r="29735" spans="1:1">
      <c r="A29735" s="48"/>
    </row>
    <row r="29736" spans="1:1">
      <c r="A29736" s="48"/>
    </row>
    <row r="29737" spans="1:1">
      <c r="A29737" s="48"/>
    </row>
    <row r="29738" spans="1:1">
      <c r="A29738" s="48"/>
    </row>
    <row r="29739" spans="1:1">
      <c r="A29739" s="48"/>
    </row>
    <row r="29740" spans="1:1">
      <c r="A29740" s="48"/>
    </row>
    <row r="29741" spans="1:1">
      <c r="A29741" s="48"/>
    </row>
    <row r="29742" spans="1:1">
      <c r="A29742" s="48"/>
    </row>
    <row r="29743" spans="1:1">
      <c r="A29743" s="48"/>
    </row>
    <row r="29744" spans="1:1">
      <c r="A29744" s="48"/>
    </row>
    <row r="29745" spans="1:1">
      <c r="A29745" s="48"/>
    </row>
    <row r="29746" spans="1:1">
      <c r="A29746" s="48"/>
    </row>
    <row r="29747" spans="1:1">
      <c r="A29747" s="48"/>
    </row>
    <row r="29748" spans="1:1">
      <c r="A29748" s="48"/>
    </row>
    <row r="29749" spans="1:1">
      <c r="A29749" s="48"/>
    </row>
    <row r="29750" spans="1:1">
      <c r="A29750" s="48"/>
    </row>
    <row r="29751" spans="1:1">
      <c r="A29751" s="48"/>
    </row>
    <row r="29752" spans="1:1">
      <c r="A29752" s="48"/>
    </row>
    <row r="29753" spans="1:1">
      <c r="A29753" s="48"/>
    </row>
    <row r="29754" spans="1:1">
      <c r="A29754" s="48"/>
    </row>
    <row r="29755" spans="1:1">
      <c r="A29755" s="48"/>
    </row>
    <row r="29756" spans="1:1">
      <c r="A29756" s="48"/>
    </row>
    <row r="29757" spans="1:1">
      <c r="A29757" s="48"/>
    </row>
    <row r="29758" spans="1:1">
      <c r="A29758" s="48"/>
    </row>
    <row r="29759" spans="1:1">
      <c r="A29759" s="48"/>
    </row>
    <row r="29760" spans="1:1">
      <c r="A29760" s="48"/>
    </row>
    <row r="29761" spans="1:1">
      <c r="A29761" s="48"/>
    </row>
    <row r="29762" spans="1:1">
      <c r="A29762" s="48"/>
    </row>
    <row r="29763" spans="1:1">
      <c r="A29763" s="48"/>
    </row>
    <row r="29764" spans="1:1">
      <c r="A29764" s="48"/>
    </row>
    <row r="29765" spans="1:1">
      <c r="A29765" s="48"/>
    </row>
    <row r="29766" spans="1:1">
      <c r="A29766" s="48"/>
    </row>
    <row r="29767" spans="1:1">
      <c r="A29767" s="48"/>
    </row>
    <row r="29768" spans="1:1">
      <c r="A29768" s="48"/>
    </row>
    <row r="29769" spans="1:1">
      <c r="A29769" s="48"/>
    </row>
    <row r="29770" spans="1:1">
      <c r="A29770" s="48"/>
    </row>
    <row r="29771" spans="1:1">
      <c r="A29771" s="48"/>
    </row>
    <row r="29772" spans="1:1">
      <c r="A29772" s="48"/>
    </row>
    <row r="29773" spans="1:1">
      <c r="A29773" s="48"/>
    </row>
    <row r="29774" spans="1:1">
      <c r="A29774" s="48"/>
    </row>
    <row r="29775" spans="1:1">
      <c r="A29775" s="48"/>
    </row>
    <row r="29776" spans="1:1">
      <c r="A29776" s="48"/>
    </row>
    <row r="29777" spans="1:1">
      <c r="A29777" s="48"/>
    </row>
    <row r="29778" spans="1:1">
      <c r="A29778" s="48"/>
    </row>
    <row r="29779" spans="1:1">
      <c r="A29779" s="48"/>
    </row>
    <row r="29780" spans="1:1">
      <c r="A29780" s="48"/>
    </row>
    <row r="29781" spans="1:1">
      <c r="A29781" s="48"/>
    </row>
    <row r="29782" spans="1:1">
      <c r="A29782" s="48"/>
    </row>
    <row r="29783" spans="1:1">
      <c r="A29783" s="48"/>
    </row>
    <row r="29784" spans="1:1">
      <c r="A29784" s="48"/>
    </row>
    <row r="29785" spans="1:1">
      <c r="A29785" s="48"/>
    </row>
    <row r="29786" spans="1:1">
      <c r="A29786" s="48"/>
    </row>
    <row r="29787" spans="1:1">
      <c r="A29787" s="48"/>
    </row>
    <row r="29788" spans="1:1">
      <c r="A29788" s="48"/>
    </row>
    <row r="29789" spans="1:1">
      <c r="A29789" s="48"/>
    </row>
    <row r="29790" spans="1:1">
      <c r="A29790" s="48"/>
    </row>
    <row r="29791" spans="1:1">
      <c r="A29791" s="48"/>
    </row>
    <row r="29792" spans="1:1">
      <c r="A29792" s="48"/>
    </row>
    <row r="29793" spans="1:1">
      <c r="A29793" s="48"/>
    </row>
    <row r="29794" spans="1:1">
      <c r="A29794" s="48"/>
    </row>
    <row r="29795" spans="1:1">
      <c r="A29795" s="48"/>
    </row>
    <row r="29796" spans="1:1">
      <c r="A29796" s="48"/>
    </row>
    <row r="29797" spans="1:1">
      <c r="A29797" s="48"/>
    </row>
    <row r="29798" spans="1:1">
      <c r="A29798" s="48"/>
    </row>
    <row r="29799" spans="1:1">
      <c r="A29799" s="48"/>
    </row>
    <row r="29800" spans="1:1">
      <c r="A29800" s="48"/>
    </row>
    <row r="29801" spans="1:1">
      <c r="A29801" s="48"/>
    </row>
    <row r="29802" spans="1:1">
      <c r="A29802" s="48"/>
    </row>
    <row r="29803" spans="1:1">
      <c r="A29803" s="48"/>
    </row>
    <row r="29804" spans="1:1">
      <c r="A29804" s="48"/>
    </row>
    <row r="29805" spans="1:1">
      <c r="A29805" s="48"/>
    </row>
    <row r="29806" spans="1:1">
      <c r="A29806" s="48"/>
    </row>
    <row r="29807" spans="1:1">
      <c r="A29807" s="48"/>
    </row>
    <row r="29808" spans="1:1">
      <c r="A29808" s="48"/>
    </row>
    <row r="29809" spans="1:1">
      <c r="A29809" s="48"/>
    </row>
    <row r="29810" spans="1:1">
      <c r="A29810" s="48"/>
    </row>
    <row r="29811" spans="1:1">
      <c r="A29811" s="48"/>
    </row>
    <row r="29812" spans="1:1">
      <c r="A29812" s="48"/>
    </row>
    <row r="29813" spans="1:1">
      <c r="A29813" s="48"/>
    </row>
    <row r="29814" spans="1:1">
      <c r="A29814" s="48"/>
    </row>
    <row r="29815" spans="1:1">
      <c r="A29815" s="48"/>
    </row>
    <row r="29816" spans="1:1">
      <c r="A29816" s="48"/>
    </row>
    <row r="29817" spans="1:1">
      <c r="A29817" s="48"/>
    </row>
    <row r="29818" spans="1:1">
      <c r="A29818" s="48"/>
    </row>
    <row r="29819" spans="1:1">
      <c r="A29819" s="48"/>
    </row>
    <row r="29820" spans="1:1">
      <c r="A29820" s="48"/>
    </row>
    <row r="29821" spans="1:1">
      <c r="A29821" s="48"/>
    </row>
    <row r="29822" spans="1:1">
      <c r="A29822" s="48"/>
    </row>
    <row r="29823" spans="1:1">
      <c r="A29823" s="48"/>
    </row>
    <row r="29824" spans="1:1">
      <c r="A29824" s="48"/>
    </row>
    <row r="29825" spans="1:1">
      <c r="A29825" s="48"/>
    </row>
    <row r="29826" spans="1:1">
      <c r="A29826" s="48"/>
    </row>
    <row r="29827" spans="1:1">
      <c r="A29827" s="48"/>
    </row>
    <row r="29828" spans="1:1">
      <c r="A29828" s="48"/>
    </row>
    <row r="29829" spans="1:1">
      <c r="A29829" s="48"/>
    </row>
    <row r="29830" spans="1:1">
      <c r="A29830" s="48"/>
    </row>
    <row r="29831" spans="1:1">
      <c r="A29831" s="48"/>
    </row>
    <row r="29832" spans="1:1">
      <c r="A29832" s="48"/>
    </row>
    <row r="29833" spans="1:1">
      <c r="A29833" s="48"/>
    </row>
    <row r="29834" spans="1:1">
      <c r="A29834" s="48"/>
    </row>
    <row r="29835" spans="1:1">
      <c r="A29835" s="48"/>
    </row>
    <row r="29836" spans="1:1">
      <c r="A29836" s="48"/>
    </row>
    <row r="29837" spans="1:1">
      <c r="A29837" s="48"/>
    </row>
    <row r="29838" spans="1:1">
      <c r="A29838" s="48"/>
    </row>
    <row r="29839" spans="1:1">
      <c r="A29839" s="48"/>
    </row>
    <row r="29840" spans="1:1">
      <c r="A29840" s="48"/>
    </row>
    <row r="29841" spans="1:1">
      <c r="A29841" s="48"/>
    </row>
    <row r="29842" spans="1:1">
      <c r="A29842" s="48"/>
    </row>
    <row r="29843" spans="1:1">
      <c r="A29843" s="48"/>
    </row>
    <row r="29844" spans="1:1">
      <c r="A29844" s="48"/>
    </row>
    <row r="29845" spans="1:1">
      <c r="A29845" s="48"/>
    </row>
    <row r="29846" spans="1:1">
      <c r="A29846" s="48"/>
    </row>
    <row r="29847" spans="1:1">
      <c r="A29847" s="48"/>
    </row>
    <row r="29848" spans="1:1">
      <c r="A29848" s="48"/>
    </row>
    <row r="29849" spans="1:1">
      <c r="A29849" s="48"/>
    </row>
    <row r="29850" spans="1:1">
      <c r="A29850" s="48"/>
    </row>
    <row r="29851" spans="1:1">
      <c r="A29851" s="48"/>
    </row>
    <row r="29852" spans="1:1">
      <c r="A29852" s="48"/>
    </row>
    <row r="29853" spans="1:1">
      <c r="A29853" s="48"/>
    </row>
    <row r="29854" spans="1:1">
      <c r="A29854" s="48"/>
    </row>
    <row r="29855" spans="1:1">
      <c r="A29855" s="48"/>
    </row>
    <row r="29856" spans="1:1">
      <c r="A29856" s="48"/>
    </row>
    <row r="29857" spans="1:1">
      <c r="A29857" s="48"/>
    </row>
    <row r="29858" spans="1:1">
      <c r="A29858" s="48"/>
    </row>
    <row r="29859" spans="1:1">
      <c r="A29859" s="48"/>
    </row>
    <row r="29860" spans="1:1">
      <c r="A29860" s="48"/>
    </row>
    <row r="29861" spans="1:1">
      <c r="A29861" s="48"/>
    </row>
    <row r="29862" spans="1:1">
      <c r="A29862" s="48"/>
    </row>
    <row r="29863" spans="1:1">
      <c r="A29863" s="48"/>
    </row>
    <row r="29864" spans="1:1">
      <c r="A29864" s="48"/>
    </row>
    <row r="29865" spans="1:1">
      <c r="A29865" s="48"/>
    </row>
    <row r="29866" spans="1:1">
      <c r="A29866" s="48"/>
    </row>
    <row r="29867" spans="1:1">
      <c r="A29867" s="48"/>
    </row>
    <row r="29868" spans="1:1">
      <c r="A29868" s="48"/>
    </row>
    <row r="29869" spans="1:1">
      <c r="A29869" s="48"/>
    </row>
    <row r="29870" spans="1:1">
      <c r="A29870" s="48"/>
    </row>
    <row r="29871" spans="1:1">
      <c r="A29871" s="48"/>
    </row>
    <row r="29872" spans="1:1">
      <c r="A29872" s="48"/>
    </row>
    <row r="29873" spans="1:1">
      <c r="A29873" s="48"/>
    </row>
    <row r="29874" spans="1:1">
      <c r="A29874" s="48"/>
    </row>
    <row r="29875" spans="1:1">
      <c r="A29875" s="48"/>
    </row>
    <row r="29876" spans="1:1">
      <c r="A29876" s="48"/>
    </row>
    <row r="29877" spans="1:1">
      <c r="A29877" s="48"/>
    </row>
    <row r="29878" spans="1:1">
      <c r="A29878" s="48"/>
    </row>
    <row r="29879" spans="1:1">
      <c r="A29879" s="48"/>
    </row>
    <row r="29880" spans="1:1">
      <c r="A29880" s="48"/>
    </row>
    <row r="29881" spans="1:1">
      <c r="A29881" s="48"/>
    </row>
    <row r="29882" spans="1:1">
      <c r="A29882" s="48"/>
    </row>
    <row r="29883" spans="1:1">
      <c r="A29883" s="48"/>
    </row>
    <row r="29884" spans="1:1">
      <c r="A29884" s="48"/>
    </row>
    <row r="29885" spans="1:1">
      <c r="A29885" s="48"/>
    </row>
    <row r="29886" spans="1:1">
      <c r="A29886" s="48"/>
    </row>
    <row r="29887" spans="1:1">
      <c r="A29887" s="48"/>
    </row>
    <row r="29888" spans="1:1">
      <c r="A29888" s="48"/>
    </row>
    <row r="29889" spans="1:1">
      <c r="A29889" s="48"/>
    </row>
    <row r="29890" spans="1:1">
      <c r="A29890" s="48"/>
    </row>
    <row r="29891" spans="1:1">
      <c r="A29891" s="48"/>
    </row>
    <row r="29892" spans="1:1">
      <c r="A29892" s="48"/>
    </row>
    <row r="29893" spans="1:1">
      <c r="A29893" s="48"/>
    </row>
    <row r="29894" spans="1:1">
      <c r="A29894" s="48"/>
    </row>
    <row r="29895" spans="1:1">
      <c r="A29895" s="48"/>
    </row>
    <row r="29896" spans="1:1">
      <c r="A29896" s="48"/>
    </row>
    <row r="29897" spans="1:1">
      <c r="A29897" s="48"/>
    </row>
    <row r="29898" spans="1:1">
      <c r="A29898" s="48"/>
    </row>
    <row r="29899" spans="1:1">
      <c r="A29899" s="48"/>
    </row>
    <row r="29900" spans="1:1">
      <c r="A29900" s="48"/>
    </row>
    <row r="29901" spans="1:1">
      <c r="A29901" s="48"/>
    </row>
    <row r="29902" spans="1:1">
      <c r="A29902" s="48"/>
    </row>
    <row r="29903" spans="1:1">
      <c r="A29903" s="48"/>
    </row>
    <row r="29904" spans="1:1">
      <c r="A29904" s="48"/>
    </row>
    <row r="29905" spans="1:1">
      <c r="A29905" s="48"/>
    </row>
    <row r="29906" spans="1:1">
      <c r="A29906" s="48"/>
    </row>
    <row r="29907" spans="1:1">
      <c r="A29907" s="48"/>
    </row>
    <row r="29908" spans="1:1">
      <c r="A29908" s="48"/>
    </row>
    <row r="29909" spans="1:1">
      <c r="A29909" s="48"/>
    </row>
    <row r="29910" spans="1:1">
      <c r="A29910" s="48"/>
    </row>
    <row r="29911" spans="1:1">
      <c r="A29911" s="48"/>
    </row>
    <row r="29912" spans="1:1">
      <c r="A29912" s="48"/>
    </row>
    <row r="29913" spans="1:1">
      <c r="A29913" s="48"/>
    </row>
    <row r="29914" spans="1:1">
      <c r="A29914" s="48"/>
    </row>
    <row r="29915" spans="1:1">
      <c r="A29915" s="48"/>
    </row>
    <row r="29916" spans="1:1">
      <c r="A29916" s="48"/>
    </row>
    <row r="29917" spans="1:1">
      <c r="A29917" s="48"/>
    </row>
    <row r="29918" spans="1:1">
      <c r="A29918" s="48"/>
    </row>
    <row r="29919" spans="1:1">
      <c r="A29919" s="48"/>
    </row>
    <row r="29920" spans="1:1">
      <c r="A29920" s="48"/>
    </row>
    <row r="29921" spans="1:1">
      <c r="A29921" s="48"/>
    </row>
    <row r="29922" spans="1:1">
      <c r="A29922" s="48"/>
    </row>
    <row r="29923" spans="1:1">
      <c r="A29923" s="48"/>
    </row>
    <row r="29924" spans="1:1">
      <c r="A29924" s="48"/>
    </row>
    <row r="29925" spans="1:1">
      <c r="A29925" s="48"/>
    </row>
    <row r="29926" spans="1:1">
      <c r="A29926" s="48"/>
    </row>
    <row r="29927" spans="1:1">
      <c r="A29927" s="48"/>
    </row>
    <row r="29928" spans="1:1">
      <c r="A29928" s="48"/>
    </row>
    <row r="29929" spans="1:1">
      <c r="A29929" s="48"/>
    </row>
    <row r="29930" spans="1:1">
      <c r="A29930" s="48"/>
    </row>
    <row r="29931" spans="1:1">
      <c r="A29931" s="48"/>
    </row>
    <row r="29932" spans="1:1">
      <c r="A29932" s="48"/>
    </row>
    <row r="29933" spans="1:1">
      <c r="A29933" s="48"/>
    </row>
    <row r="29934" spans="1:1">
      <c r="A29934" s="48"/>
    </row>
    <row r="29935" spans="1:1">
      <c r="A29935" s="48"/>
    </row>
    <row r="29936" spans="1:1">
      <c r="A29936" s="48"/>
    </row>
    <row r="29937" spans="1:1">
      <c r="A29937" s="48"/>
    </row>
    <row r="29938" spans="1:1">
      <c r="A29938" s="48"/>
    </row>
    <row r="29939" spans="1:1">
      <c r="A29939" s="48"/>
    </row>
    <row r="29940" spans="1:1">
      <c r="A29940" s="48"/>
    </row>
    <row r="29941" spans="1:1">
      <c r="A29941" s="48"/>
    </row>
    <row r="29942" spans="1:1">
      <c r="A29942" s="48"/>
    </row>
    <row r="29943" spans="1:1">
      <c r="A29943" s="48"/>
    </row>
    <row r="29944" spans="1:1">
      <c r="A29944" s="48"/>
    </row>
    <row r="29945" spans="1:1">
      <c r="A29945" s="48"/>
    </row>
    <row r="29946" spans="1:1">
      <c r="A29946" s="48"/>
    </row>
    <row r="29947" spans="1:1">
      <c r="A29947" s="48"/>
    </row>
    <row r="29948" spans="1:1">
      <c r="A29948" s="48"/>
    </row>
    <row r="29949" spans="1:1">
      <c r="A29949" s="48"/>
    </row>
    <row r="29950" spans="1:1">
      <c r="A29950" s="48"/>
    </row>
    <row r="29951" spans="1:1">
      <c r="A29951" s="48"/>
    </row>
    <row r="29952" spans="1:1">
      <c r="A29952" s="48"/>
    </row>
    <row r="29953" spans="1:1">
      <c r="A29953" s="48"/>
    </row>
    <row r="29954" spans="1:1">
      <c r="A29954" s="48"/>
    </row>
    <row r="29955" spans="1:1">
      <c r="A29955" s="48"/>
    </row>
    <row r="29956" spans="1:1">
      <c r="A29956" s="48"/>
    </row>
    <row r="29957" spans="1:1">
      <c r="A29957" s="48"/>
    </row>
    <row r="29958" spans="1:1">
      <c r="A29958" s="48"/>
    </row>
    <row r="29959" spans="1:1">
      <c r="A29959" s="48"/>
    </row>
    <row r="29960" spans="1:1">
      <c r="A29960" s="48"/>
    </row>
    <row r="29961" spans="1:1">
      <c r="A29961" s="48"/>
    </row>
    <row r="29962" spans="1:1">
      <c r="A29962" s="48"/>
    </row>
    <row r="29963" spans="1:1">
      <c r="A29963" s="48"/>
    </row>
    <row r="29964" spans="1:1">
      <c r="A29964" s="48"/>
    </row>
    <row r="29965" spans="1:1">
      <c r="A29965" s="48"/>
    </row>
    <row r="29966" spans="1:1">
      <c r="A29966" s="48"/>
    </row>
    <row r="29967" spans="1:1">
      <c r="A29967" s="48"/>
    </row>
    <row r="29968" spans="1:1">
      <c r="A29968" s="48"/>
    </row>
    <row r="29969" spans="1:1">
      <c r="A29969" s="48"/>
    </row>
    <row r="29970" spans="1:1">
      <c r="A29970" s="48"/>
    </row>
    <row r="29971" spans="1:1">
      <c r="A29971" s="48"/>
    </row>
    <row r="29972" spans="1:1">
      <c r="A29972" s="48"/>
    </row>
    <row r="29973" spans="1:1">
      <c r="A29973" s="48"/>
    </row>
    <row r="29974" spans="1:1">
      <c r="A29974" s="48"/>
    </row>
    <row r="29975" spans="1:1">
      <c r="A29975" s="48"/>
    </row>
    <row r="29976" spans="1:1">
      <c r="A29976" s="48"/>
    </row>
    <row r="29977" spans="1:1">
      <c r="A29977" s="48"/>
    </row>
    <row r="29978" spans="1:1">
      <c r="A29978" s="48"/>
    </row>
    <row r="29979" spans="1:1">
      <c r="A29979" s="48"/>
    </row>
    <row r="29980" spans="1:1">
      <c r="A29980" s="48"/>
    </row>
    <row r="29981" spans="1:1">
      <c r="A29981" s="48"/>
    </row>
    <row r="29982" spans="1:1">
      <c r="A29982" s="48"/>
    </row>
    <row r="29983" spans="1:1">
      <c r="A29983" s="48"/>
    </row>
    <row r="29984" spans="1:1">
      <c r="A29984" s="48"/>
    </row>
    <row r="29985" spans="1:1">
      <c r="A29985" s="48"/>
    </row>
    <row r="29986" spans="1:1">
      <c r="A29986" s="48"/>
    </row>
    <row r="29987" spans="1:1">
      <c r="A29987" s="48"/>
    </row>
    <row r="29988" spans="1:1">
      <c r="A29988" s="48"/>
    </row>
    <row r="29989" spans="1:1">
      <c r="A29989" s="48"/>
    </row>
    <row r="29990" spans="1:1">
      <c r="A29990" s="48"/>
    </row>
    <row r="29991" spans="1:1">
      <c r="A29991" s="48"/>
    </row>
    <row r="29992" spans="1:1">
      <c r="A29992" s="48"/>
    </row>
    <row r="29993" spans="1:1">
      <c r="A29993" s="48"/>
    </row>
    <row r="29994" spans="1:1">
      <c r="A29994" s="48"/>
    </row>
    <row r="29995" spans="1:1">
      <c r="A29995" s="48"/>
    </row>
    <row r="29996" spans="1:1">
      <c r="A29996" s="48"/>
    </row>
    <row r="29997" spans="1:1">
      <c r="A29997" s="48"/>
    </row>
    <row r="29998" spans="1:1">
      <c r="A29998" s="48"/>
    </row>
    <row r="29999" spans="1:1">
      <c r="A29999" s="48"/>
    </row>
    <row r="30000" spans="1:1">
      <c r="A30000" s="48"/>
    </row>
    <row r="30001" spans="1:1">
      <c r="A30001" s="48"/>
    </row>
    <row r="30002" spans="1:1">
      <c r="A30002" s="48"/>
    </row>
    <row r="30003" spans="1:1">
      <c r="A30003" s="48"/>
    </row>
    <row r="30004" spans="1:1">
      <c r="A30004" s="48"/>
    </row>
    <row r="30005" spans="1:1">
      <c r="A30005" s="48"/>
    </row>
    <row r="30006" spans="1:1">
      <c r="A30006" s="48"/>
    </row>
    <row r="30007" spans="1:1">
      <c r="A30007" s="48"/>
    </row>
    <row r="30008" spans="1:1">
      <c r="A30008" s="48"/>
    </row>
    <row r="30009" spans="1:1">
      <c r="A30009" s="48"/>
    </row>
    <row r="30010" spans="1:1">
      <c r="A30010" s="48"/>
    </row>
    <row r="30011" spans="1:1">
      <c r="A30011" s="48"/>
    </row>
    <row r="30012" spans="1:1">
      <c r="A30012" s="48"/>
    </row>
    <row r="30013" spans="1:1">
      <c r="A30013" s="48"/>
    </row>
    <row r="30014" spans="1:1">
      <c r="A30014" s="48"/>
    </row>
    <row r="30015" spans="1:1">
      <c r="A30015" s="48"/>
    </row>
    <row r="30016" spans="1:1">
      <c r="A30016" s="48"/>
    </row>
    <row r="30017" spans="1:1">
      <c r="A30017" s="48"/>
    </row>
    <row r="30018" spans="1:1">
      <c r="A30018" s="48"/>
    </row>
    <row r="30019" spans="1:1">
      <c r="A30019" s="48"/>
    </row>
    <row r="30020" spans="1:1">
      <c r="A30020" s="48"/>
    </row>
    <row r="30021" spans="1:1">
      <c r="A30021" s="48"/>
    </row>
    <row r="30022" spans="1:1">
      <c r="A30022" s="48"/>
    </row>
    <row r="30023" spans="1:1">
      <c r="A30023" s="48"/>
    </row>
    <row r="30024" spans="1:1">
      <c r="A30024" s="48"/>
    </row>
    <row r="30025" spans="1:1">
      <c r="A30025" s="48"/>
    </row>
    <row r="30026" spans="1:1">
      <c r="A30026" s="48"/>
    </row>
    <row r="30027" spans="1:1">
      <c r="A30027" s="48"/>
    </row>
    <row r="30028" spans="1:1">
      <c r="A30028" s="48"/>
    </row>
    <row r="30029" spans="1:1">
      <c r="A30029" s="48"/>
    </row>
    <row r="30030" spans="1:1">
      <c r="A30030" s="48"/>
    </row>
    <row r="30031" spans="1:1">
      <c r="A30031" s="48"/>
    </row>
    <row r="30032" spans="1:1">
      <c r="A30032" s="48"/>
    </row>
    <row r="30033" spans="1:1">
      <c r="A30033" s="48"/>
    </row>
    <row r="30034" spans="1:1">
      <c r="A30034" s="48"/>
    </row>
    <row r="30035" spans="1:1">
      <c r="A30035" s="48"/>
    </row>
    <row r="30036" spans="1:1">
      <c r="A30036" s="48"/>
    </row>
    <row r="30037" spans="1:1">
      <c r="A30037" s="48"/>
    </row>
    <row r="30038" spans="1:1">
      <c r="A30038" s="48"/>
    </row>
    <row r="30039" spans="1:1">
      <c r="A30039" s="48"/>
    </row>
    <row r="30040" spans="1:1">
      <c r="A30040" s="48"/>
    </row>
    <row r="30041" spans="1:1">
      <c r="A30041" s="48"/>
    </row>
    <row r="30042" spans="1:1">
      <c r="A30042" s="48"/>
    </row>
    <row r="30043" spans="1:1">
      <c r="A30043" s="48"/>
    </row>
    <row r="30044" spans="1:1">
      <c r="A30044" s="48"/>
    </row>
    <row r="30045" spans="1:1">
      <c r="A30045" s="48"/>
    </row>
    <row r="30046" spans="1:1">
      <c r="A30046" s="48"/>
    </row>
    <row r="30047" spans="1:1">
      <c r="A30047" s="48"/>
    </row>
    <row r="30048" spans="1:1">
      <c r="A30048" s="48"/>
    </row>
    <row r="30049" spans="1:1">
      <c r="A30049" s="48"/>
    </row>
    <row r="30050" spans="1:1">
      <c r="A30050" s="48"/>
    </row>
    <row r="30051" spans="1:1">
      <c r="A30051" s="48"/>
    </row>
    <row r="30052" spans="1:1">
      <c r="A30052" s="48"/>
    </row>
    <row r="30053" spans="1:1">
      <c r="A30053" s="48"/>
    </row>
    <row r="30054" spans="1:1">
      <c r="A30054" s="48"/>
    </row>
    <row r="30055" spans="1:1">
      <c r="A30055" s="48"/>
    </row>
    <row r="30056" spans="1:1">
      <c r="A30056" s="48"/>
    </row>
    <row r="30057" spans="1:1">
      <c r="A30057" s="48"/>
    </row>
    <row r="30058" spans="1:1">
      <c r="A30058" s="48"/>
    </row>
    <row r="30059" spans="1:1">
      <c r="A30059" s="48"/>
    </row>
    <row r="30060" spans="1:1">
      <c r="A30060" s="48"/>
    </row>
    <row r="30061" spans="1:1">
      <c r="A30061" s="48"/>
    </row>
    <row r="30062" spans="1:1">
      <c r="A30062" s="48"/>
    </row>
    <row r="30063" spans="1:1">
      <c r="A30063" s="48"/>
    </row>
    <row r="30064" spans="1:1">
      <c r="A30064" s="48"/>
    </row>
    <row r="30065" spans="1:1">
      <c r="A30065" s="48"/>
    </row>
    <row r="30066" spans="1:1">
      <c r="A30066" s="48"/>
    </row>
    <row r="30067" spans="1:1">
      <c r="A30067" s="48"/>
    </row>
    <row r="30068" spans="1:1">
      <c r="A30068" s="48"/>
    </row>
    <row r="30069" spans="1:1">
      <c r="A30069" s="48"/>
    </row>
    <row r="30070" spans="1:1">
      <c r="A30070" s="48"/>
    </row>
    <row r="30071" spans="1:1">
      <c r="A30071" s="48"/>
    </row>
    <row r="30072" spans="1:1">
      <c r="A30072" s="48"/>
    </row>
    <row r="30073" spans="1:1">
      <c r="A30073" s="48"/>
    </row>
    <row r="30074" spans="1:1">
      <c r="A30074" s="48"/>
    </row>
    <row r="30075" spans="1:1">
      <c r="A30075" s="48"/>
    </row>
    <row r="30076" spans="1:1">
      <c r="A30076" s="48"/>
    </row>
    <row r="30077" spans="1:1">
      <c r="A30077" s="48"/>
    </row>
    <row r="30078" spans="1:1">
      <c r="A30078" s="48"/>
    </row>
    <row r="30079" spans="1:1">
      <c r="A30079" s="48"/>
    </row>
    <row r="30080" spans="1:1">
      <c r="A30080" s="48"/>
    </row>
    <row r="30081" spans="1:1">
      <c r="A30081" s="48"/>
    </row>
    <row r="30082" spans="1:1">
      <c r="A30082" s="48"/>
    </row>
    <row r="30083" spans="1:1">
      <c r="A30083" s="48"/>
    </row>
    <row r="30084" spans="1:1">
      <c r="A30084" s="48"/>
    </row>
    <row r="30085" spans="1:1">
      <c r="A30085" s="48"/>
    </row>
    <row r="30086" spans="1:1">
      <c r="A30086" s="48"/>
    </row>
    <row r="30087" spans="1:1">
      <c r="A30087" s="48"/>
    </row>
    <row r="30088" spans="1:1">
      <c r="A30088" s="48"/>
    </row>
    <row r="30089" spans="1:1">
      <c r="A30089" s="48"/>
    </row>
    <row r="30090" spans="1:1">
      <c r="A30090" s="48"/>
    </row>
    <row r="30091" spans="1:1">
      <c r="A30091" s="48"/>
    </row>
    <row r="30092" spans="1:1">
      <c r="A30092" s="48"/>
    </row>
    <row r="30093" spans="1:1">
      <c r="A30093" s="48"/>
    </row>
    <row r="30094" spans="1:1">
      <c r="A30094" s="48"/>
    </row>
    <row r="30095" spans="1:1">
      <c r="A30095" s="48"/>
    </row>
    <row r="30096" spans="1:1">
      <c r="A30096" s="48"/>
    </row>
    <row r="30097" spans="1:1">
      <c r="A30097" s="48"/>
    </row>
    <row r="30098" spans="1:1">
      <c r="A30098" s="48"/>
    </row>
    <row r="30099" spans="1:1">
      <c r="A30099" s="48"/>
    </row>
    <row r="30100" spans="1:1">
      <c r="A30100" s="48"/>
    </row>
    <row r="30101" spans="1:1">
      <c r="A30101" s="48"/>
    </row>
    <row r="30102" spans="1:1">
      <c r="A30102" s="48"/>
    </row>
    <row r="30103" spans="1:1">
      <c r="A30103" s="48"/>
    </row>
    <row r="30104" spans="1:1">
      <c r="A30104" s="48"/>
    </row>
    <row r="30105" spans="1:1">
      <c r="A30105" s="48"/>
    </row>
    <row r="30106" spans="1:1">
      <c r="A30106" s="48"/>
    </row>
    <row r="30107" spans="1:1">
      <c r="A30107" s="48"/>
    </row>
    <row r="30108" spans="1:1">
      <c r="A30108" s="48"/>
    </row>
    <row r="30109" spans="1:1">
      <c r="A30109" s="48"/>
    </row>
    <row r="30110" spans="1:1">
      <c r="A30110" s="48"/>
    </row>
    <row r="30111" spans="1:1">
      <c r="A30111" s="48"/>
    </row>
    <row r="30112" spans="1:1">
      <c r="A30112" s="48"/>
    </row>
    <row r="30113" spans="1:1">
      <c r="A30113" s="48"/>
    </row>
    <row r="30114" spans="1:1">
      <c r="A30114" s="48"/>
    </row>
    <row r="30115" spans="1:1">
      <c r="A30115" s="48"/>
    </row>
    <row r="30116" spans="1:1">
      <c r="A30116" s="48"/>
    </row>
    <row r="30117" spans="1:1">
      <c r="A30117" s="48"/>
    </row>
    <row r="30118" spans="1:1">
      <c r="A30118" s="48"/>
    </row>
    <row r="30119" spans="1:1">
      <c r="A30119" s="48"/>
    </row>
    <row r="30120" spans="1:1">
      <c r="A30120" s="48"/>
    </row>
    <row r="30121" spans="1:1">
      <c r="A30121" s="48"/>
    </row>
    <row r="30122" spans="1:1">
      <c r="A30122" s="48"/>
    </row>
    <row r="30123" spans="1:1">
      <c r="A30123" s="48"/>
    </row>
    <row r="30124" spans="1:1">
      <c r="A30124" s="48"/>
    </row>
    <row r="30125" spans="1:1">
      <c r="A30125" s="48"/>
    </row>
    <row r="30126" spans="1:1">
      <c r="A30126" s="48"/>
    </row>
    <row r="30127" spans="1:1">
      <c r="A30127" s="48"/>
    </row>
    <row r="30128" spans="1:1">
      <c r="A30128" s="48"/>
    </row>
    <row r="30129" spans="1:1">
      <c r="A30129" s="48"/>
    </row>
    <row r="30130" spans="1:1">
      <c r="A30130" s="48"/>
    </row>
    <row r="30131" spans="1:1">
      <c r="A30131" s="48"/>
    </row>
    <row r="30132" spans="1:1">
      <c r="A30132" s="48"/>
    </row>
    <row r="30133" spans="1:1">
      <c r="A30133" s="48"/>
    </row>
    <row r="30134" spans="1:1">
      <c r="A30134" s="48"/>
    </row>
    <row r="30135" spans="1:1">
      <c r="A30135" s="48"/>
    </row>
    <row r="30136" spans="1:1">
      <c r="A30136" s="48"/>
    </row>
    <row r="30137" spans="1:1">
      <c r="A30137" s="48"/>
    </row>
    <row r="30138" spans="1:1">
      <c r="A30138" s="48"/>
    </row>
    <row r="30139" spans="1:1">
      <c r="A30139" s="48"/>
    </row>
    <row r="30140" spans="1:1">
      <c r="A30140" s="48"/>
    </row>
    <row r="30141" spans="1:1">
      <c r="A30141" s="48"/>
    </row>
    <row r="30142" spans="1:1">
      <c r="A30142" s="48"/>
    </row>
    <row r="30143" spans="1:1">
      <c r="A30143" s="48"/>
    </row>
    <row r="30144" spans="1:1">
      <c r="A30144" s="48"/>
    </row>
    <row r="30145" spans="1:1">
      <c r="A30145" s="48"/>
    </row>
    <row r="30146" spans="1:1">
      <c r="A30146" s="48"/>
    </row>
    <row r="30147" spans="1:1">
      <c r="A30147" s="48"/>
    </row>
    <row r="30148" spans="1:1">
      <c r="A30148" s="48"/>
    </row>
    <row r="30149" spans="1:1">
      <c r="A30149" s="48"/>
    </row>
    <row r="30150" spans="1:1">
      <c r="A30150" s="48"/>
    </row>
    <row r="30151" spans="1:1">
      <c r="A30151" s="48"/>
    </row>
    <row r="30152" spans="1:1">
      <c r="A30152" s="48"/>
    </row>
    <row r="30153" spans="1:1">
      <c r="A30153" s="48"/>
    </row>
    <row r="30154" spans="1:1">
      <c r="A30154" s="48"/>
    </row>
    <row r="30155" spans="1:1">
      <c r="A30155" s="48"/>
    </row>
    <row r="30156" spans="1:1">
      <c r="A30156" s="48"/>
    </row>
    <row r="30157" spans="1:1">
      <c r="A30157" s="48"/>
    </row>
    <row r="30158" spans="1:1">
      <c r="A30158" s="48"/>
    </row>
    <row r="30159" spans="1:1">
      <c r="A30159" s="48"/>
    </row>
    <row r="30160" spans="1:1">
      <c r="A30160" s="48"/>
    </row>
    <row r="30161" spans="1:1">
      <c r="A30161" s="48"/>
    </row>
    <row r="30162" spans="1:1">
      <c r="A30162" s="48"/>
    </row>
    <row r="30163" spans="1:1">
      <c r="A30163" s="48"/>
    </row>
    <row r="30164" spans="1:1">
      <c r="A30164" s="48"/>
    </row>
    <row r="30165" spans="1:1">
      <c r="A30165" s="48"/>
    </row>
    <row r="30166" spans="1:1">
      <c r="A30166" s="48"/>
    </row>
    <row r="30167" spans="1:1">
      <c r="A30167" s="48"/>
    </row>
    <row r="30168" spans="1:1">
      <c r="A30168" s="48"/>
    </row>
    <row r="30169" spans="1:1">
      <c r="A30169" s="48"/>
    </row>
    <row r="30170" spans="1:1">
      <c r="A30170" s="48"/>
    </row>
    <row r="30171" spans="1:1">
      <c r="A30171" s="48"/>
    </row>
    <row r="30172" spans="1:1">
      <c r="A30172" s="48"/>
    </row>
    <row r="30173" spans="1:1">
      <c r="A30173" s="48"/>
    </row>
    <row r="30174" spans="1:1">
      <c r="A30174" s="48"/>
    </row>
    <row r="30175" spans="1:1">
      <c r="A30175" s="48"/>
    </row>
    <row r="30176" spans="1:1">
      <c r="A30176" s="48"/>
    </row>
    <row r="30177" spans="1:1">
      <c r="A30177" s="48"/>
    </row>
    <row r="30178" spans="1:1">
      <c r="A30178" s="48"/>
    </row>
    <row r="30179" spans="1:1">
      <c r="A30179" s="48"/>
    </row>
    <row r="30180" spans="1:1">
      <c r="A30180" s="48"/>
    </row>
    <row r="30181" spans="1:1">
      <c r="A30181" s="48"/>
    </row>
    <row r="30182" spans="1:1">
      <c r="A30182" s="48"/>
    </row>
    <row r="30183" spans="1:1">
      <c r="A30183" s="48"/>
    </row>
    <row r="30184" spans="1:1">
      <c r="A30184" s="48"/>
    </row>
    <row r="30185" spans="1:1">
      <c r="A30185" s="48"/>
    </row>
    <row r="30186" spans="1:1">
      <c r="A30186" s="48"/>
    </row>
    <row r="30187" spans="1:1">
      <c r="A30187" s="48"/>
    </row>
    <row r="30188" spans="1:1">
      <c r="A30188" s="48"/>
    </row>
    <row r="30189" spans="1:1">
      <c r="A30189" s="48"/>
    </row>
    <row r="30190" spans="1:1">
      <c r="A30190" s="48"/>
    </row>
    <row r="30191" spans="1:1">
      <c r="A30191" s="48"/>
    </row>
    <row r="30192" spans="1:1">
      <c r="A30192" s="48"/>
    </row>
    <row r="30193" spans="1:1">
      <c r="A30193" s="48"/>
    </row>
    <row r="30194" spans="1:1">
      <c r="A30194" s="48"/>
    </row>
    <row r="30195" spans="1:1">
      <c r="A30195" s="48"/>
    </row>
    <row r="30196" spans="1:1">
      <c r="A30196" s="48"/>
    </row>
    <row r="30197" spans="1:1">
      <c r="A30197" s="48"/>
    </row>
    <row r="30198" spans="1:1">
      <c r="A30198" s="48"/>
    </row>
    <row r="30199" spans="1:1">
      <c r="A30199" s="48"/>
    </row>
    <row r="30200" spans="1:1">
      <c r="A30200" s="48"/>
    </row>
    <row r="30201" spans="1:1">
      <c r="A30201" s="48"/>
    </row>
    <row r="30202" spans="1:1">
      <c r="A30202" s="48"/>
    </row>
    <row r="30203" spans="1:1">
      <c r="A30203" s="48"/>
    </row>
    <row r="30204" spans="1:1">
      <c r="A30204" s="48"/>
    </row>
    <row r="30205" spans="1:1">
      <c r="A30205" s="48"/>
    </row>
    <row r="30206" spans="1:1">
      <c r="A30206" s="48"/>
    </row>
    <row r="30207" spans="1:1">
      <c r="A30207" s="48"/>
    </row>
    <row r="30208" spans="1:1">
      <c r="A30208" s="48"/>
    </row>
    <row r="30209" spans="1:1">
      <c r="A30209" s="48"/>
    </row>
    <row r="30210" spans="1:1">
      <c r="A30210" s="48"/>
    </row>
    <row r="30211" spans="1:1">
      <c r="A30211" s="48"/>
    </row>
    <row r="30212" spans="1:1">
      <c r="A30212" s="48"/>
    </row>
    <row r="30213" spans="1:1">
      <c r="A30213" s="48"/>
    </row>
    <row r="30214" spans="1:1">
      <c r="A30214" s="48"/>
    </row>
    <row r="30215" spans="1:1">
      <c r="A30215" s="48"/>
    </row>
    <row r="30216" spans="1:1">
      <c r="A30216" s="48"/>
    </row>
    <row r="30217" spans="1:1">
      <c r="A30217" s="48"/>
    </row>
    <row r="30218" spans="1:1">
      <c r="A30218" s="48"/>
    </row>
    <row r="30219" spans="1:1">
      <c r="A30219" s="48"/>
    </row>
    <row r="30220" spans="1:1">
      <c r="A30220" s="48"/>
    </row>
    <row r="30221" spans="1:1">
      <c r="A30221" s="48"/>
    </row>
    <row r="30222" spans="1:1">
      <c r="A30222" s="48"/>
    </row>
    <row r="30223" spans="1:1">
      <c r="A30223" s="48"/>
    </row>
    <row r="30224" spans="1:1">
      <c r="A30224" s="48"/>
    </row>
    <row r="30225" spans="1:1">
      <c r="A30225" s="48"/>
    </row>
    <row r="30226" spans="1:1">
      <c r="A30226" s="48"/>
    </row>
    <row r="30227" spans="1:1">
      <c r="A30227" s="48"/>
    </row>
    <row r="30228" spans="1:1">
      <c r="A30228" s="48"/>
    </row>
    <row r="30229" spans="1:1">
      <c r="A30229" s="48"/>
    </row>
    <row r="30230" spans="1:1">
      <c r="A30230" s="48"/>
    </row>
    <row r="30231" spans="1:1">
      <c r="A30231" s="48"/>
    </row>
    <row r="30232" spans="1:1">
      <c r="A30232" s="48"/>
    </row>
    <row r="30233" spans="1:1">
      <c r="A30233" s="48"/>
    </row>
    <row r="30234" spans="1:1">
      <c r="A30234" s="48"/>
    </row>
    <row r="30235" spans="1:1">
      <c r="A30235" s="48"/>
    </row>
    <row r="30236" spans="1:1">
      <c r="A30236" s="48"/>
    </row>
    <row r="30237" spans="1:1">
      <c r="A30237" s="48"/>
    </row>
    <row r="30238" spans="1:1">
      <c r="A30238" s="48"/>
    </row>
    <row r="30239" spans="1:1">
      <c r="A30239" s="48"/>
    </row>
    <row r="30240" spans="1:1">
      <c r="A30240" s="48"/>
    </row>
    <row r="30241" spans="1:1">
      <c r="A30241" s="48"/>
    </row>
    <row r="30242" spans="1:1">
      <c r="A30242" s="48"/>
    </row>
    <row r="30243" spans="1:1">
      <c r="A30243" s="48"/>
    </row>
    <row r="30244" spans="1:1">
      <c r="A30244" s="48"/>
    </row>
    <row r="30245" spans="1:1">
      <c r="A30245" s="48"/>
    </row>
    <row r="30246" spans="1:1">
      <c r="A30246" s="48"/>
    </row>
    <row r="30247" spans="1:1">
      <c r="A30247" s="48"/>
    </row>
    <row r="30248" spans="1:1">
      <c r="A30248" s="48"/>
    </row>
    <row r="30249" spans="1:1">
      <c r="A30249" s="48"/>
    </row>
    <row r="30250" spans="1:1">
      <c r="A30250" s="48"/>
    </row>
    <row r="30251" spans="1:1">
      <c r="A30251" s="48"/>
    </row>
    <row r="30252" spans="1:1">
      <c r="A30252" s="48"/>
    </row>
    <row r="30253" spans="1:1">
      <c r="A30253" s="48"/>
    </row>
    <row r="30254" spans="1:1">
      <c r="A30254" s="48"/>
    </row>
    <row r="30255" spans="1:1">
      <c r="A30255" s="48"/>
    </row>
    <row r="30256" spans="1:1">
      <c r="A30256" s="48"/>
    </row>
    <row r="30257" spans="1:1">
      <c r="A30257" s="48"/>
    </row>
    <row r="30258" spans="1:1">
      <c r="A30258" s="48"/>
    </row>
    <row r="30259" spans="1:1">
      <c r="A30259" s="48"/>
    </row>
    <row r="30260" spans="1:1">
      <c r="A30260" s="48"/>
    </row>
    <row r="30261" spans="1:1">
      <c r="A30261" s="48"/>
    </row>
    <row r="30262" spans="1:1">
      <c r="A30262" s="48"/>
    </row>
    <row r="30263" spans="1:1">
      <c r="A30263" s="48"/>
    </row>
    <row r="30264" spans="1:1">
      <c r="A30264" s="48"/>
    </row>
    <row r="30265" spans="1:1">
      <c r="A30265" s="48"/>
    </row>
    <row r="30266" spans="1:1">
      <c r="A30266" s="48"/>
    </row>
    <row r="30267" spans="1:1">
      <c r="A30267" s="48"/>
    </row>
    <row r="30268" spans="1:1">
      <c r="A30268" s="48"/>
    </row>
    <row r="30269" spans="1:1">
      <c r="A30269" s="48"/>
    </row>
    <row r="30270" spans="1:1">
      <c r="A30270" s="48"/>
    </row>
    <row r="30271" spans="1:1">
      <c r="A30271" s="48"/>
    </row>
    <row r="30272" spans="1:1">
      <c r="A30272" s="48"/>
    </row>
    <row r="30273" spans="1:1">
      <c r="A30273" s="48"/>
    </row>
    <row r="30274" spans="1:1">
      <c r="A30274" s="48"/>
    </row>
    <row r="30275" spans="1:1">
      <c r="A30275" s="48"/>
    </row>
    <row r="30276" spans="1:1">
      <c r="A30276" s="48"/>
    </row>
    <row r="30277" spans="1:1">
      <c r="A30277" s="48"/>
    </row>
    <row r="30278" spans="1:1">
      <c r="A30278" s="48"/>
    </row>
    <row r="30279" spans="1:1">
      <c r="A30279" s="48"/>
    </row>
    <row r="30280" spans="1:1">
      <c r="A30280" s="48"/>
    </row>
    <row r="30281" spans="1:1">
      <c r="A30281" s="48"/>
    </row>
    <row r="30282" spans="1:1">
      <c r="A30282" s="48"/>
    </row>
    <row r="30283" spans="1:1">
      <c r="A30283" s="48"/>
    </row>
    <row r="30284" spans="1:1">
      <c r="A30284" s="48"/>
    </row>
    <row r="30285" spans="1:1">
      <c r="A30285" s="48"/>
    </row>
    <row r="30286" spans="1:1">
      <c r="A30286" s="48"/>
    </row>
    <row r="30287" spans="1:1">
      <c r="A30287" s="48"/>
    </row>
    <row r="30288" spans="1:1">
      <c r="A30288" s="48"/>
    </row>
    <row r="30289" spans="1:1">
      <c r="A30289" s="48"/>
    </row>
    <row r="30290" spans="1:1">
      <c r="A30290" s="48"/>
    </row>
    <row r="30291" spans="1:1">
      <c r="A30291" s="48"/>
    </row>
    <row r="30292" spans="1:1">
      <c r="A30292" s="48"/>
    </row>
    <row r="30293" spans="1:1">
      <c r="A30293" s="48"/>
    </row>
    <row r="30294" spans="1:1">
      <c r="A30294" s="48"/>
    </row>
    <row r="30295" spans="1:1">
      <c r="A30295" s="48"/>
    </row>
    <row r="30296" spans="1:1">
      <c r="A30296" s="48"/>
    </row>
    <row r="30297" spans="1:1">
      <c r="A30297" s="48"/>
    </row>
    <row r="30298" spans="1:1">
      <c r="A30298" s="48"/>
    </row>
    <row r="30299" spans="1:1">
      <c r="A30299" s="48"/>
    </row>
    <row r="30300" spans="1:1">
      <c r="A30300" s="48"/>
    </row>
    <row r="30301" spans="1:1">
      <c r="A30301" s="48"/>
    </row>
    <row r="30302" spans="1:1">
      <c r="A30302" s="48"/>
    </row>
    <row r="30303" spans="1:1">
      <c r="A30303" s="48"/>
    </row>
    <row r="30304" spans="1:1">
      <c r="A30304" s="48"/>
    </row>
    <row r="30305" spans="1:1">
      <c r="A30305" s="48"/>
    </row>
    <row r="30306" spans="1:1">
      <c r="A30306" s="48"/>
    </row>
    <row r="30307" spans="1:1">
      <c r="A30307" s="48"/>
    </row>
    <row r="30308" spans="1:1">
      <c r="A30308" s="48"/>
    </row>
    <row r="30309" spans="1:1">
      <c r="A30309" s="48"/>
    </row>
    <row r="30310" spans="1:1">
      <c r="A30310" s="48"/>
    </row>
    <row r="30311" spans="1:1">
      <c r="A30311" s="48"/>
    </row>
    <row r="30312" spans="1:1">
      <c r="A30312" s="48"/>
    </row>
    <row r="30313" spans="1:1">
      <c r="A30313" s="48"/>
    </row>
    <row r="30314" spans="1:1">
      <c r="A30314" s="48"/>
    </row>
    <row r="30315" spans="1:1">
      <c r="A30315" s="48"/>
    </row>
    <row r="30316" spans="1:1">
      <c r="A30316" s="48"/>
    </row>
    <row r="30317" spans="1:1">
      <c r="A30317" s="48"/>
    </row>
    <row r="30318" spans="1:1">
      <c r="A30318" s="48"/>
    </row>
    <row r="30319" spans="1:1">
      <c r="A30319" s="48"/>
    </row>
    <row r="30320" spans="1:1">
      <c r="A30320" s="48"/>
    </row>
    <row r="30321" spans="1:1">
      <c r="A30321" s="48"/>
    </row>
    <row r="30322" spans="1:1">
      <c r="A30322" s="48"/>
    </row>
    <row r="30323" spans="1:1">
      <c r="A30323" s="48"/>
    </row>
    <row r="30324" spans="1:1">
      <c r="A30324" s="48"/>
    </row>
    <row r="30325" spans="1:1">
      <c r="A30325" s="48"/>
    </row>
    <row r="30326" spans="1:1">
      <c r="A30326" s="48"/>
    </row>
    <row r="30327" spans="1:1">
      <c r="A30327" s="48"/>
    </row>
    <row r="30328" spans="1:1">
      <c r="A30328" s="48"/>
    </row>
    <row r="30329" spans="1:1">
      <c r="A30329" s="48"/>
    </row>
    <row r="30330" spans="1:1">
      <c r="A30330" s="48"/>
    </row>
    <row r="30331" spans="1:1">
      <c r="A30331" s="48"/>
    </row>
    <row r="30332" spans="1:1">
      <c r="A30332" s="48"/>
    </row>
    <row r="30333" spans="1:1">
      <c r="A30333" s="48"/>
    </row>
    <row r="30334" spans="1:1">
      <c r="A30334" s="48"/>
    </row>
    <row r="30335" spans="1:1">
      <c r="A30335" s="48"/>
    </row>
    <row r="30336" spans="1:1">
      <c r="A30336" s="48"/>
    </row>
    <row r="30337" spans="1:1">
      <c r="A30337" s="48"/>
    </row>
    <row r="30338" spans="1:1">
      <c r="A30338" s="48"/>
    </row>
    <row r="30339" spans="1:1">
      <c r="A30339" s="48"/>
    </row>
    <row r="30340" spans="1:1">
      <c r="A30340" s="48"/>
    </row>
    <row r="30341" spans="1:1">
      <c r="A30341" s="48"/>
    </row>
    <row r="30342" spans="1:1">
      <c r="A30342" s="48"/>
    </row>
    <row r="30343" spans="1:1">
      <c r="A30343" s="48"/>
    </row>
    <row r="30344" spans="1:1">
      <c r="A30344" s="48"/>
    </row>
    <row r="30345" spans="1:1">
      <c r="A30345" s="48"/>
    </row>
    <row r="30346" spans="1:1">
      <c r="A30346" s="48"/>
    </row>
    <row r="30347" spans="1:1">
      <c r="A30347" s="48"/>
    </row>
    <row r="30348" spans="1:1">
      <c r="A30348" s="48"/>
    </row>
    <row r="30349" spans="1:1">
      <c r="A30349" s="48"/>
    </row>
    <row r="30350" spans="1:1">
      <c r="A30350" s="48"/>
    </row>
    <row r="30351" spans="1:1">
      <c r="A30351" s="48"/>
    </row>
    <row r="30352" spans="1:1">
      <c r="A30352" s="48"/>
    </row>
    <row r="30353" spans="1:1">
      <c r="A30353" s="48"/>
    </row>
    <row r="30354" spans="1:1">
      <c r="A30354" s="48"/>
    </row>
    <row r="30355" spans="1:1">
      <c r="A30355" s="48"/>
    </row>
    <row r="30356" spans="1:1">
      <c r="A30356" s="48"/>
    </row>
    <row r="30357" spans="1:1">
      <c r="A30357" s="48"/>
    </row>
    <row r="30358" spans="1:1">
      <c r="A30358" s="48"/>
    </row>
    <row r="30359" spans="1:1">
      <c r="A30359" s="48"/>
    </row>
    <row r="30360" spans="1:1">
      <c r="A30360" s="48"/>
    </row>
    <row r="30361" spans="1:1">
      <c r="A30361" s="48"/>
    </row>
    <row r="30362" spans="1:1">
      <c r="A30362" s="48"/>
    </row>
    <row r="30363" spans="1:1">
      <c r="A30363" s="48"/>
    </row>
    <row r="30364" spans="1:1">
      <c r="A30364" s="48"/>
    </row>
    <row r="30365" spans="1:1">
      <c r="A30365" s="48"/>
    </row>
    <row r="30366" spans="1:1">
      <c r="A30366" s="48"/>
    </row>
    <row r="30367" spans="1:1">
      <c r="A30367" s="48"/>
    </row>
    <row r="30368" spans="1:1">
      <c r="A30368" s="48"/>
    </row>
    <row r="30369" spans="1:1">
      <c r="A30369" s="48"/>
    </row>
    <row r="30370" spans="1:1">
      <c r="A30370" s="48"/>
    </row>
    <row r="30371" spans="1:1">
      <c r="A30371" s="48"/>
    </row>
    <row r="30372" spans="1:1">
      <c r="A30372" s="48"/>
    </row>
    <row r="30373" spans="1:1">
      <c r="A30373" s="48"/>
    </row>
    <row r="30374" spans="1:1">
      <c r="A30374" s="48"/>
    </row>
    <row r="30375" spans="1:1">
      <c r="A30375" s="48"/>
    </row>
    <row r="30376" spans="1:1">
      <c r="A30376" s="48"/>
    </row>
    <row r="30377" spans="1:1">
      <c r="A30377" s="48"/>
    </row>
    <row r="30378" spans="1:1">
      <c r="A30378" s="48"/>
    </row>
    <row r="30379" spans="1:1">
      <c r="A30379" s="48"/>
    </row>
    <row r="30380" spans="1:1">
      <c r="A30380" s="48"/>
    </row>
    <row r="30381" spans="1:1">
      <c r="A30381" s="48"/>
    </row>
    <row r="30382" spans="1:1">
      <c r="A30382" s="48"/>
    </row>
    <row r="30383" spans="1:1">
      <c r="A30383" s="48"/>
    </row>
    <row r="30384" spans="1:1">
      <c r="A30384" s="48"/>
    </row>
    <row r="30385" spans="1:1">
      <c r="A30385" s="48"/>
    </row>
    <row r="30386" spans="1:1">
      <c r="A30386" s="48"/>
    </row>
    <row r="30387" spans="1:1">
      <c r="A30387" s="48"/>
    </row>
    <row r="30388" spans="1:1">
      <c r="A30388" s="48"/>
    </row>
    <row r="30389" spans="1:1">
      <c r="A30389" s="48"/>
    </row>
    <row r="30390" spans="1:1">
      <c r="A30390" s="48"/>
    </row>
    <row r="30391" spans="1:1">
      <c r="A30391" s="48"/>
    </row>
    <row r="30392" spans="1:1">
      <c r="A30392" s="48"/>
    </row>
    <row r="30393" spans="1:1">
      <c r="A30393" s="48"/>
    </row>
    <row r="30394" spans="1:1">
      <c r="A30394" s="48"/>
    </row>
    <row r="30395" spans="1:1">
      <c r="A30395" s="48"/>
    </row>
    <row r="30396" spans="1:1">
      <c r="A30396" s="48"/>
    </row>
    <row r="30397" spans="1:1">
      <c r="A30397" s="48"/>
    </row>
    <row r="30398" spans="1:1">
      <c r="A30398" s="48"/>
    </row>
    <row r="30399" spans="1:1">
      <c r="A30399" s="48"/>
    </row>
    <row r="30400" spans="1:1">
      <c r="A30400" s="48"/>
    </row>
    <row r="30401" spans="1:1">
      <c r="A30401" s="48"/>
    </row>
    <row r="30402" spans="1:1">
      <c r="A30402" s="48"/>
    </row>
    <row r="30403" spans="1:1">
      <c r="A30403" s="48"/>
    </row>
    <row r="30404" spans="1:1">
      <c r="A30404" s="48"/>
    </row>
    <row r="30405" spans="1:1">
      <c r="A30405" s="48"/>
    </row>
    <row r="30406" spans="1:1">
      <c r="A30406" s="48"/>
    </row>
    <row r="30407" spans="1:1">
      <c r="A30407" s="48"/>
    </row>
    <row r="30408" spans="1:1">
      <c r="A30408" s="48"/>
    </row>
    <row r="30409" spans="1:1">
      <c r="A30409" s="48"/>
    </row>
    <row r="30410" spans="1:1">
      <c r="A30410" s="48"/>
    </row>
    <row r="30411" spans="1:1">
      <c r="A30411" s="48"/>
    </row>
    <row r="30412" spans="1:1">
      <c r="A30412" s="48"/>
    </row>
    <row r="30413" spans="1:1">
      <c r="A30413" s="48"/>
    </row>
    <row r="30414" spans="1:1">
      <c r="A30414" s="48"/>
    </row>
    <row r="30415" spans="1:1">
      <c r="A30415" s="48"/>
    </row>
    <row r="30416" spans="1:1">
      <c r="A30416" s="48"/>
    </row>
    <row r="30417" spans="1:1">
      <c r="A30417" s="48"/>
    </row>
    <row r="30418" spans="1:1">
      <c r="A30418" s="48"/>
    </row>
    <row r="30419" spans="1:1">
      <c r="A30419" s="48"/>
    </row>
    <row r="30420" spans="1:1">
      <c r="A30420" s="48"/>
    </row>
    <row r="30421" spans="1:1">
      <c r="A30421" s="48"/>
    </row>
    <row r="30422" spans="1:1">
      <c r="A30422" s="48"/>
    </row>
    <row r="30423" spans="1:1">
      <c r="A30423" s="48"/>
    </row>
    <row r="30424" spans="1:1">
      <c r="A30424" s="48"/>
    </row>
    <row r="30425" spans="1:1">
      <c r="A30425" s="48"/>
    </row>
    <row r="30426" spans="1:1">
      <c r="A30426" s="48"/>
    </row>
    <row r="30427" spans="1:1">
      <c r="A30427" s="48"/>
    </row>
    <row r="30428" spans="1:1">
      <c r="A30428" s="48"/>
    </row>
    <row r="30429" spans="1:1">
      <c r="A30429" s="48"/>
    </row>
    <row r="30430" spans="1:1">
      <c r="A30430" s="48"/>
    </row>
    <row r="30431" spans="1:1">
      <c r="A30431" s="48"/>
    </row>
    <row r="30432" spans="1:1">
      <c r="A30432" s="48"/>
    </row>
    <row r="30433" spans="1:1">
      <c r="A30433" s="48"/>
    </row>
    <row r="30434" spans="1:1">
      <c r="A30434" s="48"/>
    </row>
    <row r="30435" spans="1:1">
      <c r="A30435" s="48"/>
    </row>
    <row r="30436" spans="1:1">
      <c r="A30436" s="48"/>
    </row>
    <row r="30437" spans="1:1">
      <c r="A30437" s="48"/>
    </row>
    <row r="30438" spans="1:1">
      <c r="A30438" s="48"/>
    </row>
    <row r="30439" spans="1:1">
      <c r="A30439" s="48"/>
    </row>
    <row r="30440" spans="1:1">
      <c r="A30440" s="48"/>
    </row>
    <row r="30441" spans="1:1">
      <c r="A30441" s="48"/>
    </row>
    <row r="30442" spans="1:1">
      <c r="A30442" s="48"/>
    </row>
    <row r="30443" spans="1:1">
      <c r="A30443" s="48"/>
    </row>
    <row r="30444" spans="1:1">
      <c r="A30444" s="48"/>
    </row>
    <row r="30445" spans="1:1">
      <c r="A30445" s="48"/>
    </row>
    <row r="30446" spans="1:1">
      <c r="A30446" s="48"/>
    </row>
    <row r="30447" spans="1:1">
      <c r="A30447" s="48"/>
    </row>
    <row r="30448" spans="1:1">
      <c r="A30448" s="48"/>
    </row>
    <row r="30449" spans="1:1">
      <c r="A30449" s="48"/>
    </row>
    <row r="30450" spans="1:1">
      <c r="A30450" s="48"/>
    </row>
    <row r="30451" spans="1:1">
      <c r="A30451" s="48"/>
    </row>
    <row r="30452" spans="1:1">
      <c r="A30452" s="48"/>
    </row>
    <row r="30453" spans="1:1">
      <c r="A30453" s="48"/>
    </row>
    <row r="30454" spans="1:1">
      <c r="A30454" s="48"/>
    </row>
    <row r="30455" spans="1:1">
      <c r="A30455" s="48"/>
    </row>
    <row r="30456" spans="1:1">
      <c r="A30456" s="48"/>
    </row>
    <row r="30457" spans="1:1">
      <c r="A30457" s="48"/>
    </row>
    <row r="30458" spans="1:1">
      <c r="A30458" s="48"/>
    </row>
    <row r="30459" spans="1:1">
      <c r="A30459" s="48"/>
    </row>
    <row r="30460" spans="1:1">
      <c r="A30460" s="48"/>
    </row>
    <row r="30461" spans="1:1">
      <c r="A30461" s="48"/>
    </row>
    <row r="30462" spans="1:1">
      <c r="A30462" s="48"/>
    </row>
    <row r="30463" spans="1:1">
      <c r="A30463" s="48"/>
    </row>
    <row r="30464" spans="1:1">
      <c r="A30464" s="48"/>
    </row>
    <row r="30465" spans="1:1">
      <c r="A30465" s="48"/>
    </row>
    <row r="30466" spans="1:1">
      <c r="A30466" s="48"/>
    </row>
    <row r="30467" spans="1:1">
      <c r="A30467" s="48"/>
    </row>
    <row r="30468" spans="1:1">
      <c r="A30468" s="48"/>
    </row>
    <row r="30469" spans="1:1">
      <c r="A30469" s="48"/>
    </row>
    <row r="30470" spans="1:1">
      <c r="A30470" s="48"/>
    </row>
    <row r="30471" spans="1:1">
      <c r="A30471" s="48"/>
    </row>
    <row r="30472" spans="1:1">
      <c r="A30472" s="48"/>
    </row>
    <row r="30473" spans="1:1">
      <c r="A30473" s="48"/>
    </row>
    <row r="30474" spans="1:1">
      <c r="A30474" s="48"/>
    </row>
    <row r="30475" spans="1:1">
      <c r="A30475" s="48"/>
    </row>
    <row r="30476" spans="1:1">
      <c r="A30476" s="48"/>
    </row>
    <row r="30477" spans="1:1">
      <c r="A30477" s="48"/>
    </row>
    <row r="30478" spans="1:1">
      <c r="A30478" s="48"/>
    </row>
    <row r="30479" spans="1:1">
      <c r="A30479" s="48"/>
    </row>
    <row r="30480" spans="1:1">
      <c r="A30480" s="48"/>
    </row>
    <row r="30481" spans="1:1">
      <c r="A30481" s="48"/>
    </row>
    <row r="30482" spans="1:1">
      <c r="A30482" s="48"/>
    </row>
    <row r="30483" spans="1:1">
      <c r="A30483" s="48"/>
    </row>
    <row r="30484" spans="1:1">
      <c r="A30484" s="48"/>
    </row>
    <row r="30485" spans="1:1">
      <c r="A30485" s="48"/>
    </row>
    <row r="30486" spans="1:1">
      <c r="A30486" s="48"/>
    </row>
    <row r="30487" spans="1:1">
      <c r="A30487" s="48"/>
    </row>
    <row r="30488" spans="1:1">
      <c r="A30488" s="48"/>
    </row>
    <row r="30489" spans="1:1">
      <c r="A30489" s="48"/>
    </row>
    <row r="30490" spans="1:1">
      <c r="A30490" s="48"/>
    </row>
    <row r="30491" spans="1:1">
      <c r="A30491" s="48"/>
    </row>
    <row r="30492" spans="1:1">
      <c r="A30492" s="48"/>
    </row>
    <row r="30493" spans="1:1">
      <c r="A30493" s="48"/>
    </row>
    <row r="30494" spans="1:1">
      <c r="A30494" s="48"/>
    </row>
    <row r="30495" spans="1:1">
      <c r="A30495" s="48"/>
    </row>
    <row r="30496" spans="1:1">
      <c r="A30496" s="48"/>
    </row>
    <row r="30497" spans="1:1">
      <c r="A30497" s="48"/>
    </row>
    <row r="30498" spans="1:1">
      <c r="A30498" s="48"/>
    </row>
    <row r="30499" spans="1:1">
      <c r="A30499" s="48"/>
    </row>
    <row r="30500" spans="1:1">
      <c r="A30500" s="48"/>
    </row>
    <row r="30501" spans="1:1">
      <c r="A30501" s="48"/>
    </row>
    <row r="30502" spans="1:1">
      <c r="A30502" s="48"/>
    </row>
    <row r="30503" spans="1:1">
      <c r="A30503" s="48"/>
    </row>
    <row r="30504" spans="1:1">
      <c r="A30504" s="48"/>
    </row>
    <row r="30505" spans="1:1">
      <c r="A30505" s="48"/>
    </row>
    <row r="30506" spans="1:1">
      <c r="A30506" s="48"/>
    </row>
    <row r="30507" spans="1:1">
      <c r="A30507" s="48"/>
    </row>
    <row r="30508" spans="1:1">
      <c r="A30508" s="48"/>
    </row>
    <row r="30509" spans="1:1">
      <c r="A30509" s="48"/>
    </row>
    <row r="30510" spans="1:1">
      <c r="A30510" s="48"/>
    </row>
    <row r="30511" spans="1:1">
      <c r="A30511" s="48"/>
    </row>
    <row r="30512" spans="1:1">
      <c r="A30512" s="48"/>
    </row>
    <row r="30513" spans="1:1">
      <c r="A30513" s="48"/>
    </row>
    <row r="30514" spans="1:1">
      <c r="A30514" s="48"/>
    </row>
    <row r="30515" spans="1:1">
      <c r="A30515" s="48"/>
    </row>
    <row r="30516" spans="1:1">
      <c r="A30516" s="48"/>
    </row>
    <row r="30517" spans="1:1">
      <c r="A30517" s="48"/>
    </row>
    <row r="30518" spans="1:1">
      <c r="A30518" s="48"/>
    </row>
    <row r="30519" spans="1:1">
      <c r="A30519" s="48"/>
    </row>
    <row r="30520" spans="1:1">
      <c r="A30520" s="48"/>
    </row>
    <row r="30521" spans="1:1">
      <c r="A30521" s="48"/>
    </row>
    <row r="30522" spans="1:1">
      <c r="A30522" s="48"/>
    </row>
    <row r="30523" spans="1:1">
      <c r="A30523" s="48"/>
    </row>
    <row r="30524" spans="1:1">
      <c r="A30524" s="48"/>
    </row>
    <row r="30525" spans="1:1">
      <c r="A30525" s="48"/>
    </row>
    <row r="30526" spans="1:1">
      <c r="A30526" s="48"/>
    </row>
    <row r="30527" spans="1:1">
      <c r="A30527" s="48"/>
    </row>
    <row r="30528" spans="1:1">
      <c r="A30528" s="48"/>
    </row>
    <row r="30529" spans="1:1">
      <c r="A30529" s="48"/>
    </row>
    <row r="30530" spans="1:1">
      <c r="A30530" s="48"/>
    </row>
    <row r="30531" spans="1:1">
      <c r="A30531" s="48"/>
    </row>
    <row r="30532" spans="1:1">
      <c r="A30532" s="48"/>
    </row>
    <row r="30533" spans="1:1">
      <c r="A30533" s="48"/>
    </row>
    <row r="30534" spans="1:1">
      <c r="A30534" s="48"/>
    </row>
    <row r="30535" spans="1:1">
      <c r="A30535" s="48"/>
    </row>
    <row r="30536" spans="1:1">
      <c r="A30536" s="48"/>
    </row>
    <row r="30537" spans="1:1">
      <c r="A30537" s="48"/>
    </row>
    <row r="30538" spans="1:1">
      <c r="A30538" s="48"/>
    </row>
    <row r="30539" spans="1:1">
      <c r="A30539" s="48"/>
    </row>
    <row r="30540" spans="1:1">
      <c r="A30540" s="48"/>
    </row>
    <row r="30541" spans="1:1">
      <c r="A30541" s="48"/>
    </row>
    <row r="30542" spans="1:1">
      <c r="A30542" s="48"/>
    </row>
    <row r="30543" spans="1:1">
      <c r="A30543" s="48"/>
    </row>
    <row r="30544" spans="1:1">
      <c r="A30544" s="48"/>
    </row>
    <row r="30545" spans="1:1">
      <c r="A30545" s="48"/>
    </row>
    <row r="30546" spans="1:1">
      <c r="A30546" s="48"/>
    </row>
    <row r="30547" spans="1:1">
      <c r="A30547" s="48"/>
    </row>
    <row r="30548" spans="1:1">
      <c r="A30548" s="48"/>
    </row>
    <row r="30549" spans="1:1">
      <c r="A30549" s="48"/>
    </row>
    <row r="30550" spans="1:1">
      <c r="A30550" s="48"/>
    </row>
    <row r="30551" spans="1:1">
      <c r="A30551" s="48"/>
    </row>
    <row r="30552" spans="1:1">
      <c r="A30552" s="48"/>
    </row>
    <row r="30553" spans="1:1">
      <c r="A30553" s="48"/>
    </row>
    <row r="30554" spans="1:1">
      <c r="A30554" s="48"/>
    </row>
    <row r="30555" spans="1:1">
      <c r="A30555" s="48"/>
    </row>
    <row r="30556" spans="1:1">
      <c r="A30556" s="48"/>
    </row>
    <row r="30557" spans="1:1">
      <c r="A30557" s="48"/>
    </row>
    <row r="30558" spans="1:1">
      <c r="A30558" s="48"/>
    </row>
    <row r="30559" spans="1:1">
      <c r="A30559" s="48"/>
    </row>
    <row r="30560" spans="1:1">
      <c r="A30560" s="48"/>
    </row>
    <row r="30561" spans="1:1">
      <c r="A30561" s="48"/>
    </row>
    <row r="30562" spans="1:1">
      <c r="A30562" s="48"/>
    </row>
    <row r="30563" spans="1:1">
      <c r="A30563" s="48"/>
    </row>
    <row r="30564" spans="1:1">
      <c r="A30564" s="48"/>
    </row>
    <row r="30565" spans="1:1">
      <c r="A30565" s="48"/>
    </row>
    <row r="30566" spans="1:1">
      <c r="A30566" s="48"/>
    </row>
    <row r="30567" spans="1:1">
      <c r="A30567" s="48"/>
    </row>
    <row r="30568" spans="1:1">
      <c r="A30568" s="48"/>
    </row>
    <row r="30569" spans="1:1">
      <c r="A30569" s="48"/>
    </row>
    <row r="30570" spans="1:1">
      <c r="A30570" s="48"/>
    </row>
    <row r="30571" spans="1:1">
      <c r="A30571" s="48"/>
    </row>
    <row r="30572" spans="1:1">
      <c r="A30572" s="48"/>
    </row>
    <row r="30573" spans="1:1">
      <c r="A30573" s="48"/>
    </row>
    <row r="30574" spans="1:1">
      <c r="A30574" s="48"/>
    </row>
    <row r="30575" spans="1:1">
      <c r="A30575" s="48"/>
    </row>
    <row r="30576" spans="1:1">
      <c r="A30576" s="48"/>
    </row>
    <row r="30577" spans="1:1">
      <c r="A30577" s="48"/>
    </row>
    <row r="30578" spans="1:1">
      <c r="A30578" s="48"/>
    </row>
    <row r="30579" spans="1:1">
      <c r="A30579" s="48"/>
    </row>
    <row r="30580" spans="1:1">
      <c r="A30580" s="48"/>
    </row>
    <row r="30581" spans="1:1">
      <c r="A30581" s="48"/>
    </row>
    <row r="30582" spans="1:1">
      <c r="A30582" s="48"/>
    </row>
    <row r="30583" spans="1:1">
      <c r="A30583" s="48"/>
    </row>
    <row r="30584" spans="1:1">
      <c r="A30584" s="48"/>
    </row>
    <row r="30585" spans="1:1">
      <c r="A30585" s="48"/>
    </row>
    <row r="30586" spans="1:1">
      <c r="A30586" s="48"/>
    </row>
    <row r="30587" spans="1:1">
      <c r="A30587" s="48"/>
    </row>
    <row r="30588" spans="1:1">
      <c r="A30588" s="48"/>
    </row>
    <row r="30589" spans="1:1">
      <c r="A30589" s="48"/>
    </row>
    <row r="30590" spans="1:1">
      <c r="A30590" s="48"/>
    </row>
    <row r="30591" spans="1:1">
      <c r="A30591" s="48"/>
    </row>
    <row r="30592" spans="1:1">
      <c r="A30592" s="48"/>
    </row>
    <row r="30593" spans="1:1">
      <c r="A30593" s="48"/>
    </row>
    <row r="30594" spans="1:1">
      <c r="A30594" s="48"/>
    </row>
    <row r="30595" spans="1:1">
      <c r="A30595" s="48"/>
    </row>
    <row r="30596" spans="1:1">
      <c r="A30596" s="48"/>
    </row>
    <row r="30597" spans="1:1">
      <c r="A30597" s="48"/>
    </row>
    <row r="30598" spans="1:1">
      <c r="A30598" s="48"/>
    </row>
    <row r="30599" spans="1:1">
      <c r="A30599" s="48"/>
    </row>
    <row r="30600" spans="1:1">
      <c r="A30600" s="48"/>
    </row>
    <row r="30601" spans="1:1">
      <c r="A30601" s="48"/>
    </row>
    <row r="30602" spans="1:1">
      <c r="A30602" s="48"/>
    </row>
    <row r="30603" spans="1:1">
      <c r="A30603" s="48"/>
    </row>
    <row r="30604" spans="1:1">
      <c r="A30604" s="48"/>
    </row>
    <row r="30605" spans="1:1">
      <c r="A30605" s="48"/>
    </row>
    <row r="30606" spans="1:1">
      <c r="A30606" s="48"/>
    </row>
    <row r="30607" spans="1:1">
      <c r="A30607" s="48"/>
    </row>
    <row r="30608" spans="1:1">
      <c r="A30608" s="48"/>
    </row>
    <row r="30609" spans="1:1">
      <c r="A30609" s="48"/>
    </row>
    <row r="30610" spans="1:1">
      <c r="A30610" s="48"/>
    </row>
    <row r="30611" spans="1:1">
      <c r="A30611" s="48"/>
    </row>
    <row r="30612" spans="1:1">
      <c r="A30612" s="48"/>
    </row>
    <row r="30613" spans="1:1">
      <c r="A30613" s="48"/>
    </row>
    <row r="30614" spans="1:1">
      <c r="A30614" s="48"/>
    </row>
    <row r="30615" spans="1:1">
      <c r="A30615" s="48"/>
    </row>
    <row r="30616" spans="1:1">
      <c r="A30616" s="48"/>
    </row>
    <row r="30617" spans="1:1">
      <c r="A30617" s="48"/>
    </row>
    <row r="30618" spans="1:1">
      <c r="A30618" s="48"/>
    </row>
    <row r="30619" spans="1:1">
      <c r="A30619" s="48"/>
    </row>
    <row r="30620" spans="1:1">
      <c r="A30620" s="48"/>
    </row>
    <row r="30621" spans="1:1">
      <c r="A30621" s="48"/>
    </row>
    <row r="30622" spans="1:1">
      <c r="A30622" s="48"/>
    </row>
    <row r="30623" spans="1:1">
      <c r="A30623" s="48"/>
    </row>
    <row r="30624" spans="1:1">
      <c r="A30624" s="48"/>
    </row>
    <row r="30625" spans="1:1">
      <c r="A30625" s="48"/>
    </row>
    <row r="30626" spans="1:1">
      <c r="A30626" s="48"/>
    </row>
    <row r="30627" spans="1:1">
      <c r="A30627" s="48"/>
    </row>
    <row r="30628" spans="1:1">
      <c r="A30628" s="48"/>
    </row>
    <row r="30629" spans="1:1">
      <c r="A30629" s="48"/>
    </row>
    <row r="30630" spans="1:1">
      <c r="A30630" s="48"/>
    </row>
    <row r="30631" spans="1:1">
      <c r="A30631" s="48"/>
    </row>
    <row r="30632" spans="1:1">
      <c r="A30632" s="48"/>
    </row>
    <row r="30633" spans="1:1">
      <c r="A30633" s="48"/>
    </row>
    <row r="30634" spans="1:1">
      <c r="A30634" s="48"/>
    </row>
    <row r="30635" spans="1:1">
      <c r="A30635" s="48"/>
    </row>
    <row r="30636" spans="1:1">
      <c r="A30636" s="48"/>
    </row>
    <row r="30637" spans="1:1">
      <c r="A30637" s="48"/>
    </row>
    <row r="30638" spans="1:1">
      <c r="A30638" s="48"/>
    </row>
    <row r="30639" spans="1:1">
      <c r="A30639" s="48"/>
    </row>
    <row r="30640" spans="1:1">
      <c r="A30640" s="48"/>
    </row>
    <row r="30641" spans="1:1">
      <c r="A30641" s="48"/>
    </row>
    <row r="30642" spans="1:1">
      <c r="A30642" s="48"/>
    </row>
    <row r="30643" spans="1:1">
      <c r="A30643" s="48"/>
    </row>
    <row r="30644" spans="1:1">
      <c r="A30644" s="48"/>
    </row>
    <row r="30645" spans="1:1">
      <c r="A30645" s="48"/>
    </row>
    <row r="30646" spans="1:1">
      <c r="A30646" s="48"/>
    </row>
    <row r="30647" spans="1:1">
      <c r="A30647" s="48"/>
    </row>
    <row r="30648" spans="1:1">
      <c r="A30648" s="48"/>
    </row>
    <row r="30649" spans="1:1">
      <c r="A30649" s="48"/>
    </row>
    <row r="30650" spans="1:1">
      <c r="A30650" s="48"/>
    </row>
    <row r="30651" spans="1:1">
      <c r="A30651" s="48"/>
    </row>
    <row r="30652" spans="1:1">
      <c r="A30652" s="48"/>
    </row>
    <row r="30653" spans="1:1">
      <c r="A30653" s="48"/>
    </row>
    <row r="30654" spans="1:1">
      <c r="A30654" s="48"/>
    </row>
    <row r="30655" spans="1:1">
      <c r="A30655" s="48"/>
    </row>
    <row r="30656" spans="1:1">
      <c r="A30656" s="48"/>
    </row>
    <row r="30657" spans="1:1">
      <c r="A30657" s="48"/>
    </row>
    <row r="30658" spans="1:1">
      <c r="A30658" s="48"/>
    </row>
    <row r="30659" spans="1:1">
      <c r="A30659" s="48"/>
    </row>
    <row r="30660" spans="1:1">
      <c r="A30660" s="48"/>
    </row>
    <row r="30661" spans="1:1">
      <c r="A30661" s="48"/>
    </row>
    <row r="30662" spans="1:1">
      <c r="A30662" s="48"/>
    </row>
    <row r="30663" spans="1:1">
      <c r="A30663" s="48"/>
    </row>
    <row r="30664" spans="1:1">
      <c r="A30664" s="48"/>
    </row>
    <row r="30665" spans="1:1">
      <c r="A30665" s="48"/>
    </row>
    <row r="30666" spans="1:1">
      <c r="A30666" s="48"/>
    </row>
    <row r="30667" spans="1:1">
      <c r="A30667" s="48"/>
    </row>
    <row r="30668" spans="1:1">
      <c r="A30668" s="48"/>
    </row>
    <row r="30669" spans="1:1">
      <c r="A30669" s="48"/>
    </row>
    <row r="30670" spans="1:1">
      <c r="A30670" s="48"/>
    </row>
    <row r="30671" spans="1:1">
      <c r="A30671" s="48"/>
    </row>
    <row r="30672" spans="1:1">
      <c r="A30672" s="48"/>
    </row>
    <row r="30673" spans="1:1">
      <c r="A30673" s="48"/>
    </row>
    <row r="30674" spans="1:1">
      <c r="A30674" s="48"/>
    </row>
    <row r="30675" spans="1:1">
      <c r="A30675" s="48"/>
    </row>
    <row r="30676" spans="1:1">
      <c r="A30676" s="48"/>
    </row>
    <row r="30677" spans="1:1">
      <c r="A30677" s="48"/>
    </row>
    <row r="30678" spans="1:1">
      <c r="A30678" s="48"/>
    </row>
    <row r="30679" spans="1:1">
      <c r="A30679" s="48"/>
    </row>
    <row r="30680" spans="1:1">
      <c r="A30680" s="48"/>
    </row>
    <row r="30681" spans="1:1">
      <c r="A30681" s="48"/>
    </row>
    <row r="30682" spans="1:1">
      <c r="A30682" s="48"/>
    </row>
    <row r="30683" spans="1:1">
      <c r="A30683" s="48"/>
    </row>
    <row r="30684" spans="1:1">
      <c r="A30684" s="48"/>
    </row>
    <row r="30685" spans="1:1">
      <c r="A30685" s="48"/>
    </row>
    <row r="30686" spans="1:1">
      <c r="A30686" s="48"/>
    </row>
    <row r="30687" spans="1:1">
      <c r="A30687" s="48"/>
    </row>
    <row r="30688" spans="1:1">
      <c r="A30688" s="48"/>
    </row>
    <row r="30689" spans="1:1">
      <c r="A30689" s="48"/>
    </row>
    <row r="30690" spans="1:1">
      <c r="A30690" s="48"/>
    </row>
    <row r="30691" spans="1:1">
      <c r="A30691" s="48"/>
    </row>
    <row r="30692" spans="1:1">
      <c r="A30692" s="48"/>
    </row>
    <row r="30693" spans="1:1">
      <c r="A30693" s="48"/>
    </row>
    <row r="30694" spans="1:1">
      <c r="A30694" s="48"/>
    </row>
    <row r="30695" spans="1:1">
      <c r="A30695" s="48"/>
    </row>
    <row r="30696" spans="1:1">
      <c r="A30696" s="48"/>
    </row>
    <row r="30697" spans="1:1">
      <c r="A30697" s="48"/>
    </row>
    <row r="30698" spans="1:1">
      <c r="A30698" s="48"/>
    </row>
    <row r="30699" spans="1:1">
      <c r="A30699" s="48"/>
    </row>
    <row r="30700" spans="1:1">
      <c r="A30700" s="48"/>
    </row>
    <row r="30701" spans="1:1">
      <c r="A30701" s="48"/>
    </row>
    <row r="30702" spans="1:1">
      <c r="A30702" s="48"/>
    </row>
    <row r="30703" spans="1:1">
      <c r="A30703" s="48"/>
    </row>
    <row r="30704" spans="1:1">
      <c r="A30704" s="48"/>
    </row>
    <row r="30705" spans="1:1">
      <c r="A30705" s="48"/>
    </row>
    <row r="30706" spans="1:1">
      <c r="A30706" s="48"/>
    </row>
    <row r="30707" spans="1:1">
      <c r="A30707" s="48"/>
    </row>
    <row r="30708" spans="1:1">
      <c r="A30708" s="48"/>
    </row>
    <row r="30709" spans="1:1">
      <c r="A30709" s="48"/>
    </row>
    <row r="30710" spans="1:1">
      <c r="A30710" s="48"/>
    </row>
    <row r="30711" spans="1:1">
      <c r="A30711" s="48"/>
    </row>
    <row r="30712" spans="1:1">
      <c r="A30712" s="48"/>
    </row>
    <row r="30713" spans="1:1">
      <c r="A30713" s="48"/>
    </row>
    <row r="30714" spans="1:1">
      <c r="A30714" s="48"/>
    </row>
    <row r="30715" spans="1:1">
      <c r="A30715" s="48"/>
    </row>
    <row r="30716" spans="1:1">
      <c r="A30716" s="48"/>
    </row>
    <row r="30717" spans="1:1">
      <c r="A30717" s="48"/>
    </row>
    <row r="30718" spans="1:1">
      <c r="A30718" s="48"/>
    </row>
    <row r="30719" spans="1:1">
      <c r="A30719" s="48"/>
    </row>
    <row r="30720" spans="1:1">
      <c r="A30720" s="48"/>
    </row>
    <row r="30721" spans="1:1">
      <c r="A30721" s="48"/>
    </row>
    <row r="30722" spans="1:1">
      <c r="A30722" s="48"/>
    </row>
    <row r="30723" spans="1:1">
      <c r="A30723" s="48"/>
    </row>
    <row r="30724" spans="1:1">
      <c r="A30724" s="48"/>
    </row>
    <row r="30725" spans="1:1">
      <c r="A30725" s="48"/>
    </row>
    <row r="30726" spans="1:1">
      <c r="A30726" s="48"/>
    </row>
    <row r="30727" spans="1:1">
      <c r="A30727" s="48"/>
    </row>
    <row r="30728" spans="1:1">
      <c r="A30728" s="48"/>
    </row>
    <row r="30729" spans="1:1">
      <c r="A30729" s="48"/>
    </row>
    <row r="30730" spans="1:1">
      <c r="A30730" s="48"/>
    </row>
    <row r="30731" spans="1:1">
      <c r="A30731" s="48"/>
    </row>
    <row r="30732" spans="1:1">
      <c r="A30732" s="48"/>
    </row>
    <row r="30733" spans="1:1">
      <c r="A30733" s="48"/>
    </row>
    <row r="30734" spans="1:1">
      <c r="A30734" s="48"/>
    </row>
    <row r="30735" spans="1:1">
      <c r="A30735" s="48"/>
    </row>
    <row r="30736" spans="1:1">
      <c r="A30736" s="48"/>
    </row>
    <row r="30737" spans="1:1">
      <c r="A30737" s="48"/>
    </row>
    <row r="30738" spans="1:1">
      <c r="A30738" s="48"/>
    </row>
    <row r="30739" spans="1:1">
      <c r="A30739" s="48"/>
    </row>
    <row r="30740" spans="1:1">
      <c r="A30740" s="48"/>
    </row>
    <row r="30741" spans="1:1">
      <c r="A30741" s="48"/>
    </row>
    <row r="30742" spans="1:1">
      <c r="A30742" s="48"/>
    </row>
    <row r="30743" spans="1:1">
      <c r="A30743" s="48"/>
    </row>
    <row r="30744" spans="1:1">
      <c r="A30744" s="48"/>
    </row>
    <row r="30745" spans="1:1">
      <c r="A30745" s="48"/>
    </row>
    <row r="30746" spans="1:1">
      <c r="A30746" s="48"/>
    </row>
    <row r="30747" spans="1:1">
      <c r="A30747" s="48"/>
    </row>
    <row r="30748" spans="1:1">
      <c r="A30748" s="48"/>
    </row>
    <row r="30749" spans="1:1">
      <c r="A30749" s="48"/>
    </row>
    <row r="30750" spans="1:1">
      <c r="A30750" s="48"/>
    </row>
    <row r="30751" spans="1:1">
      <c r="A30751" s="48"/>
    </row>
    <row r="30752" spans="1:1">
      <c r="A30752" s="48"/>
    </row>
    <row r="30753" spans="1:1">
      <c r="A30753" s="48"/>
    </row>
    <row r="30754" spans="1:1">
      <c r="A30754" s="48"/>
    </row>
    <row r="30755" spans="1:1">
      <c r="A30755" s="48"/>
    </row>
    <row r="30756" spans="1:1">
      <c r="A30756" s="48"/>
    </row>
    <row r="30757" spans="1:1">
      <c r="A30757" s="48"/>
    </row>
    <row r="30758" spans="1:1">
      <c r="A30758" s="48"/>
    </row>
    <row r="30759" spans="1:1">
      <c r="A30759" s="48"/>
    </row>
    <row r="30760" spans="1:1">
      <c r="A30760" s="48"/>
    </row>
    <row r="30761" spans="1:1">
      <c r="A30761" s="48"/>
    </row>
    <row r="30762" spans="1:1">
      <c r="A30762" s="48"/>
    </row>
    <row r="30763" spans="1:1">
      <c r="A30763" s="48"/>
    </row>
    <row r="30764" spans="1:1">
      <c r="A30764" s="48"/>
    </row>
    <row r="30765" spans="1:1">
      <c r="A30765" s="48"/>
    </row>
    <row r="30766" spans="1:1">
      <c r="A30766" s="48"/>
    </row>
    <row r="30767" spans="1:1">
      <c r="A30767" s="48"/>
    </row>
    <row r="30768" spans="1:1">
      <c r="A30768" s="48"/>
    </row>
    <row r="30769" spans="1:1">
      <c r="A30769" s="48"/>
    </row>
    <row r="30770" spans="1:1">
      <c r="A30770" s="48"/>
    </row>
    <row r="30771" spans="1:1">
      <c r="A30771" s="48"/>
    </row>
    <row r="30772" spans="1:1">
      <c r="A30772" s="48"/>
    </row>
    <row r="30773" spans="1:1">
      <c r="A30773" s="48"/>
    </row>
    <row r="30774" spans="1:1">
      <c r="A30774" s="48"/>
    </row>
    <row r="30775" spans="1:1">
      <c r="A30775" s="48"/>
    </row>
    <row r="30776" spans="1:1">
      <c r="A30776" s="48"/>
    </row>
    <row r="30777" spans="1:1">
      <c r="A30777" s="48"/>
    </row>
    <row r="30778" spans="1:1">
      <c r="A30778" s="48"/>
    </row>
    <row r="30779" spans="1:1">
      <c r="A30779" s="48"/>
    </row>
    <row r="30780" spans="1:1">
      <c r="A30780" s="48"/>
    </row>
    <row r="30781" spans="1:1">
      <c r="A30781" s="48"/>
    </row>
    <row r="30782" spans="1:1">
      <c r="A30782" s="48"/>
    </row>
    <row r="30783" spans="1:1">
      <c r="A30783" s="48"/>
    </row>
    <row r="30784" spans="1:1">
      <c r="A30784" s="48"/>
    </row>
    <row r="30785" spans="1:1">
      <c r="A30785" s="48"/>
    </row>
    <row r="30786" spans="1:1">
      <c r="A30786" s="48"/>
    </row>
    <row r="30787" spans="1:1">
      <c r="A30787" s="48"/>
    </row>
    <row r="30788" spans="1:1">
      <c r="A30788" s="48"/>
    </row>
    <row r="30789" spans="1:1">
      <c r="A30789" s="48"/>
    </row>
    <row r="30790" spans="1:1">
      <c r="A30790" s="48"/>
    </row>
    <row r="30791" spans="1:1">
      <c r="A30791" s="48"/>
    </row>
    <row r="30792" spans="1:1">
      <c r="A30792" s="48"/>
    </row>
    <row r="30793" spans="1:1">
      <c r="A30793" s="48"/>
    </row>
    <row r="30794" spans="1:1">
      <c r="A30794" s="48"/>
    </row>
    <row r="30795" spans="1:1">
      <c r="A30795" s="48"/>
    </row>
    <row r="30796" spans="1:1">
      <c r="A30796" s="48"/>
    </row>
    <row r="30797" spans="1:1">
      <c r="A30797" s="48"/>
    </row>
    <row r="30798" spans="1:1">
      <c r="A30798" s="48"/>
    </row>
    <row r="30799" spans="1:1">
      <c r="A30799" s="48"/>
    </row>
    <row r="30800" spans="1:1">
      <c r="A30800" s="48"/>
    </row>
    <row r="30801" spans="1:1">
      <c r="A30801" s="48"/>
    </row>
    <row r="30802" spans="1:1">
      <c r="A30802" s="48"/>
    </row>
    <row r="30803" spans="1:1">
      <c r="A30803" s="48"/>
    </row>
    <row r="30804" spans="1:1">
      <c r="A30804" s="48"/>
    </row>
    <row r="30805" spans="1:1">
      <c r="A30805" s="48"/>
    </row>
    <row r="30806" spans="1:1">
      <c r="A30806" s="48"/>
    </row>
    <row r="30807" spans="1:1">
      <c r="A30807" s="48"/>
    </row>
    <row r="30808" spans="1:1">
      <c r="A30808" s="48"/>
    </row>
    <row r="30809" spans="1:1">
      <c r="A30809" s="48"/>
    </row>
    <row r="30810" spans="1:1">
      <c r="A30810" s="48"/>
    </row>
    <row r="30811" spans="1:1">
      <c r="A30811" s="48"/>
    </row>
    <row r="30812" spans="1:1">
      <c r="A30812" s="48"/>
    </row>
    <row r="30813" spans="1:1">
      <c r="A30813" s="48"/>
    </row>
    <row r="30814" spans="1:1">
      <c r="A30814" s="48"/>
    </row>
    <row r="30815" spans="1:1">
      <c r="A30815" s="48"/>
    </row>
    <row r="30816" spans="1:1">
      <c r="A30816" s="48"/>
    </row>
    <row r="30817" spans="1:1">
      <c r="A30817" s="48"/>
    </row>
    <row r="30818" spans="1:1">
      <c r="A30818" s="48"/>
    </row>
    <row r="30819" spans="1:1">
      <c r="A30819" s="48"/>
    </row>
    <row r="30820" spans="1:1">
      <c r="A30820" s="48"/>
    </row>
    <row r="30821" spans="1:1">
      <c r="A30821" s="48"/>
    </row>
    <row r="30822" spans="1:1">
      <c r="A30822" s="48"/>
    </row>
    <row r="30823" spans="1:1">
      <c r="A30823" s="48"/>
    </row>
    <row r="30824" spans="1:1">
      <c r="A30824" s="48"/>
    </row>
    <row r="30825" spans="1:1">
      <c r="A30825" s="48"/>
    </row>
    <row r="30826" spans="1:1">
      <c r="A30826" s="48"/>
    </row>
    <row r="30827" spans="1:1">
      <c r="A30827" s="48"/>
    </row>
    <row r="30828" spans="1:1">
      <c r="A30828" s="48"/>
    </row>
    <row r="30829" spans="1:1">
      <c r="A30829" s="48"/>
    </row>
    <row r="30830" spans="1:1">
      <c r="A30830" s="48"/>
    </row>
    <row r="30831" spans="1:1">
      <c r="A30831" s="48"/>
    </row>
    <row r="30832" spans="1:1">
      <c r="A30832" s="48"/>
    </row>
    <row r="30833" spans="1:1">
      <c r="A30833" s="48"/>
    </row>
    <row r="30834" spans="1:1">
      <c r="A30834" s="48"/>
    </row>
    <row r="30835" spans="1:1">
      <c r="A30835" s="48"/>
    </row>
    <row r="30836" spans="1:1">
      <c r="A30836" s="48"/>
    </row>
    <row r="30837" spans="1:1">
      <c r="A30837" s="48"/>
    </row>
    <row r="30838" spans="1:1">
      <c r="A30838" s="48"/>
    </row>
    <row r="30839" spans="1:1">
      <c r="A30839" s="48"/>
    </row>
    <row r="30840" spans="1:1">
      <c r="A30840" s="48"/>
    </row>
    <row r="30841" spans="1:1">
      <c r="A30841" s="48"/>
    </row>
    <row r="30842" spans="1:1">
      <c r="A30842" s="48"/>
    </row>
    <row r="30843" spans="1:1">
      <c r="A30843" s="48"/>
    </row>
    <row r="30844" spans="1:1">
      <c r="A30844" s="48"/>
    </row>
    <row r="30845" spans="1:1">
      <c r="A30845" s="48"/>
    </row>
    <row r="30846" spans="1:1">
      <c r="A30846" s="48"/>
    </row>
    <row r="30847" spans="1:1">
      <c r="A30847" s="48"/>
    </row>
    <row r="30848" spans="1:1">
      <c r="A30848" s="48"/>
    </row>
    <row r="30849" spans="1:1">
      <c r="A30849" s="48"/>
    </row>
    <row r="30850" spans="1:1">
      <c r="A30850" s="48"/>
    </row>
    <row r="30851" spans="1:1">
      <c r="A30851" s="48"/>
    </row>
    <row r="30852" spans="1:1">
      <c r="A30852" s="48"/>
    </row>
    <row r="30853" spans="1:1">
      <c r="A30853" s="48"/>
    </row>
    <row r="30854" spans="1:1">
      <c r="A30854" s="48"/>
    </row>
    <row r="30855" spans="1:1">
      <c r="A30855" s="48"/>
    </row>
    <row r="30856" spans="1:1">
      <c r="A30856" s="48"/>
    </row>
    <row r="30857" spans="1:1">
      <c r="A30857" s="48"/>
    </row>
    <row r="30858" spans="1:1">
      <c r="A30858" s="48"/>
    </row>
    <row r="30859" spans="1:1">
      <c r="A30859" s="48"/>
    </row>
    <row r="30860" spans="1:1">
      <c r="A30860" s="48"/>
    </row>
    <row r="30861" spans="1:1">
      <c r="A30861" s="48"/>
    </row>
    <row r="30862" spans="1:1">
      <c r="A30862" s="48"/>
    </row>
    <row r="30863" spans="1:1">
      <c r="A30863" s="48"/>
    </row>
    <row r="30864" spans="1:1">
      <c r="A30864" s="48"/>
    </row>
    <row r="30865" spans="1:1">
      <c r="A30865" s="48"/>
    </row>
    <row r="30866" spans="1:1">
      <c r="A30866" s="48"/>
    </row>
    <row r="30867" spans="1:1">
      <c r="A30867" s="48"/>
    </row>
    <row r="30868" spans="1:1">
      <c r="A30868" s="48"/>
    </row>
    <row r="30869" spans="1:1">
      <c r="A30869" s="48"/>
    </row>
    <row r="30870" spans="1:1">
      <c r="A30870" s="48"/>
    </row>
    <row r="30871" spans="1:1">
      <c r="A30871" s="48"/>
    </row>
    <row r="30872" spans="1:1">
      <c r="A30872" s="48"/>
    </row>
    <row r="30873" spans="1:1">
      <c r="A30873" s="48"/>
    </row>
    <row r="30874" spans="1:1">
      <c r="A30874" s="48"/>
    </row>
    <row r="30875" spans="1:1">
      <c r="A30875" s="48"/>
    </row>
    <row r="30876" spans="1:1">
      <c r="A30876" s="48"/>
    </row>
    <row r="30877" spans="1:1">
      <c r="A30877" s="48"/>
    </row>
    <row r="30878" spans="1:1">
      <c r="A30878" s="48"/>
    </row>
    <row r="30879" spans="1:1">
      <c r="A30879" s="48"/>
    </row>
    <row r="30880" spans="1:1">
      <c r="A30880" s="48"/>
    </row>
    <row r="30881" spans="1:1">
      <c r="A30881" s="48"/>
    </row>
    <row r="30882" spans="1:1">
      <c r="A30882" s="48"/>
    </row>
    <row r="30883" spans="1:1">
      <c r="A30883" s="48"/>
    </row>
    <row r="30884" spans="1:1">
      <c r="A30884" s="48"/>
    </row>
    <row r="30885" spans="1:1">
      <c r="A30885" s="48"/>
    </row>
    <row r="30886" spans="1:1">
      <c r="A30886" s="48"/>
    </row>
    <row r="30887" spans="1:1">
      <c r="A30887" s="48"/>
    </row>
    <row r="30888" spans="1:1">
      <c r="A30888" s="48"/>
    </row>
    <row r="30889" spans="1:1">
      <c r="A30889" s="48"/>
    </row>
    <row r="30890" spans="1:1">
      <c r="A30890" s="48"/>
    </row>
    <row r="30891" spans="1:1">
      <c r="A30891" s="48"/>
    </row>
    <row r="30892" spans="1:1">
      <c r="A30892" s="48"/>
    </row>
    <row r="30893" spans="1:1">
      <c r="A30893" s="48"/>
    </row>
    <row r="30894" spans="1:1">
      <c r="A30894" s="48"/>
    </row>
    <row r="30895" spans="1:1">
      <c r="A30895" s="48"/>
    </row>
    <row r="30896" spans="1:1">
      <c r="A30896" s="48"/>
    </row>
    <row r="30897" spans="1:1">
      <c r="A30897" s="48"/>
    </row>
    <row r="30898" spans="1:1">
      <c r="A30898" s="48"/>
    </row>
    <row r="30899" spans="1:1">
      <c r="A30899" s="48"/>
    </row>
    <row r="30900" spans="1:1">
      <c r="A30900" s="48"/>
    </row>
    <row r="30901" spans="1:1">
      <c r="A30901" s="48"/>
    </row>
    <row r="30902" spans="1:1">
      <c r="A30902" s="48"/>
    </row>
    <row r="30903" spans="1:1">
      <c r="A30903" s="48"/>
    </row>
    <row r="30904" spans="1:1">
      <c r="A30904" s="48"/>
    </row>
    <row r="30905" spans="1:1">
      <c r="A30905" s="48"/>
    </row>
    <row r="30906" spans="1:1">
      <c r="A30906" s="48"/>
    </row>
    <row r="30907" spans="1:1">
      <c r="A30907" s="48"/>
    </row>
    <row r="30908" spans="1:1">
      <c r="A30908" s="48"/>
    </row>
    <row r="30909" spans="1:1">
      <c r="A30909" s="48"/>
    </row>
    <row r="30910" spans="1:1">
      <c r="A30910" s="48"/>
    </row>
    <row r="30911" spans="1:1">
      <c r="A30911" s="48"/>
    </row>
    <row r="30912" spans="1:1">
      <c r="A30912" s="48"/>
    </row>
    <row r="30913" spans="1:1">
      <c r="A30913" s="48"/>
    </row>
    <row r="30914" spans="1:1">
      <c r="A30914" s="48"/>
    </row>
    <row r="30915" spans="1:1">
      <c r="A30915" s="48"/>
    </row>
    <row r="30916" spans="1:1">
      <c r="A30916" s="48"/>
    </row>
    <row r="30917" spans="1:1">
      <c r="A30917" s="48"/>
    </row>
    <row r="30918" spans="1:1">
      <c r="A30918" s="48"/>
    </row>
    <row r="30919" spans="1:1">
      <c r="A30919" s="48"/>
    </row>
    <row r="30920" spans="1:1">
      <c r="A30920" s="48"/>
    </row>
    <row r="30921" spans="1:1">
      <c r="A30921" s="48"/>
    </row>
    <row r="30922" spans="1:1">
      <c r="A30922" s="48"/>
    </row>
    <row r="30923" spans="1:1">
      <c r="A30923" s="48"/>
    </row>
    <row r="30924" spans="1:1">
      <c r="A30924" s="48"/>
    </row>
    <row r="30925" spans="1:1">
      <c r="A30925" s="48"/>
    </row>
    <row r="30926" spans="1:1">
      <c r="A30926" s="48"/>
    </row>
    <row r="30927" spans="1:1">
      <c r="A30927" s="48"/>
    </row>
    <row r="30928" spans="1:1">
      <c r="A30928" s="48"/>
    </row>
    <row r="30929" spans="1:1">
      <c r="A30929" s="48"/>
    </row>
    <row r="30930" spans="1:1">
      <c r="A30930" s="48"/>
    </row>
    <row r="30931" spans="1:1">
      <c r="A30931" s="48"/>
    </row>
    <row r="30932" spans="1:1">
      <c r="A30932" s="48"/>
    </row>
    <row r="30933" spans="1:1">
      <c r="A30933" s="48"/>
    </row>
    <row r="30934" spans="1:1">
      <c r="A30934" s="48"/>
    </row>
    <row r="30935" spans="1:1">
      <c r="A30935" s="48"/>
    </row>
    <row r="30936" spans="1:1">
      <c r="A30936" s="48"/>
    </row>
    <row r="30937" spans="1:1">
      <c r="A30937" s="48"/>
    </row>
    <row r="30938" spans="1:1">
      <c r="A30938" s="48"/>
    </row>
    <row r="30939" spans="1:1">
      <c r="A30939" s="48"/>
    </row>
    <row r="30940" spans="1:1">
      <c r="A30940" s="48"/>
    </row>
    <row r="30941" spans="1:1">
      <c r="A30941" s="48"/>
    </row>
    <row r="30942" spans="1:1">
      <c r="A30942" s="48"/>
    </row>
    <row r="30943" spans="1:1">
      <c r="A30943" s="48"/>
    </row>
    <row r="30944" spans="1:1">
      <c r="A30944" s="48"/>
    </row>
    <row r="30945" spans="1:1">
      <c r="A30945" s="48"/>
    </row>
    <row r="30946" spans="1:1">
      <c r="A30946" s="48"/>
    </row>
    <row r="30947" spans="1:1">
      <c r="A30947" s="48"/>
    </row>
    <row r="30948" spans="1:1">
      <c r="A30948" s="48"/>
    </row>
    <row r="30949" spans="1:1">
      <c r="A30949" s="48"/>
    </row>
    <row r="30950" spans="1:1">
      <c r="A30950" s="48"/>
    </row>
    <row r="30951" spans="1:1">
      <c r="A30951" s="48"/>
    </row>
    <row r="30952" spans="1:1">
      <c r="A30952" s="48"/>
    </row>
    <row r="30953" spans="1:1">
      <c r="A30953" s="48"/>
    </row>
    <row r="30954" spans="1:1">
      <c r="A30954" s="48"/>
    </row>
    <row r="30955" spans="1:1">
      <c r="A30955" s="48"/>
    </row>
    <row r="30956" spans="1:1">
      <c r="A30956" s="48"/>
    </row>
    <row r="30957" spans="1:1">
      <c r="A30957" s="48"/>
    </row>
    <row r="30958" spans="1:1">
      <c r="A30958" s="48"/>
    </row>
    <row r="30959" spans="1:1">
      <c r="A30959" s="48"/>
    </row>
    <row r="30960" spans="1:1">
      <c r="A30960" s="48"/>
    </row>
    <row r="30961" spans="1:1">
      <c r="A30961" s="48"/>
    </row>
    <row r="30962" spans="1:1">
      <c r="A30962" s="48"/>
    </row>
    <row r="30963" spans="1:1">
      <c r="A30963" s="48"/>
    </row>
    <row r="30964" spans="1:1">
      <c r="A30964" s="48"/>
    </row>
    <row r="30965" spans="1:1">
      <c r="A30965" s="48"/>
    </row>
    <row r="30966" spans="1:1">
      <c r="A30966" s="48"/>
    </row>
    <row r="30967" spans="1:1">
      <c r="A30967" s="48"/>
    </row>
    <row r="30968" spans="1:1">
      <c r="A30968" s="48"/>
    </row>
    <row r="30969" spans="1:1">
      <c r="A30969" s="48"/>
    </row>
    <row r="30970" spans="1:1">
      <c r="A30970" s="48"/>
    </row>
    <row r="30971" spans="1:1">
      <c r="A30971" s="48"/>
    </row>
    <row r="30972" spans="1:1">
      <c r="A30972" s="48"/>
    </row>
    <row r="30973" spans="1:1">
      <c r="A30973" s="48"/>
    </row>
    <row r="30974" spans="1:1">
      <c r="A30974" s="48"/>
    </row>
    <row r="30975" spans="1:1">
      <c r="A30975" s="48"/>
    </row>
    <row r="30976" spans="1:1">
      <c r="A30976" s="48"/>
    </row>
    <row r="30977" spans="1:1">
      <c r="A30977" s="48"/>
    </row>
    <row r="30978" spans="1:1">
      <c r="A30978" s="48"/>
    </row>
    <row r="30979" spans="1:1">
      <c r="A30979" s="48"/>
    </row>
    <row r="30980" spans="1:1">
      <c r="A30980" s="48"/>
    </row>
    <row r="30981" spans="1:1">
      <c r="A30981" s="48"/>
    </row>
    <row r="30982" spans="1:1">
      <c r="A30982" s="48"/>
    </row>
    <row r="30983" spans="1:1">
      <c r="A30983" s="48"/>
    </row>
    <row r="30984" spans="1:1">
      <c r="A30984" s="48"/>
    </row>
    <row r="30985" spans="1:1">
      <c r="A30985" s="48"/>
    </row>
    <row r="30986" spans="1:1">
      <c r="A30986" s="48"/>
    </row>
    <row r="30987" spans="1:1">
      <c r="A30987" s="48"/>
    </row>
    <row r="30988" spans="1:1">
      <c r="A30988" s="48"/>
    </row>
    <row r="30989" spans="1:1">
      <c r="A30989" s="48"/>
    </row>
    <row r="30990" spans="1:1">
      <c r="A30990" s="48"/>
    </row>
    <row r="30991" spans="1:1">
      <c r="A30991" s="48"/>
    </row>
    <row r="30992" spans="1:1">
      <c r="A30992" s="48"/>
    </row>
    <row r="30993" spans="1:1">
      <c r="A30993" s="48"/>
    </row>
    <row r="30994" spans="1:1">
      <c r="A30994" s="48"/>
    </row>
    <row r="30995" spans="1:1">
      <c r="A30995" s="48"/>
    </row>
    <row r="30996" spans="1:1">
      <c r="A30996" s="48"/>
    </row>
    <row r="30997" spans="1:1">
      <c r="A30997" s="48"/>
    </row>
    <row r="30998" spans="1:1">
      <c r="A30998" s="48"/>
    </row>
    <row r="30999" spans="1:1">
      <c r="A30999" s="48"/>
    </row>
    <row r="31000" spans="1:1">
      <c r="A31000" s="48"/>
    </row>
    <row r="31001" spans="1:1">
      <c r="A31001" s="48"/>
    </row>
    <row r="31002" spans="1:1">
      <c r="A31002" s="48"/>
    </row>
    <row r="31003" spans="1:1">
      <c r="A31003" s="48"/>
    </row>
    <row r="31004" spans="1:1">
      <c r="A31004" s="48"/>
    </row>
    <row r="31005" spans="1:1">
      <c r="A31005" s="48"/>
    </row>
    <row r="31006" spans="1:1">
      <c r="A31006" s="48"/>
    </row>
    <row r="31007" spans="1:1">
      <c r="A31007" s="48"/>
    </row>
    <row r="31008" spans="1:1">
      <c r="A31008" s="48"/>
    </row>
    <row r="31009" spans="1:1">
      <c r="A31009" s="48"/>
    </row>
    <row r="31010" spans="1:1">
      <c r="A31010" s="48"/>
    </row>
    <row r="31011" spans="1:1">
      <c r="A31011" s="48"/>
    </row>
    <row r="31012" spans="1:1">
      <c r="A31012" s="48"/>
    </row>
    <row r="31013" spans="1:1">
      <c r="A31013" s="48"/>
    </row>
    <row r="31014" spans="1:1">
      <c r="A31014" s="48"/>
    </row>
    <row r="31015" spans="1:1">
      <c r="A31015" s="48"/>
    </row>
    <row r="31016" spans="1:1">
      <c r="A31016" s="48"/>
    </row>
    <row r="31017" spans="1:1">
      <c r="A31017" s="48"/>
    </row>
    <row r="31018" spans="1:1">
      <c r="A31018" s="48"/>
    </row>
    <row r="31019" spans="1:1">
      <c r="A31019" s="48"/>
    </row>
    <row r="31020" spans="1:1">
      <c r="A31020" s="48"/>
    </row>
    <row r="31021" spans="1:1">
      <c r="A31021" s="48"/>
    </row>
    <row r="31022" spans="1:1">
      <c r="A31022" s="48"/>
    </row>
    <row r="31023" spans="1:1">
      <c r="A31023" s="48"/>
    </row>
    <row r="31024" spans="1:1">
      <c r="A31024" s="48"/>
    </row>
    <row r="31025" spans="1:1">
      <c r="A31025" s="48"/>
    </row>
    <row r="31026" spans="1:1">
      <c r="A31026" s="48"/>
    </row>
    <row r="31027" spans="1:1">
      <c r="A31027" s="48"/>
    </row>
    <row r="31028" spans="1:1">
      <c r="A31028" s="48"/>
    </row>
    <row r="31029" spans="1:1">
      <c r="A31029" s="48"/>
    </row>
    <row r="31030" spans="1:1">
      <c r="A31030" s="48"/>
    </row>
    <row r="31031" spans="1:1">
      <c r="A31031" s="48"/>
    </row>
    <row r="31032" spans="1:1">
      <c r="A31032" s="48"/>
    </row>
    <row r="31033" spans="1:1">
      <c r="A31033" s="48"/>
    </row>
    <row r="31034" spans="1:1">
      <c r="A31034" s="48"/>
    </row>
    <row r="31035" spans="1:1">
      <c r="A31035" s="48"/>
    </row>
    <row r="31036" spans="1:1">
      <c r="A31036" s="48"/>
    </row>
    <row r="31037" spans="1:1">
      <c r="A31037" s="48"/>
    </row>
    <row r="31038" spans="1:1">
      <c r="A31038" s="48"/>
    </row>
    <row r="31039" spans="1:1">
      <c r="A31039" s="48"/>
    </row>
    <row r="31040" spans="1:1">
      <c r="A31040" s="48"/>
    </row>
    <row r="31041" spans="1:1">
      <c r="A31041" s="48"/>
    </row>
    <row r="31042" spans="1:1">
      <c r="A31042" s="48"/>
    </row>
    <row r="31043" spans="1:1">
      <c r="A31043" s="48"/>
    </row>
    <row r="31044" spans="1:1">
      <c r="A31044" s="48"/>
    </row>
    <row r="31045" spans="1:1">
      <c r="A31045" s="48"/>
    </row>
    <row r="31046" spans="1:1">
      <c r="A31046" s="48"/>
    </row>
    <row r="31047" spans="1:1">
      <c r="A31047" s="48"/>
    </row>
    <row r="31048" spans="1:1">
      <c r="A31048" s="48"/>
    </row>
    <row r="31049" spans="1:1">
      <c r="A31049" s="48"/>
    </row>
    <row r="31050" spans="1:1">
      <c r="A31050" s="48"/>
    </row>
    <row r="31051" spans="1:1">
      <c r="A31051" s="48"/>
    </row>
    <row r="31052" spans="1:1">
      <c r="A31052" s="48"/>
    </row>
    <row r="31053" spans="1:1">
      <c r="A31053" s="48"/>
    </row>
    <row r="31054" spans="1:1">
      <c r="A31054" s="48"/>
    </row>
    <row r="31055" spans="1:1">
      <c r="A31055" s="48"/>
    </row>
    <row r="31056" spans="1:1">
      <c r="A31056" s="48"/>
    </row>
    <row r="31057" spans="1:1">
      <c r="A31057" s="48"/>
    </row>
    <row r="31058" spans="1:1">
      <c r="A31058" s="48"/>
    </row>
    <row r="31059" spans="1:1">
      <c r="A31059" s="48"/>
    </row>
    <row r="31060" spans="1:1">
      <c r="A31060" s="48"/>
    </row>
    <row r="31061" spans="1:1">
      <c r="A31061" s="48"/>
    </row>
    <row r="31062" spans="1:1">
      <c r="A31062" s="48"/>
    </row>
    <row r="31063" spans="1:1">
      <c r="A31063" s="48"/>
    </row>
    <row r="31064" spans="1:1">
      <c r="A31064" s="48"/>
    </row>
    <row r="31065" spans="1:1">
      <c r="A31065" s="48"/>
    </row>
    <row r="31066" spans="1:1">
      <c r="A31066" s="48"/>
    </row>
    <row r="31067" spans="1:1">
      <c r="A31067" s="48"/>
    </row>
    <row r="31068" spans="1:1">
      <c r="A31068" s="48"/>
    </row>
    <row r="31069" spans="1:1">
      <c r="A31069" s="48"/>
    </row>
    <row r="31070" spans="1:1">
      <c r="A31070" s="48"/>
    </row>
    <row r="31071" spans="1:1">
      <c r="A31071" s="48"/>
    </row>
    <row r="31072" spans="1:1">
      <c r="A31072" s="48"/>
    </row>
    <row r="31073" spans="1:1">
      <c r="A31073" s="48"/>
    </row>
    <row r="31074" spans="1:1">
      <c r="A31074" s="48"/>
    </row>
    <row r="31075" spans="1:1">
      <c r="A31075" s="48"/>
    </row>
    <row r="31076" spans="1:1">
      <c r="A31076" s="48"/>
    </row>
    <row r="31077" spans="1:1">
      <c r="A31077" s="48"/>
    </row>
    <row r="31078" spans="1:1">
      <c r="A31078" s="48"/>
    </row>
    <row r="31079" spans="1:1">
      <c r="A31079" s="48"/>
    </row>
    <row r="31080" spans="1:1">
      <c r="A31080" s="48"/>
    </row>
    <row r="31081" spans="1:1">
      <c r="A31081" s="48"/>
    </row>
    <row r="31082" spans="1:1">
      <c r="A31082" s="48"/>
    </row>
    <row r="31083" spans="1:1">
      <c r="A31083" s="48"/>
    </row>
    <row r="31084" spans="1:1">
      <c r="A31084" s="48"/>
    </row>
    <row r="31085" spans="1:1">
      <c r="A31085" s="48"/>
    </row>
    <row r="31086" spans="1:1">
      <c r="A31086" s="48"/>
    </row>
    <row r="31087" spans="1:1">
      <c r="A31087" s="48"/>
    </row>
    <row r="31088" spans="1:1">
      <c r="A31088" s="48"/>
    </row>
    <row r="31089" spans="1:1">
      <c r="A31089" s="48"/>
    </row>
    <row r="31090" spans="1:1">
      <c r="A31090" s="48"/>
    </row>
    <row r="31091" spans="1:1">
      <c r="A31091" s="48"/>
    </row>
    <row r="31092" spans="1:1">
      <c r="A31092" s="48"/>
    </row>
    <row r="31093" spans="1:1">
      <c r="A31093" s="48"/>
    </row>
    <row r="31094" spans="1:1">
      <c r="A31094" s="48"/>
    </row>
    <row r="31095" spans="1:1">
      <c r="A31095" s="48"/>
    </row>
    <row r="31096" spans="1:1">
      <c r="A31096" s="48"/>
    </row>
    <row r="31097" spans="1:1">
      <c r="A31097" s="48"/>
    </row>
    <row r="31098" spans="1:1">
      <c r="A31098" s="48"/>
    </row>
    <row r="31099" spans="1:1">
      <c r="A31099" s="48"/>
    </row>
    <row r="31100" spans="1:1">
      <c r="A31100" s="48"/>
    </row>
    <row r="31101" spans="1:1">
      <c r="A31101" s="48"/>
    </row>
    <row r="31102" spans="1:1">
      <c r="A31102" s="48"/>
    </row>
    <row r="31103" spans="1:1">
      <c r="A31103" s="48"/>
    </row>
    <row r="31104" spans="1:1">
      <c r="A31104" s="48"/>
    </row>
    <row r="31105" spans="1:1">
      <c r="A31105" s="48"/>
    </row>
    <row r="31106" spans="1:1">
      <c r="A31106" s="48"/>
    </row>
    <row r="31107" spans="1:1">
      <c r="A31107" s="48"/>
    </row>
    <row r="31108" spans="1:1">
      <c r="A31108" s="48"/>
    </row>
    <row r="31109" spans="1:1">
      <c r="A31109" s="48"/>
    </row>
    <row r="31110" spans="1:1">
      <c r="A31110" s="48"/>
    </row>
    <row r="31111" spans="1:1">
      <c r="A31111" s="48"/>
    </row>
    <row r="31112" spans="1:1">
      <c r="A31112" s="48"/>
    </row>
    <row r="31113" spans="1:1">
      <c r="A31113" s="48"/>
    </row>
    <row r="31114" spans="1:1">
      <c r="A31114" s="48"/>
    </row>
    <row r="31115" spans="1:1">
      <c r="A31115" s="48"/>
    </row>
    <row r="31116" spans="1:1">
      <c r="A31116" s="48"/>
    </row>
    <row r="31117" spans="1:1">
      <c r="A31117" s="48"/>
    </row>
    <row r="31118" spans="1:1">
      <c r="A31118" s="48"/>
    </row>
    <row r="31119" spans="1:1">
      <c r="A31119" s="48"/>
    </row>
    <row r="31120" spans="1:1">
      <c r="A31120" s="48"/>
    </row>
    <row r="31121" spans="1:1">
      <c r="A31121" s="48"/>
    </row>
    <row r="31122" spans="1:1">
      <c r="A31122" s="48"/>
    </row>
    <row r="31123" spans="1:1">
      <c r="A31123" s="48"/>
    </row>
    <row r="31124" spans="1:1">
      <c r="A31124" s="48"/>
    </row>
    <row r="31125" spans="1:1">
      <c r="A31125" s="48"/>
    </row>
    <row r="31126" spans="1:1">
      <c r="A31126" s="48"/>
    </row>
    <row r="31127" spans="1:1">
      <c r="A31127" s="48"/>
    </row>
    <row r="31128" spans="1:1">
      <c r="A31128" s="48"/>
    </row>
    <row r="31129" spans="1:1">
      <c r="A31129" s="48"/>
    </row>
    <row r="31130" spans="1:1">
      <c r="A31130" s="48"/>
    </row>
    <row r="31131" spans="1:1">
      <c r="A31131" s="48"/>
    </row>
    <row r="31132" spans="1:1">
      <c r="A31132" s="48"/>
    </row>
    <row r="31133" spans="1:1">
      <c r="A31133" s="48"/>
    </row>
    <row r="31134" spans="1:1">
      <c r="A31134" s="48"/>
    </row>
    <row r="31135" spans="1:1">
      <c r="A31135" s="48"/>
    </row>
    <row r="31136" spans="1:1">
      <c r="A31136" s="48"/>
    </row>
    <row r="31137" spans="1:1">
      <c r="A31137" s="48"/>
    </row>
    <row r="31138" spans="1:1">
      <c r="A31138" s="48"/>
    </row>
    <row r="31139" spans="1:1">
      <c r="A31139" s="48"/>
    </row>
    <row r="31140" spans="1:1">
      <c r="A31140" s="48"/>
    </row>
    <row r="31141" spans="1:1">
      <c r="A31141" s="48"/>
    </row>
    <row r="31142" spans="1:1">
      <c r="A31142" s="48"/>
    </row>
    <row r="31143" spans="1:1">
      <c r="A31143" s="48"/>
    </row>
    <row r="31144" spans="1:1">
      <c r="A31144" s="48"/>
    </row>
    <row r="31145" spans="1:1">
      <c r="A31145" s="48"/>
    </row>
    <row r="31146" spans="1:1">
      <c r="A31146" s="48"/>
    </row>
    <row r="31147" spans="1:1">
      <c r="A31147" s="48"/>
    </row>
    <row r="31148" spans="1:1">
      <c r="A31148" s="48"/>
    </row>
    <row r="31149" spans="1:1">
      <c r="A31149" s="48"/>
    </row>
    <row r="31150" spans="1:1">
      <c r="A31150" s="48"/>
    </row>
    <row r="31151" spans="1:1">
      <c r="A31151" s="48"/>
    </row>
    <row r="31152" spans="1:1">
      <c r="A31152" s="48"/>
    </row>
    <row r="31153" spans="1:1">
      <c r="A31153" s="48"/>
    </row>
    <row r="31154" spans="1:1">
      <c r="A31154" s="48"/>
    </row>
    <row r="31155" spans="1:1">
      <c r="A31155" s="48"/>
    </row>
    <row r="31156" spans="1:1">
      <c r="A31156" s="48"/>
    </row>
    <row r="31157" spans="1:1">
      <c r="A31157" s="48"/>
    </row>
    <row r="31158" spans="1:1">
      <c r="A31158" s="48"/>
    </row>
    <row r="31159" spans="1:1">
      <c r="A31159" s="48"/>
    </row>
    <row r="31160" spans="1:1">
      <c r="A31160" s="48"/>
    </row>
    <row r="31161" spans="1:1">
      <c r="A31161" s="48"/>
    </row>
    <row r="31162" spans="1:1">
      <c r="A31162" s="48"/>
    </row>
    <row r="31163" spans="1:1">
      <c r="A31163" s="48"/>
    </row>
    <row r="31164" spans="1:1">
      <c r="A31164" s="48"/>
    </row>
    <row r="31165" spans="1:1">
      <c r="A31165" s="48"/>
    </row>
    <row r="31166" spans="1:1">
      <c r="A31166" s="48"/>
    </row>
    <row r="31167" spans="1:1">
      <c r="A31167" s="48"/>
    </row>
    <row r="31168" spans="1:1">
      <c r="A31168" s="48"/>
    </row>
    <row r="31169" spans="1:1">
      <c r="A31169" s="48"/>
    </row>
    <row r="31170" spans="1:1">
      <c r="A31170" s="48"/>
    </row>
    <row r="31171" spans="1:1">
      <c r="A31171" s="48"/>
    </row>
    <row r="31172" spans="1:1">
      <c r="A31172" s="48"/>
    </row>
    <row r="31173" spans="1:1">
      <c r="A31173" s="48"/>
    </row>
    <row r="31174" spans="1:1">
      <c r="A31174" s="48"/>
    </row>
    <row r="31175" spans="1:1">
      <c r="A31175" s="48"/>
    </row>
    <row r="31176" spans="1:1">
      <c r="A31176" s="48"/>
    </row>
    <row r="31177" spans="1:1">
      <c r="A31177" s="48"/>
    </row>
    <row r="31178" spans="1:1">
      <c r="A31178" s="48"/>
    </row>
    <row r="31179" spans="1:1">
      <c r="A31179" s="48"/>
    </row>
    <row r="31180" spans="1:1">
      <c r="A31180" s="48"/>
    </row>
    <row r="31181" spans="1:1">
      <c r="A31181" s="48"/>
    </row>
    <row r="31182" spans="1:1">
      <c r="A31182" s="48"/>
    </row>
    <row r="31183" spans="1:1">
      <c r="A31183" s="48"/>
    </row>
    <row r="31184" spans="1:1">
      <c r="A31184" s="48"/>
    </row>
    <row r="31185" spans="1:1">
      <c r="A31185" s="48"/>
    </row>
    <row r="31186" spans="1:1">
      <c r="A31186" s="48"/>
    </row>
    <row r="31187" spans="1:1">
      <c r="A31187" s="48"/>
    </row>
    <row r="31188" spans="1:1">
      <c r="A31188" s="48"/>
    </row>
    <row r="31189" spans="1:1">
      <c r="A31189" s="48"/>
    </row>
    <row r="31190" spans="1:1">
      <c r="A31190" s="48"/>
    </row>
    <row r="31191" spans="1:1">
      <c r="A31191" s="48"/>
    </row>
    <row r="31192" spans="1:1">
      <c r="A31192" s="48"/>
    </row>
    <row r="31193" spans="1:1">
      <c r="A31193" s="48"/>
    </row>
    <row r="31194" spans="1:1">
      <c r="A31194" s="48"/>
    </row>
    <row r="31195" spans="1:1">
      <c r="A31195" s="48"/>
    </row>
    <row r="31196" spans="1:1">
      <c r="A31196" s="48"/>
    </row>
    <row r="31197" spans="1:1">
      <c r="A31197" s="48"/>
    </row>
    <row r="31198" spans="1:1">
      <c r="A31198" s="48"/>
    </row>
    <row r="31199" spans="1:1">
      <c r="A31199" s="48"/>
    </row>
    <row r="31200" spans="1:1">
      <c r="A31200" s="48"/>
    </row>
    <row r="31201" spans="1:1">
      <c r="A31201" s="48"/>
    </row>
    <row r="31202" spans="1:1">
      <c r="A31202" s="48"/>
    </row>
    <row r="31203" spans="1:1">
      <c r="A31203" s="48"/>
    </row>
    <row r="31204" spans="1:1">
      <c r="A31204" s="48"/>
    </row>
    <row r="31205" spans="1:1">
      <c r="A31205" s="48"/>
    </row>
    <row r="31206" spans="1:1">
      <c r="A31206" s="48"/>
    </row>
    <row r="31207" spans="1:1">
      <c r="A31207" s="48"/>
    </row>
    <row r="31208" spans="1:1">
      <c r="A31208" s="48"/>
    </row>
    <row r="31209" spans="1:1">
      <c r="A31209" s="48"/>
    </row>
    <row r="31210" spans="1:1">
      <c r="A31210" s="48"/>
    </row>
    <row r="31211" spans="1:1">
      <c r="A31211" s="48"/>
    </row>
    <row r="31212" spans="1:1">
      <c r="A31212" s="48"/>
    </row>
    <row r="31213" spans="1:1">
      <c r="A31213" s="48"/>
    </row>
    <row r="31214" spans="1:1">
      <c r="A31214" s="48"/>
    </row>
    <row r="31215" spans="1:1">
      <c r="A31215" s="48"/>
    </row>
    <row r="31216" spans="1:1">
      <c r="A31216" s="48"/>
    </row>
    <row r="31217" spans="1:1">
      <c r="A31217" s="48"/>
    </row>
    <row r="31218" spans="1:1">
      <c r="A31218" s="48"/>
    </row>
    <row r="31219" spans="1:1">
      <c r="A31219" s="48"/>
    </row>
    <row r="31220" spans="1:1">
      <c r="A31220" s="48"/>
    </row>
    <row r="31221" spans="1:1">
      <c r="A31221" s="48"/>
    </row>
    <row r="31222" spans="1:1">
      <c r="A31222" s="48"/>
    </row>
    <row r="31223" spans="1:1">
      <c r="A31223" s="48"/>
    </row>
    <row r="31224" spans="1:1">
      <c r="A31224" s="48"/>
    </row>
    <row r="31225" spans="1:1">
      <c r="A31225" s="48"/>
    </row>
    <row r="31226" spans="1:1">
      <c r="A31226" s="48"/>
    </row>
    <row r="31227" spans="1:1">
      <c r="A31227" s="48"/>
    </row>
    <row r="31228" spans="1:1">
      <c r="A31228" s="48"/>
    </row>
    <row r="31229" spans="1:1">
      <c r="A31229" s="48"/>
    </row>
    <row r="31230" spans="1:1">
      <c r="A31230" s="48"/>
    </row>
    <row r="31231" spans="1:1">
      <c r="A31231" s="48"/>
    </row>
    <row r="31232" spans="1:1">
      <c r="A31232" s="48"/>
    </row>
    <row r="31233" spans="1:1">
      <c r="A31233" s="48"/>
    </row>
    <row r="31234" spans="1:1">
      <c r="A31234" s="48"/>
    </row>
    <row r="31235" spans="1:1">
      <c r="A31235" s="48"/>
    </row>
    <row r="31236" spans="1:1">
      <c r="A31236" s="48"/>
    </row>
    <row r="31237" spans="1:1">
      <c r="A31237" s="48"/>
    </row>
    <row r="31238" spans="1:1">
      <c r="A31238" s="48"/>
    </row>
    <row r="31239" spans="1:1">
      <c r="A31239" s="48"/>
    </row>
    <row r="31240" spans="1:1">
      <c r="A31240" s="48"/>
    </row>
    <row r="31241" spans="1:1">
      <c r="A31241" s="48"/>
    </row>
    <row r="31242" spans="1:1">
      <c r="A31242" s="48"/>
    </row>
    <row r="31243" spans="1:1">
      <c r="A31243" s="48"/>
    </row>
    <row r="31244" spans="1:1">
      <c r="A31244" s="48"/>
    </row>
    <row r="31245" spans="1:1">
      <c r="A31245" s="48"/>
    </row>
    <row r="31246" spans="1:1">
      <c r="A31246" s="48"/>
    </row>
    <row r="31247" spans="1:1">
      <c r="A31247" s="48"/>
    </row>
    <row r="31248" spans="1:1">
      <c r="A31248" s="48"/>
    </row>
    <row r="31249" spans="1:1">
      <c r="A31249" s="48"/>
    </row>
    <row r="31250" spans="1:1">
      <c r="A31250" s="48"/>
    </row>
    <row r="31251" spans="1:1">
      <c r="A31251" s="48"/>
    </row>
    <row r="31252" spans="1:1">
      <c r="A31252" s="48"/>
    </row>
    <row r="31253" spans="1:1">
      <c r="A31253" s="48"/>
    </row>
    <row r="31254" spans="1:1">
      <c r="A31254" s="48"/>
    </row>
    <row r="31255" spans="1:1">
      <c r="A31255" s="48"/>
    </row>
    <row r="31256" spans="1:1">
      <c r="A31256" s="48"/>
    </row>
    <row r="31257" spans="1:1">
      <c r="A31257" s="48"/>
    </row>
    <row r="31258" spans="1:1">
      <c r="A31258" s="48"/>
    </row>
    <row r="31259" spans="1:1">
      <c r="A31259" s="48"/>
    </row>
    <row r="31260" spans="1:1">
      <c r="A31260" s="48"/>
    </row>
    <row r="31261" spans="1:1">
      <c r="A31261" s="48"/>
    </row>
    <row r="31262" spans="1:1">
      <c r="A31262" s="48"/>
    </row>
    <row r="31263" spans="1:1">
      <c r="A31263" s="48"/>
    </row>
    <row r="31264" spans="1:1">
      <c r="A31264" s="48"/>
    </row>
    <row r="31265" spans="1:1">
      <c r="A31265" s="48"/>
    </row>
    <row r="31266" spans="1:1">
      <c r="A31266" s="48"/>
    </row>
    <row r="31267" spans="1:1">
      <c r="A31267" s="48"/>
    </row>
    <row r="31268" spans="1:1">
      <c r="A31268" s="48"/>
    </row>
    <row r="31269" spans="1:1">
      <c r="A31269" s="48"/>
    </row>
    <row r="31270" spans="1:1">
      <c r="A31270" s="48"/>
    </row>
    <row r="31271" spans="1:1">
      <c r="A31271" s="48"/>
    </row>
    <row r="31272" spans="1:1">
      <c r="A31272" s="48"/>
    </row>
    <row r="31273" spans="1:1">
      <c r="A31273" s="48"/>
    </row>
    <row r="31274" spans="1:1">
      <c r="A31274" s="48"/>
    </row>
    <row r="31275" spans="1:1">
      <c r="A31275" s="48"/>
    </row>
    <row r="31276" spans="1:1">
      <c r="A31276" s="48"/>
    </row>
    <row r="31277" spans="1:1">
      <c r="A31277" s="48"/>
    </row>
    <row r="31278" spans="1:1">
      <c r="A31278" s="48"/>
    </row>
    <row r="31279" spans="1:1">
      <c r="A31279" s="48"/>
    </row>
    <row r="31280" spans="1:1">
      <c r="A31280" s="48"/>
    </row>
    <row r="31281" spans="1:1">
      <c r="A31281" s="48"/>
    </row>
    <row r="31282" spans="1:1">
      <c r="A31282" s="48"/>
    </row>
    <row r="31283" spans="1:1">
      <c r="A31283" s="48"/>
    </row>
    <row r="31284" spans="1:1">
      <c r="A31284" s="48"/>
    </row>
    <row r="31285" spans="1:1">
      <c r="A31285" s="48"/>
    </row>
    <row r="31286" spans="1:1">
      <c r="A31286" s="48"/>
    </row>
    <row r="31287" spans="1:1">
      <c r="A31287" s="48"/>
    </row>
    <row r="31288" spans="1:1">
      <c r="A31288" s="48"/>
    </row>
    <row r="31289" spans="1:1">
      <c r="A31289" s="48"/>
    </row>
    <row r="31290" spans="1:1">
      <c r="A31290" s="48"/>
    </row>
    <row r="31291" spans="1:1">
      <c r="A31291" s="48"/>
    </row>
    <row r="31292" spans="1:1">
      <c r="A31292" s="48"/>
    </row>
    <row r="31293" spans="1:1">
      <c r="A31293" s="48"/>
    </row>
    <row r="31294" spans="1:1">
      <c r="A31294" s="48"/>
    </row>
    <row r="31295" spans="1:1">
      <c r="A31295" s="48"/>
    </row>
    <row r="31296" spans="1:1">
      <c r="A31296" s="48"/>
    </row>
    <row r="31297" spans="1:1">
      <c r="A31297" s="48"/>
    </row>
    <row r="31298" spans="1:1">
      <c r="A31298" s="48"/>
    </row>
    <row r="31299" spans="1:1">
      <c r="A31299" s="48"/>
    </row>
    <row r="31300" spans="1:1">
      <c r="A31300" s="48"/>
    </row>
    <row r="31301" spans="1:1">
      <c r="A31301" s="48"/>
    </row>
    <row r="31302" spans="1:1">
      <c r="A31302" s="48"/>
    </row>
    <row r="31303" spans="1:1">
      <c r="A31303" s="48"/>
    </row>
    <row r="31304" spans="1:1">
      <c r="A31304" s="48"/>
    </row>
    <row r="31305" spans="1:1">
      <c r="A31305" s="48"/>
    </row>
    <row r="31306" spans="1:1">
      <c r="A31306" s="48"/>
    </row>
    <row r="31307" spans="1:1">
      <c r="A31307" s="48"/>
    </row>
    <row r="31308" spans="1:1">
      <c r="A31308" s="48"/>
    </row>
    <row r="31309" spans="1:1">
      <c r="A31309" s="48"/>
    </row>
    <row r="31310" spans="1:1">
      <c r="A31310" s="48"/>
    </row>
    <row r="31311" spans="1:1">
      <c r="A31311" s="48"/>
    </row>
    <row r="31312" spans="1:1">
      <c r="A31312" s="48"/>
    </row>
    <row r="31313" spans="1:1">
      <c r="A31313" s="48"/>
    </row>
    <row r="31314" spans="1:1">
      <c r="A31314" s="48"/>
    </row>
    <row r="31315" spans="1:1">
      <c r="A31315" s="48"/>
    </row>
    <row r="31316" spans="1:1">
      <c r="A31316" s="48"/>
    </row>
    <row r="31317" spans="1:1">
      <c r="A31317" s="48"/>
    </row>
    <row r="31318" spans="1:1">
      <c r="A31318" s="48"/>
    </row>
    <row r="31319" spans="1:1">
      <c r="A31319" s="48"/>
    </row>
    <row r="31320" spans="1:1">
      <c r="A31320" s="48"/>
    </row>
    <row r="31321" spans="1:1">
      <c r="A31321" s="48"/>
    </row>
    <row r="31322" spans="1:1">
      <c r="A31322" s="48"/>
    </row>
    <row r="31323" spans="1:1">
      <c r="A31323" s="48"/>
    </row>
    <row r="31324" spans="1:1">
      <c r="A31324" s="48"/>
    </row>
    <row r="31325" spans="1:1">
      <c r="A31325" s="48"/>
    </row>
    <row r="31326" spans="1:1">
      <c r="A31326" s="48"/>
    </row>
    <row r="31327" spans="1:1">
      <c r="A31327" s="48"/>
    </row>
    <row r="31328" spans="1:1">
      <c r="A31328" s="48"/>
    </row>
    <row r="31329" spans="1:1">
      <c r="A31329" s="48"/>
    </row>
    <row r="31330" spans="1:1">
      <c r="A31330" s="48"/>
    </row>
    <row r="31331" spans="1:1">
      <c r="A31331" s="48"/>
    </row>
    <row r="31332" spans="1:1">
      <c r="A31332" s="48"/>
    </row>
    <row r="31333" spans="1:1">
      <c r="A31333" s="48"/>
    </row>
    <row r="31334" spans="1:1">
      <c r="A31334" s="48"/>
    </row>
    <row r="31335" spans="1:1">
      <c r="A31335" s="48"/>
    </row>
    <row r="31336" spans="1:1">
      <c r="A31336" s="48"/>
    </row>
    <row r="31337" spans="1:1">
      <c r="A31337" s="48"/>
    </row>
    <row r="31338" spans="1:1">
      <c r="A31338" s="48"/>
    </row>
    <row r="31339" spans="1:1">
      <c r="A31339" s="48"/>
    </row>
    <row r="31340" spans="1:1">
      <c r="A31340" s="48"/>
    </row>
    <row r="31341" spans="1:1">
      <c r="A31341" s="48"/>
    </row>
    <row r="31342" spans="1:1">
      <c r="A31342" s="48"/>
    </row>
    <row r="31343" spans="1:1">
      <c r="A31343" s="48"/>
    </row>
    <row r="31344" spans="1:1">
      <c r="A31344" s="48"/>
    </row>
    <row r="31345" spans="1:1">
      <c r="A31345" s="48"/>
    </row>
    <row r="31346" spans="1:1">
      <c r="A31346" s="48"/>
    </row>
    <row r="31347" spans="1:1">
      <c r="A31347" s="48"/>
    </row>
    <row r="31348" spans="1:1">
      <c r="A31348" s="48"/>
    </row>
    <row r="31349" spans="1:1">
      <c r="A31349" s="48"/>
    </row>
    <row r="31350" spans="1:1">
      <c r="A31350" s="48"/>
    </row>
    <row r="31351" spans="1:1">
      <c r="A31351" s="48"/>
    </row>
    <row r="31352" spans="1:1">
      <c r="A31352" s="48"/>
    </row>
    <row r="31353" spans="1:1">
      <c r="A31353" s="48"/>
    </row>
    <row r="31354" spans="1:1">
      <c r="A31354" s="48"/>
    </row>
    <row r="31355" spans="1:1">
      <c r="A31355" s="48"/>
    </row>
    <row r="31356" spans="1:1">
      <c r="A31356" s="48"/>
    </row>
    <row r="31357" spans="1:1">
      <c r="A31357" s="48"/>
    </row>
    <row r="31358" spans="1:1">
      <c r="A31358" s="48"/>
    </row>
    <row r="31359" spans="1:1">
      <c r="A31359" s="48"/>
    </row>
    <row r="31360" spans="1:1">
      <c r="A31360" s="48"/>
    </row>
    <row r="31361" spans="1:1">
      <c r="A31361" s="48"/>
    </row>
    <row r="31362" spans="1:1">
      <c r="A31362" s="48"/>
    </row>
    <row r="31363" spans="1:1">
      <c r="A31363" s="48"/>
    </row>
    <row r="31364" spans="1:1">
      <c r="A31364" s="48"/>
    </row>
    <row r="31365" spans="1:1">
      <c r="A31365" s="48"/>
    </row>
    <row r="31366" spans="1:1">
      <c r="A31366" s="48"/>
    </row>
    <row r="31367" spans="1:1">
      <c r="A31367" s="48"/>
    </row>
    <row r="31368" spans="1:1">
      <c r="A31368" s="48"/>
    </row>
    <row r="31369" spans="1:1">
      <c r="A31369" s="48"/>
    </row>
    <row r="31370" spans="1:1">
      <c r="A31370" s="48"/>
    </row>
    <row r="31371" spans="1:1">
      <c r="A31371" s="48"/>
    </row>
    <row r="31372" spans="1:1">
      <c r="A31372" s="48"/>
    </row>
    <row r="31373" spans="1:1">
      <c r="A31373" s="48"/>
    </row>
    <row r="31374" spans="1:1">
      <c r="A31374" s="48"/>
    </row>
    <row r="31375" spans="1:1">
      <c r="A31375" s="48"/>
    </row>
    <row r="31376" spans="1:1">
      <c r="A31376" s="48"/>
    </row>
    <row r="31377" spans="1:1">
      <c r="A31377" s="48"/>
    </row>
    <row r="31378" spans="1:1">
      <c r="A31378" s="48"/>
    </row>
    <row r="31379" spans="1:1">
      <c r="A31379" s="48"/>
    </row>
    <row r="31380" spans="1:1">
      <c r="A31380" s="48"/>
    </row>
    <row r="31381" spans="1:1">
      <c r="A31381" s="48"/>
    </row>
    <row r="31382" spans="1:1">
      <c r="A31382" s="48"/>
    </row>
    <row r="31383" spans="1:1">
      <c r="A31383" s="48"/>
    </row>
    <row r="31384" spans="1:1">
      <c r="A31384" s="48"/>
    </row>
    <row r="31385" spans="1:1">
      <c r="A31385" s="48"/>
    </row>
    <row r="31386" spans="1:1">
      <c r="A31386" s="48"/>
    </row>
    <row r="31387" spans="1:1">
      <c r="A31387" s="48"/>
    </row>
    <row r="31388" spans="1:1">
      <c r="A31388" s="48"/>
    </row>
    <row r="31389" spans="1:1">
      <c r="A31389" s="48"/>
    </row>
    <row r="31390" spans="1:1">
      <c r="A31390" s="48"/>
    </row>
    <row r="31391" spans="1:1">
      <c r="A31391" s="48"/>
    </row>
    <row r="31392" spans="1:1">
      <c r="A31392" s="48"/>
    </row>
    <row r="31393" spans="1:1">
      <c r="A31393" s="48"/>
    </row>
    <row r="31394" spans="1:1">
      <c r="A31394" s="48"/>
    </row>
    <row r="31395" spans="1:1">
      <c r="A31395" s="48"/>
    </row>
    <row r="31396" spans="1:1">
      <c r="A31396" s="48"/>
    </row>
    <row r="31397" spans="1:1">
      <c r="A31397" s="48"/>
    </row>
    <row r="31398" spans="1:1">
      <c r="A31398" s="48"/>
    </row>
    <row r="31399" spans="1:1">
      <c r="A31399" s="48"/>
    </row>
    <row r="31400" spans="1:1">
      <c r="A31400" s="48"/>
    </row>
    <row r="31401" spans="1:1">
      <c r="A31401" s="48"/>
    </row>
    <row r="31402" spans="1:1">
      <c r="A31402" s="48"/>
    </row>
    <row r="31403" spans="1:1">
      <c r="A31403" s="48"/>
    </row>
    <row r="31404" spans="1:1">
      <c r="A31404" s="48"/>
    </row>
    <row r="31405" spans="1:1">
      <c r="A31405" s="48"/>
    </row>
    <row r="31406" spans="1:1">
      <c r="A31406" s="48"/>
    </row>
    <row r="31407" spans="1:1">
      <c r="A31407" s="48"/>
    </row>
    <row r="31408" spans="1:1">
      <c r="A31408" s="48"/>
    </row>
    <row r="31409" spans="1:1">
      <c r="A31409" s="48"/>
    </row>
    <row r="31410" spans="1:1">
      <c r="A31410" s="48"/>
    </row>
    <row r="31411" spans="1:1">
      <c r="A31411" s="48"/>
    </row>
    <row r="31412" spans="1:1">
      <c r="A31412" s="48"/>
    </row>
    <row r="31413" spans="1:1">
      <c r="A31413" s="48"/>
    </row>
    <row r="31414" spans="1:1">
      <c r="A31414" s="48"/>
    </row>
    <row r="31415" spans="1:1">
      <c r="A31415" s="48"/>
    </row>
    <row r="31416" spans="1:1">
      <c r="A31416" s="48"/>
    </row>
    <row r="31417" spans="1:1">
      <c r="A31417" s="48"/>
    </row>
    <row r="31418" spans="1:1">
      <c r="A31418" s="48"/>
    </row>
    <row r="31419" spans="1:1">
      <c r="A31419" s="48"/>
    </row>
    <row r="31420" spans="1:1">
      <c r="A31420" s="48"/>
    </row>
    <row r="31421" spans="1:1">
      <c r="A31421" s="48"/>
    </row>
    <row r="31422" spans="1:1">
      <c r="A31422" s="48"/>
    </row>
    <row r="31423" spans="1:1">
      <c r="A31423" s="48"/>
    </row>
    <row r="31424" spans="1:1">
      <c r="A31424" s="48"/>
    </row>
    <row r="31425" spans="1:1">
      <c r="A31425" s="48"/>
    </row>
    <row r="31426" spans="1:1">
      <c r="A31426" s="48"/>
    </row>
    <row r="31427" spans="1:1">
      <c r="A31427" s="48"/>
    </row>
    <row r="31428" spans="1:1">
      <c r="A31428" s="48"/>
    </row>
    <row r="31429" spans="1:1">
      <c r="A31429" s="48"/>
    </row>
    <row r="31430" spans="1:1">
      <c r="A31430" s="48"/>
    </row>
    <row r="31431" spans="1:1">
      <c r="A31431" s="48"/>
    </row>
    <row r="31432" spans="1:1">
      <c r="A31432" s="48"/>
    </row>
    <row r="31433" spans="1:1">
      <c r="A31433" s="48"/>
    </row>
    <row r="31434" spans="1:1">
      <c r="A31434" s="48"/>
    </row>
    <row r="31435" spans="1:1">
      <c r="A31435" s="48"/>
    </row>
    <row r="31436" spans="1:1">
      <c r="A31436" s="48"/>
    </row>
    <row r="31437" spans="1:1">
      <c r="A31437" s="48"/>
    </row>
    <row r="31438" spans="1:1">
      <c r="A31438" s="48"/>
    </row>
    <row r="31439" spans="1:1">
      <c r="A31439" s="48"/>
    </row>
    <row r="31440" spans="1:1">
      <c r="A31440" s="48"/>
    </row>
    <row r="31441" spans="1:1">
      <c r="A31441" s="48"/>
    </row>
    <row r="31442" spans="1:1">
      <c r="A31442" s="48"/>
    </row>
    <row r="31443" spans="1:1">
      <c r="A31443" s="48"/>
    </row>
    <row r="31444" spans="1:1">
      <c r="A31444" s="48"/>
    </row>
    <row r="31445" spans="1:1">
      <c r="A31445" s="48"/>
    </row>
    <row r="31446" spans="1:1">
      <c r="A31446" s="48"/>
    </row>
    <row r="31447" spans="1:1">
      <c r="A31447" s="48"/>
    </row>
    <row r="31448" spans="1:1">
      <c r="A31448" s="48"/>
    </row>
    <row r="31449" spans="1:1">
      <c r="A31449" s="48"/>
    </row>
    <row r="31450" spans="1:1">
      <c r="A31450" s="48"/>
    </row>
    <row r="31451" spans="1:1">
      <c r="A31451" s="48"/>
    </row>
    <row r="31452" spans="1:1">
      <c r="A31452" s="48"/>
    </row>
    <row r="31453" spans="1:1">
      <c r="A31453" s="48"/>
    </row>
    <row r="31454" spans="1:1">
      <c r="A31454" s="48"/>
    </row>
    <row r="31455" spans="1:1">
      <c r="A31455" s="48"/>
    </row>
    <row r="31456" spans="1:1">
      <c r="A31456" s="48"/>
    </row>
    <row r="31457" spans="1:1">
      <c r="A31457" s="48"/>
    </row>
    <row r="31458" spans="1:1">
      <c r="A31458" s="48"/>
    </row>
    <row r="31459" spans="1:1">
      <c r="A31459" s="48"/>
    </row>
    <row r="31460" spans="1:1">
      <c r="A31460" s="48"/>
    </row>
    <row r="31461" spans="1:1">
      <c r="A31461" s="48"/>
    </row>
    <row r="31462" spans="1:1">
      <c r="A31462" s="48"/>
    </row>
    <row r="31463" spans="1:1">
      <c r="A31463" s="48"/>
    </row>
    <row r="31464" spans="1:1">
      <c r="A31464" s="48"/>
    </row>
    <row r="31465" spans="1:1">
      <c r="A31465" s="48"/>
    </row>
    <row r="31466" spans="1:1">
      <c r="A31466" s="48"/>
    </row>
    <row r="31467" spans="1:1">
      <c r="A31467" s="48"/>
    </row>
    <row r="31468" spans="1:1">
      <c r="A31468" s="48"/>
    </row>
    <row r="31469" spans="1:1">
      <c r="A31469" s="48"/>
    </row>
    <row r="31470" spans="1:1">
      <c r="A31470" s="48"/>
    </row>
    <row r="31471" spans="1:1">
      <c r="A31471" s="48"/>
    </row>
    <row r="31472" spans="1:1">
      <c r="A31472" s="48"/>
    </row>
    <row r="31473" spans="1:1">
      <c r="A31473" s="48"/>
    </row>
    <row r="31474" spans="1:1">
      <c r="A31474" s="48"/>
    </row>
    <row r="31475" spans="1:1">
      <c r="A31475" s="48"/>
    </row>
    <row r="31476" spans="1:1">
      <c r="A31476" s="48"/>
    </row>
    <row r="31477" spans="1:1">
      <c r="A31477" s="48"/>
    </row>
    <row r="31478" spans="1:1">
      <c r="A31478" s="48"/>
    </row>
    <row r="31479" spans="1:1">
      <c r="A31479" s="48"/>
    </row>
    <row r="31480" spans="1:1">
      <c r="A31480" s="48"/>
    </row>
    <row r="31481" spans="1:1">
      <c r="A31481" s="48"/>
    </row>
    <row r="31482" spans="1:1">
      <c r="A31482" s="48"/>
    </row>
    <row r="31483" spans="1:1">
      <c r="A31483" s="48"/>
    </row>
    <row r="31484" spans="1:1">
      <c r="A31484" s="48"/>
    </row>
    <row r="31485" spans="1:1">
      <c r="A31485" s="48"/>
    </row>
    <row r="31486" spans="1:1">
      <c r="A31486" s="48"/>
    </row>
    <row r="31487" spans="1:1">
      <c r="A31487" s="48"/>
    </row>
    <row r="31488" spans="1:1">
      <c r="A31488" s="48"/>
    </row>
    <row r="31489" spans="1:1">
      <c r="A31489" s="48"/>
    </row>
    <row r="31490" spans="1:1">
      <c r="A31490" s="48"/>
    </row>
    <row r="31491" spans="1:1">
      <c r="A31491" s="48"/>
    </row>
    <row r="31492" spans="1:1">
      <c r="A31492" s="48"/>
    </row>
    <row r="31493" spans="1:1">
      <c r="A31493" s="48"/>
    </row>
    <row r="31494" spans="1:1">
      <c r="A31494" s="48"/>
    </row>
    <row r="31495" spans="1:1">
      <c r="A31495" s="48"/>
    </row>
    <row r="31496" spans="1:1">
      <c r="A31496" s="48"/>
    </row>
    <row r="31497" spans="1:1">
      <c r="A31497" s="48"/>
    </row>
    <row r="31498" spans="1:1">
      <c r="A31498" s="48"/>
    </row>
    <row r="31499" spans="1:1">
      <c r="A31499" s="48"/>
    </row>
    <row r="31500" spans="1:1">
      <c r="A31500" s="48"/>
    </row>
    <row r="31501" spans="1:1">
      <c r="A31501" s="48"/>
    </row>
    <row r="31502" spans="1:1">
      <c r="A31502" s="48"/>
    </row>
    <row r="31503" spans="1:1">
      <c r="A31503" s="48"/>
    </row>
    <row r="31504" spans="1:1">
      <c r="A31504" s="48"/>
    </row>
    <row r="31505" spans="1:1">
      <c r="A31505" s="48"/>
    </row>
    <row r="31506" spans="1:1">
      <c r="A31506" s="48"/>
    </row>
    <row r="31507" spans="1:1">
      <c r="A31507" s="48"/>
    </row>
    <row r="31508" spans="1:1">
      <c r="A31508" s="48"/>
    </row>
    <row r="31509" spans="1:1">
      <c r="A31509" s="48"/>
    </row>
    <row r="31510" spans="1:1">
      <c r="A31510" s="48"/>
    </row>
    <row r="31511" spans="1:1">
      <c r="A31511" s="48"/>
    </row>
    <row r="31512" spans="1:1">
      <c r="A31512" s="48"/>
    </row>
    <row r="31513" spans="1:1">
      <c r="A31513" s="48"/>
    </row>
    <row r="31514" spans="1:1">
      <c r="A31514" s="48"/>
    </row>
    <row r="31515" spans="1:1">
      <c r="A31515" s="48"/>
    </row>
    <row r="31516" spans="1:1">
      <c r="A31516" s="48"/>
    </row>
    <row r="31517" spans="1:1">
      <c r="A31517" s="48"/>
    </row>
    <row r="31518" spans="1:1">
      <c r="A31518" s="48"/>
    </row>
    <row r="31519" spans="1:1">
      <c r="A31519" s="48"/>
    </row>
    <row r="31520" spans="1:1">
      <c r="A31520" s="48"/>
    </row>
    <row r="31521" spans="1:1">
      <c r="A31521" s="48"/>
    </row>
    <row r="31522" spans="1:1">
      <c r="A31522" s="48"/>
    </row>
    <row r="31523" spans="1:1">
      <c r="A31523" s="48"/>
    </row>
    <row r="31524" spans="1:1">
      <c r="A31524" s="48"/>
    </row>
    <row r="31525" spans="1:1">
      <c r="A31525" s="48"/>
    </row>
    <row r="31526" spans="1:1">
      <c r="A31526" s="48"/>
    </row>
    <row r="31527" spans="1:1">
      <c r="A31527" s="48"/>
    </row>
    <row r="31528" spans="1:1">
      <c r="A31528" s="48"/>
    </row>
    <row r="31529" spans="1:1">
      <c r="A31529" s="48"/>
    </row>
    <row r="31530" spans="1:1">
      <c r="A31530" s="48"/>
    </row>
    <row r="31531" spans="1:1">
      <c r="A31531" s="48"/>
    </row>
    <row r="31532" spans="1:1">
      <c r="A31532" s="48"/>
    </row>
    <row r="31533" spans="1:1">
      <c r="A31533" s="48"/>
    </row>
    <row r="31534" spans="1:1">
      <c r="A31534" s="48"/>
    </row>
    <row r="31535" spans="1:1">
      <c r="A31535" s="48"/>
    </row>
    <row r="31536" spans="1:1">
      <c r="A31536" s="48"/>
    </row>
    <row r="31537" spans="1:1">
      <c r="A31537" s="48"/>
    </row>
    <row r="31538" spans="1:1">
      <c r="A31538" s="48"/>
    </row>
    <row r="31539" spans="1:1">
      <c r="A31539" s="48"/>
    </row>
    <row r="31540" spans="1:1">
      <c r="A31540" s="48"/>
    </row>
    <row r="31541" spans="1:1">
      <c r="A31541" s="48"/>
    </row>
    <row r="31542" spans="1:1">
      <c r="A31542" s="48"/>
    </row>
    <row r="31543" spans="1:1">
      <c r="A31543" s="48"/>
    </row>
    <row r="31544" spans="1:1">
      <c r="A31544" s="48"/>
    </row>
    <row r="31545" spans="1:1">
      <c r="A31545" s="48"/>
    </row>
    <row r="31546" spans="1:1">
      <c r="A31546" s="48"/>
    </row>
    <row r="31547" spans="1:1">
      <c r="A31547" s="48"/>
    </row>
    <row r="31548" spans="1:1">
      <c r="A31548" s="48"/>
    </row>
    <row r="31549" spans="1:1">
      <c r="A31549" s="48"/>
    </row>
    <row r="31550" spans="1:1">
      <c r="A31550" s="48"/>
    </row>
    <row r="31551" spans="1:1">
      <c r="A31551" s="48"/>
    </row>
    <row r="31552" spans="1:1">
      <c r="A31552" s="48"/>
    </row>
    <row r="31553" spans="1:1">
      <c r="A31553" s="48"/>
    </row>
    <row r="31554" spans="1:1">
      <c r="A31554" s="48"/>
    </row>
    <row r="31555" spans="1:1">
      <c r="A31555" s="48"/>
    </row>
    <row r="31556" spans="1:1">
      <c r="A31556" s="48"/>
    </row>
    <row r="31557" spans="1:1">
      <c r="A31557" s="48"/>
    </row>
    <row r="31558" spans="1:1">
      <c r="A31558" s="48"/>
    </row>
    <row r="31559" spans="1:1">
      <c r="A31559" s="48"/>
    </row>
    <row r="31560" spans="1:1">
      <c r="A31560" s="48"/>
    </row>
    <row r="31561" spans="1:1">
      <c r="A31561" s="48"/>
    </row>
    <row r="31562" spans="1:1">
      <c r="A31562" s="48"/>
    </row>
    <row r="31563" spans="1:1">
      <c r="A31563" s="48"/>
    </row>
    <row r="31564" spans="1:1">
      <c r="A31564" s="48"/>
    </row>
    <row r="31565" spans="1:1">
      <c r="A31565" s="48"/>
    </row>
    <row r="31566" spans="1:1">
      <c r="A31566" s="48"/>
    </row>
    <row r="31567" spans="1:1">
      <c r="A31567" s="48"/>
    </row>
    <row r="31568" spans="1:1">
      <c r="A31568" s="48"/>
    </row>
    <row r="31569" spans="1:1">
      <c r="A31569" s="48"/>
    </row>
    <row r="31570" spans="1:1">
      <c r="A31570" s="48"/>
    </row>
    <row r="31571" spans="1:1">
      <c r="A31571" s="48"/>
    </row>
    <row r="31572" spans="1:1">
      <c r="A31572" s="48"/>
    </row>
    <row r="31573" spans="1:1">
      <c r="A31573" s="48"/>
    </row>
    <row r="31574" spans="1:1">
      <c r="A31574" s="48"/>
    </row>
    <row r="31575" spans="1:1">
      <c r="A31575" s="48"/>
    </row>
    <row r="31576" spans="1:1">
      <c r="A31576" s="48"/>
    </row>
    <row r="31577" spans="1:1">
      <c r="A31577" s="48"/>
    </row>
    <row r="31578" spans="1:1">
      <c r="A31578" s="48"/>
    </row>
    <row r="31579" spans="1:1">
      <c r="A31579" s="48"/>
    </row>
    <row r="31580" spans="1:1">
      <c r="A31580" s="48"/>
    </row>
    <row r="31581" spans="1:1">
      <c r="A31581" s="48"/>
    </row>
    <row r="31582" spans="1:1">
      <c r="A31582" s="48"/>
    </row>
    <row r="31583" spans="1:1">
      <c r="A31583" s="48"/>
    </row>
    <row r="31584" spans="1:1">
      <c r="A31584" s="48"/>
    </row>
    <row r="31585" spans="1:1">
      <c r="A31585" s="48"/>
    </row>
    <row r="31586" spans="1:1">
      <c r="A31586" s="48"/>
    </row>
    <row r="31587" spans="1:1">
      <c r="A31587" s="48"/>
    </row>
    <row r="31588" spans="1:1">
      <c r="A31588" s="48"/>
    </row>
    <row r="31589" spans="1:1">
      <c r="A31589" s="48"/>
    </row>
    <row r="31590" spans="1:1">
      <c r="A31590" s="48"/>
    </row>
    <row r="31591" spans="1:1">
      <c r="A31591" s="48"/>
    </row>
    <row r="31592" spans="1:1">
      <c r="A31592" s="48"/>
    </row>
    <row r="31593" spans="1:1">
      <c r="A31593" s="48"/>
    </row>
    <row r="31594" spans="1:1">
      <c r="A31594" s="48"/>
    </row>
    <row r="31595" spans="1:1">
      <c r="A31595" s="48"/>
    </row>
    <row r="31596" spans="1:1">
      <c r="A31596" s="48"/>
    </row>
    <row r="31597" spans="1:1">
      <c r="A31597" s="48"/>
    </row>
    <row r="31598" spans="1:1">
      <c r="A31598" s="48"/>
    </row>
    <row r="31599" spans="1:1">
      <c r="A31599" s="48"/>
    </row>
    <row r="31600" spans="1:1">
      <c r="A31600" s="48"/>
    </row>
    <row r="31601" spans="1:1">
      <c r="A31601" s="48"/>
    </row>
    <row r="31602" spans="1:1">
      <c r="A31602" s="48"/>
    </row>
    <row r="31603" spans="1:1">
      <c r="A31603" s="48"/>
    </row>
    <row r="31604" spans="1:1">
      <c r="A31604" s="48"/>
    </row>
    <row r="31605" spans="1:1">
      <c r="A31605" s="48"/>
    </row>
    <row r="31606" spans="1:1">
      <c r="A31606" s="48"/>
    </row>
    <row r="31607" spans="1:1">
      <c r="A31607" s="48"/>
    </row>
    <row r="31608" spans="1:1">
      <c r="A31608" s="48"/>
    </row>
    <row r="31609" spans="1:1">
      <c r="A31609" s="48"/>
    </row>
    <row r="31610" spans="1:1">
      <c r="A31610" s="48"/>
    </row>
    <row r="31611" spans="1:1">
      <c r="A31611" s="48"/>
    </row>
    <row r="31612" spans="1:1">
      <c r="A31612" s="48"/>
    </row>
    <row r="31613" spans="1:1">
      <c r="A31613" s="48"/>
    </row>
    <row r="31614" spans="1:1">
      <c r="A31614" s="48"/>
    </row>
    <row r="31615" spans="1:1">
      <c r="A31615" s="48"/>
    </row>
    <row r="31616" spans="1:1">
      <c r="A31616" s="48"/>
    </row>
    <row r="31617" spans="1:1">
      <c r="A31617" s="48"/>
    </row>
    <row r="31618" spans="1:1">
      <c r="A31618" s="48"/>
    </row>
    <row r="31619" spans="1:1">
      <c r="A31619" s="48"/>
    </row>
    <row r="31620" spans="1:1">
      <c r="A31620" s="48"/>
    </row>
    <row r="31621" spans="1:1">
      <c r="A31621" s="48"/>
    </row>
    <row r="31622" spans="1:1">
      <c r="A31622" s="48"/>
    </row>
    <row r="31623" spans="1:1">
      <c r="A31623" s="48"/>
    </row>
    <row r="31624" spans="1:1">
      <c r="A31624" s="48"/>
    </row>
    <row r="31625" spans="1:1">
      <c r="A31625" s="48"/>
    </row>
    <row r="31626" spans="1:1">
      <c r="A31626" s="48"/>
    </row>
    <row r="31627" spans="1:1">
      <c r="A31627" s="48"/>
    </row>
    <row r="31628" spans="1:1">
      <c r="A31628" s="48"/>
    </row>
    <row r="31629" spans="1:1">
      <c r="A31629" s="48"/>
    </row>
    <row r="31630" spans="1:1">
      <c r="A31630" s="48"/>
    </row>
    <row r="31631" spans="1:1">
      <c r="A31631" s="48"/>
    </row>
    <row r="31632" spans="1:1">
      <c r="A31632" s="48"/>
    </row>
    <row r="31633" spans="1:1">
      <c r="A31633" s="48"/>
    </row>
    <row r="31634" spans="1:1">
      <c r="A31634" s="48"/>
    </row>
    <row r="31635" spans="1:1">
      <c r="A31635" s="48"/>
    </row>
    <row r="31636" spans="1:1">
      <c r="A31636" s="48"/>
    </row>
    <row r="31637" spans="1:1">
      <c r="A31637" s="48"/>
    </row>
    <row r="31638" spans="1:1">
      <c r="A31638" s="48"/>
    </row>
    <row r="31639" spans="1:1">
      <c r="A31639" s="48"/>
    </row>
    <row r="31640" spans="1:1">
      <c r="A31640" s="48"/>
    </row>
    <row r="31641" spans="1:1">
      <c r="A31641" s="48"/>
    </row>
    <row r="31642" spans="1:1">
      <c r="A31642" s="48"/>
    </row>
    <row r="31643" spans="1:1">
      <c r="A31643" s="48"/>
    </row>
    <row r="31644" spans="1:1">
      <c r="A31644" s="48"/>
    </row>
    <row r="31645" spans="1:1">
      <c r="A31645" s="48"/>
    </row>
    <row r="31646" spans="1:1">
      <c r="A31646" s="48"/>
    </row>
    <row r="31647" spans="1:1">
      <c r="A31647" s="48"/>
    </row>
    <row r="31648" spans="1:1">
      <c r="A31648" s="48"/>
    </row>
    <row r="31649" spans="1:1">
      <c r="A31649" s="48"/>
    </row>
    <row r="31650" spans="1:1">
      <c r="A31650" s="48"/>
    </row>
    <row r="31651" spans="1:1">
      <c r="A31651" s="48"/>
    </row>
    <row r="31652" spans="1:1">
      <c r="A31652" s="48"/>
    </row>
    <row r="31653" spans="1:1">
      <c r="A31653" s="48"/>
    </row>
    <row r="31654" spans="1:1">
      <c r="A31654" s="48"/>
    </row>
    <row r="31655" spans="1:1">
      <c r="A31655" s="48"/>
    </row>
    <row r="31656" spans="1:1">
      <c r="A31656" s="48"/>
    </row>
    <row r="31657" spans="1:1">
      <c r="A31657" s="48"/>
    </row>
    <row r="31658" spans="1:1">
      <c r="A31658" s="48"/>
    </row>
    <row r="31659" spans="1:1">
      <c r="A31659" s="48"/>
    </row>
    <row r="31660" spans="1:1">
      <c r="A31660" s="48"/>
    </row>
    <row r="31661" spans="1:1">
      <c r="A31661" s="48"/>
    </row>
    <row r="31662" spans="1:1">
      <c r="A31662" s="48"/>
    </row>
    <row r="31663" spans="1:1">
      <c r="A31663" s="48"/>
    </row>
    <row r="31664" spans="1:1">
      <c r="A31664" s="48"/>
    </row>
    <row r="31665" spans="1:1">
      <c r="A31665" s="48"/>
    </row>
    <row r="31666" spans="1:1">
      <c r="A31666" s="48"/>
    </row>
    <row r="31667" spans="1:1">
      <c r="A31667" s="48"/>
    </row>
    <row r="31668" spans="1:1">
      <c r="A31668" s="48"/>
    </row>
    <row r="31669" spans="1:1">
      <c r="A31669" s="48"/>
    </row>
    <row r="31670" spans="1:1">
      <c r="A31670" s="48"/>
    </row>
    <row r="31671" spans="1:1">
      <c r="A31671" s="48"/>
    </row>
    <row r="31672" spans="1:1">
      <c r="A31672" s="48"/>
    </row>
    <row r="31673" spans="1:1">
      <c r="A31673" s="48"/>
    </row>
    <row r="31674" spans="1:1">
      <c r="A31674" s="48"/>
    </row>
    <row r="31675" spans="1:1">
      <c r="A31675" s="48"/>
    </row>
    <row r="31676" spans="1:1">
      <c r="A31676" s="48"/>
    </row>
    <row r="31677" spans="1:1">
      <c r="A31677" s="48"/>
    </row>
    <row r="31678" spans="1:1">
      <c r="A31678" s="48"/>
    </row>
    <row r="31679" spans="1:1">
      <c r="A31679" s="48"/>
    </row>
    <row r="31680" spans="1:1">
      <c r="A31680" s="48"/>
    </row>
    <row r="31681" spans="1:1">
      <c r="A31681" s="48"/>
    </row>
    <row r="31682" spans="1:1">
      <c r="A31682" s="48"/>
    </row>
    <row r="31683" spans="1:1">
      <c r="A31683" s="48"/>
    </row>
    <row r="31684" spans="1:1">
      <c r="A31684" s="48"/>
    </row>
    <row r="31685" spans="1:1">
      <c r="A31685" s="48"/>
    </row>
    <row r="31686" spans="1:1">
      <c r="A31686" s="48"/>
    </row>
    <row r="31687" spans="1:1">
      <c r="A31687" s="48"/>
    </row>
    <row r="31688" spans="1:1">
      <c r="A31688" s="48"/>
    </row>
    <row r="31689" spans="1:1">
      <c r="A31689" s="48"/>
    </row>
    <row r="31690" spans="1:1">
      <c r="A31690" s="48"/>
    </row>
    <row r="31691" spans="1:1">
      <c r="A31691" s="48"/>
    </row>
    <row r="31692" spans="1:1">
      <c r="A31692" s="48"/>
    </row>
    <row r="31693" spans="1:1">
      <c r="A31693" s="48"/>
    </row>
    <row r="31694" spans="1:1">
      <c r="A31694" s="48"/>
    </row>
    <row r="31695" spans="1:1">
      <c r="A31695" s="48"/>
    </row>
    <row r="31696" spans="1:1">
      <c r="A31696" s="48"/>
    </row>
    <row r="31697" spans="1:1">
      <c r="A31697" s="48"/>
    </row>
    <row r="31698" spans="1:1">
      <c r="A31698" s="48"/>
    </row>
    <row r="31699" spans="1:1">
      <c r="A31699" s="48"/>
    </row>
    <row r="31700" spans="1:1">
      <c r="A31700" s="48"/>
    </row>
    <row r="31701" spans="1:1">
      <c r="A31701" s="48"/>
    </row>
    <row r="31702" spans="1:1">
      <c r="A31702" s="48"/>
    </row>
    <row r="31703" spans="1:1">
      <c r="A31703" s="48"/>
    </row>
    <row r="31704" spans="1:1">
      <c r="A31704" s="48"/>
    </row>
    <row r="31705" spans="1:1">
      <c r="A31705" s="48"/>
    </row>
    <row r="31706" spans="1:1">
      <c r="A31706" s="48"/>
    </row>
    <row r="31707" spans="1:1">
      <c r="A31707" s="48"/>
    </row>
    <row r="31708" spans="1:1">
      <c r="A31708" s="48"/>
    </row>
    <row r="31709" spans="1:1">
      <c r="A31709" s="48"/>
    </row>
    <row r="31710" spans="1:1">
      <c r="A31710" s="48"/>
    </row>
    <row r="31711" spans="1:1">
      <c r="A31711" s="48"/>
    </row>
    <row r="31712" spans="1:1">
      <c r="A31712" s="48"/>
    </row>
    <row r="31713" spans="1:1">
      <c r="A31713" s="48"/>
    </row>
    <row r="31714" spans="1:1">
      <c r="A31714" s="48"/>
    </row>
    <row r="31715" spans="1:1">
      <c r="A31715" s="48"/>
    </row>
    <row r="31716" spans="1:1">
      <c r="A31716" s="48"/>
    </row>
    <row r="31717" spans="1:1">
      <c r="A31717" s="48"/>
    </row>
    <row r="31718" spans="1:1">
      <c r="A31718" s="48"/>
    </row>
    <row r="31719" spans="1:1">
      <c r="A31719" s="48"/>
    </row>
    <row r="31720" spans="1:1">
      <c r="A31720" s="48"/>
    </row>
    <row r="31721" spans="1:1">
      <c r="A31721" s="48"/>
    </row>
    <row r="31722" spans="1:1">
      <c r="A31722" s="48"/>
    </row>
    <row r="31723" spans="1:1">
      <c r="A31723" s="48"/>
    </row>
    <row r="31724" spans="1:1">
      <c r="A31724" s="48"/>
    </row>
    <row r="31725" spans="1:1">
      <c r="A31725" s="48"/>
    </row>
    <row r="31726" spans="1:1">
      <c r="A31726" s="48"/>
    </row>
    <row r="31727" spans="1:1">
      <c r="A31727" s="48"/>
    </row>
    <row r="31728" spans="1:1">
      <c r="A31728" s="48"/>
    </row>
    <row r="31729" spans="1:1">
      <c r="A31729" s="48"/>
    </row>
    <row r="31730" spans="1:1">
      <c r="A31730" s="48"/>
    </row>
    <row r="31731" spans="1:1">
      <c r="A31731" s="48"/>
    </row>
    <row r="31732" spans="1:1">
      <c r="A31732" s="48"/>
    </row>
    <row r="31733" spans="1:1">
      <c r="A31733" s="48"/>
    </row>
    <row r="31734" spans="1:1">
      <c r="A31734" s="48"/>
    </row>
    <row r="31735" spans="1:1">
      <c r="A31735" s="48"/>
    </row>
    <row r="31736" spans="1:1">
      <c r="A31736" s="48"/>
    </row>
    <row r="31737" spans="1:1">
      <c r="A31737" s="48"/>
    </row>
    <row r="31738" spans="1:1">
      <c r="A31738" s="48"/>
    </row>
    <row r="31739" spans="1:1">
      <c r="A31739" s="48"/>
    </row>
    <row r="31740" spans="1:1">
      <c r="A31740" s="48"/>
    </row>
    <row r="31741" spans="1:1">
      <c r="A31741" s="48"/>
    </row>
    <row r="31742" spans="1:1">
      <c r="A31742" s="48"/>
    </row>
    <row r="31743" spans="1:1">
      <c r="A31743" s="48"/>
    </row>
    <row r="31744" spans="1:1">
      <c r="A31744" s="48"/>
    </row>
    <row r="31745" spans="1:1">
      <c r="A31745" s="48"/>
    </row>
    <row r="31746" spans="1:1">
      <c r="A31746" s="48"/>
    </row>
    <row r="31747" spans="1:1">
      <c r="A31747" s="48"/>
    </row>
    <row r="31748" spans="1:1">
      <c r="A31748" s="48"/>
    </row>
    <row r="31749" spans="1:1">
      <c r="A31749" s="48"/>
    </row>
    <row r="31750" spans="1:1">
      <c r="A31750" s="48"/>
    </row>
    <row r="31751" spans="1:1">
      <c r="A31751" s="48"/>
    </row>
    <row r="31752" spans="1:1">
      <c r="A31752" s="48"/>
    </row>
    <row r="31753" spans="1:1">
      <c r="A31753" s="48"/>
    </row>
    <row r="31754" spans="1:1">
      <c r="A31754" s="48"/>
    </row>
    <row r="31755" spans="1:1">
      <c r="A31755" s="48"/>
    </row>
    <row r="31756" spans="1:1">
      <c r="A31756" s="48"/>
    </row>
    <row r="31757" spans="1:1">
      <c r="A31757" s="48"/>
    </row>
    <row r="31758" spans="1:1">
      <c r="A31758" s="48"/>
    </row>
    <row r="31759" spans="1:1">
      <c r="A31759" s="48"/>
    </row>
    <row r="31760" spans="1:1">
      <c r="A31760" s="48"/>
    </row>
    <row r="31761" spans="1:1">
      <c r="A31761" s="48"/>
    </row>
    <row r="31762" spans="1:1">
      <c r="A31762" s="48"/>
    </row>
    <row r="31763" spans="1:1">
      <c r="A31763" s="48"/>
    </row>
    <row r="31764" spans="1:1">
      <c r="A31764" s="48"/>
    </row>
    <row r="31765" spans="1:1">
      <c r="A31765" s="48"/>
    </row>
    <row r="31766" spans="1:1">
      <c r="A31766" s="48"/>
    </row>
    <row r="31767" spans="1:1">
      <c r="A31767" s="48"/>
    </row>
    <row r="31768" spans="1:1">
      <c r="A31768" s="48"/>
    </row>
    <row r="31769" spans="1:1">
      <c r="A31769" s="48"/>
    </row>
    <row r="31770" spans="1:1">
      <c r="A31770" s="48"/>
    </row>
    <row r="31771" spans="1:1">
      <c r="A31771" s="48"/>
    </row>
    <row r="31772" spans="1:1">
      <c r="A31772" s="48"/>
    </row>
    <row r="31773" spans="1:1">
      <c r="A31773" s="48"/>
    </row>
    <row r="31774" spans="1:1">
      <c r="A31774" s="48"/>
    </row>
    <row r="31775" spans="1:1">
      <c r="A31775" s="48"/>
    </row>
    <row r="31776" spans="1:1">
      <c r="A31776" s="48"/>
    </row>
    <row r="31777" spans="1:1">
      <c r="A31777" s="48"/>
    </row>
    <row r="31778" spans="1:1">
      <c r="A31778" s="48"/>
    </row>
    <row r="31779" spans="1:1">
      <c r="A31779" s="48"/>
    </row>
    <row r="31780" spans="1:1">
      <c r="A31780" s="48"/>
    </row>
    <row r="31781" spans="1:1">
      <c r="A31781" s="48"/>
    </row>
    <row r="31782" spans="1:1">
      <c r="A31782" s="48"/>
    </row>
    <row r="31783" spans="1:1">
      <c r="A31783" s="48"/>
    </row>
    <row r="31784" spans="1:1">
      <c r="A31784" s="48"/>
    </row>
    <row r="31785" spans="1:1">
      <c r="A31785" s="48"/>
    </row>
    <row r="31786" spans="1:1">
      <c r="A31786" s="48"/>
    </row>
    <row r="31787" spans="1:1">
      <c r="A31787" s="48"/>
    </row>
    <row r="31788" spans="1:1">
      <c r="A31788" s="48"/>
    </row>
    <row r="31789" spans="1:1">
      <c r="A31789" s="48"/>
    </row>
    <row r="31790" spans="1:1">
      <c r="A31790" s="48"/>
    </row>
    <row r="31791" spans="1:1">
      <c r="A31791" s="48"/>
    </row>
    <row r="31792" spans="1:1">
      <c r="A31792" s="48"/>
    </row>
    <row r="31793" spans="1:1">
      <c r="A31793" s="48"/>
    </row>
    <row r="31794" spans="1:1">
      <c r="A31794" s="48"/>
    </row>
    <row r="31795" spans="1:1">
      <c r="A31795" s="48"/>
    </row>
    <row r="31796" spans="1:1">
      <c r="A31796" s="48"/>
    </row>
    <row r="31797" spans="1:1">
      <c r="A31797" s="48"/>
    </row>
    <row r="31798" spans="1:1">
      <c r="A31798" s="48"/>
    </row>
    <row r="31799" spans="1:1">
      <c r="A31799" s="48"/>
    </row>
    <row r="31800" spans="1:1">
      <c r="A31800" s="48"/>
    </row>
    <row r="31801" spans="1:1">
      <c r="A31801" s="48"/>
    </row>
    <row r="31802" spans="1:1">
      <c r="A31802" s="48"/>
    </row>
    <row r="31803" spans="1:1">
      <c r="A31803" s="48"/>
    </row>
    <row r="31804" spans="1:1">
      <c r="A31804" s="48"/>
    </row>
    <row r="31805" spans="1:1">
      <c r="A31805" s="48"/>
    </row>
    <row r="31806" spans="1:1">
      <c r="A31806" s="48"/>
    </row>
    <row r="31807" spans="1:1">
      <c r="A31807" s="48"/>
    </row>
    <row r="31808" spans="1:1">
      <c r="A31808" s="48"/>
    </row>
    <row r="31809" spans="1:1">
      <c r="A31809" s="48"/>
    </row>
    <row r="31810" spans="1:1">
      <c r="A31810" s="48"/>
    </row>
    <row r="31811" spans="1:1">
      <c r="A31811" s="48"/>
    </row>
    <row r="31812" spans="1:1">
      <c r="A31812" s="48"/>
    </row>
    <row r="31813" spans="1:1">
      <c r="A31813" s="48"/>
    </row>
    <row r="31814" spans="1:1">
      <c r="A31814" s="48"/>
    </row>
    <row r="31815" spans="1:1">
      <c r="A31815" s="48"/>
    </row>
    <row r="31816" spans="1:1">
      <c r="A31816" s="48"/>
    </row>
    <row r="31817" spans="1:1">
      <c r="A31817" s="48"/>
    </row>
    <row r="31818" spans="1:1">
      <c r="A31818" s="48"/>
    </row>
    <row r="31819" spans="1:1">
      <c r="A31819" s="48"/>
    </row>
    <row r="31820" spans="1:1">
      <c r="A31820" s="48"/>
    </row>
    <row r="31821" spans="1:1">
      <c r="A31821" s="48"/>
    </row>
    <row r="31822" spans="1:1">
      <c r="A31822" s="48"/>
    </row>
    <row r="31823" spans="1:1">
      <c r="A31823" s="48"/>
    </row>
    <row r="31824" spans="1:1">
      <c r="A31824" s="48"/>
    </row>
    <row r="31825" spans="1:1">
      <c r="A31825" s="48"/>
    </row>
    <row r="31826" spans="1:1">
      <c r="A31826" s="48"/>
    </row>
    <row r="31827" spans="1:1">
      <c r="A31827" s="48"/>
    </row>
    <row r="31828" spans="1:1">
      <c r="A31828" s="48"/>
    </row>
    <row r="31829" spans="1:1">
      <c r="A31829" s="48"/>
    </row>
    <row r="31830" spans="1:1">
      <c r="A31830" s="48"/>
    </row>
    <row r="31831" spans="1:1">
      <c r="A31831" s="48"/>
    </row>
    <row r="31832" spans="1:1">
      <c r="A31832" s="48"/>
    </row>
    <row r="31833" spans="1:1">
      <c r="A31833" s="48"/>
    </row>
    <row r="31834" spans="1:1">
      <c r="A31834" s="48"/>
    </row>
    <row r="31835" spans="1:1">
      <c r="A31835" s="48"/>
    </row>
    <row r="31836" spans="1:1">
      <c r="A31836" s="48"/>
    </row>
    <row r="31837" spans="1:1">
      <c r="A31837" s="48"/>
    </row>
    <row r="31838" spans="1:1">
      <c r="A31838" s="48"/>
    </row>
    <row r="31839" spans="1:1">
      <c r="A31839" s="48"/>
    </row>
    <row r="31840" spans="1:1">
      <c r="A31840" s="48"/>
    </row>
    <row r="31841" spans="1:1">
      <c r="A31841" s="48"/>
    </row>
    <row r="31842" spans="1:1">
      <c r="A31842" s="48"/>
    </row>
    <row r="31843" spans="1:1">
      <c r="A31843" s="48"/>
    </row>
    <row r="31844" spans="1:1">
      <c r="A31844" s="48"/>
    </row>
    <row r="31845" spans="1:1">
      <c r="A31845" s="48"/>
    </row>
    <row r="31846" spans="1:1">
      <c r="A31846" s="48"/>
    </row>
    <row r="31847" spans="1:1">
      <c r="A31847" s="48"/>
    </row>
    <row r="31848" spans="1:1">
      <c r="A31848" s="48"/>
    </row>
    <row r="31849" spans="1:1">
      <c r="A31849" s="48"/>
    </row>
    <row r="31850" spans="1:1">
      <c r="A31850" s="48"/>
    </row>
    <row r="31851" spans="1:1">
      <c r="A31851" s="48"/>
    </row>
    <row r="31852" spans="1:1">
      <c r="A31852" s="48"/>
    </row>
    <row r="31853" spans="1:1">
      <c r="A31853" s="48"/>
    </row>
    <row r="31854" spans="1:1">
      <c r="A31854" s="48"/>
    </row>
    <row r="31855" spans="1:1">
      <c r="A31855" s="48"/>
    </row>
    <row r="31856" spans="1:1">
      <c r="A31856" s="48"/>
    </row>
    <row r="31857" spans="1:1">
      <c r="A31857" s="48"/>
    </row>
    <row r="31858" spans="1:1">
      <c r="A31858" s="48"/>
    </row>
    <row r="31859" spans="1:1">
      <c r="A31859" s="48"/>
    </row>
    <row r="31860" spans="1:1">
      <c r="A31860" s="48"/>
    </row>
    <row r="31861" spans="1:1">
      <c r="A31861" s="48"/>
    </row>
    <row r="31862" spans="1:1">
      <c r="A31862" s="48"/>
    </row>
    <row r="31863" spans="1:1">
      <c r="A31863" s="48"/>
    </row>
    <row r="31864" spans="1:1">
      <c r="A31864" s="48"/>
    </row>
    <row r="31865" spans="1:1">
      <c r="A31865" s="48"/>
    </row>
    <row r="31866" spans="1:1">
      <c r="A31866" s="48"/>
    </row>
    <row r="31867" spans="1:1">
      <c r="A31867" s="48"/>
    </row>
    <row r="31868" spans="1:1">
      <c r="A31868" s="48"/>
    </row>
    <row r="31869" spans="1:1">
      <c r="A31869" s="48"/>
    </row>
    <row r="31870" spans="1:1">
      <c r="A31870" s="48"/>
    </row>
    <row r="31871" spans="1:1">
      <c r="A31871" s="48"/>
    </row>
    <row r="31872" spans="1:1">
      <c r="A31872" s="48"/>
    </row>
    <row r="31873" spans="1:1">
      <c r="A31873" s="48"/>
    </row>
    <row r="31874" spans="1:1">
      <c r="A31874" s="48"/>
    </row>
    <row r="31875" spans="1:1">
      <c r="A31875" s="48"/>
    </row>
    <row r="31876" spans="1:1">
      <c r="A31876" s="48"/>
    </row>
    <row r="31877" spans="1:1">
      <c r="A31877" s="48"/>
    </row>
    <row r="31878" spans="1:1">
      <c r="A31878" s="48"/>
    </row>
    <row r="31879" spans="1:1">
      <c r="A31879" s="48"/>
    </row>
    <row r="31880" spans="1:1">
      <c r="A31880" s="48"/>
    </row>
    <row r="31881" spans="1:1">
      <c r="A31881" s="48"/>
    </row>
    <row r="31882" spans="1:1">
      <c r="A31882" s="48"/>
    </row>
    <row r="31883" spans="1:1">
      <c r="A31883" s="48"/>
    </row>
    <row r="31884" spans="1:1">
      <c r="A31884" s="48"/>
    </row>
    <row r="31885" spans="1:1">
      <c r="A31885" s="48"/>
    </row>
    <row r="31886" spans="1:1">
      <c r="A31886" s="48"/>
    </row>
    <row r="31887" spans="1:1">
      <c r="A31887" s="48"/>
    </row>
    <row r="31888" spans="1:1">
      <c r="A31888" s="48"/>
    </row>
    <row r="31889" spans="1:1">
      <c r="A31889" s="48"/>
    </row>
    <row r="31890" spans="1:1">
      <c r="A31890" s="48"/>
    </row>
    <row r="31891" spans="1:1">
      <c r="A31891" s="48"/>
    </row>
    <row r="31892" spans="1:1">
      <c r="A31892" s="48"/>
    </row>
    <row r="31893" spans="1:1">
      <c r="A31893" s="48"/>
    </row>
    <row r="31894" spans="1:1">
      <c r="A31894" s="48"/>
    </row>
    <row r="31895" spans="1:1">
      <c r="A31895" s="48"/>
    </row>
    <row r="31896" spans="1:1">
      <c r="A31896" s="48"/>
    </row>
    <row r="31897" spans="1:1">
      <c r="A31897" s="48"/>
    </row>
    <row r="31898" spans="1:1">
      <c r="A31898" s="48"/>
    </row>
    <row r="31899" spans="1:1">
      <c r="A31899" s="48"/>
    </row>
    <row r="31900" spans="1:1">
      <c r="A31900" s="48"/>
    </row>
    <row r="31901" spans="1:1">
      <c r="A31901" s="48"/>
    </row>
    <row r="31902" spans="1:1">
      <c r="A31902" s="48"/>
    </row>
    <row r="31903" spans="1:1">
      <c r="A31903" s="48"/>
    </row>
    <row r="31904" spans="1:1">
      <c r="A31904" s="48"/>
    </row>
    <row r="31905" spans="1:1">
      <c r="A31905" s="48"/>
    </row>
    <row r="31906" spans="1:1">
      <c r="A31906" s="48"/>
    </row>
    <row r="31907" spans="1:1">
      <c r="A31907" s="48"/>
    </row>
    <row r="31908" spans="1:1">
      <c r="A31908" s="48"/>
    </row>
    <row r="31909" spans="1:1">
      <c r="A31909" s="48"/>
    </row>
    <row r="31910" spans="1:1">
      <c r="A31910" s="48"/>
    </row>
    <row r="31911" spans="1:1">
      <c r="A31911" s="48"/>
    </row>
    <row r="31912" spans="1:1">
      <c r="A31912" s="48"/>
    </row>
    <row r="31913" spans="1:1">
      <c r="A31913" s="48"/>
    </row>
    <row r="31914" spans="1:1">
      <c r="A31914" s="48"/>
    </row>
    <row r="31915" spans="1:1">
      <c r="A31915" s="48"/>
    </row>
    <row r="31916" spans="1:1">
      <c r="A31916" s="48"/>
    </row>
    <row r="31917" spans="1:1">
      <c r="A31917" s="48"/>
    </row>
    <row r="31918" spans="1:1">
      <c r="A31918" s="48"/>
    </row>
    <row r="31919" spans="1:1">
      <c r="A31919" s="48"/>
    </row>
    <row r="31920" spans="1:1">
      <c r="A31920" s="48"/>
    </row>
    <row r="31921" spans="1:1">
      <c r="A31921" s="48"/>
    </row>
    <row r="31922" spans="1:1">
      <c r="A31922" s="48"/>
    </row>
    <row r="31923" spans="1:1">
      <c r="A31923" s="48"/>
    </row>
    <row r="31924" spans="1:1">
      <c r="A31924" s="48"/>
    </row>
    <row r="31925" spans="1:1">
      <c r="A31925" s="48"/>
    </row>
    <row r="31926" spans="1:1">
      <c r="A31926" s="48"/>
    </row>
    <row r="31927" spans="1:1">
      <c r="A31927" s="48"/>
    </row>
    <row r="31928" spans="1:1">
      <c r="A31928" s="48"/>
    </row>
    <row r="31929" spans="1:1">
      <c r="A31929" s="48"/>
    </row>
    <row r="31930" spans="1:1">
      <c r="A31930" s="48"/>
    </row>
    <row r="31931" spans="1:1">
      <c r="A31931" s="48"/>
    </row>
    <row r="31932" spans="1:1">
      <c r="A31932" s="48"/>
    </row>
    <row r="31933" spans="1:1">
      <c r="A31933" s="48"/>
    </row>
    <row r="31934" spans="1:1">
      <c r="A31934" s="48"/>
    </row>
    <row r="31935" spans="1:1">
      <c r="A31935" s="48"/>
    </row>
    <row r="31936" spans="1:1">
      <c r="A31936" s="48"/>
    </row>
    <row r="31937" spans="1:1">
      <c r="A31937" s="48"/>
    </row>
    <row r="31938" spans="1:1">
      <c r="A31938" s="48"/>
    </row>
    <row r="31939" spans="1:1">
      <c r="A31939" s="48"/>
    </row>
    <row r="31940" spans="1:1">
      <c r="A31940" s="48"/>
    </row>
    <row r="31941" spans="1:1">
      <c r="A31941" s="48"/>
    </row>
    <row r="31942" spans="1:1">
      <c r="A31942" s="48"/>
    </row>
    <row r="31943" spans="1:1">
      <c r="A31943" s="48"/>
    </row>
    <row r="31944" spans="1:1">
      <c r="A31944" s="48"/>
    </row>
    <row r="31945" spans="1:1">
      <c r="A31945" s="48"/>
    </row>
    <row r="31946" spans="1:1">
      <c r="A31946" s="48"/>
    </row>
    <row r="31947" spans="1:1">
      <c r="A31947" s="48"/>
    </row>
    <row r="31948" spans="1:1">
      <c r="A31948" s="48"/>
    </row>
    <row r="31949" spans="1:1">
      <c r="A31949" s="48"/>
    </row>
    <row r="31950" spans="1:1">
      <c r="A31950" s="48"/>
    </row>
    <row r="31951" spans="1:1">
      <c r="A31951" s="48"/>
    </row>
    <row r="31952" spans="1:1">
      <c r="A31952" s="48"/>
    </row>
    <row r="31953" spans="1:1">
      <c r="A31953" s="48"/>
    </row>
    <row r="31954" spans="1:1">
      <c r="A31954" s="48"/>
    </row>
    <row r="31955" spans="1:1">
      <c r="A31955" s="48"/>
    </row>
    <row r="31956" spans="1:1">
      <c r="A31956" s="48"/>
    </row>
    <row r="31957" spans="1:1">
      <c r="A31957" s="48"/>
    </row>
    <row r="31958" spans="1:1">
      <c r="A31958" s="48"/>
    </row>
    <row r="31959" spans="1:1">
      <c r="A31959" s="48"/>
    </row>
    <row r="31960" spans="1:1">
      <c r="A31960" s="48"/>
    </row>
    <row r="31961" spans="1:1">
      <c r="A31961" s="48"/>
    </row>
    <row r="31962" spans="1:1">
      <c r="A31962" s="48"/>
    </row>
    <row r="31963" spans="1:1">
      <c r="A31963" s="48"/>
    </row>
    <row r="31964" spans="1:1">
      <c r="A31964" s="48"/>
    </row>
    <row r="31965" spans="1:1">
      <c r="A31965" s="48"/>
    </row>
    <row r="31966" spans="1:1">
      <c r="A31966" s="48"/>
    </row>
    <row r="31967" spans="1:1">
      <c r="A31967" s="48"/>
    </row>
    <row r="31968" spans="1:1">
      <c r="A31968" s="48"/>
    </row>
    <row r="31969" spans="1:1">
      <c r="A31969" s="48"/>
    </row>
    <row r="31970" spans="1:1">
      <c r="A31970" s="48"/>
    </row>
    <row r="31971" spans="1:1">
      <c r="A31971" s="48"/>
    </row>
    <row r="31972" spans="1:1">
      <c r="A31972" s="48"/>
    </row>
    <row r="31973" spans="1:1">
      <c r="A31973" s="48"/>
    </row>
    <row r="31974" spans="1:1">
      <c r="A31974" s="48"/>
    </row>
    <row r="31975" spans="1:1">
      <c r="A31975" s="48"/>
    </row>
    <row r="31976" spans="1:1">
      <c r="A31976" s="48"/>
    </row>
    <row r="31977" spans="1:1">
      <c r="A31977" s="48"/>
    </row>
    <row r="31978" spans="1:1">
      <c r="A31978" s="48"/>
    </row>
    <row r="31979" spans="1:1">
      <c r="A31979" s="48"/>
    </row>
    <row r="31980" spans="1:1">
      <c r="A31980" s="48"/>
    </row>
    <row r="31981" spans="1:1">
      <c r="A31981" s="48"/>
    </row>
    <row r="31982" spans="1:1">
      <c r="A31982" s="48"/>
    </row>
    <row r="31983" spans="1:1">
      <c r="A31983" s="48"/>
    </row>
    <row r="31984" spans="1:1">
      <c r="A31984" s="48"/>
    </row>
    <row r="31985" spans="1:1">
      <c r="A31985" s="48"/>
    </row>
    <row r="31986" spans="1:1">
      <c r="A31986" s="48"/>
    </row>
    <row r="31987" spans="1:1">
      <c r="A31987" s="48"/>
    </row>
    <row r="31988" spans="1:1">
      <c r="A31988" s="48"/>
    </row>
    <row r="31989" spans="1:1">
      <c r="A31989" s="48"/>
    </row>
    <row r="31990" spans="1:1">
      <c r="A31990" s="48"/>
    </row>
    <row r="31991" spans="1:1">
      <c r="A31991" s="48"/>
    </row>
    <row r="31992" spans="1:1">
      <c r="A31992" s="48"/>
    </row>
    <row r="31993" spans="1:1">
      <c r="A31993" s="48"/>
    </row>
    <row r="31994" spans="1:1">
      <c r="A31994" s="48"/>
    </row>
    <row r="31995" spans="1:1">
      <c r="A31995" s="48"/>
    </row>
    <row r="31996" spans="1:1">
      <c r="A31996" s="48"/>
    </row>
    <row r="31997" spans="1:1">
      <c r="A31997" s="48"/>
    </row>
    <row r="31998" spans="1:1">
      <c r="A31998" s="48"/>
    </row>
    <row r="31999" spans="1:1">
      <c r="A31999" s="48"/>
    </row>
    <row r="32000" spans="1:1">
      <c r="A32000" s="48"/>
    </row>
    <row r="32001" spans="1:1">
      <c r="A32001" s="48"/>
    </row>
    <row r="32002" spans="1:1">
      <c r="A32002" s="48"/>
    </row>
    <row r="32003" spans="1:1">
      <c r="A32003" s="48"/>
    </row>
    <row r="32004" spans="1:1">
      <c r="A32004" s="48"/>
    </row>
    <row r="32005" spans="1:1">
      <c r="A32005" s="48"/>
    </row>
    <row r="32006" spans="1:1">
      <c r="A32006" s="48"/>
    </row>
    <row r="32007" spans="1:1">
      <c r="A32007" s="48"/>
    </row>
    <row r="32008" spans="1:1">
      <c r="A32008" s="48"/>
    </row>
    <row r="32009" spans="1:1">
      <c r="A32009" s="48"/>
    </row>
    <row r="32010" spans="1:1">
      <c r="A32010" s="48"/>
    </row>
    <row r="32011" spans="1:1">
      <c r="A32011" s="48"/>
    </row>
    <row r="32012" spans="1:1">
      <c r="A32012" s="48"/>
    </row>
    <row r="32013" spans="1:1">
      <c r="A32013" s="48"/>
    </row>
    <row r="32014" spans="1:1">
      <c r="A32014" s="48"/>
    </row>
    <row r="32015" spans="1:1">
      <c r="A32015" s="48"/>
    </row>
    <row r="32016" spans="1:1">
      <c r="A32016" s="48"/>
    </row>
    <row r="32017" spans="1:1">
      <c r="A32017" s="48"/>
    </row>
    <row r="32018" spans="1:1">
      <c r="A32018" s="48"/>
    </row>
    <row r="32019" spans="1:1">
      <c r="A32019" s="48"/>
    </row>
    <row r="32020" spans="1:1">
      <c r="A32020" s="48"/>
    </row>
    <row r="32021" spans="1:1">
      <c r="A32021" s="48"/>
    </row>
    <row r="32022" spans="1:1">
      <c r="A32022" s="48"/>
    </row>
    <row r="32023" spans="1:1">
      <c r="A32023" s="48"/>
    </row>
    <row r="32024" spans="1:1">
      <c r="A32024" s="48"/>
    </row>
    <row r="32025" spans="1:1">
      <c r="A32025" s="48"/>
    </row>
    <row r="32026" spans="1:1">
      <c r="A32026" s="48"/>
    </row>
    <row r="32027" spans="1:1">
      <c r="A32027" s="48"/>
    </row>
    <row r="32028" spans="1:1">
      <c r="A32028" s="48"/>
    </row>
    <row r="32029" spans="1:1">
      <c r="A32029" s="48"/>
    </row>
    <row r="32030" spans="1:1">
      <c r="A32030" s="48"/>
    </row>
    <row r="32031" spans="1:1">
      <c r="A32031" s="48"/>
    </row>
    <row r="32032" spans="1:1">
      <c r="A32032" s="48"/>
    </row>
    <row r="32033" spans="1:1">
      <c r="A32033" s="48"/>
    </row>
    <row r="32034" spans="1:1">
      <c r="A32034" s="48"/>
    </row>
    <row r="32035" spans="1:1">
      <c r="A32035" s="48"/>
    </row>
    <row r="32036" spans="1:1">
      <c r="A32036" s="48"/>
    </row>
    <row r="32037" spans="1:1">
      <c r="A32037" s="48"/>
    </row>
    <row r="32038" spans="1:1">
      <c r="A32038" s="48"/>
    </row>
    <row r="32039" spans="1:1">
      <c r="A32039" s="48"/>
    </row>
    <row r="32040" spans="1:1">
      <c r="A32040" s="48"/>
    </row>
    <row r="32041" spans="1:1">
      <c r="A32041" s="48"/>
    </row>
    <row r="32042" spans="1:1">
      <c r="A32042" s="48"/>
    </row>
    <row r="32043" spans="1:1">
      <c r="A32043" s="48"/>
    </row>
    <row r="32044" spans="1:1">
      <c r="A32044" s="48"/>
    </row>
    <row r="32045" spans="1:1">
      <c r="A32045" s="48"/>
    </row>
    <row r="32046" spans="1:1">
      <c r="A32046" s="48"/>
    </row>
    <row r="32047" spans="1:1">
      <c r="A32047" s="48"/>
    </row>
    <row r="32048" spans="1:1">
      <c r="A32048" s="48"/>
    </row>
    <row r="32049" spans="1:1">
      <c r="A32049" s="48"/>
    </row>
    <row r="32050" spans="1:1">
      <c r="A32050" s="48"/>
    </row>
    <row r="32051" spans="1:1">
      <c r="A32051" s="48"/>
    </row>
    <row r="32052" spans="1:1">
      <c r="A32052" s="48"/>
    </row>
    <row r="32053" spans="1:1">
      <c r="A32053" s="48"/>
    </row>
    <row r="32054" spans="1:1">
      <c r="A32054" s="48"/>
    </row>
    <row r="32055" spans="1:1">
      <c r="A32055" s="48"/>
    </row>
    <row r="32056" spans="1:1">
      <c r="A32056" s="48"/>
    </row>
    <row r="32057" spans="1:1">
      <c r="A32057" s="48"/>
    </row>
    <row r="32058" spans="1:1">
      <c r="A32058" s="48"/>
    </row>
    <row r="32059" spans="1:1">
      <c r="A32059" s="48"/>
    </row>
    <row r="32060" spans="1:1">
      <c r="A32060" s="48"/>
    </row>
    <row r="32061" spans="1:1">
      <c r="A32061" s="48"/>
    </row>
    <row r="32062" spans="1:1">
      <c r="A32062" s="48"/>
    </row>
    <row r="32063" spans="1:1">
      <c r="A32063" s="48"/>
    </row>
    <row r="32064" spans="1:1">
      <c r="A32064" s="48"/>
    </row>
    <row r="32065" spans="1:1">
      <c r="A32065" s="48"/>
    </row>
    <row r="32066" spans="1:1">
      <c r="A32066" s="48"/>
    </row>
    <row r="32067" spans="1:1">
      <c r="A32067" s="48"/>
    </row>
    <row r="32068" spans="1:1">
      <c r="A32068" s="48"/>
    </row>
    <row r="32069" spans="1:1">
      <c r="A32069" s="48"/>
    </row>
    <row r="32070" spans="1:1">
      <c r="A32070" s="48"/>
    </row>
    <row r="32071" spans="1:1">
      <c r="A32071" s="48"/>
    </row>
    <row r="32072" spans="1:1">
      <c r="A32072" s="48"/>
    </row>
    <row r="32073" spans="1:1">
      <c r="A32073" s="48"/>
    </row>
    <row r="32074" spans="1:1">
      <c r="A32074" s="48"/>
    </row>
    <row r="32075" spans="1:1">
      <c r="A32075" s="48"/>
    </row>
    <row r="32076" spans="1:1">
      <c r="A32076" s="48"/>
    </row>
    <row r="32077" spans="1:1">
      <c r="A32077" s="48"/>
    </row>
    <row r="32078" spans="1:1">
      <c r="A32078" s="48"/>
    </row>
    <row r="32079" spans="1:1">
      <c r="A32079" s="48"/>
    </row>
    <row r="32080" spans="1:1">
      <c r="A32080" s="48"/>
    </row>
    <row r="32081" spans="1:1">
      <c r="A32081" s="48"/>
    </row>
    <row r="32082" spans="1:1">
      <c r="A32082" s="48"/>
    </row>
    <row r="32083" spans="1:1">
      <c r="A32083" s="48"/>
    </row>
    <row r="32084" spans="1:1">
      <c r="A32084" s="48"/>
    </row>
    <row r="32085" spans="1:1">
      <c r="A32085" s="48"/>
    </row>
    <row r="32086" spans="1:1">
      <c r="A32086" s="48"/>
    </row>
    <row r="32087" spans="1:1">
      <c r="A32087" s="48"/>
    </row>
    <row r="32088" spans="1:1">
      <c r="A32088" s="48"/>
    </row>
    <row r="32089" spans="1:1">
      <c r="A32089" s="48"/>
    </row>
    <row r="32090" spans="1:1">
      <c r="A32090" s="48"/>
    </row>
    <row r="32091" spans="1:1">
      <c r="A32091" s="48"/>
    </row>
    <row r="32092" spans="1:1">
      <c r="A32092" s="48"/>
    </row>
    <row r="32093" spans="1:1">
      <c r="A32093" s="48"/>
    </row>
    <row r="32094" spans="1:1">
      <c r="A32094" s="48"/>
    </row>
    <row r="32095" spans="1:1">
      <c r="A32095" s="48"/>
    </row>
    <row r="32096" spans="1:1">
      <c r="A32096" s="48"/>
    </row>
    <row r="32097" spans="1:1">
      <c r="A32097" s="48"/>
    </row>
    <row r="32098" spans="1:1">
      <c r="A32098" s="48"/>
    </row>
    <row r="32099" spans="1:1">
      <c r="A32099" s="48"/>
    </row>
    <row r="32100" spans="1:1">
      <c r="A32100" s="48"/>
    </row>
    <row r="32101" spans="1:1">
      <c r="A32101" s="48"/>
    </row>
    <row r="32102" spans="1:1">
      <c r="A32102" s="48"/>
    </row>
    <row r="32103" spans="1:1">
      <c r="A32103" s="48"/>
    </row>
    <row r="32104" spans="1:1">
      <c r="A32104" s="48"/>
    </row>
    <row r="32105" spans="1:1">
      <c r="A32105" s="48"/>
    </row>
    <row r="32106" spans="1:1">
      <c r="A32106" s="48"/>
    </row>
    <row r="32107" spans="1:1">
      <c r="A32107" s="48"/>
    </row>
    <row r="32108" spans="1:1">
      <c r="A32108" s="48"/>
    </row>
    <row r="32109" spans="1:1">
      <c r="A32109" s="48"/>
    </row>
    <row r="32110" spans="1:1">
      <c r="A32110" s="48"/>
    </row>
    <row r="32111" spans="1:1">
      <c r="A32111" s="48"/>
    </row>
    <row r="32112" spans="1:1">
      <c r="A32112" s="48"/>
    </row>
    <row r="32113" spans="1:1">
      <c r="A32113" s="48"/>
    </row>
    <row r="32114" spans="1:1">
      <c r="A32114" s="48"/>
    </row>
    <row r="32115" spans="1:1">
      <c r="A32115" s="48"/>
    </row>
    <row r="32116" spans="1:1">
      <c r="A32116" s="48"/>
    </row>
    <row r="32117" spans="1:1">
      <c r="A32117" s="48"/>
    </row>
    <row r="32118" spans="1:1">
      <c r="A32118" s="48"/>
    </row>
    <row r="32119" spans="1:1">
      <c r="A32119" s="48"/>
    </row>
    <row r="32120" spans="1:1">
      <c r="A32120" s="48"/>
    </row>
    <row r="32121" spans="1:1">
      <c r="A32121" s="48"/>
    </row>
    <row r="32122" spans="1:1">
      <c r="A32122" s="48"/>
    </row>
    <row r="32123" spans="1:1">
      <c r="A32123" s="48"/>
    </row>
    <row r="32124" spans="1:1">
      <c r="A32124" s="48"/>
    </row>
    <row r="32125" spans="1:1">
      <c r="A32125" s="48"/>
    </row>
    <row r="32126" spans="1:1">
      <c r="A32126" s="48"/>
    </row>
    <row r="32127" spans="1:1">
      <c r="A32127" s="48"/>
    </row>
    <row r="32128" spans="1:1">
      <c r="A32128" s="48"/>
    </row>
    <row r="32129" spans="1:1">
      <c r="A32129" s="48"/>
    </row>
    <row r="32130" spans="1:1">
      <c r="A32130" s="48"/>
    </row>
    <row r="32131" spans="1:1">
      <c r="A32131" s="48"/>
    </row>
    <row r="32132" spans="1:1">
      <c r="A32132" s="48"/>
    </row>
    <row r="32133" spans="1:1">
      <c r="A32133" s="48"/>
    </row>
    <row r="32134" spans="1:1">
      <c r="A32134" s="48"/>
    </row>
    <row r="32135" spans="1:1">
      <c r="A32135" s="48"/>
    </row>
    <row r="32136" spans="1:1">
      <c r="A32136" s="48"/>
    </row>
    <row r="32137" spans="1:1">
      <c r="A32137" s="48"/>
    </row>
    <row r="32138" spans="1:1">
      <c r="A32138" s="48"/>
    </row>
    <row r="32139" spans="1:1">
      <c r="A32139" s="48"/>
    </row>
    <row r="32140" spans="1:1">
      <c r="A32140" s="48"/>
    </row>
    <row r="32141" spans="1:1">
      <c r="A32141" s="48"/>
    </row>
    <row r="32142" spans="1:1">
      <c r="A32142" s="48"/>
    </row>
    <row r="32143" spans="1:1">
      <c r="A32143" s="48"/>
    </row>
    <row r="32144" spans="1:1">
      <c r="A32144" s="48"/>
    </row>
    <row r="32145" spans="1:1">
      <c r="A32145" s="48"/>
    </row>
    <row r="32146" spans="1:1">
      <c r="A32146" s="48"/>
    </row>
    <row r="32147" spans="1:1">
      <c r="A32147" s="48"/>
    </row>
    <row r="32148" spans="1:1">
      <c r="A32148" s="48"/>
    </row>
    <row r="32149" spans="1:1">
      <c r="A32149" s="48"/>
    </row>
    <row r="32150" spans="1:1">
      <c r="A32150" s="48"/>
    </row>
    <row r="32151" spans="1:1">
      <c r="A32151" s="48"/>
    </row>
    <row r="32152" spans="1:1">
      <c r="A32152" s="48"/>
    </row>
    <row r="32153" spans="1:1">
      <c r="A32153" s="48"/>
    </row>
    <row r="32154" spans="1:1">
      <c r="A32154" s="48"/>
    </row>
    <row r="32155" spans="1:1">
      <c r="A32155" s="48"/>
    </row>
    <row r="32156" spans="1:1">
      <c r="A32156" s="48"/>
    </row>
    <row r="32157" spans="1:1">
      <c r="A32157" s="48"/>
    </row>
    <row r="32158" spans="1:1">
      <c r="A32158" s="48"/>
    </row>
    <row r="32159" spans="1:1">
      <c r="A32159" s="48"/>
    </row>
    <row r="32160" spans="1:1">
      <c r="A32160" s="48"/>
    </row>
    <row r="32161" spans="1:1">
      <c r="A32161" s="48"/>
    </row>
    <row r="32162" spans="1:1">
      <c r="A32162" s="48"/>
    </row>
    <row r="32163" spans="1:1">
      <c r="A32163" s="48"/>
    </row>
    <row r="32164" spans="1:1">
      <c r="A32164" s="48"/>
    </row>
    <row r="32165" spans="1:1">
      <c r="A32165" s="48"/>
    </row>
    <row r="32166" spans="1:1">
      <c r="A32166" s="48"/>
    </row>
    <row r="32167" spans="1:1">
      <c r="A32167" s="48"/>
    </row>
    <row r="32168" spans="1:1">
      <c r="A32168" s="48"/>
    </row>
    <row r="32169" spans="1:1">
      <c r="A32169" s="48"/>
    </row>
    <row r="32170" spans="1:1">
      <c r="A32170" s="48"/>
    </row>
    <row r="32171" spans="1:1">
      <c r="A32171" s="48"/>
    </row>
    <row r="32172" spans="1:1">
      <c r="A32172" s="48"/>
    </row>
    <row r="32173" spans="1:1">
      <c r="A32173" s="48"/>
    </row>
    <row r="32174" spans="1:1">
      <c r="A32174" s="48"/>
    </row>
    <row r="32175" spans="1:1">
      <c r="A32175" s="48"/>
    </row>
    <row r="32176" spans="1:1">
      <c r="A32176" s="48"/>
    </row>
    <row r="32177" spans="1:1">
      <c r="A32177" s="48"/>
    </row>
    <row r="32178" spans="1:1">
      <c r="A32178" s="48"/>
    </row>
    <row r="32179" spans="1:1">
      <c r="A32179" s="48"/>
    </row>
    <row r="32180" spans="1:1">
      <c r="A32180" s="48"/>
    </row>
    <row r="32181" spans="1:1">
      <c r="A32181" s="48"/>
    </row>
    <row r="32182" spans="1:1">
      <c r="A32182" s="48"/>
    </row>
    <row r="32183" spans="1:1">
      <c r="A32183" s="48"/>
    </row>
    <row r="32184" spans="1:1">
      <c r="A32184" s="48"/>
    </row>
    <row r="32185" spans="1:1">
      <c r="A32185" s="48"/>
    </row>
    <row r="32186" spans="1:1">
      <c r="A32186" s="48"/>
    </row>
    <row r="32187" spans="1:1">
      <c r="A32187" s="48"/>
    </row>
    <row r="32188" spans="1:1">
      <c r="A32188" s="48"/>
    </row>
    <row r="32189" spans="1:1">
      <c r="A32189" s="48"/>
    </row>
    <row r="32190" spans="1:1">
      <c r="A32190" s="48"/>
    </row>
    <row r="32191" spans="1:1">
      <c r="A32191" s="48"/>
    </row>
    <row r="32192" spans="1:1">
      <c r="A32192" s="48"/>
    </row>
    <row r="32193" spans="1:1">
      <c r="A32193" s="48"/>
    </row>
    <row r="32194" spans="1:1">
      <c r="A32194" s="48"/>
    </row>
    <row r="32195" spans="1:1">
      <c r="A32195" s="48"/>
    </row>
    <row r="32196" spans="1:1">
      <c r="A32196" s="48"/>
    </row>
    <row r="32197" spans="1:1">
      <c r="A32197" s="48"/>
    </row>
    <row r="32198" spans="1:1">
      <c r="A32198" s="48"/>
    </row>
    <row r="32199" spans="1:1">
      <c r="A32199" s="48"/>
    </row>
    <row r="32200" spans="1:1">
      <c r="A32200" s="48"/>
    </row>
    <row r="32201" spans="1:1">
      <c r="A32201" s="48"/>
    </row>
    <row r="32202" spans="1:1">
      <c r="A32202" s="48"/>
    </row>
    <row r="32203" spans="1:1">
      <c r="A32203" s="48"/>
    </row>
    <row r="32204" spans="1:1">
      <c r="A32204" s="48"/>
    </row>
    <row r="32205" spans="1:1">
      <c r="A32205" s="48"/>
    </row>
    <row r="32206" spans="1:1">
      <c r="A32206" s="48"/>
    </row>
    <row r="32207" spans="1:1">
      <c r="A32207" s="48"/>
    </row>
    <row r="32208" spans="1:1">
      <c r="A32208" s="48"/>
    </row>
    <row r="32209" spans="1:1">
      <c r="A32209" s="48"/>
    </row>
    <row r="32210" spans="1:1">
      <c r="A32210" s="48"/>
    </row>
    <row r="32211" spans="1:1">
      <c r="A32211" s="48"/>
    </row>
    <row r="32212" spans="1:1">
      <c r="A32212" s="48"/>
    </row>
    <row r="32213" spans="1:1">
      <c r="A32213" s="48"/>
    </row>
    <row r="32214" spans="1:1">
      <c r="A32214" s="48"/>
    </row>
    <row r="32215" spans="1:1">
      <c r="A32215" s="48"/>
    </row>
    <row r="32216" spans="1:1">
      <c r="A32216" s="48"/>
    </row>
    <row r="32217" spans="1:1">
      <c r="A32217" s="48"/>
    </row>
    <row r="32218" spans="1:1">
      <c r="A32218" s="48"/>
    </row>
    <row r="32219" spans="1:1">
      <c r="A32219" s="48"/>
    </row>
    <row r="32220" spans="1:1">
      <c r="A32220" s="48"/>
    </row>
    <row r="32221" spans="1:1">
      <c r="A32221" s="48"/>
    </row>
    <row r="32222" spans="1:1">
      <c r="A32222" s="48"/>
    </row>
    <row r="32223" spans="1:1">
      <c r="A32223" s="48"/>
    </row>
    <row r="32224" spans="1:1">
      <c r="A32224" s="48"/>
    </row>
    <row r="32225" spans="1:1">
      <c r="A32225" s="48"/>
    </row>
    <row r="32226" spans="1:1">
      <c r="A32226" s="48"/>
    </row>
    <row r="32227" spans="1:1">
      <c r="A32227" s="48"/>
    </row>
    <row r="32228" spans="1:1">
      <c r="A32228" s="48"/>
    </row>
    <row r="32229" spans="1:1">
      <c r="A32229" s="48"/>
    </row>
    <row r="32230" spans="1:1">
      <c r="A32230" s="48"/>
    </row>
    <row r="32231" spans="1:1">
      <c r="A32231" s="48"/>
    </row>
    <row r="32232" spans="1:1">
      <c r="A32232" s="48"/>
    </row>
    <row r="32233" spans="1:1">
      <c r="A32233" s="48"/>
    </row>
    <row r="32234" spans="1:1">
      <c r="A32234" s="48"/>
    </row>
    <row r="32235" spans="1:1">
      <c r="A32235" s="48"/>
    </row>
    <row r="32236" spans="1:1">
      <c r="A32236" s="48"/>
    </row>
    <row r="32237" spans="1:1">
      <c r="A32237" s="48"/>
    </row>
    <row r="32238" spans="1:1">
      <c r="A32238" s="48"/>
    </row>
    <row r="32239" spans="1:1">
      <c r="A32239" s="48"/>
    </row>
    <row r="32240" spans="1:1">
      <c r="A32240" s="48"/>
    </row>
    <row r="32241" spans="1:1">
      <c r="A32241" s="48"/>
    </row>
    <row r="32242" spans="1:1">
      <c r="A32242" s="48"/>
    </row>
    <row r="32243" spans="1:1">
      <c r="A32243" s="48"/>
    </row>
    <row r="32244" spans="1:1">
      <c r="A32244" s="48"/>
    </row>
    <row r="32245" spans="1:1">
      <c r="A32245" s="48"/>
    </row>
    <row r="32246" spans="1:1">
      <c r="A32246" s="48"/>
    </row>
    <row r="32247" spans="1:1">
      <c r="A32247" s="48"/>
    </row>
    <row r="32248" spans="1:1">
      <c r="A32248" s="48"/>
    </row>
    <row r="32249" spans="1:1">
      <c r="A32249" s="48"/>
    </row>
    <row r="32250" spans="1:1">
      <c r="A32250" s="48"/>
    </row>
    <row r="32251" spans="1:1">
      <c r="A32251" s="48"/>
    </row>
    <row r="32252" spans="1:1">
      <c r="A32252" s="48"/>
    </row>
    <row r="32253" spans="1:1">
      <c r="A32253" s="48"/>
    </row>
    <row r="32254" spans="1:1">
      <c r="A32254" s="48"/>
    </row>
    <row r="32255" spans="1:1">
      <c r="A32255" s="48"/>
    </row>
    <row r="32256" spans="1:1">
      <c r="A32256" s="48"/>
    </row>
    <row r="32257" spans="1:1">
      <c r="A32257" s="48"/>
    </row>
    <row r="32258" spans="1:1">
      <c r="A32258" s="48"/>
    </row>
    <row r="32259" spans="1:1">
      <c r="A32259" s="48"/>
    </row>
    <row r="32260" spans="1:1">
      <c r="A32260" s="48"/>
    </row>
    <row r="32261" spans="1:1">
      <c r="A32261" s="48"/>
    </row>
    <row r="32262" spans="1:1">
      <c r="A32262" s="48"/>
    </row>
    <row r="32263" spans="1:1">
      <c r="A32263" s="48"/>
    </row>
    <row r="32264" spans="1:1">
      <c r="A32264" s="48"/>
    </row>
    <row r="32265" spans="1:1">
      <c r="A32265" s="48"/>
    </row>
    <row r="32266" spans="1:1">
      <c r="A32266" s="48"/>
    </row>
    <row r="32267" spans="1:1">
      <c r="A32267" s="48"/>
    </row>
    <row r="32268" spans="1:1">
      <c r="A32268" s="48"/>
    </row>
    <row r="32269" spans="1:1">
      <c r="A32269" s="48"/>
    </row>
    <row r="32270" spans="1:1">
      <c r="A32270" s="48"/>
    </row>
    <row r="32271" spans="1:1">
      <c r="A32271" s="48"/>
    </row>
    <row r="32272" spans="1:1">
      <c r="A32272" s="48"/>
    </row>
    <row r="32273" spans="1:1">
      <c r="A32273" s="48"/>
    </row>
    <row r="32274" spans="1:1">
      <c r="A32274" s="48"/>
    </row>
    <row r="32275" spans="1:1">
      <c r="A32275" s="48"/>
    </row>
    <row r="32276" spans="1:1">
      <c r="A32276" s="48"/>
    </row>
    <row r="32277" spans="1:1">
      <c r="A32277" s="48"/>
    </row>
    <row r="32278" spans="1:1">
      <c r="A32278" s="48"/>
    </row>
    <row r="32279" spans="1:1">
      <c r="A32279" s="48"/>
    </row>
    <row r="32280" spans="1:1">
      <c r="A32280" s="48"/>
    </row>
    <row r="32281" spans="1:1">
      <c r="A32281" s="48"/>
    </row>
    <row r="32282" spans="1:1">
      <c r="A32282" s="48"/>
    </row>
    <row r="32283" spans="1:1">
      <c r="A32283" s="48"/>
    </row>
    <row r="32284" spans="1:1">
      <c r="A32284" s="48"/>
    </row>
    <row r="32285" spans="1:1">
      <c r="A32285" s="48"/>
    </row>
    <row r="32286" spans="1:1">
      <c r="A32286" s="48"/>
    </row>
    <row r="32287" spans="1:1">
      <c r="A32287" s="48"/>
    </row>
    <row r="32288" spans="1:1">
      <c r="A32288" s="48"/>
    </row>
    <row r="32289" spans="1:1">
      <c r="A32289" s="48"/>
    </row>
    <row r="32290" spans="1:1">
      <c r="A32290" s="48"/>
    </row>
    <row r="32291" spans="1:1">
      <c r="A32291" s="48"/>
    </row>
    <row r="32292" spans="1:1">
      <c r="A32292" s="48"/>
    </row>
    <row r="32293" spans="1:1">
      <c r="A32293" s="48"/>
    </row>
    <row r="32294" spans="1:1">
      <c r="A32294" s="48"/>
    </row>
    <row r="32295" spans="1:1">
      <c r="A32295" s="48"/>
    </row>
    <row r="32296" spans="1:1">
      <c r="A32296" s="48"/>
    </row>
    <row r="32297" spans="1:1">
      <c r="A32297" s="48"/>
    </row>
    <row r="32298" spans="1:1">
      <c r="A32298" s="48"/>
    </row>
    <row r="32299" spans="1:1">
      <c r="A32299" s="48"/>
    </row>
    <row r="32300" spans="1:1">
      <c r="A32300" s="48"/>
    </row>
    <row r="32301" spans="1:1">
      <c r="A32301" s="48"/>
    </row>
    <row r="32302" spans="1:1">
      <c r="A32302" s="48"/>
    </row>
    <row r="32303" spans="1:1">
      <c r="A32303" s="48"/>
    </row>
    <row r="32304" spans="1:1">
      <c r="A32304" s="48"/>
    </row>
    <row r="32305" spans="1:1">
      <c r="A32305" s="48"/>
    </row>
    <row r="32306" spans="1:1">
      <c r="A32306" s="48"/>
    </row>
    <row r="32307" spans="1:1">
      <c r="A32307" s="48"/>
    </row>
    <row r="32308" spans="1:1">
      <c r="A32308" s="48"/>
    </row>
    <row r="32309" spans="1:1">
      <c r="A32309" s="48"/>
    </row>
    <row r="32310" spans="1:1">
      <c r="A32310" s="48"/>
    </row>
    <row r="32311" spans="1:1">
      <c r="A32311" s="48"/>
    </row>
    <row r="32312" spans="1:1">
      <c r="A32312" s="48"/>
    </row>
    <row r="32313" spans="1:1">
      <c r="A32313" s="48"/>
    </row>
    <row r="32314" spans="1:1">
      <c r="A32314" s="48"/>
    </row>
    <row r="32315" spans="1:1">
      <c r="A32315" s="48"/>
    </row>
    <row r="32316" spans="1:1">
      <c r="A32316" s="48"/>
    </row>
    <row r="32317" spans="1:1">
      <c r="A32317" s="48"/>
    </row>
    <row r="32318" spans="1:1">
      <c r="A32318" s="48"/>
    </row>
    <row r="32319" spans="1:1">
      <c r="A32319" s="48"/>
    </row>
    <row r="32320" spans="1:1">
      <c r="A32320" s="48"/>
    </row>
    <row r="32321" spans="1:1">
      <c r="A32321" s="48"/>
    </row>
    <row r="32322" spans="1:1">
      <c r="A32322" s="48"/>
    </row>
    <row r="32323" spans="1:1">
      <c r="A32323" s="48"/>
    </row>
    <row r="32324" spans="1:1">
      <c r="A32324" s="48"/>
    </row>
    <row r="32325" spans="1:1">
      <c r="A32325" s="48"/>
    </row>
    <row r="32326" spans="1:1">
      <c r="A32326" s="48"/>
    </row>
    <row r="32327" spans="1:1">
      <c r="A32327" s="48"/>
    </row>
    <row r="32328" spans="1:1">
      <c r="A32328" s="48"/>
    </row>
    <row r="32329" spans="1:1">
      <c r="A32329" s="48"/>
    </row>
    <row r="32330" spans="1:1">
      <c r="A32330" s="48"/>
    </row>
    <row r="32331" spans="1:1">
      <c r="A32331" s="48"/>
    </row>
    <row r="32332" spans="1:1">
      <c r="A32332" s="48"/>
    </row>
    <row r="32333" spans="1:1">
      <c r="A32333" s="48"/>
    </row>
    <row r="32334" spans="1:1">
      <c r="A32334" s="48"/>
    </row>
    <row r="32335" spans="1:1">
      <c r="A32335" s="48"/>
    </row>
    <row r="32336" spans="1:1">
      <c r="A32336" s="48"/>
    </row>
    <row r="32337" spans="1:1">
      <c r="A32337" s="48"/>
    </row>
    <row r="32338" spans="1:1">
      <c r="A32338" s="48"/>
    </row>
    <row r="32339" spans="1:1">
      <c r="A32339" s="48"/>
    </row>
    <row r="32340" spans="1:1">
      <c r="A32340" s="48"/>
    </row>
    <row r="32341" spans="1:1">
      <c r="A32341" s="48"/>
    </row>
    <row r="32342" spans="1:1">
      <c r="A32342" s="48"/>
    </row>
    <row r="32343" spans="1:1">
      <c r="A32343" s="48"/>
    </row>
    <row r="32344" spans="1:1">
      <c r="A32344" s="48"/>
    </row>
    <row r="32345" spans="1:1">
      <c r="A32345" s="48"/>
    </row>
    <row r="32346" spans="1:1">
      <c r="A32346" s="48"/>
    </row>
    <row r="32347" spans="1:1">
      <c r="A32347" s="48"/>
    </row>
    <row r="32348" spans="1:1">
      <c r="A32348" s="48"/>
    </row>
    <row r="32349" spans="1:1">
      <c r="A32349" s="48"/>
    </row>
    <row r="32350" spans="1:1">
      <c r="A32350" s="48"/>
    </row>
    <row r="32351" spans="1:1">
      <c r="A32351" s="48"/>
    </row>
    <row r="32352" spans="1:1">
      <c r="A32352" s="48"/>
    </row>
    <row r="32353" spans="1:1">
      <c r="A32353" s="48"/>
    </row>
    <row r="32354" spans="1:1">
      <c r="A32354" s="48"/>
    </row>
    <row r="32355" spans="1:1">
      <c r="A32355" s="48"/>
    </row>
    <row r="32356" spans="1:1">
      <c r="A32356" s="48"/>
    </row>
    <row r="32357" spans="1:1">
      <c r="A32357" s="48"/>
    </row>
    <row r="32358" spans="1:1">
      <c r="A32358" s="48"/>
    </row>
    <row r="32359" spans="1:1">
      <c r="A32359" s="48"/>
    </row>
    <row r="32360" spans="1:1">
      <c r="A32360" s="48"/>
    </row>
    <row r="32361" spans="1:1">
      <c r="A32361" s="48"/>
    </row>
    <row r="32362" spans="1:1">
      <c r="A32362" s="48"/>
    </row>
    <row r="32363" spans="1:1">
      <c r="A32363" s="48"/>
    </row>
    <row r="32364" spans="1:1">
      <c r="A32364" s="48"/>
    </row>
    <row r="32365" spans="1:1">
      <c r="A32365" s="48"/>
    </row>
    <row r="32366" spans="1:1">
      <c r="A32366" s="48"/>
    </row>
    <row r="32367" spans="1:1">
      <c r="A32367" s="48"/>
    </row>
    <row r="32368" spans="1:1">
      <c r="A32368" s="48"/>
    </row>
    <row r="32369" spans="1:1">
      <c r="A32369" s="48"/>
    </row>
    <row r="32370" spans="1:1">
      <c r="A32370" s="48"/>
    </row>
    <row r="32371" spans="1:1">
      <c r="A32371" s="48"/>
    </row>
    <row r="32372" spans="1:1">
      <c r="A32372" s="48"/>
    </row>
    <row r="32373" spans="1:1">
      <c r="A32373" s="48"/>
    </row>
    <row r="32374" spans="1:1">
      <c r="A32374" s="48"/>
    </row>
    <row r="32375" spans="1:1">
      <c r="A32375" s="48"/>
    </row>
    <row r="32376" spans="1:1">
      <c r="A32376" s="48"/>
    </row>
    <row r="32377" spans="1:1">
      <c r="A32377" s="48"/>
    </row>
    <row r="32378" spans="1:1">
      <c r="A32378" s="48"/>
    </row>
    <row r="32379" spans="1:1">
      <c r="A32379" s="48"/>
    </row>
    <row r="32380" spans="1:1">
      <c r="A32380" s="48"/>
    </row>
    <row r="32381" spans="1:1">
      <c r="A32381" s="48"/>
    </row>
    <row r="32382" spans="1:1">
      <c r="A32382" s="48"/>
    </row>
    <row r="32383" spans="1:1">
      <c r="A32383" s="48"/>
    </row>
    <row r="32384" spans="1:1">
      <c r="A32384" s="48"/>
    </row>
    <row r="32385" spans="1:1">
      <c r="A32385" s="48"/>
    </row>
    <row r="32386" spans="1:1">
      <c r="A32386" s="48"/>
    </row>
    <row r="32387" spans="1:1">
      <c r="A32387" s="48"/>
    </row>
    <row r="32388" spans="1:1">
      <c r="A32388" s="48"/>
    </row>
    <row r="32389" spans="1:1">
      <c r="A32389" s="48"/>
    </row>
    <row r="32390" spans="1:1">
      <c r="A32390" s="48"/>
    </row>
    <row r="32391" spans="1:1">
      <c r="A32391" s="48"/>
    </row>
    <row r="32392" spans="1:1">
      <c r="A32392" s="48"/>
    </row>
    <row r="32393" spans="1:1">
      <c r="A32393" s="48"/>
    </row>
    <row r="32394" spans="1:1">
      <c r="A32394" s="48"/>
    </row>
    <row r="32395" spans="1:1">
      <c r="A32395" s="48"/>
    </row>
    <row r="32396" spans="1:1">
      <c r="A32396" s="48"/>
    </row>
    <row r="32397" spans="1:1">
      <c r="A32397" s="48"/>
    </row>
    <row r="32398" spans="1:1">
      <c r="A32398" s="48"/>
    </row>
    <row r="32399" spans="1:1">
      <c r="A32399" s="48"/>
    </row>
    <row r="32400" spans="1:1">
      <c r="A32400" s="48"/>
    </row>
    <row r="32401" spans="1:1">
      <c r="A32401" s="48"/>
    </row>
    <row r="32402" spans="1:1">
      <c r="A32402" s="48"/>
    </row>
    <row r="32403" spans="1:1">
      <c r="A32403" s="48"/>
    </row>
    <row r="32404" spans="1:1">
      <c r="A32404" s="48"/>
    </row>
    <row r="32405" spans="1:1">
      <c r="A32405" s="48"/>
    </row>
    <row r="32406" spans="1:1">
      <c r="A32406" s="48"/>
    </row>
    <row r="32407" spans="1:1">
      <c r="A32407" s="48"/>
    </row>
    <row r="32408" spans="1:1">
      <c r="A32408" s="48"/>
    </row>
    <row r="32409" spans="1:1">
      <c r="A32409" s="48"/>
    </row>
    <row r="32410" spans="1:1">
      <c r="A32410" s="48"/>
    </row>
    <row r="32411" spans="1:1">
      <c r="A32411" s="48"/>
    </row>
    <row r="32412" spans="1:1">
      <c r="A32412" s="48"/>
    </row>
    <row r="32413" spans="1:1">
      <c r="A32413" s="48"/>
    </row>
    <row r="32414" spans="1:1">
      <c r="A32414" s="48"/>
    </row>
    <row r="32415" spans="1:1">
      <c r="A32415" s="48"/>
    </row>
    <row r="32416" spans="1:1">
      <c r="A32416" s="48"/>
    </row>
    <row r="32417" spans="1:1">
      <c r="A32417" s="48"/>
    </row>
    <row r="32418" spans="1:1">
      <c r="A32418" s="48"/>
    </row>
    <row r="32419" spans="1:1">
      <c r="A32419" s="48"/>
    </row>
    <row r="32420" spans="1:1">
      <c r="A32420" s="48"/>
    </row>
    <row r="32421" spans="1:1">
      <c r="A32421" s="48"/>
    </row>
    <row r="32422" spans="1:1">
      <c r="A32422" s="48"/>
    </row>
    <row r="32423" spans="1:1">
      <c r="A32423" s="48"/>
    </row>
    <row r="32424" spans="1:1">
      <c r="A32424" s="48"/>
    </row>
    <row r="32425" spans="1:1">
      <c r="A32425" s="48"/>
    </row>
    <row r="32426" spans="1:1">
      <c r="A32426" s="48"/>
    </row>
    <row r="32427" spans="1:1">
      <c r="A32427" s="48"/>
    </row>
    <row r="32428" spans="1:1">
      <c r="A32428" s="48"/>
    </row>
    <row r="32429" spans="1:1">
      <c r="A32429" s="48"/>
    </row>
    <row r="32430" spans="1:1">
      <c r="A32430" s="48"/>
    </row>
    <row r="32431" spans="1:1">
      <c r="A32431" s="48"/>
    </row>
    <row r="32432" spans="1:1">
      <c r="A32432" s="48"/>
    </row>
    <row r="32433" spans="1:1">
      <c r="A32433" s="48"/>
    </row>
    <row r="32434" spans="1:1">
      <c r="A32434" s="48"/>
    </row>
    <row r="32435" spans="1:1">
      <c r="A32435" s="48"/>
    </row>
    <row r="32436" spans="1:1">
      <c r="A32436" s="48"/>
    </row>
    <row r="32437" spans="1:1">
      <c r="A32437" s="48"/>
    </row>
    <row r="32438" spans="1:1">
      <c r="A32438" s="48"/>
    </row>
    <row r="32439" spans="1:1">
      <c r="A32439" s="48"/>
    </row>
    <row r="32440" spans="1:1">
      <c r="A32440" s="48"/>
    </row>
    <row r="32441" spans="1:1">
      <c r="A32441" s="48"/>
    </row>
    <row r="32442" spans="1:1">
      <c r="A32442" s="48"/>
    </row>
    <row r="32443" spans="1:1">
      <c r="A32443" s="48"/>
    </row>
    <row r="32444" spans="1:1">
      <c r="A32444" s="48"/>
    </row>
    <row r="32445" spans="1:1">
      <c r="A32445" s="48"/>
    </row>
    <row r="32446" spans="1:1">
      <c r="A32446" s="48"/>
    </row>
    <row r="32447" spans="1:1">
      <c r="A32447" s="48"/>
    </row>
    <row r="32448" spans="1:1">
      <c r="A32448" s="48"/>
    </row>
    <row r="32449" spans="1:1">
      <c r="A32449" s="48"/>
    </row>
    <row r="32450" spans="1:1">
      <c r="A32450" s="48"/>
    </row>
    <row r="32451" spans="1:1">
      <c r="A32451" s="48"/>
    </row>
    <row r="32452" spans="1:1">
      <c r="A32452" s="48"/>
    </row>
    <row r="32453" spans="1:1">
      <c r="A32453" s="48"/>
    </row>
    <row r="32454" spans="1:1">
      <c r="A32454" s="48"/>
    </row>
    <row r="32455" spans="1:1">
      <c r="A32455" s="48"/>
    </row>
    <row r="32456" spans="1:1">
      <c r="A32456" s="48"/>
    </row>
    <row r="32457" spans="1:1">
      <c r="A32457" s="48"/>
    </row>
    <row r="32458" spans="1:1">
      <c r="A32458" s="48"/>
    </row>
    <row r="32459" spans="1:1">
      <c r="A32459" s="48"/>
    </row>
    <row r="32460" spans="1:1">
      <c r="A32460" s="48"/>
    </row>
    <row r="32461" spans="1:1">
      <c r="A32461" s="48"/>
    </row>
    <row r="32462" spans="1:1">
      <c r="A32462" s="48"/>
    </row>
    <row r="32463" spans="1:1">
      <c r="A32463" s="48"/>
    </row>
    <row r="32464" spans="1:1">
      <c r="A32464" s="48"/>
    </row>
    <row r="32465" spans="1:1">
      <c r="A32465" s="48"/>
    </row>
    <row r="32466" spans="1:1">
      <c r="A32466" s="48"/>
    </row>
    <row r="32467" spans="1:1">
      <c r="A32467" s="48"/>
    </row>
    <row r="32468" spans="1:1">
      <c r="A32468" s="48"/>
    </row>
    <row r="32469" spans="1:1">
      <c r="A32469" s="48"/>
    </row>
    <row r="32470" spans="1:1">
      <c r="A32470" s="48"/>
    </row>
    <row r="32471" spans="1:1">
      <c r="A32471" s="48"/>
    </row>
    <row r="32472" spans="1:1">
      <c r="A32472" s="48"/>
    </row>
    <row r="32473" spans="1:1">
      <c r="A32473" s="48"/>
    </row>
    <row r="32474" spans="1:1">
      <c r="A32474" s="48"/>
    </row>
    <row r="32475" spans="1:1">
      <c r="A32475" s="48"/>
    </row>
    <row r="32476" spans="1:1">
      <c r="A32476" s="48"/>
    </row>
    <row r="32477" spans="1:1">
      <c r="A32477" s="48"/>
    </row>
    <row r="32478" spans="1:1">
      <c r="A32478" s="48"/>
    </row>
    <row r="32479" spans="1:1">
      <c r="A32479" s="48"/>
    </row>
    <row r="32480" spans="1:1">
      <c r="A32480" s="48"/>
    </row>
    <row r="32481" spans="1:1">
      <c r="A32481" s="48"/>
    </row>
    <row r="32482" spans="1:1">
      <c r="A32482" s="48"/>
    </row>
    <row r="32483" spans="1:1">
      <c r="A32483" s="48"/>
    </row>
    <row r="32484" spans="1:1">
      <c r="A32484" s="48"/>
    </row>
    <row r="32485" spans="1:1">
      <c r="A32485" s="48"/>
    </row>
    <row r="32486" spans="1:1">
      <c r="A32486" s="48"/>
    </row>
    <row r="32487" spans="1:1">
      <c r="A32487" s="48"/>
    </row>
    <row r="32488" spans="1:1">
      <c r="A32488" s="48"/>
    </row>
    <row r="32489" spans="1:1">
      <c r="A32489" s="48"/>
    </row>
    <row r="32490" spans="1:1">
      <c r="A32490" s="48"/>
    </row>
    <row r="32491" spans="1:1">
      <c r="A32491" s="48"/>
    </row>
    <row r="32492" spans="1:1">
      <c r="A32492" s="48"/>
    </row>
    <row r="32493" spans="1:1">
      <c r="A32493" s="48"/>
    </row>
    <row r="32494" spans="1:1">
      <c r="A32494" s="48"/>
    </row>
    <row r="32495" spans="1:1">
      <c r="A32495" s="48"/>
    </row>
    <row r="32496" spans="1:1">
      <c r="A32496" s="48"/>
    </row>
    <row r="32497" spans="1:1">
      <c r="A32497" s="48"/>
    </row>
    <row r="32498" spans="1:1">
      <c r="A32498" s="48"/>
    </row>
    <row r="32499" spans="1:1">
      <c r="A32499" s="48"/>
    </row>
    <row r="32500" spans="1:1">
      <c r="A32500" s="48"/>
    </row>
    <row r="32501" spans="1:1">
      <c r="A32501" s="48"/>
    </row>
    <row r="32502" spans="1:1">
      <c r="A32502" s="48"/>
    </row>
    <row r="32503" spans="1:1">
      <c r="A32503" s="48"/>
    </row>
    <row r="32504" spans="1:1">
      <c r="A32504" s="48"/>
    </row>
    <row r="32505" spans="1:1">
      <c r="A32505" s="48"/>
    </row>
    <row r="32506" spans="1:1">
      <c r="A32506" s="48"/>
    </row>
    <row r="32507" spans="1:1">
      <c r="A32507" s="48"/>
    </row>
    <row r="32508" spans="1:1">
      <c r="A32508" s="48"/>
    </row>
    <row r="32509" spans="1:1">
      <c r="A32509" s="48"/>
    </row>
    <row r="32510" spans="1:1">
      <c r="A32510" s="48"/>
    </row>
    <row r="32511" spans="1:1">
      <c r="A32511" s="48"/>
    </row>
    <row r="32512" spans="1:1">
      <c r="A32512" s="48"/>
    </row>
    <row r="32513" spans="1:1">
      <c r="A32513" s="48"/>
    </row>
    <row r="32514" spans="1:1">
      <c r="A32514" s="48"/>
    </row>
    <row r="32515" spans="1:1">
      <c r="A32515" s="48"/>
    </row>
    <row r="32516" spans="1:1">
      <c r="A32516" s="48"/>
    </row>
    <row r="32517" spans="1:1">
      <c r="A32517" s="48"/>
    </row>
    <row r="32518" spans="1:1">
      <c r="A32518" s="48"/>
    </row>
    <row r="32519" spans="1:1">
      <c r="A32519" s="48"/>
    </row>
    <row r="32520" spans="1:1">
      <c r="A32520" s="48"/>
    </row>
    <row r="32521" spans="1:1">
      <c r="A32521" s="48"/>
    </row>
    <row r="32522" spans="1:1">
      <c r="A32522" s="48"/>
    </row>
    <row r="32523" spans="1:1">
      <c r="A32523" s="48"/>
    </row>
    <row r="32524" spans="1:1">
      <c r="A32524" s="48"/>
    </row>
    <row r="32525" spans="1:1">
      <c r="A32525" s="48"/>
    </row>
    <row r="32526" spans="1:1">
      <c r="A32526" s="48"/>
    </row>
    <row r="32527" spans="1:1">
      <c r="A32527" s="48"/>
    </row>
    <row r="32528" spans="1:1">
      <c r="A32528" s="48"/>
    </row>
    <row r="32529" spans="1:1">
      <c r="A32529" s="48"/>
    </row>
    <row r="32530" spans="1:1">
      <c r="A32530" s="48"/>
    </row>
    <row r="32531" spans="1:1">
      <c r="A32531" s="48"/>
    </row>
    <row r="32532" spans="1:1">
      <c r="A32532" s="48"/>
    </row>
    <row r="32533" spans="1:1">
      <c r="A32533" s="48"/>
    </row>
    <row r="32534" spans="1:1">
      <c r="A32534" s="48"/>
    </row>
    <row r="32535" spans="1:1">
      <c r="A32535" s="48"/>
    </row>
    <row r="32536" spans="1:1">
      <c r="A32536" s="48"/>
    </row>
    <row r="32537" spans="1:1">
      <c r="A32537" s="48"/>
    </row>
    <row r="32538" spans="1:1">
      <c r="A32538" s="48"/>
    </row>
    <row r="32539" spans="1:1">
      <c r="A32539" s="48"/>
    </row>
    <row r="32540" spans="1:1">
      <c r="A32540" s="48"/>
    </row>
    <row r="32541" spans="1:1">
      <c r="A32541" s="48"/>
    </row>
    <row r="32542" spans="1:1">
      <c r="A32542" s="48"/>
    </row>
    <row r="32543" spans="1:1">
      <c r="A32543" s="48"/>
    </row>
    <row r="32544" spans="1:1">
      <c r="A32544" s="48"/>
    </row>
    <row r="32545" spans="1:1">
      <c r="A32545" s="48"/>
    </row>
    <row r="32546" spans="1:1">
      <c r="A32546" s="48"/>
    </row>
    <row r="32547" spans="1:1">
      <c r="A32547" s="48"/>
    </row>
    <row r="32548" spans="1:1">
      <c r="A32548" s="48"/>
    </row>
    <row r="32549" spans="1:1">
      <c r="A32549" s="48"/>
    </row>
    <row r="32550" spans="1:1">
      <c r="A32550" s="48"/>
    </row>
    <row r="32551" spans="1:1">
      <c r="A32551" s="48"/>
    </row>
    <row r="32552" spans="1:1">
      <c r="A32552" s="48"/>
    </row>
    <row r="32553" spans="1:1">
      <c r="A32553" s="48"/>
    </row>
    <row r="32554" spans="1:1">
      <c r="A32554" s="48"/>
    </row>
    <row r="32555" spans="1:1">
      <c r="A32555" s="48"/>
    </row>
    <row r="32556" spans="1:1">
      <c r="A32556" s="48"/>
    </row>
    <row r="32557" spans="1:1">
      <c r="A32557" s="48"/>
    </row>
    <row r="32558" spans="1:1">
      <c r="A32558" s="48"/>
    </row>
    <row r="32559" spans="1:1">
      <c r="A32559" s="48"/>
    </row>
    <row r="32560" spans="1:1">
      <c r="A32560" s="48"/>
    </row>
    <row r="32561" spans="1:1">
      <c r="A32561" s="48"/>
    </row>
    <row r="32562" spans="1:1">
      <c r="A32562" s="48"/>
    </row>
    <row r="32563" spans="1:1">
      <c r="A32563" s="48"/>
    </row>
    <row r="32564" spans="1:1">
      <c r="A32564" s="48"/>
    </row>
    <row r="32565" spans="1:1">
      <c r="A32565" s="48"/>
    </row>
    <row r="32566" spans="1:1">
      <c r="A32566" s="48"/>
    </row>
    <row r="32567" spans="1:1">
      <c r="A32567" s="48"/>
    </row>
    <row r="32568" spans="1:1">
      <c r="A32568" s="48"/>
    </row>
    <row r="32569" spans="1:1">
      <c r="A32569" s="48"/>
    </row>
    <row r="32570" spans="1:1">
      <c r="A32570" s="48"/>
    </row>
    <row r="32571" spans="1:1">
      <c r="A32571" s="48"/>
    </row>
    <row r="32572" spans="1:1">
      <c r="A32572" s="48"/>
    </row>
    <row r="32573" spans="1:1">
      <c r="A32573" s="48"/>
    </row>
    <row r="32574" spans="1:1">
      <c r="A32574" s="48"/>
    </row>
    <row r="32575" spans="1:1">
      <c r="A32575" s="48"/>
    </row>
    <row r="32576" spans="1:1">
      <c r="A32576" s="48"/>
    </row>
    <row r="32577" spans="1:1">
      <c r="A32577" s="48"/>
    </row>
    <row r="32578" spans="1:1">
      <c r="A32578" s="48"/>
    </row>
    <row r="32579" spans="1:1">
      <c r="A32579" s="48"/>
    </row>
    <row r="32580" spans="1:1">
      <c r="A32580" s="48"/>
    </row>
    <row r="32581" spans="1:1">
      <c r="A32581" s="48"/>
    </row>
    <row r="32582" spans="1:1">
      <c r="A32582" s="48"/>
    </row>
    <row r="32583" spans="1:1">
      <c r="A32583" s="48"/>
    </row>
    <row r="32584" spans="1:1">
      <c r="A32584" s="48"/>
    </row>
    <row r="32585" spans="1:1">
      <c r="A32585" s="48"/>
    </row>
    <row r="32586" spans="1:1">
      <c r="A32586" s="48"/>
    </row>
    <row r="32587" spans="1:1">
      <c r="A32587" s="48"/>
    </row>
    <row r="32588" spans="1:1">
      <c r="A32588" s="48"/>
    </row>
    <row r="32589" spans="1:1">
      <c r="A32589" s="48"/>
    </row>
    <row r="32590" spans="1:1">
      <c r="A32590" s="48"/>
    </row>
    <row r="32591" spans="1:1">
      <c r="A32591" s="48"/>
    </row>
    <row r="32592" spans="1:1">
      <c r="A32592" s="48"/>
    </row>
    <row r="32593" spans="1:1">
      <c r="A32593" s="48"/>
    </row>
    <row r="32594" spans="1:1">
      <c r="A32594" s="48"/>
    </row>
    <row r="32595" spans="1:1">
      <c r="A32595" s="48"/>
    </row>
    <row r="32596" spans="1:1">
      <c r="A32596" s="48"/>
    </row>
    <row r="32597" spans="1:1">
      <c r="A32597" s="48"/>
    </row>
    <row r="32598" spans="1:1">
      <c r="A32598" s="48"/>
    </row>
    <row r="32599" spans="1:1">
      <c r="A32599" s="48"/>
    </row>
    <row r="32600" spans="1:1">
      <c r="A32600" s="48"/>
    </row>
    <row r="32601" spans="1:1">
      <c r="A32601" s="48"/>
    </row>
    <row r="32602" spans="1:1">
      <c r="A32602" s="48"/>
    </row>
    <row r="32603" spans="1:1">
      <c r="A32603" s="48"/>
    </row>
    <row r="32604" spans="1:1">
      <c r="A32604" s="48"/>
    </row>
    <row r="32605" spans="1:1">
      <c r="A32605" s="48"/>
    </row>
    <row r="32606" spans="1:1">
      <c r="A32606" s="48"/>
    </row>
    <row r="32607" spans="1:1">
      <c r="A32607" s="48"/>
    </row>
    <row r="32608" spans="1:1">
      <c r="A32608" s="48"/>
    </row>
    <row r="32609" spans="1:1">
      <c r="A32609" s="48"/>
    </row>
    <row r="32610" spans="1:1">
      <c r="A32610" s="48"/>
    </row>
    <row r="32611" spans="1:1">
      <c r="A32611" s="48"/>
    </row>
    <row r="32612" spans="1:1">
      <c r="A32612" s="48"/>
    </row>
    <row r="32613" spans="1:1">
      <c r="A32613" s="48"/>
    </row>
    <row r="32614" spans="1:1">
      <c r="A32614" s="48"/>
    </row>
    <row r="32615" spans="1:1">
      <c r="A32615" s="48"/>
    </row>
    <row r="32616" spans="1:1">
      <c r="A32616" s="48"/>
    </row>
    <row r="32617" spans="1:1">
      <c r="A32617" s="48"/>
    </row>
    <row r="32618" spans="1:1">
      <c r="A32618" s="48"/>
    </row>
    <row r="32619" spans="1:1">
      <c r="A32619" s="48"/>
    </row>
    <row r="32620" spans="1:1">
      <c r="A32620" s="48"/>
    </row>
    <row r="32621" spans="1:1">
      <c r="A32621" s="48"/>
    </row>
    <row r="32622" spans="1:1">
      <c r="A32622" s="48"/>
    </row>
    <row r="32623" spans="1:1">
      <c r="A32623" s="48"/>
    </row>
    <row r="32624" spans="1:1">
      <c r="A32624" s="48"/>
    </row>
    <row r="32625" spans="1:1">
      <c r="A32625" s="48"/>
    </row>
    <row r="32626" spans="1:1">
      <c r="A32626" s="48"/>
    </row>
    <row r="32627" spans="1:1">
      <c r="A32627" s="48"/>
    </row>
    <row r="32628" spans="1:1">
      <c r="A32628" s="48"/>
    </row>
    <row r="32629" spans="1:1">
      <c r="A32629" s="48"/>
    </row>
    <row r="32630" spans="1:1">
      <c r="A32630" s="48"/>
    </row>
    <row r="32631" spans="1:1">
      <c r="A32631" s="48"/>
    </row>
    <row r="32632" spans="1:1">
      <c r="A32632" s="48"/>
    </row>
    <row r="32633" spans="1:1">
      <c r="A32633" s="48"/>
    </row>
    <row r="32634" spans="1:1">
      <c r="A32634" s="48"/>
    </row>
    <row r="32635" spans="1:1">
      <c r="A32635" s="48"/>
    </row>
    <row r="32636" spans="1:1">
      <c r="A32636" s="48"/>
    </row>
    <row r="32637" spans="1:1">
      <c r="A32637" s="48"/>
    </row>
    <row r="32638" spans="1:1">
      <c r="A32638" s="48"/>
    </row>
    <row r="32639" spans="1:1">
      <c r="A32639" s="48"/>
    </row>
    <row r="32640" spans="1:1">
      <c r="A32640" s="48"/>
    </row>
    <row r="32641" spans="1:1">
      <c r="A32641" s="48"/>
    </row>
    <row r="32642" spans="1:1">
      <c r="A32642" s="48"/>
    </row>
    <row r="32643" spans="1:1">
      <c r="A32643" s="48"/>
    </row>
    <row r="32644" spans="1:1">
      <c r="A32644" s="48"/>
    </row>
    <row r="32645" spans="1:1">
      <c r="A32645" s="48"/>
    </row>
    <row r="32646" spans="1:1">
      <c r="A32646" s="48"/>
    </row>
    <row r="32647" spans="1:1">
      <c r="A32647" s="48"/>
    </row>
    <row r="32648" spans="1:1">
      <c r="A32648" s="48"/>
    </row>
    <row r="32649" spans="1:1">
      <c r="A32649" s="48"/>
    </row>
    <row r="32650" spans="1:1">
      <c r="A32650" s="48"/>
    </row>
    <row r="32651" spans="1:1">
      <c r="A32651" s="48"/>
    </row>
    <row r="32652" spans="1:1">
      <c r="A32652" s="48"/>
    </row>
    <row r="32653" spans="1:1">
      <c r="A32653" s="48"/>
    </row>
    <row r="32654" spans="1:1">
      <c r="A32654" s="48"/>
    </row>
    <row r="32655" spans="1:1">
      <c r="A32655" s="48"/>
    </row>
    <row r="32656" spans="1:1">
      <c r="A32656" s="48"/>
    </row>
    <row r="32657" spans="1:1">
      <c r="A32657" s="48"/>
    </row>
    <row r="32658" spans="1:1">
      <c r="A32658" s="48"/>
    </row>
    <row r="32659" spans="1:1">
      <c r="A32659" s="48"/>
    </row>
    <row r="32660" spans="1:1">
      <c r="A32660" s="48"/>
    </row>
    <row r="32661" spans="1:1">
      <c r="A32661" s="48"/>
    </row>
    <row r="32662" spans="1:1">
      <c r="A32662" s="48"/>
    </row>
    <row r="32663" spans="1:1">
      <c r="A32663" s="48"/>
    </row>
    <row r="32664" spans="1:1">
      <c r="A32664" s="48"/>
    </row>
    <row r="32665" spans="1:1">
      <c r="A32665" s="48"/>
    </row>
    <row r="32666" spans="1:1">
      <c r="A32666" s="48"/>
    </row>
    <row r="32667" spans="1:1">
      <c r="A32667" s="48"/>
    </row>
    <row r="32668" spans="1:1">
      <c r="A32668" s="48"/>
    </row>
    <row r="32669" spans="1:1">
      <c r="A32669" s="48"/>
    </row>
    <row r="32670" spans="1:1">
      <c r="A32670" s="48"/>
    </row>
    <row r="32671" spans="1:1">
      <c r="A32671" s="48"/>
    </row>
    <row r="32672" spans="1:1">
      <c r="A32672" s="48"/>
    </row>
    <row r="32673" spans="1:1">
      <c r="A32673" s="48"/>
    </row>
    <row r="32674" spans="1:1">
      <c r="A32674" s="48"/>
    </row>
    <row r="32675" spans="1:1">
      <c r="A32675" s="48"/>
    </row>
    <row r="32676" spans="1:1">
      <c r="A32676" s="48"/>
    </row>
    <row r="32677" spans="1:1">
      <c r="A32677" s="48"/>
    </row>
    <row r="32678" spans="1:1">
      <c r="A32678" s="48"/>
    </row>
    <row r="32679" spans="1:1">
      <c r="A32679" s="48"/>
    </row>
    <row r="32680" spans="1:1">
      <c r="A32680" s="48"/>
    </row>
    <row r="32681" spans="1:1">
      <c r="A32681" s="48"/>
    </row>
    <row r="32682" spans="1:1">
      <c r="A32682" s="48"/>
    </row>
    <row r="32683" spans="1:1">
      <c r="A32683" s="48"/>
    </row>
    <row r="32684" spans="1:1">
      <c r="A32684" s="48"/>
    </row>
    <row r="32685" spans="1:1">
      <c r="A32685" s="48"/>
    </row>
    <row r="32686" spans="1:1">
      <c r="A32686" s="48"/>
    </row>
    <row r="32687" spans="1:1">
      <c r="A32687" s="48"/>
    </row>
    <row r="32688" spans="1:1">
      <c r="A32688" s="48"/>
    </row>
    <row r="32689" spans="1:1">
      <c r="A32689" s="48"/>
    </row>
    <row r="32690" spans="1:1">
      <c r="A32690" s="48"/>
    </row>
    <row r="32691" spans="1:1">
      <c r="A32691" s="48"/>
    </row>
    <row r="32692" spans="1:1">
      <c r="A32692" s="48"/>
    </row>
    <row r="32693" spans="1:1">
      <c r="A32693" s="48"/>
    </row>
    <row r="32694" spans="1:1">
      <c r="A32694" s="48"/>
    </row>
    <row r="32695" spans="1:1">
      <c r="A32695" s="48"/>
    </row>
    <row r="32696" spans="1:1">
      <c r="A32696" s="48"/>
    </row>
    <row r="32697" spans="1:1">
      <c r="A32697" s="48"/>
    </row>
    <row r="32698" spans="1:1">
      <c r="A32698" s="48"/>
    </row>
    <row r="32699" spans="1:1">
      <c r="A32699" s="48"/>
    </row>
    <row r="32700" spans="1:1">
      <c r="A32700" s="48"/>
    </row>
    <row r="32701" spans="1:1">
      <c r="A32701" s="48"/>
    </row>
    <row r="32702" spans="1:1">
      <c r="A32702" s="48"/>
    </row>
    <row r="32703" spans="1:1">
      <c r="A32703" s="48"/>
    </row>
    <row r="32704" spans="1:1">
      <c r="A32704" s="48"/>
    </row>
    <row r="32705" spans="1:1">
      <c r="A32705" s="48"/>
    </row>
    <row r="32706" spans="1:1">
      <c r="A32706" s="48"/>
    </row>
    <row r="32707" spans="1:1">
      <c r="A32707" s="48"/>
    </row>
    <row r="32708" spans="1:1">
      <c r="A32708" s="48"/>
    </row>
    <row r="32709" spans="1:1">
      <c r="A32709" s="48"/>
    </row>
    <row r="32710" spans="1:1">
      <c r="A32710" s="48"/>
    </row>
    <row r="32711" spans="1:1">
      <c r="A32711" s="48"/>
    </row>
    <row r="32712" spans="1:1">
      <c r="A32712" s="48"/>
    </row>
    <row r="32713" spans="1:1">
      <c r="A32713" s="48"/>
    </row>
    <row r="32714" spans="1:1">
      <c r="A32714" s="48"/>
    </row>
    <row r="32715" spans="1:1">
      <c r="A32715" s="48"/>
    </row>
    <row r="32716" spans="1:1">
      <c r="A32716" s="48"/>
    </row>
    <row r="32717" spans="1:1">
      <c r="A32717" s="48"/>
    </row>
    <row r="32718" spans="1:1">
      <c r="A32718" s="48"/>
    </row>
    <row r="32719" spans="1:1">
      <c r="A32719" s="48"/>
    </row>
    <row r="32720" spans="1:1">
      <c r="A32720" s="48"/>
    </row>
    <row r="32721" spans="1:1">
      <c r="A32721" s="48"/>
    </row>
    <row r="32722" spans="1:1">
      <c r="A32722" s="48"/>
    </row>
    <row r="32723" spans="1:1">
      <c r="A32723" s="48"/>
    </row>
    <row r="32724" spans="1:1">
      <c r="A32724" s="48"/>
    </row>
    <row r="32725" spans="1:1">
      <c r="A32725" s="48"/>
    </row>
    <row r="32726" spans="1:1">
      <c r="A32726" s="48"/>
    </row>
    <row r="32727" spans="1:1">
      <c r="A32727" s="48"/>
    </row>
    <row r="32728" spans="1:1">
      <c r="A32728" s="48"/>
    </row>
    <row r="32729" spans="1:1">
      <c r="A32729" s="48"/>
    </row>
    <row r="32730" spans="1:1">
      <c r="A32730" s="48"/>
    </row>
    <row r="32731" spans="1:1">
      <c r="A32731" s="48"/>
    </row>
    <row r="32732" spans="1:1">
      <c r="A32732" s="48"/>
    </row>
    <row r="32733" spans="1:1">
      <c r="A32733" s="48"/>
    </row>
    <row r="32734" spans="1:1">
      <c r="A32734" s="48"/>
    </row>
    <row r="32735" spans="1:1">
      <c r="A32735" s="48"/>
    </row>
    <row r="32736" spans="1:1">
      <c r="A32736" s="48"/>
    </row>
    <row r="32737" spans="1:1">
      <c r="A32737" s="48"/>
    </row>
    <row r="32738" spans="1:1">
      <c r="A32738" s="48"/>
    </row>
    <row r="32739" spans="1:1">
      <c r="A32739" s="48"/>
    </row>
    <row r="32740" spans="1:1">
      <c r="A32740" s="48"/>
    </row>
    <row r="32741" spans="1:1">
      <c r="A32741" s="48"/>
    </row>
    <row r="32742" spans="1:1">
      <c r="A32742" s="48"/>
    </row>
    <row r="32743" spans="1:1">
      <c r="A32743" s="48"/>
    </row>
    <row r="32744" spans="1:1">
      <c r="A32744" s="48"/>
    </row>
    <row r="32745" spans="1:1">
      <c r="A32745" s="48"/>
    </row>
    <row r="32746" spans="1:1">
      <c r="A32746" s="48"/>
    </row>
    <row r="32747" spans="1:1">
      <c r="A32747" s="48"/>
    </row>
    <row r="32748" spans="1:1">
      <c r="A32748" s="48"/>
    </row>
    <row r="32749" spans="1:1">
      <c r="A32749" s="48"/>
    </row>
    <row r="32750" spans="1:1">
      <c r="A32750" s="48"/>
    </row>
    <row r="32751" spans="1:1">
      <c r="A32751" s="48"/>
    </row>
    <row r="32752" spans="1:1">
      <c r="A32752" s="48"/>
    </row>
    <row r="32753" spans="1:1">
      <c r="A32753" s="48"/>
    </row>
    <row r="32754" spans="1:1">
      <c r="A32754" s="48"/>
    </row>
    <row r="32755" spans="1:1">
      <c r="A32755" s="48"/>
    </row>
    <row r="32756" spans="1:1">
      <c r="A32756" s="48"/>
    </row>
    <row r="32757" spans="1:1">
      <c r="A32757" s="48"/>
    </row>
    <row r="32758" spans="1:1">
      <c r="A32758" s="48"/>
    </row>
    <row r="32759" spans="1:1">
      <c r="A32759" s="48"/>
    </row>
    <row r="32760" spans="1:1">
      <c r="A32760" s="48"/>
    </row>
    <row r="32761" spans="1:1">
      <c r="A32761" s="48"/>
    </row>
    <row r="32762" spans="1:1">
      <c r="A32762" s="48"/>
    </row>
    <row r="32763" spans="1:1">
      <c r="A32763" s="48"/>
    </row>
    <row r="32764" spans="1:1">
      <c r="A32764" s="48"/>
    </row>
    <row r="32765" spans="1:1">
      <c r="A32765" s="48"/>
    </row>
    <row r="32766" spans="1:1">
      <c r="A32766" s="48"/>
    </row>
    <row r="32767" spans="1:1">
      <c r="A32767" s="48"/>
    </row>
    <row r="32768" spans="1:1">
      <c r="A32768" s="48"/>
    </row>
    <row r="32769" spans="1:1">
      <c r="A32769" s="48"/>
    </row>
    <row r="32770" spans="1:1">
      <c r="A32770" s="48"/>
    </row>
    <row r="32771" spans="1:1">
      <c r="A32771" s="48"/>
    </row>
    <row r="32772" spans="1:1">
      <c r="A32772" s="48"/>
    </row>
    <row r="32773" spans="1:1">
      <c r="A32773" s="48"/>
    </row>
    <row r="32774" spans="1:1">
      <c r="A32774" s="48"/>
    </row>
    <row r="32775" spans="1:1">
      <c r="A32775" s="48"/>
    </row>
    <row r="32776" spans="1:1">
      <c r="A32776" s="48"/>
    </row>
    <row r="32777" spans="1:1">
      <c r="A32777" s="48"/>
    </row>
    <row r="32778" spans="1:1">
      <c r="A32778" s="48"/>
    </row>
    <row r="32779" spans="1:1">
      <c r="A32779" s="48"/>
    </row>
    <row r="32780" spans="1:1">
      <c r="A32780" s="48"/>
    </row>
    <row r="32781" spans="1:1">
      <c r="A32781" s="48"/>
    </row>
    <row r="32782" spans="1:1">
      <c r="A32782" s="48"/>
    </row>
    <row r="32783" spans="1:1">
      <c r="A32783" s="48"/>
    </row>
    <row r="32784" spans="1:1">
      <c r="A32784" s="48"/>
    </row>
    <row r="32785" spans="1:1">
      <c r="A32785" s="48"/>
    </row>
    <row r="32786" spans="1:1">
      <c r="A32786" s="48"/>
    </row>
    <row r="32787" spans="1:1">
      <c r="A32787" s="48"/>
    </row>
    <row r="32788" spans="1:1">
      <c r="A32788" s="48"/>
    </row>
    <row r="32789" spans="1:1">
      <c r="A32789" s="48"/>
    </row>
    <row r="32790" spans="1:1">
      <c r="A32790" s="48"/>
    </row>
    <row r="32791" spans="1:1">
      <c r="A32791" s="48"/>
    </row>
    <row r="32792" spans="1:1">
      <c r="A32792" s="48"/>
    </row>
    <row r="32793" spans="1:1">
      <c r="A32793" s="48"/>
    </row>
    <row r="32794" spans="1:1">
      <c r="A32794" s="48"/>
    </row>
    <row r="32795" spans="1:1">
      <c r="A32795" s="48"/>
    </row>
    <row r="32796" spans="1:1">
      <c r="A32796" s="48"/>
    </row>
    <row r="32797" spans="1:1">
      <c r="A32797" s="48"/>
    </row>
    <row r="32798" spans="1:1">
      <c r="A32798" s="48"/>
    </row>
    <row r="32799" spans="1:1">
      <c r="A32799" s="48"/>
    </row>
    <row r="32800" spans="1:1">
      <c r="A32800" s="48"/>
    </row>
    <row r="32801" spans="1:1">
      <c r="A32801" s="48"/>
    </row>
    <row r="32802" spans="1:1">
      <c r="A32802" s="48"/>
    </row>
    <row r="32803" spans="1:1">
      <c r="A32803" s="48"/>
    </row>
    <row r="32804" spans="1:1">
      <c r="A32804" s="48"/>
    </row>
    <row r="32805" spans="1:1">
      <c r="A32805" s="48"/>
    </row>
    <row r="32806" spans="1:1">
      <c r="A32806" s="48"/>
    </row>
    <row r="32807" spans="1:1">
      <c r="A32807" s="48"/>
    </row>
    <row r="32808" spans="1:1">
      <c r="A32808" s="48"/>
    </row>
    <row r="32809" spans="1:1">
      <c r="A32809" s="48"/>
    </row>
    <row r="32810" spans="1:1">
      <c r="A32810" s="48"/>
    </row>
    <row r="32811" spans="1:1">
      <c r="A32811" s="48"/>
    </row>
    <row r="32812" spans="1:1">
      <c r="A32812" s="48"/>
    </row>
    <row r="32813" spans="1:1">
      <c r="A32813" s="48"/>
    </row>
    <row r="32814" spans="1:1">
      <c r="A32814" s="48"/>
    </row>
    <row r="32815" spans="1:1">
      <c r="A32815" s="48"/>
    </row>
    <row r="32816" spans="1:1">
      <c r="A32816" s="48"/>
    </row>
    <row r="32817" spans="1:1">
      <c r="A32817" s="48"/>
    </row>
    <row r="32818" spans="1:1">
      <c r="A32818" s="48"/>
    </row>
    <row r="32819" spans="1:1">
      <c r="A32819" s="48"/>
    </row>
    <row r="32820" spans="1:1">
      <c r="A32820" s="48"/>
    </row>
    <row r="32821" spans="1:1">
      <c r="A32821" s="48"/>
    </row>
    <row r="32822" spans="1:1">
      <c r="A32822" s="48"/>
    </row>
    <row r="32823" spans="1:1">
      <c r="A32823" s="48"/>
    </row>
    <row r="32824" spans="1:1">
      <c r="A32824" s="48"/>
    </row>
    <row r="32825" spans="1:1">
      <c r="A32825" s="48"/>
    </row>
    <row r="32826" spans="1:1">
      <c r="A32826" s="48"/>
    </row>
    <row r="32827" spans="1:1">
      <c r="A32827" s="48"/>
    </row>
    <row r="32828" spans="1:1">
      <c r="A32828" s="48"/>
    </row>
    <row r="32829" spans="1:1">
      <c r="A32829" s="48"/>
    </row>
    <row r="32830" spans="1:1">
      <c r="A32830" s="48"/>
    </row>
    <row r="32831" spans="1:1">
      <c r="A32831" s="48"/>
    </row>
    <row r="32832" spans="1:1">
      <c r="A32832" s="48"/>
    </row>
    <row r="32833" spans="1:1">
      <c r="A32833" s="48"/>
    </row>
    <row r="32834" spans="1:1">
      <c r="A32834" s="48"/>
    </row>
    <row r="32835" spans="1:1">
      <c r="A32835" s="48"/>
    </row>
    <row r="32836" spans="1:1">
      <c r="A32836" s="48"/>
    </row>
    <row r="32837" spans="1:1">
      <c r="A32837" s="48"/>
    </row>
    <row r="32838" spans="1:1">
      <c r="A32838" s="48"/>
    </row>
    <row r="32839" spans="1:1">
      <c r="A32839" s="48"/>
    </row>
    <row r="32840" spans="1:1">
      <c r="A32840" s="48"/>
    </row>
    <row r="32841" spans="1:1">
      <c r="A32841" s="48"/>
    </row>
    <row r="32842" spans="1:1">
      <c r="A32842" s="48"/>
    </row>
    <row r="32843" spans="1:1">
      <c r="A32843" s="48"/>
    </row>
    <row r="32844" spans="1:1">
      <c r="A32844" s="48"/>
    </row>
    <row r="32845" spans="1:1">
      <c r="A32845" s="48"/>
    </row>
    <row r="32846" spans="1:1">
      <c r="A32846" s="48"/>
    </row>
    <row r="32847" spans="1:1">
      <c r="A32847" s="48"/>
    </row>
    <row r="32848" spans="1:1">
      <c r="A32848" s="48"/>
    </row>
    <row r="32849" spans="1:1">
      <c r="A32849" s="48"/>
    </row>
    <row r="32850" spans="1:1">
      <c r="A32850" s="48"/>
    </row>
    <row r="32851" spans="1:1">
      <c r="A32851" s="48"/>
    </row>
    <row r="32852" spans="1:1">
      <c r="A32852" s="48"/>
    </row>
    <row r="32853" spans="1:1">
      <c r="A32853" s="48"/>
    </row>
    <row r="32854" spans="1:1">
      <c r="A32854" s="48"/>
    </row>
    <row r="32855" spans="1:1">
      <c r="A32855" s="48"/>
    </row>
    <row r="32856" spans="1:1">
      <c r="A32856" s="48"/>
    </row>
    <row r="32857" spans="1:1">
      <c r="A32857" s="48"/>
    </row>
    <row r="32858" spans="1:1">
      <c r="A32858" s="48"/>
    </row>
    <row r="32859" spans="1:1">
      <c r="A32859" s="48"/>
    </row>
    <row r="32860" spans="1:1">
      <c r="A32860" s="48"/>
    </row>
    <row r="32861" spans="1:1">
      <c r="A32861" s="48"/>
    </row>
    <row r="32862" spans="1:1">
      <c r="A32862" s="48"/>
    </row>
    <row r="32863" spans="1:1">
      <c r="A32863" s="48"/>
    </row>
    <row r="32864" spans="1:1">
      <c r="A32864" s="48"/>
    </row>
    <row r="32865" spans="1:1">
      <c r="A32865" s="48"/>
    </row>
    <row r="32866" spans="1:1">
      <c r="A32866" s="48"/>
    </row>
    <row r="32867" spans="1:1">
      <c r="A32867" s="48"/>
    </row>
    <row r="32868" spans="1:1">
      <c r="A32868" s="48"/>
    </row>
    <row r="32869" spans="1:1">
      <c r="A32869" s="48"/>
    </row>
    <row r="32870" spans="1:1">
      <c r="A32870" s="48"/>
    </row>
    <row r="32871" spans="1:1">
      <c r="A32871" s="48"/>
    </row>
    <row r="32872" spans="1:1">
      <c r="A32872" s="48"/>
    </row>
    <row r="32873" spans="1:1">
      <c r="A32873" s="48"/>
    </row>
    <row r="32874" spans="1:1">
      <c r="A32874" s="48"/>
    </row>
    <row r="32875" spans="1:1">
      <c r="A32875" s="48"/>
    </row>
    <row r="32876" spans="1:1">
      <c r="A32876" s="48"/>
    </row>
    <row r="32877" spans="1:1">
      <c r="A32877" s="48"/>
    </row>
    <row r="32878" spans="1:1">
      <c r="A32878" s="48"/>
    </row>
    <row r="32879" spans="1:1">
      <c r="A32879" s="48"/>
    </row>
    <row r="32880" spans="1:1">
      <c r="A32880" s="48"/>
    </row>
    <row r="32881" spans="1:1">
      <c r="A32881" s="48"/>
    </row>
    <row r="32882" spans="1:1">
      <c r="A32882" s="48"/>
    </row>
    <row r="32883" spans="1:1">
      <c r="A32883" s="48"/>
    </row>
    <row r="32884" spans="1:1">
      <c r="A32884" s="48"/>
    </row>
    <row r="32885" spans="1:1">
      <c r="A32885" s="48"/>
    </row>
    <row r="32886" spans="1:1">
      <c r="A32886" s="48"/>
    </row>
    <row r="32887" spans="1:1">
      <c r="A32887" s="48"/>
    </row>
    <row r="32888" spans="1:1">
      <c r="A32888" s="48"/>
    </row>
    <row r="32889" spans="1:1">
      <c r="A32889" s="48"/>
    </row>
    <row r="32890" spans="1:1">
      <c r="A32890" s="48"/>
    </row>
    <row r="32891" spans="1:1">
      <c r="A32891" s="48"/>
    </row>
    <row r="32892" spans="1:1">
      <c r="A32892" s="48"/>
    </row>
    <row r="32893" spans="1:1">
      <c r="A32893" s="48"/>
    </row>
    <row r="32894" spans="1:1">
      <c r="A32894" s="48"/>
    </row>
    <row r="32895" spans="1:1">
      <c r="A32895" s="48"/>
    </row>
    <row r="32896" spans="1:1">
      <c r="A32896" s="48"/>
    </row>
    <row r="32897" spans="1:1">
      <c r="A32897" s="48"/>
    </row>
    <row r="32898" spans="1:1">
      <c r="A32898" s="48"/>
    </row>
    <row r="32899" spans="1:1">
      <c r="A32899" s="48"/>
    </row>
    <row r="32900" spans="1:1">
      <c r="A32900" s="48"/>
    </row>
    <row r="32901" spans="1:1">
      <c r="A32901" s="48"/>
    </row>
    <row r="32902" spans="1:1">
      <c r="A32902" s="48"/>
    </row>
    <row r="32903" spans="1:1">
      <c r="A32903" s="48"/>
    </row>
    <row r="32904" spans="1:1">
      <c r="A32904" s="48"/>
    </row>
    <row r="32905" spans="1:1">
      <c r="A32905" s="48"/>
    </row>
    <row r="32906" spans="1:1">
      <c r="A32906" s="48"/>
    </row>
    <row r="32907" spans="1:1">
      <c r="A32907" s="48"/>
    </row>
    <row r="32908" spans="1:1">
      <c r="A32908" s="48"/>
    </row>
    <row r="32909" spans="1:1">
      <c r="A32909" s="48"/>
    </row>
    <row r="32910" spans="1:1">
      <c r="A32910" s="48"/>
    </row>
    <row r="32911" spans="1:1">
      <c r="A32911" s="48"/>
    </row>
    <row r="32912" spans="1:1">
      <c r="A32912" s="48"/>
    </row>
    <row r="32913" spans="1:1">
      <c r="A32913" s="48"/>
    </row>
    <row r="32914" spans="1:1">
      <c r="A32914" s="48"/>
    </row>
    <row r="32915" spans="1:1">
      <c r="A32915" s="48"/>
    </row>
    <row r="32916" spans="1:1">
      <c r="A32916" s="48"/>
    </row>
    <row r="32917" spans="1:1">
      <c r="A32917" s="48"/>
    </row>
    <row r="32918" spans="1:1">
      <c r="A32918" s="48"/>
    </row>
    <row r="32919" spans="1:1">
      <c r="A32919" s="48"/>
    </row>
    <row r="32920" spans="1:1">
      <c r="A32920" s="48"/>
    </row>
    <row r="32921" spans="1:1">
      <c r="A32921" s="48"/>
    </row>
    <row r="32922" spans="1:1">
      <c r="A32922" s="48"/>
    </row>
    <row r="32923" spans="1:1">
      <c r="A32923" s="48"/>
    </row>
    <row r="32924" spans="1:1">
      <c r="A32924" s="48"/>
    </row>
    <row r="32925" spans="1:1">
      <c r="A32925" s="48"/>
    </row>
    <row r="32926" spans="1:1">
      <c r="A32926" s="48"/>
    </row>
    <row r="32927" spans="1:1">
      <c r="A32927" s="48"/>
    </row>
    <row r="32928" spans="1:1">
      <c r="A32928" s="48"/>
    </row>
    <row r="32929" spans="1:1">
      <c r="A32929" s="48"/>
    </row>
    <row r="32930" spans="1:1">
      <c r="A32930" s="48"/>
    </row>
    <row r="32931" spans="1:1">
      <c r="A32931" s="48"/>
    </row>
    <row r="32932" spans="1:1">
      <c r="A32932" s="48"/>
    </row>
    <row r="32933" spans="1:1">
      <c r="A32933" s="48"/>
    </row>
    <row r="32934" spans="1:1">
      <c r="A32934" s="48"/>
    </row>
    <row r="32935" spans="1:1">
      <c r="A32935" s="48"/>
    </row>
    <row r="32936" spans="1:1">
      <c r="A32936" s="48"/>
    </row>
    <row r="32937" spans="1:1">
      <c r="A32937" s="48"/>
    </row>
    <row r="32938" spans="1:1">
      <c r="A32938" s="48"/>
    </row>
    <row r="32939" spans="1:1">
      <c r="A32939" s="48"/>
    </row>
    <row r="32940" spans="1:1">
      <c r="A32940" s="48"/>
    </row>
    <row r="32941" spans="1:1">
      <c r="A32941" s="48"/>
    </row>
    <row r="32942" spans="1:1">
      <c r="A32942" s="48"/>
    </row>
    <row r="32943" spans="1:1">
      <c r="A32943" s="48"/>
    </row>
    <row r="32944" spans="1:1">
      <c r="A32944" s="48"/>
    </row>
    <row r="32945" spans="1:1">
      <c r="A32945" s="48"/>
    </row>
    <row r="32946" spans="1:1">
      <c r="A32946" s="48"/>
    </row>
    <row r="32947" spans="1:1">
      <c r="A32947" s="48"/>
    </row>
    <row r="32948" spans="1:1">
      <c r="A32948" s="48"/>
    </row>
    <row r="32949" spans="1:1">
      <c r="A32949" s="48"/>
    </row>
    <row r="32950" spans="1:1">
      <c r="A32950" s="48"/>
    </row>
    <row r="32951" spans="1:1">
      <c r="A32951" s="48"/>
    </row>
    <row r="32952" spans="1:1">
      <c r="A32952" s="48"/>
    </row>
    <row r="32953" spans="1:1">
      <c r="A32953" s="48"/>
    </row>
    <row r="32954" spans="1:1">
      <c r="A32954" s="48"/>
    </row>
    <row r="32955" spans="1:1">
      <c r="A32955" s="48"/>
    </row>
    <row r="32956" spans="1:1">
      <c r="A32956" s="48"/>
    </row>
    <row r="32957" spans="1:1">
      <c r="A32957" s="48"/>
    </row>
    <row r="32958" spans="1:1">
      <c r="A32958" s="48"/>
    </row>
    <row r="32959" spans="1:1">
      <c r="A32959" s="48"/>
    </row>
    <row r="32960" spans="1:1">
      <c r="A32960" s="48"/>
    </row>
    <row r="32961" spans="1:1">
      <c r="A32961" s="48"/>
    </row>
    <row r="32962" spans="1:1">
      <c r="A32962" s="48"/>
    </row>
    <row r="32963" spans="1:1">
      <c r="A32963" s="48"/>
    </row>
    <row r="32964" spans="1:1">
      <c r="A32964" s="48"/>
    </row>
    <row r="32965" spans="1:1">
      <c r="A32965" s="48"/>
    </row>
    <row r="32966" spans="1:1">
      <c r="A32966" s="48"/>
    </row>
    <row r="32967" spans="1:1">
      <c r="A32967" s="48"/>
    </row>
    <row r="32968" spans="1:1">
      <c r="A32968" s="48"/>
    </row>
    <row r="32969" spans="1:1">
      <c r="A32969" s="48"/>
    </row>
    <row r="32970" spans="1:1">
      <c r="A32970" s="48"/>
    </row>
    <row r="32971" spans="1:1">
      <c r="A32971" s="48"/>
    </row>
    <row r="32972" spans="1:1">
      <c r="A32972" s="48"/>
    </row>
    <row r="32973" spans="1:1">
      <c r="A32973" s="48"/>
    </row>
    <row r="32974" spans="1:1">
      <c r="A32974" s="48"/>
    </row>
    <row r="32975" spans="1:1">
      <c r="A32975" s="48"/>
    </row>
    <row r="32976" spans="1:1">
      <c r="A32976" s="48"/>
    </row>
    <row r="32977" spans="1:1">
      <c r="A32977" s="48"/>
    </row>
    <row r="32978" spans="1:1">
      <c r="A32978" s="48"/>
    </row>
    <row r="32979" spans="1:1">
      <c r="A32979" s="48"/>
    </row>
    <row r="32980" spans="1:1">
      <c r="A32980" s="48"/>
    </row>
    <row r="32981" spans="1:1">
      <c r="A32981" s="48"/>
    </row>
    <row r="32982" spans="1:1">
      <c r="A32982" s="48"/>
    </row>
    <row r="32983" spans="1:1">
      <c r="A32983" s="48"/>
    </row>
    <row r="32984" spans="1:1">
      <c r="A32984" s="48"/>
    </row>
    <row r="32985" spans="1:1">
      <c r="A32985" s="48"/>
    </row>
    <row r="32986" spans="1:1">
      <c r="A32986" s="48"/>
    </row>
    <row r="32987" spans="1:1">
      <c r="A32987" s="48"/>
    </row>
    <row r="32988" spans="1:1">
      <c r="A32988" s="48"/>
    </row>
    <row r="32989" spans="1:1">
      <c r="A32989" s="48"/>
    </row>
    <row r="32990" spans="1:1">
      <c r="A32990" s="48"/>
    </row>
    <row r="32991" spans="1:1">
      <c r="A32991" s="48"/>
    </row>
    <row r="32992" spans="1:1">
      <c r="A32992" s="48"/>
    </row>
    <row r="32993" spans="1:1">
      <c r="A32993" s="48"/>
    </row>
    <row r="32994" spans="1:1">
      <c r="A32994" s="48"/>
    </row>
    <row r="32995" spans="1:1">
      <c r="A32995" s="48"/>
    </row>
    <row r="32996" spans="1:1">
      <c r="A32996" s="48"/>
    </row>
    <row r="32997" spans="1:1">
      <c r="A32997" s="48"/>
    </row>
    <row r="32998" spans="1:1">
      <c r="A32998" s="48"/>
    </row>
    <row r="32999" spans="1:1">
      <c r="A32999" s="48"/>
    </row>
    <row r="33000" spans="1:1">
      <c r="A33000" s="48"/>
    </row>
    <row r="33001" spans="1:1">
      <c r="A33001" s="48"/>
    </row>
    <row r="33002" spans="1:1">
      <c r="A33002" s="48"/>
    </row>
    <row r="33003" spans="1:1">
      <c r="A33003" s="48"/>
    </row>
    <row r="33004" spans="1:1">
      <c r="A33004" s="48"/>
    </row>
    <row r="33005" spans="1:1">
      <c r="A33005" s="48"/>
    </row>
    <row r="33006" spans="1:1">
      <c r="A33006" s="48"/>
    </row>
    <row r="33007" spans="1:1">
      <c r="A33007" s="48"/>
    </row>
    <row r="33008" spans="1:1">
      <c r="A33008" s="48"/>
    </row>
    <row r="33009" spans="1:1">
      <c r="A33009" s="48"/>
    </row>
    <row r="33010" spans="1:1">
      <c r="A33010" s="48"/>
    </row>
    <row r="33011" spans="1:1">
      <c r="A33011" s="48"/>
    </row>
    <row r="33012" spans="1:1">
      <c r="A33012" s="48"/>
    </row>
    <row r="33013" spans="1:1">
      <c r="A33013" s="48"/>
    </row>
    <row r="33014" spans="1:1">
      <c r="A33014" s="48"/>
    </row>
    <row r="33015" spans="1:1">
      <c r="A33015" s="48"/>
    </row>
    <row r="33016" spans="1:1">
      <c r="A33016" s="48"/>
    </row>
    <row r="33017" spans="1:1">
      <c r="A33017" s="48"/>
    </row>
    <row r="33018" spans="1:1">
      <c r="A33018" s="48"/>
    </row>
    <row r="33019" spans="1:1">
      <c r="A33019" s="48"/>
    </row>
    <row r="33020" spans="1:1">
      <c r="A33020" s="48"/>
    </row>
    <row r="33021" spans="1:1">
      <c r="A33021" s="48"/>
    </row>
    <row r="33022" spans="1:1">
      <c r="A33022" s="48"/>
    </row>
    <row r="33023" spans="1:1">
      <c r="A33023" s="48"/>
    </row>
    <row r="33024" spans="1:1">
      <c r="A33024" s="48"/>
    </row>
    <row r="33025" spans="1:1">
      <c r="A33025" s="48"/>
    </row>
    <row r="33026" spans="1:1">
      <c r="A33026" s="48"/>
    </row>
    <row r="33027" spans="1:1">
      <c r="A33027" s="48"/>
    </row>
    <row r="33028" spans="1:1">
      <c r="A33028" s="48"/>
    </row>
    <row r="33029" spans="1:1">
      <c r="A33029" s="48"/>
    </row>
    <row r="33030" spans="1:1">
      <c r="A33030" s="48"/>
    </row>
    <row r="33031" spans="1:1">
      <c r="A33031" s="48"/>
    </row>
    <row r="33032" spans="1:1">
      <c r="A33032" s="48"/>
    </row>
    <row r="33033" spans="1:1">
      <c r="A33033" s="48"/>
    </row>
    <row r="33034" spans="1:1">
      <c r="A33034" s="48"/>
    </row>
    <row r="33035" spans="1:1">
      <c r="A33035" s="48"/>
    </row>
    <row r="33036" spans="1:1">
      <c r="A33036" s="48"/>
    </row>
    <row r="33037" spans="1:1">
      <c r="A33037" s="48"/>
    </row>
    <row r="33038" spans="1:1">
      <c r="A33038" s="48"/>
    </row>
    <row r="33039" spans="1:1">
      <c r="A33039" s="48"/>
    </row>
    <row r="33040" spans="1:1">
      <c r="A33040" s="48"/>
    </row>
    <row r="33041" spans="1:1">
      <c r="A33041" s="48"/>
    </row>
    <row r="33042" spans="1:1">
      <c r="A33042" s="48"/>
    </row>
    <row r="33043" spans="1:1">
      <c r="A33043" s="48"/>
    </row>
    <row r="33044" spans="1:1">
      <c r="A33044" s="48"/>
    </row>
    <row r="33045" spans="1:1">
      <c r="A33045" s="48"/>
    </row>
    <row r="33046" spans="1:1">
      <c r="A33046" s="48"/>
    </row>
    <row r="33047" spans="1:1">
      <c r="A33047" s="48"/>
    </row>
    <row r="33048" spans="1:1">
      <c r="A33048" s="48"/>
    </row>
    <row r="33049" spans="1:1">
      <c r="A33049" s="48"/>
    </row>
    <row r="33050" spans="1:1">
      <c r="A33050" s="48"/>
    </row>
    <row r="33051" spans="1:1">
      <c r="A33051" s="48"/>
    </row>
    <row r="33052" spans="1:1">
      <c r="A33052" s="48"/>
    </row>
    <row r="33053" spans="1:1">
      <c r="A33053" s="48"/>
    </row>
    <row r="33054" spans="1:1">
      <c r="A33054" s="48"/>
    </row>
    <row r="33055" spans="1:1">
      <c r="A33055" s="48"/>
    </row>
    <row r="33056" spans="1:1">
      <c r="A33056" s="48"/>
    </row>
    <row r="33057" spans="1:1">
      <c r="A33057" s="48"/>
    </row>
    <row r="33058" spans="1:1">
      <c r="A33058" s="48"/>
    </row>
    <row r="33059" spans="1:1">
      <c r="A33059" s="48"/>
    </row>
    <row r="33060" spans="1:1">
      <c r="A33060" s="48"/>
    </row>
    <row r="33061" spans="1:1">
      <c r="A33061" s="48"/>
    </row>
    <row r="33062" spans="1:1">
      <c r="A33062" s="48"/>
    </row>
    <row r="33063" spans="1:1">
      <c r="A33063" s="48"/>
    </row>
    <row r="33064" spans="1:1">
      <c r="A33064" s="48"/>
    </row>
    <row r="33065" spans="1:1">
      <c r="A33065" s="48"/>
    </row>
    <row r="33066" spans="1:1">
      <c r="A33066" s="48"/>
    </row>
    <row r="33067" spans="1:1">
      <c r="A33067" s="48"/>
    </row>
    <row r="33068" spans="1:1">
      <c r="A33068" s="48"/>
    </row>
    <row r="33069" spans="1:1">
      <c r="A33069" s="48"/>
    </row>
    <row r="33070" spans="1:1">
      <c r="A33070" s="48"/>
    </row>
    <row r="33071" spans="1:1">
      <c r="A33071" s="48"/>
    </row>
    <row r="33072" spans="1:1">
      <c r="A33072" s="48"/>
    </row>
    <row r="33073" spans="1:1">
      <c r="A33073" s="48"/>
    </row>
    <row r="33074" spans="1:1">
      <c r="A33074" s="48"/>
    </row>
    <row r="33075" spans="1:1">
      <c r="A33075" s="48"/>
    </row>
    <row r="33076" spans="1:1">
      <c r="A33076" s="48"/>
    </row>
    <row r="33077" spans="1:1">
      <c r="A33077" s="48"/>
    </row>
    <row r="33078" spans="1:1">
      <c r="A33078" s="48"/>
    </row>
    <row r="33079" spans="1:1">
      <c r="A33079" s="48"/>
    </row>
    <row r="33080" spans="1:1">
      <c r="A33080" s="48"/>
    </row>
    <row r="33081" spans="1:1">
      <c r="A33081" s="48"/>
    </row>
    <row r="33082" spans="1:1">
      <c r="A33082" s="48"/>
    </row>
    <row r="33083" spans="1:1">
      <c r="A33083" s="48"/>
    </row>
    <row r="33084" spans="1:1">
      <c r="A33084" s="48"/>
    </row>
    <row r="33085" spans="1:1">
      <c r="A33085" s="48"/>
    </row>
    <row r="33086" spans="1:1">
      <c r="A33086" s="48"/>
    </row>
    <row r="33087" spans="1:1">
      <c r="A33087" s="48"/>
    </row>
    <row r="33088" spans="1:1">
      <c r="A33088" s="48"/>
    </row>
    <row r="33089" spans="1:1">
      <c r="A33089" s="48"/>
    </row>
    <row r="33090" spans="1:1">
      <c r="A33090" s="48"/>
    </row>
    <row r="33091" spans="1:1">
      <c r="A33091" s="48"/>
    </row>
    <row r="33092" spans="1:1">
      <c r="A33092" s="48"/>
    </row>
    <row r="33093" spans="1:1">
      <c r="A33093" s="48"/>
    </row>
    <row r="33094" spans="1:1">
      <c r="A33094" s="48"/>
    </row>
    <row r="33095" spans="1:1">
      <c r="A33095" s="48"/>
    </row>
    <row r="33096" spans="1:1">
      <c r="A33096" s="48"/>
    </row>
    <row r="33097" spans="1:1">
      <c r="A33097" s="48"/>
    </row>
    <row r="33098" spans="1:1">
      <c r="A33098" s="48"/>
    </row>
    <row r="33099" spans="1:1">
      <c r="A33099" s="48"/>
    </row>
    <row r="33100" spans="1:1">
      <c r="A33100" s="48"/>
    </row>
    <row r="33101" spans="1:1">
      <c r="A33101" s="48"/>
    </row>
    <row r="33102" spans="1:1">
      <c r="A33102" s="48"/>
    </row>
    <row r="33103" spans="1:1">
      <c r="A33103" s="48"/>
    </row>
    <row r="33104" spans="1:1">
      <c r="A33104" s="48"/>
    </row>
    <row r="33105" spans="1:1">
      <c r="A33105" s="48"/>
    </row>
    <row r="33106" spans="1:1">
      <c r="A33106" s="48"/>
    </row>
    <row r="33107" spans="1:1">
      <c r="A33107" s="48"/>
    </row>
    <row r="33108" spans="1:1">
      <c r="A33108" s="48"/>
    </row>
    <row r="33109" spans="1:1">
      <c r="A33109" s="48"/>
    </row>
    <row r="33110" spans="1:1">
      <c r="A33110" s="48"/>
    </row>
    <row r="33111" spans="1:1">
      <c r="A33111" s="48"/>
    </row>
    <row r="33112" spans="1:1">
      <c r="A33112" s="48"/>
    </row>
    <row r="33113" spans="1:1">
      <c r="A33113" s="48"/>
    </row>
    <row r="33114" spans="1:1">
      <c r="A33114" s="48"/>
    </row>
    <row r="33115" spans="1:1">
      <c r="A33115" s="48"/>
    </row>
    <row r="33116" spans="1:1">
      <c r="A33116" s="48"/>
    </row>
    <row r="33117" spans="1:1">
      <c r="A33117" s="48"/>
    </row>
    <row r="33118" spans="1:1">
      <c r="A33118" s="48"/>
    </row>
    <row r="33119" spans="1:1">
      <c r="A33119" s="48"/>
    </row>
    <row r="33120" spans="1:1">
      <c r="A33120" s="48"/>
    </row>
    <row r="33121" spans="1:1">
      <c r="A33121" s="48"/>
    </row>
    <row r="33122" spans="1:1">
      <c r="A33122" s="48"/>
    </row>
    <row r="33123" spans="1:1">
      <c r="A33123" s="48"/>
    </row>
    <row r="33124" spans="1:1">
      <c r="A33124" s="48"/>
    </row>
    <row r="33125" spans="1:1">
      <c r="A33125" s="48"/>
    </row>
    <row r="33126" spans="1:1">
      <c r="A33126" s="48"/>
    </row>
    <row r="33127" spans="1:1">
      <c r="A33127" s="48"/>
    </row>
    <row r="33128" spans="1:1">
      <c r="A33128" s="48"/>
    </row>
    <row r="33129" spans="1:1">
      <c r="A33129" s="48"/>
    </row>
    <row r="33130" spans="1:1">
      <c r="A33130" s="48"/>
    </row>
    <row r="33131" spans="1:1">
      <c r="A33131" s="48"/>
    </row>
    <row r="33132" spans="1:1">
      <c r="A33132" s="48"/>
    </row>
    <row r="33133" spans="1:1">
      <c r="A33133" s="48"/>
    </row>
    <row r="33134" spans="1:1">
      <c r="A33134" s="48"/>
    </row>
    <row r="33135" spans="1:1">
      <c r="A33135" s="48"/>
    </row>
    <row r="33136" spans="1:1">
      <c r="A33136" s="48"/>
    </row>
    <row r="33137" spans="1:1">
      <c r="A33137" s="48"/>
    </row>
    <row r="33138" spans="1:1">
      <c r="A33138" s="48"/>
    </row>
    <row r="33139" spans="1:1">
      <c r="A33139" s="48"/>
    </row>
    <row r="33140" spans="1:1">
      <c r="A33140" s="48"/>
    </row>
    <row r="33141" spans="1:1">
      <c r="A33141" s="48"/>
    </row>
    <row r="33142" spans="1:1">
      <c r="A33142" s="48"/>
    </row>
    <row r="33143" spans="1:1">
      <c r="A33143" s="48"/>
    </row>
    <row r="33144" spans="1:1">
      <c r="A33144" s="48"/>
    </row>
    <row r="33145" spans="1:1">
      <c r="A33145" s="48"/>
    </row>
    <row r="33146" spans="1:1">
      <c r="A33146" s="48"/>
    </row>
    <row r="33147" spans="1:1">
      <c r="A33147" s="48"/>
    </row>
    <row r="33148" spans="1:1">
      <c r="A33148" s="48"/>
    </row>
    <row r="33149" spans="1:1">
      <c r="A33149" s="48"/>
    </row>
    <row r="33150" spans="1:1">
      <c r="A33150" s="48"/>
    </row>
    <row r="33151" spans="1:1">
      <c r="A33151" s="48"/>
    </row>
    <row r="33152" spans="1:1">
      <c r="A33152" s="48"/>
    </row>
    <row r="33153" spans="1:1">
      <c r="A33153" s="48"/>
    </row>
    <row r="33154" spans="1:1">
      <c r="A33154" s="48"/>
    </row>
    <row r="33155" spans="1:1">
      <c r="A33155" s="48"/>
    </row>
    <row r="33156" spans="1:1">
      <c r="A33156" s="48"/>
    </row>
    <row r="33157" spans="1:1">
      <c r="A33157" s="48"/>
    </row>
    <row r="33158" spans="1:1">
      <c r="A33158" s="48"/>
    </row>
    <row r="33159" spans="1:1">
      <c r="A33159" s="48"/>
    </row>
    <row r="33160" spans="1:1">
      <c r="A33160" s="48"/>
    </row>
    <row r="33161" spans="1:1">
      <c r="A33161" s="48"/>
    </row>
    <row r="33162" spans="1:1">
      <c r="A33162" s="48"/>
    </row>
    <row r="33163" spans="1:1">
      <c r="A33163" s="48"/>
    </row>
    <row r="33164" spans="1:1">
      <c r="A33164" s="48"/>
    </row>
    <row r="33165" spans="1:1">
      <c r="A33165" s="48"/>
    </row>
    <row r="33166" spans="1:1">
      <c r="A33166" s="48"/>
    </row>
    <row r="33167" spans="1:1">
      <c r="A33167" s="48"/>
    </row>
    <row r="33168" spans="1:1">
      <c r="A33168" s="48"/>
    </row>
    <row r="33169" spans="1:1">
      <c r="A33169" s="48"/>
    </row>
    <row r="33170" spans="1:1">
      <c r="A33170" s="48"/>
    </row>
    <row r="33171" spans="1:1">
      <c r="A33171" s="48"/>
    </row>
    <row r="33172" spans="1:1">
      <c r="A33172" s="48"/>
    </row>
    <row r="33173" spans="1:1">
      <c r="A33173" s="48"/>
    </row>
    <row r="33174" spans="1:1">
      <c r="A33174" s="48"/>
    </row>
    <row r="33175" spans="1:1">
      <c r="A33175" s="48"/>
    </row>
    <row r="33176" spans="1:1">
      <c r="A33176" s="48"/>
    </row>
    <row r="33177" spans="1:1">
      <c r="A33177" s="48"/>
    </row>
    <row r="33178" spans="1:1">
      <c r="A33178" s="48"/>
    </row>
    <row r="33179" spans="1:1">
      <c r="A33179" s="48"/>
    </row>
    <row r="33180" spans="1:1">
      <c r="A33180" s="48"/>
    </row>
    <row r="33181" spans="1:1">
      <c r="A33181" s="48"/>
    </row>
    <row r="33182" spans="1:1">
      <c r="A33182" s="48"/>
    </row>
    <row r="33183" spans="1:1">
      <c r="A33183" s="48"/>
    </row>
    <row r="33184" spans="1:1">
      <c r="A33184" s="48"/>
    </row>
    <row r="33185" spans="1:1">
      <c r="A33185" s="48"/>
    </row>
    <row r="33186" spans="1:1">
      <c r="A33186" s="48"/>
    </row>
    <row r="33187" spans="1:1">
      <c r="A33187" s="48"/>
    </row>
    <row r="33188" spans="1:1">
      <c r="A33188" s="48"/>
    </row>
    <row r="33189" spans="1:1">
      <c r="A33189" s="48"/>
    </row>
    <row r="33190" spans="1:1">
      <c r="A33190" s="48"/>
    </row>
    <row r="33191" spans="1:1">
      <c r="A33191" s="48"/>
    </row>
    <row r="33192" spans="1:1">
      <c r="A33192" s="48"/>
    </row>
    <row r="33193" spans="1:1">
      <c r="A33193" s="48"/>
    </row>
    <row r="33194" spans="1:1">
      <c r="A33194" s="48"/>
    </row>
    <row r="33195" spans="1:1">
      <c r="A33195" s="48"/>
    </row>
    <row r="33196" spans="1:1">
      <c r="A33196" s="48"/>
    </row>
    <row r="33197" spans="1:1">
      <c r="A33197" s="48"/>
    </row>
    <row r="33198" spans="1:1">
      <c r="A33198" s="48"/>
    </row>
    <row r="33199" spans="1:1">
      <c r="A33199" s="48"/>
    </row>
    <row r="33200" spans="1:1">
      <c r="A33200" s="48"/>
    </row>
    <row r="33201" spans="1:1">
      <c r="A33201" s="48"/>
    </row>
    <row r="33202" spans="1:1">
      <c r="A33202" s="48"/>
    </row>
    <row r="33203" spans="1:1">
      <c r="A33203" s="48"/>
    </row>
    <row r="33204" spans="1:1">
      <c r="A33204" s="48"/>
    </row>
    <row r="33205" spans="1:1">
      <c r="A33205" s="48"/>
    </row>
    <row r="33206" spans="1:1">
      <c r="A33206" s="48"/>
    </row>
    <row r="33207" spans="1:1">
      <c r="A33207" s="48"/>
    </row>
    <row r="33208" spans="1:1">
      <c r="A33208" s="48"/>
    </row>
    <row r="33209" spans="1:1">
      <c r="A33209" s="48"/>
    </row>
    <row r="33210" spans="1:1">
      <c r="A33210" s="48"/>
    </row>
    <row r="33211" spans="1:1">
      <c r="A33211" s="48"/>
    </row>
    <row r="33212" spans="1:1">
      <c r="A33212" s="48"/>
    </row>
    <row r="33213" spans="1:1">
      <c r="A33213" s="48"/>
    </row>
    <row r="33214" spans="1:1">
      <c r="A33214" s="48"/>
    </row>
    <row r="33215" spans="1:1">
      <c r="A33215" s="48"/>
    </row>
    <row r="33216" spans="1:1">
      <c r="A33216" s="48"/>
    </row>
    <row r="33217" spans="1:1">
      <c r="A33217" s="48"/>
    </row>
    <row r="33218" spans="1:1">
      <c r="A33218" s="48"/>
    </row>
    <row r="33219" spans="1:1">
      <c r="A33219" s="48"/>
    </row>
    <row r="33220" spans="1:1">
      <c r="A33220" s="48"/>
    </row>
    <row r="33221" spans="1:1">
      <c r="A33221" s="48"/>
    </row>
    <row r="33222" spans="1:1">
      <c r="A33222" s="48"/>
    </row>
    <row r="33223" spans="1:1">
      <c r="A33223" s="48"/>
    </row>
    <row r="33224" spans="1:1">
      <c r="A33224" s="48"/>
    </row>
    <row r="33225" spans="1:1">
      <c r="A33225" s="48"/>
    </row>
    <row r="33226" spans="1:1">
      <c r="A33226" s="48"/>
    </row>
    <row r="33227" spans="1:1">
      <c r="A33227" s="48"/>
    </row>
    <row r="33228" spans="1:1">
      <c r="A33228" s="48"/>
    </row>
    <row r="33229" spans="1:1">
      <c r="A33229" s="48"/>
    </row>
    <row r="33230" spans="1:1">
      <c r="A33230" s="48"/>
    </row>
    <row r="33231" spans="1:1">
      <c r="A33231" s="48"/>
    </row>
    <row r="33232" spans="1:1">
      <c r="A33232" s="48"/>
    </row>
    <row r="33233" spans="1:1">
      <c r="A33233" s="48"/>
    </row>
    <row r="33234" spans="1:1">
      <c r="A33234" s="48"/>
    </row>
    <row r="33235" spans="1:1">
      <c r="A33235" s="48"/>
    </row>
    <row r="33236" spans="1:1">
      <c r="A33236" s="48"/>
    </row>
    <row r="33237" spans="1:1">
      <c r="A33237" s="48"/>
    </row>
    <row r="33238" spans="1:1">
      <c r="A33238" s="48"/>
    </row>
    <row r="33239" spans="1:1">
      <c r="A33239" s="48"/>
    </row>
    <row r="33240" spans="1:1">
      <c r="A33240" s="48"/>
    </row>
    <row r="33241" spans="1:1">
      <c r="A33241" s="48"/>
    </row>
    <row r="33242" spans="1:1">
      <c r="A33242" s="48"/>
    </row>
    <row r="33243" spans="1:1">
      <c r="A33243" s="48"/>
    </row>
    <row r="33244" spans="1:1">
      <c r="A33244" s="48"/>
    </row>
    <row r="33245" spans="1:1">
      <c r="A33245" s="48"/>
    </row>
    <row r="33246" spans="1:1">
      <c r="A33246" s="48"/>
    </row>
    <row r="33247" spans="1:1">
      <c r="A33247" s="48"/>
    </row>
    <row r="33248" spans="1:1">
      <c r="A33248" s="48"/>
    </row>
    <row r="33249" spans="1:1">
      <c r="A33249" s="48"/>
    </row>
    <row r="33250" spans="1:1">
      <c r="A33250" s="48"/>
    </row>
    <row r="33251" spans="1:1">
      <c r="A33251" s="48"/>
    </row>
    <row r="33252" spans="1:1">
      <c r="A33252" s="48"/>
    </row>
    <row r="33253" spans="1:1">
      <c r="A33253" s="48"/>
    </row>
    <row r="33254" spans="1:1">
      <c r="A33254" s="48"/>
    </row>
    <row r="33255" spans="1:1">
      <c r="A33255" s="48"/>
    </row>
    <row r="33256" spans="1:1">
      <c r="A33256" s="48"/>
    </row>
    <row r="33257" spans="1:1">
      <c r="A33257" s="48"/>
    </row>
    <row r="33258" spans="1:1">
      <c r="A33258" s="48"/>
    </row>
    <row r="33259" spans="1:1">
      <c r="A33259" s="48"/>
    </row>
    <row r="33260" spans="1:1">
      <c r="A33260" s="48"/>
    </row>
    <row r="33261" spans="1:1">
      <c r="A33261" s="48"/>
    </row>
    <row r="33262" spans="1:1">
      <c r="A33262" s="48"/>
    </row>
    <row r="33263" spans="1:1">
      <c r="A33263" s="48"/>
    </row>
    <row r="33264" spans="1:1">
      <c r="A33264" s="48"/>
    </row>
    <row r="33265" spans="1:1">
      <c r="A33265" s="48"/>
    </row>
    <row r="33266" spans="1:1">
      <c r="A33266" s="48"/>
    </row>
    <row r="33267" spans="1:1">
      <c r="A33267" s="48"/>
    </row>
    <row r="33268" spans="1:1">
      <c r="A33268" s="48"/>
    </row>
    <row r="33269" spans="1:1">
      <c r="A33269" s="48"/>
    </row>
    <row r="33270" spans="1:1">
      <c r="A33270" s="48"/>
    </row>
    <row r="33271" spans="1:1">
      <c r="A33271" s="48"/>
    </row>
    <row r="33272" spans="1:1">
      <c r="A33272" s="48"/>
    </row>
    <row r="33273" spans="1:1">
      <c r="A33273" s="48"/>
    </row>
    <row r="33274" spans="1:1">
      <c r="A33274" s="48"/>
    </row>
    <row r="33275" spans="1:1">
      <c r="A33275" s="48"/>
    </row>
    <row r="33276" spans="1:1">
      <c r="A33276" s="48"/>
    </row>
    <row r="33277" spans="1:1">
      <c r="A33277" s="48"/>
    </row>
    <row r="33278" spans="1:1">
      <c r="A33278" s="48"/>
    </row>
    <row r="33279" spans="1:1">
      <c r="A33279" s="48"/>
    </row>
    <row r="33280" spans="1:1">
      <c r="A33280" s="48"/>
    </row>
    <row r="33281" spans="1:1">
      <c r="A33281" s="48"/>
    </row>
    <row r="33282" spans="1:1">
      <c r="A33282" s="48"/>
    </row>
    <row r="33283" spans="1:1">
      <c r="A33283" s="48"/>
    </row>
    <row r="33284" spans="1:1">
      <c r="A33284" s="48"/>
    </row>
    <row r="33285" spans="1:1">
      <c r="A33285" s="48"/>
    </row>
    <row r="33286" spans="1:1">
      <c r="A33286" s="48"/>
    </row>
    <row r="33287" spans="1:1">
      <c r="A33287" s="48"/>
    </row>
    <row r="33288" spans="1:1">
      <c r="A33288" s="48"/>
    </row>
    <row r="33289" spans="1:1">
      <c r="A33289" s="48"/>
    </row>
    <row r="33290" spans="1:1">
      <c r="A33290" s="48"/>
    </row>
    <row r="33291" spans="1:1">
      <c r="A33291" s="48"/>
    </row>
    <row r="33292" spans="1:1">
      <c r="A33292" s="48"/>
    </row>
    <row r="33293" spans="1:1">
      <c r="A33293" s="48"/>
    </row>
    <row r="33294" spans="1:1">
      <c r="A33294" s="48"/>
    </row>
    <row r="33295" spans="1:1">
      <c r="A33295" s="48"/>
    </row>
    <row r="33296" spans="1:1">
      <c r="A33296" s="48"/>
    </row>
    <row r="33297" spans="1:1">
      <c r="A33297" s="48"/>
    </row>
    <row r="33298" spans="1:1">
      <c r="A33298" s="48"/>
    </row>
    <row r="33299" spans="1:1">
      <c r="A33299" s="48"/>
    </row>
    <row r="33300" spans="1:1">
      <c r="A33300" s="48"/>
    </row>
    <row r="33301" spans="1:1">
      <c r="A33301" s="48"/>
    </row>
    <row r="33302" spans="1:1">
      <c r="A33302" s="48"/>
    </row>
    <row r="33303" spans="1:1">
      <c r="A33303" s="48"/>
    </row>
    <row r="33304" spans="1:1">
      <c r="A33304" s="48"/>
    </row>
    <row r="33305" spans="1:1">
      <c r="A33305" s="48"/>
    </row>
    <row r="33306" spans="1:1">
      <c r="A33306" s="48"/>
    </row>
    <row r="33307" spans="1:1">
      <c r="A33307" s="48"/>
    </row>
    <row r="33308" spans="1:1">
      <c r="A33308" s="48"/>
    </row>
    <row r="33309" spans="1:1">
      <c r="A33309" s="48"/>
    </row>
    <row r="33310" spans="1:1">
      <c r="A33310" s="48"/>
    </row>
    <row r="33311" spans="1:1">
      <c r="A33311" s="48"/>
    </row>
    <row r="33312" spans="1:1">
      <c r="A33312" s="48"/>
    </row>
    <row r="33313" spans="1:1">
      <c r="A33313" s="48"/>
    </row>
    <row r="33314" spans="1:1">
      <c r="A33314" s="48"/>
    </row>
    <row r="33315" spans="1:1">
      <c r="A33315" s="48"/>
    </row>
    <row r="33316" spans="1:1">
      <c r="A33316" s="48"/>
    </row>
    <row r="33317" spans="1:1">
      <c r="A33317" s="48"/>
    </row>
    <row r="33318" spans="1:1">
      <c r="A33318" s="48"/>
    </row>
    <row r="33319" spans="1:1">
      <c r="A33319" s="48"/>
    </row>
    <row r="33320" spans="1:1">
      <c r="A33320" s="48"/>
    </row>
    <row r="33321" spans="1:1">
      <c r="A33321" s="48"/>
    </row>
    <row r="33322" spans="1:1">
      <c r="A33322" s="48"/>
    </row>
    <row r="33323" spans="1:1">
      <c r="A33323" s="48"/>
    </row>
    <row r="33324" spans="1:1">
      <c r="A33324" s="48"/>
    </row>
    <row r="33325" spans="1:1">
      <c r="A33325" s="48"/>
    </row>
    <row r="33326" spans="1:1">
      <c r="A33326" s="48"/>
    </row>
    <row r="33327" spans="1:1">
      <c r="A33327" s="48"/>
    </row>
    <row r="33328" spans="1:1">
      <c r="A33328" s="48"/>
    </row>
    <row r="33329" spans="1:1">
      <c r="A33329" s="48"/>
    </row>
    <row r="33330" spans="1:1">
      <c r="A33330" s="48"/>
    </row>
    <row r="33331" spans="1:1">
      <c r="A33331" s="48"/>
    </row>
    <row r="33332" spans="1:1">
      <c r="A33332" s="48"/>
    </row>
    <row r="33333" spans="1:1">
      <c r="A33333" s="48"/>
    </row>
    <row r="33334" spans="1:1">
      <c r="A33334" s="48"/>
    </row>
    <row r="33335" spans="1:1">
      <c r="A33335" s="48"/>
    </row>
    <row r="33336" spans="1:1">
      <c r="A33336" s="48"/>
    </row>
    <row r="33337" spans="1:1">
      <c r="A33337" s="48"/>
    </row>
    <row r="33338" spans="1:1">
      <c r="A33338" s="48"/>
    </row>
    <row r="33339" spans="1:1">
      <c r="A33339" s="48"/>
    </row>
    <row r="33340" spans="1:1">
      <c r="A33340" s="48"/>
    </row>
    <row r="33341" spans="1:1">
      <c r="A33341" s="48"/>
    </row>
    <row r="33342" spans="1:1">
      <c r="A33342" s="48"/>
    </row>
    <row r="33343" spans="1:1">
      <c r="A33343" s="48"/>
    </row>
    <row r="33344" spans="1:1">
      <c r="A33344" s="48"/>
    </row>
    <row r="33345" spans="1:1">
      <c r="A33345" s="48"/>
    </row>
    <row r="33346" spans="1:1">
      <c r="A33346" s="48"/>
    </row>
    <row r="33347" spans="1:1">
      <c r="A33347" s="48"/>
    </row>
    <row r="33348" spans="1:1">
      <c r="A33348" s="48"/>
    </row>
    <row r="33349" spans="1:1">
      <c r="A33349" s="48"/>
    </row>
    <row r="33350" spans="1:1">
      <c r="A33350" s="48"/>
    </row>
    <row r="33351" spans="1:1">
      <c r="A33351" s="48"/>
    </row>
    <row r="33352" spans="1:1">
      <c r="A33352" s="48"/>
    </row>
    <row r="33353" spans="1:1">
      <c r="A33353" s="48"/>
    </row>
    <row r="33354" spans="1:1">
      <c r="A33354" s="48"/>
    </row>
    <row r="33355" spans="1:1">
      <c r="A33355" s="48"/>
    </row>
    <row r="33356" spans="1:1">
      <c r="A33356" s="48"/>
    </row>
    <row r="33357" spans="1:1">
      <c r="A33357" s="48"/>
    </row>
    <row r="33358" spans="1:1">
      <c r="A33358" s="48"/>
    </row>
    <row r="33359" spans="1:1">
      <c r="A33359" s="48"/>
    </row>
    <row r="33360" spans="1:1">
      <c r="A33360" s="48"/>
    </row>
    <row r="33361" spans="1:1">
      <c r="A33361" s="48"/>
    </row>
    <row r="33362" spans="1:1">
      <c r="A33362" s="48"/>
    </row>
    <row r="33363" spans="1:1">
      <c r="A33363" s="48"/>
    </row>
    <row r="33364" spans="1:1">
      <c r="A33364" s="48"/>
    </row>
    <row r="33365" spans="1:1">
      <c r="A33365" s="48"/>
    </row>
    <row r="33366" spans="1:1">
      <c r="A33366" s="48"/>
    </row>
    <row r="33367" spans="1:1">
      <c r="A33367" s="48"/>
    </row>
    <row r="33368" spans="1:1">
      <c r="A33368" s="48"/>
    </row>
    <row r="33369" spans="1:1">
      <c r="A33369" s="48"/>
    </row>
    <row r="33370" spans="1:1">
      <c r="A33370" s="48"/>
    </row>
    <row r="33371" spans="1:1">
      <c r="A33371" s="48"/>
    </row>
    <row r="33372" spans="1:1">
      <c r="A33372" s="48"/>
    </row>
    <row r="33373" spans="1:1">
      <c r="A33373" s="48"/>
    </row>
    <row r="33374" spans="1:1">
      <c r="A33374" s="48"/>
    </row>
    <row r="33375" spans="1:1">
      <c r="A33375" s="48"/>
    </row>
    <row r="33376" spans="1:1">
      <c r="A33376" s="48"/>
    </row>
    <row r="33377" spans="1:1">
      <c r="A33377" s="48"/>
    </row>
    <row r="33378" spans="1:1">
      <c r="A33378" s="48"/>
    </row>
    <row r="33379" spans="1:1">
      <c r="A33379" s="48"/>
    </row>
    <row r="33380" spans="1:1">
      <c r="A33380" s="48"/>
    </row>
    <row r="33381" spans="1:1">
      <c r="A33381" s="48"/>
    </row>
    <row r="33382" spans="1:1">
      <c r="A33382" s="48"/>
    </row>
    <row r="33383" spans="1:1">
      <c r="A33383" s="48"/>
    </row>
    <row r="33384" spans="1:1">
      <c r="A33384" s="48"/>
    </row>
    <row r="33385" spans="1:1">
      <c r="A33385" s="48"/>
    </row>
    <row r="33386" spans="1:1">
      <c r="A33386" s="48"/>
    </row>
    <row r="33387" spans="1:1">
      <c r="A33387" s="48"/>
    </row>
    <row r="33388" spans="1:1">
      <c r="A33388" s="48"/>
    </row>
    <row r="33389" spans="1:1">
      <c r="A33389" s="48"/>
    </row>
    <row r="33390" spans="1:1">
      <c r="A33390" s="48"/>
    </row>
    <row r="33391" spans="1:1">
      <c r="A33391" s="48"/>
    </row>
    <row r="33392" spans="1:1">
      <c r="A33392" s="48"/>
    </row>
    <row r="33393" spans="1:1">
      <c r="A33393" s="48"/>
    </row>
    <row r="33394" spans="1:1">
      <c r="A33394" s="48"/>
    </row>
    <row r="33395" spans="1:1">
      <c r="A33395" s="48"/>
    </row>
    <row r="33396" spans="1:1">
      <c r="A33396" s="48"/>
    </row>
    <row r="33397" spans="1:1">
      <c r="A33397" s="48"/>
    </row>
    <row r="33398" spans="1:1">
      <c r="A33398" s="48"/>
    </row>
    <row r="33399" spans="1:1">
      <c r="A33399" s="48"/>
    </row>
    <row r="33400" spans="1:1">
      <c r="A33400" s="48"/>
    </row>
    <row r="33401" spans="1:1">
      <c r="A33401" s="48"/>
    </row>
    <row r="33402" spans="1:1">
      <c r="A33402" s="48"/>
    </row>
    <row r="33403" spans="1:1">
      <c r="A33403" s="48"/>
    </row>
    <row r="33404" spans="1:1">
      <c r="A33404" s="48"/>
    </row>
    <row r="33405" spans="1:1">
      <c r="A33405" s="48"/>
    </row>
    <row r="33406" spans="1:1">
      <c r="A33406" s="48"/>
    </row>
    <row r="33407" spans="1:1">
      <c r="A33407" s="48"/>
    </row>
    <row r="33408" spans="1:1">
      <c r="A33408" s="48"/>
    </row>
    <row r="33409" spans="1:1">
      <c r="A33409" s="48"/>
    </row>
    <row r="33410" spans="1:1">
      <c r="A33410" s="48"/>
    </row>
    <row r="33411" spans="1:1">
      <c r="A33411" s="48"/>
    </row>
    <row r="33412" spans="1:1">
      <c r="A33412" s="48"/>
    </row>
    <row r="33413" spans="1:1">
      <c r="A33413" s="48"/>
    </row>
    <row r="33414" spans="1:1">
      <c r="A33414" s="48"/>
    </row>
    <row r="33415" spans="1:1">
      <c r="A33415" s="48"/>
    </row>
    <row r="33416" spans="1:1">
      <c r="A33416" s="48"/>
    </row>
    <row r="33417" spans="1:1">
      <c r="A33417" s="48"/>
    </row>
    <row r="33418" spans="1:1">
      <c r="A33418" s="48"/>
    </row>
    <row r="33419" spans="1:1">
      <c r="A33419" s="48"/>
    </row>
    <row r="33420" spans="1:1">
      <c r="A33420" s="48"/>
    </row>
    <row r="33421" spans="1:1">
      <c r="A33421" s="48"/>
    </row>
    <row r="33422" spans="1:1">
      <c r="A33422" s="48"/>
    </row>
    <row r="33423" spans="1:1">
      <c r="A33423" s="48"/>
    </row>
    <row r="33424" spans="1:1">
      <c r="A33424" s="48"/>
    </row>
    <row r="33425" spans="1:1">
      <c r="A33425" s="48"/>
    </row>
    <row r="33426" spans="1:1">
      <c r="A33426" s="48"/>
    </row>
    <row r="33427" spans="1:1">
      <c r="A33427" s="48"/>
    </row>
    <row r="33428" spans="1:1">
      <c r="A33428" s="48"/>
    </row>
    <row r="33429" spans="1:1">
      <c r="A33429" s="48"/>
    </row>
    <row r="33430" spans="1:1">
      <c r="A33430" s="48"/>
    </row>
    <row r="33431" spans="1:1">
      <c r="A33431" s="48"/>
    </row>
    <row r="33432" spans="1:1">
      <c r="A33432" s="48"/>
    </row>
    <row r="33433" spans="1:1">
      <c r="A33433" s="48"/>
    </row>
    <row r="33434" spans="1:1">
      <c r="A33434" s="48"/>
    </row>
    <row r="33435" spans="1:1">
      <c r="A33435" s="48"/>
    </row>
    <row r="33436" spans="1:1">
      <c r="A33436" s="48"/>
    </row>
    <row r="33437" spans="1:1">
      <c r="A33437" s="48"/>
    </row>
    <row r="33438" spans="1:1">
      <c r="A33438" s="48"/>
    </row>
    <row r="33439" spans="1:1">
      <c r="A33439" s="48"/>
    </row>
    <row r="33440" spans="1:1">
      <c r="A33440" s="48"/>
    </row>
    <row r="33441" spans="1:1">
      <c r="A33441" s="48"/>
    </row>
    <row r="33442" spans="1:1">
      <c r="A33442" s="48"/>
    </row>
    <row r="33443" spans="1:1">
      <c r="A33443" s="48"/>
    </row>
    <row r="33444" spans="1:1">
      <c r="A33444" s="48"/>
    </row>
    <row r="33445" spans="1:1">
      <c r="A33445" s="48"/>
    </row>
    <row r="33446" spans="1:1">
      <c r="A33446" s="48"/>
    </row>
    <row r="33447" spans="1:1">
      <c r="A33447" s="48"/>
    </row>
    <row r="33448" spans="1:1">
      <c r="A33448" s="48"/>
    </row>
    <row r="33449" spans="1:1">
      <c r="A33449" s="48"/>
    </row>
    <row r="33450" spans="1:1">
      <c r="A33450" s="48"/>
    </row>
    <row r="33451" spans="1:1">
      <c r="A33451" s="48"/>
    </row>
    <row r="33452" spans="1:1">
      <c r="A33452" s="48"/>
    </row>
    <row r="33453" spans="1:1">
      <c r="A33453" s="48"/>
    </row>
    <row r="33454" spans="1:1">
      <c r="A33454" s="48"/>
    </row>
    <row r="33455" spans="1:1">
      <c r="A33455" s="48"/>
    </row>
    <row r="33456" spans="1:1">
      <c r="A33456" s="48"/>
    </row>
    <row r="33457" spans="1:1">
      <c r="A33457" s="48"/>
    </row>
    <row r="33458" spans="1:1">
      <c r="A33458" s="48"/>
    </row>
    <row r="33459" spans="1:1">
      <c r="A33459" s="48"/>
    </row>
    <row r="33460" spans="1:1">
      <c r="A33460" s="48"/>
    </row>
    <row r="33461" spans="1:1">
      <c r="A33461" s="48"/>
    </row>
    <row r="33462" spans="1:1">
      <c r="A33462" s="48"/>
    </row>
    <row r="33463" spans="1:1">
      <c r="A33463" s="48"/>
    </row>
    <row r="33464" spans="1:1">
      <c r="A33464" s="48"/>
    </row>
    <row r="33465" spans="1:1">
      <c r="A33465" s="48"/>
    </row>
    <row r="33466" spans="1:1">
      <c r="A33466" s="48"/>
    </row>
    <row r="33467" spans="1:1">
      <c r="A33467" s="48"/>
    </row>
    <row r="33468" spans="1:1">
      <c r="A33468" s="48"/>
    </row>
    <row r="33469" spans="1:1">
      <c r="A33469" s="48"/>
    </row>
    <row r="33470" spans="1:1">
      <c r="A33470" s="48"/>
    </row>
    <row r="33471" spans="1:1">
      <c r="A33471" s="48"/>
    </row>
    <row r="33472" spans="1:1">
      <c r="A33472" s="48"/>
    </row>
    <row r="33473" spans="1:1">
      <c r="A33473" s="48"/>
    </row>
    <row r="33474" spans="1:1">
      <c r="A33474" s="48"/>
    </row>
    <row r="33475" spans="1:1">
      <c r="A33475" s="48"/>
    </row>
    <row r="33476" spans="1:1">
      <c r="A33476" s="48"/>
    </row>
    <row r="33477" spans="1:1">
      <c r="A33477" s="48"/>
    </row>
    <row r="33478" spans="1:1">
      <c r="A33478" s="48"/>
    </row>
    <row r="33479" spans="1:1">
      <c r="A33479" s="48"/>
    </row>
    <row r="33480" spans="1:1">
      <c r="A33480" s="48"/>
    </row>
    <row r="33481" spans="1:1">
      <c r="A33481" s="48"/>
    </row>
    <row r="33482" spans="1:1">
      <c r="A33482" s="48"/>
    </row>
    <row r="33483" spans="1:1">
      <c r="A33483" s="48"/>
    </row>
    <row r="33484" spans="1:1">
      <c r="A33484" s="48"/>
    </row>
    <row r="33485" spans="1:1">
      <c r="A33485" s="48"/>
    </row>
    <row r="33486" spans="1:1">
      <c r="A33486" s="48"/>
    </row>
    <row r="33487" spans="1:1">
      <c r="A33487" s="48"/>
    </row>
    <row r="33488" spans="1:1">
      <c r="A33488" s="48"/>
    </row>
    <row r="33489" spans="1:1">
      <c r="A33489" s="48"/>
    </row>
    <row r="33490" spans="1:1">
      <c r="A33490" s="48"/>
    </row>
    <row r="33491" spans="1:1">
      <c r="A33491" s="48"/>
    </row>
    <row r="33492" spans="1:1">
      <c r="A33492" s="48"/>
    </row>
    <row r="33493" spans="1:1">
      <c r="A33493" s="48"/>
    </row>
    <row r="33494" spans="1:1">
      <c r="A33494" s="48"/>
    </row>
    <row r="33495" spans="1:1">
      <c r="A33495" s="48"/>
    </row>
    <row r="33496" spans="1:1">
      <c r="A33496" s="48"/>
    </row>
    <row r="33497" spans="1:1">
      <c r="A33497" s="48"/>
    </row>
    <row r="33498" spans="1:1">
      <c r="A33498" s="48"/>
    </row>
    <row r="33499" spans="1:1">
      <c r="A33499" s="48"/>
    </row>
    <row r="33500" spans="1:1">
      <c r="A33500" s="48"/>
    </row>
    <row r="33501" spans="1:1">
      <c r="A33501" s="48"/>
    </row>
    <row r="33502" spans="1:1">
      <c r="A33502" s="48"/>
    </row>
    <row r="33503" spans="1:1">
      <c r="A33503" s="48"/>
    </row>
    <row r="33504" spans="1:1">
      <c r="A33504" s="48"/>
    </row>
    <row r="33505" spans="1:1">
      <c r="A33505" s="48"/>
    </row>
    <row r="33506" spans="1:1">
      <c r="A33506" s="48"/>
    </row>
    <row r="33507" spans="1:1">
      <c r="A33507" s="48"/>
    </row>
    <row r="33508" spans="1:1">
      <c r="A33508" s="48"/>
    </row>
    <row r="33509" spans="1:1">
      <c r="A33509" s="48"/>
    </row>
    <row r="33510" spans="1:1">
      <c r="A33510" s="48"/>
    </row>
    <row r="33511" spans="1:1">
      <c r="A33511" s="48"/>
    </row>
    <row r="33512" spans="1:1">
      <c r="A33512" s="48"/>
    </row>
    <row r="33513" spans="1:1">
      <c r="A33513" s="48"/>
    </row>
    <row r="33514" spans="1:1">
      <c r="A33514" s="48"/>
    </row>
    <row r="33515" spans="1:1">
      <c r="A33515" s="48"/>
    </row>
    <row r="33516" spans="1:1">
      <c r="A33516" s="48"/>
    </row>
    <row r="33517" spans="1:1">
      <c r="A33517" s="48"/>
    </row>
    <row r="33518" spans="1:1">
      <c r="A33518" s="48"/>
    </row>
    <row r="33519" spans="1:1">
      <c r="A33519" s="48"/>
    </row>
    <row r="33520" spans="1:1">
      <c r="A33520" s="48"/>
    </row>
    <row r="33521" spans="1:1">
      <c r="A33521" s="48"/>
    </row>
    <row r="33522" spans="1:1">
      <c r="A33522" s="48"/>
    </row>
    <row r="33523" spans="1:1">
      <c r="A33523" s="48"/>
    </row>
    <row r="33524" spans="1:1">
      <c r="A33524" s="48"/>
    </row>
    <row r="33525" spans="1:1">
      <c r="A33525" s="48"/>
    </row>
    <row r="33526" spans="1:1">
      <c r="A33526" s="48"/>
    </row>
    <row r="33527" spans="1:1">
      <c r="A33527" s="48"/>
    </row>
    <row r="33528" spans="1:1">
      <c r="A33528" s="48"/>
    </row>
    <row r="33529" spans="1:1">
      <c r="A33529" s="48"/>
    </row>
    <row r="33530" spans="1:1">
      <c r="A33530" s="48"/>
    </row>
    <row r="33531" spans="1:1">
      <c r="A33531" s="48"/>
    </row>
    <row r="33532" spans="1:1">
      <c r="A33532" s="48"/>
    </row>
    <row r="33533" spans="1:1">
      <c r="A33533" s="48"/>
    </row>
    <row r="33534" spans="1:1">
      <c r="A33534" s="48"/>
    </row>
    <row r="33535" spans="1:1">
      <c r="A33535" s="48"/>
    </row>
    <row r="33536" spans="1:1">
      <c r="A33536" s="48"/>
    </row>
    <row r="33537" spans="1:1">
      <c r="A33537" s="48"/>
    </row>
    <row r="33538" spans="1:1">
      <c r="A33538" s="48"/>
    </row>
    <row r="33539" spans="1:1">
      <c r="A33539" s="48"/>
    </row>
    <row r="33540" spans="1:1">
      <c r="A33540" s="48"/>
    </row>
    <row r="33541" spans="1:1">
      <c r="A33541" s="48"/>
    </row>
    <row r="33542" spans="1:1">
      <c r="A33542" s="48"/>
    </row>
    <row r="33543" spans="1:1">
      <c r="A33543" s="48"/>
    </row>
    <row r="33544" spans="1:1">
      <c r="A33544" s="48"/>
    </row>
    <row r="33545" spans="1:1">
      <c r="A33545" s="48"/>
    </row>
    <row r="33546" spans="1:1">
      <c r="A33546" s="48"/>
    </row>
    <row r="33547" spans="1:1">
      <c r="A33547" s="48"/>
    </row>
    <row r="33548" spans="1:1">
      <c r="A33548" s="48"/>
    </row>
    <row r="33549" spans="1:1">
      <c r="A33549" s="48"/>
    </row>
    <row r="33550" spans="1:1">
      <c r="A33550" s="48"/>
    </row>
    <row r="33551" spans="1:1">
      <c r="A33551" s="48"/>
    </row>
    <row r="33552" spans="1:1">
      <c r="A33552" s="48"/>
    </row>
    <row r="33553" spans="1:1">
      <c r="A33553" s="48"/>
    </row>
    <row r="33554" spans="1:1">
      <c r="A33554" s="48"/>
    </row>
    <row r="33555" spans="1:1">
      <c r="A33555" s="48"/>
    </row>
    <row r="33556" spans="1:1">
      <c r="A33556" s="48"/>
    </row>
    <row r="33557" spans="1:1">
      <c r="A33557" s="48"/>
    </row>
    <row r="33558" spans="1:1">
      <c r="A33558" s="48"/>
    </row>
    <row r="33559" spans="1:1">
      <c r="A33559" s="48"/>
    </row>
    <row r="33560" spans="1:1">
      <c r="A33560" s="48"/>
    </row>
    <row r="33561" spans="1:1">
      <c r="A33561" s="48"/>
    </row>
    <row r="33562" spans="1:1">
      <c r="A33562" s="48"/>
    </row>
    <row r="33563" spans="1:1">
      <c r="A33563" s="48"/>
    </row>
    <row r="33564" spans="1:1">
      <c r="A33564" s="48"/>
    </row>
    <row r="33565" spans="1:1">
      <c r="A33565" s="48"/>
    </row>
    <row r="33566" spans="1:1">
      <c r="A33566" s="48"/>
    </row>
    <row r="33567" spans="1:1">
      <c r="A33567" s="48"/>
    </row>
    <row r="33568" spans="1:1">
      <c r="A33568" s="48"/>
    </row>
    <row r="33569" spans="1:1">
      <c r="A33569" s="48"/>
    </row>
    <row r="33570" spans="1:1">
      <c r="A33570" s="48"/>
    </row>
    <row r="33571" spans="1:1">
      <c r="A33571" s="48"/>
    </row>
    <row r="33572" spans="1:1">
      <c r="A33572" s="48"/>
    </row>
    <row r="33573" spans="1:1">
      <c r="A33573" s="48"/>
    </row>
    <row r="33574" spans="1:1">
      <c r="A33574" s="48"/>
    </row>
    <row r="33575" spans="1:1">
      <c r="A33575" s="48"/>
    </row>
    <row r="33576" spans="1:1">
      <c r="A33576" s="48"/>
    </row>
    <row r="33577" spans="1:1">
      <c r="A33577" s="48"/>
    </row>
    <row r="33578" spans="1:1">
      <c r="A33578" s="48"/>
    </row>
    <row r="33579" spans="1:1">
      <c r="A33579" s="48"/>
    </row>
    <row r="33580" spans="1:1">
      <c r="A33580" s="48"/>
    </row>
    <row r="33581" spans="1:1">
      <c r="A33581" s="48"/>
    </row>
    <row r="33582" spans="1:1">
      <c r="A33582" s="48"/>
    </row>
    <row r="33583" spans="1:1">
      <c r="A33583" s="48"/>
    </row>
    <row r="33584" spans="1:1">
      <c r="A33584" s="48"/>
    </row>
    <row r="33585" spans="1:1">
      <c r="A33585" s="48"/>
    </row>
    <row r="33586" spans="1:1">
      <c r="A33586" s="48"/>
    </row>
    <row r="33587" spans="1:1">
      <c r="A33587" s="48"/>
    </row>
    <row r="33588" spans="1:1">
      <c r="A33588" s="48"/>
    </row>
    <row r="33589" spans="1:1">
      <c r="A33589" s="48"/>
    </row>
    <row r="33590" spans="1:1">
      <c r="A33590" s="48"/>
    </row>
    <row r="33591" spans="1:1">
      <c r="A33591" s="48"/>
    </row>
    <row r="33592" spans="1:1">
      <c r="A33592" s="48"/>
    </row>
    <row r="33593" spans="1:1">
      <c r="A33593" s="48"/>
    </row>
    <row r="33594" spans="1:1">
      <c r="A33594" s="48"/>
    </row>
    <row r="33595" spans="1:1">
      <c r="A33595" s="48"/>
    </row>
    <row r="33596" spans="1:1">
      <c r="A33596" s="48"/>
    </row>
    <row r="33597" spans="1:1">
      <c r="A33597" s="48"/>
    </row>
    <row r="33598" spans="1:1">
      <c r="A33598" s="48"/>
    </row>
    <row r="33599" spans="1:1">
      <c r="A33599" s="48"/>
    </row>
    <row r="33600" spans="1:1">
      <c r="A33600" s="48"/>
    </row>
    <row r="33601" spans="1:1">
      <c r="A33601" s="48"/>
    </row>
    <row r="33602" spans="1:1">
      <c r="A33602" s="48"/>
    </row>
    <row r="33603" spans="1:1">
      <c r="A33603" s="48"/>
    </row>
    <row r="33604" spans="1:1">
      <c r="A33604" s="48"/>
    </row>
    <row r="33605" spans="1:1">
      <c r="A33605" s="48"/>
    </row>
    <row r="33606" spans="1:1">
      <c r="A33606" s="48"/>
    </row>
    <row r="33607" spans="1:1">
      <c r="A33607" s="48"/>
    </row>
    <row r="33608" spans="1:1">
      <c r="A33608" s="48"/>
    </row>
    <row r="33609" spans="1:1">
      <c r="A33609" s="48"/>
    </row>
    <row r="33610" spans="1:1">
      <c r="A33610" s="48"/>
    </row>
    <row r="33611" spans="1:1">
      <c r="A33611" s="48"/>
    </row>
    <row r="33612" spans="1:1">
      <c r="A33612" s="48"/>
    </row>
    <row r="33613" spans="1:1">
      <c r="A33613" s="48"/>
    </row>
    <row r="33614" spans="1:1">
      <c r="A33614" s="48"/>
    </row>
    <row r="33615" spans="1:1">
      <c r="A33615" s="48"/>
    </row>
    <row r="33616" spans="1:1">
      <c r="A33616" s="48"/>
    </row>
    <row r="33617" spans="1:1">
      <c r="A33617" s="48"/>
    </row>
    <row r="33618" spans="1:1">
      <c r="A33618" s="48"/>
    </row>
    <row r="33619" spans="1:1">
      <c r="A33619" s="48"/>
    </row>
    <row r="33620" spans="1:1">
      <c r="A33620" s="48"/>
    </row>
    <row r="33621" spans="1:1">
      <c r="A33621" s="48"/>
    </row>
    <row r="33622" spans="1:1">
      <c r="A33622" s="48"/>
    </row>
    <row r="33623" spans="1:1">
      <c r="A33623" s="48"/>
    </row>
    <row r="33624" spans="1:1">
      <c r="A33624" s="48"/>
    </row>
    <row r="33625" spans="1:1">
      <c r="A33625" s="48"/>
    </row>
    <row r="33626" spans="1:1">
      <c r="A33626" s="48"/>
    </row>
    <row r="33627" spans="1:1">
      <c r="A33627" s="48"/>
    </row>
    <row r="33628" spans="1:1">
      <c r="A33628" s="48"/>
    </row>
    <row r="33629" spans="1:1">
      <c r="A33629" s="48"/>
    </row>
    <row r="33630" spans="1:1">
      <c r="A33630" s="48"/>
    </row>
    <row r="33631" spans="1:1">
      <c r="A33631" s="48"/>
    </row>
    <row r="33632" spans="1:1">
      <c r="A33632" s="48"/>
    </row>
    <row r="33633" spans="1:1">
      <c r="A33633" s="48"/>
    </row>
    <row r="33634" spans="1:1">
      <c r="A33634" s="48"/>
    </row>
    <row r="33635" spans="1:1">
      <c r="A33635" s="48"/>
    </row>
    <row r="33636" spans="1:1">
      <c r="A33636" s="48"/>
    </row>
    <row r="33637" spans="1:1">
      <c r="A33637" s="48"/>
    </row>
    <row r="33638" spans="1:1">
      <c r="A33638" s="48"/>
    </row>
    <row r="33639" spans="1:1">
      <c r="A33639" s="48"/>
    </row>
    <row r="33640" spans="1:1">
      <c r="A33640" s="48"/>
    </row>
    <row r="33641" spans="1:1">
      <c r="A33641" s="48"/>
    </row>
    <row r="33642" spans="1:1">
      <c r="A33642" s="48"/>
    </row>
    <row r="33643" spans="1:1">
      <c r="A33643" s="48"/>
    </row>
    <row r="33644" spans="1:1">
      <c r="A33644" s="48"/>
    </row>
    <row r="33645" spans="1:1">
      <c r="A33645" s="48"/>
    </row>
    <row r="33646" spans="1:1">
      <c r="A33646" s="48"/>
    </row>
    <row r="33647" spans="1:1">
      <c r="A33647" s="48"/>
    </row>
    <row r="33648" spans="1:1">
      <c r="A33648" s="48"/>
    </row>
    <row r="33649" spans="1:1">
      <c r="A33649" s="48"/>
    </row>
    <row r="33650" spans="1:1">
      <c r="A33650" s="48"/>
    </row>
    <row r="33651" spans="1:1">
      <c r="A33651" s="48"/>
    </row>
    <row r="33652" spans="1:1">
      <c r="A33652" s="48"/>
    </row>
    <row r="33653" spans="1:1">
      <c r="A33653" s="48"/>
    </row>
    <row r="33654" spans="1:1">
      <c r="A33654" s="48"/>
    </row>
    <row r="33655" spans="1:1">
      <c r="A33655" s="48"/>
    </row>
    <row r="33656" spans="1:1">
      <c r="A33656" s="48"/>
    </row>
    <row r="33657" spans="1:1">
      <c r="A33657" s="48"/>
    </row>
    <row r="33658" spans="1:1">
      <c r="A33658" s="48"/>
    </row>
    <row r="33659" spans="1:1">
      <c r="A33659" s="48"/>
    </row>
    <row r="33660" spans="1:1">
      <c r="A33660" s="48"/>
    </row>
    <row r="33661" spans="1:1">
      <c r="A33661" s="48"/>
    </row>
    <row r="33662" spans="1:1">
      <c r="A33662" s="48"/>
    </row>
    <row r="33663" spans="1:1">
      <c r="A33663" s="48"/>
    </row>
    <row r="33664" spans="1:1">
      <c r="A33664" s="48"/>
    </row>
    <row r="33665" spans="1:1">
      <c r="A33665" s="48"/>
    </row>
    <row r="33666" spans="1:1">
      <c r="A33666" s="48"/>
    </row>
    <row r="33667" spans="1:1">
      <c r="A33667" s="48"/>
    </row>
    <row r="33668" spans="1:1">
      <c r="A33668" s="48"/>
    </row>
    <row r="33669" spans="1:1">
      <c r="A33669" s="48"/>
    </row>
    <row r="33670" spans="1:1">
      <c r="A33670" s="48"/>
    </row>
    <row r="33671" spans="1:1">
      <c r="A33671" s="48"/>
    </row>
    <row r="33672" spans="1:1">
      <c r="A33672" s="48"/>
    </row>
    <row r="33673" spans="1:1">
      <c r="A33673" s="48"/>
    </row>
    <row r="33674" spans="1:1">
      <c r="A33674" s="48"/>
    </row>
    <row r="33675" spans="1:1">
      <c r="A33675" s="48"/>
    </row>
    <row r="33676" spans="1:1">
      <c r="A33676" s="48"/>
    </row>
    <row r="33677" spans="1:1">
      <c r="A33677" s="48"/>
    </row>
    <row r="33678" spans="1:1">
      <c r="A33678" s="48"/>
    </row>
    <row r="33679" spans="1:1">
      <c r="A33679" s="48"/>
    </row>
    <row r="33680" spans="1:1">
      <c r="A33680" s="48"/>
    </row>
    <row r="33681" spans="1:1">
      <c r="A33681" s="48"/>
    </row>
    <row r="33682" spans="1:1">
      <c r="A33682" s="48"/>
    </row>
    <row r="33683" spans="1:1">
      <c r="A33683" s="48"/>
    </row>
    <row r="33684" spans="1:1">
      <c r="A33684" s="48"/>
    </row>
    <row r="33685" spans="1:1">
      <c r="A33685" s="48"/>
    </row>
    <row r="33686" spans="1:1">
      <c r="A33686" s="48"/>
    </row>
    <row r="33687" spans="1:1">
      <c r="A33687" s="48"/>
    </row>
    <row r="33688" spans="1:1">
      <c r="A33688" s="48"/>
    </row>
    <row r="33689" spans="1:1">
      <c r="A33689" s="48"/>
    </row>
    <row r="33690" spans="1:1">
      <c r="A33690" s="48"/>
    </row>
    <row r="33691" spans="1:1">
      <c r="A33691" s="48"/>
    </row>
    <row r="33692" spans="1:1">
      <c r="A33692" s="48"/>
    </row>
    <row r="33693" spans="1:1">
      <c r="A33693" s="48"/>
    </row>
    <row r="33694" spans="1:1">
      <c r="A33694" s="48"/>
    </row>
    <row r="33695" spans="1:1">
      <c r="A33695" s="48"/>
    </row>
    <row r="33696" spans="1:1">
      <c r="A33696" s="48"/>
    </row>
    <row r="33697" spans="1:1">
      <c r="A33697" s="48"/>
    </row>
    <row r="33698" spans="1:1">
      <c r="A33698" s="48"/>
    </row>
    <row r="33699" spans="1:1">
      <c r="A33699" s="48"/>
    </row>
    <row r="33700" spans="1:1">
      <c r="A33700" s="48"/>
    </row>
    <row r="33701" spans="1:1">
      <c r="A33701" s="48"/>
    </row>
    <row r="33702" spans="1:1">
      <c r="A33702" s="48"/>
    </row>
    <row r="33703" spans="1:1">
      <c r="A33703" s="48"/>
    </row>
    <row r="33704" spans="1:1">
      <c r="A33704" s="48"/>
    </row>
    <row r="33705" spans="1:1">
      <c r="A33705" s="48"/>
    </row>
    <row r="33706" spans="1:1">
      <c r="A33706" s="48"/>
    </row>
    <row r="33707" spans="1:1">
      <c r="A33707" s="48"/>
    </row>
    <row r="33708" spans="1:1">
      <c r="A33708" s="48"/>
    </row>
    <row r="33709" spans="1:1">
      <c r="A33709" s="48"/>
    </row>
    <row r="33710" spans="1:1">
      <c r="A33710" s="48"/>
    </row>
    <row r="33711" spans="1:1">
      <c r="A33711" s="48"/>
    </row>
    <row r="33712" spans="1:1">
      <c r="A33712" s="48"/>
    </row>
    <row r="33713" spans="1:1">
      <c r="A33713" s="48"/>
    </row>
    <row r="33714" spans="1:1">
      <c r="A33714" s="48"/>
    </row>
    <row r="33715" spans="1:1">
      <c r="A33715" s="48"/>
    </row>
    <row r="33716" spans="1:1">
      <c r="A33716" s="48"/>
    </row>
    <row r="33717" spans="1:1">
      <c r="A33717" s="48"/>
    </row>
    <row r="33718" spans="1:1">
      <c r="A33718" s="48"/>
    </row>
    <row r="33719" spans="1:1">
      <c r="A33719" s="48"/>
    </row>
    <row r="33720" spans="1:1">
      <c r="A33720" s="48"/>
    </row>
    <row r="33721" spans="1:1">
      <c r="A33721" s="48"/>
    </row>
    <row r="33722" spans="1:1">
      <c r="A33722" s="48"/>
    </row>
    <row r="33723" spans="1:1">
      <c r="A33723" s="48"/>
    </row>
    <row r="33724" spans="1:1">
      <c r="A33724" s="48"/>
    </row>
    <row r="33725" spans="1:1">
      <c r="A33725" s="48"/>
    </row>
    <row r="33726" spans="1:1">
      <c r="A33726" s="48"/>
    </row>
    <row r="33727" spans="1:1">
      <c r="A33727" s="48"/>
    </row>
    <row r="33728" spans="1:1">
      <c r="A33728" s="48"/>
    </row>
    <row r="33729" spans="1:1">
      <c r="A33729" s="48"/>
    </row>
    <row r="33730" spans="1:1">
      <c r="A33730" s="48"/>
    </row>
    <row r="33731" spans="1:1">
      <c r="A33731" s="48"/>
    </row>
    <row r="33732" spans="1:1">
      <c r="A33732" s="48"/>
    </row>
    <row r="33733" spans="1:1">
      <c r="A33733" s="48"/>
    </row>
    <row r="33734" spans="1:1">
      <c r="A33734" s="48"/>
    </row>
    <row r="33735" spans="1:1">
      <c r="A33735" s="48"/>
    </row>
    <row r="33736" spans="1:1">
      <c r="A33736" s="48"/>
    </row>
    <row r="33737" spans="1:1">
      <c r="A33737" s="48"/>
    </row>
    <row r="33738" spans="1:1">
      <c r="A33738" s="48"/>
    </row>
    <row r="33739" spans="1:1">
      <c r="A33739" s="48"/>
    </row>
    <row r="33740" spans="1:1">
      <c r="A33740" s="48"/>
    </row>
    <row r="33741" spans="1:1">
      <c r="A33741" s="48"/>
    </row>
    <row r="33742" spans="1:1">
      <c r="A33742" s="48"/>
    </row>
    <row r="33743" spans="1:1">
      <c r="A33743" s="48"/>
    </row>
    <row r="33744" spans="1:1">
      <c r="A33744" s="48"/>
    </row>
    <row r="33745" spans="1:1">
      <c r="A33745" s="48"/>
    </row>
    <row r="33746" spans="1:1">
      <c r="A33746" s="48"/>
    </row>
    <row r="33747" spans="1:1">
      <c r="A33747" s="48"/>
    </row>
    <row r="33748" spans="1:1">
      <c r="A33748" s="48"/>
    </row>
    <row r="33749" spans="1:1">
      <c r="A33749" s="48"/>
    </row>
    <row r="33750" spans="1:1">
      <c r="A33750" s="48"/>
    </row>
    <row r="33751" spans="1:1">
      <c r="A33751" s="48"/>
    </row>
    <row r="33752" spans="1:1">
      <c r="A33752" s="48"/>
    </row>
    <row r="33753" spans="1:1">
      <c r="A33753" s="48"/>
    </row>
    <row r="33754" spans="1:1">
      <c r="A33754" s="48"/>
    </row>
    <row r="33755" spans="1:1">
      <c r="A33755" s="48"/>
    </row>
    <row r="33756" spans="1:1">
      <c r="A33756" s="48"/>
    </row>
    <row r="33757" spans="1:1">
      <c r="A33757" s="48"/>
    </row>
    <row r="33758" spans="1:1">
      <c r="A33758" s="48"/>
    </row>
    <row r="33759" spans="1:1">
      <c r="A33759" s="48"/>
    </row>
    <row r="33760" spans="1:1">
      <c r="A33760" s="48"/>
    </row>
    <row r="33761" spans="1:1">
      <c r="A33761" s="48"/>
    </row>
    <row r="33762" spans="1:1">
      <c r="A33762" s="48"/>
    </row>
    <row r="33763" spans="1:1">
      <c r="A33763" s="48"/>
    </row>
    <row r="33764" spans="1:1">
      <c r="A33764" s="48"/>
    </row>
    <row r="33765" spans="1:1">
      <c r="A33765" s="48"/>
    </row>
    <row r="33766" spans="1:1">
      <c r="A33766" s="48"/>
    </row>
    <row r="33767" spans="1:1">
      <c r="A33767" s="48"/>
    </row>
    <row r="33768" spans="1:1">
      <c r="A33768" s="48"/>
    </row>
    <row r="33769" spans="1:1">
      <c r="A33769" s="48"/>
    </row>
    <row r="33770" spans="1:1">
      <c r="A33770" s="48"/>
    </row>
    <row r="33771" spans="1:1">
      <c r="A33771" s="48"/>
    </row>
    <row r="33772" spans="1:1">
      <c r="A33772" s="48"/>
    </row>
    <row r="33773" spans="1:1">
      <c r="A33773" s="48"/>
    </row>
    <row r="33774" spans="1:1">
      <c r="A33774" s="48"/>
    </row>
    <row r="33775" spans="1:1">
      <c r="A33775" s="48"/>
    </row>
    <row r="33776" spans="1:1">
      <c r="A33776" s="48"/>
    </row>
    <row r="33777" spans="1:1">
      <c r="A33777" s="48"/>
    </row>
    <row r="33778" spans="1:1">
      <c r="A33778" s="48"/>
    </row>
    <row r="33779" spans="1:1">
      <c r="A33779" s="48"/>
    </row>
    <row r="33780" spans="1:1">
      <c r="A33780" s="48"/>
    </row>
    <row r="33781" spans="1:1">
      <c r="A33781" s="48"/>
    </row>
    <row r="33782" spans="1:1">
      <c r="A33782" s="48"/>
    </row>
    <row r="33783" spans="1:1">
      <c r="A33783" s="48"/>
    </row>
    <row r="33784" spans="1:1">
      <c r="A33784" s="48"/>
    </row>
    <row r="33785" spans="1:1">
      <c r="A33785" s="48"/>
    </row>
    <row r="33786" spans="1:1">
      <c r="A33786" s="48"/>
    </row>
    <row r="33787" spans="1:1">
      <c r="A33787" s="48"/>
    </row>
    <row r="33788" spans="1:1">
      <c r="A33788" s="48"/>
    </row>
    <row r="33789" spans="1:1">
      <c r="A33789" s="48"/>
    </row>
    <row r="33790" spans="1:1">
      <c r="A33790" s="48"/>
    </row>
    <row r="33791" spans="1:1">
      <c r="A33791" s="48"/>
    </row>
    <row r="33792" spans="1:1">
      <c r="A33792" s="48"/>
    </row>
    <row r="33793" spans="1:1">
      <c r="A33793" s="48"/>
    </row>
    <row r="33794" spans="1:1">
      <c r="A33794" s="48"/>
    </row>
    <row r="33795" spans="1:1">
      <c r="A33795" s="48"/>
    </row>
    <row r="33796" spans="1:1">
      <c r="A33796" s="48"/>
    </row>
    <row r="33797" spans="1:1">
      <c r="A33797" s="48"/>
    </row>
    <row r="33798" spans="1:1">
      <c r="A33798" s="48"/>
    </row>
    <row r="33799" spans="1:1">
      <c r="A33799" s="48"/>
    </row>
    <row r="33800" spans="1:1">
      <c r="A33800" s="48"/>
    </row>
    <row r="33801" spans="1:1">
      <c r="A33801" s="48"/>
    </row>
    <row r="33802" spans="1:1">
      <c r="A33802" s="48"/>
    </row>
    <row r="33803" spans="1:1">
      <c r="A33803" s="48"/>
    </row>
    <row r="33804" spans="1:1">
      <c r="A33804" s="48"/>
    </row>
    <row r="33805" spans="1:1">
      <c r="A33805" s="48"/>
    </row>
    <row r="33806" spans="1:1">
      <c r="A33806" s="48"/>
    </row>
    <row r="33807" spans="1:1">
      <c r="A33807" s="48"/>
    </row>
    <row r="33808" spans="1:1">
      <c r="A33808" s="48"/>
    </row>
    <row r="33809" spans="1:1">
      <c r="A33809" s="48"/>
    </row>
    <row r="33810" spans="1:1">
      <c r="A33810" s="48"/>
    </row>
    <row r="33811" spans="1:1">
      <c r="A33811" s="48"/>
    </row>
    <row r="33812" spans="1:1">
      <c r="A33812" s="48"/>
    </row>
    <row r="33813" spans="1:1">
      <c r="A33813" s="48"/>
    </row>
    <row r="33814" spans="1:1">
      <c r="A33814" s="48"/>
    </row>
    <row r="33815" spans="1:1">
      <c r="A33815" s="48"/>
    </row>
    <row r="33816" spans="1:1">
      <c r="A33816" s="48"/>
    </row>
    <row r="33817" spans="1:1">
      <c r="A33817" s="48"/>
    </row>
    <row r="33818" spans="1:1">
      <c r="A33818" s="48"/>
    </row>
    <row r="33819" spans="1:1">
      <c r="A33819" s="48"/>
    </row>
    <row r="33820" spans="1:1">
      <c r="A33820" s="48"/>
    </row>
    <row r="33821" spans="1:1">
      <c r="A33821" s="48"/>
    </row>
    <row r="33822" spans="1:1">
      <c r="A33822" s="48"/>
    </row>
    <row r="33823" spans="1:1">
      <c r="A33823" s="48"/>
    </row>
    <row r="33824" spans="1:1">
      <c r="A33824" s="48"/>
    </row>
    <row r="33825" spans="1:1">
      <c r="A33825" s="48"/>
    </row>
    <row r="33826" spans="1:1">
      <c r="A33826" s="48"/>
    </row>
    <row r="33827" spans="1:1">
      <c r="A33827" s="48"/>
    </row>
    <row r="33828" spans="1:1">
      <c r="A33828" s="48"/>
    </row>
    <row r="33829" spans="1:1">
      <c r="A33829" s="48"/>
    </row>
    <row r="33830" spans="1:1">
      <c r="A33830" s="48"/>
    </row>
    <row r="33831" spans="1:1">
      <c r="A33831" s="48"/>
    </row>
    <row r="33832" spans="1:1">
      <c r="A33832" s="48"/>
    </row>
    <row r="33833" spans="1:1">
      <c r="A33833" s="48"/>
    </row>
    <row r="33834" spans="1:1">
      <c r="A33834" s="48"/>
    </row>
    <row r="33835" spans="1:1">
      <c r="A33835" s="48"/>
    </row>
    <row r="33836" spans="1:1">
      <c r="A33836" s="48"/>
    </row>
    <row r="33837" spans="1:1">
      <c r="A33837" s="48"/>
    </row>
    <row r="33838" spans="1:1">
      <c r="A33838" s="48"/>
    </row>
    <row r="33839" spans="1:1">
      <c r="A33839" s="48"/>
    </row>
    <row r="33840" spans="1:1">
      <c r="A33840" s="48"/>
    </row>
    <row r="33841" spans="1:1">
      <c r="A33841" s="48"/>
    </row>
    <row r="33842" spans="1:1">
      <c r="A33842" s="48"/>
    </row>
    <row r="33843" spans="1:1">
      <c r="A33843" s="48"/>
    </row>
    <row r="33844" spans="1:1">
      <c r="A33844" s="48"/>
    </row>
    <row r="33845" spans="1:1">
      <c r="A33845" s="48"/>
    </row>
    <row r="33846" spans="1:1">
      <c r="A33846" s="48"/>
    </row>
    <row r="33847" spans="1:1">
      <c r="A33847" s="48"/>
    </row>
    <row r="33848" spans="1:1">
      <c r="A33848" s="48"/>
    </row>
    <row r="33849" spans="1:1">
      <c r="A33849" s="48"/>
    </row>
    <row r="33850" spans="1:1">
      <c r="A33850" s="48"/>
    </row>
    <row r="33851" spans="1:1">
      <c r="A33851" s="48"/>
    </row>
    <row r="33852" spans="1:1">
      <c r="A33852" s="48"/>
    </row>
    <row r="33853" spans="1:1">
      <c r="A33853" s="48"/>
    </row>
    <row r="33854" spans="1:1">
      <c r="A33854" s="48"/>
    </row>
    <row r="33855" spans="1:1">
      <c r="A33855" s="48"/>
    </row>
    <row r="33856" spans="1:1">
      <c r="A33856" s="48"/>
    </row>
    <row r="33857" spans="1:1">
      <c r="A33857" s="48"/>
    </row>
    <row r="33858" spans="1:1">
      <c r="A33858" s="48"/>
    </row>
    <row r="33859" spans="1:1">
      <c r="A33859" s="48"/>
    </row>
    <row r="33860" spans="1:1">
      <c r="A33860" s="48"/>
    </row>
    <row r="33861" spans="1:1">
      <c r="A33861" s="48"/>
    </row>
    <row r="33862" spans="1:1">
      <c r="A33862" s="48"/>
    </row>
    <row r="33863" spans="1:1">
      <c r="A33863" s="48"/>
    </row>
    <row r="33864" spans="1:1">
      <c r="A33864" s="48"/>
    </row>
    <row r="33865" spans="1:1">
      <c r="A33865" s="48"/>
    </row>
    <row r="33866" spans="1:1">
      <c r="A33866" s="48"/>
    </row>
    <row r="33867" spans="1:1">
      <c r="A33867" s="48"/>
    </row>
    <row r="33868" spans="1:1">
      <c r="A33868" s="48"/>
    </row>
    <row r="33869" spans="1:1">
      <c r="A33869" s="48"/>
    </row>
    <row r="33870" spans="1:1">
      <c r="A33870" s="48"/>
    </row>
    <row r="33871" spans="1:1">
      <c r="A33871" s="48"/>
    </row>
    <row r="33872" spans="1:1">
      <c r="A33872" s="48"/>
    </row>
    <row r="33873" spans="1:1">
      <c r="A33873" s="48"/>
    </row>
    <row r="33874" spans="1:1">
      <c r="A33874" s="48"/>
    </row>
    <row r="33875" spans="1:1">
      <c r="A33875" s="48"/>
    </row>
    <row r="33876" spans="1:1">
      <c r="A33876" s="48"/>
    </row>
    <row r="33877" spans="1:1">
      <c r="A33877" s="48"/>
    </row>
    <row r="33878" spans="1:1">
      <c r="A33878" s="48"/>
    </row>
    <row r="33879" spans="1:1">
      <c r="A33879" s="48"/>
    </row>
    <row r="33880" spans="1:1">
      <c r="A33880" s="48"/>
    </row>
    <row r="33881" spans="1:1">
      <c r="A33881" s="48"/>
    </row>
    <row r="33882" spans="1:1">
      <c r="A33882" s="48"/>
    </row>
    <row r="33883" spans="1:1">
      <c r="A33883" s="48"/>
    </row>
    <row r="33884" spans="1:1">
      <c r="A33884" s="48"/>
    </row>
    <row r="33885" spans="1:1">
      <c r="A33885" s="48"/>
    </row>
    <row r="33886" spans="1:1">
      <c r="A33886" s="48"/>
    </row>
    <row r="33887" spans="1:1">
      <c r="A33887" s="48"/>
    </row>
    <row r="33888" spans="1:1">
      <c r="A33888" s="48"/>
    </row>
    <row r="33889" spans="1:1">
      <c r="A33889" s="48"/>
    </row>
    <row r="33890" spans="1:1">
      <c r="A33890" s="48"/>
    </row>
    <row r="33891" spans="1:1">
      <c r="A33891" s="48"/>
    </row>
    <row r="33892" spans="1:1">
      <c r="A33892" s="48"/>
    </row>
    <row r="33893" spans="1:1">
      <c r="A33893" s="48"/>
    </row>
    <row r="33894" spans="1:1">
      <c r="A33894" s="48"/>
    </row>
    <row r="33895" spans="1:1">
      <c r="A33895" s="48"/>
    </row>
    <row r="33896" spans="1:1">
      <c r="A33896" s="48"/>
    </row>
    <row r="33897" spans="1:1">
      <c r="A33897" s="48"/>
    </row>
    <row r="33898" spans="1:1">
      <c r="A33898" s="48"/>
    </row>
    <row r="33899" spans="1:1">
      <c r="A33899" s="48"/>
    </row>
    <row r="33900" spans="1:1">
      <c r="A33900" s="48"/>
    </row>
    <row r="33901" spans="1:1">
      <c r="A33901" s="48"/>
    </row>
    <row r="33902" spans="1:1">
      <c r="A33902" s="48"/>
    </row>
    <row r="33903" spans="1:1">
      <c r="A33903" s="48"/>
    </row>
    <row r="33904" spans="1:1">
      <c r="A33904" s="48"/>
    </row>
    <row r="33905" spans="1:1">
      <c r="A33905" s="48"/>
    </row>
    <row r="33906" spans="1:1">
      <c r="A33906" s="48"/>
    </row>
    <row r="33907" spans="1:1">
      <c r="A33907" s="48"/>
    </row>
    <row r="33908" spans="1:1">
      <c r="A33908" s="48"/>
    </row>
    <row r="33909" spans="1:1">
      <c r="A33909" s="48"/>
    </row>
    <row r="33910" spans="1:1">
      <c r="A33910" s="48"/>
    </row>
    <row r="33911" spans="1:1">
      <c r="A33911" s="48"/>
    </row>
    <row r="33912" spans="1:1">
      <c r="A33912" s="48"/>
    </row>
    <row r="33913" spans="1:1">
      <c r="A33913" s="48"/>
    </row>
    <row r="33914" spans="1:1">
      <c r="A33914" s="48"/>
    </row>
    <row r="33915" spans="1:1">
      <c r="A33915" s="48"/>
    </row>
    <row r="33916" spans="1:1">
      <c r="A33916" s="48"/>
    </row>
    <row r="33917" spans="1:1">
      <c r="A33917" s="48"/>
    </row>
    <row r="33918" spans="1:1">
      <c r="A33918" s="48"/>
    </row>
    <row r="33919" spans="1:1">
      <c r="A33919" s="48"/>
    </row>
    <row r="33920" spans="1:1">
      <c r="A33920" s="48"/>
    </row>
    <row r="33921" spans="1:1">
      <c r="A33921" s="48"/>
    </row>
    <row r="33922" spans="1:1">
      <c r="A33922" s="48"/>
    </row>
    <row r="33923" spans="1:1">
      <c r="A33923" s="48"/>
    </row>
    <row r="33924" spans="1:1">
      <c r="A33924" s="48"/>
    </row>
    <row r="33925" spans="1:1">
      <c r="A33925" s="48"/>
    </row>
    <row r="33926" spans="1:1">
      <c r="A33926" s="48"/>
    </row>
    <row r="33927" spans="1:1">
      <c r="A33927" s="48"/>
    </row>
    <row r="33928" spans="1:1">
      <c r="A33928" s="48"/>
    </row>
    <row r="33929" spans="1:1">
      <c r="A33929" s="48"/>
    </row>
    <row r="33930" spans="1:1">
      <c r="A33930" s="48"/>
    </row>
    <row r="33931" spans="1:1">
      <c r="A33931" s="48"/>
    </row>
    <row r="33932" spans="1:1">
      <c r="A33932" s="48"/>
    </row>
    <row r="33933" spans="1:1">
      <c r="A33933" s="48"/>
    </row>
    <row r="33934" spans="1:1">
      <c r="A33934" s="48"/>
    </row>
    <row r="33935" spans="1:1">
      <c r="A33935" s="48"/>
    </row>
    <row r="33936" spans="1:1">
      <c r="A33936" s="48"/>
    </row>
    <row r="33937" spans="1:1">
      <c r="A33937" s="48"/>
    </row>
    <row r="33938" spans="1:1">
      <c r="A33938" s="48"/>
    </row>
    <row r="33939" spans="1:1">
      <c r="A33939" s="48"/>
    </row>
    <row r="33940" spans="1:1">
      <c r="A33940" s="48"/>
    </row>
    <row r="33941" spans="1:1">
      <c r="A33941" s="48"/>
    </row>
    <row r="33942" spans="1:1">
      <c r="A33942" s="48"/>
    </row>
    <row r="33943" spans="1:1">
      <c r="A33943" s="48"/>
    </row>
    <row r="33944" spans="1:1">
      <c r="A33944" s="48"/>
    </row>
    <row r="33945" spans="1:1">
      <c r="A33945" s="48"/>
    </row>
    <row r="33946" spans="1:1">
      <c r="A33946" s="48"/>
    </row>
    <row r="33947" spans="1:1">
      <c r="A33947" s="48"/>
    </row>
    <row r="33948" spans="1:1">
      <c r="A33948" s="48"/>
    </row>
    <row r="33949" spans="1:1">
      <c r="A33949" s="48"/>
    </row>
    <row r="33950" spans="1:1">
      <c r="A33950" s="48"/>
    </row>
    <row r="33951" spans="1:1">
      <c r="A33951" s="48"/>
    </row>
    <row r="33952" spans="1:1">
      <c r="A33952" s="48"/>
    </row>
    <row r="33953" spans="1:1">
      <c r="A33953" s="48"/>
    </row>
    <row r="33954" spans="1:1">
      <c r="A33954" s="48"/>
    </row>
    <row r="33955" spans="1:1">
      <c r="A33955" s="48"/>
    </row>
    <row r="33956" spans="1:1">
      <c r="A33956" s="48"/>
    </row>
    <row r="33957" spans="1:1">
      <c r="A33957" s="48"/>
    </row>
    <row r="33958" spans="1:1">
      <c r="A33958" s="48"/>
    </row>
    <row r="33959" spans="1:1">
      <c r="A33959" s="48"/>
    </row>
    <row r="33960" spans="1:1">
      <c r="A33960" s="48"/>
    </row>
    <row r="33961" spans="1:1">
      <c r="A33961" s="48"/>
    </row>
    <row r="33962" spans="1:1">
      <c r="A33962" s="48"/>
    </row>
    <row r="33963" spans="1:1">
      <c r="A33963" s="48"/>
    </row>
    <row r="33964" spans="1:1">
      <c r="A33964" s="48"/>
    </row>
    <row r="33965" spans="1:1">
      <c r="A33965" s="48"/>
    </row>
    <row r="33966" spans="1:1">
      <c r="A33966" s="48"/>
    </row>
    <row r="33967" spans="1:1">
      <c r="A33967" s="48"/>
    </row>
    <row r="33968" spans="1:1">
      <c r="A33968" s="48"/>
    </row>
    <row r="33969" spans="1:1">
      <c r="A33969" s="48"/>
    </row>
    <row r="33970" spans="1:1">
      <c r="A33970" s="48"/>
    </row>
    <row r="33971" spans="1:1">
      <c r="A33971" s="48"/>
    </row>
    <row r="33972" spans="1:1">
      <c r="A33972" s="48"/>
    </row>
    <row r="33973" spans="1:1">
      <c r="A33973" s="48"/>
    </row>
    <row r="33974" spans="1:1">
      <c r="A33974" s="48"/>
    </row>
    <row r="33975" spans="1:1">
      <c r="A33975" s="48"/>
    </row>
    <row r="33976" spans="1:1">
      <c r="A33976" s="48"/>
    </row>
    <row r="33977" spans="1:1">
      <c r="A33977" s="48"/>
    </row>
    <row r="33978" spans="1:1">
      <c r="A33978" s="48"/>
    </row>
    <row r="33979" spans="1:1">
      <c r="A33979" s="48"/>
    </row>
    <row r="33980" spans="1:1">
      <c r="A33980" s="48"/>
    </row>
    <row r="33981" spans="1:1">
      <c r="A33981" s="48"/>
    </row>
    <row r="33982" spans="1:1">
      <c r="A33982" s="48"/>
    </row>
    <row r="33983" spans="1:1">
      <c r="A33983" s="48"/>
    </row>
    <row r="33984" spans="1:1">
      <c r="A33984" s="48"/>
    </row>
    <row r="33985" spans="1:1">
      <c r="A33985" s="48"/>
    </row>
    <row r="33986" spans="1:1">
      <c r="A33986" s="48"/>
    </row>
    <row r="33987" spans="1:1">
      <c r="A33987" s="48"/>
    </row>
    <row r="33988" spans="1:1">
      <c r="A33988" s="48"/>
    </row>
    <row r="33989" spans="1:1">
      <c r="A33989" s="48"/>
    </row>
    <row r="33990" spans="1:1">
      <c r="A33990" s="48"/>
    </row>
    <row r="33991" spans="1:1">
      <c r="A33991" s="48"/>
    </row>
    <row r="33992" spans="1:1">
      <c r="A33992" s="48"/>
    </row>
    <row r="33993" spans="1:1">
      <c r="A33993" s="48"/>
    </row>
    <row r="33994" spans="1:1">
      <c r="A33994" s="48"/>
    </row>
    <row r="33995" spans="1:1">
      <c r="A33995" s="48"/>
    </row>
    <row r="33996" spans="1:1">
      <c r="A33996" s="48"/>
    </row>
    <row r="33997" spans="1:1">
      <c r="A33997" s="48"/>
    </row>
    <row r="33998" spans="1:1">
      <c r="A33998" s="48"/>
    </row>
    <row r="33999" spans="1:1">
      <c r="A33999" s="48"/>
    </row>
    <row r="34000" spans="1:1">
      <c r="A34000" s="48"/>
    </row>
    <row r="34001" spans="1:1">
      <c r="A34001" s="48"/>
    </row>
    <row r="34002" spans="1:1">
      <c r="A34002" s="48"/>
    </row>
    <row r="34003" spans="1:1">
      <c r="A34003" s="48"/>
    </row>
    <row r="34004" spans="1:1">
      <c r="A34004" s="48"/>
    </row>
    <row r="34005" spans="1:1">
      <c r="A34005" s="48"/>
    </row>
    <row r="34006" spans="1:1">
      <c r="A34006" s="48"/>
    </row>
    <row r="34007" spans="1:1">
      <c r="A34007" s="48"/>
    </row>
    <row r="34008" spans="1:1">
      <c r="A34008" s="48"/>
    </row>
    <row r="34009" spans="1:1">
      <c r="A34009" s="48"/>
    </row>
    <row r="34010" spans="1:1">
      <c r="A34010" s="48"/>
    </row>
    <row r="34011" spans="1:1">
      <c r="A34011" s="48"/>
    </row>
    <row r="34012" spans="1:1">
      <c r="A34012" s="48"/>
    </row>
    <row r="34013" spans="1:1">
      <c r="A34013" s="48"/>
    </row>
    <row r="34014" spans="1:1">
      <c r="A34014" s="48"/>
    </row>
    <row r="34015" spans="1:1">
      <c r="A34015" s="48"/>
    </row>
    <row r="34016" spans="1:1">
      <c r="A34016" s="48"/>
    </row>
    <row r="34017" spans="1:1">
      <c r="A34017" s="48"/>
    </row>
    <row r="34018" spans="1:1">
      <c r="A34018" s="48"/>
    </row>
    <row r="34019" spans="1:1">
      <c r="A34019" s="48"/>
    </row>
    <row r="34020" spans="1:1">
      <c r="A34020" s="48"/>
    </row>
    <row r="34021" spans="1:1">
      <c r="A34021" s="48"/>
    </row>
    <row r="34022" spans="1:1">
      <c r="A34022" s="48"/>
    </row>
    <row r="34023" spans="1:1">
      <c r="A34023" s="48"/>
    </row>
    <row r="34024" spans="1:1">
      <c r="A34024" s="48"/>
    </row>
    <row r="34025" spans="1:1">
      <c r="A34025" s="48"/>
    </row>
    <row r="34026" spans="1:1">
      <c r="A34026" s="48"/>
    </row>
    <row r="34027" spans="1:1">
      <c r="A34027" s="48"/>
    </row>
    <row r="34028" spans="1:1">
      <c r="A34028" s="48"/>
    </row>
    <row r="34029" spans="1:1">
      <c r="A34029" s="48"/>
    </row>
    <row r="34030" spans="1:1">
      <c r="A34030" s="48"/>
    </row>
    <row r="34031" spans="1:1">
      <c r="A34031" s="48"/>
    </row>
    <row r="34032" spans="1:1">
      <c r="A34032" s="48"/>
    </row>
    <row r="34033" spans="1:1">
      <c r="A34033" s="48"/>
    </row>
    <row r="34034" spans="1:1">
      <c r="A34034" s="48"/>
    </row>
    <row r="34035" spans="1:1">
      <c r="A34035" s="48"/>
    </row>
    <row r="34036" spans="1:1">
      <c r="A34036" s="48"/>
    </row>
    <row r="34037" spans="1:1">
      <c r="A34037" s="48"/>
    </row>
    <row r="34038" spans="1:1">
      <c r="A34038" s="48"/>
    </row>
    <row r="34039" spans="1:1">
      <c r="A34039" s="48"/>
    </row>
    <row r="34040" spans="1:1">
      <c r="A34040" s="48"/>
    </row>
    <row r="34041" spans="1:1">
      <c r="A34041" s="48"/>
    </row>
    <row r="34042" spans="1:1">
      <c r="A34042" s="48"/>
    </row>
    <row r="34043" spans="1:1">
      <c r="A34043" s="48"/>
    </row>
    <row r="34044" spans="1:1">
      <c r="A34044" s="48"/>
    </row>
    <row r="34045" spans="1:1">
      <c r="A34045" s="48"/>
    </row>
    <row r="34046" spans="1:1">
      <c r="A34046" s="48"/>
    </row>
    <row r="34047" spans="1:1">
      <c r="A34047" s="48"/>
    </row>
    <row r="34048" spans="1:1">
      <c r="A34048" s="48"/>
    </row>
    <row r="34049" spans="1:1">
      <c r="A34049" s="48"/>
    </row>
    <row r="34050" spans="1:1">
      <c r="A34050" s="48"/>
    </row>
    <row r="34051" spans="1:1">
      <c r="A34051" s="48"/>
    </row>
    <row r="34052" spans="1:1">
      <c r="A34052" s="48"/>
    </row>
    <row r="34053" spans="1:1">
      <c r="A34053" s="48"/>
    </row>
    <row r="34054" spans="1:1">
      <c r="A34054" s="48"/>
    </row>
    <row r="34055" spans="1:1">
      <c r="A34055" s="48"/>
    </row>
    <row r="34056" spans="1:1">
      <c r="A34056" s="48"/>
    </row>
    <row r="34057" spans="1:1">
      <c r="A34057" s="48"/>
    </row>
    <row r="34058" spans="1:1">
      <c r="A34058" s="48"/>
    </row>
    <row r="34059" spans="1:1">
      <c r="A34059" s="48"/>
    </row>
    <row r="34060" spans="1:1">
      <c r="A34060" s="48"/>
    </row>
    <row r="34061" spans="1:1">
      <c r="A34061" s="48"/>
    </row>
    <row r="34062" spans="1:1">
      <c r="A34062" s="48"/>
    </row>
    <row r="34063" spans="1:1">
      <c r="A34063" s="48"/>
    </row>
    <row r="34064" spans="1:1">
      <c r="A34064" s="48"/>
    </row>
    <row r="34065" spans="1:1">
      <c r="A34065" s="48"/>
    </row>
    <row r="34066" spans="1:1">
      <c r="A34066" s="48"/>
    </row>
    <row r="34067" spans="1:1">
      <c r="A34067" s="48"/>
    </row>
    <row r="34068" spans="1:1">
      <c r="A34068" s="48"/>
    </row>
    <row r="34069" spans="1:1">
      <c r="A34069" s="48"/>
    </row>
    <row r="34070" spans="1:1">
      <c r="A34070" s="48"/>
    </row>
    <row r="34071" spans="1:1">
      <c r="A34071" s="48"/>
    </row>
    <row r="34072" spans="1:1">
      <c r="A34072" s="48"/>
    </row>
    <row r="34073" spans="1:1">
      <c r="A34073" s="48"/>
    </row>
    <row r="34074" spans="1:1">
      <c r="A34074" s="48"/>
    </row>
    <row r="34075" spans="1:1">
      <c r="A34075" s="48"/>
    </row>
    <row r="34076" spans="1:1">
      <c r="A34076" s="48"/>
    </row>
    <row r="34077" spans="1:1">
      <c r="A34077" s="48"/>
    </row>
    <row r="34078" spans="1:1">
      <c r="A34078" s="48"/>
    </row>
    <row r="34079" spans="1:1">
      <c r="A34079" s="48"/>
    </row>
    <row r="34080" spans="1:1">
      <c r="A34080" s="48"/>
    </row>
    <row r="34081" spans="1:1">
      <c r="A34081" s="48"/>
    </row>
    <row r="34082" spans="1:1">
      <c r="A34082" s="48"/>
    </row>
    <row r="34083" spans="1:1">
      <c r="A34083" s="48"/>
    </row>
    <row r="34084" spans="1:1">
      <c r="A34084" s="48"/>
    </row>
    <row r="34085" spans="1:1">
      <c r="A34085" s="48"/>
    </row>
    <row r="34086" spans="1:1">
      <c r="A34086" s="48"/>
    </row>
    <row r="34087" spans="1:1">
      <c r="A34087" s="48"/>
    </row>
    <row r="34088" spans="1:1">
      <c r="A34088" s="48"/>
    </row>
    <row r="34089" spans="1:1">
      <c r="A34089" s="48"/>
    </row>
    <row r="34090" spans="1:1">
      <c r="A34090" s="48"/>
    </row>
    <row r="34091" spans="1:1">
      <c r="A34091" s="48"/>
    </row>
    <row r="34092" spans="1:1">
      <c r="A34092" s="48"/>
    </row>
    <row r="34093" spans="1:1">
      <c r="A34093" s="48"/>
    </row>
    <row r="34094" spans="1:1">
      <c r="A34094" s="48"/>
    </row>
    <row r="34095" spans="1:1">
      <c r="A34095" s="48"/>
    </row>
    <row r="34096" spans="1:1">
      <c r="A34096" s="48"/>
    </row>
    <row r="34097" spans="1:1">
      <c r="A34097" s="48"/>
    </row>
    <row r="34098" spans="1:1">
      <c r="A34098" s="48"/>
    </row>
    <row r="34099" spans="1:1">
      <c r="A34099" s="48"/>
    </row>
    <row r="34100" spans="1:1">
      <c r="A34100" s="48"/>
    </row>
    <row r="34101" spans="1:1">
      <c r="A34101" s="48"/>
    </row>
    <row r="34102" spans="1:1">
      <c r="A34102" s="48"/>
    </row>
    <row r="34103" spans="1:1">
      <c r="A34103" s="48"/>
    </row>
    <row r="34104" spans="1:1">
      <c r="A34104" s="48"/>
    </row>
    <row r="34105" spans="1:1">
      <c r="A34105" s="48"/>
    </row>
    <row r="34106" spans="1:1">
      <c r="A34106" s="48"/>
    </row>
    <row r="34107" spans="1:1">
      <c r="A34107" s="48"/>
    </row>
    <row r="34108" spans="1:1">
      <c r="A34108" s="48"/>
    </row>
    <row r="34109" spans="1:1">
      <c r="A34109" s="48"/>
    </row>
    <row r="34110" spans="1:1">
      <c r="A34110" s="48"/>
    </row>
    <row r="34111" spans="1:1">
      <c r="A34111" s="48"/>
    </row>
    <row r="34112" spans="1:1">
      <c r="A34112" s="48"/>
    </row>
    <row r="34113" spans="1:1">
      <c r="A34113" s="48"/>
    </row>
    <row r="34114" spans="1:1">
      <c r="A34114" s="48"/>
    </row>
    <row r="34115" spans="1:1">
      <c r="A34115" s="48"/>
    </row>
    <row r="34116" spans="1:1">
      <c r="A34116" s="48"/>
    </row>
    <row r="34117" spans="1:1">
      <c r="A34117" s="48"/>
    </row>
    <row r="34118" spans="1:1">
      <c r="A34118" s="48"/>
    </row>
    <row r="34119" spans="1:1">
      <c r="A34119" s="48"/>
    </row>
    <row r="34120" spans="1:1">
      <c r="A34120" s="48"/>
    </row>
    <row r="34121" spans="1:1">
      <c r="A34121" s="48"/>
    </row>
    <row r="34122" spans="1:1">
      <c r="A34122" s="48"/>
    </row>
    <row r="34123" spans="1:1">
      <c r="A34123" s="48"/>
    </row>
    <row r="34124" spans="1:1">
      <c r="A34124" s="48"/>
    </row>
    <row r="34125" spans="1:1">
      <c r="A34125" s="48"/>
    </row>
    <row r="34126" spans="1:1">
      <c r="A34126" s="48"/>
    </row>
    <row r="34127" spans="1:1">
      <c r="A34127" s="48"/>
    </row>
    <row r="34128" spans="1:1">
      <c r="A34128" s="48"/>
    </row>
    <row r="34129" spans="1:1">
      <c r="A34129" s="48"/>
    </row>
    <row r="34130" spans="1:1">
      <c r="A34130" s="48"/>
    </row>
    <row r="34131" spans="1:1">
      <c r="A34131" s="48"/>
    </row>
    <row r="34132" spans="1:1">
      <c r="A34132" s="48"/>
    </row>
    <row r="34133" spans="1:1">
      <c r="A34133" s="48"/>
    </row>
    <row r="34134" spans="1:1">
      <c r="A34134" s="48"/>
    </row>
    <row r="34135" spans="1:1">
      <c r="A34135" s="48"/>
    </row>
    <row r="34136" spans="1:1">
      <c r="A34136" s="48"/>
    </row>
    <row r="34137" spans="1:1">
      <c r="A34137" s="48"/>
    </row>
    <row r="34138" spans="1:1">
      <c r="A34138" s="48"/>
    </row>
    <row r="34139" spans="1:1">
      <c r="A34139" s="48"/>
    </row>
    <row r="34140" spans="1:1">
      <c r="A34140" s="48"/>
    </row>
    <row r="34141" spans="1:1">
      <c r="A34141" s="48"/>
    </row>
    <row r="34142" spans="1:1">
      <c r="A34142" s="48"/>
    </row>
    <row r="34143" spans="1:1">
      <c r="A34143" s="48"/>
    </row>
    <row r="34144" spans="1:1">
      <c r="A34144" s="48"/>
    </row>
    <row r="34145" spans="1:1">
      <c r="A34145" s="48"/>
    </row>
    <row r="34146" spans="1:1">
      <c r="A34146" s="48"/>
    </row>
    <row r="34147" spans="1:1">
      <c r="A34147" s="48"/>
    </row>
    <row r="34148" spans="1:1">
      <c r="A34148" s="48"/>
    </row>
    <row r="34149" spans="1:1">
      <c r="A34149" s="48"/>
    </row>
    <row r="34150" spans="1:1">
      <c r="A34150" s="48"/>
    </row>
    <row r="34151" spans="1:1">
      <c r="A34151" s="48"/>
    </row>
    <row r="34152" spans="1:1">
      <c r="A34152" s="48"/>
    </row>
    <row r="34153" spans="1:1">
      <c r="A34153" s="48"/>
    </row>
    <row r="34154" spans="1:1">
      <c r="A34154" s="48"/>
    </row>
    <row r="34155" spans="1:1">
      <c r="A34155" s="48"/>
    </row>
    <row r="34156" spans="1:1">
      <c r="A34156" s="48"/>
    </row>
    <row r="34157" spans="1:1">
      <c r="A34157" s="48"/>
    </row>
    <row r="34158" spans="1:1">
      <c r="A34158" s="48"/>
    </row>
    <row r="34159" spans="1:1">
      <c r="A34159" s="48"/>
    </row>
    <row r="34160" spans="1:1">
      <c r="A34160" s="48"/>
    </row>
    <row r="34161" spans="1:1">
      <c r="A34161" s="48"/>
    </row>
    <row r="34162" spans="1:1">
      <c r="A34162" s="48"/>
    </row>
    <row r="34163" spans="1:1">
      <c r="A34163" s="48"/>
    </row>
    <row r="34164" spans="1:1">
      <c r="A34164" s="48"/>
    </row>
    <row r="34165" spans="1:1">
      <c r="A34165" s="48"/>
    </row>
    <row r="34166" spans="1:1">
      <c r="A34166" s="48"/>
    </row>
    <row r="34167" spans="1:1">
      <c r="A34167" s="48"/>
    </row>
    <row r="34168" spans="1:1">
      <c r="A34168" s="48"/>
    </row>
    <row r="34169" spans="1:1">
      <c r="A34169" s="48"/>
    </row>
    <row r="34170" spans="1:1">
      <c r="A34170" s="48"/>
    </row>
    <row r="34171" spans="1:1">
      <c r="A34171" s="48"/>
    </row>
    <row r="34172" spans="1:1">
      <c r="A34172" s="48"/>
    </row>
    <row r="34173" spans="1:1">
      <c r="A34173" s="48"/>
    </row>
    <row r="34174" spans="1:1">
      <c r="A34174" s="48"/>
    </row>
    <row r="34175" spans="1:1">
      <c r="A34175" s="48"/>
    </row>
    <row r="34176" spans="1:1">
      <c r="A34176" s="48"/>
    </row>
    <row r="34177" spans="1:1">
      <c r="A34177" s="48"/>
    </row>
    <row r="34178" spans="1:1">
      <c r="A34178" s="48"/>
    </row>
    <row r="34179" spans="1:1">
      <c r="A34179" s="48"/>
    </row>
    <row r="34180" spans="1:1">
      <c r="A34180" s="48"/>
    </row>
    <row r="34181" spans="1:1">
      <c r="A34181" s="48"/>
    </row>
    <row r="34182" spans="1:1">
      <c r="A34182" s="48"/>
    </row>
    <row r="34183" spans="1:1">
      <c r="A34183" s="48"/>
    </row>
    <row r="34184" spans="1:1">
      <c r="A34184" s="48"/>
    </row>
    <row r="34185" spans="1:1">
      <c r="A34185" s="48"/>
    </row>
    <row r="34186" spans="1:1">
      <c r="A34186" s="48"/>
    </row>
    <row r="34187" spans="1:1">
      <c r="A34187" s="48"/>
    </row>
    <row r="34188" spans="1:1">
      <c r="A34188" s="48"/>
    </row>
    <row r="34189" spans="1:1">
      <c r="A34189" s="48"/>
    </row>
    <row r="34190" spans="1:1">
      <c r="A34190" s="48"/>
    </row>
    <row r="34191" spans="1:1">
      <c r="A34191" s="48"/>
    </row>
    <row r="34192" spans="1:1">
      <c r="A34192" s="48"/>
    </row>
    <row r="34193" spans="1:1">
      <c r="A34193" s="48"/>
    </row>
    <row r="34194" spans="1:1">
      <c r="A34194" s="48"/>
    </row>
    <row r="34195" spans="1:1">
      <c r="A34195" s="48"/>
    </row>
    <row r="34196" spans="1:1">
      <c r="A34196" s="48"/>
    </row>
    <row r="34197" spans="1:1">
      <c r="A34197" s="48"/>
    </row>
    <row r="34198" spans="1:1">
      <c r="A34198" s="48"/>
    </row>
    <row r="34199" spans="1:1">
      <c r="A34199" s="48"/>
    </row>
    <row r="34200" spans="1:1">
      <c r="A34200" s="48"/>
    </row>
    <row r="34201" spans="1:1">
      <c r="A34201" s="48"/>
    </row>
    <row r="34202" spans="1:1">
      <c r="A34202" s="48"/>
    </row>
    <row r="34203" spans="1:1">
      <c r="A34203" s="48"/>
    </row>
    <row r="34204" spans="1:1">
      <c r="A34204" s="48"/>
    </row>
    <row r="34205" spans="1:1">
      <c r="A34205" s="48"/>
    </row>
    <row r="34206" spans="1:1">
      <c r="A34206" s="48"/>
    </row>
    <row r="34207" spans="1:1">
      <c r="A34207" s="48"/>
    </row>
    <row r="34208" spans="1:1">
      <c r="A34208" s="48"/>
    </row>
    <row r="34209" spans="1:1">
      <c r="A34209" s="48"/>
    </row>
    <row r="34210" spans="1:1">
      <c r="A34210" s="48"/>
    </row>
    <row r="34211" spans="1:1">
      <c r="A34211" s="48"/>
    </row>
    <row r="34212" spans="1:1">
      <c r="A34212" s="48"/>
    </row>
    <row r="34213" spans="1:1">
      <c r="A34213" s="48"/>
    </row>
    <row r="34214" spans="1:1">
      <c r="A34214" s="48"/>
    </row>
    <row r="34215" spans="1:1">
      <c r="A34215" s="48"/>
    </row>
    <row r="34216" spans="1:1">
      <c r="A34216" s="48"/>
    </row>
    <row r="34217" spans="1:1">
      <c r="A34217" s="48"/>
    </row>
    <row r="34218" spans="1:1">
      <c r="A34218" s="48"/>
    </row>
    <row r="34219" spans="1:1">
      <c r="A34219" s="48"/>
    </row>
    <row r="34220" spans="1:1">
      <c r="A34220" s="48"/>
    </row>
    <row r="34221" spans="1:1">
      <c r="A34221" s="48"/>
    </row>
    <row r="34222" spans="1:1">
      <c r="A34222" s="48"/>
    </row>
    <row r="34223" spans="1:1">
      <c r="A34223" s="48"/>
    </row>
    <row r="34224" spans="1:1">
      <c r="A34224" s="48"/>
    </row>
    <row r="34225" spans="1:1">
      <c r="A34225" s="48"/>
    </row>
    <row r="34226" spans="1:1">
      <c r="A34226" s="48"/>
    </row>
    <row r="34227" spans="1:1">
      <c r="A34227" s="48"/>
    </row>
    <row r="34228" spans="1:1">
      <c r="A34228" s="48"/>
    </row>
    <row r="34229" spans="1:1">
      <c r="A34229" s="48"/>
    </row>
    <row r="34230" spans="1:1">
      <c r="A34230" s="48"/>
    </row>
    <row r="34231" spans="1:1">
      <c r="A34231" s="48"/>
    </row>
    <row r="34232" spans="1:1">
      <c r="A34232" s="48"/>
    </row>
    <row r="34233" spans="1:1">
      <c r="A34233" s="48"/>
    </row>
    <row r="34234" spans="1:1">
      <c r="A34234" s="48"/>
    </row>
    <row r="34235" spans="1:1">
      <c r="A34235" s="48"/>
    </row>
    <row r="34236" spans="1:1">
      <c r="A34236" s="48"/>
    </row>
    <row r="34237" spans="1:1">
      <c r="A34237" s="48"/>
    </row>
    <row r="34238" spans="1:1">
      <c r="A34238" s="48"/>
    </row>
    <row r="34239" spans="1:1">
      <c r="A34239" s="48"/>
    </row>
    <row r="34240" spans="1:1">
      <c r="A34240" s="48"/>
    </row>
    <row r="34241" spans="1:1">
      <c r="A34241" s="48"/>
    </row>
    <row r="34242" spans="1:1">
      <c r="A34242" s="48"/>
    </row>
    <row r="34243" spans="1:1">
      <c r="A34243" s="48"/>
    </row>
    <row r="34244" spans="1:1">
      <c r="A34244" s="48"/>
    </row>
    <row r="34245" spans="1:1">
      <c r="A34245" s="48"/>
    </row>
    <row r="34246" spans="1:1">
      <c r="A34246" s="48"/>
    </row>
    <row r="34247" spans="1:1">
      <c r="A34247" s="48"/>
    </row>
    <row r="34248" spans="1:1">
      <c r="A34248" s="48"/>
    </row>
    <row r="34249" spans="1:1">
      <c r="A34249" s="48"/>
    </row>
    <row r="34250" spans="1:1">
      <c r="A34250" s="48"/>
    </row>
    <row r="34251" spans="1:1">
      <c r="A34251" s="48"/>
    </row>
    <row r="34252" spans="1:1">
      <c r="A34252" s="48"/>
    </row>
    <row r="34253" spans="1:1">
      <c r="A34253" s="48"/>
    </row>
    <row r="34254" spans="1:1">
      <c r="A34254" s="48"/>
    </row>
    <row r="34255" spans="1:1">
      <c r="A34255" s="48"/>
    </row>
    <row r="34256" spans="1:1">
      <c r="A34256" s="48"/>
    </row>
    <row r="34257" spans="1:1">
      <c r="A34257" s="48"/>
    </row>
    <row r="34258" spans="1:1">
      <c r="A34258" s="48"/>
    </row>
    <row r="34259" spans="1:1">
      <c r="A34259" s="48"/>
    </row>
    <row r="34260" spans="1:1">
      <c r="A34260" s="48"/>
    </row>
    <row r="34261" spans="1:1">
      <c r="A34261" s="48"/>
    </row>
    <row r="34262" spans="1:1">
      <c r="A34262" s="48"/>
    </row>
    <row r="34263" spans="1:1">
      <c r="A34263" s="48"/>
    </row>
    <row r="34264" spans="1:1">
      <c r="A34264" s="48"/>
    </row>
    <row r="34265" spans="1:1">
      <c r="A34265" s="48"/>
    </row>
    <row r="34266" spans="1:1">
      <c r="A34266" s="48"/>
    </row>
    <row r="34267" spans="1:1">
      <c r="A34267" s="48"/>
    </row>
    <row r="34268" spans="1:1">
      <c r="A34268" s="48"/>
    </row>
    <row r="34269" spans="1:1">
      <c r="A34269" s="48"/>
    </row>
    <row r="34270" spans="1:1">
      <c r="A34270" s="48"/>
    </row>
    <row r="34271" spans="1:1">
      <c r="A34271" s="48"/>
    </row>
    <row r="34272" spans="1:1">
      <c r="A34272" s="48"/>
    </row>
    <row r="34273" spans="1:1">
      <c r="A34273" s="48"/>
    </row>
    <row r="34274" spans="1:1">
      <c r="A34274" s="48"/>
    </row>
    <row r="34275" spans="1:1">
      <c r="A34275" s="48"/>
    </row>
    <row r="34276" spans="1:1">
      <c r="A34276" s="48"/>
    </row>
    <row r="34277" spans="1:1">
      <c r="A34277" s="48"/>
    </row>
    <row r="34278" spans="1:1">
      <c r="A34278" s="48"/>
    </row>
    <row r="34279" spans="1:1">
      <c r="A34279" s="48"/>
    </row>
    <row r="34280" spans="1:1">
      <c r="A34280" s="48"/>
    </row>
    <row r="34281" spans="1:1">
      <c r="A34281" s="48"/>
    </row>
    <row r="34282" spans="1:1">
      <c r="A34282" s="48"/>
    </row>
    <row r="34283" spans="1:1">
      <c r="A34283" s="48"/>
    </row>
    <row r="34284" spans="1:1">
      <c r="A34284" s="48"/>
    </row>
    <row r="34285" spans="1:1">
      <c r="A34285" s="48"/>
    </row>
    <row r="34286" spans="1:1">
      <c r="A34286" s="48"/>
    </row>
    <row r="34287" spans="1:1">
      <c r="A34287" s="48"/>
    </row>
    <row r="34288" spans="1:1">
      <c r="A34288" s="48"/>
    </row>
    <row r="34289" spans="1:1">
      <c r="A34289" s="48"/>
    </row>
    <row r="34290" spans="1:1">
      <c r="A34290" s="48"/>
    </row>
    <row r="34291" spans="1:1">
      <c r="A34291" s="48"/>
    </row>
    <row r="34292" spans="1:1">
      <c r="A34292" s="48"/>
    </row>
    <row r="34293" spans="1:1">
      <c r="A34293" s="48"/>
    </row>
    <row r="34294" spans="1:1">
      <c r="A34294" s="48"/>
    </row>
    <row r="34295" spans="1:1">
      <c r="A34295" s="48"/>
    </row>
    <row r="34296" spans="1:1">
      <c r="A34296" s="48"/>
    </row>
    <row r="34297" spans="1:1">
      <c r="A34297" s="48"/>
    </row>
    <row r="34298" spans="1:1">
      <c r="A34298" s="48"/>
    </row>
    <row r="34299" spans="1:1">
      <c r="A34299" s="48"/>
    </row>
    <row r="34300" spans="1:1">
      <c r="A34300" s="48"/>
    </row>
    <row r="34301" spans="1:1">
      <c r="A34301" s="48"/>
    </row>
    <row r="34302" spans="1:1">
      <c r="A34302" s="48"/>
    </row>
    <row r="34303" spans="1:1">
      <c r="A34303" s="48"/>
    </row>
    <row r="34304" spans="1:1">
      <c r="A34304" s="48"/>
    </row>
    <row r="34305" spans="1:1">
      <c r="A34305" s="48"/>
    </row>
    <row r="34306" spans="1:1">
      <c r="A34306" s="48"/>
    </row>
    <row r="34307" spans="1:1">
      <c r="A34307" s="48"/>
    </row>
    <row r="34308" spans="1:1">
      <c r="A34308" s="48"/>
    </row>
    <row r="34309" spans="1:1">
      <c r="A34309" s="48"/>
    </row>
    <row r="34310" spans="1:1">
      <c r="A34310" s="48"/>
    </row>
    <row r="34311" spans="1:1">
      <c r="A34311" s="48"/>
    </row>
    <row r="34312" spans="1:1">
      <c r="A34312" s="48"/>
    </row>
    <row r="34313" spans="1:1">
      <c r="A34313" s="48"/>
    </row>
    <row r="34314" spans="1:1">
      <c r="A34314" s="48"/>
    </row>
    <row r="34315" spans="1:1">
      <c r="A34315" s="48"/>
    </row>
    <row r="34316" spans="1:1">
      <c r="A34316" s="48"/>
    </row>
    <row r="34317" spans="1:1">
      <c r="A34317" s="48"/>
    </row>
    <row r="34318" spans="1:1">
      <c r="A34318" s="48"/>
    </row>
    <row r="34319" spans="1:1">
      <c r="A34319" s="48"/>
    </row>
    <row r="34320" spans="1:1">
      <c r="A34320" s="48"/>
    </row>
    <row r="34321" spans="1:1">
      <c r="A34321" s="48"/>
    </row>
    <row r="34322" spans="1:1">
      <c r="A34322" s="48"/>
    </row>
    <row r="34323" spans="1:1">
      <c r="A34323" s="48"/>
    </row>
    <row r="34324" spans="1:1">
      <c r="A34324" s="48"/>
    </row>
    <row r="34325" spans="1:1">
      <c r="A34325" s="48"/>
    </row>
    <row r="34326" spans="1:1">
      <c r="A34326" s="48"/>
    </row>
    <row r="34327" spans="1:1">
      <c r="A34327" s="48"/>
    </row>
    <row r="34328" spans="1:1">
      <c r="A34328" s="48"/>
    </row>
    <row r="34329" spans="1:1">
      <c r="A34329" s="48"/>
    </row>
    <row r="34330" spans="1:1">
      <c r="A34330" s="48"/>
    </row>
    <row r="34331" spans="1:1">
      <c r="A34331" s="48"/>
    </row>
    <row r="34332" spans="1:1">
      <c r="A34332" s="48"/>
    </row>
    <row r="34333" spans="1:1">
      <c r="A34333" s="48"/>
    </row>
    <row r="34334" spans="1:1">
      <c r="A34334" s="48"/>
    </row>
    <row r="34335" spans="1:1">
      <c r="A34335" s="48"/>
    </row>
    <row r="34336" spans="1:1">
      <c r="A34336" s="48"/>
    </row>
    <row r="34337" spans="1:1">
      <c r="A34337" s="48"/>
    </row>
    <row r="34338" spans="1:1">
      <c r="A34338" s="48"/>
    </row>
    <row r="34339" spans="1:1">
      <c r="A34339" s="48"/>
    </row>
    <row r="34340" spans="1:1">
      <c r="A34340" s="48"/>
    </row>
    <row r="34341" spans="1:1">
      <c r="A34341" s="48"/>
    </row>
    <row r="34342" spans="1:1">
      <c r="A34342" s="48"/>
    </row>
    <row r="34343" spans="1:1">
      <c r="A34343" s="48"/>
    </row>
    <row r="34344" spans="1:1">
      <c r="A34344" s="48"/>
    </row>
    <row r="34345" spans="1:1">
      <c r="A34345" s="48"/>
    </row>
    <row r="34346" spans="1:1">
      <c r="A34346" s="48"/>
    </row>
    <row r="34347" spans="1:1">
      <c r="A34347" s="48"/>
    </row>
    <row r="34348" spans="1:1">
      <c r="A34348" s="48"/>
    </row>
    <row r="34349" spans="1:1">
      <c r="A34349" s="48"/>
    </row>
    <row r="34350" spans="1:1">
      <c r="A34350" s="48"/>
    </row>
    <row r="34351" spans="1:1">
      <c r="A34351" s="48"/>
    </row>
    <row r="34352" spans="1:1">
      <c r="A34352" s="48"/>
    </row>
    <row r="34353" spans="1:1">
      <c r="A34353" s="48"/>
    </row>
    <row r="34354" spans="1:1">
      <c r="A34354" s="48"/>
    </row>
    <row r="34355" spans="1:1">
      <c r="A34355" s="48"/>
    </row>
    <row r="34356" spans="1:1">
      <c r="A34356" s="48"/>
    </row>
    <row r="34357" spans="1:1">
      <c r="A34357" s="48"/>
    </row>
    <row r="34358" spans="1:1">
      <c r="A34358" s="48"/>
    </row>
    <row r="34359" spans="1:1">
      <c r="A34359" s="48"/>
    </row>
    <row r="34360" spans="1:1">
      <c r="A34360" s="48"/>
    </row>
    <row r="34361" spans="1:1">
      <c r="A34361" s="48"/>
    </row>
    <row r="34362" spans="1:1">
      <c r="A34362" s="48"/>
    </row>
    <row r="34363" spans="1:1">
      <c r="A34363" s="48"/>
    </row>
    <row r="34364" spans="1:1">
      <c r="A34364" s="48"/>
    </row>
    <row r="34365" spans="1:1">
      <c r="A34365" s="48"/>
    </row>
    <row r="34366" spans="1:1">
      <c r="A34366" s="48"/>
    </row>
    <row r="34367" spans="1:1">
      <c r="A34367" s="48"/>
    </row>
    <row r="34368" spans="1:1">
      <c r="A34368" s="48"/>
    </row>
    <row r="34369" spans="1:1">
      <c r="A34369" s="48"/>
    </row>
    <row r="34370" spans="1:1">
      <c r="A34370" s="48"/>
    </row>
    <row r="34371" spans="1:1">
      <c r="A34371" s="48"/>
    </row>
    <row r="34372" spans="1:1">
      <c r="A34372" s="48"/>
    </row>
    <row r="34373" spans="1:1">
      <c r="A34373" s="48"/>
    </row>
    <row r="34374" spans="1:1">
      <c r="A34374" s="48"/>
    </row>
    <row r="34375" spans="1:1">
      <c r="A34375" s="48"/>
    </row>
    <row r="34376" spans="1:1">
      <c r="A34376" s="48"/>
    </row>
    <row r="34377" spans="1:1">
      <c r="A34377" s="48"/>
    </row>
    <row r="34378" spans="1:1">
      <c r="A34378" s="48"/>
    </row>
    <row r="34379" spans="1:1">
      <c r="A34379" s="48"/>
    </row>
    <row r="34380" spans="1:1">
      <c r="A34380" s="48"/>
    </row>
    <row r="34381" spans="1:1">
      <c r="A34381" s="48"/>
    </row>
    <row r="34382" spans="1:1">
      <c r="A34382" s="48"/>
    </row>
    <row r="34383" spans="1:1">
      <c r="A34383" s="48"/>
    </row>
    <row r="34384" spans="1:1">
      <c r="A34384" s="48"/>
    </row>
    <row r="34385" spans="1:1">
      <c r="A34385" s="48"/>
    </row>
    <row r="34386" spans="1:1">
      <c r="A34386" s="48"/>
    </row>
    <row r="34387" spans="1:1">
      <c r="A34387" s="48"/>
    </row>
    <row r="34388" spans="1:1">
      <c r="A34388" s="48"/>
    </row>
    <row r="34389" spans="1:1">
      <c r="A34389" s="48"/>
    </row>
    <row r="34390" spans="1:1">
      <c r="A34390" s="48"/>
    </row>
    <row r="34391" spans="1:1">
      <c r="A34391" s="48"/>
    </row>
    <row r="34392" spans="1:1">
      <c r="A34392" s="48"/>
    </row>
    <row r="34393" spans="1:1">
      <c r="A34393" s="48"/>
    </row>
    <row r="34394" spans="1:1">
      <c r="A34394" s="48"/>
    </row>
    <row r="34395" spans="1:1">
      <c r="A34395" s="48"/>
    </row>
    <row r="34396" spans="1:1">
      <c r="A34396" s="48"/>
    </row>
    <row r="34397" spans="1:1">
      <c r="A34397" s="48"/>
    </row>
    <row r="34398" spans="1:1">
      <c r="A34398" s="48"/>
    </row>
    <row r="34399" spans="1:1">
      <c r="A34399" s="48"/>
    </row>
    <row r="34400" spans="1:1">
      <c r="A34400" s="48"/>
    </row>
    <row r="34401" spans="1:1">
      <c r="A34401" s="48"/>
    </row>
    <row r="34402" spans="1:1">
      <c r="A34402" s="48"/>
    </row>
    <row r="34403" spans="1:1">
      <c r="A34403" s="48"/>
    </row>
    <row r="34404" spans="1:1">
      <c r="A34404" s="48"/>
    </row>
    <row r="34405" spans="1:1">
      <c r="A34405" s="48"/>
    </row>
    <row r="34406" spans="1:1">
      <c r="A34406" s="48"/>
    </row>
    <row r="34407" spans="1:1">
      <c r="A34407" s="48"/>
    </row>
    <row r="34408" spans="1:1">
      <c r="A34408" s="48"/>
    </row>
    <row r="34409" spans="1:1">
      <c r="A34409" s="48"/>
    </row>
    <row r="34410" spans="1:1">
      <c r="A34410" s="48"/>
    </row>
    <row r="34411" spans="1:1">
      <c r="A34411" s="48"/>
    </row>
    <row r="34412" spans="1:1">
      <c r="A34412" s="48"/>
    </row>
    <row r="34413" spans="1:1">
      <c r="A34413" s="48"/>
    </row>
    <row r="34414" spans="1:1">
      <c r="A34414" s="48"/>
    </row>
    <row r="34415" spans="1:1">
      <c r="A34415" s="48"/>
    </row>
    <row r="34416" spans="1:1">
      <c r="A34416" s="48"/>
    </row>
    <row r="34417" spans="1:1">
      <c r="A34417" s="48"/>
    </row>
    <row r="34418" spans="1:1">
      <c r="A34418" s="48"/>
    </row>
    <row r="34419" spans="1:1">
      <c r="A34419" s="48"/>
    </row>
    <row r="34420" spans="1:1">
      <c r="A34420" s="48"/>
    </row>
    <row r="34421" spans="1:1">
      <c r="A34421" s="48"/>
    </row>
    <row r="34422" spans="1:1">
      <c r="A34422" s="48"/>
    </row>
    <row r="34423" spans="1:1">
      <c r="A34423" s="48"/>
    </row>
    <row r="34424" spans="1:1">
      <c r="A34424" s="48"/>
    </row>
    <row r="34425" spans="1:1">
      <c r="A34425" s="48"/>
    </row>
    <row r="34426" spans="1:1">
      <c r="A34426" s="48"/>
    </row>
    <row r="34427" spans="1:1">
      <c r="A34427" s="48"/>
    </row>
    <row r="34428" spans="1:1">
      <c r="A34428" s="48"/>
    </row>
    <row r="34429" spans="1:1">
      <c r="A34429" s="48"/>
    </row>
    <row r="34430" spans="1:1">
      <c r="A34430" s="48"/>
    </row>
    <row r="34431" spans="1:1">
      <c r="A34431" s="48"/>
    </row>
    <row r="34432" spans="1:1">
      <c r="A34432" s="48"/>
    </row>
    <row r="34433" spans="1:1">
      <c r="A34433" s="48"/>
    </row>
    <row r="34434" spans="1:1">
      <c r="A34434" s="48"/>
    </row>
    <row r="34435" spans="1:1">
      <c r="A34435" s="48"/>
    </row>
    <row r="34436" spans="1:1">
      <c r="A34436" s="48"/>
    </row>
    <row r="34437" spans="1:1">
      <c r="A34437" s="48"/>
    </row>
    <row r="34438" spans="1:1">
      <c r="A34438" s="48"/>
    </row>
    <row r="34439" spans="1:1">
      <c r="A34439" s="48"/>
    </row>
    <row r="34440" spans="1:1">
      <c r="A34440" s="48"/>
    </row>
    <row r="34441" spans="1:1">
      <c r="A34441" s="48"/>
    </row>
    <row r="34442" spans="1:1">
      <c r="A34442" s="48"/>
    </row>
    <row r="34443" spans="1:1">
      <c r="A34443" s="48"/>
    </row>
    <row r="34444" spans="1:1">
      <c r="A34444" s="48"/>
    </row>
    <row r="34445" spans="1:1">
      <c r="A34445" s="48"/>
    </row>
    <row r="34446" spans="1:1">
      <c r="A34446" s="48"/>
    </row>
    <row r="34447" spans="1:1">
      <c r="A34447" s="48"/>
    </row>
    <row r="34448" spans="1:1">
      <c r="A34448" s="48"/>
    </row>
    <row r="34449" spans="1:1">
      <c r="A34449" s="48"/>
    </row>
    <row r="34450" spans="1:1">
      <c r="A34450" s="48"/>
    </row>
    <row r="34451" spans="1:1">
      <c r="A34451" s="48"/>
    </row>
    <row r="34452" spans="1:1">
      <c r="A34452" s="48"/>
    </row>
    <row r="34453" spans="1:1">
      <c r="A34453" s="48"/>
    </row>
    <row r="34454" spans="1:1">
      <c r="A34454" s="48"/>
    </row>
    <row r="34455" spans="1:1">
      <c r="A34455" s="48"/>
    </row>
    <row r="34456" spans="1:1">
      <c r="A34456" s="48"/>
    </row>
    <row r="34457" spans="1:1">
      <c r="A34457" s="48"/>
    </row>
    <row r="34458" spans="1:1">
      <c r="A34458" s="48"/>
    </row>
    <row r="34459" spans="1:1">
      <c r="A34459" s="48"/>
    </row>
    <row r="34460" spans="1:1">
      <c r="A34460" s="48"/>
    </row>
    <row r="34461" spans="1:1">
      <c r="A34461" s="48"/>
    </row>
    <row r="34462" spans="1:1">
      <c r="A34462" s="48"/>
    </row>
    <row r="34463" spans="1:1">
      <c r="A34463" s="48"/>
    </row>
    <row r="34464" spans="1:1">
      <c r="A34464" s="48"/>
    </row>
    <row r="34465" spans="1:1">
      <c r="A34465" s="48"/>
    </row>
    <row r="34466" spans="1:1">
      <c r="A34466" s="48"/>
    </row>
    <row r="34467" spans="1:1">
      <c r="A34467" s="48"/>
    </row>
    <row r="34468" spans="1:1">
      <c r="A34468" s="48"/>
    </row>
    <row r="34469" spans="1:1">
      <c r="A34469" s="48"/>
    </row>
    <row r="34470" spans="1:1">
      <c r="A34470" s="48"/>
    </row>
    <row r="34471" spans="1:1">
      <c r="A34471" s="48"/>
    </row>
    <row r="34472" spans="1:1">
      <c r="A34472" s="48"/>
    </row>
    <row r="34473" spans="1:1">
      <c r="A34473" s="48"/>
    </row>
    <row r="34474" spans="1:1">
      <c r="A34474" s="48"/>
    </row>
    <row r="34475" spans="1:1">
      <c r="A34475" s="48"/>
    </row>
    <row r="34476" spans="1:1">
      <c r="A34476" s="48"/>
    </row>
    <row r="34477" spans="1:1">
      <c r="A34477" s="48"/>
    </row>
    <row r="34478" spans="1:1">
      <c r="A34478" s="48"/>
    </row>
    <row r="34479" spans="1:1">
      <c r="A34479" s="48"/>
    </row>
    <row r="34480" spans="1:1">
      <c r="A34480" s="48"/>
    </row>
    <row r="34481" spans="1:1">
      <c r="A34481" s="48"/>
    </row>
    <row r="34482" spans="1:1">
      <c r="A34482" s="48"/>
    </row>
    <row r="34483" spans="1:1">
      <c r="A34483" s="48"/>
    </row>
    <row r="34484" spans="1:1">
      <c r="A34484" s="48"/>
    </row>
    <row r="34485" spans="1:1">
      <c r="A34485" s="48"/>
    </row>
    <row r="34486" spans="1:1">
      <c r="A34486" s="48"/>
    </row>
    <row r="34487" spans="1:1">
      <c r="A34487" s="48"/>
    </row>
    <row r="34488" spans="1:1">
      <c r="A34488" s="48"/>
    </row>
    <row r="34489" spans="1:1">
      <c r="A34489" s="48"/>
    </row>
    <row r="34490" spans="1:1">
      <c r="A34490" s="48"/>
    </row>
    <row r="34491" spans="1:1">
      <c r="A34491" s="48"/>
    </row>
    <row r="34492" spans="1:1">
      <c r="A34492" s="48"/>
    </row>
    <row r="34493" spans="1:1">
      <c r="A34493" s="48"/>
    </row>
    <row r="34494" spans="1:1">
      <c r="A34494" s="48"/>
    </row>
    <row r="34495" spans="1:1">
      <c r="A34495" s="48"/>
    </row>
    <row r="34496" spans="1:1">
      <c r="A34496" s="48"/>
    </row>
    <row r="34497" spans="1:1">
      <c r="A34497" s="48"/>
    </row>
    <row r="34498" spans="1:1">
      <c r="A34498" s="48"/>
    </row>
    <row r="34499" spans="1:1">
      <c r="A34499" s="48"/>
    </row>
    <row r="34500" spans="1:1">
      <c r="A34500" s="48"/>
    </row>
    <row r="34501" spans="1:1">
      <c r="A34501" s="48"/>
    </row>
    <row r="34502" spans="1:1">
      <c r="A34502" s="48"/>
    </row>
    <row r="34503" spans="1:1">
      <c r="A34503" s="48"/>
    </row>
    <row r="34504" spans="1:1">
      <c r="A34504" s="48"/>
    </row>
    <row r="34505" spans="1:1">
      <c r="A34505" s="48"/>
    </row>
    <row r="34506" spans="1:1">
      <c r="A34506" s="48"/>
    </row>
    <row r="34507" spans="1:1">
      <c r="A34507" s="48"/>
    </row>
    <row r="34508" spans="1:1">
      <c r="A34508" s="48"/>
    </row>
    <row r="34509" spans="1:1">
      <c r="A34509" s="48"/>
    </row>
    <row r="34510" spans="1:1">
      <c r="A34510" s="48"/>
    </row>
    <row r="34511" spans="1:1">
      <c r="A34511" s="48"/>
    </row>
    <row r="34512" spans="1:1">
      <c r="A34512" s="48"/>
    </row>
    <row r="34513" spans="1:1">
      <c r="A34513" s="48"/>
    </row>
    <row r="34514" spans="1:1">
      <c r="A34514" s="48"/>
    </row>
    <row r="34515" spans="1:1">
      <c r="A34515" s="48"/>
    </row>
    <row r="34516" spans="1:1">
      <c r="A34516" s="48"/>
    </row>
    <row r="34517" spans="1:1">
      <c r="A34517" s="48"/>
    </row>
    <row r="34518" spans="1:1">
      <c r="A34518" s="48"/>
    </row>
    <row r="34519" spans="1:1">
      <c r="A34519" s="48"/>
    </row>
    <row r="34520" spans="1:1">
      <c r="A34520" s="48"/>
    </row>
    <row r="34521" spans="1:1">
      <c r="A34521" s="48"/>
    </row>
    <row r="34522" spans="1:1">
      <c r="A34522" s="48"/>
    </row>
    <row r="34523" spans="1:1">
      <c r="A34523" s="48"/>
    </row>
    <row r="34524" spans="1:1">
      <c r="A34524" s="48"/>
    </row>
    <row r="34525" spans="1:1">
      <c r="A34525" s="48"/>
    </row>
    <row r="34526" spans="1:1">
      <c r="A34526" s="48"/>
    </row>
    <row r="34527" spans="1:1">
      <c r="A34527" s="48"/>
    </row>
    <row r="34528" spans="1:1">
      <c r="A34528" s="48"/>
    </row>
    <row r="34529" spans="1:1">
      <c r="A34529" s="48"/>
    </row>
    <row r="34530" spans="1:1">
      <c r="A34530" s="48"/>
    </row>
    <row r="34531" spans="1:1">
      <c r="A34531" s="48"/>
    </row>
    <row r="34532" spans="1:1">
      <c r="A34532" s="48"/>
    </row>
    <row r="34533" spans="1:1">
      <c r="A34533" s="48"/>
    </row>
    <row r="34534" spans="1:1">
      <c r="A34534" s="48"/>
    </row>
    <row r="34535" spans="1:1">
      <c r="A34535" s="48"/>
    </row>
    <row r="34536" spans="1:1">
      <c r="A34536" s="48"/>
    </row>
    <row r="34537" spans="1:1">
      <c r="A34537" s="48"/>
    </row>
    <row r="34538" spans="1:1">
      <c r="A34538" s="48"/>
    </row>
    <row r="34539" spans="1:1">
      <c r="A34539" s="48"/>
    </row>
    <row r="34540" spans="1:1">
      <c r="A34540" s="48"/>
    </row>
    <row r="34541" spans="1:1">
      <c r="A34541" s="48"/>
    </row>
    <row r="34542" spans="1:1">
      <c r="A34542" s="48"/>
    </row>
    <row r="34543" spans="1:1">
      <c r="A34543" s="48"/>
    </row>
    <row r="34544" spans="1:1">
      <c r="A34544" s="48"/>
    </row>
    <row r="34545" spans="1:1">
      <c r="A34545" s="48"/>
    </row>
    <row r="34546" spans="1:1">
      <c r="A34546" s="48"/>
    </row>
    <row r="34547" spans="1:1">
      <c r="A34547" s="48"/>
    </row>
    <row r="34548" spans="1:1">
      <c r="A34548" s="48"/>
    </row>
    <row r="34549" spans="1:1">
      <c r="A34549" s="48"/>
    </row>
    <row r="34550" spans="1:1">
      <c r="A34550" s="48"/>
    </row>
    <row r="34551" spans="1:1">
      <c r="A34551" s="48"/>
    </row>
    <row r="34552" spans="1:1">
      <c r="A34552" s="48"/>
    </row>
    <row r="34553" spans="1:1">
      <c r="A34553" s="48"/>
    </row>
    <row r="34554" spans="1:1">
      <c r="A34554" s="48"/>
    </row>
    <row r="34555" spans="1:1">
      <c r="A34555" s="48"/>
    </row>
    <row r="34556" spans="1:1">
      <c r="A34556" s="48"/>
    </row>
    <row r="34557" spans="1:1">
      <c r="A34557" s="48"/>
    </row>
    <row r="34558" spans="1:1">
      <c r="A34558" s="48"/>
    </row>
    <row r="34559" spans="1:1">
      <c r="A34559" s="48"/>
    </row>
    <row r="34560" spans="1:1">
      <c r="A34560" s="48"/>
    </row>
    <row r="34561" spans="1:1">
      <c r="A34561" s="48"/>
    </row>
    <row r="34562" spans="1:1">
      <c r="A34562" s="48"/>
    </row>
    <row r="34563" spans="1:1">
      <c r="A34563" s="48"/>
    </row>
    <row r="34564" spans="1:1">
      <c r="A34564" s="48"/>
    </row>
    <row r="34565" spans="1:1">
      <c r="A34565" s="48"/>
    </row>
    <row r="34566" spans="1:1">
      <c r="A34566" s="48"/>
    </row>
    <row r="34567" spans="1:1">
      <c r="A34567" s="48"/>
    </row>
    <row r="34568" spans="1:1">
      <c r="A34568" s="48"/>
    </row>
    <row r="34569" spans="1:1">
      <c r="A34569" s="48"/>
    </row>
    <row r="34570" spans="1:1">
      <c r="A34570" s="48"/>
    </row>
    <row r="34571" spans="1:1">
      <c r="A34571" s="48"/>
    </row>
    <row r="34572" spans="1:1">
      <c r="A34572" s="48"/>
    </row>
    <row r="34573" spans="1:1">
      <c r="A34573" s="48"/>
    </row>
    <row r="34574" spans="1:1">
      <c r="A34574" s="48"/>
    </row>
    <row r="34575" spans="1:1">
      <c r="A34575" s="48"/>
    </row>
    <row r="34576" spans="1:1">
      <c r="A34576" s="48"/>
    </row>
    <row r="34577" spans="1:1">
      <c r="A34577" s="48"/>
    </row>
    <row r="34578" spans="1:1">
      <c r="A34578" s="48"/>
    </row>
    <row r="34579" spans="1:1">
      <c r="A34579" s="48"/>
    </row>
    <row r="34580" spans="1:1">
      <c r="A34580" s="48"/>
    </row>
    <row r="34581" spans="1:1">
      <c r="A34581" s="48"/>
    </row>
    <row r="34582" spans="1:1">
      <c r="A34582" s="48"/>
    </row>
    <row r="34583" spans="1:1">
      <c r="A34583" s="48"/>
    </row>
    <row r="34584" spans="1:1">
      <c r="A34584" s="48"/>
    </row>
    <row r="34585" spans="1:1">
      <c r="A34585" s="48"/>
    </row>
    <row r="34586" spans="1:1">
      <c r="A34586" s="48"/>
    </row>
    <row r="34587" spans="1:1">
      <c r="A34587" s="48"/>
    </row>
    <row r="34588" spans="1:1">
      <c r="A34588" s="48"/>
    </row>
    <row r="34589" spans="1:1">
      <c r="A34589" s="48"/>
    </row>
    <row r="34590" spans="1:1">
      <c r="A34590" s="48"/>
    </row>
    <row r="34591" spans="1:1">
      <c r="A34591" s="48"/>
    </row>
    <row r="34592" spans="1:1">
      <c r="A34592" s="48"/>
    </row>
    <row r="34593" spans="1:1">
      <c r="A34593" s="48"/>
    </row>
    <row r="34594" spans="1:1">
      <c r="A34594" s="48"/>
    </row>
    <row r="34595" spans="1:1">
      <c r="A34595" s="48"/>
    </row>
    <row r="34596" spans="1:1">
      <c r="A34596" s="48"/>
    </row>
    <row r="34597" spans="1:1">
      <c r="A34597" s="48"/>
    </row>
    <row r="34598" spans="1:1">
      <c r="A34598" s="48"/>
    </row>
    <row r="34599" spans="1:1">
      <c r="A34599" s="48"/>
    </row>
    <row r="34600" spans="1:1">
      <c r="A34600" s="48"/>
    </row>
    <row r="34601" spans="1:1">
      <c r="A34601" s="48"/>
    </row>
    <row r="34602" spans="1:1">
      <c r="A34602" s="48"/>
    </row>
    <row r="34603" spans="1:1">
      <c r="A34603" s="48"/>
    </row>
    <row r="34604" spans="1:1">
      <c r="A34604" s="48"/>
    </row>
    <row r="34605" spans="1:1">
      <c r="A34605" s="48"/>
    </row>
    <row r="34606" spans="1:1">
      <c r="A34606" s="48"/>
    </row>
    <row r="34607" spans="1:1">
      <c r="A34607" s="48"/>
    </row>
    <row r="34608" spans="1:1">
      <c r="A34608" s="48"/>
    </row>
    <row r="34609" spans="1:1">
      <c r="A34609" s="48"/>
    </row>
    <row r="34610" spans="1:1">
      <c r="A34610" s="48"/>
    </row>
    <row r="34611" spans="1:1">
      <c r="A34611" s="48"/>
    </row>
    <row r="34612" spans="1:1">
      <c r="A34612" s="48"/>
    </row>
    <row r="34613" spans="1:1">
      <c r="A34613" s="48"/>
    </row>
    <row r="34614" spans="1:1">
      <c r="A34614" s="48"/>
    </row>
    <row r="34615" spans="1:1">
      <c r="A34615" s="48"/>
    </row>
    <row r="34616" spans="1:1">
      <c r="A34616" s="48"/>
    </row>
    <row r="34617" spans="1:1">
      <c r="A34617" s="48"/>
    </row>
    <row r="34618" spans="1:1">
      <c r="A34618" s="48"/>
    </row>
    <row r="34619" spans="1:1">
      <c r="A34619" s="48"/>
    </row>
    <row r="34620" spans="1:1">
      <c r="A34620" s="48"/>
    </row>
    <row r="34621" spans="1:1">
      <c r="A34621" s="48"/>
    </row>
    <row r="34622" spans="1:1">
      <c r="A34622" s="48"/>
    </row>
    <row r="34623" spans="1:1">
      <c r="A34623" s="48"/>
    </row>
    <row r="34624" spans="1:1">
      <c r="A34624" s="48"/>
    </row>
    <row r="34625" spans="1:1">
      <c r="A34625" s="48"/>
    </row>
    <row r="34626" spans="1:1">
      <c r="A34626" s="48"/>
    </row>
    <row r="34627" spans="1:1">
      <c r="A34627" s="48"/>
    </row>
    <row r="34628" spans="1:1">
      <c r="A34628" s="48"/>
    </row>
    <row r="34629" spans="1:1">
      <c r="A34629" s="48"/>
    </row>
    <row r="34630" spans="1:1">
      <c r="A34630" s="48"/>
    </row>
    <row r="34631" spans="1:1">
      <c r="A34631" s="48"/>
    </row>
    <row r="34632" spans="1:1">
      <c r="A34632" s="48"/>
    </row>
    <row r="34633" spans="1:1">
      <c r="A34633" s="48"/>
    </row>
    <row r="34634" spans="1:1">
      <c r="A34634" s="48"/>
    </row>
    <row r="34635" spans="1:1">
      <c r="A34635" s="48"/>
    </row>
    <row r="34636" spans="1:1">
      <c r="A34636" s="48"/>
    </row>
    <row r="34637" spans="1:1">
      <c r="A34637" s="48"/>
    </row>
    <row r="34638" spans="1:1">
      <c r="A34638" s="48"/>
    </row>
    <row r="34639" spans="1:1">
      <c r="A34639" s="48"/>
    </row>
    <row r="34640" spans="1:1">
      <c r="A34640" s="48"/>
    </row>
    <row r="34641" spans="1:1">
      <c r="A34641" s="48"/>
    </row>
    <row r="34642" spans="1:1">
      <c r="A34642" s="48"/>
    </row>
    <row r="34643" spans="1:1">
      <c r="A34643" s="48"/>
    </row>
    <row r="34644" spans="1:1">
      <c r="A34644" s="48"/>
    </row>
    <row r="34645" spans="1:1">
      <c r="A34645" s="48"/>
    </row>
    <row r="34646" spans="1:1">
      <c r="A34646" s="48"/>
    </row>
    <row r="34647" spans="1:1">
      <c r="A34647" s="48"/>
    </row>
    <row r="34648" spans="1:1">
      <c r="A34648" s="48"/>
    </row>
    <row r="34649" spans="1:1">
      <c r="A34649" s="48"/>
    </row>
    <row r="34650" spans="1:1">
      <c r="A34650" s="48"/>
    </row>
    <row r="34651" spans="1:1">
      <c r="A34651" s="48"/>
    </row>
    <row r="34652" spans="1:1">
      <c r="A34652" s="48"/>
    </row>
    <row r="34653" spans="1:1">
      <c r="A34653" s="48"/>
    </row>
    <row r="34654" spans="1:1">
      <c r="A34654" s="48"/>
    </row>
    <row r="34655" spans="1:1">
      <c r="A34655" s="48"/>
    </row>
    <row r="34656" spans="1:1">
      <c r="A34656" s="48"/>
    </row>
    <row r="34657" spans="1:1">
      <c r="A34657" s="48"/>
    </row>
    <row r="34658" spans="1:1">
      <c r="A34658" s="48"/>
    </row>
    <row r="34659" spans="1:1">
      <c r="A34659" s="48"/>
    </row>
    <row r="34660" spans="1:1">
      <c r="A34660" s="48"/>
    </row>
    <row r="34661" spans="1:1">
      <c r="A34661" s="48"/>
    </row>
    <row r="34662" spans="1:1">
      <c r="A34662" s="48"/>
    </row>
    <row r="34663" spans="1:1">
      <c r="A34663" s="48"/>
    </row>
    <row r="34664" spans="1:1">
      <c r="A34664" s="48"/>
    </row>
    <row r="34665" spans="1:1">
      <c r="A34665" s="48"/>
    </row>
    <row r="34666" spans="1:1">
      <c r="A34666" s="48"/>
    </row>
    <row r="34667" spans="1:1">
      <c r="A34667" s="48"/>
    </row>
    <row r="34668" spans="1:1">
      <c r="A34668" s="48"/>
    </row>
    <row r="34669" spans="1:1">
      <c r="A34669" s="48"/>
    </row>
    <row r="34670" spans="1:1">
      <c r="A34670" s="48"/>
    </row>
    <row r="34671" spans="1:1">
      <c r="A34671" s="48"/>
    </row>
    <row r="34672" spans="1:1">
      <c r="A34672" s="48"/>
    </row>
    <row r="34673" spans="1:1">
      <c r="A34673" s="48"/>
    </row>
    <row r="34674" spans="1:1">
      <c r="A34674" s="48"/>
    </row>
    <row r="34675" spans="1:1">
      <c r="A34675" s="48"/>
    </row>
    <row r="34676" spans="1:1">
      <c r="A34676" s="48"/>
    </row>
    <row r="34677" spans="1:1">
      <c r="A34677" s="48"/>
    </row>
    <row r="34678" spans="1:1">
      <c r="A34678" s="48"/>
    </row>
    <row r="34679" spans="1:1">
      <c r="A34679" s="48"/>
    </row>
    <row r="34680" spans="1:1">
      <c r="A34680" s="48"/>
    </row>
    <row r="34681" spans="1:1">
      <c r="A34681" s="48"/>
    </row>
    <row r="34682" spans="1:1">
      <c r="A34682" s="48"/>
    </row>
    <row r="34683" spans="1:1">
      <c r="A34683" s="48"/>
    </row>
    <row r="34684" spans="1:1">
      <c r="A34684" s="48"/>
    </row>
    <row r="34685" spans="1:1">
      <c r="A34685" s="48"/>
    </row>
    <row r="34686" spans="1:1">
      <c r="A34686" s="48"/>
    </row>
    <row r="34687" spans="1:1">
      <c r="A34687" s="48"/>
    </row>
    <row r="34688" spans="1:1">
      <c r="A34688" s="48"/>
    </row>
    <row r="34689" spans="1:1">
      <c r="A34689" s="48"/>
    </row>
    <row r="34690" spans="1:1">
      <c r="A34690" s="48"/>
    </row>
    <row r="34691" spans="1:1">
      <c r="A34691" s="48"/>
    </row>
    <row r="34692" spans="1:1">
      <c r="A34692" s="48"/>
    </row>
    <row r="34693" spans="1:1">
      <c r="A34693" s="48"/>
    </row>
    <row r="34694" spans="1:1">
      <c r="A34694" s="48"/>
    </row>
    <row r="34695" spans="1:1">
      <c r="A34695" s="48"/>
    </row>
    <row r="34696" spans="1:1">
      <c r="A34696" s="48"/>
    </row>
    <row r="34697" spans="1:1">
      <c r="A34697" s="48"/>
    </row>
    <row r="34698" spans="1:1">
      <c r="A34698" s="48"/>
    </row>
    <row r="34699" spans="1:1">
      <c r="A34699" s="48"/>
    </row>
    <row r="34700" spans="1:1">
      <c r="A34700" s="48"/>
    </row>
    <row r="34701" spans="1:1">
      <c r="A34701" s="48"/>
    </row>
    <row r="34702" spans="1:1">
      <c r="A34702" s="48"/>
    </row>
    <row r="34703" spans="1:1">
      <c r="A34703" s="48"/>
    </row>
    <row r="34704" spans="1:1">
      <c r="A34704" s="48"/>
    </row>
    <row r="34705" spans="1:1">
      <c r="A34705" s="48"/>
    </row>
    <row r="34706" spans="1:1">
      <c r="A34706" s="48"/>
    </row>
    <row r="34707" spans="1:1">
      <c r="A34707" s="48"/>
    </row>
    <row r="34708" spans="1:1">
      <c r="A34708" s="48"/>
    </row>
    <row r="34709" spans="1:1">
      <c r="A34709" s="48"/>
    </row>
    <row r="34710" spans="1:1">
      <c r="A34710" s="48"/>
    </row>
    <row r="34711" spans="1:1">
      <c r="A34711" s="48"/>
    </row>
    <row r="34712" spans="1:1">
      <c r="A34712" s="48"/>
    </row>
    <row r="34713" spans="1:1">
      <c r="A34713" s="48"/>
    </row>
    <row r="34714" spans="1:1">
      <c r="A34714" s="48"/>
    </row>
    <row r="34715" spans="1:1">
      <c r="A34715" s="48"/>
    </row>
    <row r="34716" spans="1:1">
      <c r="A34716" s="48"/>
    </row>
    <row r="34717" spans="1:1">
      <c r="A34717" s="48"/>
    </row>
    <row r="34718" spans="1:1">
      <c r="A34718" s="48"/>
    </row>
    <row r="34719" spans="1:1">
      <c r="A34719" s="48"/>
    </row>
    <row r="34720" spans="1:1">
      <c r="A34720" s="48"/>
    </row>
    <row r="34721" spans="1:1">
      <c r="A34721" s="48"/>
    </row>
    <row r="34722" spans="1:1">
      <c r="A34722" s="48"/>
    </row>
    <row r="34723" spans="1:1">
      <c r="A34723" s="48"/>
    </row>
    <row r="34724" spans="1:1">
      <c r="A34724" s="48"/>
    </row>
    <row r="34725" spans="1:1">
      <c r="A34725" s="48"/>
    </row>
    <row r="34726" spans="1:1">
      <c r="A34726" s="48"/>
    </row>
    <row r="34727" spans="1:1">
      <c r="A34727" s="48"/>
    </row>
    <row r="34728" spans="1:1">
      <c r="A34728" s="48"/>
    </row>
    <row r="34729" spans="1:1">
      <c r="A34729" s="48"/>
    </row>
    <row r="34730" spans="1:1">
      <c r="A34730" s="48"/>
    </row>
    <row r="34731" spans="1:1">
      <c r="A34731" s="48"/>
    </row>
    <row r="34732" spans="1:1">
      <c r="A34732" s="48"/>
    </row>
    <row r="34733" spans="1:1">
      <c r="A34733" s="48"/>
    </row>
    <row r="34734" spans="1:1">
      <c r="A34734" s="48"/>
    </row>
    <row r="34735" spans="1:1">
      <c r="A34735" s="48"/>
    </row>
    <row r="34736" spans="1:1">
      <c r="A34736" s="48"/>
    </row>
    <row r="34737" spans="1:1">
      <c r="A34737" s="48"/>
    </row>
    <row r="34738" spans="1:1">
      <c r="A34738" s="48"/>
    </row>
    <row r="34739" spans="1:1">
      <c r="A34739" s="48"/>
    </row>
    <row r="34740" spans="1:1">
      <c r="A34740" s="48"/>
    </row>
    <row r="34741" spans="1:1">
      <c r="A34741" s="48"/>
    </row>
    <row r="34742" spans="1:1">
      <c r="A34742" s="48"/>
    </row>
    <row r="34743" spans="1:1">
      <c r="A34743" s="48"/>
    </row>
    <row r="34744" spans="1:1">
      <c r="A34744" s="48"/>
    </row>
    <row r="34745" spans="1:1">
      <c r="A34745" s="48"/>
    </row>
    <row r="34746" spans="1:1">
      <c r="A34746" s="48"/>
    </row>
    <row r="34747" spans="1:1">
      <c r="A34747" s="48"/>
    </row>
    <row r="34748" spans="1:1">
      <c r="A34748" s="48"/>
    </row>
    <row r="34749" spans="1:1">
      <c r="A34749" s="48"/>
    </row>
    <row r="34750" spans="1:1">
      <c r="A34750" s="48"/>
    </row>
    <row r="34751" spans="1:1">
      <c r="A34751" s="48"/>
    </row>
    <row r="34752" spans="1:1">
      <c r="A34752" s="48"/>
    </row>
    <row r="34753" spans="1:1">
      <c r="A34753" s="48"/>
    </row>
    <row r="34754" spans="1:1">
      <c r="A34754" s="48"/>
    </row>
    <row r="34755" spans="1:1">
      <c r="A34755" s="48"/>
    </row>
    <row r="34756" spans="1:1">
      <c r="A34756" s="48"/>
    </row>
    <row r="34757" spans="1:1">
      <c r="A34757" s="48"/>
    </row>
    <row r="34758" spans="1:1">
      <c r="A34758" s="48"/>
    </row>
    <row r="34759" spans="1:1">
      <c r="A34759" s="48"/>
    </row>
    <row r="34760" spans="1:1">
      <c r="A34760" s="48"/>
    </row>
    <row r="34761" spans="1:1">
      <c r="A34761" s="48"/>
    </row>
    <row r="34762" spans="1:1">
      <c r="A34762" s="48"/>
    </row>
    <row r="34763" spans="1:1">
      <c r="A34763" s="48"/>
    </row>
    <row r="34764" spans="1:1">
      <c r="A34764" s="48"/>
    </row>
    <row r="34765" spans="1:1">
      <c r="A34765" s="48"/>
    </row>
    <row r="34766" spans="1:1">
      <c r="A34766" s="48"/>
    </row>
    <row r="34767" spans="1:1">
      <c r="A34767" s="48"/>
    </row>
    <row r="34768" spans="1:1">
      <c r="A34768" s="48"/>
    </row>
    <row r="34769" spans="1:1">
      <c r="A34769" s="48"/>
    </row>
    <row r="34770" spans="1:1">
      <c r="A34770" s="48"/>
    </row>
    <row r="34771" spans="1:1">
      <c r="A34771" s="48"/>
    </row>
    <row r="34772" spans="1:1">
      <c r="A34772" s="48"/>
    </row>
    <row r="34773" spans="1:1">
      <c r="A34773" s="48"/>
    </row>
    <row r="34774" spans="1:1">
      <c r="A34774" s="48"/>
    </row>
    <row r="34775" spans="1:1">
      <c r="A34775" s="48"/>
    </row>
    <row r="34776" spans="1:1">
      <c r="A34776" s="48"/>
    </row>
    <row r="34777" spans="1:1">
      <c r="A34777" s="48"/>
    </row>
    <row r="34778" spans="1:1">
      <c r="A34778" s="48"/>
    </row>
    <row r="34779" spans="1:1">
      <c r="A34779" s="48"/>
    </row>
    <row r="34780" spans="1:1">
      <c r="A34780" s="48"/>
    </row>
    <row r="34781" spans="1:1">
      <c r="A34781" s="48"/>
    </row>
    <row r="34782" spans="1:1">
      <c r="A34782" s="48"/>
    </row>
    <row r="34783" spans="1:1">
      <c r="A34783" s="48"/>
    </row>
    <row r="34784" spans="1:1">
      <c r="A34784" s="48"/>
    </row>
    <row r="34785" spans="1:1">
      <c r="A34785" s="48"/>
    </row>
    <row r="34786" spans="1:1">
      <c r="A34786" s="48"/>
    </row>
    <row r="34787" spans="1:1">
      <c r="A34787" s="48"/>
    </row>
    <row r="34788" spans="1:1">
      <c r="A34788" s="48"/>
    </row>
    <row r="34789" spans="1:1">
      <c r="A34789" s="48"/>
    </row>
    <row r="34790" spans="1:1">
      <c r="A34790" s="48"/>
    </row>
    <row r="34791" spans="1:1">
      <c r="A34791" s="48"/>
    </row>
    <row r="34792" spans="1:1">
      <c r="A34792" s="48"/>
    </row>
    <row r="34793" spans="1:1">
      <c r="A34793" s="48"/>
    </row>
    <row r="34794" spans="1:1">
      <c r="A34794" s="48"/>
    </row>
    <row r="34795" spans="1:1">
      <c r="A34795" s="48"/>
    </row>
    <row r="34796" spans="1:1">
      <c r="A34796" s="48"/>
    </row>
    <row r="34797" spans="1:1">
      <c r="A34797" s="48"/>
    </row>
    <row r="34798" spans="1:1">
      <c r="A34798" s="48"/>
    </row>
    <row r="34799" spans="1:1">
      <c r="A34799" s="48"/>
    </row>
    <row r="34800" spans="1:1">
      <c r="A34800" s="48"/>
    </row>
    <row r="34801" spans="1:1">
      <c r="A34801" s="48"/>
    </row>
    <row r="34802" spans="1:1">
      <c r="A34802" s="48"/>
    </row>
    <row r="34803" spans="1:1">
      <c r="A34803" s="48"/>
    </row>
    <row r="34804" spans="1:1">
      <c r="A34804" s="48"/>
    </row>
    <row r="34805" spans="1:1">
      <c r="A34805" s="48"/>
    </row>
    <row r="34806" spans="1:1">
      <c r="A34806" s="48"/>
    </row>
    <row r="34807" spans="1:1">
      <c r="A34807" s="48"/>
    </row>
    <row r="34808" spans="1:1">
      <c r="A34808" s="48"/>
    </row>
    <row r="34809" spans="1:1">
      <c r="A34809" s="48"/>
    </row>
    <row r="34810" spans="1:1">
      <c r="A34810" s="48"/>
    </row>
    <row r="34811" spans="1:1">
      <c r="A34811" s="48"/>
    </row>
    <row r="34812" spans="1:1">
      <c r="A34812" s="48"/>
    </row>
    <row r="34813" spans="1:1">
      <c r="A34813" s="48"/>
    </row>
    <row r="34814" spans="1:1">
      <c r="A34814" s="48"/>
    </row>
    <row r="34815" spans="1:1">
      <c r="A34815" s="48"/>
    </row>
    <row r="34816" spans="1:1">
      <c r="A34816" s="48"/>
    </row>
    <row r="34817" spans="1:1">
      <c r="A34817" s="48"/>
    </row>
    <row r="34818" spans="1:1">
      <c r="A34818" s="48"/>
    </row>
    <row r="34819" spans="1:1">
      <c r="A34819" s="48"/>
    </row>
    <row r="34820" spans="1:1">
      <c r="A34820" s="48"/>
    </row>
    <row r="34821" spans="1:1">
      <c r="A34821" s="48"/>
    </row>
    <row r="34822" spans="1:1">
      <c r="A34822" s="48"/>
    </row>
    <row r="34823" spans="1:1">
      <c r="A34823" s="48"/>
    </row>
    <row r="34824" spans="1:1">
      <c r="A34824" s="48"/>
    </row>
    <row r="34825" spans="1:1">
      <c r="A34825" s="48"/>
    </row>
    <row r="34826" spans="1:1">
      <c r="A34826" s="48"/>
    </row>
    <row r="34827" spans="1:1">
      <c r="A34827" s="48"/>
    </row>
    <row r="34828" spans="1:1">
      <c r="A34828" s="48"/>
    </row>
    <row r="34829" spans="1:1">
      <c r="A34829" s="48"/>
    </row>
    <row r="34830" spans="1:1">
      <c r="A34830" s="48"/>
    </row>
    <row r="34831" spans="1:1">
      <c r="A34831" s="48"/>
    </row>
    <row r="34832" spans="1:1">
      <c r="A34832" s="48"/>
    </row>
    <row r="34833" spans="1:1">
      <c r="A34833" s="48"/>
    </row>
    <row r="34834" spans="1:1">
      <c r="A34834" s="48"/>
    </row>
    <row r="34835" spans="1:1">
      <c r="A34835" s="48"/>
    </row>
    <row r="34836" spans="1:1">
      <c r="A34836" s="48"/>
    </row>
    <row r="34837" spans="1:1">
      <c r="A34837" s="48"/>
    </row>
    <row r="34838" spans="1:1">
      <c r="A34838" s="48"/>
    </row>
    <row r="34839" spans="1:1">
      <c r="A34839" s="48"/>
    </row>
    <row r="34840" spans="1:1">
      <c r="A34840" s="48"/>
    </row>
    <row r="34841" spans="1:1">
      <c r="A34841" s="48"/>
    </row>
    <row r="34842" spans="1:1">
      <c r="A34842" s="48"/>
    </row>
    <row r="34843" spans="1:1">
      <c r="A34843" s="48"/>
    </row>
    <row r="34844" spans="1:1">
      <c r="A34844" s="48"/>
    </row>
    <row r="34845" spans="1:1">
      <c r="A34845" s="48"/>
    </row>
    <row r="34846" spans="1:1">
      <c r="A34846" s="48"/>
    </row>
    <row r="34847" spans="1:1">
      <c r="A34847" s="48"/>
    </row>
    <row r="34848" spans="1:1">
      <c r="A34848" s="48"/>
    </row>
    <row r="34849" spans="1:1">
      <c r="A34849" s="48"/>
    </row>
    <row r="34850" spans="1:1">
      <c r="A34850" s="48"/>
    </row>
    <row r="34851" spans="1:1">
      <c r="A34851" s="48"/>
    </row>
    <row r="34852" spans="1:1">
      <c r="A34852" s="48"/>
    </row>
    <row r="34853" spans="1:1">
      <c r="A34853" s="48"/>
    </row>
    <row r="34854" spans="1:1">
      <c r="A34854" s="48"/>
    </row>
    <row r="34855" spans="1:1">
      <c r="A34855" s="48"/>
    </row>
    <row r="34856" spans="1:1">
      <c r="A34856" s="48"/>
    </row>
    <row r="34857" spans="1:1">
      <c r="A34857" s="48"/>
    </row>
    <row r="34858" spans="1:1">
      <c r="A34858" s="48"/>
    </row>
    <row r="34859" spans="1:1">
      <c r="A34859" s="48"/>
    </row>
    <row r="34860" spans="1:1">
      <c r="A34860" s="48"/>
    </row>
    <row r="34861" spans="1:1">
      <c r="A34861" s="48"/>
    </row>
    <row r="34862" spans="1:1">
      <c r="A34862" s="48"/>
    </row>
    <row r="34863" spans="1:1">
      <c r="A34863" s="48"/>
    </row>
    <row r="34864" spans="1:1">
      <c r="A34864" s="48"/>
    </row>
    <row r="34865" spans="1:1">
      <c r="A34865" s="48"/>
    </row>
    <row r="34866" spans="1:1">
      <c r="A34866" s="48"/>
    </row>
    <row r="34867" spans="1:1">
      <c r="A34867" s="48"/>
    </row>
    <row r="34868" spans="1:1">
      <c r="A34868" s="48"/>
    </row>
    <row r="34869" spans="1:1">
      <c r="A34869" s="48"/>
    </row>
    <row r="34870" spans="1:1">
      <c r="A34870" s="48"/>
    </row>
    <row r="34871" spans="1:1">
      <c r="A34871" s="48"/>
    </row>
    <row r="34872" spans="1:1">
      <c r="A34872" s="48"/>
    </row>
    <row r="34873" spans="1:1">
      <c r="A34873" s="48"/>
    </row>
    <row r="34874" spans="1:1">
      <c r="A34874" s="48"/>
    </row>
    <row r="34875" spans="1:1">
      <c r="A34875" s="48"/>
    </row>
    <row r="34876" spans="1:1">
      <c r="A34876" s="48"/>
    </row>
    <row r="34877" spans="1:1">
      <c r="A34877" s="48"/>
    </row>
    <row r="34878" spans="1:1">
      <c r="A34878" s="48"/>
    </row>
    <row r="34879" spans="1:1">
      <c r="A34879" s="48"/>
    </row>
    <row r="34880" spans="1:1">
      <c r="A34880" s="48"/>
    </row>
    <row r="34881" spans="1:1">
      <c r="A34881" s="48"/>
    </row>
    <row r="34882" spans="1:1">
      <c r="A34882" s="48"/>
    </row>
    <row r="34883" spans="1:1">
      <c r="A34883" s="48"/>
    </row>
    <row r="34884" spans="1:1">
      <c r="A34884" s="48"/>
    </row>
    <row r="34885" spans="1:1">
      <c r="A34885" s="48"/>
    </row>
    <row r="34886" spans="1:1">
      <c r="A34886" s="48"/>
    </row>
    <row r="34887" spans="1:1">
      <c r="A34887" s="48"/>
    </row>
    <row r="34888" spans="1:1">
      <c r="A34888" s="48"/>
    </row>
    <row r="34889" spans="1:1">
      <c r="A34889" s="48"/>
    </row>
    <row r="34890" spans="1:1">
      <c r="A34890" s="48"/>
    </row>
    <row r="34891" spans="1:1">
      <c r="A34891" s="48"/>
    </row>
    <row r="34892" spans="1:1">
      <c r="A34892" s="48"/>
    </row>
    <row r="34893" spans="1:1">
      <c r="A34893" s="48"/>
    </row>
    <row r="34894" spans="1:1">
      <c r="A34894" s="48"/>
    </row>
    <row r="34895" spans="1:1">
      <c r="A34895" s="48"/>
    </row>
    <row r="34896" spans="1:1">
      <c r="A34896" s="48"/>
    </row>
    <row r="34897" spans="1:1">
      <c r="A34897" s="48"/>
    </row>
    <row r="34898" spans="1:1">
      <c r="A34898" s="48"/>
    </row>
    <row r="34899" spans="1:1">
      <c r="A34899" s="48"/>
    </row>
    <row r="34900" spans="1:1">
      <c r="A34900" s="48"/>
    </row>
    <row r="34901" spans="1:1">
      <c r="A34901" s="48"/>
    </row>
    <row r="34902" spans="1:1">
      <c r="A34902" s="48"/>
    </row>
    <row r="34903" spans="1:1">
      <c r="A34903" s="48"/>
    </row>
    <row r="34904" spans="1:1">
      <c r="A34904" s="48"/>
    </row>
    <row r="34905" spans="1:1">
      <c r="A34905" s="48"/>
    </row>
    <row r="34906" spans="1:1">
      <c r="A34906" s="48"/>
    </row>
    <row r="34907" spans="1:1">
      <c r="A34907" s="48"/>
    </row>
    <row r="34908" spans="1:1">
      <c r="A34908" s="48"/>
    </row>
    <row r="34909" spans="1:1">
      <c r="A34909" s="48"/>
    </row>
    <row r="34910" spans="1:1">
      <c r="A34910" s="48"/>
    </row>
    <row r="34911" spans="1:1">
      <c r="A34911" s="48"/>
    </row>
    <row r="34912" spans="1:1">
      <c r="A34912" s="48"/>
    </row>
    <row r="34913" spans="1:1">
      <c r="A34913" s="48"/>
    </row>
    <row r="34914" spans="1:1">
      <c r="A34914" s="48"/>
    </row>
    <row r="34915" spans="1:1">
      <c r="A34915" s="48"/>
    </row>
    <row r="34916" spans="1:1">
      <c r="A34916" s="48"/>
    </row>
    <row r="34917" spans="1:1">
      <c r="A34917" s="48"/>
    </row>
    <row r="34918" spans="1:1">
      <c r="A34918" s="48"/>
    </row>
    <row r="34919" spans="1:1">
      <c r="A34919" s="48"/>
    </row>
    <row r="34920" spans="1:1">
      <c r="A34920" s="48"/>
    </row>
    <row r="34921" spans="1:1">
      <c r="A34921" s="48"/>
    </row>
    <row r="34922" spans="1:1">
      <c r="A34922" s="48"/>
    </row>
    <row r="34923" spans="1:1">
      <c r="A34923" s="48"/>
    </row>
    <row r="34924" spans="1:1">
      <c r="A34924" s="48"/>
    </row>
    <row r="34925" spans="1:1">
      <c r="A34925" s="48"/>
    </row>
    <row r="34926" spans="1:1">
      <c r="A34926" s="48"/>
    </row>
    <row r="34927" spans="1:1">
      <c r="A34927" s="48"/>
    </row>
    <row r="34928" spans="1:1">
      <c r="A34928" s="48"/>
    </row>
    <row r="34929" spans="1:1">
      <c r="A34929" s="48"/>
    </row>
    <row r="34930" spans="1:1">
      <c r="A34930" s="48"/>
    </row>
    <row r="34931" spans="1:1">
      <c r="A34931" s="48"/>
    </row>
    <row r="34932" spans="1:1">
      <c r="A34932" s="48"/>
    </row>
    <row r="34933" spans="1:1">
      <c r="A34933" s="48"/>
    </row>
    <row r="34934" spans="1:1">
      <c r="A34934" s="48"/>
    </row>
    <row r="34935" spans="1:1">
      <c r="A34935" s="48"/>
    </row>
    <row r="34936" spans="1:1">
      <c r="A34936" s="48"/>
    </row>
    <row r="34937" spans="1:1">
      <c r="A34937" s="48"/>
    </row>
    <row r="34938" spans="1:1">
      <c r="A34938" s="48"/>
    </row>
    <row r="34939" spans="1:1">
      <c r="A34939" s="48"/>
    </row>
    <row r="34940" spans="1:1">
      <c r="A34940" s="48"/>
    </row>
    <row r="34941" spans="1:1">
      <c r="A34941" s="48"/>
    </row>
    <row r="34942" spans="1:1">
      <c r="A34942" s="48"/>
    </row>
    <row r="34943" spans="1:1">
      <c r="A34943" s="48"/>
    </row>
    <row r="34944" spans="1:1">
      <c r="A34944" s="48"/>
    </row>
    <row r="34945" spans="1:1">
      <c r="A34945" s="48"/>
    </row>
    <row r="34946" spans="1:1">
      <c r="A34946" s="48"/>
    </row>
    <row r="34947" spans="1:1">
      <c r="A34947" s="48"/>
    </row>
    <row r="34948" spans="1:1">
      <c r="A34948" s="48"/>
    </row>
    <row r="34949" spans="1:1">
      <c r="A34949" s="48"/>
    </row>
    <row r="34950" spans="1:1">
      <c r="A34950" s="48"/>
    </row>
    <row r="34951" spans="1:1">
      <c r="A34951" s="48"/>
    </row>
    <row r="34952" spans="1:1">
      <c r="A34952" s="48"/>
    </row>
    <row r="34953" spans="1:1">
      <c r="A34953" s="48"/>
    </row>
    <row r="34954" spans="1:1">
      <c r="A34954" s="48"/>
    </row>
    <row r="34955" spans="1:1">
      <c r="A34955" s="48"/>
    </row>
    <row r="34956" spans="1:1">
      <c r="A34956" s="48"/>
    </row>
    <row r="34957" spans="1:1">
      <c r="A34957" s="48"/>
    </row>
    <row r="34958" spans="1:1">
      <c r="A34958" s="48"/>
    </row>
    <row r="34959" spans="1:1">
      <c r="A34959" s="48"/>
    </row>
    <row r="34960" spans="1:1">
      <c r="A34960" s="48"/>
    </row>
    <row r="34961" spans="1:1">
      <c r="A34961" s="48"/>
    </row>
    <row r="34962" spans="1:1">
      <c r="A34962" s="48"/>
    </row>
    <row r="34963" spans="1:1">
      <c r="A34963" s="48"/>
    </row>
    <row r="34964" spans="1:1">
      <c r="A34964" s="48"/>
    </row>
    <row r="34965" spans="1:1">
      <c r="A34965" s="48"/>
    </row>
    <row r="34966" spans="1:1">
      <c r="A34966" s="48"/>
    </row>
    <row r="34967" spans="1:1">
      <c r="A34967" s="48"/>
    </row>
    <row r="34968" spans="1:1">
      <c r="A34968" s="48"/>
    </row>
    <row r="34969" spans="1:1">
      <c r="A34969" s="48"/>
    </row>
    <row r="34970" spans="1:1">
      <c r="A34970" s="48"/>
    </row>
    <row r="34971" spans="1:1">
      <c r="A34971" s="48"/>
    </row>
    <row r="34972" spans="1:1">
      <c r="A34972" s="48"/>
    </row>
    <row r="34973" spans="1:1">
      <c r="A34973" s="48"/>
    </row>
    <row r="34974" spans="1:1">
      <c r="A34974" s="48"/>
    </row>
    <row r="34975" spans="1:1">
      <c r="A34975" s="48"/>
    </row>
    <row r="34976" spans="1:1">
      <c r="A34976" s="48"/>
    </row>
    <row r="34977" spans="1:1">
      <c r="A34977" s="48"/>
    </row>
    <row r="34978" spans="1:1">
      <c r="A34978" s="48"/>
    </row>
    <row r="34979" spans="1:1">
      <c r="A34979" s="48"/>
    </row>
    <row r="34980" spans="1:1">
      <c r="A34980" s="48"/>
    </row>
    <row r="34981" spans="1:1">
      <c r="A34981" s="48"/>
    </row>
    <row r="34982" spans="1:1">
      <c r="A34982" s="48"/>
    </row>
    <row r="34983" spans="1:1">
      <c r="A34983" s="48"/>
    </row>
    <row r="34984" spans="1:1">
      <c r="A34984" s="48"/>
    </row>
    <row r="34985" spans="1:1">
      <c r="A34985" s="48"/>
    </row>
    <row r="34986" spans="1:1">
      <c r="A34986" s="48"/>
    </row>
    <row r="34987" spans="1:1">
      <c r="A34987" s="48"/>
    </row>
    <row r="34988" spans="1:1">
      <c r="A34988" s="48"/>
    </row>
    <row r="34989" spans="1:1">
      <c r="A34989" s="48"/>
    </row>
    <row r="34990" spans="1:1">
      <c r="A34990" s="48"/>
    </row>
    <row r="34991" spans="1:1">
      <c r="A34991" s="48"/>
    </row>
    <row r="34992" spans="1:1">
      <c r="A34992" s="48"/>
    </row>
    <row r="34993" spans="1:1">
      <c r="A34993" s="48"/>
    </row>
    <row r="34994" spans="1:1">
      <c r="A34994" s="48"/>
    </row>
    <row r="34995" spans="1:1">
      <c r="A34995" s="48"/>
    </row>
    <row r="34996" spans="1:1">
      <c r="A34996" s="48"/>
    </row>
    <row r="34997" spans="1:1">
      <c r="A34997" s="48"/>
    </row>
    <row r="34998" spans="1:1">
      <c r="A34998" s="48"/>
    </row>
    <row r="34999" spans="1:1">
      <c r="A34999" s="48"/>
    </row>
    <row r="35000" spans="1:1">
      <c r="A35000" s="48"/>
    </row>
    <row r="35001" spans="1:1">
      <c r="A35001" s="48"/>
    </row>
    <row r="35002" spans="1:1">
      <c r="A35002" s="48"/>
    </row>
    <row r="35003" spans="1:1">
      <c r="A35003" s="48"/>
    </row>
    <row r="35004" spans="1:1">
      <c r="A35004" s="48"/>
    </row>
    <row r="35005" spans="1:1">
      <c r="A35005" s="48"/>
    </row>
    <row r="35006" spans="1:1">
      <c r="A35006" s="48"/>
    </row>
    <row r="35007" spans="1:1">
      <c r="A35007" s="48"/>
    </row>
    <row r="35008" spans="1:1">
      <c r="A35008" s="48"/>
    </row>
    <row r="35009" spans="1:1">
      <c r="A35009" s="48"/>
    </row>
    <row r="35010" spans="1:1">
      <c r="A35010" s="48"/>
    </row>
    <row r="35011" spans="1:1">
      <c r="A35011" s="48"/>
    </row>
    <row r="35012" spans="1:1">
      <c r="A35012" s="48"/>
    </row>
    <row r="35013" spans="1:1">
      <c r="A35013" s="48"/>
    </row>
    <row r="35014" spans="1:1">
      <c r="A35014" s="48"/>
    </row>
    <row r="35015" spans="1:1">
      <c r="A35015" s="48"/>
    </row>
    <row r="35016" spans="1:1">
      <c r="A35016" s="48"/>
    </row>
    <row r="35017" spans="1:1">
      <c r="A35017" s="48"/>
    </row>
    <row r="35018" spans="1:1">
      <c r="A35018" s="48"/>
    </row>
    <row r="35019" spans="1:1">
      <c r="A35019" s="48"/>
    </row>
    <row r="35020" spans="1:1">
      <c r="A35020" s="48"/>
    </row>
    <row r="35021" spans="1:1">
      <c r="A35021" s="48"/>
    </row>
    <row r="35022" spans="1:1">
      <c r="A35022" s="48"/>
    </row>
    <row r="35023" spans="1:1">
      <c r="A35023" s="48"/>
    </row>
    <row r="35024" spans="1:1">
      <c r="A35024" s="48"/>
    </row>
    <row r="35025" spans="1:1">
      <c r="A35025" s="48"/>
    </row>
    <row r="35026" spans="1:1">
      <c r="A35026" s="48"/>
    </row>
    <row r="35027" spans="1:1">
      <c r="A35027" s="48"/>
    </row>
    <row r="35028" spans="1:1">
      <c r="A35028" s="48"/>
    </row>
    <row r="35029" spans="1:1">
      <c r="A35029" s="48"/>
    </row>
    <row r="35030" spans="1:1">
      <c r="A35030" s="48"/>
    </row>
    <row r="35031" spans="1:1">
      <c r="A35031" s="48"/>
    </row>
    <row r="35032" spans="1:1">
      <c r="A35032" s="48"/>
    </row>
    <row r="35033" spans="1:1">
      <c r="A35033" s="48"/>
    </row>
    <row r="35034" spans="1:1">
      <c r="A35034" s="48"/>
    </row>
    <row r="35035" spans="1:1">
      <c r="A35035" s="48"/>
    </row>
    <row r="35036" spans="1:1">
      <c r="A35036" s="48"/>
    </row>
    <row r="35037" spans="1:1">
      <c r="A35037" s="48"/>
    </row>
    <row r="35038" spans="1:1">
      <c r="A35038" s="48"/>
    </row>
    <row r="35039" spans="1:1">
      <c r="A35039" s="48"/>
    </row>
    <row r="35040" spans="1:1">
      <c r="A35040" s="48"/>
    </row>
    <row r="35041" spans="1:1">
      <c r="A35041" s="48"/>
    </row>
    <row r="35042" spans="1:1">
      <c r="A35042" s="48"/>
    </row>
    <row r="35043" spans="1:1">
      <c r="A35043" s="48"/>
    </row>
    <row r="35044" spans="1:1">
      <c r="A35044" s="48"/>
    </row>
    <row r="35045" spans="1:1">
      <c r="A35045" s="48"/>
    </row>
    <row r="35046" spans="1:1">
      <c r="A35046" s="48"/>
    </row>
    <row r="35047" spans="1:1">
      <c r="A35047" s="48"/>
    </row>
    <row r="35048" spans="1:1">
      <c r="A35048" s="48"/>
    </row>
    <row r="35049" spans="1:1">
      <c r="A35049" s="48"/>
    </row>
    <row r="35050" spans="1:1">
      <c r="A35050" s="48"/>
    </row>
    <row r="35051" spans="1:1">
      <c r="A35051" s="48"/>
    </row>
    <row r="35052" spans="1:1">
      <c r="A35052" s="48"/>
    </row>
    <row r="35053" spans="1:1">
      <c r="A35053" s="48"/>
    </row>
    <row r="35054" spans="1:1">
      <c r="A35054" s="48"/>
    </row>
    <row r="35055" spans="1:1">
      <c r="A35055" s="48"/>
    </row>
    <row r="35056" spans="1:1">
      <c r="A35056" s="48"/>
    </row>
    <row r="35057" spans="1:1">
      <c r="A35057" s="48"/>
    </row>
    <row r="35058" spans="1:1">
      <c r="A35058" s="48"/>
    </row>
    <row r="35059" spans="1:1">
      <c r="A35059" s="48"/>
    </row>
    <row r="35060" spans="1:1">
      <c r="A35060" s="48"/>
    </row>
    <row r="35061" spans="1:1">
      <c r="A35061" s="48"/>
    </row>
    <row r="35062" spans="1:1">
      <c r="A35062" s="48"/>
    </row>
    <row r="35063" spans="1:1">
      <c r="A35063" s="48"/>
    </row>
    <row r="35064" spans="1:1">
      <c r="A35064" s="48"/>
    </row>
    <row r="35065" spans="1:1">
      <c r="A35065" s="48"/>
    </row>
    <row r="35066" spans="1:1">
      <c r="A35066" s="48"/>
    </row>
    <row r="35067" spans="1:1">
      <c r="A35067" s="48"/>
    </row>
    <row r="35068" spans="1:1">
      <c r="A35068" s="48"/>
    </row>
    <row r="35069" spans="1:1">
      <c r="A35069" s="48"/>
    </row>
    <row r="35070" spans="1:1">
      <c r="A35070" s="48"/>
    </row>
    <row r="35071" spans="1:1">
      <c r="A35071" s="48"/>
    </row>
    <row r="35072" spans="1:1">
      <c r="A35072" s="48"/>
    </row>
    <row r="35073" spans="1:1">
      <c r="A35073" s="48"/>
    </row>
    <row r="35074" spans="1:1">
      <c r="A35074" s="48"/>
    </row>
    <row r="35075" spans="1:1">
      <c r="A35075" s="48"/>
    </row>
    <row r="35076" spans="1:1">
      <c r="A35076" s="48"/>
    </row>
    <row r="35077" spans="1:1">
      <c r="A35077" s="48"/>
    </row>
    <row r="35078" spans="1:1">
      <c r="A35078" s="48"/>
    </row>
    <row r="35079" spans="1:1">
      <c r="A35079" s="48"/>
    </row>
    <row r="35080" spans="1:1">
      <c r="A35080" s="48"/>
    </row>
    <row r="35081" spans="1:1">
      <c r="A35081" s="48"/>
    </row>
    <row r="35082" spans="1:1">
      <c r="A35082" s="48"/>
    </row>
    <row r="35083" spans="1:1">
      <c r="A35083" s="48"/>
    </row>
    <row r="35084" spans="1:1">
      <c r="A35084" s="48"/>
    </row>
    <row r="35085" spans="1:1">
      <c r="A35085" s="48"/>
    </row>
    <row r="35086" spans="1:1">
      <c r="A35086" s="48"/>
    </row>
    <row r="35087" spans="1:1">
      <c r="A35087" s="48"/>
    </row>
    <row r="35088" spans="1:1">
      <c r="A35088" s="48"/>
    </row>
    <row r="35089" spans="1:1">
      <c r="A35089" s="48"/>
    </row>
    <row r="35090" spans="1:1">
      <c r="A35090" s="48"/>
    </row>
    <row r="35091" spans="1:1">
      <c r="A35091" s="48"/>
    </row>
    <row r="35092" spans="1:1">
      <c r="A35092" s="48"/>
    </row>
    <row r="35093" spans="1:1">
      <c r="A35093" s="48"/>
    </row>
    <row r="35094" spans="1:1">
      <c r="A35094" s="48"/>
    </row>
    <row r="35095" spans="1:1">
      <c r="A35095" s="48"/>
    </row>
    <row r="35096" spans="1:1">
      <c r="A35096" s="48"/>
    </row>
    <row r="35097" spans="1:1">
      <c r="A35097" s="48"/>
    </row>
    <row r="35098" spans="1:1">
      <c r="A35098" s="48"/>
    </row>
    <row r="35099" spans="1:1">
      <c r="A35099" s="48"/>
    </row>
    <row r="35100" spans="1:1">
      <c r="A35100" s="48"/>
    </row>
    <row r="35101" spans="1:1">
      <c r="A35101" s="48"/>
    </row>
    <row r="35102" spans="1:1">
      <c r="A35102" s="48"/>
    </row>
    <row r="35103" spans="1:1">
      <c r="A35103" s="48"/>
    </row>
    <row r="35104" spans="1:1">
      <c r="A35104" s="48"/>
    </row>
    <row r="35105" spans="1:1">
      <c r="A35105" s="48"/>
    </row>
    <row r="35106" spans="1:1">
      <c r="A35106" s="48"/>
    </row>
    <row r="35107" spans="1:1">
      <c r="A35107" s="48"/>
    </row>
    <row r="35108" spans="1:1">
      <c r="A35108" s="48"/>
    </row>
    <row r="35109" spans="1:1">
      <c r="A35109" s="48"/>
    </row>
    <row r="35110" spans="1:1">
      <c r="A35110" s="48"/>
    </row>
    <row r="35111" spans="1:1">
      <c r="A35111" s="48"/>
    </row>
    <row r="35112" spans="1:1">
      <c r="A35112" s="48"/>
    </row>
    <row r="35113" spans="1:1">
      <c r="A35113" s="48"/>
    </row>
    <row r="35114" spans="1:1">
      <c r="A35114" s="48"/>
    </row>
    <row r="35115" spans="1:1">
      <c r="A35115" s="48"/>
    </row>
    <row r="35116" spans="1:1">
      <c r="A35116" s="48"/>
    </row>
    <row r="35117" spans="1:1">
      <c r="A35117" s="48"/>
    </row>
    <row r="35118" spans="1:1">
      <c r="A35118" s="48"/>
    </row>
    <row r="35119" spans="1:1">
      <c r="A35119" s="48"/>
    </row>
    <row r="35120" spans="1:1">
      <c r="A35120" s="48"/>
    </row>
    <row r="35121" spans="1:1">
      <c r="A35121" s="48"/>
    </row>
    <row r="35122" spans="1:1">
      <c r="A35122" s="48"/>
    </row>
    <row r="35123" spans="1:1">
      <c r="A35123" s="48"/>
    </row>
    <row r="35124" spans="1:1">
      <c r="A35124" s="48"/>
    </row>
    <row r="35125" spans="1:1">
      <c r="A35125" s="48"/>
    </row>
    <row r="35126" spans="1:1">
      <c r="A35126" s="48"/>
    </row>
    <row r="35127" spans="1:1">
      <c r="A35127" s="48"/>
    </row>
    <row r="35128" spans="1:1">
      <c r="A35128" s="48"/>
    </row>
    <row r="35129" spans="1:1">
      <c r="A35129" s="48"/>
    </row>
    <row r="35130" spans="1:1">
      <c r="A35130" s="48"/>
    </row>
    <row r="35131" spans="1:1">
      <c r="A35131" s="48"/>
    </row>
    <row r="35132" spans="1:1">
      <c r="A35132" s="48"/>
    </row>
    <row r="35133" spans="1:1">
      <c r="A35133" s="48"/>
    </row>
    <row r="35134" spans="1:1">
      <c r="A35134" s="48"/>
    </row>
    <row r="35135" spans="1:1">
      <c r="A35135" s="48"/>
    </row>
    <row r="35136" spans="1:1">
      <c r="A35136" s="48"/>
    </row>
    <row r="35137" spans="1:1">
      <c r="A35137" s="48"/>
    </row>
    <row r="35138" spans="1:1">
      <c r="A35138" s="48"/>
    </row>
    <row r="35139" spans="1:1">
      <c r="A35139" s="48"/>
    </row>
    <row r="35140" spans="1:1">
      <c r="A35140" s="48"/>
    </row>
    <row r="35141" spans="1:1">
      <c r="A35141" s="48"/>
    </row>
    <row r="35142" spans="1:1">
      <c r="A35142" s="48"/>
    </row>
    <row r="35143" spans="1:1">
      <c r="A35143" s="48"/>
    </row>
    <row r="35144" spans="1:1">
      <c r="A35144" s="48"/>
    </row>
    <row r="35145" spans="1:1">
      <c r="A35145" s="48"/>
    </row>
    <row r="35146" spans="1:1">
      <c r="A35146" s="48"/>
    </row>
    <row r="35147" spans="1:1">
      <c r="A35147" s="48"/>
    </row>
    <row r="35148" spans="1:1">
      <c r="A35148" s="48"/>
    </row>
    <row r="35149" spans="1:1">
      <c r="A35149" s="48"/>
    </row>
    <row r="35150" spans="1:1">
      <c r="A35150" s="48"/>
    </row>
    <row r="35151" spans="1:1">
      <c r="A35151" s="48"/>
    </row>
    <row r="35152" spans="1:1">
      <c r="A35152" s="48"/>
    </row>
    <row r="35153" spans="1:1">
      <c r="A35153" s="48"/>
    </row>
    <row r="35154" spans="1:1">
      <c r="A35154" s="48"/>
    </row>
    <row r="35155" spans="1:1">
      <c r="A35155" s="48"/>
    </row>
    <row r="35156" spans="1:1">
      <c r="A35156" s="48"/>
    </row>
    <row r="35157" spans="1:1">
      <c r="A35157" s="48"/>
    </row>
    <row r="35158" spans="1:1">
      <c r="A35158" s="48"/>
    </row>
    <row r="35159" spans="1:1">
      <c r="A35159" s="48"/>
    </row>
    <row r="35160" spans="1:1">
      <c r="A35160" s="48"/>
    </row>
    <row r="35161" spans="1:1">
      <c r="A35161" s="48"/>
    </row>
    <row r="35162" spans="1:1">
      <c r="A35162" s="48"/>
    </row>
    <row r="35163" spans="1:1">
      <c r="A35163" s="48"/>
    </row>
    <row r="35164" spans="1:1">
      <c r="A35164" s="48"/>
    </row>
    <row r="35165" spans="1:1">
      <c r="A35165" s="48"/>
    </row>
    <row r="35166" spans="1:1">
      <c r="A35166" s="48"/>
    </row>
    <row r="35167" spans="1:1">
      <c r="A35167" s="48"/>
    </row>
    <row r="35168" spans="1:1">
      <c r="A35168" s="48"/>
    </row>
    <row r="35169" spans="1:1">
      <c r="A35169" s="48"/>
    </row>
    <row r="35170" spans="1:1">
      <c r="A35170" s="48"/>
    </row>
    <row r="35171" spans="1:1">
      <c r="A35171" s="48"/>
    </row>
    <row r="35172" spans="1:1">
      <c r="A35172" s="48"/>
    </row>
    <row r="35173" spans="1:1">
      <c r="A35173" s="48"/>
    </row>
    <row r="35174" spans="1:1">
      <c r="A35174" s="48"/>
    </row>
    <row r="35175" spans="1:1">
      <c r="A35175" s="48"/>
    </row>
    <row r="35176" spans="1:1">
      <c r="A35176" s="48"/>
    </row>
    <row r="35177" spans="1:1">
      <c r="A35177" s="48"/>
    </row>
    <row r="35178" spans="1:1">
      <c r="A35178" s="48"/>
    </row>
    <row r="35179" spans="1:1">
      <c r="A35179" s="48"/>
    </row>
    <row r="35180" spans="1:1">
      <c r="A35180" s="48"/>
    </row>
    <row r="35181" spans="1:1">
      <c r="A35181" s="48"/>
    </row>
    <row r="35182" spans="1:1">
      <c r="A35182" s="48"/>
    </row>
    <row r="35183" spans="1:1">
      <c r="A35183" s="48"/>
    </row>
    <row r="35184" spans="1:1">
      <c r="A35184" s="48"/>
    </row>
    <row r="35185" spans="1:1">
      <c r="A35185" s="48"/>
    </row>
    <row r="35186" spans="1:1">
      <c r="A35186" s="48"/>
    </row>
    <row r="35187" spans="1:1">
      <c r="A35187" s="48"/>
    </row>
    <row r="35188" spans="1:1">
      <c r="A35188" s="48"/>
    </row>
    <row r="35189" spans="1:1">
      <c r="A35189" s="48"/>
    </row>
    <row r="35190" spans="1:1">
      <c r="A35190" s="48"/>
    </row>
    <row r="35191" spans="1:1">
      <c r="A35191" s="48"/>
    </row>
    <row r="35192" spans="1:1">
      <c r="A35192" s="48"/>
    </row>
    <row r="35193" spans="1:1">
      <c r="A35193" s="48"/>
    </row>
    <row r="35194" spans="1:1">
      <c r="A35194" s="48"/>
    </row>
    <row r="35195" spans="1:1">
      <c r="A35195" s="48"/>
    </row>
    <row r="35196" spans="1:1">
      <c r="A35196" s="48"/>
    </row>
    <row r="35197" spans="1:1">
      <c r="A35197" s="48"/>
    </row>
    <row r="35198" spans="1:1">
      <c r="A35198" s="48"/>
    </row>
    <row r="35199" spans="1:1">
      <c r="A35199" s="48"/>
    </row>
    <row r="35200" spans="1:1">
      <c r="A35200" s="48"/>
    </row>
    <row r="35201" spans="1:1">
      <c r="A35201" s="48"/>
    </row>
    <row r="35202" spans="1:1">
      <c r="A35202" s="48"/>
    </row>
    <row r="35203" spans="1:1">
      <c r="A35203" s="48"/>
    </row>
    <row r="35204" spans="1:1">
      <c r="A35204" s="48"/>
    </row>
    <row r="35205" spans="1:1">
      <c r="A35205" s="48"/>
    </row>
    <row r="35206" spans="1:1">
      <c r="A35206" s="48"/>
    </row>
    <row r="35207" spans="1:1">
      <c r="A35207" s="48"/>
    </row>
    <row r="35208" spans="1:1">
      <c r="A35208" s="48"/>
    </row>
    <row r="35209" spans="1:1">
      <c r="A35209" s="48"/>
    </row>
    <row r="35210" spans="1:1">
      <c r="A35210" s="48"/>
    </row>
    <row r="35211" spans="1:1">
      <c r="A35211" s="48"/>
    </row>
    <row r="35212" spans="1:1">
      <c r="A35212" s="48"/>
    </row>
    <row r="35213" spans="1:1">
      <c r="A35213" s="48"/>
    </row>
    <row r="35214" spans="1:1">
      <c r="A35214" s="48"/>
    </row>
    <row r="35215" spans="1:1">
      <c r="A35215" s="48"/>
    </row>
    <row r="35216" spans="1:1">
      <c r="A35216" s="48"/>
    </row>
    <row r="35217" spans="1:1">
      <c r="A35217" s="48"/>
    </row>
    <row r="35218" spans="1:1">
      <c r="A35218" s="48"/>
    </row>
    <row r="35219" spans="1:1">
      <c r="A35219" s="48"/>
    </row>
    <row r="35220" spans="1:1">
      <c r="A35220" s="48"/>
    </row>
    <row r="35221" spans="1:1">
      <c r="A35221" s="48"/>
    </row>
    <row r="35222" spans="1:1">
      <c r="A35222" s="48"/>
    </row>
    <row r="35223" spans="1:1">
      <c r="A35223" s="48"/>
    </row>
    <row r="35224" spans="1:1">
      <c r="A35224" s="48"/>
    </row>
    <row r="35225" spans="1:1">
      <c r="A35225" s="48"/>
    </row>
    <row r="35226" spans="1:1">
      <c r="A35226" s="48"/>
    </row>
    <row r="35227" spans="1:1">
      <c r="A35227" s="48"/>
    </row>
    <row r="35228" spans="1:1">
      <c r="A35228" s="48"/>
    </row>
    <row r="35229" spans="1:1">
      <c r="A35229" s="48"/>
    </row>
    <row r="35230" spans="1:1">
      <c r="A35230" s="48"/>
    </row>
    <row r="35231" spans="1:1">
      <c r="A35231" s="48"/>
    </row>
    <row r="35232" spans="1:1">
      <c r="A35232" s="48"/>
    </row>
    <row r="35233" spans="1:1">
      <c r="A35233" s="48"/>
    </row>
    <row r="35234" spans="1:1">
      <c r="A35234" s="48"/>
    </row>
    <row r="35235" spans="1:1">
      <c r="A35235" s="48"/>
    </row>
    <row r="35236" spans="1:1">
      <c r="A35236" s="48"/>
    </row>
    <row r="35237" spans="1:1">
      <c r="A35237" s="48"/>
    </row>
    <row r="35238" spans="1:1">
      <c r="A35238" s="48"/>
    </row>
    <row r="35239" spans="1:1">
      <c r="A35239" s="48"/>
    </row>
    <row r="35240" spans="1:1">
      <c r="A35240" s="48"/>
    </row>
    <row r="35241" spans="1:1">
      <c r="A35241" s="48"/>
    </row>
    <row r="35242" spans="1:1">
      <c r="A35242" s="48"/>
    </row>
    <row r="35243" spans="1:1">
      <c r="A35243" s="48"/>
    </row>
    <row r="35244" spans="1:1">
      <c r="A35244" s="48"/>
    </row>
    <row r="35245" spans="1:1">
      <c r="A35245" s="48"/>
    </row>
    <row r="35246" spans="1:1">
      <c r="A35246" s="48"/>
    </row>
    <row r="35247" spans="1:1">
      <c r="A35247" s="48"/>
    </row>
    <row r="35248" spans="1:1">
      <c r="A35248" s="48"/>
    </row>
    <row r="35249" spans="1:1">
      <c r="A35249" s="48"/>
    </row>
    <row r="35250" spans="1:1">
      <c r="A35250" s="48"/>
    </row>
    <row r="35251" spans="1:1">
      <c r="A35251" s="48"/>
    </row>
    <row r="35252" spans="1:1">
      <c r="A35252" s="48"/>
    </row>
    <row r="35253" spans="1:1">
      <c r="A35253" s="48"/>
    </row>
    <row r="35254" spans="1:1">
      <c r="A35254" s="48"/>
    </row>
    <row r="35255" spans="1:1">
      <c r="A35255" s="48"/>
    </row>
    <row r="35256" spans="1:1">
      <c r="A35256" s="48"/>
    </row>
    <row r="35257" spans="1:1">
      <c r="A35257" s="48"/>
    </row>
    <row r="35258" spans="1:1">
      <c r="A35258" s="48"/>
    </row>
    <row r="35259" spans="1:1">
      <c r="A35259" s="48"/>
    </row>
    <row r="35260" spans="1:1">
      <c r="A35260" s="48"/>
    </row>
    <row r="35261" spans="1:1">
      <c r="A35261" s="48"/>
    </row>
    <row r="35262" spans="1:1">
      <c r="A35262" s="48"/>
    </row>
    <row r="35263" spans="1:1">
      <c r="A35263" s="48"/>
    </row>
    <row r="35264" spans="1:1">
      <c r="A35264" s="48"/>
    </row>
    <row r="35265" spans="1:1">
      <c r="A35265" s="48"/>
    </row>
    <row r="35266" spans="1:1">
      <c r="A35266" s="48"/>
    </row>
    <row r="35267" spans="1:1">
      <c r="A35267" s="48"/>
    </row>
    <row r="35268" spans="1:1">
      <c r="A35268" s="48"/>
    </row>
    <row r="35269" spans="1:1">
      <c r="A35269" s="48"/>
    </row>
    <row r="35270" spans="1:1">
      <c r="A35270" s="48"/>
    </row>
    <row r="35271" spans="1:1">
      <c r="A35271" s="48"/>
    </row>
    <row r="35272" spans="1:1">
      <c r="A35272" s="48"/>
    </row>
    <row r="35273" spans="1:1">
      <c r="A35273" s="48"/>
    </row>
    <row r="35274" spans="1:1">
      <c r="A35274" s="48"/>
    </row>
    <row r="35275" spans="1:1">
      <c r="A35275" s="48"/>
    </row>
    <row r="35276" spans="1:1">
      <c r="A35276" s="48"/>
    </row>
    <row r="35277" spans="1:1">
      <c r="A35277" s="48"/>
    </row>
    <row r="35278" spans="1:1">
      <c r="A35278" s="48"/>
    </row>
    <row r="35279" spans="1:1">
      <c r="A35279" s="48"/>
    </row>
    <row r="35280" spans="1:1">
      <c r="A35280" s="48"/>
    </row>
    <row r="35281" spans="1:1">
      <c r="A35281" s="48"/>
    </row>
    <row r="35282" spans="1:1">
      <c r="A35282" s="48"/>
    </row>
    <row r="35283" spans="1:1">
      <c r="A35283" s="48"/>
    </row>
    <row r="35284" spans="1:1">
      <c r="A35284" s="48"/>
    </row>
    <row r="35285" spans="1:1">
      <c r="A35285" s="48"/>
    </row>
    <row r="35286" spans="1:1">
      <c r="A35286" s="48"/>
    </row>
    <row r="35287" spans="1:1">
      <c r="A35287" s="48"/>
    </row>
    <row r="35288" spans="1:1">
      <c r="A35288" s="48"/>
    </row>
    <row r="35289" spans="1:1">
      <c r="A35289" s="48"/>
    </row>
    <row r="35290" spans="1:1">
      <c r="A35290" s="48"/>
    </row>
    <row r="35291" spans="1:1">
      <c r="A35291" s="48"/>
    </row>
    <row r="35292" spans="1:1">
      <c r="A35292" s="48"/>
    </row>
    <row r="35293" spans="1:1">
      <c r="A35293" s="48"/>
    </row>
    <row r="35294" spans="1:1">
      <c r="A35294" s="48"/>
    </row>
    <row r="35295" spans="1:1">
      <c r="A35295" s="48"/>
    </row>
    <row r="35296" spans="1:1">
      <c r="A35296" s="48"/>
    </row>
    <row r="35297" spans="1:1">
      <c r="A35297" s="48"/>
    </row>
    <row r="35298" spans="1:1">
      <c r="A35298" s="48"/>
    </row>
    <row r="35299" spans="1:1">
      <c r="A35299" s="48"/>
    </row>
    <row r="35300" spans="1:1">
      <c r="A35300" s="48"/>
    </row>
    <row r="35301" spans="1:1">
      <c r="A35301" s="48"/>
    </row>
    <row r="35302" spans="1:1">
      <c r="A35302" s="48"/>
    </row>
    <row r="35303" spans="1:1">
      <c r="A35303" s="48"/>
    </row>
    <row r="35304" spans="1:1">
      <c r="A35304" s="48"/>
    </row>
    <row r="35305" spans="1:1">
      <c r="A35305" s="48"/>
    </row>
    <row r="35306" spans="1:1">
      <c r="A35306" s="48"/>
    </row>
    <row r="35307" spans="1:1">
      <c r="A35307" s="48"/>
    </row>
    <row r="35308" spans="1:1">
      <c r="A35308" s="48"/>
    </row>
    <row r="35309" spans="1:1">
      <c r="A35309" s="48"/>
    </row>
    <row r="35310" spans="1:1">
      <c r="A35310" s="48"/>
    </row>
    <row r="35311" spans="1:1">
      <c r="A35311" s="48"/>
    </row>
    <row r="35312" spans="1:1">
      <c r="A35312" s="48"/>
    </row>
    <row r="35313" spans="1:1">
      <c r="A35313" s="48"/>
    </row>
    <row r="35314" spans="1:1">
      <c r="A35314" s="48"/>
    </row>
    <row r="35315" spans="1:1">
      <c r="A35315" s="48"/>
    </row>
    <row r="35316" spans="1:1">
      <c r="A35316" s="48"/>
    </row>
    <row r="35317" spans="1:1">
      <c r="A35317" s="48"/>
    </row>
    <row r="35318" spans="1:1">
      <c r="A35318" s="48"/>
    </row>
    <row r="35319" spans="1:1">
      <c r="A35319" s="48"/>
    </row>
    <row r="35320" spans="1:1">
      <c r="A35320" s="48"/>
    </row>
    <row r="35321" spans="1:1">
      <c r="A35321" s="48"/>
    </row>
    <row r="35322" spans="1:1">
      <c r="A35322" s="48"/>
    </row>
    <row r="35323" spans="1:1">
      <c r="A35323" s="48"/>
    </row>
    <row r="35324" spans="1:1">
      <c r="A35324" s="48"/>
    </row>
    <row r="35325" spans="1:1">
      <c r="A35325" s="48"/>
    </row>
    <row r="35326" spans="1:1">
      <c r="A35326" s="48"/>
    </row>
    <row r="35327" spans="1:1">
      <c r="A35327" s="48"/>
    </row>
    <row r="35328" spans="1:1">
      <c r="A35328" s="48"/>
    </row>
    <row r="35329" spans="1:1">
      <c r="A35329" s="48"/>
    </row>
    <row r="35330" spans="1:1">
      <c r="A35330" s="48"/>
    </row>
    <row r="35331" spans="1:1">
      <c r="A35331" s="48"/>
    </row>
    <row r="35332" spans="1:1">
      <c r="A35332" s="48"/>
    </row>
    <row r="35333" spans="1:1">
      <c r="A35333" s="48"/>
    </row>
    <row r="35334" spans="1:1">
      <c r="A35334" s="48"/>
    </row>
    <row r="35335" spans="1:1">
      <c r="A35335" s="48"/>
    </row>
    <row r="35336" spans="1:1">
      <c r="A35336" s="48"/>
    </row>
    <row r="35337" spans="1:1">
      <c r="A35337" s="48"/>
    </row>
    <row r="35338" spans="1:1">
      <c r="A35338" s="48"/>
    </row>
    <row r="35339" spans="1:1">
      <c r="A35339" s="48"/>
    </row>
    <row r="35340" spans="1:1">
      <c r="A35340" s="48"/>
    </row>
    <row r="35341" spans="1:1">
      <c r="A35341" s="48"/>
    </row>
    <row r="35342" spans="1:1">
      <c r="A35342" s="48"/>
    </row>
    <row r="35343" spans="1:1">
      <c r="A35343" s="48"/>
    </row>
    <row r="35344" spans="1:1">
      <c r="A35344" s="48"/>
    </row>
    <row r="35345" spans="1:1">
      <c r="A35345" s="48"/>
    </row>
    <row r="35346" spans="1:1">
      <c r="A35346" s="48"/>
    </row>
    <row r="35347" spans="1:1">
      <c r="A35347" s="48"/>
    </row>
    <row r="35348" spans="1:1">
      <c r="A35348" s="48"/>
    </row>
    <row r="35349" spans="1:1">
      <c r="A35349" s="48"/>
    </row>
    <row r="35350" spans="1:1">
      <c r="A35350" s="48"/>
    </row>
    <row r="35351" spans="1:1">
      <c r="A35351" s="48"/>
    </row>
    <row r="35352" spans="1:1">
      <c r="A35352" s="48"/>
    </row>
    <row r="35353" spans="1:1">
      <c r="A35353" s="48"/>
    </row>
    <row r="35354" spans="1:1">
      <c r="A35354" s="48"/>
    </row>
    <row r="35355" spans="1:1">
      <c r="A35355" s="48"/>
    </row>
    <row r="35356" spans="1:1">
      <c r="A35356" s="48"/>
    </row>
    <row r="35357" spans="1:1">
      <c r="A35357" s="48"/>
    </row>
    <row r="35358" spans="1:1">
      <c r="A35358" s="48"/>
    </row>
    <row r="35359" spans="1:1">
      <c r="A35359" s="48"/>
    </row>
    <row r="35360" spans="1:1">
      <c r="A35360" s="48"/>
    </row>
    <row r="35361" spans="1:1">
      <c r="A35361" s="48"/>
    </row>
    <row r="35362" spans="1:1">
      <c r="A35362" s="48"/>
    </row>
    <row r="35363" spans="1:1">
      <c r="A35363" s="48"/>
    </row>
    <row r="35364" spans="1:1">
      <c r="A35364" s="48"/>
    </row>
    <row r="35365" spans="1:1">
      <c r="A35365" s="48"/>
    </row>
    <row r="35366" spans="1:1">
      <c r="A35366" s="48"/>
    </row>
    <row r="35367" spans="1:1">
      <c r="A35367" s="48"/>
    </row>
    <row r="35368" spans="1:1">
      <c r="A35368" s="48"/>
    </row>
    <row r="35369" spans="1:1">
      <c r="A35369" s="48"/>
    </row>
    <row r="35370" spans="1:1">
      <c r="A35370" s="48"/>
    </row>
    <row r="35371" spans="1:1">
      <c r="A35371" s="48"/>
    </row>
    <row r="35372" spans="1:1">
      <c r="A35372" s="48"/>
    </row>
    <row r="35373" spans="1:1">
      <c r="A35373" s="48"/>
    </row>
    <row r="35374" spans="1:1">
      <c r="A35374" s="48"/>
    </row>
    <row r="35375" spans="1:1">
      <c r="A35375" s="48"/>
    </row>
    <row r="35376" spans="1:1">
      <c r="A35376" s="48"/>
    </row>
    <row r="35377" spans="1:1">
      <c r="A35377" s="48"/>
    </row>
    <row r="35378" spans="1:1">
      <c r="A35378" s="48"/>
    </row>
    <row r="35379" spans="1:1">
      <c r="A35379" s="48"/>
    </row>
    <row r="35380" spans="1:1">
      <c r="A35380" s="48"/>
    </row>
    <row r="35381" spans="1:1">
      <c r="A35381" s="48"/>
    </row>
    <row r="35382" spans="1:1">
      <c r="A35382" s="48"/>
    </row>
    <row r="35383" spans="1:1">
      <c r="A35383" s="48"/>
    </row>
    <row r="35384" spans="1:1">
      <c r="A35384" s="48"/>
    </row>
    <row r="35385" spans="1:1">
      <c r="A35385" s="48"/>
    </row>
    <row r="35386" spans="1:1">
      <c r="A35386" s="48"/>
    </row>
    <row r="35387" spans="1:1">
      <c r="A35387" s="48"/>
    </row>
    <row r="35388" spans="1:1">
      <c r="A35388" s="48"/>
    </row>
    <row r="35389" spans="1:1">
      <c r="A35389" s="48"/>
    </row>
    <row r="35390" spans="1:1">
      <c r="A35390" s="48"/>
    </row>
    <row r="35391" spans="1:1">
      <c r="A35391" s="48"/>
    </row>
    <row r="35392" spans="1:1">
      <c r="A35392" s="48"/>
    </row>
    <row r="35393" spans="1:1">
      <c r="A35393" s="48"/>
    </row>
    <row r="35394" spans="1:1">
      <c r="A35394" s="48"/>
    </row>
    <row r="35395" spans="1:1">
      <c r="A35395" s="48"/>
    </row>
    <row r="35396" spans="1:1">
      <c r="A35396" s="48"/>
    </row>
    <row r="35397" spans="1:1">
      <c r="A35397" s="48"/>
    </row>
    <row r="35398" spans="1:1">
      <c r="A35398" s="48"/>
    </row>
    <row r="35399" spans="1:1">
      <c r="A35399" s="48"/>
    </row>
    <row r="35400" spans="1:1">
      <c r="A35400" s="48"/>
    </row>
    <row r="35401" spans="1:1">
      <c r="A35401" s="48"/>
    </row>
    <row r="35402" spans="1:1">
      <c r="A35402" s="48"/>
    </row>
    <row r="35403" spans="1:1">
      <c r="A35403" s="48"/>
    </row>
    <row r="35404" spans="1:1">
      <c r="A35404" s="48"/>
    </row>
    <row r="35405" spans="1:1">
      <c r="A35405" s="48"/>
    </row>
    <row r="35406" spans="1:1">
      <c r="A35406" s="48"/>
    </row>
    <row r="35407" spans="1:1">
      <c r="A35407" s="48"/>
    </row>
    <row r="35408" spans="1:1">
      <c r="A35408" s="48"/>
    </row>
    <row r="35409" spans="1:1">
      <c r="A35409" s="48"/>
    </row>
    <row r="35410" spans="1:1">
      <c r="A35410" s="48"/>
    </row>
    <row r="35411" spans="1:1">
      <c r="A35411" s="48"/>
    </row>
    <row r="35412" spans="1:1">
      <c r="A35412" s="48"/>
    </row>
    <row r="35413" spans="1:1">
      <c r="A35413" s="48"/>
    </row>
    <row r="35414" spans="1:1">
      <c r="A35414" s="48"/>
    </row>
    <row r="35415" spans="1:1">
      <c r="A35415" s="48"/>
    </row>
    <row r="35416" spans="1:1">
      <c r="A35416" s="48"/>
    </row>
    <row r="35417" spans="1:1">
      <c r="A35417" s="48"/>
    </row>
    <row r="35418" spans="1:1">
      <c r="A35418" s="48"/>
    </row>
    <row r="35419" spans="1:1">
      <c r="A35419" s="48"/>
    </row>
    <row r="35420" spans="1:1">
      <c r="A35420" s="48"/>
    </row>
    <row r="35421" spans="1:1">
      <c r="A35421" s="48"/>
    </row>
    <row r="35422" spans="1:1">
      <c r="A35422" s="48"/>
    </row>
    <row r="35423" spans="1:1">
      <c r="A35423" s="48"/>
    </row>
    <row r="35424" spans="1:1">
      <c r="A35424" s="48"/>
    </row>
    <row r="35425" spans="1:1">
      <c r="A35425" s="48"/>
    </row>
    <row r="35426" spans="1:1">
      <c r="A35426" s="48"/>
    </row>
    <row r="35427" spans="1:1">
      <c r="A35427" s="48"/>
    </row>
    <row r="35428" spans="1:1">
      <c r="A35428" s="48"/>
    </row>
    <row r="35429" spans="1:1">
      <c r="A35429" s="48"/>
    </row>
    <row r="35430" spans="1:1">
      <c r="A35430" s="48"/>
    </row>
    <row r="35431" spans="1:1">
      <c r="A35431" s="48"/>
    </row>
    <row r="35432" spans="1:1">
      <c r="A35432" s="48"/>
    </row>
    <row r="35433" spans="1:1">
      <c r="A35433" s="48"/>
    </row>
    <row r="35434" spans="1:1">
      <c r="A35434" s="48"/>
    </row>
    <row r="35435" spans="1:1">
      <c r="A35435" s="48"/>
    </row>
    <row r="35436" spans="1:1">
      <c r="A35436" s="48"/>
    </row>
    <row r="35437" spans="1:1">
      <c r="A35437" s="48"/>
    </row>
    <row r="35438" spans="1:1">
      <c r="A35438" s="48"/>
    </row>
    <row r="35439" spans="1:1">
      <c r="A35439" s="48"/>
    </row>
    <row r="35440" spans="1:1">
      <c r="A35440" s="48"/>
    </row>
    <row r="35441" spans="1:1">
      <c r="A35441" s="48"/>
    </row>
    <row r="35442" spans="1:1">
      <c r="A35442" s="48"/>
    </row>
    <row r="35443" spans="1:1">
      <c r="A35443" s="48"/>
    </row>
    <row r="35444" spans="1:1">
      <c r="A35444" s="48"/>
    </row>
    <row r="35445" spans="1:1">
      <c r="A35445" s="48"/>
    </row>
    <row r="35446" spans="1:1">
      <c r="A35446" s="48"/>
    </row>
    <row r="35447" spans="1:1">
      <c r="A35447" s="48"/>
    </row>
    <row r="35448" spans="1:1">
      <c r="A35448" s="48"/>
    </row>
    <row r="35449" spans="1:1">
      <c r="A35449" s="48"/>
    </row>
    <row r="35450" spans="1:1">
      <c r="A35450" s="48"/>
    </row>
    <row r="35451" spans="1:1">
      <c r="A35451" s="48"/>
    </row>
    <row r="35452" spans="1:1">
      <c r="A35452" s="48"/>
    </row>
    <row r="35453" spans="1:1">
      <c r="A35453" s="48"/>
    </row>
    <row r="35454" spans="1:1">
      <c r="A35454" s="48"/>
    </row>
    <row r="35455" spans="1:1">
      <c r="A35455" s="48"/>
    </row>
    <row r="35456" spans="1:1">
      <c r="A35456" s="48"/>
    </row>
    <row r="35457" spans="1:1">
      <c r="A35457" s="48"/>
    </row>
    <row r="35458" spans="1:1">
      <c r="A35458" s="48"/>
    </row>
    <row r="35459" spans="1:1">
      <c r="A35459" s="48"/>
    </row>
    <row r="35460" spans="1:1">
      <c r="A35460" s="48"/>
    </row>
    <row r="35461" spans="1:1">
      <c r="A35461" s="48"/>
    </row>
    <row r="35462" spans="1:1">
      <c r="A35462" s="48"/>
    </row>
    <row r="35463" spans="1:1">
      <c r="A35463" s="48"/>
    </row>
    <row r="35464" spans="1:1">
      <c r="A35464" s="48"/>
    </row>
    <row r="35465" spans="1:1">
      <c r="A35465" s="48"/>
    </row>
    <row r="35466" spans="1:1">
      <c r="A35466" s="48"/>
    </row>
    <row r="35467" spans="1:1">
      <c r="A35467" s="48"/>
    </row>
    <row r="35468" spans="1:1">
      <c r="A35468" s="48"/>
    </row>
    <row r="35469" spans="1:1">
      <c r="A35469" s="48"/>
    </row>
    <row r="35470" spans="1:1">
      <c r="A35470" s="48"/>
    </row>
    <row r="35471" spans="1:1">
      <c r="A35471" s="48"/>
    </row>
    <row r="35472" spans="1:1">
      <c r="A35472" s="48"/>
    </row>
    <row r="35473" spans="1:1">
      <c r="A35473" s="48"/>
    </row>
    <row r="35474" spans="1:1">
      <c r="A35474" s="48"/>
    </row>
    <row r="35475" spans="1:1">
      <c r="A35475" s="48"/>
    </row>
    <row r="35476" spans="1:1">
      <c r="A35476" s="48"/>
    </row>
    <row r="35477" spans="1:1">
      <c r="A35477" s="48"/>
    </row>
    <row r="35478" spans="1:1">
      <c r="A35478" s="48"/>
    </row>
    <row r="35479" spans="1:1">
      <c r="A35479" s="48"/>
    </row>
    <row r="35480" spans="1:1">
      <c r="A35480" s="48"/>
    </row>
    <row r="35481" spans="1:1">
      <c r="A35481" s="48"/>
    </row>
    <row r="35482" spans="1:1">
      <c r="A35482" s="48"/>
    </row>
    <row r="35483" spans="1:1">
      <c r="A35483" s="48"/>
    </row>
    <row r="35484" spans="1:1">
      <c r="A35484" s="48"/>
    </row>
    <row r="35485" spans="1:1">
      <c r="A35485" s="48"/>
    </row>
    <row r="35486" spans="1:1">
      <c r="A35486" s="48"/>
    </row>
    <row r="35487" spans="1:1">
      <c r="A35487" s="48"/>
    </row>
    <row r="35488" spans="1:1">
      <c r="A35488" s="48"/>
    </row>
    <row r="35489" spans="1:1">
      <c r="A35489" s="48"/>
    </row>
    <row r="35490" spans="1:1">
      <c r="A35490" s="48"/>
    </row>
    <row r="35491" spans="1:1">
      <c r="A35491" s="48"/>
    </row>
    <row r="35492" spans="1:1">
      <c r="A35492" s="48"/>
    </row>
    <row r="35493" spans="1:1">
      <c r="A35493" s="48"/>
    </row>
    <row r="35494" spans="1:1">
      <c r="A35494" s="48"/>
    </row>
    <row r="35495" spans="1:1">
      <c r="A35495" s="48"/>
    </row>
    <row r="35496" spans="1:1">
      <c r="A35496" s="48"/>
    </row>
    <row r="35497" spans="1:1">
      <c r="A35497" s="48"/>
    </row>
    <row r="35498" spans="1:1">
      <c r="A35498" s="48"/>
    </row>
    <row r="35499" spans="1:1">
      <c r="A35499" s="48"/>
    </row>
    <row r="35500" spans="1:1">
      <c r="A35500" s="48"/>
    </row>
    <row r="35501" spans="1:1">
      <c r="A35501" s="48"/>
    </row>
    <row r="35502" spans="1:1">
      <c r="A35502" s="48"/>
    </row>
    <row r="35503" spans="1:1">
      <c r="A35503" s="48"/>
    </row>
    <row r="35504" spans="1:1">
      <c r="A35504" s="48"/>
    </row>
    <row r="35505" spans="1:1">
      <c r="A35505" s="48"/>
    </row>
    <row r="35506" spans="1:1">
      <c r="A35506" s="48"/>
    </row>
    <row r="35507" spans="1:1">
      <c r="A35507" s="48"/>
    </row>
    <row r="35508" spans="1:1">
      <c r="A35508" s="48"/>
    </row>
    <row r="35509" spans="1:1">
      <c r="A35509" s="48"/>
    </row>
    <row r="35510" spans="1:1">
      <c r="A35510" s="48"/>
    </row>
    <row r="35511" spans="1:1">
      <c r="A35511" s="48"/>
    </row>
    <row r="35512" spans="1:1">
      <c r="A35512" s="48"/>
    </row>
    <row r="35513" spans="1:1">
      <c r="A35513" s="48"/>
    </row>
    <row r="35514" spans="1:1">
      <c r="A35514" s="48"/>
    </row>
    <row r="35515" spans="1:1">
      <c r="A35515" s="48"/>
    </row>
    <row r="35516" spans="1:1">
      <c r="A35516" s="48"/>
    </row>
    <row r="35517" spans="1:1">
      <c r="A35517" s="48"/>
    </row>
    <row r="35518" spans="1:1">
      <c r="A35518" s="48"/>
    </row>
    <row r="35519" spans="1:1">
      <c r="A35519" s="48"/>
    </row>
    <row r="35520" spans="1:1">
      <c r="A35520" s="48"/>
    </row>
    <row r="35521" spans="1:1">
      <c r="A35521" s="48"/>
    </row>
    <row r="35522" spans="1:1">
      <c r="A35522" s="48"/>
    </row>
    <row r="35523" spans="1:1">
      <c r="A35523" s="48"/>
    </row>
    <row r="35524" spans="1:1">
      <c r="A35524" s="48"/>
    </row>
    <row r="35525" spans="1:1">
      <c r="A35525" s="48"/>
    </row>
    <row r="35526" spans="1:1">
      <c r="A35526" s="48"/>
    </row>
    <row r="35527" spans="1:1">
      <c r="A35527" s="48"/>
    </row>
    <row r="35528" spans="1:1">
      <c r="A35528" s="48"/>
    </row>
    <row r="35529" spans="1:1">
      <c r="A35529" s="48"/>
    </row>
    <row r="35530" spans="1:1">
      <c r="A35530" s="48"/>
    </row>
    <row r="35531" spans="1:1">
      <c r="A35531" s="48"/>
    </row>
    <row r="35532" spans="1:1">
      <c r="A35532" s="48"/>
    </row>
    <row r="35533" spans="1:1">
      <c r="A35533" s="48"/>
    </row>
    <row r="35534" spans="1:1">
      <c r="A35534" s="48"/>
    </row>
    <row r="35535" spans="1:1">
      <c r="A35535" s="48"/>
    </row>
    <row r="35536" spans="1:1">
      <c r="A35536" s="48"/>
    </row>
    <row r="35537" spans="1:1">
      <c r="A35537" s="48"/>
    </row>
    <row r="35538" spans="1:1">
      <c r="A35538" s="48"/>
    </row>
    <row r="35539" spans="1:1">
      <c r="A35539" s="48"/>
    </row>
    <row r="35540" spans="1:1">
      <c r="A35540" s="48"/>
    </row>
    <row r="35541" spans="1:1">
      <c r="A35541" s="48"/>
    </row>
    <row r="35542" spans="1:1">
      <c r="A35542" s="48"/>
    </row>
    <row r="35543" spans="1:1">
      <c r="A35543" s="48"/>
    </row>
    <row r="35544" spans="1:1">
      <c r="A35544" s="48"/>
    </row>
    <row r="35545" spans="1:1">
      <c r="A35545" s="48"/>
    </row>
    <row r="35546" spans="1:1">
      <c r="A35546" s="48"/>
    </row>
    <row r="35547" spans="1:1">
      <c r="A35547" s="48"/>
    </row>
    <row r="35548" spans="1:1">
      <c r="A35548" s="48"/>
    </row>
    <row r="35549" spans="1:1">
      <c r="A35549" s="48"/>
    </row>
    <row r="35550" spans="1:1">
      <c r="A35550" s="48"/>
    </row>
    <row r="35551" spans="1:1">
      <c r="A35551" s="48"/>
    </row>
    <row r="35552" spans="1:1">
      <c r="A35552" s="48"/>
    </row>
    <row r="35553" spans="1:1">
      <c r="A35553" s="48"/>
    </row>
    <row r="35554" spans="1:1">
      <c r="A35554" s="48"/>
    </row>
    <row r="35555" spans="1:1">
      <c r="A35555" s="48"/>
    </row>
    <row r="35556" spans="1:1">
      <c r="A35556" s="48"/>
    </row>
    <row r="35557" spans="1:1">
      <c r="A35557" s="48"/>
    </row>
    <row r="35558" spans="1:1">
      <c r="A35558" s="48"/>
    </row>
    <row r="35559" spans="1:1">
      <c r="A35559" s="48"/>
    </row>
    <row r="35560" spans="1:1">
      <c r="A35560" s="48"/>
    </row>
    <row r="35561" spans="1:1">
      <c r="A35561" s="48"/>
    </row>
    <row r="35562" spans="1:1">
      <c r="A35562" s="48"/>
    </row>
    <row r="35563" spans="1:1">
      <c r="A35563" s="48"/>
    </row>
    <row r="35564" spans="1:1">
      <c r="A35564" s="48"/>
    </row>
    <row r="35565" spans="1:1">
      <c r="A35565" s="48"/>
    </row>
    <row r="35566" spans="1:1">
      <c r="A35566" s="48"/>
    </row>
    <row r="35567" spans="1:1">
      <c r="A35567" s="48"/>
    </row>
    <row r="35568" spans="1:1">
      <c r="A35568" s="48"/>
    </row>
    <row r="35569" spans="1:1">
      <c r="A35569" s="48"/>
    </row>
    <row r="35570" spans="1:1">
      <c r="A35570" s="48"/>
    </row>
    <row r="35571" spans="1:1">
      <c r="A35571" s="48"/>
    </row>
    <row r="35572" spans="1:1">
      <c r="A35572" s="48"/>
    </row>
    <row r="35573" spans="1:1">
      <c r="A35573" s="48"/>
    </row>
    <row r="35574" spans="1:1">
      <c r="A35574" s="48"/>
    </row>
    <row r="35575" spans="1:1">
      <c r="A35575" s="48"/>
    </row>
    <row r="35576" spans="1:1">
      <c r="A35576" s="48"/>
    </row>
    <row r="35577" spans="1:1">
      <c r="A35577" s="48"/>
    </row>
    <row r="35578" spans="1:1">
      <c r="A35578" s="48"/>
    </row>
    <row r="35579" spans="1:1">
      <c r="A35579" s="48"/>
    </row>
    <row r="35580" spans="1:1">
      <c r="A35580" s="48"/>
    </row>
    <row r="35581" spans="1:1">
      <c r="A35581" s="48"/>
    </row>
    <row r="35582" spans="1:1">
      <c r="A35582" s="48"/>
    </row>
    <row r="35583" spans="1:1">
      <c r="A35583" s="48"/>
    </row>
    <row r="35584" spans="1:1">
      <c r="A35584" s="48"/>
    </row>
    <row r="35585" spans="1:1">
      <c r="A35585" s="48"/>
    </row>
    <row r="35586" spans="1:1">
      <c r="A35586" s="48"/>
    </row>
    <row r="35587" spans="1:1">
      <c r="A35587" s="48"/>
    </row>
    <row r="35588" spans="1:1">
      <c r="A35588" s="48"/>
    </row>
    <row r="35589" spans="1:1">
      <c r="A35589" s="48"/>
    </row>
    <row r="35590" spans="1:1">
      <c r="A35590" s="48"/>
    </row>
    <row r="35591" spans="1:1">
      <c r="A35591" s="48"/>
    </row>
    <row r="35592" spans="1:1">
      <c r="A35592" s="48"/>
    </row>
    <row r="35593" spans="1:1">
      <c r="A35593" s="48"/>
    </row>
    <row r="35594" spans="1:1">
      <c r="A35594" s="48"/>
    </row>
    <row r="35595" spans="1:1">
      <c r="A35595" s="48"/>
    </row>
    <row r="35596" spans="1:1">
      <c r="A35596" s="48"/>
    </row>
    <row r="35597" spans="1:1">
      <c r="A35597" s="48"/>
    </row>
    <row r="35598" spans="1:1">
      <c r="A35598" s="48"/>
    </row>
    <row r="35599" spans="1:1">
      <c r="A35599" s="48"/>
    </row>
    <row r="35600" spans="1:1">
      <c r="A35600" s="48"/>
    </row>
    <row r="35601" spans="1:1">
      <c r="A35601" s="48"/>
    </row>
    <row r="35602" spans="1:1">
      <c r="A35602" s="48"/>
    </row>
    <row r="35603" spans="1:1">
      <c r="A35603" s="48"/>
    </row>
    <row r="35604" spans="1:1">
      <c r="A35604" s="48"/>
    </row>
    <row r="35605" spans="1:1">
      <c r="A35605" s="48"/>
    </row>
    <row r="35606" spans="1:1">
      <c r="A35606" s="48"/>
    </row>
    <row r="35607" spans="1:1">
      <c r="A35607" s="48"/>
    </row>
    <row r="35608" spans="1:1">
      <c r="A35608" s="48"/>
    </row>
    <row r="35609" spans="1:1">
      <c r="A35609" s="48"/>
    </row>
    <row r="35610" spans="1:1">
      <c r="A35610" s="48"/>
    </row>
    <row r="35611" spans="1:1">
      <c r="A35611" s="48"/>
    </row>
    <row r="35612" spans="1:1">
      <c r="A35612" s="48"/>
    </row>
    <row r="35613" spans="1:1">
      <c r="A35613" s="48"/>
    </row>
    <row r="35614" spans="1:1">
      <c r="A35614" s="48"/>
    </row>
    <row r="35615" spans="1:1">
      <c r="A35615" s="48"/>
    </row>
    <row r="35616" spans="1:1">
      <c r="A35616" s="48"/>
    </row>
    <row r="35617" spans="1:1">
      <c r="A35617" s="48"/>
    </row>
    <row r="35618" spans="1:1">
      <c r="A35618" s="48"/>
    </row>
    <row r="35619" spans="1:1">
      <c r="A35619" s="48"/>
    </row>
    <row r="35620" spans="1:1">
      <c r="A35620" s="48"/>
    </row>
    <row r="35621" spans="1:1">
      <c r="A35621" s="48"/>
    </row>
    <row r="35622" spans="1:1">
      <c r="A35622" s="48"/>
    </row>
    <row r="35623" spans="1:1">
      <c r="A35623" s="48"/>
    </row>
    <row r="35624" spans="1:1">
      <c r="A35624" s="48"/>
    </row>
    <row r="35625" spans="1:1">
      <c r="A35625" s="48"/>
    </row>
    <row r="35626" spans="1:1">
      <c r="A35626" s="48"/>
    </row>
    <row r="35627" spans="1:1">
      <c r="A35627" s="48"/>
    </row>
    <row r="35628" spans="1:1">
      <c r="A35628" s="48"/>
    </row>
    <row r="35629" spans="1:1">
      <c r="A35629" s="48"/>
    </row>
    <row r="35630" spans="1:1">
      <c r="A35630" s="48"/>
    </row>
    <row r="35631" spans="1:1">
      <c r="A35631" s="48"/>
    </row>
    <row r="35632" spans="1:1">
      <c r="A35632" s="48"/>
    </row>
    <row r="35633" spans="1:1">
      <c r="A35633" s="48"/>
    </row>
    <row r="35634" spans="1:1">
      <c r="A35634" s="48"/>
    </row>
    <row r="35635" spans="1:1">
      <c r="A35635" s="48"/>
    </row>
    <row r="35636" spans="1:1">
      <c r="A35636" s="48"/>
    </row>
    <row r="35637" spans="1:1">
      <c r="A35637" s="48"/>
    </row>
    <row r="35638" spans="1:1">
      <c r="A35638" s="48"/>
    </row>
    <row r="35639" spans="1:1">
      <c r="A35639" s="48"/>
    </row>
    <row r="35640" spans="1:1">
      <c r="A35640" s="48"/>
    </row>
    <row r="35641" spans="1:1">
      <c r="A35641" s="48"/>
    </row>
    <row r="35642" spans="1:1">
      <c r="A35642" s="48"/>
    </row>
    <row r="35643" spans="1:1">
      <c r="A35643" s="48"/>
    </row>
    <row r="35644" spans="1:1">
      <c r="A35644" s="48"/>
    </row>
    <row r="35645" spans="1:1">
      <c r="A35645" s="48"/>
    </row>
    <row r="35646" spans="1:1">
      <c r="A35646" s="48"/>
    </row>
    <row r="35647" spans="1:1">
      <c r="A35647" s="48"/>
    </row>
    <row r="35648" spans="1:1">
      <c r="A35648" s="48"/>
    </row>
    <row r="35649" spans="1:1">
      <c r="A35649" s="48"/>
    </row>
    <row r="35650" spans="1:1">
      <c r="A35650" s="48"/>
    </row>
    <row r="35651" spans="1:1">
      <c r="A35651" s="48"/>
    </row>
    <row r="35652" spans="1:1">
      <c r="A35652" s="48"/>
    </row>
    <row r="35653" spans="1:1">
      <c r="A35653" s="48"/>
    </row>
    <row r="35654" spans="1:1">
      <c r="A35654" s="48"/>
    </row>
    <row r="35655" spans="1:1">
      <c r="A35655" s="48"/>
    </row>
    <row r="35656" spans="1:1">
      <c r="A35656" s="48"/>
    </row>
    <row r="35657" spans="1:1">
      <c r="A35657" s="48"/>
    </row>
    <row r="35658" spans="1:1">
      <c r="A35658" s="48"/>
    </row>
    <row r="35659" spans="1:1">
      <c r="A35659" s="48"/>
    </row>
    <row r="35660" spans="1:1">
      <c r="A35660" s="48"/>
    </row>
    <row r="35661" spans="1:1">
      <c r="A35661" s="48"/>
    </row>
    <row r="35662" spans="1:1">
      <c r="A35662" s="48"/>
    </row>
    <row r="35663" spans="1:1">
      <c r="A35663" s="48"/>
    </row>
    <row r="35664" spans="1:1">
      <c r="A35664" s="48"/>
    </row>
    <row r="35665" spans="1:1">
      <c r="A35665" s="48"/>
    </row>
    <row r="35666" spans="1:1">
      <c r="A35666" s="48"/>
    </row>
    <row r="35667" spans="1:1">
      <c r="A35667" s="48"/>
    </row>
    <row r="35668" spans="1:1">
      <c r="A35668" s="48"/>
    </row>
    <row r="35669" spans="1:1">
      <c r="A35669" s="48"/>
    </row>
    <row r="35670" spans="1:1">
      <c r="A35670" s="48"/>
    </row>
    <row r="35671" spans="1:1">
      <c r="A35671" s="48"/>
    </row>
    <row r="35672" spans="1:1">
      <c r="A35672" s="48"/>
    </row>
    <row r="35673" spans="1:1">
      <c r="A35673" s="48"/>
    </row>
    <row r="35674" spans="1:1">
      <c r="A35674" s="48"/>
    </row>
    <row r="35675" spans="1:1">
      <c r="A35675" s="48"/>
    </row>
    <row r="35676" spans="1:1">
      <c r="A35676" s="48"/>
    </row>
    <row r="35677" spans="1:1">
      <c r="A35677" s="48"/>
    </row>
    <row r="35678" spans="1:1">
      <c r="A35678" s="48"/>
    </row>
    <row r="35679" spans="1:1">
      <c r="A35679" s="48"/>
    </row>
    <row r="35680" spans="1:1">
      <c r="A35680" s="48"/>
    </row>
    <row r="35681" spans="1:1">
      <c r="A35681" s="48"/>
    </row>
    <row r="35682" spans="1:1">
      <c r="A35682" s="48"/>
    </row>
    <row r="35683" spans="1:1">
      <c r="A35683" s="48"/>
    </row>
    <row r="35684" spans="1:1">
      <c r="A35684" s="48"/>
    </row>
    <row r="35685" spans="1:1">
      <c r="A35685" s="48"/>
    </row>
    <row r="35686" spans="1:1">
      <c r="A35686" s="48"/>
    </row>
    <row r="35687" spans="1:1">
      <c r="A35687" s="48"/>
    </row>
    <row r="35688" spans="1:1">
      <c r="A35688" s="48"/>
    </row>
    <row r="35689" spans="1:1">
      <c r="A35689" s="48"/>
    </row>
    <row r="35690" spans="1:1">
      <c r="A35690" s="48"/>
    </row>
    <row r="35691" spans="1:1">
      <c r="A35691" s="48"/>
    </row>
    <row r="35692" spans="1:1">
      <c r="A35692" s="48"/>
    </row>
    <row r="35693" spans="1:1">
      <c r="A35693" s="48"/>
    </row>
    <row r="35694" spans="1:1">
      <c r="A35694" s="48"/>
    </row>
    <row r="35695" spans="1:1">
      <c r="A35695" s="48"/>
    </row>
    <row r="35696" spans="1:1">
      <c r="A35696" s="48"/>
    </row>
    <row r="35697" spans="1:1">
      <c r="A35697" s="48"/>
    </row>
    <row r="35698" spans="1:1">
      <c r="A35698" s="48"/>
    </row>
    <row r="35699" spans="1:1">
      <c r="A35699" s="48"/>
    </row>
    <row r="35700" spans="1:1">
      <c r="A35700" s="48"/>
    </row>
    <row r="35701" spans="1:1">
      <c r="A35701" s="48"/>
    </row>
    <row r="35702" spans="1:1">
      <c r="A35702" s="48"/>
    </row>
    <row r="35703" spans="1:1">
      <c r="A35703" s="48"/>
    </row>
    <row r="35704" spans="1:1">
      <c r="A35704" s="48"/>
    </row>
    <row r="35705" spans="1:1">
      <c r="A35705" s="48"/>
    </row>
    <row r="35706" spans="1:1">
      <c r="A35706" s="48"/>
    </row>
    <row r="35707" spans="1:1">
      <c r="A35707" s="48"/>
    </row>
    <row r="35708" spans="1:1">
      <c r="A35708" s="48"/>
    </row>
    <row r="35709" spans="1:1">
      <c r="A35709" s="48"/>
    </row>
    <row r="35710" spans="1:1">
      <c r="A35710" s="48"/>
    </row>
    <row r="35711" spans="1:1">
      <c r="A35711" s="48"/>
    </row>
    <row r="35712" spans="1:1">
      <c r="A35712" s="48"/>
    </row>
    <row r="35713" spans="1:1">
      <c r="A35713" s="48"/>
    </row>
    <row r="35714" spans="1:1">
      <c r="A35714" s="48"/>
    </row>
    <row r="35715" spans="1:1">
      <c r="A35715" s="48"/>
    </row>
    <row r="35716" spans="1:1">
      <c r="A35716" s="48"/>
    </row>
    <row r="35717" spans="1:1">
      <c r="A35717" s="48"/>
    </row>
    <row r="35718" spans="1:1">
      <c r="A35718" s="48"/>
    </row>
    <row r="35719" spans="1:1">
      <c r="A35719" s="48"/>
    </row>
    <row r="35720" spans="1:1">
      <c r="A35720" s="48"/>
    </row>
    <row r="35721" spans="1:1">
      <c r="A35721" s="48"/>
    </row>
    <row r="35722" spans="1:1">
      <c r="A35722" s="48"/>
    </row>
    <row r="35723" spans="1:1">
      <c r="A35723" s="48"/>
    </row>
    <row r="35724" spans="1:1">
      <c r="A35724" s="48"/>
    </row>
    <row r="35725" spans="1:1">
      <c r="A35725" s="48"/>
    </row>
    <row r="35726" spans="1:1">
      <c r="A35726" s="48"/>
    </row>
    <row r="35727" spans="1:1">
      <c r="A35727" s="48"/>
    </row>
    <row r="35728" spans="1:1">
      <c r="A35728" s="48"/>
    </row>
    <row r="35729" spans="1:1">
      <c r="A35729" s="48"/>
    </row>
    <row r="35730" spans="1:1">
      <c r="A35730" s="48"/>
    </row>
    <row r="35731" spans="1:1">
      <c r="A35731" s="48"/>
    </row>
    <row r="35732" spans="1:1">
      <c r="A35732" s="48"/>
    </row>
    <row r="35733" spans="1:1">
      <c r="A35733" s="48"/>
    </row>
    <row r="35734" spans="1:1">
      <c r="A35734" s="48"/>
    </row>
    <row r="35735" spans="1:1">
      <c r="A35735" s="48"/>
    </row>
    <row r="35736" spans="1:1">
      <c r="A35736" s="48"/>
    </row>
    <row r="35737" spans="1:1">
      <c r="A35737" s="48"/>
    </row>
    <row r="35738" spans="1:1">
      <c r="A35738" s="48"/>
    </row>
    <row r="35739" spans="1:1">
      <c r="A35739" s="48"/>
    </row>
    <row r="35740" spans="1:1">
      <c r="A35740" s="48"/>
    </row>
    <row r="35741" spans="1:1">
      <c r="A35741" s="48"/>
    </row>
    <row r="35742" spans="1:1">
      <c r="A35742" s="48"/>
    </row>
    <row r="35743" spans="1:1">
      <c r="A35743" s="48"/>
    </row>
    <row r="35744" spans="1:1">
      <c r="A35744" s="48"/>
    </row>
    <row r="35745" spans="1:1">
      <c r="A35745" s="48"/>
    </row>
    <row r="35746" spans="1:1">
      <c r="A35746" s="48"/>
    </row>
    <row r="35747" spans="1:1">
      <c r="A35747" s="48"/>
    </row>
    <row r="35748" spans="1:1">
      <c r="A35748" s="48"/>
    </row>
    <row r="35749" spans="1:1">
      <c r="A35749" s="48"/>
    </row>
    <row r="35750" spans="1:1">
      <c r="A35750" s="48"/>
    </row>
    <row r="35751" spans="1:1">
      <c r="A35751" s="48"/>
    </row>
    <row r="35752" spans="1:1">
      <c r="A35752" s="48"/>
    </row>
    <row r="35753" spans="1:1">
      <c r="A35753" s="48"/>
    </row>
    <row r="35754" spans="1:1">
      <c r="A35754" s="48"/>
    </row>
    <row r="35755" spans="1:1">
      <c r="A35755" s="48"/>
    </row>
    <row r="35756" spans="1:1">
      <c r="A35756" s="48"/>
    </row>
    <row r="35757" spans="1:1">
      <c r="A35757" s="48"/>
    </row>
    <row r="35758" spans="1:1">
      <c r="A35758" s="48"/>
    </row>
    <row r="35759" spans="1:1">
      <c r="A35759" s="48"/>
    </row>
    <row r="35760" spans="1:1">
      <c r="A35760" s="48"/>
    </row>
    <row r="35761" spans="1:1">
      <c r="A35761" s="48"/>
    </row>
    <row r="35762" spans="1:1">
      <c r="A35762" s="48"/>
    </row>
    <row r="35763" spans="1:1">
      <c r="A35763" s="48"/>
    </row>
    <row r="35764" spans="1:1">
      <c r="A35764" s="48"/>
    </row>
    <row r="35765" spans="1:1">
      <c r="A35765" s="48"/>
    </row>
    <row r="35766" spans="1:1">
      <c r="A35766" s="48"/>
    </row>
    <row r="35767" spans="1:1">
      <c r="A35767" s="48"/>
    </row>
    <row r="35768" spans="1:1">
      <c r="A35768" s="48"/>
    </row>
    <row r="35769" spans="1:1">
      <c r="A35769" s="48"/>
    </row>
    <row r="35770" spans="1:1">
      <c r="A35770" s="48"/>
    </row>
    <row r="35771" spans="1:1">
      <c r="A35771" s="48"/>
    </row>
    <row r="35772" spans="1:1">
      <c r="A35772" s="48"/>
    </row>
    <row r="35773" spans="1:1">
      <c r="A35773" s="48"/>
    </row>
    <row r="35774" spans="1:1">
      <c r="A35774" s="48"/>
    </row>
    <row r="35775" spans="1:1">
      <c r="A35775" s="48"/>
    </row>
    <row r="35776" spans="1:1">
      <c r="A35776" s="48"/>
    </row>
    <row r="35777" spans="1:1">
      <c r="A35777" s="48"/>
    </row>
    <row r="35778" spans="1:1">
      <c r="A35778" s="48"/>
    </row>
    <row r="35779" spans="1:1">
      <c r="A35779" s="48"/>
    </row>
    <row r="35780" spans="1:1">
      <c r="A35780" s="48"/>
    </row>
    <row r="35781" spans="1:1">
      <c r="A35781" s="48"/>
    </row>
    <row r="35782" spans="1:1">
      <c r="A35782" s="48"/>
    </row>
    <row r="35783" spans="1:1">
      <c r="A35783" s="48"/>
    </row>
    <row r="35784" spans="1:1">
      <c r="A35784" s="48"/>
    </row>
    <row r="35785" spans="1:1">
      <c r="A35785" s="48"/>
    </row>
    <row r="35786" spans="1:1">
      <c r="A35786" s="48"/>
    </row>
    <row r="35787" spans="1:1">
      <c r="A35787" s="48"/>
    </row>
    <row r="35788" spans="1:1">
      <c r="A35788" s="48"/>
    </row>
    <row r="35789" spans="1:1">
      <c r="A35789" s="48"/>
    </row>
    <row r="35790" spans="1:1">
      <c r="A35790" s="48"/>
    </row>
    <row r="35791" spans="1:1">
      <c r="A35791" s="48"/>
    </row>
    <row r="35792" spans="1:1">
      <c r="A35792" s="48"/>
    </row>
    <row r="35793" spans="1:1">
      <c r="A35793" s="48"/>
    </row>
    <row r="35794" spans="1:1">
      <c r="A35794" s="48"/>
    </row>
    <row r="35795" spans="1:1">
      <c r="A35795" s="48"/>
    </row>
    <row r="35796" spans="1:1">
      <c r="A35796" s="48"/>
    </row>
    <row r="35797" spans="1:1">
      <c r="A35797" s="48"/>
    </row>
    <row r="35798" spans="1:1">
      <c r="A35798" s="48"/>
    </row>
    <row r="35799" spans="1:1">
      <c r="A35799" s="48"/>
    </row>
    <row r="35800" spans="1:1">
      <c r="A35800" s="48"/>
    </row>
    <row r="35801" spans="1:1">
      <c r="A35801" s="48"/>
    </row>
    <row r="35802" spans="1:1">
      <c r="A35802" s="48"/>
    </row>
    <row r="35803" spans="1:1">
      <c r="A35803" s="48"/>
    </row>
    <row r="35804" spans="1:1">
      <c r="A35804" s="48"/>
    </row>
    <row r="35805" spans="1:1">
      <c r="A35805" s="48"/>
    </row>
    <row r="35806" spans="1:1">
      <c r="A35806" s="48"/>
    </row>
    <row r="35807" spans="1:1">
      <c r="A35807" s="48"/>
    </row>
    <row r="35808" spans="1:1">
      <c r="A35808" s="48"/>
    </row>
    <row r="35809" spans="1:1">
      <c r="A35809" s="48"/>
    </row>
    <row r="35810" spans="1:1">
      <c r="A35810" s="48"/>
    </row>
    <row r="35811" spans="1:1">
      <c r="A35811" s="48"/>
    </row>
    <row r="35812" spans="1:1">
      <c r="A35812" s="48"/>
    </row>
    <row r="35813" spans="1:1">
      <c r="A35813" s="48"/>
    </row>
    <row r="35814" spans="1:1">
      <c r="A35814" s="48"/>
    </row>
    <row r="35815" spans="1:1">
      <c r="A35815" s="48"/>
    </row>
    <row r="35816" spans="1:1">
      <c r="A35816" s="48"/>
    </row>
    <row r="35817" spans="1:1">
      <c r="A35817" s="48"/>
    </row>
    <row r="35818" spans="1:1">
      <c r="A35818" s="48"/>
    </row>
    <row r="35819" spans="1:1">
      <c r="A35819" s="48"/>
    </row>
    <row r="35820" spans="1:1">
      <c r="A35820" s="48"/>
    </row>
    <row r="35821" spans="1:1">
      <c r="A35821" s="48"/>
    </row>
    <row r="35822" spans="1:1">
      <c r="A35822" s="48"/>
    </row>
    <row r="35823" spans="1:1">
      <c r="A35823" s="48"/>
    </row>
    <row r="35824" spans="1:1">
      <c r="A35824" s="48"/>
    </row>
    <row r="35825" spans="1:1">
      <c r="A35825" s="48"/>
    </row>
    <row r="35826" spans="1:1">
      <c r="A35826" s="48"/>
    </row>
    <row r="35827" spans="1:1">
      <c r="A35827" s="48"/>
    </row>
    <row r="35828" spans="1:1">
      <c r="A35828" s="48"/>
    </row>
    <row r="35829" spans="1:1">
      <c r="A35829" s="48"/>
    </row>
    <row r="35830" spans="1:1">
      <c r="A35830" s="48"/>
    </row>
    <row r="35831" spans="1:1">
      <c r="A35831" s="48"/>
    </row>
    <row r="35832" spans="1:1">
      <c r="A35832" s="48"/>
    </row>
    <row r="35833" spans="1:1">
      <c r="A35833" s="48"/>
    </row>
    <row r="35834" spans="1:1">
      <c r="A35834" s="48"/>
    </row>
    <row r="35835" spans="1:1">
      <c r="A35835" s="48"/>
    </row>
    <row r="35836" spans="1:1">
      <c r="A35836" s="48"/>
    </row>
    <row r="35837" spans="1:1">
      <c r="A35837" s="48"/>
    </row>
    <row r="35838" spans="1:1">
      <c r="A35838" s="48"/>
    </row>
    <row r="35839" spans="1:1">
      <c r="A35839" s="48"/>
    </row>
    <row r="35840" spans="1:1">
      <c r="A35840" s="48"/>
    </row>
    <row r="35841" spans="1:1">
      <c r="A35841" s="48"/>
    </row>
    <row r="35842" spans="1:1">
      <c r="A35842" s="48"/>
    </row>
    <row r="35843" spans="1:1">
      <c r="A35843" s="48"/>
    </row>
    <row r="35844" spans="1:1">
      <c r="A35844" s="48"/>
    </row>
    <row r="35845" spans="1:1">
      <c r="A35845" s="48"/>
    </row>
    <row r="35846" spans="1:1">
      <c r="A35846" s="48"/>
    </row>
    <row r="35847" spans="1:1">
      <c r="A35847" s="48"/>
    </row>
    <row r="35848" spans="1:1">
      <c r="A35848" s="48"/>
    </row>
    <row r="35849" spans="1:1">
      <c r="A35849" s="48"/>
    </row>
    <row r="35850" spans="1:1">
      <c r="A35850" s="48"/>
    </row>
    <row r="35851" spans="1:1">
      <c r="A35851" s="48"/>
    </row>
    <row r="35852" spans="1:1">
      <c r="A35852" s="48"/>
    </row>
    <row r="35853" spans="1:1">
      <c r="A35853" s="48"/>
    </row>
    <row r="35854" spans="1:1">
      <c r="A35854" s="48"/>
    </row>
    <row r="35855" spans="1:1">
      <c r="A35855" s="48"/>
    </row>
    <row r="35856" spans="1:1">
      <c r="A35856" s="48"/>
    </row>
    <row r="35857" spans="1:1">
      <c r="A35857" s="48"/>
    </row>
    <row r="35858" spans="1:1">
      <c r="A35858" s="48"/>
    </row>
    <row r="35859" spans="1:1">
      <c r="A35859" s="48"/>
    </row>
    <row r="35860" spans="1:1">
      <c r="A35860" s="48"/>
    </row>
    <row r="35861" spans="1:1">
      <c r="A35861" s="48"/>
    </row>
    <row r="35862" spans="1:1">
      <c r="A35862" s="48"/>
    </row>
    <row r="35863" spans="1:1">
      <c r="A35863" s="48"/>
    </row>
    <row r="35864" spans="1:1">
      <c r="A35864" s="48"/>
    </row>
    <row r="35865" spans="1:1">
      <c r="A35865" s="48"/>
    </row>
    <row r="35866" spans="1:1">
      <c r="A35866" s="48"/>
    </row>
    <row r="35867" spans="1:1">
      <c r="A35867" s="48"/>
    </row>
    <row r="35868" spans="1:1">
      <c r="A35868" s="48"/>
    </row>
    <row r="35869" spans="1:1">
      <c r="A35869" s="48"/>
    </row>
    <row r="35870" spans="1:1">
      <c r="A35870" s="48"/>
    </row>
    <row r="35871" spans="1:1">
      <c r="A35871" s="48"/>
    </row>
    <row r="35872" spans="1:1">
      <c r="A35872" s="48"/>
    </row>
    <row r="35873" spans="1:1">
      <c r="A35873" s="48"/>
    </row>
    <row r="35874" spans="1:1">
      <c r="A35874" s="48"/>
    </row>
    <row r="35875" spans="1:1">
      <c r="A35875" s="48"/>
    </row>
    <row r="35876" spans="1:1">
      <c r="A35876" s="48"/>
    </row>
    <row r="35877" spans="1:1">
      <c r="A35877" s="48"/>
    </row>
    <row r="35878" spans="1:1">
      <c r="A35878" s="48"/>
    </row>
    <row r="35879" spans="1:1">
      <c r="A35879" s="48"/>
    </row>
    <row r="35880" spans="1:1">
      <c r="A35880" s="48"/>
    </row>
    <row r="35881" spans="1:1">
      <c r="A35881" s="48"/>
    </row>
    <row r="35882" spans="1:1">
      <c r="A35882" s="48"/>
    </row>
    <row r="35883" spans="1:1">
      <c r="A35883" s="48"/>
    </row>
    <row r="35884" spans="1:1">
      <c r="A35884" s="48"/>
    </row>
    <row r="35885" spans="1:1">
      <c r="A35885" s="48"/>
    </row>
    <row r="35886" spans="1:1">
      <c r="A35886" s="48"/>
    </row>
    <row r="35887" spans="1:1">
      <c r="A35887" s="48"/>
    </row>
    <row r="35888" spans="1:1">
      <c r="A35888" s="48"/>
    </row>
    <row r="35889" spans="1:1">
      <c r="A35889" s="48"/>
    </row>
    <row r="35890" spans="1:1">
      <c r="A35890" s="48"/>
    </row>
    <row r="35891" spans="1:1">
      <c r="A35891" s="48"/>
    </row>
    <row r="35892" spans="1:1">
      <c r="A35892" s="48"/>
    </row>
    <row r="35893" spans="1:1">
      <c r="A35893" s="48"/>
    </row>
    <row r="35894" spans="1:1">
      <c r="A35894" s="48"/>
    </row>
    <row r="35895" spans="1:1">
      <c r="A35895" s="48"/>
    </row>
    <row r="35896" spans="1:1">
      <c r="A35896" s="48"/>
    </row>
    <row r="35897" spans="1:1">
      <c r="A35897" s="48"/>
    </row>
    <row r="35898" spans="1:1">
      <c r="A35898" s="48"/>
    </row>
    <row r="35899" spans="1:1">
      <c r="A35899" s="48"/>
    </row>
    <row r="35900" spans="1:1">
      <c r="A35900" s="48"/>
    </row>
    <row r="35901" spans="1:1">
      <c r="A35901" s="48"/>
    </row>
    <row r="35902" spans="1:1">
      <c r="A35902" s="48"/>
    </row>
    <row r="35903" spans="1:1">
      <c r="A35903" s="48"/>
    </row>
    <row r="35904" spans="1:1">
      <c r="A35904" s="48"/>
    </row>
    <row r="35905" spans="1:1">
      <c r="A35905" s="48"/>
    </row>
    <row r="35906" spans="1:1">
      <c r="A35906" s="48"/>
    </row>
    <row r="35907" spans="1:1">
      <c r="A35907" s="48"/>
    </row>
    <row r="35908" spans="1:1">
      <c r="A35908" s="48"/>
    </row>
    <row r="35909" spans="1:1">
      <c r="A35909" s="48"/>
    </row>
    <row r="35910" spans="1:1">
      <c r="A35910" s="48"/>
    </row>
    <row r="35911" spans="1:1">
      <c r="A35911" s="48"/>
    </row>
    <row r="35912" spans="1:1">
      <c r="A35912" s="48"/>
    </row>
    <row r="35913" spans="1:1">
      <c r="A35913" s="48"/>
    </row>
    <row r="35914" spans="1:1">
      <c r="A35914" s="48"/>
    </row>
    <row r="35915" spans="1:1">
      <c r="A35915" s="48"/>
    </row>
    <row r="35916" spans="1:1">
      <c r="A35916" s="48"/>
    </row>
    <row r="35917" spans="1:1">
      <c r="A35917" s="48"/>
    </row>
    <row r="35918" spans="1:1">
      <c r="A35918" s="48"/>
    </row>
    <row r="35919" spans="1:1">
      <c r="A35919" s="48"/>
    </row>
    <row r="35920" spans="1:1">
      <c r="A35920" s="48"/>
    </row>
    <row r="35921" spans="1:1">
      <c r="A35921" s="48"/>
    </row>
    <row r="35922" spans="1:1">
      <c r="A35922" s="48"/>
    </row>
    <row r="35923" spans="1:1">
      <c r="A35923" s="48"/>
    </row>
    <row r="35924" spans="1:1">
      <c r="A35924" s="48"/>
    </row>
    <row r="35925" spans="1:1">
      <c r="A35925" s="48"/>
    </row>
    <row r="35926" spans="1:1">
      <c r="A35926" s="48"/>
    </row>
    <row r="35927" spans="1:1">
      <c r="A35927" s="48"/>
    </row>
    <row r="35928" spans="1:1">
      <c r="A35928" s="48"/>
    </row>
    <row r="35929" spans="1:1">
      <c r="A35929" s="48"/>
    </row>
    <row r="35930" spans="1:1">
      <c r="A35930" s="48"/>
    </row>
    <row r="35931" spans="1:1">
      <c r="A35931" s="48"/>
    </row>
    <row r="35932" spans="1:1">
      <c r="A35932" s="48"/>
    </row>
    <row r="35933" spans="1:1">
      <c r="A35933" s="48"/>
    </row>
    <row r="35934" spans="1:1">
      <c r="A35934" s="48"/>
    </row>
    <row r="35935" spans="1:1">
      <c r="A35935" s="48"/>
    </row>
    <row r="35936" spans="1:1">
      <c r="A35936" s="48"/>
    </row>
    <row r="35937" spans="1:1">
      <c r="A35937" s="48"/>
    </row>
    <row r="35938" spans="1:1">
      <c r="A35938" s="48"/>
    </row>
    <row r="35939" spans="1:1">
      <c r="A35939" s="48"/>
    </row>
    <row r="35940" spans="1:1">
      <c r="A35940" s="48"/>
    </row>
    <row r="35941" spans="1:1">
      <c r="A35941" s="48"/>
    </row>
    <row r="35942" spans="1:1">
      <c r="A35942" s="48"/>
    </row>
    <row r="35943" spans="1:1">
      <c r="A35943" s="48"/>
    </row>
    <row r="35944" spans="1:1">
      <c r="A35944" s="48"/>
    </row>
    <row r="35945" spans="1:1">
      <c r="A35945" s="48"/>
    </row>
    <row r="35946" spans="1:1">
      <c r="A35946" s="48"/>
    </row>
    <row r="35947" spans="1:1">
      <c r="A35947" s="48"/>
    </row>
    <row r="35948" spans="1:1">
      <c r="A35948" s="48"/>
    </row>
    <row r="35949" spans="1:1">
      <c r="A35949" s="48"/>
    </row>
    <row r="35950" spans="1:1">
      <c r="A35950" s="48"/>
    </row>
    <row r="35951" spans="1:1">
      <c r="A35951" s="48"/>
    </row>
    <row r="35952" spans="1:1">
      <c r="A35952" s="48"/>
    </row>
    <row r="35953" spans="1:1">
      <c r="A35953" s="48"/>
    </row>
    <row r="35954" spans="1:1">
      <c r="A35954" s="48"/>
    </row>
    <row r="35955" spans="1:1">
      <c r="A35955" s="48"/>
    </row>
    <row r="35956" spans="1:1">
      <c r="A35956" s="48"/>
    </row>
    <row r="35957" spans="1:1">
      <c r="A35957" s="48"/>
    </row>
    <row r="35958" spans="1:1">
      <c r="A35958" s="48"/>
    </row>
    <row r="35959" spans="1:1">
      <c r="A35959" s="48"/>
    </row>
    <row r="35960" spans="1:1">
      <c r="A35960" s="48"/>
    </row>
    <row r="35961" spans="1:1">
      <c r="A35961" s="48"/>
    </row>
    <row r="35962" spans="1:1">
      <c r="A35962" s="48"/>
    </row>
    <row r="35963" spans="1:1">
      <c r="A35963" s="48"/>
    </row>
    <row r="35964" spans="1:1">
      <c r="A35964" s="48"/>
    </row>
    <row r="35965" spans="1:1">
      <c r="A35965" s="48"/>
    </row>
    <row r="35966" spans="1:1">
      <c r="A35966" s="48"/>
    </row>
    <row r="35967" spans="1:1">
      <c r="A35967" s="48"/>
    </row>
    <row r="35968" spans="1:1">
      <c r="A35968" s="48"/>
    </row>
    <row r="35969" spans="1:1">
      <c r="A35969" s="48"/>
    </row>
    <row r="35970" spans="1:1">
      <c r="A35970" s="48"/>
    </row>
    <row r="35971" spans="1:1">
      <c r="A35971" s="48"/>
    </row>
    <row r="35972" spans="1:1">
      <c r="A35972" s="48"/>
    </row>
    <row r="35973" spans="1:1">
      <c r="A35973" s="48"/>
    </row>
    <row r="35974" spans="1:1">
      <c r="A35974" s="48"/>
    </row>
    <row r="35975" spans="1:1">
      <c r="A35975" s="48"/>
    </row>
    <row r="35976" spans="1:1">
      <c r="A35976" s="48"/>
    </row>
    <row r="35977" spans="1:1">
      <c r="A35977" s="48"/>
    </row>
    <row r="35978" spans="1:1">
      <c r="A35978" s="48"/>
    </row>
    <row r="35979" spans="1:1">
      <c r="A35979" s="48"/>
    </row>
    <row r="35980" spans="1:1">
      <c r="A35980" s="48"/>
    </row>
    <row r="35981" spans="1:1">
      <c r="A35981" s="48"/>
    </row>
    <row r="35982" spans="1:1">
      <c r="A35982" s="48"/>
    </row>
    <row r="35983" spans="1:1">
      <c r="A35983" s="48"/>
    </row>
    <row r="35984" spans="1:1">
      <c r="A35984" s="48"/>
    </row>
    <row r="35985" spans="1:1">
      <c r="A35985" s="48"/>
    </row>
    <row r="35986" spans="1:1">
      <c r="A35986" s="48"/>
    </row>
    <row r="35987" spans="1:1">
      <c r="A35987" s="48"/>
    </row>
    <row r="35988" spans="1:1">
      <c r="A35988" s="48"/>
    </row>
    <row r="35989" spans="1:1">
      <c r="A35989" s="48"/>
    </row>
    <row r="35990" spans="1:1">
      <c r="A35990" s="48"/>
    </row>
    <row r="35991" spans="1:1">
      <c r="A35991" s="48"/>
    </row>
    <row r="35992" spans="1:1">
      <c r="A35992" s="48"/>
    </row>
    <row r="35993" spans="1:1">
      <c r="A35993" s="48"/>
    </row>
    <row r="35994" spans="1:1">
      <c r="A35994" s="48"/>
    </row>
    <row r="35995" spans="1:1">
      <c r="A35995" s="48"/>
    </row>
    <row r="35996" spans="1:1">
      <c r="A35996" s="48"/>
    </row>
    <row r="35997" spans="1:1">
      <c r="A35997" s="48"/>
    </row>
    <row r="35998" spans="1:1">
      <c r="A35998" s="48"/>
    </row>
    <row r="35999" spans="1:1">
      <c r="A35999" s="48"/>
    </row>
    <row r="36000" spans="1:1">
      <c r="A36000" s="48"/>
    </row>
    <row r="36001" spans="1:1">
      <c r="A36001" s="48"/>
    </row>
    <row r="36002" spans="1:1">
      <c r="A36002" s="48"/>
    </row>
    <row r="36003" spans="1:1">
      <c r="A36003" s="48"/>
    </row>
    <row r="36004" spans="1:1">
      <c r="A36004" s="48"/>
    </row>
    <row r="36005" spans="1:1">
      <c r="A36005" s="48"/>
    </row>
    <row r="36006" spans="1:1">
      <c r="A36006" s="48"/>
    </row>
    <row r="36007" spans="1:1">
      <c r="A36007" s="48"/>
    </row>
    <row r="36008" spans="1:1">
      <c r="A36008" s="48"/>
    </row>
    <row r="36009" spans="1:1">
      <c r="A36009" s="48"/>
    </row>
    <row r="36010" spans="1:1">
      <c r="A36010" s="48"/>
    </row>
    <row r="36011" spans="1:1">
      <c r="A36011" s="48"/>
    </row>
    <row r="36012" spans="1:1">
      <c r="A36012" s="48"/>
    </row>
    <row r="36013" spans="1:1">
      <c r="A36013" s="48"/>
    </row>
    <row r="36014" spans="1:1">
      <c r="A36014" s="48"/>
    </row>
    <row r="36015" spans="1:1">
      <c r="A36015" s="48"/>
    </row>
    <row r="36016" spans="1:1">
      <c r="A36016" s="48"/>
    </row>
    <row r="36017" spans="1:1">
      <c r="A36017" s="48"/>
    </row>
    <row r="36018" spans="1:1">
      <c r="A36018" s="48"/>
    </row>
    <row r="36019" spans="1:1">
      <c r="A36019" s="48"/>
    </row>
    <row r="36020" spans="1:1">
      <c r="A36020" s="48"/>
    </row>
    <row r="36021" spans="1:1">
      <c r="A36021" s="48"/>
    </row>
    <row r="36022" spans="1:1">
      <c r="A36022" s="48"/>
    </row>
    <row r="36023" spans="1:1">
      <c r="A36023" s="48"/>
    </row>
    <row r="36024" spans="1:1">
      <c r="A36024" s="48"/>
    </row>
    <row r="36025" spans="1:1">
      <c r="A36025" s="48"/>
    </row>
    <row r="36026" spans="1:1">
      <c r="A36026" s="48"/>
    </row>
    <row r="36027" spans="1:1">
      <c r="A36027" s="48"/>
    </row>
    <row r="36028" spans="1:1">
      <c r="A36028" s="48"/>
    </row>
    <row r="36029" spans="1:1">
      <c r="A36029" s="48"/>
    </row>
    <row r="36030" spans="1:1">
      <c r="A36030" s="48"/>
    </row>
    <row r="36031" spans="1:1">
      <c r="A36031" s="48"/>
    </row>
    <row r="36032" spans="1:1">
      <c r="A36032" s="48"/>
    </row>
    <row r="36033" spans="1:1">
      <c r="A36033" s="48"/>
    </row>
    <row r="36034" spans="1:1">
      <c r="A36034" s="48"/>
    </row>
    <row r="36035" spans="1:1">
      <c r="A36035" s="48"/>
    </row>
    <row r="36036" spans="1:1">
      <c r="A36036" s="48"/>
    </row>
    <row r="36037" spans="1:1">
      <c r="A36037" s="48"/>
    </row>
    <row r="36038" spans="1:1">
      <c r="A36038" s="48"/>
    </row>
    <row r="36039" spans="1:1">
      <c r="A36039" s="48"/>
    </row>
    <row r="36040" spans="1:1">
      <c r="A36040" s="48"/>
    </row>
    <row r="36041" spans="1:1">
      <c r="A36041" s="48"/>
    </row>
    <row r="36042" spans="1:1">
      <c r="A36042" s="48"/>
    </row>
    <row r="36043" spans="1:1">
      <c r="A36043" s="48"/>
    </row>
    <row r="36044" spans="1:1">
      <c r="A36044" s="48"/>
    </row>
    <row r="36045" spans="1:1">
      <c r="A36045" s="48"/>
    </row>
    <row r="36046" spans="1:1">
      <c r="A36046" s="48"/>
    </row>
    <row r="36047" spans="1:1">
      <c r="A36047" s="48"/>
    </row>
    <row r="36048" spans="1:1">
      <c r="A36048" s="48"/>
    </row>
    <row r="36049" spans="1:1">
      <c r="A36049" s="48"/>
    </row>
    <row r="36050" spans="1:1">
      <c r="A36050" s="48"/>
    </row>
    <row r="36051" spans="1:1">
      <c r="A36051" s="48"/>
    </row>
    <row r="36052" spans="1:1">
      <c r="A36052" s="48"/>
    </row>
    <row r="36053" spans="1:1">
      <c r="A36053" s="48"/>
    </row>
    <row r="36054" spans="1:1">
      <c r="A36054" s="48"/>
    </row>
    <row r="36055" spans="1:1">
      <c r="A36055" s="48"/>
    </row>
    <row r="36056" spans="1:1">
      <c r="A36056" s="48"/>
    </row>
    <row r="36057" spans="1:1">
      <c r="A36057" s="48"/>
    </row>
    <row r="36058" spans="1:1">
      <c r="A36058" s="48"/>
    </row>
    <row r="36059" spans="1:1">
      <c r="A36059" s="48"/>
    </row>
    <row r="36060" spans="1:1">
      <c r="A36060" s="48"/>
    </row>
    <row r="36061" spans="1:1">
      <c r="A36061" s="48"/>
    </row>
    <row r="36062" spans="1:1">
      <c r="A36062" s="48"/>
    </row>
    <row r="36063" spans="1:1">
      <c r="A36063" s="48"/>
    </row>
    <row r="36064" spans="1:1">
      <c r="A36064" s="48"/>
    </row>
    <row r="36065" spans="1:1">
      <c r="A36065" s="48"/>
    </row>
    <row r="36066" spans="1:1">
      <c r="A36066" s="48"/>
    </row>
    <row r="36067" spans="1:1">
      <c r="A36067" s="48"/>
    </row>
    <row r="36068" spans="1:1">
      <c r="A36068" s="48"/>
    </row>
    <row r="36069" spans="1:1">
      <c r="A36069" s="48"/>
    </row>
    <row r="36070" spans="1:1">
      <c r="A36070" s="48"/>
    </row>
    <row r="36071" spans="1:1">
      <c r="A36071" s="48"/>
    </row>
    <row r="36072" spans="1:1">
      <c r="A36072" s="48"/>
    </row>
    <row r="36073" spans="1:1">
      <c r="A36073" s="48"/>
    </row>
    <row r="36074" spans="1:1">
      <c r="A36074" s="48"/>
    </row>
    <row r="36075" spans="1:1">
      <c r="A36075" s="48"/>
    </row>
    <row r="36076" spans="1:1">
      <c r="A36076" s="48"/>
    </row>
    <row r="36077" spans="1:1">
      <c r="A36077" s="48"/>
    </row>
    <row r="36078" spans="1:1">
      <c r="A36078" s="48"/>
    </row>
    <row r="36079" spans="1:1">
      <c r="A36079" s="48"/>
    </row>
    <row r="36080" spans="1:1">
      <c r="A36080" s="48"/>
    </row>
    <row r="36081" spans="1:1">
      <c r="A36081" s="48"/>
    </row>
    <row r="36082" spans="1:1">
      <c r="A36082" s="48"/>
    </row>
    <row r="36083" spans="1:1">
      <c r="A36083" s="48"/>
    </row>
    <row r="36084" spans="1:1">
      <c r="A36084" s="48"/>
    </row>
    <row r="36085" spans="1:1">
      <c r="A36085" s="48"/>
    </row>
    <row r="36086" spans="1:1">
      <c r="A36086" s="48"/>
    </row>
    <row r="36087" spans="1:1">
      <c r="A36087" s="48"/>
    </row>
    <row r="36088" spans="1:1">
      <c r="A36088" s="48"/>
    </row>
    <row r="36089" spans="1:1">
      <c r="A36089" s="48"/>
    </row>
    <row r="36090" spans="1:1">
      <c r="A36090" s="48"/>
    </row>
    <row r="36091" spans="1:1">
      <c r="A36091" s="48"/>
    </row>
    <row r="36092" spans="1:1">
      <c r="A36092" s="48"/>
    </row>
    <row r="36093" spans="1:1">
      <c r="A36093" s="48"/>
    </row>
    <row r="36094" spans="1:1">
      <c r="A36094" s="48"/>
    </row>
    <row r="36095" spans="1:1">
      <c r="A36095" s="48"/>
    </row>
    <row r="36096" spans="1:1">
      <c r="A36096" s="48"/>
    </row>
    <row r="36097" spans="1:1">
      <c r="A36097" s="48"/>
    </row>
    <row r="36098" spans="1:1">
      <c r="A36098" s="48"/>
    </row>
    <row r="36099" spans="1:1">
      <c r="A36099" s="48"/>
    </row>
    <row r="36100" spans="1:1">
      <c r="A36100" s="48"/>
    </row>
    <row r="36101" spans="1:1">
      <c r="A36101" s="48"/>
    </row>
    <row r="36102" spans="1:1">
      <c r="A36102" s="48"/>
    </row>
    <row r="36103" spans="1:1">
      <c r="A36103" s="48"/>
    </row>
    <row r="36104" spans="1:1">
      <c r="A36104" s="48"/>
    </row>
    <row r="36105" spans="1:1">
      <c r="A36105" s="48"/>
    </row>
    <row r="36106" spans="1:1">
      <c r="A36106" s="48"/>
    </row>
    <row r="36107" spans="1:1">
      <c r="A36107" s="48"/>
    </row>
    <row r="36108" spans="1:1">
      <c r="A36108" s="48"/>
    </row>
    <row r="36109" spans="1:1">
      <c r="A36109" s="48"/>
    </row>
    <row r="36110" spans="1:1">
      <c r="A36110" s="48"/>
    </row>
    <row r="36111" spans="1:1">
      <c r="A36111" s="48"/>
    </row>
    <row r="36112" spans="1:1">
      <c r="A36112" s="48"/>
    </row>
    <row r="36113" spans="1:1">
      <c r="A36113" s="48"/>
    </row>
    <row r="36114" spans="1:1">
      <c r="A36114" s="48"/>
    </row>
    <row r="36115" spans="1:1">
      <c r="A36115" s="48"/>
    </row>
    <row r="36116" spans="1:1">
      <c r="A36116" s="48"/>
    </row>
    <row r="36117" spans="1:1">
      <c r="A36117" s="48"/>
    </row>
    <row r="36118" spans="1:1">
      <c r="A36118" s="48"/>
    </row>
    <row r="36119" spans="1:1">
      <c r="A36119" s="48"/>
    </row>
    <row r="36120" spans="1:1">
      <c r="A36120" s="48"/>
    </row>
    <row r="36121" spans="1:1">
      <c r="A36121" s="48"/>
    </row>
    <row r="36122" spans="1:1">
      <c r="A36122" s="48"/>
    </row>
    <row r="36123" spans="1:1">
      <c r="A36123" s="48"/>
    </row>
    <row r="36124" spans="1:1">
      <c r="A36124" s="48"/>
    </row>
    <row r="36125" spans="1:1">
      <c r="A36125" s="48"/>
    </row>
    <row r="36126" spans="1:1">
      <c r="A36126" s="48"/>
    </row>
    <row r="36127" spans="1:1">
      <c r="A36127" s="48"/>
    </row>
    <row r="36128" spans="1:1">
      <c r="A36128" s="48"/>
    </row>
    <row r="36129" spans="1:1">
      <c r="A36129" s="48"/>
    </row>
    <row r="36130" spans="1:1">
      <c r="A36130" s="48"/>
    </row>
    <row r="36131" spans="1:1">
      <c r="A36131" s="48"/>
    </row>
    <row r="36132" spans="1:1">
      <c r="A36132" s="48"/>
    </row>
    <row r="36133" spans="1:1">
      <c r="A36133" s="48"/>
    </row>
    <row r="36134" spans="1:1">
      <c r="A36134" s="48"/>
    </row>
    <row r="36135" spans="1:1">
      <c r="A36135" s="48"/>
    </row>
    <row r="36136" spans="1:1">
      <c r="A36136" s="48"/>
    </row>
    <row r="36137" spans="1:1">
      <c r="A36137" s="48"/>
    </row>
    <row r="36138" spans="1:1">
      <c r="A36138" s="48"/>
    </row>
    <row r="36139" spans="1:1">
      <c r="A36139" s="48"/>
    </row>
    <row r="36140" spans="1:1">
      <c r="A36140" s="48"/>
    </row>
    <row r="36141" spans="1:1">
      <c r="A36141" s="48"/>
    </row>
    <row r="36142" spans="1:1">
      <c r="A36142" s="48"/>
    </row>
    <row r="36143" spans="1:1">
      <c r="A36143" s="48"/>
    </row>
    <row r="36144" spans="1:1">
      <c r="A36144" s="48"/>
    </row>
    <row r="36145" spans="1:1">
      <c r="A36145" s="48"/>
    </row>
    <row r="36146" spans="1:1">
      <c r="A36146" s="48"/>
    </row>
    <row r="36147" spans="1:1">
      <c r="A36147" s="48"/>
    </row>
    <row r="36148" spans="1:1">
      <c r="A36148" s="48"/>
    </row>
    <row r="36149" spans="1:1">
      <c r="A36149" s="48"/>
    </row>
    <row r="36150" spans="1:1">
      <c r="A36150" s="48"/>
    </row>
    <row r="36151" spans="1:1">
      <c r="A36151" s="48"/>
    </row>
    <row r="36152" spans="1:1">
      <c r="A36152" s="48"/>
    </row>
    <row r="36153" spans="1:1">
      <c r="A36153" s="48"/>
    </row>
    <row r="36154" spans="1:1">
      <c r="A36154" s="48"/>
    </row>
    <row r="36155" spans="1:1">
      <c r="A36155" s="48"/>
    </row>
    <row r="36156" spans="1:1">
      <c r="A36156" s="48"/>
    </row>
    <row r="36157" spans="1:1">
      <c r="A36157" s="48"/>
    </row>
    <row r="36158" spans="1:1">
      <c r="A36158" s="48"/>
    </row>
    <row r="36159" spans="1:1">
      <c r="A36159" s="48"/>
    </row>
    <row r="36160" spans="1:1">
      <c r="A36160" s="48"/>
    </row>
    <row r="36161" spans="1:1">
      <c r="A36161" s="48"/>
    </row>
    <row r="36162" spans="1:1">
      <c r="A36162" s="48"/>
    </row>
    <row r="36163" spans="1:1">
      <c r="A36163" s="48"/>
    </row>
    <row r="36164" spans="1:1">
      <c r="A36164" s="48"/>
    </row>
    <row r="36165" spans="1:1">
      <c r="A36165" s="48"/>
    </row>
    <row r="36166" spans="1:1">
      <c r="A36166" s="48"/>
    </row>
    <row r="36167" spans="1:1">
      <c r="A36167" s="48"/>
    </row>
    <row r="36168" spans="1:1">
      <c r="A36168" s="48"/>
    </row>
    <row r="36169" spans="1:1">
      <c r="A36169" s="48"/>
    </row>
    <row r="36170" spans="1:1">
      <c r="A36170" s="48"/>
    </row>
    <row r="36171" spans="1:1">
      <c r="A36171" s="48"/>
    </row>
    <row r="36172" spans="1:1">
      <c r="A36172" s="48"/>
    </row>
    <row r="36173" spans="1:1">
      <c r="A36173" s="48"/>
    </row>
    <row r="36174" spans="1:1">
      <c r="A36174" s="48"/>
    </row>
    <row r="36175" spans="1:1">
      <c r="A36175" s="48"/>
    </row>
    <row r="36176" spans="1:1">
      <c r="A36176" s="48"/>
    </row>
    <row r="36177" spans="1:1">
      <c r="A36177" s="48"/>
    </row>
    <row r="36178" spans="1:1">
      <c r="A36178" s="48"/>
    </row>
    <row r="36179" spans="1:1">
      <c r="A36179" s="48"/>
    </row>
    <row r="36180" spans="1:1">
      <c r="A36180" s="48"/>
    </row>
    <row r="36181" spans="1:1">
      <c r="A36181" s="48"/>
    </row>
    <row r="36182" spans="1:1">
      <c r="A36182" s="48"/>
    </row>
    <row r="36183" spans="1:1">
      <c r="A36183" s="48"/>
    </row>
    <row r="36184" spans="1:1">
      <c r="A36184" s="48"/>
    </row>
    <row r="36185" spans="1:1">
      <c r="A36185" s="48"/>
    </row>
    <row r="36186" spans="1:1">
      <c r="A36186" s="48"/>
    </row>
    <row r="36187" spans="1:1">
      <c r="A36187" s="48"/>
    </row>
    <row r="36188" spans="1:1">
      <c r="A36188" s="48"/>
    </row>
    <row r="36189" spans="1:1">
      <c r="A36189" s="48"/>
    </row>
    <row r="36190" spans="1:1">
      <c r="A36190" s="48"/>
    </row>
    <row r="36191" spans="1:1">
      <c r="A36191" s="48"/>
    </row>
    <row r="36192" spans="1:1">
      <c r="A36192" s="48"/>
    </row>
    <row r="36193" spans="1:1">
      <c r="A36193" s="48"/>
    </row>
    <row r="36194" spans="1:1">
      <c r="A36194" s="48"/>
    </row>
    <row r="36195" spans="1:1">
      <c r="A36195" s="48"/>
    </row>
    <row r="36196" spans="1:1">
      <c r="A36196" s="48"/>
    </row>
    <row r="36197" spans="1:1">
      <c r="A36197" s="48"/>
    </row>
    <row r="36198" spans="1:1">
      <c r="A36198" s="48"/>
    </row>
    <row r="36199" spans="1:1">
      <c r="A36199" s="48"/>
    </row>
    <row r="36200" spans="1:1">
      <c r="A36200" s="48"/>
    </row>
    <row r="36201" spans="1:1">
      <c r="A36201" s="48"/>
    </row>
    <row r="36202" spans="1:1">
      <c r="A36202" s="48"/>
    </row>
    <row r="36203" spans="1:1">
      <c r="A36203" s="48"/>
    </row>
    <row r="36204" spans="1:1">
      <c r="A36204" s="48"/>
    </row>
    <row r="36205" spans="1:1">
      <c r="A36205" s="48"/>
    </row>
    <row r="36206" spans="1:1">
      <c r="A36206" s="48"/>
    </row>
    <row r="36207" spans="1:1">
      <c r="A36207" s="48"/>
    </row>
    <row r="36208" spans="1:1">
      <c r="A36208" s="48"/>
    </row>
    <row r="36209" spans="1:1">
      <c r="A36209" s="48"/>
    </row>
    <row r="36210" spans="1:1">
      <c r="A36210" s="48"/>
    </row>
    <row r="36211" spans="1:1">
      <c r="A36211" s="48"/>
    </row>
    <row r="36212" spans="1:1">
      <c r="A36212" s="48"/>
    </row>
    <row r="36213" spans="1:1">
      <c r="A36213" s="48"/>
    </row>
    <row r="36214" spans="1:1">
      <c r="A36214" s="48"/>
    </row>
    <row r="36215" spans="1:1">
      <c r="A36215" s="48"/>
    </row>
    <row r="36216" spans="1:1">
      <c r="A36216" s="48"/>
    </row>
    <row r="36217" spans="1:1">
      <c r="A36217" s="48"/>
    </row>
    <row r="36218" spans="1:1">
      <c r="A36218" s="48"/>
    </row>
    <row r="36219" spans="1:1">
      <c r="A36219" s="48"/>
    </row>
    <row r="36220" spans="1:1">
      <c r="A36220" s="48"/>
    </row>
    <row r="36221" spans="1:1">
      <c r="A36221" s="48"/>
    </row>
    <row r="36222" spans="1:1">
      <c r="A36222" s="48"/>
    </row>
    <row r="36223" spans="1:1">
      <c r="A36223" s="48"/>
    </row>
    <row r="36224" spans="1:1">
      <c r="A36224" s="48"/>
    </row>
    <row r="36225" spans="1:1">
      <c r="A36225" s="48"/>
    </row>
    <row r="36226" spans="1:1">
      <c r="A36226" s="48"/>
    </row>
    <row r="36227" spans="1:1">
      <c r="A36227" s="48"/>
    </row>
    <row r="36228" spans="1:1">
      <c r="A36228" s="48"/>
    </row>
    <row r="36229" spans="1:1">
      <c r="A36229" s="48"/>
    </row>
    <row r="36230" spans="1:1">
      <c r="A36230" s="48"/>
    </row>
    <row r="36231" spans="1:1">
      <c r="A36231" s="48"/>
    </row>
    <row r="36232" spans="1:1">
      <c r="A36232" s="48"/>
    </row>
    <row r="36233" spans="1:1">
      <c r="A36233" s="48"/>
    </row>
    <row r="36234" spans="1:1">
      <c r="A36234" s="48"/>
    </row>
    <row r="36235" spans="1:1">
      <c r="A36235" s="48"/>
    </row>
    <row r="36236" spans="1:1">
      <c r="A36236" s="48"/>
    </row>
    <row r="36237" spans="1:1">
      <c r="A36237" s="48"/>
    </row>
    <row r="36238" spans="1:1">
      <c r="A36238" s="48"/>
    </row>
    <row r="36239" spans="1:1">
      <c r="A36239" s="48"/>
    </row>
    <row r="36240" spans="1:1">
      <c r="A36240" s="48"/>
    </row>
    <row r="36241" spans="1:1">
      <c r="A36241" s="48"/>
    </row>
    <row r="36242" spans="1:1">
      <c r="A36242" s="48"/>
    </row>
    <row r="36243" spans="1:1">
      <c r="A36243" s="48"/>
    </row>
    <row r="36244" spans="1:1">
      <c r="A36244" s="48"/>
    </row>
    <row r="36245" spans="1:1">
      <c r="A36245" s="48"/>
    </row>
    <row r="36246" spans="1:1">
      <c r="A36246" s="48"/>
    </row>
    <row r="36247" spans="1:1">
      <c r="A36247" s="48"/>
    </row>
    <row r="36248" spans="1:1">
      <c r="A36248" s="48"/>
    </row>
    <row r="36249" spans="1:1">
      <c r="A36249" s="48"/>
    </row>
    <row r="36250" spans="1:1">
      <c r="A36250" s="48"/>
    </row>
    <row r="36251" spans="1:1">
      <c r="A36251" s="48"/>
    </row>
    <row r="36252" spans="1:1">
      <c r="A36252" s="48"/>
    </row>
    <row r="36253" spans="1:1">
      <c r="A36253" s="48"/>
    </row>
    <row r="36254" spans="1:1">
      <c r="A36254" s="48"/>
    </row>
    <row r="36255" spans="1:1">
      <c r="A36255" s="48"/>
    </row>
    <row r="36256" spans="1:1">
      <c r="A36256" s="48"/>
    </row>
    <row r="36257" spans="1:1">
      <c r="A36257" s="48"/>
    </row>
    <row r="36258" spans="1:1">
      <c r="A36258" s="48"/>
    </row>
    <row r="36259" spans="1:1">
      <c r="A36259" s="48"/>
    </row>
    <row r="36260" spans="1:1">
      <c r="A36260" s="48"/>
    </row>
    <row r="36261" spans="1:1">
      <c r="A36261" s="48"/>
    </row>
    <row r="36262" spans="1:1">
      <c r="A36262" s="48"/>
    </row>
    <row r="36263" spans="1:1">
      <c r="A36263" s="48"/>
    </row>
    <row r="36264" spans="1:1">
      <c r="A36264" s="48"/>
    </row>
    <row r="36265" spans="1:1">
      <c r="A36265" s="48"/>
    </row>
    <row r="36266" spans="1:1">
      <c r="A36266" s="48"/>
    </row>
    <row r="36267" spans="1:1">
      <c r="A36267" s="48"/>
    </row>
    <row r="36268" spans="1:1">
      <c r="A36268" s="48"/>
    </row>
    <row r="36269" spans="1:1">
      <c r="A36269" s="48"/>
    </row>
    <row r="36270" spans="1:1">
      <c r="A36270" s="48"/>
    </row>
    <row r="36271" spans="1:1">
      <c r="A36271" s="48"/>
    </row>
    <row r="36272" spans="1:1">
      <c r="A36272" s="48"/>
    </row>
    <row r="36273" spans="1:1">
      <c r="A36273" s="48"/>
    </row>
    <row r="36274" spans="1:1">
      <c r="A36274" s="48"/>
    </row>
    <row r="36275" spans="1:1">
      <c r="A36275" s="48"/>
    </row>
    <row r="36276" spans="1:1">
      <c r="A36276" s="48"/>
    </row>
    <row r="36277" spans="1:1">
      <c r="A36277" s="48"/>
    </row>
    <row r="36278" spans="1:1">
      <c r="A36278" s="48"/>
    </row>
    <row r="36279" spans="1:1">
      <c r="A36279" s="48"/>
    </row>
    <row r="36280" spans="1:1">
      <c r="A36280" s="48"/>
    </row>
    <row r="36281" spans="1:1">
      <c r="A36281" s="48"/>
    </row>
    <row r="36282" spans="1:1">
      <c r="A36282" s="48"/>
    </row>
    <row r="36283" spans="1:1">
      <c r="A36283" s="48"/>
    </row>
    <row r="36284" spans="1:1">
      <c r="A36284" s="48"/>
    </row>
    <row r="36285" spans="1:1">
      <c r="A36285" s="48"/>
    </row>
    <row r="36286" spans="1:1">
      <c r="A36286" s="48"/>
    </row>
    <row r="36287" spans="1:1">
      <c r="A36287" s="48"/>
    </row>
    <row r="36288" spans="1:1">
      <c r="A36288" s="48"/>
    </row>
    <row r="36289" spans="1:1">
      <c r="A36289" s="48"/>
    </row>
    <row r="36290" spans="1:1">
      <c r="A36290" s="48"/>
    </row>
    <row r="36291" spans="1:1">
      <c r="A36291" s="48"/>
    </row>
    <row r="36292" spans="1:1">
      <c r="A36292" s="48"/>
    </row>
    <row r="36293" spans="1:1">
      <c r="A36293" s="48"/>
    </row>
    <row r="36294" spans="1:1">
      <c r="A36294" s="48"/>
    </row>
    <row r="36295" spans="1:1">
      <c r="A36295" s="48"/>
    </row>
    <row r="36296" spans="1:1">
      <c r="A36296" s="48"/>
    </row>
    <row r="36297" spans="1:1">
      <c r="A36297" s="48"/>
    </row>
    <row r="36298" spans="1:1">
      <c r="A36298" s="48"/>
    </row>
    <row r="36299" spans="1:1">
      <c r="A36299" s="48"/>
    </row>
    <row r="36300" spans="1:1">
      <c r="A36300" s="48"/>
    </row>
    <row r="36301" spans="1:1">
      <c r="A36301" s="48"/>
    </row>
    <row r="36302" spans="1:1">
      <c r="A36302" s="48"/>
    </row>
    <row r="36303" spans="1:1">
      <c r="A36303" s="48"/>
    </row>
    <row r="36304" spans="1:1">
      <c r="A36304" s="48"/>
    </row>
    <row r="36305" spans="1:1">
      <c r="A36305" s="48"/>
    </row>
    <row r="36306" spans="1:1">
      <c r="A36306" s="48"/>
    </row>
    <row r="36307" spans="1:1">
      <c r="A36307" s="48"/>
    </row>
    <row r="36308" spans="1:1">
      <c r="A36308" s="48"/>
    </row>
    <row r="36309" spans="1:1">
      <c r="A36309" s="48"/>
    </row>
    <row r="36310" spans="1:1">
      <c r="A36310" s="48"/>
    </row>
    <row r="36311" spans="1:1">
      <c r="A36311" s="48"/>
    </row>
    <row r="36312" spans="1:1">
      <c r="A36312" s="48"/>
    </row>
    <row r="36313" spans="1:1">
      <c r="A36313" s="48"/>
    </row>
    <row r="36314" spans="1:1">
      <c r="A36314" s="48"/>
    </row>
    <row r="36315" spans="1:1">
      <c r="A36315" s="48"/>
    </row>
    <row r="36316" spans="1:1">
      <c r="A36316" s="48"/>
    </row>
    <row r="36317" spans="1:1">
      <c r="A36317" s="48"/>
    </row>
    <row r="36318" spans="1:1">
      <c r="A36318" s="48"/>
    </row>
    <row r="36319" spans="1:1">
      <c r="A36319" s="48"/>
    </row>
    <row r="36320" spans="1:1">
      <c r="A36320" s="48"/>
    </row>
    <row r="36321" spans="1:1">
      <c r="A36321" s="48"/>
    </row>
    <row r="36322" spans="1:1">
      <c r="A36322" s="48"/>
    </row>
    <row r="36323" spans="1:1">
      <c r="A36323" s="48"/>
    </row>
    <row r="36324" spans="1:1">
      <c r="A36324" s="48"/>
    </row>
    <row r="36325" spans="1:1">
      <c r="A36325" s="48"/>
    </row>
    <row r="36326" spans="1:1">
      <c r="A36326" s="48"/>
    </row>
    <row r="36327" spans="1:1">
      <c r="A36327" s="48"/>
    </row>
    <row r="36328" spans="1:1">
      <c r="A36328" s="48"/>
    </row>
    <row r="36329" spans="1:1">
      <c r="A36329" s="48"/>
    </row>
    <row r="36330" spans="1:1">
      <c r="A36330" s="48"/>
    </row>
    <row r="36331" spans="1:1">
      <c r="A36331" s="48"/>
    </row>
    <row r="36332" spans="1:1">
      <c r="A36332" s="48"/>
    </row>
    <row r="36333" spans="1:1">
      <c r="A36333" s="48"/>
    </row>
    <row r="36334" spans="1:1">
      <c r="A36334" s="48"/>
    </row>
    <row r="36335" spans="1:1">
      <c r="A36335" s="48"/>
    </row>
    <row r="36336" spans="1:1">
      <c r="A36336" s="48"/>
    </row>
    <row r="36337" spans="1:1">
      <c r="A36337" s="48"/>
    </row>
    <row r="36338" spans="1:1">
      <c r="A36338" s="48"/>
    </row>
    <row r="36339" spans="1:1">
      <c r="A36339" s="48"/>
    </row>
    <row r="36340" spans="1:1">
      <c r="A36340" s="48"/>
    </row>
    <row r="36341" spans="1:1">
      <c r="A36341" s="48"/>
    </row>
    <row r="36342" spans="1:1">
      <c r="A36342" s="48"/>
    </row>
    <row r="36343" spans="1:1">
      <c r="A36343" s="48"/>
    </row>
    <row r="36344" spans="1:1">
      <c r="A36344" s="48"/>
    </row>
    <row r="36345" spans="1:1">
      <c r="A36345" s="48"/>
    </row>
    <row r="36346" spans="1:1">
      <c r="A36346" s="48"/>
    </row>
    <row r="36347" spans="1:1">
      <c r="A36347" s="48"/>
    </row>
    <row r="36348" spans="1:1">
      <c r="A36348" s="48"/>
    </row>
    <row r="36349" spans="1:1">
      <c r="A36349" s="48"/>
    </row>
    <row r="36350" spans="1:1">
      <c r="A36350" s="48"/>
    </row>
    <row r="36351" spans="1:1">
      <c r="A36351" s="48"/>
    </row>
    <row r="36352" spans="1:1">
      <c r="A36352" s="48"/>
    </row>
    <row r="36353" spans="1:1">
      <c r="A36353" s="48"/>
    </row>
    <row r="36354" spans="1:1">
      <c r="A36354" s="48"/>
    </row>
    <row r="36355" spans="1:1">
      <c r="A36355" s="48"/>
    </row>
    <row r="36356" spans="1:1">
      <c r="A36356" s="48"/>
    </row>
    <row r="36357" spans="1:1">
      <c r="A36357" s="48"/>
    </row>
    <row r="36358" spans="1:1">
      <c r="A36358" s="48"/>
    </row>
    <row r="36359" spans="1:1">
      <c r="A36359" s="48"/>
    </row>
    <row r="36360" spans="1:1">
      <c r="A36360" s="48"/>
    </row>
    <row r="36361" spans="1:1">
      <c r="A36361" s="48"/>
    </row>
    <row r="36362" spans="1:1">
      <c r="A36362" s="48"/>
    </row>
    <row r="36363" spans="1:1">
      <c r="A36363" s="48"/>
    </row>
    <row r="36364" spans="1:1">
      <c r="A36364" s="48"/>
    </row>
    <row r="36365" spans="1:1">
      <c r="A36365" s="48"/>
    </row>
    <row r="36366" spans="1:1">
      <c r="A36366" s="48"/>
    </row>
    <row r="36367" spans="1:1">
      <c r="A36367" s="48"/>
    </row>
    <row r="36368" spans="1:1">
      <c r="A36368" s="48"/>
    </row>
    <row r="36369" spans="1:1">
      <c r="A36369" s="48"/>
    </row>
    <row r="36370" spans="1:1">
      <c r="A36370" s="48"/>
    </row>
    <row r="36371" spans="1:1">
      <c r="A36371" s="48"/>
    </row>
    <row r="36372" spans="1:1">
      <c r="A36372" s="48"/>
    </row>
    <row r="36373" spans="1:1">
      <c r="A36373" s="48"/>
    </row>
    <row r="36374" spans="1:1">
      <c r="A36374" s="48"/>
    </row>
    <row r="36375" spans="1:1">
      <c r="A36375" s="48"/>
    </row>
    <row r="36376" spans="1:1">
      <c r="A36376" s="48"/>
    </row>
    <row r="36377" spans="1:1">
      <c r="A36377" s="48"/>
    </row>
    <row r="36378" spans="1:1">
      <c r="A36378" s="48"/>
    </row>
    <row r="36379" spans="1:1">
      <c r="A36379" s="48"/>
    </row>
    <row r="36380" spans="1:1">
      <c r="A36380" s="48"/>
    </row>
    <row r="36381" spans="1:1">
      <c r="A36381" s="48"/>
    </row>
    <row r="36382" spans="1:1">
      <c r="A36382" s="48"/>
    </row>
    <row r="36383" spans="1:1">
      <c r="A36383" s="48"/>
    </row>
    <row r="36384" spans="1:1">
      <c r="A36384" s="48"/>
    </row>
    <row r="36385" spans="1:1">
      <c r="A36385" s="48"/>
    </row>
    <row r="36386" spans="1:1">
      <c r="A36386" s="48"/>
    </row>
    <row r="36387" spans="1:1">
      <c r="A36387" s="48"/>
    </row>
    <row r="36388" spans="1:1">
      <c r="A36388" s="48"/>
    </row>
    <row r="36389" spans="1:1">
      <c r="A36389" s="48"/>
    </row>
    <row r="36390" spans="1:1">
      <c r="A36390" s="48"/>
    </row>
    <row r="36391" spans="1:1">
      <c r="A36391" s="48"/>
    </row>
    <row r="36392" spans="1:1">
      <c r="A36392" s="48"/>
    </row>
    <row r="36393" spans="1:1">
      <c r="A36393" s="48"/>
    </row>
    <row r="36394" spans="1:1">
      <c r="A36394" s="48"/>
    </row>
    <row r="36395" spans="1:1">
      <c r="A36395" s="48"/>
    </row>
    <row r="36396" spans="1:1">
      <c r="A36396" s="48"/>
    </row>
    <row r="36397" spans="1:1">
      <c r="A36397" s="48"/>
    </row>
    <row r="36398" spans="1:1">
      <c r="A36398" s="48"/>
    </row>
    <row r="36399" spans="1:1">
      <c r="A36399" s="48"/>
    </row>
    <row r="36400" spans="1:1">
      <c r="A36400" s="48"/>
    </row>
    <row r="36401" spans="1:1">
      <c r="A36401" s="48"/>
    </row>
    <row r="36402" spans="1:1">
      <c r="A36402" s="48"/>
    </row>
    <row r="36403" spans="1:1">
      <c r="A36403" s="48"/>
    </row>
    <row r="36404" spans="1:1">
      <c r="A36404" s="48"/>
    </row>
    <row r="36405" spans="1:1">
      <c r="A36405" s="48"/>
    </row>
    <row r="36406" spans="1:1">
      <c r="A36406" s="48"/>
    </row>
    <row r="36407" spans="1:1">
      <c r="A36407" s="48"/>
    </row>
    <row r="36408" spans="1:1">
      <c r="A36408" s="48"/>
    </row>
    <row r="36409" spans="1:1">
      <c r="A36409" s="48"/>
    </row>
    <row r="36410" spans="1:1">
      <c r="A36410" s="48"/>
    </row>
    <row r="36411" spans="1:1">
      <c r="A36411" s="48"/>
    </row>
    <row r="36412" spans="1:1">
      <c r="A36412" s="48"/>
    </row>
    <row r="36413" spans="1:1">
      <c r="A36413" s="48"/>
    </row>
    <row r="36414" spans="1:1">
      <c r="A36414" s="48"/>
    </row>
    <row r="36415" spans="1:1">
      <c r="A36415" s="48"/>
    </row>
    <row r="36416" spans="1:1">
      <c r="A36416" s="48"/>
    </row>
    <row r="36417" spans="1:1">
      <c r="A36417" s="48"/>
    </row>
    <row r="36418" spans="1:1">
      <c r="A36418" s="48"/>
    </row>
    <row r="36419" spans="1:1">
      <c r="A36419" s="48"/>
    </row>
    <row r="36420" spans="1:1">
      <c r="A36420" s="48"/>
    </row>
    <row r="36421" spans="1:1">
      <c r="A36421" s="48"/>
    </row>
    <row r="36422" spans="1:1">
      <c r="A36422" s="48"/>
    </row>
    <row r="36423" spans="1:1">
      <c r="A36423" s="48"/>
    </row>
    <row r="36424" spans="1:1">
      <c r="A36424" s="48"/>
    </row>
    <row r="36425" spans="1:1">
      <c r="A36425" s="48"/>
    </row>
    <row r="36426" spans="1:1">
      <c r="A36426" s="48"/>
    </row>
    <row r="36427" spans="1:1">
      <c r="A36427" s="48"/>
    </row>
    <row r="36428" spans="1:1">
      <c r="A36428" s="48"/>
    </row>
    <row r="36429" spans="1:1">
      <c r="A36429" s="48"/>
    </row>
    <row r="36430" spans="1:1">
      <c r="A36430" s="48"/>
    </row>
    <row r="36431" spans="1:1">
      <c r="A36431" s="48"/>
    </row>
    <row r="36432" spans="1:1">
      <c r="A36432" s="48"/>
    </row>
    <row r="36433" spans="1:1">
      <c r="A36433" s="48"/>
    </row>
    <row r="36434" spans="1:1">
      <c r="A36434" s="48"/>
    </row>
    <row r="36435" spans="1:1">
      <c r="A36435" s="48"/>
    </row>
    <row r="36436" spans="1:1">
      <c r="A36436" s="48"/>
    </row>
    <row r="36437" spans="1:1">
      <c r="A36437" s="48"/>
    </row>
    <row r="36438" spans="1:1">
      <c r="A36438" s="48"/>
    </row>
    <row r="36439" spans="1:1">
      <c r="A36439" s="48"/>
    </row>
    <row r="36440" spans="1:1">
      <c r="A36440" s="48"/>
    </row>
    <row r="36441" spans="1:1">
      <c r="A36441" s="48"/>
    </row>
    <row r="36442" spans="1:1">
      <c r="A36442" s="48"/>
    </row>
    <row r="36443" spans="1:1">
      <c r="A36443" s="48"/>
    </row>
    <row r="36444" spans="1:1">
      <c r="A36444" s="48"/>
    </row>
    <row r="36445" spans="1:1">
      <c r="A36445" s="48"/>
    </row>
    <row r="36446" spans="1:1">
      <c r="A36446" s="48"/>
    </row>
    <row r="36447" spans="1:1">
      <c r="A36447" s="48"/>
    </row>
    <row r="36448" spans="1:1">
      <c r="A36448" s="48"/>
    </row>
    <row r="36449" spans="1:1">
      <c r="A36449" s="48"/>
    </row>
    <row r="36450" spans="1:1">
      <c r="A36450" s="48"/>
    </row>
    <row r="36451" spans="1:1">
      <c r="A36451" s="48"/>
    </row>
    <row r="36452" spans="1:1">
      <c r="A36452" s="48"/>
    </row>
    <row r="36453" spans="1:1">
      <c r="A36453" s="48"/>
    </row>
    <row r="36454" spans="1:1">
      <c r="A36454" s="48"/>
    </row>
    <row r="36455" spans="1:1">
      <c r="A36455" s="48"/>
    </row>
    <row r="36456" spans="1:1">
      <c r="A36456" s="48"/>
    </row>
    <row r="36457" spans="1:1">
      <c r="A36457" s="48"/>
    </row>
    <row r="36458" spans="1:1">
      <c r="A36458" s="48"/>
    </row>
    <row r="36459" spans="1:1">
      <c r="A36459" s="48"/>
    </row>
    <row r="36460" spans="1:1">
      <c r="A36460" s="48"/>
    </row>
    <row r="36461" spans="1:1">
      <c r="A36461" s="48"/>
    </row>
    <row r="36462" spans="1:1">
      <c r="A36462" s="48"/>
    </row>
    <row r="36463" spans="1:1">
      <c r="A36463" s="48"/>
    </row>
    <row r="36464" spans="1:1">
      <c r="A36464" s="48"/>
    </row>
    <row r="36465" spans="1:1">
      <c r="A36465" s="48"/>
    </row>
    <row r="36466" spans="1:1">
      <c r="A36466" s="48"/>
    </row>
    <row r="36467" spans="1:1">
      <c r="A36467" s="48"/>
    </row>
    <row r="36468" spans="1:1">
      <c r="A36468" s="48"/>
    </row>
    <row r="36469" spans="1:1">
      <c r="A36469" s="48"/>
    </row>
    <row r="36470" spans="1:1">
      <c r="A36470" s="48"/>
    </row>
    <row r="36471" spans="1:1">
      <c r="A36471" s="48"/>
    </row>
    <row r="36472" spans="1:1">
      <c r="A36472" s="48"/>
    </row>
    <row r="36473" spans="1:1">
      <c r="A36473" s="48"/>
    </row>
    <row r="36474" spans="1:1">
      <c r="A36474" s="48"/>
    </row>
    <row r="36475" spans="1:1">
      <c r="A36475" s="48"/>
    </row>
    <row r="36476" spans="1:1">
      <c r="A36476" s="48"/>
    </row>
    <row r="36477" spans="1:1">
      <c r="A36477" s="48"/>
    </row>
    <row r="36478" spans="1:1">
      <c r="A36478" s="48"/>
    </row>
    <row r="36479" spans="1:1">
      <c r="A36479" s="48"/>
    </row>
    <row r="36480" spans="1:1">
      <c r="A36480" s="48"/>
    </row>
    <row r="36481" spans="1:1">
      <c r="A36481" s="48"/>
    </row>
    <row r="36482" spans="1:1">
      <c r="A36482" s="48"/>
    </row>
    <row r="36483" spans="1:1">
      <c r="A36483" s="48"/>
    </row>
    <row r="36484" spans="1:1">
      <c r="A36484" s="48"/>
    </row>
    <row r="36485" spans="1:1">
      <c r="A36485" s="48"/>
    </row>
    <row r="36486" spans="1:1">
      <c r="A36486" s="48"/>
    </row>
    <row r="36487" spans="1:1">
      <c r="A36487" s="48"/>
    </row>
    <row r="36488" spans="1:1">
      <c r="A36488" s="48"/>
    </row>
    <row r="36489" spans="1:1">
      <c r="A36489" s="48"/>
    </row>
    <row r="36490" spans="1:1">
      <c r="A36490" s="48"/>
    </row>
    <row r="36491" spans="1:1">
      <c r="A36491" s="48"/>
    </row>
    <row r="36492" spans="1:1">
      <c r="A36492" s="48"/>
    </row>
    <row r="36493" spans="1:1">
      <c r="A36493" s="48"/>
    </row>
    <row r="36494" spans="1:1">
      <c r="A36494" s="48"/>
    </row>
    <row r="36495" spans="1:1">
      <c r="A36495" s="48"/>
    </row>
    <row r="36496" spans="1:1">
      <c r="A36496" s="48"/>
    </row>
    <row r="36497" spans="1:1">
      <c r="A36497" s="48"/>
    </row>
    <row r="36498" spans="1:1">
      <c r="A36498" s="48"/>
    </row>
    <row r="36499" spans="1:1">
      <c r="A36499" s="48"/>
    </row>
    <row r="36500" spans="1:1">
      <c r="A36500" s="48"/>
    </row>
    <row r="36501" spans="1:1">
      <c r="A36501" s="48"/>
    </row>
    <row r="36502" spans="1:1">
      <c r="A36502" s="48"/>
    </row>
    <row r="36503" spans="1:1">
      <c r="A36503" s="48"/>
    </row>
    <row r="36504" spans="1:1">
      <c r="A36504" s="48"/>
    </row>
    <row r="36505" spans="1:1">
      <c r="A36505" s="48"/>
    </row>
    <row r="36506" spans="1:1">
      <c r="A36506" s="48"/>
    </row>
    <row r="36507" spans="1:1">
      <c r="A36507" s="48"/>
    </row>
    <row r="36508" spans="1:1">
      <c r="A36508" s="48"/>
    </row>
    <row r="36509" spans="1:1">
      <c r="A36509" s="48"/>
    </row>
    <row r="36510" spans="1:1">
      <c r="A36510" s="48"/>
    </row>
    <row r="36511" spans="1:1">
      <c r="A36511" s="48"/>
    </row>
    <row r="36512" spans="1:1">
      <c r="A36512" s="48"/>
    </row>
    <row r="36513" spans="1:1">
      <c r="A36513" s="48"/>
    </row>
    <row r="36514" spans="1:1">
      <c r="A36514" s="48"/>
    </row>
    <row r="36515" spans="1:1">
      <c r="A36515" s="48"/>
    </row>
    <row r="36516" spans="1:1">
      <c r="A36516" s="48"/>
    </row>
    <row r="36517" spans="1:1">
      <c r="A36517" s="48"/>
    </row>
    <row r="36518" spans="1:1">
      <c r="A36518" s="48"/>
    </row>
    <row r="36519" spans="1:1">
      <c r="A36519" s="48"/>
    </row>
    <row r="36520" spans="1:1">
      <c r="A36520" s="48"/>
    </row>
    <row r="36521" spans="1:1">
      <c r="A36521" s="48"/>
    </row>
    <row r="36522" spans="1:1">
      <c r="A36522" s="48"/>
    </row>
    <row r="36523" spans="1:1">
      <c r="A36523" s="48"/>
    </row>
    <row r="36524" spans="1:1">
      <c r="A36524" s="48"/>
    </row>
    <row r="36525" spans="1:1">
      <c r="A36525" s="48"/>
    </row>
    <row r="36526" spans="1:1">
      <c r="A36526" s="48"/>
    </row>
    <row r="36527" spans="1:1">
      <c r="A36527" s="48"/>
    </row>
    <row r="36528" spans="1:1">
      <c r="A36528" s="48"/>
    </row>
    <row r="36529" spans="1:1">
      <c r="A36529" s="48"/>
    </row>
    <row r="36530" spans="1:1">
      <c r="A36530" s="48"/>
    </row>
    <row r="36531" spans="1:1">
      <c r="A36531" s="48"/>
    </row>
    <row r="36532" spans="1:1">
      <c r="A36532" s="48"/>
    </row>
    <row r="36533" spans="1:1">
      <c r="A36533" s="48"/>
    </row>
    <row r="36534" spans="1:1">
      <c r="A36534" s="48"/>
    </row>
    <row r="36535" spans="1:1">
      <c r="A36535" s="48"/>
    </row>
    <row r="36536" spans="1:1">
      <c r="A36536" s="48"/>
    </row>
    <row r="36537" spans="1:1">
      <c r="A36537" s="48"/>
    </row>
    <row r="36538" spans="1:1">
      <c r="A36538" s="48"/>
    </row>
    <row r="36539" spans="1:1">
      <c r="A36539" s="48"/>
    </row>
    <row r="36540" spans="1:1">
      <c r="A36540" s="48"/>
    </row>
    <row r="36541" spans="1:1">
      <c r="A36541" s="48"/>
    </row>
    <row r="36542" spans="1:1">
      <c r="A36542" s="48"/>
    </row>
    <row r="36543" spans="1:1">
      <c r="A36543" s="48"/>
    </row>
    <row r="36544" spans="1:1">
      <c r="A36544" s="48"/>
    </row>
    <row r="36545" spans="1:1">
      <c r="A36545" s="48"/>
    </row>
    <row r="36546" spans="1:1">
      <c r="A36546" s="48"/>
    </row>
    <row r="36547" spans="1:1">
      <c r="A36547" s="48"/>
    </row>
    <row r="36548" spans="1:1">
      <c r="A36548" s="48"/>
    </row>
    <row r="36549" spans="1:1">
      <c r="A36549" s="48"/>
    </row>
    <row r="36550" spans="1:1">
      <c r="A36550" s="48"/>
    </row>
    <row r="36551" spans="1:1">
      <c r="A36551" s="48"/>
    </row>
    <row r="36552" spans="1:1">
      <c r="A36552" s="48"/>
    </row>
    <row r="36553" spans="1:1">
      <c r="A36553" s="48"/>
    </row>
    <row r="36554" spans="1:1">
      <c r="A36554" s="48"/>
    </row>
    <row r="36555" spans="1:1">
      <c r="A36555" s="48"/>
    </row>
    <row r="36556" spans="1:1">
      <c r="A36556" s="48"/>
    </row>
    <row r="36557" spans="1:1">
      <c r="A36557" s="48"/>
    </row>
    <row r="36558" spans="1:1">
      <c r="A36558" s="48"/>
    </row>
    <row r="36559" spans="1:1">
      <c r="A36559" s="48"/>
    </row>
    <row r="36560" spans="1:1">
      <c r="A36560" s="48"/>
    </row>
    <row r="36561" spans="1:1">
      <c r="A36561" s="48"/>
    </row>
    <row r="36562" spans="1:1">
      <c r="A36562" s="48"/>
    </row>
    <row r="36563" spans="1:1">
      <c r="A36563" s="48"/>
    </row>
    <row r="36564" spans="1:1">
      <c r="A36564" s="48"/>
    </row>
    <row r="36565" spans="1:1">
      <c r="A36565" s="48"/>
    </row>
    <row r="36566" spans="1:1">
      <c r="A36566" s="48"/>
    </row>
    <row r="36567" spans="1:1">
      <c r="A36567" s="48"/>
    </row>
    <row r="36568" spans="1:1">
      <c r="A36568" s="48"/>
    </row>
    <row r="36569" spans="1:1">
      <c r="A36569" s="48"/>
    </row>
    <row r="36570" spans="1:1">
      <c r="A36570" s="48"/>
    </row>
    <row r="36571" spans="1:1">
      <c r="A36571" s="48"/>
    </row>
    <row r="36572" spans="1:1">
      <c r="A36572" s="48"/>
    </row>
    <row r="36573" spans="1:1">
      <c r="A36573" s="48"/>
    </row>
    <row r="36574" spans="1:1">
      <c r="A36574" s="48"/>
    </row>
    <row r="36575" spans="1:1">
      <c r="A36575" s="48"/>
    </row>
    <row r="36576" spans="1:1">
      <c r="A36576" s="48"/>
    </row>
    <row r="36577" spans="1:1">
      <c r="A36577" s="48"/>
    </row>
    <row r="36578" spans="1:1">
      <c r="A36578" s="48"/>
    </row>
    <row r="36579" spans="1:1">
      <c r="A36579" s="48"/>
    </row>
    <row r="36580" spans="1:1">
      <c r="A36580" s="48"/>
    </row>
    <row r="36581" spans="1:1">
      <c r="A36581" s="48"/>
    </row>
    <row r="36582" spans="1:1">
      <c r="A36582" s="48"/>
    </row>
    <row r="36583" spans="1:1">
      <c r="A36583" s="48"/>
    </row>
    <row r="36584" spans="1:1">
      <c r="A36584" s="48"/>
    </row>
    <row r="36585" spans="1:1">
      <c r="A36585" s="48"/>
    </row>
    <row r="36586" spans="1:1">
      <c r="A36586" s="48"/>
    </row>
    <row r="36587" spans="1:1">
      <c r="A36587" s="48"/>
    </row>
    <row r="36588" spans="1:1">
      <c r="A36588" s="48"/>
    </row>
    <row r="36589" spans="1:1">
      <c r="A36589" s="48"/>
    </row>
    <row r="36590" spans="1:1">
      <c r="A36590" s="48"/>
    </row>
    <row r="36591" spans="1:1">
      <c r="A36591" s="48"/>
    </row>
    <row r="36592" spans="1:1">
      <c r="A36592" s="48"/>
    </row>
    <row r="36593" spans="1:1">
      <c r="A36593" s="48"/>
    </row>
    <row r="36594" spans="1:1">
      <c r="A36594" s="48"/>
    </row>
    <row r="36595" spans="1:1">
      <c r="A36595" s="48"/>
    </row>
    <row r="36596" spans="1:1">
      <c r="A36596" s="48"/>
    </row>
    <row r="36597" spans="1:1">
      <c r="A36597" s="48"/>
    </row>
    <row r="36598" spans="1:1">
      <c r="A36598" s="48"/>
    </row>
    <row r="36599" spans="1:1">
      <c r="A36599" s="48"/>
    </row>
    <row r="36600" spans="1:1">
      <c r="A36600" s="48"/>
    </row>
    <row r="36601" spans="1:1">
      <c r="A36601" s="48"/>
    </row>
    <row r="36602" spans="1:1">
      <c r="A36602" s="48"/>
    </row>
    <row r="36603" spans="1:1">
      <c r="A36603" s="48"/>
    </row>
    <row r="36604" spans="1:1">
      <c r="A36604" s="48"/>
    </row>
    <row r="36605" spans="1:1">
      <c r="A36605" s="48"/>
    </row>
    <row r="36606" spans="1:1">
      <c r="A36606" s="48"/>
    </row>
    <row r="36607" spans="1:1">
      <c r="A36607" s="48"/>
    </row>
    <row r="36608" spans="1:1">
      <c r="A36608" s="48"/>
    </row>
    <row r="36609" spans="1:1">
      <c r="A36609" s="48"/>
    </row>
    <row r="36610" spans="1:1">
      <c r="A36610" s="48"/>
    </row>
    <row r="36611" spans="1:1">
      <c r="A36611" s="48"/>
    </row>
    <row r="36612" spans="1:1">
      <c r="A36612" s="48"/>
    </row>
    <row r="36613" spans="1:1">
      <c r="A36613" s="48"/>
    </row>
    <row r="36614" spans="1:1">
      <c r="A36614" s="48"/>
    </row>
    <row r="36615" spans="1:1">
      <c r="A36615" s="48"/>
    </row>
    <row r="36616" spans="1:1">
      <c r="A36616" s="48"/>
    </row>
    <row r="36617" spans="1:1">
      <c r="A36617" s="48"/>
    </row>
    <row r="36618" spans="1:1">
      <c r="A36618" s="48"/>
    </row>
    <row r="36619" spans="1:1">
      <c r="A36619" s="48"/>
    </row>
    <row r="36620" spans="1:1">
      <c r="A36620" s="48"/>
    </row>
    <row r="36621" spans="1:1">
      <c r="A36621" s="48"/>
    </row>
    <row r="36622" spans="1:1">
      <c r="A36622" s="48"/>
    </row>
    <row r="36623" spans="1:1">
      <c r="A36623" s="48"/>
    </row>
    <row r="36624" spans="1:1">
      <c r="A36624" s="48"/>
    </row>
    <row r="36625" spans="1:1">
      <c r="A36625" s="48"/>
    </row>
    <row r="36626" spans="1:1">
      <c r="A36626" s="48"/>
    </row>
    <row r="36627" spans="1:1">
      <c r="A36627" s="48"/>
    </row>
    <row r="36628" spans="1:1">
      <c r="A36628" s="48"/>
    </row>
    <row r="36629" spans="1:1">
      <c r="A36629" s="48"/>
    </row>
    <row r="36630" spans="1:1">
      <c r="A36630" s="48"/>
    </row>
    <row r="36631" spans="1:1">
      <c r="A36631" s="48"/>
    </row>
    <row r="36632" spans="1:1">
      <c r="A36632" s="48"/>
    </row>
    <row r="36633" spans="1:1">
      <c r="A36633" s="48"/>
    </row>
    <row r="36634" spans="1:1">
      <c r="A36634" s="48"/>
    </row>
    <row r="36635" spans="1:1">
      <c r="A36635" s="48"/>
    </row>
    <row r="36636" spans="1:1">
      <c r="A36636" s="48"/>
    </row>
    <row r="36637" spans="1:1">
      <c r="A36637" s="48"/>
    </row>
    <row r="36638" spans="1:1">
      <c r="A36638" s="48"/>
    </row>
    <row r="36639" spans="1:1">
      <c r="A36639" s="48"/>
    </row>
    <row r="36640" spans="1:1">
      <c r="A36640" s="48"/>
    </row>
    <row r="36641" spans="1:1">
      <c r="A36641" s="48"/>
    </row>
    <row r="36642" spans="1:1">
      <c r="A36642" s="48"/>
    </row>
    <row r="36643" spans="1:1">
      <c r="A36643" s="48"/>
    </row>
    <row r="36644" spans="1:1">
      <c r="A36644" s="48"/>
    </row>
    <row r="36645" spans="1:1">
      <c r="A36645" s="48"/>
    </row>
    <row r="36646" spans="1:1">
      <c r="A36646" s="48"/>
    </row>
    <row r="36647" spans="1:1">
      <c r="A36647" s="48"/>
    </row>
    <row r="36648" spans="1:1">
      <c r="A36648" s="48"/>
    </row>
    <row r="36649" spans="1:1">
      <c r="A36649" s="48"/>
    </row>
    <row r="36650" spans="1:1">
      <c r="A36650" s="48"/>
    </row>
    <row r="36651" spans="1:1">
      <c r="A36651" s="48"/>
    </row>
    <row r="36652" spans="1:1">
      <c r="A36652" s="48"/>
    </row>
    <row r="36653" spans="1:1">
      <c r="A36653" s="48"/>
    </row>
    <row r="36654" spans="1:1">
      <c r="A36654" s="48"/>
    </row>
    <row r="36655" spans="1:1">
      <c r="A36655" s="48"/>
    </row>
    <row r="36656" spans="1:1">
      <c r="A36656" s="48"/>
    </row>
    <row r="36657" spans="1:1">
      <c r="A36657" s="48"/>
    </row>
    <row r="36658" spans="1:1">
      <c r="A36658" s="48"/>
    </row>
    <row r="36659" spans="1:1">
      <c r="A36659" s="48"/>
    </row>
    <row r="36660" spans="1:1">
      <c r="A36660" s="48"/>
    </row>
    <row r="36661" spans="1:1">
      <c r="A36661" s="48"/>
    </row>
    <row r="36662" spans="1:1">
      <c r="A36662" s="48"/>
    </row>
    <row r="36663" spans="1:1">
      <c r="A36663" s="48"/>
    </row>
    <row r="36664" spans="1:1">
      <c r="A36664" s="48"/>
    </row>
    <row r="36665" spans="1:1">
      <c r="A36665" s="48"/>
    </row>
    <row r="36666" spans="1:1">
      <c r="A36666" s="48"/>
    </row>
    <row r="36667" spans="1:1">
      <c r="A36667" s="48"/>
    </row>
    <row r="36668" spans="1:1">
      <c r="A36668" s="48"/>
    </row>
    <row r="36669" spans="1:1">
      <c r="A36669" s="48"/>
    </row>
    <row r="36670" spans="1:1">
      <c r="A36670" s="48"/>
    </row>
    <row r="36671" spans="1:1">
      <c r="A36671" s="48"/>
    </row>
    <row r="36672" spans="1:1">
      <c r="A36672" s="48"/>
    </row>
    <row r="36673" spans="1:1">
      <c r="A36673" s="48"/>
    </row>
    <row r="36674" spans="1:1">
      <c r="A36674" s="48"/>
    </row>
    <row r="36675" spans="1:1">
      <c r="A36675" s="48"/>
    </row>
    <row r="36676" spans="1:1">
      <c r="A36676" s="48"/>
    </row>
    <row r="36677" spans="1:1">
      <c r="A36677" s="48"/>
    </row>
    <row r="36678" spans="1:1">
      <c r="A36678" s="48"/>
    </row>
    <row r="36679" spans="1:1">
      <c r="A36679" s="48"/>
    </row>
    <row r="36680" spans="1:1">
      <c r="A36680" s="48"/>
    </row>
    <row r="36681" spans="1:1">
      <c r="A36681" s="48"/>
    </row>
    <row r="36682" spans="1:1">
      <c r="A36682" s="48"/>
    </row>
    <row r="36683" spans="1:1">
      <c r="A36683" s="48"/>
    </row>
    <row r="36684" spans="1:1">
      <c r="A36684" s="48"/>
    </row>
    <row r="36685" spans="1:1">
      <c r="A36685" s="48"/>
    </row>
    <row r="36686" spans="1:1">
      <c r="A36686" s="48"/>
    </row>
    <row r="36687" spans="1:1">
      <c r="A36687" s="48"/>
    </row>
    <row r="36688" spans="1:1">
      <c r="A36688" s="48"/>
    </row>
    <row r="36689" spans="1:1">
      <c r="A36689" s="48"/>
    </row>
    <row r="36690" spans="1:1">
      <c r="A36690" s="48"/>
    </row>
    <row r="36691" spans="1:1">
      <c r="A36691" s="48"/>
    </row>
    <row r="36692" spans="1:1">
      <c r="A36692" s="48"/>
    </row>
    <row r="36693" spans="1:1">
      <c r="A36693" s="48"/>
    </row>
    <row r="36694" spans="1:1">
      <c r="A36694" s="48"/>
    </row>
    <row r="36695" spans="1:1">
      <c r="A36695" s="48"/>
    </row>
    <row r="36696" spans="1:1">
      <c r="A36696" s="48"/>
    </row>
    <row r="36697" spans="1:1">
      <c r="A36697" s="48"/>
    </row>
    <row r="36698" spans="1:1">
      <c r="A36698" s="48"/>
    </row>
    <row r="36699" spans="1:1">
      <c r="A36699" s="48"/>
    </row>
    <row r="36700" spans="1:1">
      <c r="A36700" s="48"/>
    </row>
    <row r="36701" spans="1:1">
      <c r="A36701" s="48"/>
    </row>
    <row r="36702" spans="1:1">
      <c r="A36702" s="48"/>
    </row>
    <row r="36703" spans="1:1">
      <c r="A36703" s="48"/>
    </row>
    <row r="36704" spans="1:1">
      <c r="A36704" s="48"/>
    </row>
    <row r="36705" spans="1:1">
      <c r="A36705" s="48"/>
    </row>
    <row r="36706" spans="1:1">
      <c r="A36706" s="48"/>
    </row>
    <row r="36707" spans="1:1">
      <c r="A36707" s="48"/>
    </row>
    <row r="36708" spans="1:1">
      <c r="A36708" s="48"/>
    </row>
    <row r="36709" spans="1:1">
      <c r="A36709" s="48"/>
    </row>
    <row r="36710" spans="1:1">
      <c r="A36710" s="48"/>
    </row>
    <row r="36711" spans="1:1">
      <c r="A36711" s="48"/>
    </row>
    <row r="36712" spans="1:1">
      <c r="A36712" s="48"/>
    </row>
    <row r="36713" spans="1:1">
      <c r="A36713" s="48"/>
    </row>
    <row r="36714" spans="1:1">
      <c r="A36714" s="48"/>
    </row>
    <row r="36715" spans="1:1">
      <c r="A36715" s="48"/>
    </row>
    <row r="36716" spans="1:1">
      <c r="A36716" s="48"/>
    </row>
    <row r="36717" spans="1:1">
      <c r="A36717" s="48"/>
    </row>
    <row r="36718" spans="1:1">
      <c r="A36718" s="48"/>
    </row>
    <row r="36719" spans="1:1">
      <c r="A36719" s="48"/>
    </row>
    <row r="36720" spans="1:1">
      <c r="A36720" s="48"/>
    </row>
    <row r="36721" spans="1:1">
      <c r="A36721" s="48"/>
    </row>
    <row r="36722" spans="1:1">
      <c r="A36722" s="48"/>
    </row>
    <row r="36723" spans="1:1">
      <c r="A36723" s="48"/>
    </row>
    <row r="36724" spans="1:1">
      <c r="A36724" s="48"/>
    </row>
    <row r="36725" spans="1:1">
      <c r="A36725" s="48"/>
    </row>
    <row r="36726" spans="1:1">
      <c r="A36726" s="48"/>
    </row>
    <row r="36727" spans="1:1">
      <c r="A36727" s="48"/>
    </row>
    <row r="36728" spans="1:1">
      <c r="A36728" s="48"/>
    </row>
    <row r="36729" spans="1:1">
      <c r="A36729" s="48"/>
    </row>
    <row r="36730" spans="1:1">
      <c r="A36730" s="48"/>
    </row>
    <row r="36731" spans="1:1">
      <c r="A36731" s="48"/>
    </row>
    <row r="36732" spans="1:1">
      <c r="A36732" s="48"/>
    </row>
    <row r="36733" spans="1:1">
      <c r="A36733" s="48"/>
    </row>
    <row r="36734" spans="1:1">
      <c r="A36734" s="48"/>
    </row>
    <row r="36735" spans="1:1">
      <c r="A36735" s="48"/>
    </row>
    <row r="36736" spans="1:1">
      <c r="A36736" s="48"/>
    </row>
    <row r="36737" spans="1:1">
      <c r="A36737" s="48"/>
    </row>
    <row r="36738" spans="1:1">
      <c r="A36738" s="48"/>
    </row>
    <row r="36739" spans="1:1">
      <c r="A36739" s="48"/>
    </row>
    <row r="36740" spans="1:1">
      <c r="A36740" s="48"/>
    </row>
    <row r="36741" spans="1:1">
      <c r="A36741" s="48"/>
    </row>
    <row r="36742" spans="1:1">
      <c r="A36742" s="48"/>
    </row>
    <row r="36743" spans="1:1">
      <c r="A36743" s="48"/>
    </row>
    <row r="36744" spans="1:1">
      <c r="A36744" s="48"/>
    </row>
    <row r="36745" spans="1:1">
      <c r="A36745" s="48"/>
    </row>
    <row r="36746" spans="1:1">
      <c r="A36746" s="48"/>
    </row>
    <row r="36747" spans="1:1">
      <c r="A36747" s="48"/>
    </row>
    <row r="36748" spans="1:1">
      <c r="A36748" s="48"/>
    </row>
    <row r="36749" spans="1:1">
      <c r="A36749" s="48"/>
    </row>
    <row r="36750" spans="1:1">
      <c r="A36750" s="48"/>
    </row>
    <row r="36751" spans="1:1">
      <c r="A36751" s="48"/>
    </row>
    <row r="36752" spans="1:1">
      <c r="A36752" s="48"/>
    </row>
    <row r="36753" spans="1:1">
      <c r="A36753" s="48"/>
    </row>
    <row r="36754" spans="1:1">
      <c r="A36754" s="48"/>
    </row>
    <row r="36755" spans="1:1">
      <c r="A36755" s="48"/>
    </row>
    <row r="36756" spans="1:1">
      <c r="A36756" s="48"/>
    </row>
    <row r="36757" spans="1:1">
      <c r="A36757" s="48"/>
    </row>
    <row r="36758" spans="1:1">
      <c r="A36758" s="48"/>
    </row>
    <row r="36759" spans="1:1">
      <c r="A36759" s="48"/>
    </row>
    <row r="36760" spans="1:1">
      <c r="A36760" s="48"/>
    </row>
    <row r="36761" spans="1:1">
      <c r="A36761" s="48"/>
    </row>
    <row r="36762" spans="1:1">
      <c r="A36762" s="48"/>
    </row>
    <row r="36763" spans="1:1">
      <c r="A36763" s="48"/>
    </row>
    <row r="36764" spans="1:1">
      <c r="A36764" s="48"/>
    </row>
    <row r="36765" spans="1:1">
      <c r="A36765" s="48"/>
    </row>
    <row r="36766" spans="1:1">
      <c r="A36766" s="48"/>
    </row>
    <row r="36767" spans="1:1">
      <c r="A36767" s="48"/>
    </row>
    <row r="36768" spans="1:1">
      <c r="A36768" s="48"/>
    </row>
    <row r="36769" spans="1:1">
      <c r="A36769" s="48"/>
    </row>
    <row r="36770" spans="1:1">
      <c r="A36770" s="48"/>
    </row>
    <row r="36771" spans="1:1">
      <c r="A36771" s="48"/>
    </row>
    <row r="36772" spans="1:1">
      <c r="A36772" s="48"/>
    </row>
    <row r="36773" spans="1:1">
      <c r="A36773" s="48"/>
    </row>
    <row r="36774" spans="1:1">
      <c r="A36774" s="48"/>
    </row>
    <row r="36775" spans="1:1">
      <c r="A36775" s="48"/>
    </row>
    <row r="36776" spans="1:1">
      <c r="A36776" s="48"/>
    </row>
    <row r="36777" spans="1:1">
      <c r="A36777" s="48"/>
    </row>
    <row r="36778" spans="1:1">
      <c r="A36778" s="48"/>
    </row>
    <row r="36779" spans="1:1">
      <c r="A36779" s="48"/>
    </row>
    <row r="36780" spans="1:1">
      <c r="A36780" s="48"/>
    </row>
    <row r="36781" spans="1:1">
      <c r="A36781" s="48"/>
    </row>
    <row r="36782" spans="1:1">
      <c r="A36782" s="48"/>
    </row>
    <row r="36783" spans="1:1">
      <c r="A36783" s="48"/>
    </row>
    <row r="36784" spans="1:1">
      <c r="A36784" s="48"/>
    </row>
    <row r="36785" spans="1:1">
      <c r="A36785" s="48"/>
    </row>
    <row r="36786" spans="1:1">
      <c r="A36786" s="48"/>
    </row>
    <row r="36787" spans="1:1">
      <c r="A36787" s="48"/>
    </row>
    <row r="36788" spans="1:1">
      <c r="A36788" s="48"/>
    </row>
    <row r="36789" spans="1:1">
      <c r="A36789" s="48"/>
    </row>
    <row r="36790" spans="1:1">
      <c r="A36790" s="48"/>
    </row>
    <row r="36791" spans="1:1">
      <c r="A36791" s="48"/>
    </row>
    <row r="36792" spans="1:1">
      <c r="A36792" s="48"/>
    </row>
    <row r="36793" spans="1:1">
      <c r="A36793" s="48"/>
    </row>
    <row r="36794" spans="1:1">
      <c r="A36794" s="48"/>
    </row>
    <row r="36795" spans="1:1">
      <c r="A36795" s="48"/>
    </row>
    <row r="36796" spans="1:1">
      <c r="A36796" s="48"/>
    </row>
    <row r="36797" spans="1:1">
      <c r="A36797" s="48"/>
    </row>
    <row r="36798" spans="1:1">
      <c r="A36798" s="48"/>
    </row>
    <row r="36799" spans="1:1">
      <c r="A36799" s="48"/>
    </row>
    <row r="36800" spans="1:1">
      <c r="A36800" s="48"/>
    </row>
    <row r="36801" spans="1:1">
      <c r="A36801" s="48"/>
    </row>
    <row r="36802" spans="1:1">
      <c r="A36802" s="48"/>
    </row>
    <row r="36803" spans="1:1">
      <c r="A36803" s="48"/>
    </row>
    <row r="36804" spans="1:1">
      <c r="A36804" s="48"/>
    </row>
    <row r="36805" spans="1:1">
      <c r="A36805" s="48"/>
    </row>
    <row r="36806" spans="1:1">
      <c r="A36806" s="48"/>
    </row>
    <row r="36807" spans="1:1">
      <c r="A36807" s="48"/>
    </row>
    <row r="36808" spans="1:1">
      <c r="A36808" s="48"/>
    </row>
    <row r="36809" spans="1:1">
      <c r="A36809" s="48"/>
    </row>
    <row r="36810" spans="1:1">
      <c r="A36810" s="48"/>
    </row>
    <row r="36811" spans="1:1">
      <c r="A36811" s="48"/>
    </row>
    <row r="36812" spans="1:1">
      <c r="A36812" s="48"/>
    </row>
    <row r="36813" spans="1:1">
      <c r="A36813" s="48"/>
    </row>
    <row r="36814" spans="1:1">
      <c r="A36814" s="48"/>
    </row>
    <row r="36815" spans="1:1">
      <c r="A36815" s="48"/>
    </row>
    <row r="36816" spans="1:1">
      <c r="A36816" s="48"/>
    </row>
    <row r="36817" spans="1:1">
      <c r="A36817" s="48"/>
    </row>
    <row r="36818" spans="1:1">
      <c r="A36818" s="48"/>
    </row>
    <row r="36819" spans="1:1">
      <c r="A36819" s="48"/>
    </row>
    <row r="36820" spans="1:1">
      <c r="A36820" s="48"/>
    </row>
    <row r="36821" spans="1:1">
      <c r="A36821" s="48"/>
    </row>
    <row r="36822" spans="1:1">
      <c r="A36822" s="48"/>
    </row>
    <row r="36823" spans="1:1">
      <c r="A36823" s="48"/>
    </row>
    <row r="36824" spans="1:1">
      <c r="A36824" s="48"/>
    </row>
    <row r="36825" spans="1:1">
      <c r="A36825" s="48"/>
    </row>
    <row r="36826" spans="1:1">
      <c r="A36826" s="48"/>
    </row>
    <row r="36827" spans="1:1">
      <c r="A36827" s="48"/>
    </row>
    <row r="36828" spans="1:1">
      <c r="A36828" s="48"/>
    </row>
    <row r="36829" spans="1:1">
      <c r="A36829" s="48"/>
    </row>
    <row r="36830" spans="1:1">
      <c r="A36830" s="48"/>
    </row>
    <row r="36831" spans="1:1">
      <c r="A36831" s="48"/>
    </row>
    <row r="36832" spans="1:1">
      <c r="A36832" s="48"/>
    </row>
    <row r="36833" spans="1:1">
      <c r="A36833" s="48"/>
    </row>
    <row r="36834" spans="1:1">
      <c r="A36834" s="48"/>
    </row>
    <row r="36835" spans="1:1">
      <c r="A36835" s="48"/>
    </row>
    <row r="36836" spans="1:1">
      <c r="A36836" s="48"/>
    </row>
    <row r="36837" spans="1:1">
      <c r="A36837" s="48"/>
    </row>
    <row r="36838" spans="1:1">
      <c r="A36838" s="48"/>
    </row>
    <row r="36839" spans="1:1">
      <c r="A36839" s="48"/>
    </row>
    <row r="36840" spans="1:1">
      <c r="A36840" s="48"/>
    </row>
    <row r="36841" spans="1:1">
      <c r="A36841" s="48"/>
    </row>
    <row r="36842" spans="1:1">
      <c r="A36842" s="48"/>
    </row>
    <row r="36843" spans="1:1">
      <c r="A36843" s="48"/>
    </row>
    <row r="36844" spans="1:1">
      <c r="A36844" s="48"/>
    </row>
    <row r="36845" spans="1:1">
      <c r="A36845" s="48"/>
    </row>
    <row r="36846" spans="1:1">
      <c r="A36846" s="48"/>
    </row>
    <row r="36847" spans="1:1">
      <c r="A36847" s="48"/>
    </row>
    <row r="36848" spans="1:1">
      <c r="A36848" s="48"/>
    </row>
    <row r="36849" spans="1:1">
      <c r="A36849" s="48"/>
    </row>
    <row r="36850" spans="1:1">
      <c r="A36850" s="48"/>
    </row>
    <row r="36851" spans="1:1">
      <c r="A36851" s="48"/>
    </row>
    <row r="36852" spans="1:1">
      <c r="A36852" s="48"/>
    </row>
    <row r="36853" spans="1:1">
      <c r="A36853" s="48"/>
    </row>
    <row r="36854" spans="1:1">
      <c r="A36854" s="48"/>
    </row>
    <row r="36855" spans="1:1">
      <c r="A36855" s="48"/>
    </row>
    <row r="36856" spans="1:1">
      <c r="A36856" s="48"/>
    </row>
    <row r="36857" spans="1:1">
      <c r="A36857" s="48"/>
    </row>
    <row r="36858" spans="1:1">
      <c r="A36858" s="48"/>
    </row>
    <row r="36859" spans="1:1">
      <c r="A36859" s="48"/>
    </row>
    <row r="36860" spans="1:1">
      <c r="A36860" s="48"/>
    </row>
    <row r="36861" spans="1:1">
      <c r="A36861" s="48"/>
    </row>
    <row r="36862" spans="1:1">
      <c r="A36862" s="48"/>
    </row>
    <row r="36863" spans="1:1">
      <c r="A36863" s="48"/>
    </row>
    <row r="36864" spans="1:1">
      <c r="A36864" s="48"/>
    </row>
    <row r="36865" spans="1:1">
      <c r="A36865" s="48"/>
    </row>
    <row r="36866" spans="1:1">
      <c r="A36866" s="48"/>
    </row>
    <row r="36867" spans="1:1">
      <c r="A36867" s="48"/>
    </row>
    <row r="36868" spans="1:1">
      <c r="A36868" s="48"/>
    </row>
    <row r="36869" spans="1:1">
      <c r="A36869" s="48"/>
    </row>
    <row r="36870" spans="1:1">
      <c r="A36870" s="48"/>
    </row>
    <row r="36871" spans="1:1">
      <c r="A36871" s="48"/>
    </row>
    <row r="36872" spans="1:1">
      <c r="A36872" s="48"/>
    </row>
    <row r="36873" spans="1:1">
      <c r="A36873" s="48"/>
    </row>
    <row r="36874" spans="1:1">
      <c r="A36874" s="48"/>
    </row>
    <row r="36875" spans="1:1">
      <c r="A36875" s="48"/>
    </row>
    <row r="36876" spans="1:1">
      <c r="A36876" s="48"/>
    </row>
    <row r="36877" spans="1:1">
      <c r="A36877" s="48"/>
    </row>
    <row r="36878" spans="1:1">
      <c r="A36878" s="48"/>
    </row>
    <row r="36879" spans="1:1">
      <c r="A36879" s="48"/>
    </row>
    <row r="36880" spans="1:1">
      <c r="A36880" s="48"/>
    </row>
    <row r="36881" spans="1:1">
      <c r="A36881" s="48"/>
    </row>
    <row r="36882" spans="1:1">
      <c r="A36882" s="48"/>
    </row>
    <row r="36883" spans="1:1">
      <c r="A36883" s="48"/>
    </row>
    <row r="36884" spans="1:1">
      <c r="A36884" s="48"/>
    </row>
    <row r="36885" spans="1:1">
      <c r="A36885" s="48"/>
    </row>
    <row r="36886" spans="1:1">
      <c r="A36886" s="48"/>
    </row>
    <row r="36887" spans="1:1">
      <c r="A36887" s="48"/>
    </row>
    <row r="36888" spans="1:1">
      <c r="A36888" s="48"/>
    </row>
    <row r="36889" spans="1:1">
      <c r="A36889" s="48"/>
    </row>
    <row r="36890" spans="1:1">
      <c r="A36890" s="48"/>
    </row>
    <row r="36891" spans="1:1">
      <c r="A36891" s="48"/>
    </row>
    <row r="36892" spans="1:1">
      <c r="A36892" s="48"/>
    </row>
    <row r="36893" spans="1:1">
      <c r="A36893" s="48"/>
    </row>
    <row r="36894" spans="1:1">
      <c r="A36894" s="48"/>
    </row>
    <row r="36895" spans="1:1">
      <c r="A36895" s="48"/>
    </row>
    <row r="36896" spans="1:1">
      <c r="A36896" s="48"/>
    </row>
    <row r="36897" spans="1:1">
      <c r="A36897" s="48"/>
    </row>
    <row r="36898" spans="1:1">
      <c r="A36898" s="48"/>
    </row>
    <row r="36899" spans="1:1">
      <c r="A36899" s="48"/>
    </row>
    <row r="36900" spans="1:1">
      <c r="A36900" s="48"/>
    </row>
    <row r="36901" spans="1:1">
      <c r="A36901" s="48"/>
    </row>
    <row r="36902" spans="1:1">
      <c r="A36902" s="48"/>
    </row>
    <row r="36903" spans="1:1">
      <c r="A36903" s="48"/>
    </row>
    <row r="36904" spans="1:1">
      <c r="A36904" s="48"/>
    </row>
    <row r="36905" spans="1:1">
      <c r="A36905" s="48"/>
    </row>
    <row r="36906" spans="1:1">
      <c r="A36906" s="48"/>
    </row>
    <row r="36907" spans="1:1">
      <c r="A36907" s="48"/>
    </row>
    <row r="36908" spans="1:1">
      <c r="A36908" s="48"/>
    </row>
    <row r="36909" spans="1:1">
      <c r="A36909" s="48"/>
    </row>
    <row r="36910" spans="1:1">
      <c r="A36910" s="48"/>
    </row>
    <row r="36911" spans="1:1">
      <c r="A36911" s="48"/>
    </row>
    <row r="36912" spans="1:1">
      <c r="A36912" s="48"/>
    </row>
    <row r="36913" spans="1:1">
      <c r="A36913" s="48"/>
    </row>
    <row r="36914" spans="1:1">
      <c r="A36914" s="48"/>
    </row>
    <row r="36915" spans="1:1">
      <c r="A36915" s="48"/>
    </row>
    <row r="36916" spans="1:1">
      <c r="A36916" s="48"/>
    </row>
    <row r="36917" spans="1:1">
      <c r="A36917" s="48"/>
    </row>
    <row r="36918" spans="1:1">
      <c r="A36918" s="48"/>
    </row>
    <row r="36919" spans="1:1">
      <c r="A36919" s="48"/>
    </row>
    <row r="36920" spans="1:1">
      <c r="A36920" s="48"/>
    </row>
    <row r="36921" spans="1:1">
      <c r="A36921" s="48"/>
    </row>
    <row r="36922" spans="1:1">
      <c r="A36922" s="48"/>
    </row>
    <row r="36923" spans="1:1">
      <c r="A36923" s="48"/>
    </row>
    <row r="36924" spans="1:1">
      <c r="A36924" s="48"/>
    </row>
    <row r="36925" spans="1:1">
      <c r="A36925" s="48"/>
    </row>
    <row r="36926" spans="1:1">
      <c r="A36926" s="48"/>
    </row>
    <row r="36927" spans="1:1">
      <c r="A36927" s="48"/>
    </row>
    <row r="36928" spans="1:1">
      <c r="A36928" s="48"/>
    </row>
    <row r="36929" spans="1:1">
      <c r="A36929" s="48"/>
    </row>
    <row r="36930" spans="1:1">
      <c r="A36930" s="48"/>
    </row>
    <row r="36931" spans="1:1">
      <c r="A36931" s="48"/>
    </row>
    <row r="36932" spans="1:1">
      <c r="A36932" s="48"/>
    </row>
    <row r="36933" spans="1:1">
      <c r="A36933" s="48"/>
    </row>
    <row r="36934" spans="1:1">
      <c r="A36934" s="48"/>
    </row>
    <row r="36935" spans="1:1">
      <c r="A36935" s="48"/>
    </row>
    <row r="36936" spans="1:1">
      <c r="A36936" s="48"/>
    </row>
    <row r="36937" spans="1:1">
      <c r="A36937" s="48"/>
    </row>
    <row r="36938" spans="1:1">
      <c r="A36938" s="48"/>
    </row>
    <row r="36939" spans="1:1">
      <c r="A36939" s="48"/>
    </row>
    <row r="36940" spans="1:1">
      <c r="A36940" s="48"/>
    </row>
    <row r="36941" spans="1:1">
      <c r="A36941" s="48"/>
    </row>
    <row r="36942" spans="1:1">
      <c r="A36942" s="48"/>
    </row>
    <row r="36943" spans="1:1">
      <c r="A36943" s="48"/>
    </row>
    <row r="36944" spans="1:1">
      <c r="A36944" s="48"/>
    </row>
    <row r="36945" spans="1:1">
      <c r="A36945" s="48"/>
    </row>
    <row r="36946" spans="1:1">
      <c r="A36946" s="48"/>
    </row>
    <row r="36947" spans="1:1">
      <c r="A36947" s="48"/>
    </row>
    <row r="36948" spans="1:1">
      <c r="A36948" s="48"/>
    </row>
    <row r="36949" spans="1:1">
      <c r="A36949" s="48"/>
    </row>
    <row r="36950" spans="1:1">
      <c r="A36950" s="48"/>
    </row>
    <row r="36951" spans="1:1">
      <c r="A36951" s="48"/>
    </row>
    <row r="36952" spans="1:1">
      <c r="A36952" s="48"/>
    </row>
    <row r="36953" spans="1:1">
      <c r="A36953" s="48"/>
    </row>
    <row r="36954" spans="1:1">
      <c r="A36954" s="48"/>
    </row>
    <row r="36955" spans="1:1">
      <c r="A36955" s="48"/>
    </row>
    <row r="36956" spans="1:1">
      <c r="A36956" s="48"/>
    </row>
    <row r="36957" spans="1:1">
      <c r="A36957" s="48"/>
    </row>
    <row r="36958" spans="1:1">
      <c r="A36958" s="48"/>
    </row>
    <row r="36959" spans="1:1">
      <c r="A36959" s="48"/>
    </row>
    <row r="36960" spans="1:1">
      <c r="A36960" s="48"/>
    </row>
    <row r="36961" spans="1:1">
      <c r="A36961" s="48"/>
    </row>
    <row r="36962" spans="1:1">
      <c r="A36962" s="48"/>
    </row>
    <row r="36963" spans="1:1">
      <c r="A36963" s="48"/>
    </row>
    <row r="36964" spans="1:1">
      <c r="A36964" s="48"/>
    </row>
    <row r="36965" spans="1:1">
      <c r="A36965" s="48"/>
    </row>
    <row r="36966" spans="1:1">
      <c r="A36966" s="48"/>
    </row>
    <row r="36967" spans="1:1">
      <c r="A36967" s="48"/>
    </row>
    <row r="36968" spans="1:1">
      <c r="A36968" s="48"/>
    </row>
    <row r="36969" spans="1:1">
      <c r="A36969" s="48"/>
    </row>
    <row r="36970" spans="1:1">
      <c r="A36970" s="48"/>
    </row>
    <row r="36971" spans="1:1">
      <c r="A36971" s="48"/>
    </row>
    <row r="36972" spans="1:1">
      <c r="A36972" s="48"/>
    </row>
    <row r="36973" spans="1:1">
      <c r="A36973" s="48"/>
    </row>
    <row r="36974" spans="1:1">
      <c r="A36974" s="48"/>
    </row>
    <row r="36975" spans="1:1">
      <c r="A36975" s="48"/>
    </row>
    <row r="36976" spans="1:1">
      <c r="A36976" s="48"/>
    </row>
    <row r="36977" spans="1:1">
      <c r="A36977" s="48"/>
    </row>
    <row r="36978" spans="1:1">
      <c r="A36978" s="48"/>
    </row>
    <row r="36979" spans="1:1">
      <c r="A36979" s="48"/>
    </row>
    <row r="36980" spans="1:1">
      <c r="A36980" s="48"/>
    </row>
    <row r="36981" spans="1:1">
      <c r="A36981" s="48"/>
    </row>
    <row r="36982" spans="1:1">
      <c r="A36982" s="48"/>
    </row>
    <row r="36983" spans="1:1">
      <c r="A36983" s="48"/>
    </row>
    <row r="36984" spans="1:1">
      <c r="A36984" s="48"/>
    </row>
    <row r="36985" spans="1:1">
      <c r="A36985" s="48"/>
    </row>
    <row r="36986" spans="1:1">
      <c r="A36986" s="48"/>
    </row>
    <row r="36987" spans="1:1">
      <c r="A36987" s="48"/>
    </row>
    <row r="36988" spans="1:1">
      <c r="A36988" s="48"/>
    </row>
    <row r="36989" spans="1:1">
      <c r="A36989" s="48"/>
    </row>
    <row r="36990" spans="1:1">
      <c r="A36990" s="48"/>
    </row>
    <row r="36991" spans="1:1">
      <c r="A36991" s="48"/>
    </row>
    <row r="36992" spans="1:1">
      <c r="A36992" s="48"/>
    </row>
    <row r="36993" spans="1:1">
      <c r="A36993" s="48"/>
    </row>
    <row r="36994" spans="1:1">
      <c r="A36994" s="48"/>
    </row>
    <row r="36995" spans="1:1">
      <c r="A36995" s="48"/>
    </row>
    <row r="36996" spans="1:1">
      <c r="A36996" s="48"/>
    </row>
    <row r="36997" spans="1:1">
      <c r="A36997" s="48"/>
    </row>
    <row r="36998" spans="1:1">
      <c r="A36998" s="48"/>
    </row>
    <row r="36999" spans="1:1">
      <c r="A36999" s="48"/>
    </row>
    <row r="37000" spans="1:1">
      <c r="A37000" s="48"/>
    </row>
    <row r="37001" spans="1:1">
      <c r="A37001" s="48"/>
    </row>
    <row r="37002" spans="1:1">
      <c r="A37002" s="48"/>
    </row>
    <row r="37003" spans="1:1">
      <c r="A37003" s="48"/>
    </row>
    <row r="37004" spans="1:1">
      <c r="A37004" s="48"/>
    </row>
    <row r="37005" spans="1:1">
      <c r="A37005" s="48"/>
    </row>
    <row r="37006" spans="1:1">
      <c r="A37006" s="48"/>
    </row>
    <row r="37007" spans="1:1">
      <c r="A37007" s="48"/>
    </row>
    <row r="37008" spans="1:1">
      <c r="A37008" s="48"/>
    </row>
    <row r="37009" spans="1:1">
      <c r="A37009" s="48"/>
    </row>
    <row r="37010" spans="1:1">
      <c r="A37010" s="48"/>
    </row>
    <row r="37011" spans="1:1">
      <c r="A37011" s="48"/>
    </row>
    <row r="37012" spans="1:1">
      <c r="A37012" s="48"/>
    </row>
    <row r="37013" spans="1:1">
      <c r="A37013" s="48"/>
    </row>
    <row r="37014" spans="1:1">
      <c r="A37014" s="48"/>
    </row>
    <row r="37015" spans="1:1">
      <c r="A37015" s="48"/>
    </row>
    <row r="37016" spans="1:1">
      <c r="A37016" s="48"/>
    </row>
    <row r="37017" spans="1:1">
      <c r="A37017" s="48"/>
    </row>
    <row r="37018" spans="1:1">
      <c r="A37018" s="48"/>
    </row>
    <row r="37019" spans="1:1">
      <c r="A37019" s="48"/>
    </row>
    <row r="37020" spans="1:1">
      <c r="A37020" s="48"/>
    </row>
    <row r="37021" spans="1:1">
      <c r="A37021" s="48"/>
    </row>
    <row r="37022" spans="1:1">
      <c r="A37022" s="48"/>
    </row>
    <row r="37023" spans="1:1">
      <c r="A37023" s="48"/>
    </row>
    <row r="37024" spans="1:1">
      <c r="A37024" s="48"/>
    </row>
    <row r="37025" spans="1:1">
      <c r="A37025" s="48"/>
    </row>
    <row r="37026" spans="1:1">
      <c r="A37026" s="48"/>
    </row>
    <row r="37027" spans="1:1">
      <c r="A37027" s="48"/>
    </row>
    <row r="37028" spans="1:1">
      <c r="A37028" s="48"/>
    </row>
    <row r="37029" spans="1:1">
      <c r="A37029" s="48"/>
    </row>
    <row r="37030" spans="1:1">
      <c r="A37030" s="48"/>
    </row>
    <row r="37031" spans="1:1">
      <c r="A37031" s="48"/>
    </row>
    <row r="37032" spans="1:1">
      <c r="A37032" s="48"/>
    </row>
    <row r="37033" spans="1:1">
      <c r="A37033" s="48"/>
    </row>
    <row r="37034" spans="1:1">
      <c r="A37034" s="48"/>
    </row>
    <row r="37035" spans="1:1">
      <c r="A37035" s="48"/>
    </row>
    <row r="37036" spans="1:1">
      <c r="A37036" s="48"/>
    </row>
    <row r="37037" spans="1:1">
      <c r="A37037" s="48"/>
    </row>
    <row r="37038" spans="1:1">
      <c r="A37038" s="48"/>
    </row>
    <row r="37039" spans="1:1">
      <c r="A37039" s="48"/>
    </row>
    <row r="37040" spans="1:1">
      <c r="A37040" s="48"/>
    </row>
    <row r="37041" spans="1:1">
      <c r="A37041" s="48"/>
    </row>
    <row r="37042" spans="1:1">
      <c r="A37042" s="48"/>
    </row>
    <row r="37043" spans="1:1">
      <c r="A37043" s="48"/>
    </row>
    <row r="37044" spans="1:1">
      <c r="A37044" s="48"/>
    </row>
    <row r="37045" spans="1:1">
      <c r="A37045" s="48"/>
    </row>
    <row r="37046" spans="1:1">
      <c r="A37046" s="48"/>
    </row>
    <row r="37047" spans="1:1">
      <c r="A37047" s="48"/>
    </row>
    <row r="37048" spans="1:1">
      <c r="A37048" s="48"/>
    </row>
    <row r="37049" spans="1:1">
      <c r="A37049" s="48"/>
    </row>
    <row r="37050" spans="1:1">
      <c r="A37050" s="48"/>
    </row>
    <row r="37051" spans="1:1">
      <c r="A37051" s="48"/>
    </row>
    <row r="37052" spans="1:1">
      <c r="A37052" s="48"/>
    </row>
    <row r="37053" spans="1:1">
      <c r="A37053" s="48"/>
    </row>
    <row r="37054" spans="1:1">
      <c r="A37054" s="48"/>
    </row>
    <row r="37055" spans="1:1">
      <c r="A37055" s="48"/>
    </row>
    <row r="37056" spans="1:1">
      <c r="A37056" s="48"/>
    </row>
    <row r="37057" spans="1:1">
      <c r="A37057" s="48"/>
    </row>
    <row r="37058" spans="1:1">
      <c r="A37058" s="48"/>
    </row>
    <row r="37059" spans="1:1">
      <c r="A37059" s="48"/>
    </row>
    <row r="37060" spans="1:1">
      <c r="A37060" s="48"/>
    </row>
    <row r="37061" spans="1:1">
      <c r="A37061" s="48"/>
    </row>
    <row r="37062" spans="1:1">
      <c r="A37062" s="48"/>
    </row>
    <row r="37063" spans="1:1">
      <c r="A37063" s="48"/>
    </row>
    <row r="37064" spans="1:1">
      <c r="A37064" s="48"/>
    </row>
    <row r="37065" spans="1:1">
      <c r="A37065" s="48"/>
    </row>
    <row r="37066" spans="1:1">
      <c r="A37066" s="48"/>
    </row>
    <row r="37067" spans="1:1">
      <c r="A37067" s="48"/>
    </row>
    <row r="37068" spans="1:1">
      <c r="A37068" s="48"/>
    </row>
    <row r="37069" spans="1:1">
      <c r="A37069" s="48"/>
    </row>
    <row r="37070" spans="1:1">
      <c r="A37070" s="48"/>
    </row>
    <row r="37071" spans="1:1">
      <c r="A37071" s="48"/>
    </row>
    <row r="37072" spans="1:1">
      <c r="A37072" s="48"/>
    </row>
    <row r="37073" spans="1:1">
      <c r="A37073" s="48"/>
    </row>
    <row r="37074" spans="1:1">
      <c r="A37074" s="48"/>
    </row>
    <row r="37075" spans="1:1">
      <c r="A37075" s="48"/>
    </row>
    <row r="37076" spans="1:1">
      <c r="A37076" s="48"/>
    </row>
    <row r="37077" spans="1:1">
      <c r="A37077" s="48"/>
    </row>
    <row r="37078" spans="1:1">
      <c r="A37078" s="48"/>
    </row>
    <row r="37079" spans="1:1">
      <c r="A37079" s="48"/>
    </row>
    <row r="37080" spans="1:1">
      <c r="A37080" s="48"/>
    </row>
    <row r="37081" spans="1:1">
      <c r="A37081" s="48"/>
    </row>
    <row r="37082" spans="1:1">
      <c r="A37082" s="48"/>
    </row>
    <row r="37083" spans="1:1">
      <c r="A37083" s="48"/>
    </row>
    <row r="37084" spans="1:1">
      <c r="A37084" s="48"/>
    </row>
    <row r="37085" spans="1:1">
      <c r="A37085" s="48"/>
    </row>
    <row r="37086" spans="1:1">
      <c r="A37086" s="48"/>
    </row>
    <row r="37087" spans="1:1">
      <c r="A37087" s="48"/>
    </row>
    <row r="37088" spans="1:1">
      <c r="A37088" s="48"/>
    </row>
    <row r="37089" spans="1:1">
      <c r="A37089" s="48"/>
    </row>
    <row r="37090" spans="1:1">
      <c r="A37090" s="48"/>
    </row>
    <row r="37091" spans="1:1">
      <c r="A37091" s="48"/>
    </row>
    <row r="37092" spans="1:1">
      <c r="A37092" s="48"/>
    </row>
    <row r="37093" spans="1:1">
      <c r="A37093" s="48"/>
    </row>
    <row r="37094" spans="1:1">
      <c r="A37094" s="48"/>
    </row>
    <row r="37095" spans="1:1">
      <c r="A37095" s="48"/>
    </row>
    <row r="37096" spans="1:1">
      <c r="A37096" s="48"/>
    </row>
    <row r="37097" spans="1:1">
      <c r="A37097" s="48"/>
    </row>
    <row r="37098" spans="1:1">
      <c r="A37098" s="48"/>
    </row>
    <row r="37099" spans="1:1">
      <c r="A37099" s="48"/>
    </row>
    <row r="37100" spans="1:1">
      <c r="A37100" s="48"/>
    </row>
    <row r="37101" spans="1:1">
      <c r="A37101" s="48"/>
    </row>
    <row r="37102" spans="1:1">
      <c r="A37102" s="48"/>
    </row>
    <row r="37103" spans="1:1">
      <c r="A37103" s="48"/>
    </row>
    <row r="37104" spans="1:1">
      <c r="A37104" s="48"/>
    </row>
    <row r="37105" spans="1:1">
      <c r="A37105" s="48"/>
    </row>
    <row r="37106" spans="1:1">
      <c r="A37106" s="48"/>
    </row>
    <row r="37107" spans="1:1">
      <c r="A37107" s="48"/>
    </row>
    <row r="37108" spans="1:1">
      <c r="A37108" s="48"/>
    </row>
    <row r="37109" spans="1:1">
      <c r="A37109" s="48"/>
    </row>
    <row r="37110" spans="1:1">
      <c r="A37110" s="48"/>
    </row>
    <row r="37111" spans="1:1">
      <c r="A37111" s="48"/>
    </row>
    <row r="37112" spans="1:1">
      <c r="A37112" s="48"/>
    </row>
    <row r="37113" spans="1:1">
      <c r="A37113" s="48"/>
    </row>
    <row r="37114" spans="1:1">
      <c r="A37114" s="48"/>
    </row>
    <row r="37115" spans="1:1">
      <c r="A37115" s="48"/>
    </row>
    <row r="37116" spans="1:1">
      <c r="A37116" s="48"/>
    </row>
    <row r="37117" spans="1:1">
      <c r="A37117" s="48"/>
    </row>
    <row r="37118" spans="1:1">
      <c r="A37118" s="48"/>
    </row>
    <row r="37119" spans="1:1">
      <c r="A37119" s="48"/>
    </row>
    <row r="37120" spans="1:1">
      <c r="A37120" s="48"/>
    </row>
    <row r="37121" spans="1:1">
      <c r="A37121" s="48"/>
    </row>
    <row r="37122" spans="1:1">
      <c r="A37122" s="48"/>
    </row>
    <row r="37123" spans="1:1">
      <c r="A37123" s="48"/>
    </row>
    <row r="37124" spans="1:1">
      <c r="A37124" s="48"/>
    </row>
    <row r="37125" spans="1:1">
      <c r="A37125" s="48"/>
    </row>
    <row r="37126" spans="1:1">
      <c r="A37126" s="48"/>
    </row>
    <row r="37127" spans="1:1">
      <c r="A37127" s="48"/>
    </row>
    <row r="37128" spans="1:1">
      <c r="A37128" s="48"/>
    </row>
    <row r="37129" spans="1:1">
      <c r="A37129" s="48"/>
    </row>
    <row r="37130" spans="1:1">
      <c r="A37130" s="48"/>
    </row>
    <row r="37131" spans="1:1">
      <c r="A37131" s="48"/>
    </row>
    <row r="37132" spans="1:1">
      <c r="A37132" s="48"/>
    </row>
    <row r="37133" spans="1:1">
      <c r="A37133" s="48"/>
    </row>
    <row r="37134" spans="1:1">
      <c r="A37134" s="48"/>
    </row>
    <row r="37135" spans="1:1">
      <c r="A37135" s="48"/>
    </row>
    <row r="37136" spans="1:1">
      <c r="A37136" s="48"/>
    </row>
    <row r="37137" spans="1:1">
      <c r="A37137" s="48"/>
    </row>
    <row r="37138" spans="1:1">
      <c r="A37138" s="48"/>
    </row>
    <row r="37139" spans="1:1">
      <c r="A37139" s="48"/>
    </row>
    <row r="37140" spans="1:1">
      <c r="A37140" s="48"/>
    </row>
    <row r="37141" spans="1:1">
      <c r="A37141" s="48"/>
    </row>
    <row r="37142" spans="1:1">
      <c r="A37142" s="48"/>
    </row>
    <row r="37143" spans="1:1">
      <c r="A37143" s="48"/>
    </row>
    <row r="37144" spans="1:1">
      <c r="A37144" s="48"/>
    </row>
    <row r="37145" spans="1:1">
      <c r="A37145" s="48"/>
    </row>
    <row r="37146" spans="1:1">
      <c r="A37146" s="48"/>
    </row>
    <row r="37147" spans="1:1">
      <c r="A37147" s="48"/>
    </row>
    <row r="37148" spans="1:1">
      <c r="A37148" s="48"/>
    </row>
    <row r="37149" spans="1:1">
      <c r="A37149" s="48"/>
    </row>
    <row r="37150" spans="1:1">
      <c r="A37150" s="48"/>
    </row>
    <row r="37151" spans="1:1">
      <c r="A37151" s="48"/>
    </row>
    <row r="37152" spans="1:1">
      <c r="A37152" s="48"/>
    </row>
    <row r="37153" spans="1:1">
      <c r="A37153" s="48"/>
    </row>
    <row r="37154" spans="1:1">
      <c r="A37154" s="48"/>
    </row>
    <row r="37155" spans="1:1">
      <c r="A37155" s="48"/>
    </row>
    <row r="37156" spans="1:1">
      <c r="A37156" s="48"/>
    </row>
    <row r="37157" spans="1:1">
      <c r="A37157" s="48"/>
    </row>
    <row r="37158" spans="1:1">
      <c r="A37158" s="48"/>
    </row>
    <row r="37159" spans="1:1">
      <c r="A37159" s="48"/>
    </row>
    <row r="37160" spans="1:1">
      <c r="A37160" s="48"/>
    </row>
    <row r="37161" spans="1:1">
      <c r="A37161" s="48"/>
    </row>
    <row r="37162" spans="1:1">
      <c r="A37162" s="48"/>
    </row>
    <row r="37163" spans="1:1">
      <c r="A37163" s="48"/>
    </row>
    <row r="37164" spans="1:1">
      <c r="A37164" s="48"/>
    </row>
    <row r="37165" spans="1:1">
      <c r="A37165" s="48"/>
    </row>
    <row r="37166" spans="1:1">
      <c r="A37166" s="48"/>
    </row>
    <row r="37167" spans="1:1">
      <c r="A37167" s="48"/>
    </row>
    <row r="37168" spans="1:1">
      <c r="A37168" s="48"/>
    </row>
    <row r="37169" spans="1:1">
      <c r="A37169" s="48"/>
    </row>
    <row r="37170" spans="1:1">
      <c r="A37170" s="48"/>
    </row>
    <row r="37171" spans="1:1">
      <c r="A37171" s="48"/>
    </row>
    <row r="37172" spans="1:1">
      <c r="A37172" s="48"/>
    </row>
    <row r="37173" spans="1:1">
      <c r="A37173" s="48"/>
    </row>
    <row r="37174" spans="1:1">
      <c r="A37174" s="48"/>
    </row>
    <row r="37175" spans="1:1">
      <c r="A37175" s="48"/>
    </row>
    <row r="37176" spans="1:1">
      <c r="A37176" s="48"/>
    </row>
    <row r="37177" spans="1:1">
      <c r="A37177" s="48"/>
    </row>
    <row r="37178" spans="1:1">
      <c r="A37178" s="48"/>
    </row>
    <row r="37179" spans="1:1">
      <c r="A37179" s="48"/>
    </row>
    <row r="37180" spans="1:1">
      <c r="A37180" s="48"/>
    </row>
    <row r="37181" spans="1:1">
      <c r="A37181" s="48"/>
    </row>
    <row r="37182" spans="1:1">
      <c r="A37182" s="48"/>
    </row>
    <row r="37183" spans="1:1">
      <c r="A37183" s="48"/>
    </row>
    <row r="37184" spans="1:1">
      <c r="A37184" s="48"/>
    </row>
    <row r="37185" spans="1:1">
      <c r="A37185" s="48"/>
    </row>
    <row r="37186" spans="1:1">
      <c r="A37186" s="48"/>
    </row>
    <row r="37187" spans="1:1">
      <c r="A37187" s="48"/>
    </row>
    <row r="37188" spans="1:1">
      <c r="A37188" s="48"/>
    </row>
    <row r="37189" spans="1:1">
      <c r="A37189" s="48"/>
    </row>
    <row r="37190" spans="1:1">
      <c r="A37190" s="48"/>
    </row>
    <row r="37191" spans="1:1">
      <c r="A37191" s="48"/>
    </row>
    <row r="37192" spans="1:1">
      <c r="A37192" s="48"/>
    </row>
    <row r="37193" spans="1:1">
      <c r="A37193" s="48"/>
    </row>
    <row r="37194" spans="1:1">
      <c r="A37194" s="48"/>
    </row>
    <row r="37195" spans="1:1">
      <c r="A37195" s="48"/>
    </row>
    <row r="37196" spans="1:1">
      <c r="A37196" s="48"/>
    </row>
    <row r="37197" spans="1:1">
      <c r="A37197" s="48"/>
    </row>
    <row r="37198" spans="1:1">
      <c r="A37198" s="48"/>
    </row>
    <row r="37199" spans="1:1">
      <c r="A37199" s="48"/>
    </row>
    <row r="37200" spans="1:1">
      <c r="A37200" s="48"/>
    </row>
    <row r="37201" spans="1:1">
      <c r="A37201" s="48"/>
    </row>
    <row r="37202" spans="1:1">
      <c r="A37202" s="48"/>
    </row>
    <row r="37203" spans="1:1">
      <c r="A37203" s="48"/>
    </row>
    <row r="37204" spans="1:1">
      <c r="A37204" s="48"/>
    </row>
    <row r="37205" spans="1:1">
      <c r="A37205" s="48"/>
    </row>
    <row r="37206" spans="1:1">
      <c r="A37206" s="48"/>
    </row>
    <row r="37207" spans="1:1">
      <c r="A37207" s="48"/>
    </row>
    <row r="37208" spans="1:1">
      <c r="A37208" s="48"/>
    </row>
    <row r="37209" spans="1:1">
      <c r="A37209" s="48"/>
    </row>
    <row r="37210" spans="1:1">
      <c r="A37210" s="48"/>
    </row>
    <row r="37211" spans="1:1">
      <c r="A37211" s="48"/>
    </row>
    <row r="37212" spans="1:1">
      <c r="A37212" s="48"/>
    </row>
    <row r="37213" spans="1:1">
      <c r="A37213" s="48"/>
    </row>
    <row r="37214" spans="1:1">
      <c r="A37214" s="48"/>
    </row>
    <row r="37215" spans="1:1">
      <c r="A37215" s="48"/>
    </row>
    <row r="37216" spans="1:1">
      <c r="A37216" s="48"/>
    </row>
    <row r="37217" spans="1:1">
      <c r="A37217" s="48"/>
    </row>
    <row r="37218" spans="1:1">
      <c r="A37218" s="48"/>
    </row>
    <row r="37219" spans="1:1">
      <c r="A37219" s="48"/>
    </row>
    <row r="37220" spans="1:1">
      <c r="A37220" s="48"/>
    </row>
    <row r="37221" spans="1:1">
      <c r="A37221" s="48"/>
    </row>
    <row r="37222" spans="1:1">
      <c r="A37222" s="48"/>
    </row>
    <row r="37223" spans="1:1">
      <c r="A37223" s="48"/>
    </row>
    <row r="37224" spans="1:1">
      <c r="A37224" s="48"/>
    </row>
    <row r="37225" spans="1:1">
      <c r="A37225" s="48"/>
    </row>
    <row r="37226" spans="1:1">
      <c r="A37226" s="48"/>
    </row>
    <row r="37227" spans="1:1">
      <c r="A37227" s="48"/>
    </row>
    <row r="37228" spans="1:1">
      <c r="A37228" s="48"/>
    </row>
    <row r="37229" spans="1:1">
      <c r="A37229" s="48"/>
    </row>
    <row r="37230" spans="1:1">
      <c r="A37230" s="48"/>
    </row>
    <row r="37231" spans="1:1">
      <c r="A37231" s="48"/>
    </row>
    <row r="37232" spans="1:1">
      <c r="A37232" s="48"/>
    </row>
    <row r="37233" spans="1:1">
      <c r="A37233" s="48"/>
    </row>
    <row r="37234" spans="1:1">
      <c r="A37234" s="48"/>
    </row>
    <row r="37235" spans="1:1">
      <c r="A37235" s="48"/>
    </row>
    <row r="37236" spans="1:1">
      <c r="A37236" s="48"/>
    </row>
    <row r="37237" spans="1:1">
      <c r="A37237" s="48"/>
    </row>
    <row r="37238" spans="1:1">
      <c r="A37238" s="48"/>
    </row>
    <row r="37239" spans="1:1">
      <c r="A37239" s="48"/>
    </row>
    <row r="37240" spans="1:1">
      <c r="A37240" s="48"/>
    </row>
    <row r="37241" spans="1:1">
      <c r="A37241" s="48"/>
    </row>
    <row r="37242" spans="1:1">
      <c r="A37242" s="48"/>
    </row>
    <row r="37243" spans="1:1">
      <c r="A37243" s="48"/>
    </row>
    <row r="37244" spans="1:1">
      <c r="A37244" s="48"/>
    </row>
    <row r="37245" spans="1:1">
      <c r="A37245" s="48"/>
    </row>
    <row r="37246" spans="1:1">
      <c r="A37246" s="48"/>
    </row>
    <row r="37247" spans="1:1">
      <c r="A37247" s="48"/>
    </row>
    <row r="37248" spans="1:1">
      <c r="A37248" s="48"/>
    </row>
    <row r="37249" spans="1:1">
      <c r="A37249" s="48"/>
    </row>
    <row r="37250" spans="1:1">
      <c r="A37250" s="48"/>
    </row>
    <row r="37251" spans="1:1">
      <c r="A37251" s="48"/>
    </row>
    <row r="37252" spans="1:1">
      <c r="A37252" s="48"/>
    </row>
    <row r="37253" spans="1:1">
      <c r="A37253" s="48"/>
    </row>
    <row r="37254" spans="1:1">
      <c r="A37254" s="48"/>
    </row>
    <row r="37255" spans="1:1">
      <c r="A37255" s="48"/>
    </row>
    <row r="37256" spans="1:1">
      <c r="A37256" s="48"/>
    </row>
    <row r="37257" spans="1:1">
      <c r="A37257" s="48"/>
    </row>
    <row r="37258" spans="1:1">
      <c r="A37258" s="48"/>
    </row>
    <row r="37259" spans="1:1">
      <c r="A37259" s="48"/>
    </row>
    <row r="37260" spans="1:1">
      <c r="A37260" s="48"/>
    </row>
    <row r="37261" spans="1:1">
      <c r="A37261" s="48"/>
    </row>
    <row r="37262" spans="1:1">
      <c r="A37262" s="48"/>
    </row>
    <row r="37263" spans="1:1">
      <c r="A37263" s="48"/>
    </row>
    <row r="37264" spans="1:1">
      <c r="A37264" s="48"/>
    </row>
    <row r="37265" spans="1:1">
      <c r="A37265" s="48"/>
    </row>
    <row r="37266" spans="1:1">
      <c r="A37266" s="48"/>
    </row>
    <row r="37267" spans="1:1">
      <c r="A37267" s="48"/>
    </row>
    <row r="37268" spans="1:1">
      <c r="A37268" s="48"/>
    </row>
    <row r="37269" spans="1:1">
      <c r="A37269" s="48"/>
    </row>
    <row r="37270" spans="1:1">
      <c r="A37270" s="48"/>
    </row>
    <row r="37271" spans="1:1">
      <c r="A37271" s="48"/>
    </row>
    <row r="37272" spans="1:1">
      <c r="A37272" s="48"/>
    </row>
    <row r="37273" spans="1:1">
      <c r="A37273" s="48"/>
    </row>
    <row r="37274" spans="1:1">
      <c r="A37274" s="48"/>
    </row>
    <row r="37275" spans="1:1">
      <c r="A37275" s="48"/>
    </row>
    <row r="37276" spans="1:1">
      <c r="A37276" s="48"/>
    </row>
    <row r="37277" spans="1:1">
      <c r="A37277" s="48"/>
    </row>
    <row r="37278" spans="1:1">
      <c r="A37278" s="48"/>
    </row>
    <row r="37279" spans="1:1">
      <c r="A37279" s="48"/>
    </row>
    <row r="37280" spans="1:1">
      <c r="A37280" s="48"/>
    </row>
    <row r="37281" spans="1:1">
      <c r="A37281" s="48"/>
    </row>
    <row r="37282" spans="1:1">
      <c r="A37282" s="48"/>
    </row>
    <row r="37283" spans="1:1">
      <c r="A37283" s="48"/>
    </row>
    <row r="37284" spans="1:1">
      <c r="A37284" s="48"/>
    </row>
    <row r="37285" spans="1:1">
      <c r="A37285" s="48"/>
    </row>
    <row r="37286" spans="1:1">
      <c r="A37286" s="48"/>
    </row>
    <row r="37287" spans="1:1">
      <c r="A37287" s="48"/>
    </row>
    <row r="37288" spans="1:1">
      <c r="A37288" s="48"/>
    </row>
    <row r="37289" spans="1:1">
      <c r="A37289" s="48"/>
    </row>
    <row r="37290" spans="1:1">
      <c r="A37290" s="48"/>
    </row>
    <row r="37291" spans="1:1">
      <c r="A37291" s="48"/>
    </row>
    <row r="37292" spans="1:1">
      <c r="A37292" s="48"/>
    </row>
    <row r="37293" spans="1:1">
      <c r="A37293" s="48"/>
    </row>
    <row r="37294" spans="1:1">
      <c r="A37294" s="48"/>
    </row>
    <row r="37295" spans="1:1">
      <c r="A37295" s="48"/>
    </row>
    <row r="37296" spans="1:1">
      <c r="A37296" s="48"/>
    </row>
    <row r="37297" spans="1:1">
      <c r="A37297" s="48"/>
    </row>
    <row r="37298" spans="1:1">
      <c r="A37298" s="48"/>
    </row>
    <row r="37299" spans="1:1">
      <c r="A37299" s="48"/>
    </row>
    <row r="37300" spans="1:1">
      <c r="A37300" s="48"/>
    </row>
    <row r="37301" spans="1:1">
      <c r="A37301" s="48"/>
    </row>
    <row r="37302" spans="1:1">
      <c r="A37302" s="48"/>
    </row>
    <row r="37303" spans="1:1">
      <c r="A37303" s="48"/>
    </row>
    <row r="37304" spans="1:1">
      <c r="A37304" s="48"/>
    </row>
    <row r="37305" spans="1:1">
      <c r="A37305" s="48"/>
    </row>
    <row r="37306" spans="1:1">
      <c r="A37306" s="48"/>
    </row>
    <row r="37307" spans="1:1">
      <c r="A37307" s="48"/>
    </row>
    <row r="37308" spans="1:1">
      <c r="A37308" s="48"/>
    </row>
    <row r="37309" spans="1:1">
      <c r="A37309" s="48"/>
    </row>
    <row r="37310" spans="1:1">
      <c r="A37310" s="48"/>
    </row>
    <row r="37311" spans="1:1">
      <c r="A37311" s="48"/>
    </row>
    <row r="37312" spans="1:1">
      <c r="A37312" s="48"/>
    </row>
    <row r="37313" spans="1:1">
      <c r="A37313" s="48"/>
    </row>
    <row r="37314" spans="1:1">
      <c r="A37314" s="48"/>
    </row>
    <row r="37315" spans="1:1">
      <c r="A37315" s="48"/>
    </row>
    <row r="37316" spans="1:1">
      <c r="A37316" s="48"/>
    </row>
    <row r="37317" spans="1:1">
      <c r="A37317" s="48"/>
    </row>
    <row r="37318" spans="1:1">
      <c r="A37318" s="48"/>
    </row>
    <row r="37319" spans="1:1">
      <c r="A37319" s="48"/>
    </row>
    <row r="37320" spans="1:1">
      <c r="A37320" s="48"/>
    </row>
    <row r="37321" spans="1:1">
      <c r="A37321" s="48"/>
    </row>
    <row r="37322" spans="1:1">
      <c r="A37322" s="48"/>
    </row>
    <row r="37323" spans="1:1">
      <c r="A37323" s="48"/>
    </row>
    <row r="37324" spans="1:1">
      <c r="A37324" s="48"/>
    </row>
    <row r="37325" spans="1:1">
      <c r="A37325" s="48"/>
    </row>
    <row r="37326" spans="1:1">
      <c r="A37326" s="48"/>
    </row>
    <row r="37327" spans="1:1">
      <c r="A37327" s="48"/>
    </row>
    <row r="37328" spans="1:1">
      <c r="A37328" s="48"/>
    </row>
    <row r="37329" spans="1:1">
      <c r="A37329" s="48"/>
    </row>
    <row r="37330" spans="1:1">
      <c r="A37330" s="48"/>
    </row>
    <row r="37331" spans="1:1">
      <c r="A37331" s="48"/>
    </row>
    <row r="37332" spans="1:1">
      <c r="A37332" s="48"/>
    </row>
    <row r="37333" spans="1:1">
      <c r="A37333" s="48"/>
    </row>
    <row r="37334" spans="1:1">
      <c r="A37334" s="48"/>
    </row>
    <row r="37335" spans="1:1">
      <c r="A37335" s="48"/>
    </row>
    <row r="37336" spans="1:1">
      <c r="A37336" s="48"/>
    </row>
    <row r="37337" spans="1:1">
      <c r="A37337" s="48"/>
    </row>
    <row r="37338" spans="1:1">
      <c r="A37338" s="48"/>
    </row>
    <row r="37339" spans="1:1">
      <c r="A37339" s="48"/>
    </row>
    <row r="37340" spans="1:1">
      <c r="A37340" s="48"/>
    </row>
    <row r="37341" spans="1:1">
      <c r="A37341" s="48"/>
    </row>
    <row r="37342" spans="1:1">
      <c r="A37342" s="48"/>
    </row>
    <row r="37343" spans="1:1">
      <c r="A37343" s="48"/>
    </row>
    <row r="37344" spans="1:1">
      <c r="A37344" s="48"/>
    </row>
    <row r="37345" spans="1:1">
      <c r="A37345" s="48"/>
    </row>
    <row r="37346" spans="1:1">
      <c r="A37346" s="48"/>
    </row>
    <row r="37347" spans="1:1">
      <c r="A37347" s="48"/>
    </row>
    <row r="37348" spans="1:1">
      <c r="A37348" s="48"/>
    </row>
    <row r="37349" spans="1:1">
      <c r="A37349" s="48"/>
    </row>
    <row r="37350" spans="1:1">
      <c r="A37350" s="48"/>
    </row>
    <row r="37351" spans="1:1">
      <c r="A37351" s="48"/>
    </row>
    <row r="37352" spans="1:1">
      <c r="A37352" s="48"/>
    </row>
    <row r="37353" spans="1:1">
      <c r="A37353" s="48"/>
    </row>
    <row r="37354" spans="1:1">
      <c r="A37354" s="48"/>
    </row>
    <row r="37355" spans="1:1">
      <c r="A37355" s="48"/>
    </row>
    <row r="37356" spans="1:1">
      <c r="A37356" s="48"/>
    </row>
    <row r="37357" spans="1:1">
      <c r="A37357" s="48"/>
    </row>
    <row r="37358" spans="1:1">
      <c r="A37358" s="48"/>
    </row>
    <row r="37359" spans="1:1">
      <c r="A37359" s="48"/>
    </row>
    <row r="37360" spans="1:1">
      <c r="A37360" s="48"/>
    </row>
    <row r="37361" spans="1:1">
      <c r="A37361" s="48"/>
    </row>
    <row r="37362" spans="1:1">
      <c r="A37362" s="48"/>
    </row>
    <row r="37363" spans="1:1">
      <c r="A37363" s="48"/>
    </row>
    <row r="37364" spans="1:1">
      <c r="A37364" s="48"/>
    </row>
    <row r="37365" spans="1:1">
      <c r="A37365" s="48"/>
    </row>
    <row r="37366" spans="1:1">
      <c r="A37366" s="48"/>
    </row>
    <row r="37367" spans="1:1">
      <c r="A37367" s="48"/>
    </row>
    <row r="37368" spans="1:1">
      <c r="A37368" s="48"/>
    </row>
    <row r="37369" spans="1:1">
      <c r="A37369" s="48"/>
    </row>
    <row r="37370" spans="1:1">
      <c r="A37370" s="48"/>
    </row>
    <row r="37371" spans="1:1">
      <c r="A37371" s="48"/>
    </row>
    <row r="37372" spans="1:1">
      <c r="A37372" s="48"/>
    </row>
    <row r="37373" spans="1:1">
      <c r="A37373" s="48"/>
    </row>
    <row r="37374" spans="1:1">
      <c r="A37374" s="48"/>
    </row>
    <row r="37375" spans="1:1">
      <c r="A37375" s="48"/>
    </row>
    <row r="37376" spans="1:1">
      <c r="A37376" s="48"/>
    </row>
    <row r="37377" spans="1:1">
      <c r="A37377" s="48"/>
    </row>
    <row r="37378" spans="1:1">
      <c r="A37378" s="48"/>
    </row>
    <row r="37379" spans="1:1">
      <c r="A37379" s="48"/>
    </row>
    <row r="37380" spans="1:1">
      <c r="A37380" s="48"/>
    </row>
    <row r="37381" spans="1:1">
      <c r="A37381" s="48"/>
    </row>
    <row r="37382" spans="1:1">
      <c r="A37382" s="48"/>
    </row>
    <row r="37383" spans="1:1">
      <c r="A37383" s="48"/>
    </row>
    <row r="37384" spans="1:1">
      <c r="A37384" s="48"/>
    </row>
    <row r="37385" spans="1:1">
      <c r="A37385" s="48"/>
    </row>
    <row r="37386" spans="1:1">
      <c r="A37386" s="48"/>
    </row>
    <row r="37387" spans="1:1">
      <c r="A37387" s="48"/>
    </row>
    <row r="37388" spans="1:1">
      <c r="A37388" s="48"/>
    </row>
    <row r="37389" spans="1:1">
      <c r="A37389" s="48"/>
    </row>
    <row r="37390" spans="1:1">
      <c r="A37390" s="48"/>
    </row>
    <row r="37391" spans="1:1">
      <c r="A37391" s="48"/>
    </row>
    <row r="37392" spans="1:1">
      <c r="A37392" s="48"/>
    </row>
    <row r="37393" spans="1:1">
      <c r="A37393" s="48"/>
    </row>
    <row r="37394" spans="1:1">
      <c r="A37394" s="48"/>
    </row>
    <row r="37395" spans="1:1">
      <c r="A37395" s="48"/>
    </row>
    <row r="37396" spans="1:1">
      <c r="A37396" s="48"/>
    </row>
    <row r="37397" spans="1:1">
      <c r="A37397" s="48"/>
    </row>
    <row r="37398" spans="1:1">
      <c r="A37398" s="48"/>
    </row>
    <row r="37399" spans="1:1">
      <c r="A37399" s="48"/>
    </row>
    <row r="37400" spans="1:1">
      <c r="A37400" s="48"/>
    </row>
    <row r="37401" spans="1:1">
      <c r="A37401" s="48"/>
    </row>
    <row r="37402" spans="1:1">
      <c r="A37402" s="48"/>
    </row>
    <row r="37403" spans="1:1">
      <c r="A37403" s="48"/>
    </row>
    <row r="37404" spans="1:1">
      <c r="A37404" s="48"/>
    </row>
    <row r="37405" spans="1:1">
      <c r="A37405" s="48"/>
    </row>
    <row r="37406" spans="1:1">
      <c r="A37406" s="48"/>
    </row>
    <row r="37407" spans="1:1">
      <c r="A37407" s="48"/>
    </row>
    <row r="37408" spans="1:1">
      <c r="A37408" s="48"/>
    </row>
    <row r="37409" spans="1:1">
      <c r="A37409" s="48"/>
    </row>
    <row r="37410" spans="1:1">
      <c r="A37410" s="48"/>
    </row>
    <row r="37411" spans="1:1">
      <c r="A37411" s="48"/>
    </row>
    <row r="37412" spans="1:1">
      <c r="A37412" s="48"/>
    </row>
    <row r="37413" spans="1:1">
      <c r="A37413" s="48"/>
    </row>
    <row r="37414" spans="1:1">
      <c r="A37414" s="48"/>
    </row>
    <row r="37415" spans="1:1">
      <c r="A37415" s="48"/>
    </row>
    <row r="37416" spans="1:1">
      <c r="A37416" s="48"/>
    </row>
    <row r="37417" spans="1:1">
      <c r="A37417" s="48"/>
    </row>
    <row r="37418" spans="1:1">
      <c r="A37418" s="48"/>
    </row>
    <row r="37419" spans="1:1">
      <c r="A37419" s="48"/>
    </row>
    <row r="37420" spans="1:1">
      <c r="A37420" s="48"/>
    </row>
    <row r="37421" spans="1:1">
      <c r="A37421" s="48"/>
    </row>
    <row r="37422" spans="1:1">
      <c r="A37422" s="48"/>
    </row>
    <row r="37423" spans="1:1">
      <c r="A37423" s="48"/>
    </row>
    <row r="37424" spans="1:1">
      <c r="A37424" s="48"/>
    </row>
    <row r="37425" spans="1:1">
      <c r="A37425" s="48"/>
    </row>
    <row r="37426" spans="1:1">
      <c r="A37426" s="48"/>
    </row>
    <row r="37427" spans="1:1">
      <c r="A37427" s="48"/>
    </row>
    <row r="37428" spans="1:1">
      <c r="A37428" s="48"/>
    </row>
    <row r="37429" spans="1:1">
      <c r="A37429" s="48"/>
    </row>
    <row r="37430" spans="1:1">
      <c r="A37430" s="48"/>
    </row>
    <row r="37431" spans="1:1">
      <c r="A37431" s="48"/>
    </row>
    <row r="37432" spans="1:1">
      <c r="A37432" s="48"/>
    </row>
    <row r="37433" spans="1:1">
      <c r="A37433" s="48"/>
    </row>
    <row r="37434" spans="1:1">
      <c r="A37434" s="48"/>
    </row>
    <row r="37435" spans="1:1">
      <c r="A37435" s="48"/>
    </row>
    <row r="37436" spans="1:1">
      <c r="A37436" s="48"/>
    </row>
    <row r="37437" spans="1:1">
      <c r="A37437" s="48"/>
    </row>
    <row r="37438" spans="1:1">
      <c r="A37438" s="48"/>
    </row>
    <row r="37439" spans="1:1">
      <c r="A37439" s="48"/>
    </row>
    <row r="37440" spans="1:1">
      <c r="A37440" s="48"/>
    </row>
    <row r="37441" spans="1:1">
      <c r="A37441" s="48"/>
    </row>
    <row r="37442" spans="1:1">
      <c r="A37442" s="48"/>
    </row>
    <row r="37443" spans="1:1">
      <c r="A37443" s="48"/>
    </row>
    <row r="37444" spans="1:1">
      <c r="A37444" s="48"/>
    </row>
    <row r="37445" spans="1:1">
      <c r="A37445" s="48"/>
    </row>
    <row r="37446" spans="1:1">
      <c r="A37446" s="48"/>
    </row>
    <row r="37447" spans="1:1">
      <c r="A37447" s="48"/>
    </row>
    <row r="37448" spans="1:1">
      <c r="A37448" s="48"/>
    </row>
    <row r="37449" spans="1:1">
      <c r="A37449" s="48"/>
    </row>
    <row r="37450" spans="1:1">
      <c r="A37450" s="48"/>
    </row>
    <row r="37451" spans="1:1">
      <c r="A37451" s="48"/>
    </row>
    <row r="37452" spans="1:1">
      <c r="A37452" s="48"/>
    </row>
    <row r="37453" spans="1:1">
      <c r="A37453" s="48"/>
    </row>
    <row r="37454" spans="1:1">
      <c r="A37454" s="48"/>
    </row>
    <row r="37455" spans="1:1">
      <c r="A37455" s="48"/>
    </row>
    <row r="37456" spans="1:1">
      <c r="A37456" s="48"/>
    </row>
    <row r="37457" spans="1:1">
      <c r="A37457" s="48"/>
    </row>
    <row r="37458" spans="1:1">
      <c r="A37458" s="48"/>
    </row>
    <row r="37459" spans="1:1">
      <c r="A37459" s="48"/>
    </row>
    <row r="37460" spans="1:1">
      <c r="A37460" s="48"/>
    </row>
    <row r="37461" spans="1:1">
      <c r="A37461" s="48"/>
    </row>
    <row r="37462" spans="1:1">
      <c r="A37462" s="48"/>
    </row>
    <row r="37463" spans="1:1">
      <c r="A37463" s="48"/>
    </row>
    <row r="37464" spans="1:1">
      <c r="A37464" s="48"/>
    </row>
    <row r="37465" spans="1:1">
      <c r="A37465" s="48"/>
    </row>
    <row r="37466" spans="1:1">
      <c r="A37466" s="48"/>
    </row>
    <row r="37467" spans="1:1">
      <c r="A37467" s="48"/>
    </row>
    <row r="37468" spans="1:1">
      <c r="A37468" s="48"/>
    </row>
    <row r="37469" spans="1:1">
      <c r="A37469" s="48"/>
    </row>
    <row r="37470" spans="1:1">
      <c r="A37470" s="48"/>
    </row>
    <row r="37471" spans="1:1">
      <c r="A37471" s="48"/>
    </row>
    <row r="37472" spans="1:1">
      <c r="A37472" s="48"/>
    </row>
    <row r="37473" spans="1:1">
      <c r="A37473" s="48"/>
    </row>
    <row r="37474" spans="1:1">
      <c r="A37474" s="48"/>
    </row>
    <row r="37475" spans="1:1">
      <c r="A37475" s="48"/>
    </row>
    <row r="37476" spans="1:1">
      <c r="A37476" s="48"/>
    </row>
    <row r="37477" spans="1:1">
      <c r="A37477" s="48"/>
    </row>
    <row r="37478" spans="1:1">
      <c r="A37478" s="48"/>
    </row>
    <row r="37479" spans="1:1">
      <c r="A37479" s="48"/>
    </row>
    <row r="37480" spans="1:1">
      <c r="A37480" s="48"/>
    </row>
    <row r="37481" spans="1:1">
      <c r="A37481" s="48"/>
    </row>
    <row r="37482" spans="1:1">
      <c r="A37482" s="48"/>
    </row>
    <row r="37483" spans="1:1">
      <c r="A37483" s="48"/>
    </row>
    <row r="37484" spans="1:1">
      <c r="A37484" s="48"/>
    </row>
    <row r="37485" spans="1:1">
      <c r="A37485" s="48"/>
    </row>
    <row r="37486" spans="1:1">
      <c r="A37486" s="48"/>
    </row>
    <row r="37487" spans="1:1">
      <c r="A37487" s="48"/>
    </row>
    <row r="37488" spans="1:1">
      <c r="A37488" s="48"/>
    </row>
    <row r="37489" spans="1:1">
      <c r="A37489" s="48"/>
    </row>
    <row r="37490" spans="1:1">
      <c r="A37490" s="48"/>
    </row>
    <row r="37491" spans="1:1">
      <c r="A37491" s="48"/>
    </row>
    <row r="37492" spans="1:1">
      <c r="A37492" s="48"/>
    </row>
    <row r="37493" spans="1:1">
      <c r="A37493" s="48"/>
    </row>
    <row r="37494" spans="1:1">
      <c r="A37494" s="48"/>
    </row>
    <row r="37495" spans="1:1">
      <c r="A37495" s="48"/>
    </row>
    <row r="37496" spans="1:1">
      <c r="A37496" s="48"/>
    </row>
    <row r="37497" spans="1:1">
      <c r="A37497" s="48"/>
    </row>
    <row r="37498" spans="1:1">
      <c r="A37498" s="48"/>
    </row>
    <row r="37499" spans="1:1">
      <c r="A37499" s="48"/>
    </row>
    <row r="37500" spans="1:1">
      <c r="A37500" s="48"/>
    </row>
    <row r="37501" spans="1:1">
      <c r="A37501" s="48"/>
    </row>
    <row r="37502" spans="1:1">
      <c r="A37502" s="48"/>
    </row>
    <row r="37503" spans="1:1">
      <c r="A37503" s="48"/>
    </row>
    <row r="37504" spans="1:1">
      <c r="A37504" s="48"/>
    </row>
    <row r="37505" spans="1:1">
      <c r="A37505" s="48"/>
    </row>
    <row r="37506" spans="1:1">
      <c r="A37506" s="48"/>
    </row>
    <row r="37507" spans="1:1">
      <c r="A37507" s="48"/>
    </row>
    <row r="37508" spans="1:1">
      <c r="A37508" s="48"/>
    </row>
    <row r="37509" spans="1:1">
      <c r="A37509" s="48"/>
    </row>
    <row r="37510" spans="1:1">
      <c r="A37510" s="48"/>
    </row>
    <row r="37511" spans="1:1">
      <c r="A37511" s="48"/>
    </row>
    <row r="37512" spans="1:1">
      <c r="A37512" s="48"/>
    </row>
    <row r="37513" spans="1:1">
      <c r="A37513" s="48"/>
    </row>
    <row r="37514" spans="1:1">
      <c r="A37514" s="48"/>
    </row>
    <row r="37515" spans="1:1">
      <c r="A37515" s="48"/>
    </row>
    <row r="37516" spans="1:1">
      <c r="A37516" s="48"/>
    </row>
    <row r="37517" spans="1:1">
      <c r="A37517" s="48"/>
    </row>
    <row r="37518" spans="1:1">
      <c r="A37518" s="48"/>
    </row>
    <row r="37519" spans="1:1">
      <c r="A37519" s="48"/>
    </row>
    <row r="37520" spans="1:1">
      <c r="A37520" s="48"/>
    </row>
    <row r="37521" spans="1:1">
      <c r="A37521" s="48"/>
    </row>
    <row r="37522" spans="1:1">
      <c r="A37522" s="48"/>
    </row>
    <row r="37523" spans="1:1">
      <c r="A37523" s="48"/>
    </row>
    <row r="37524" spans="1:1">
      <c r="A37524" s="48"/>
    </row>
    <row r="37525" spans="1:1">
      <c r="A37525" s="48"/>
    </row>
    <row r="37526" spans="1:1">
      <c r="A37526" s="48"/>
    </row>
    <row r="37527" spans="1:1">
      <c r="A37527" s="48"/>
    </row>
    <row r="37528" spans="1:1">
      <c r="A37528" s="48"/>
    </row>
    <row r="37529" spans="1:1">
      <c r="A37529" s="48"/>
    </row>
    <row r="37530" spans="1:1">
      <c r="A37530" s="48"/>
    </row>
    <row r="37531" spans="1:1">
      <c r="A37531" s="48"/>
    </row>
    <row r="37532" spans="1:1">
      <c r="A37532" s="48"/>
    </row>
    <row r="37533" spans="1:1">
      <c r="A37533" s="48"/>
    </row>
    <row r="37534" spans="1:1">
      <c r="A37534" s="48"/>
    </row>
    <row r="37535" spans="1:1">
      <c r="A37535" s="48"/>
    </row>
    <row r="37536" spans="1:1">
      <c r="A37536" s="48"/>
    </row>
    <row r="37537" spans="1:1">
      <c r="A37537" s="48"/>
    </row>
    <row r="37538" spans="1:1">
      <c r="A37538" s="48"/>
    </row>
    <row r="37539" spans="1:1">
      <c r="A37539" s="48"/>
    </row>
    <row r="37540" spans="1:1">
      <c r="A37540" s="48"/>
    </row>
    <row r="37541" spans="1:1">
      <c r="A37541" s="48"/>
    </row>
    <row r="37542" spans="1:1">
      <c r="A37542" s="48"/>
    </row>
    <row r="37543" spans="1:1">
      <c r="A37543" s="48"/>
    </row>
    <row r="37544" spans="1:1">
      <c r="A37544" s="48"/>
    </row>
    <row r="37545" spans="1:1">
      <c r="A37545" s="48"/>
    </row>
    <row r="37546" spans="1:1">
      <c r="A37546" s="48"/>
    </row>
    <row r="37547" spans="1:1">
      <c r="A37547" s="48"/>
    </row>
    <row r="37548" spans="1:1">
      <c r="A37548" s="48"/>
    </row>
    <row r="37549" spans="1:1">
      <c r="A37549" s="48"/>
    </row>
    <row r="37550" spans="1:1">
      <c r="A37550" s="48"/>
    </row>
    <row r="37551" spans="1:1">
      <c r="A37551" s="48"/>
    </row>
    <row r="37552" spans="1:1">
      <c r="A37552" s="48"/>
    </row>
    <row r="37553" spans="1:1">
      <c r="A37553" s="48"/>
    </row>
    <row r="37554" spans="1:1">
      <c r="A37554" s="48"/>
    </row>
    <row r="37555" spans="1:1">
      <c r="A37555" s="48"/>
    </row>
    <row r="37556" spans="1:1">
      <c r="A37556" s="48"/>
    </row>
    <row r="37557" spans="1:1">
      <c r="A37557" s="48"/>
    </row>
    <row r="37558" spans="1:1">
      <c r="A37558" s="48"/>
    </row>
    <row r="37559" spans="1:1">
      <c r="A37559" s="48"/>
    </row>
    <row r="37560" spans="1:1">
      <c r="A37560" s="48"/>
    </row>
    <row r="37561" spans="1:1">
      <c r="A37561" s="48"/>
    </row>
    <row r="37562" spans="1:1">
      <c r="A37562" s="48"/>
    </row>
    <row r="37563" spans="1:1">
      <c r="A37563" s="48"/>
    </row>
    <row r="37564" spans="1:1">
      <c r="A37564" s="48"/>
    </row>
    <row r="37565" spans="1:1">
      <c r="A37565" s="48"/>
    </row>
    <row r="37566" spans="1:1">
      <c r="A37566" s="48"/>
    </row>
    <row r="37567" spans="1:1">
      <c r="A37567" s="48"/>
    </row>
    <row r="37568" spans="1:1">
      <c r="A37568" s="48"/>
    </row>
    <row r="37569" spans="1:1">
      <c r="A37569" s="48"/>
    </row>
    <row r="37570" spans="1:1">
      <c r="A37570" s="48"/>
    </row>
    <row r="37571" spans="1:1">
      <c r="A37571" s="48"/>
    </row>
    <row r="37572" spans="1:1">
      <c r="A37572" s="48"/>
    </row>
    <row r="37573" spans="1:1">
      <c r="A37573" s="48"/>
    </row>
    <row r="37574" spans="1:1">
      <c r="A37574" s="48"/>
    </row>
    <row r="37575" spans="1:1">
      <c r="A37575" s="48"/>
    </row>
    <row r="37576" spans="1:1">
      <c r="A37576" s="48"/>
    </row>
    <row r="37577" spans="1:1">
      <c r="A37577" s="48"/>
    </row>
    <row r="37578" spans="1:1">
      <c r="A37578" s="48"/>
    </row>
    <row r="37579" spans="1:1">
      <c r="A37579" s="48"/>
    </row>
    <row r="37580" spans="1:1">
      <c r="A37580" s="48"/>
    </row>
    <row r="37581" spans="1:1">
      <c r="A37581" s="48"/>
    </row>
    <row r="37582" spans="1:1">
      <c r="A37582" s="48"/>
    </row>
    <row r="37583" spans="1:1">
      <c r="A37583" s="48"/>
    </row>
    <row r="37584" spans="1:1">
      <c r="A37584" s="48"/>
    </row>
    <row r="37585" spans="1:1">
      <c r="A37585" s="48"/>
    </row>
    <row r="37586" spans="1:1">
      <c r="A37586" s="48"/>
    </row>
    <row r="37587" spans="1:1">
      <c r="A37587" s="48"/>
    </row>
    <row r="37588" spans="1:1">
      <c r="A37588" s="48"/>
    </row>
    <row r="37589" spans="1:1">
      <c r="A37589" s="48"/>
    </row>
    <row r="37590" spans="1:1">
      <c r="A37590" s="48"/>
    </row>
    <row r="37591" spans="1:1">
      <c r="A37591" s="48"/>
    </row>
    <row r="37592" spans="1:1">
      <c r="A37592" s="48"/>
    </row>
    <row r="37593" spans="1:1">
      <c r="A37593" s="48"/>
    </row>
    <row r="37594" spans="1:1">
      <c r="A37594" s="48"/>
    </row>
    <row r="37595" spans="1:1">
      <c r="A37595" s="48"/>
    </row>
    <row r="37596" spans="1:1">
      <c r="A37596" s="48"/>
    </row>
    <row r="37597" spans="1:1">
      <c r="A37597" s="48"/>
    </row>
    <row r="37598" spans="1:1">
      <c r="A37598" s="48"/>
    </row>
    <row r="37599" spans="1:1">
      <c r="A37599" s="48"/>
    </row>
    <row r="37600" spans="1:1">
      <c r="A37600" s="48"/>
    </row>
    <row r="37601" spans="1:1">
      <c r="A37601" s="48"/>
    </row>
    <row r="37602" spans="1:1">
      <c r="A37602" s="48"/>
    </row>
    <row r="37603" spans="1:1">
      <c r="A37603" s="48"/>
    </row>
    <row r="37604" spans="1:1">
      <c r="A37604" s="48"/>
    </row>
    <row r="37605" spans="1:1">
      <c r="A37605" s="48"/>
    </row>
    <row r="37606" spans="1:1">
      <c r="A37606" s="48"/>
    </row>
    <row r="37607" spans="1:1">
      <c r="A37607" s="48"/>
    </row>
    <row r="37608" spans="1:1">
      <c r="A37608" s="48"/>
    </row>
    <row r="37609" spans="1:1">
      <c r="A37609" s="48"/>
    </row>
    <row r="37610" spans="1:1">
      <c r="A37610" s="48"/>
    </row>
    <row r="37611" spans="1:1">
      <c r="A37611" s="48"/>
    </row>
    <row r="37612" spans="1:1">
      <c r="A37612" s="48"/>
    </row>
    <row r="37613" spans="1:1">
      <c r="A37613" s="48"/>
    </row>
    <row r="37614" spans="1:1">
      <c r="A37614" s="48"/>
    </row>
    <row r="37615" spans="1:1">
      <c r="A37615" s="48"/>
    </row>
    <row r="37616" spans="1:1">
      <c r="A37616" s="48"/>
    </row>
    <row r="37617" spans="1:1">
      <c r="A37617" s="48"/>
    </row>
    <row r="37618" spans="1:1">
      <c r="A37618" s="48"/>
    </row>
    <row r="37619" spans="1:1">
      <c r="A37619" s="48"/>
    </row>
    <row r="37620" spans="1:1">
      <c r="A37620" s="48"/>
    </row>
    <row r="37621" spans="1:1">
      <c r="A37621" s="48"/>
    </row>
    <row r="37622" spans="1:1">
      <c r="A37622" s="48"/>
    </row>
    <row r="37623" spans="1:1">
      <c r="A37623" s="48"/>
    </row>
    <row r="37624" spans="1:1">
      <c r="A37624" s="48"/>
    </row>
    <row r="37625" spans="1:1">
      <c r="A37625" s="48"/>
    </row>
    <row r="37626" spans="1:1">
      <c r="A37626" s="48"/>
    </row>
    <row r="37627" spans="1:1">
      <c r="A37627" s="48"/>
    </row>
    <row r="37628" spans="1:1">
      <c r="A37628" s="48"/>
    </row>
    <row r="37629" spans="1:1">
      <c r="A37629" s="48"/>
    </row>
    <row r="37630" spans="1:1">
      <c r="A37630" s="48"/>
    </row>
    <row r="37631" spans="1:1">
      <c r="A37631" s="48"/>
    </row>
    <row r="37632" spans="1:1">
      <c r="A37632" s="48"/>
    </row>
    <row r="37633" spans="1:1">
      <c r="A37633" s="48"/>
    </row>
    <row r="37634" spans="1:1">
      <c r="A37634" s="48"/>
    </row>
    <row r="37635" spans="1:1">
      <c r="A37635" s="48"/>
    </row>
    <row r="37636" spans="1:1">
      <c r="A37636" s="48"/>
    </row>
    <row r="37637" spans="1:1">
      <c r="A37637" s="48"/>
    </row>
    <row r="37638" spans="1:1">
      <c r="A37638" s="48"/>
    </row>
    <row r="37639" spans="1:1">
      <c r="A37639" s="48"/>
    </row>
    <row r="37640" spans="1:1">
      <c r="A37640" s="48"/>
    </row>
    <row r="37641" spans="1:1">
      <c r="A37641" s="48"/>
    </row>
    <row r="37642" spans="1:1">
      <c r="A37642" s="48"/>
    </row>
    <row r="37643" spans="1:1">
      <c r="A37643" s="48"/>
    </row>
    <row r="37644" spans="1:1">
      <c r="A37644" s="48"/>
    </row>
    <row r="37645" spans="1:1">
      <c r="A37645" s="48"/>
    </row>
    <row r="37646" spans="1:1">
      <c r="A37646" s="48"/>
    </row>
    <row r="37647" spans="1:1">
      <c r="A37647" s="48"/>
    </row>
    <row r="37648" spans="1:1">
      <c r="A37648" s="48"/>
    </row>
    <row r="37649" spans="1:1">
      <c r="A37649" s="48"/>
    </row>
    <row r="37650" spans="1:1">
      <c r="A37650" s="48"/>
    </row>
    <row r="37651" spans="1:1">
      <c r="A37651" s="48"/>
    </row>
    <row r="37652" spans="1:1">
      <c r="A37652" s="48"/>
    </row>
    <row r="37653" spans="1:1">
      <c r="A37653" s="48"/>
    </row>
    <row r="37654" spans="1:1">
      <c r="A37654" s="48"/>
    </row>
    <row r="37655" spans="1:1">
      <c r="A37655" s="48"/>
    </row>
    <row r="37656" spans="1:1">
      <c r="A37656" s="48"/>
    </row>
    <row r="37657" spans="1:1">
      <c r="A37657" s="48"/>
    </row>
    <row r="37658" spans="1:1">
      <c r="A37658" s="48"/>
    </row>
    <row r="37659" spans="1:1">
      <c r="A37659" s="48"/>
    </row>
    <row r="37660" spans="1:1">
      <c r="A37660" s="48"/>
    </row>
    <row r="37661" spans="1:1">
      <c r="A37661" s="48"/>
    </row>
    <row r="37662" spans="1:1">
      <c r="A37662" s="48"/>
    </row>
    <row r="37663" spans="1:1">
      <c r="A37663" s="48"/>
    </row>
    <row r="37664" spans="1:1">
      <c r="A37664" s="48"/>
    </row>
    <row r="37665" spans="1:1">
      <c r="A37665" s="48"/>
    </row>
    <row r="37666" spans="1:1">
      <c r="A37666" s="48"/>
    </row>
    <row r="37667" spans="1:1">
      <c r="A37667" s="48"/>
    </row>
    <row r="37668" spans="1:1">
      <c r="A37668" s="48"/>
    </row>
    <row r="37669" spans="1:1">
      <c r="A37669" s="48"/>
    </row>
    <row r="37670" spans="1:1">
      <c r="A37670" s="48"/>
    </row>
    <row r="37671" spans="1:1">
      <c r="A37671" s="48"/>
    </row>
    <row r="37672" spans="1:1">
      <c r="A37672" s="48"/>
    </row>
    <row r="37673" spans="1:1">
      <c r="A37673" s="48"/>
    </row>
    <row r="37674" spans="1:1">
      <c r="A37674" s="48"/>
    </row>
    <row r="37675" spans="1:1">
      <c r="A37675" s="48"/>
    </row>
    <row r="37676" spans="1:1">
      <c r="A37676" s="48"/>
    </row>
    <row r="37677" spans="1:1">
      <c r="A37677" s="48"/>
    </row>
    <row r="37678" spans="1:1">
      <c r="A37678" s="48"/>
    </row>
    <row r="37679" spans="1:1">
      <c r="A37679" s="48"/>
    </row>
    <row r="37680" spans="1:1">
      <c r="A37680" s="48"/>
    </row>
    <row r="37681" spans="1:1">
      <c r="A37681" s="48"/>
    </row>
    <row r="37682" spans="1:1">
      <c r="A37682" s="48"/>
    </row>
    <row r="37683" spans="1:1">
      <c r="A37683" s="48"/>
    </row>
    <row r="37684" spans="1:1">
      <c r="A37684" s="48"/>
    </row>
    <row r="37685" spans="1:1">
      <c r="A37685" s="48"/>
    </row>
    <row r="37686" spans="1:1">
      <c r="A37686" s="48"/>
    </row>
    <row r="37687" spans="1:1">
      <c r="A37687" s="48"/>
    </row>
    <row r="37688" spans="1:1">
      <c r="A37688" s="48"/>
    </row>
    <row r="37689" spans="1:1">
      <c r="A37689" s="48"/>
    </row>
    <row r="37690" spans="1:1">
      <c r="A37690" s="48"/>
    </row>
    <row r="37691" spans="1:1">
      <c r="A37691" s="48"/>
    </row>
    <row r="37692" spans="1:1">
      <c r="A37692" s="48"/>
    </row>
    <row r="37693" spans="1:1">
      <c r="A37693" s="48"/>
    </row>
    <row r="37694" spans="1:1">
      <c r="A37694" s="48"/>
    </row>
    <row r="37695" spans="1:1">
      <c r="A37695" s="48"/>
    </row>
    <row r="37696" spans="1:1">
      <c r="A37696" s="48"/>
    </row>
    <row r="37697" spans="1:1">
      <c r="A37697" s="48"/>
    </row>
    <row r="37698" spans="1:1">
      <c r="A37698" s="48"/>
    </row>
    <row r="37699" spans="1:1">
      <c r="A37699" s="48"/>
    </row>
    <row r="37700" spans="1:1">
      <c r="A37700" s="48"/>
    </row>
    <row r="37701" spans="1:1">
      <c r="A37701" s="48"/>
    </row>
    <row r="37702" spans="1:1">
      <c r="A37702" s="48"/>
    </row>
    <row r="37703" spans="1:1">
      <c r="A37703" s="48"/>
    </row>
    <row r="37704" spans="1:1">
      <c r="A37704" s="48"/>
    </row>
    <row r="37705" spans="1:1">
      <c r="A37705" s="48"/>
    </row>
    <row r="37706" spans="1:1">
      <c r="A37706" s="48"/>
    </row>
    <row r="37707" spans="1:1">
      <c r="A37707" s="48"/>
    </row>
    <row r="37708" spans="1:1">
      <c r="A37708" s="48"/>
    </row>
    <row r="37709" spans="1:1">
      <c r="A37709" s="48"/>
    </row>
    <row r="37710" spans="1:1">
      <c r="A37710" s="48"/>
    </row>
    <row r="37711" spans="1:1">
      <c r="A37711" s="48"/>
    </row>
    <row r="37712" spans="1:1">
      <c r="A37712" s="48"/>
    </row>
    <row r="37713" spans="1:1">
      <c r="A37713" s="48"/>
    </row>
    <row r="37714" spans="1:1">
      <c r="A37714" s="48"/>
    </row>
    <row r="37715" spans="1:1">
      <c r="A37715" s="48"/>
    </row>
    <row r="37716" spans="1:1">
      <c r="A37716" s="48"/>
    </row>
    <row r="37717" spans="1:1">
      <c r="A37717" s="48"/>
    </row>
    <row r="37718" spans="1:1">
      <c r="A37718" s="48"/>
    </row>
    <row r="37719" spans="1:1">
      <c r="A37719" s="48"/>
    </row>
    <row r="37720" spans="1:1">
      <c r="A37720" s="48"/>
    </row>
    <row r="37721" spans="1:1">
      <c r="A37721" s="48"/>
    </row>
    <row r="37722" spans="1:1">
      <c r="A37722" s="48"/>
    </row>
    <row r="37723" spans="1:1">
      <c r="A37723" s="48"/>
    </row>
    <row r="37724" spans="1:1">
      <c r="A37724" s="48"/>
    </row>
    <row r="37725" spans="1:1">
      <c r="A37725" s="48"/>
    </row>
    <row r="37726" spans="1:1">
      <c r="A37726" s="48"/>
    </row>
    <row r="37727" spans="1:1">
      <c r="A37727" s="48"/>
    </row>
    <row r="37728" spans="1:1">
      <c r="A37728" s="48"/>
    </row>
    <row r="37729" spans="1:1">
      <c r="A37729" s="48"/>
    </row>
    <row r="37730" spans="1:1">
      <c r="A37730" s="48"/>
    </row>
    <row r="37731" spans="1:1">
      <c r="A37731" s="48"/>
    </row>
    <row r="37732" spans="1:1">
      <c r="A37732" s="48"/>
    </row>
    <row r="37733" spans="1:1">
      <c r="A37733" s="48"/>
    </row>
    <row r="37734" spans="1:1">
      <c r="A37734" s="48"/>
    </row>
    <row r="37735" spans="1:1">
      <c r="A37735" s="48"/>
    </row>
    <row r="37736" spans="1:1">
      <c r="A37736" s="48"/>
    </row>
    <row r="37737" spans="1:1">
      <c r="A37737" s="48"/>
    </row>
    <row r="37738" spans="1:1">
      <c r="A37738" s="48"/>
    </row>
    <row r="37739" spans="1:1">
      <c r="A37739" s="48"/>
    </row>
    <row r="37740" spans="1:1">
      <c r="A37740" s="48"/>
    </row>
    <row r="37741" spans="1:1">
      <c r="A37741" s="48"/>
    </row>
    <row r="37742" spans="1:1">
      <c r="A37742" s="48"/>
    </row>
    <row r="37743" spans="1:1">
      <c r="A37743" s="48"/>
    </row>
    <row r="37744" spans="1:1">
      <c r="A37744" s="48"/>
    </row>
    <row r="37745" spans="1:1">
      <c r="A37745" s="48"/>
    </row>
    <row r="37746" spans="1:1">
      <c r="A37746" s="48"/>
    </row>
    <row r="37747" spans="1:1">
      <c r="A37747" s="48"/>
    </row>
    <row r="37748" spans="1:1">
      <c r="A37748" s="48"/>
    </row>
    <row r="37749" spans="1:1">
      <c r="A37749" s="48"/>
    </row>
    <row r="37750" spans="1:1">
      <c r="A37750" s="48"/>
    </row>
    <row r="37751" spans="1:1">
      <c r="A37751" s="48"/>
    </row>
    <row r="37752" spans="1:1">
      <c r="A37752" s="48"/>
    </row>
    <row r="37753" spans="1:1">
      <c r="A37753" s="48"/>
    </row>
    <row r="37754" spans="1:1">
      <c r="A37754" s="48"/>
    </row>
    <row r="37755" spans="1:1">
      <c r="A37755" s="48"/>
    </row>
    <row r="37756" spans="1:1">
      <c r="A37756" s="48"/>
    </row>
    <row r="37757" spans="1:1">
      <c r="A37757" s="48"/>
    </row>
    <row r="37758" spans="1:1">
      <c r="A37758" s="48"/>
    </row>
    <row r="37759" spans="1:1">
      <c r="A37759" s="48"/>
    </row>
    <row r="37760" spans="1:1">
      <c r="A37760" s="48"/>
    </row>
    <row r="37761" spans="1:1">
      <c r="A37761" s="48"/>
    </row>
    <row r="37762" spans="1:1">
      <c r="A37762" s="48"/>
    </row>
    <row r="37763" spans="1:1">
      <c r="A37763" s="48"/>
    </row>
    <row r="37764" spans="1:1">
      <c r="A37764" s="48"/>
    </row>
    <row r="37765" spans="1:1">
      <c r="A37765" s="48"/>
    </row>
    <row r="37766" spans="1:1">
      <c r="A37766" s="48"/>
    </row>
    <row r="37767" spans="1:1">
      <c r="A37767" s="48"/>
    </row>
    <row r="37768" spans="1:1">
      <c r="A37768" s="48"/>
    </row>
    <row r="37769" spans="1:1">
      <c r="A37769" s="48"/>
    </row>
    <row r="37770" spans="1:1">
      <c r="A37770" s="48"/>
    </row>
    <row r="37771" spans="1:1">
      <c r="A37771" s="48"/>
    </row>
    <row r="37772" spans="1:1">
      <c r="A37772" s="48"/>
    </row>
    <row r="37773" spans="1:1">
      <c r="A37773" s="48"/>
    </row>
    <row r="37774" spans="1:1">
      <c r="A37774" s="48"/>
    </row>
    <row r="37775" spans="1:1">
      <c r="A37775" s="48"/>
    </row>
    <row r="37776" spans="1:1">
      <c r="A37776" s="48"/>
    </row>
    <row r="37777" spans="1:1">
      <c r="A37777" s="48"/>
    </row>
    <row r="37778" spans="1:1">
      <c r="A37778" s="48"/>
    </row>
    <row r="37779" spans="1:1">
      <c r="A37779" s="48"/>
    </row>
    <row r="37780" spans="1:1">
      <c r="A37780" s="48"/>
    </row>
    <row r="37781" spans="1:1">
      <c r="A37781" s="48"/>
    </row>
    <row r="37782" spans="1:1">
      <c r="A37782" s="48"/>
    </row>
    <row r="37783" spans="1:1">
      <c r="A37783" s="48"/>
    </row>
    <row r="37784" spans="1:1">
      <c r="A37784" s="48"/>
    </row>
    <row r="37785" spans="1:1">
      <c r="A37785" s="48"/>
    </row>
    <row r="37786" spans="1:1">
      <c r="A37786" s="48"/>
    </row>
    <row r="37787" spans="1:1">
      <c r="A37787" s="48"/>
    </row>
    <row r="37788" spans="1:1">
      <c r="A37788" s="48"/>
    </row>
    <row r="37789" spans="1:1">
      <c r="A37789" s="48"/>
    </row>
    <row r="37790" spans="1:1">
      <c r="A37790" s="48"/>
    </row>
    <row r="37791" spans="1:1">
      <c r="A37791" s="48"/>
    </row>
    <row r="37792" spans="1:1">
      <c r="A37792" s="48"/>
    </row>
    <row r="37793" spans="1:1">
      <c r="A37793" s="48"/>
    </row>
    <row r="37794" spans="1:1">
      <c r="A37794" s="48"/>
    </row>
    <row r="37795" spans="1:1">
      <c r="A37795" s="48"/>
    </row>
    <row r="37796" spans="1:1">
      <c r="A37796" s="48"/>
    </row>
    <row r="37797" spans="1:1">
      <c r="A37797" s="48"/>
    </row>
    <row r="37798" spans="1:1">
      <c r="A37798" s="48"/>
    </row>
    <row r="37799" spans="1:1">
      <c r="A37799" s="48"/>
    </row>
    <row r="37800" spans="1:1">
      <c r="A37800" s="48"/>
    </row>
    <row r="37801" spans="1:1">
      <c r="A37801" s="48"/>
    </row>
    <row r="37802" spans="1:1">
      <c r="A37802" s="48"/>
    </row>
    <row r="37803" spans="1:1">
      <c r="A37803" s="48"/>
    </row>
    <row r="37804" spans="1:1">
      <c r="A37804" s="48"/>
    </row>
    <row r="37805" spans="1:1">
      <c r="A37805" s="48"/>
    </row>
    <row r="37806" spans="1:1">
      <c r="A37806" s="48"/>
    </row>
    <row r="37807" spans="1:1">
      <c r="A37807" s="48"/>
    </row>
    <row r="37808" spans="1:1">
      <c r="A37808" s="48"/>
    </row>
    <row r="37809" spans="1:1">
      <c r="A37809" s="48"/>
    </row>
    <row r="37810" spans="1:1">
      <c r="A37810" s="48"/>
    </row>
    <row r="37811" spans="1:1">
      <c r="A37811" s="48"/>
    </row>
    <row r="37812" spans="1:1">
      <c r="A37812" s="48"/>
    </row>
    <row r="37813" spans="1:1">
      <c r="A37813" s="48"/>
    </row>
    <row r="37814" spans="1:1">
      <c r="A37814" s="48"/>
    </row>
    <row r="37815" spans="1:1">
      <c r="A37815" s="48"/>
    </row>
    <row r="37816" spans="1:1">
      <c r="A37816" s="48"/>
    </row>
    <row r="37817" spans="1:1">
      <c r="A37817" s="48"/>
    </row>
    <row r="37818" spans="1:1">
      <c r="A37818" s="48"/>
    </row>
    <row r="37819" spans="1:1">
      <c r="A37819" s="48"/>
    </row>
    <row r="37820" spans="1:1">
      <c r="A37820" s="48"/>
    </row>
    <row r="37821" spans="1:1">
      <c r="A37821" s="48"/>
    </row>
    <row r="37822" spans="1:1">
      <c r="A37822" s="48"/>
    </row>
    <row r="37823" spans="1:1">
      <c r="A37823" s="48"/>
    </row>
    <row r="37824" spans="1:1">
      <c r="A37824" s="48"/>
    </row>
    <row r="37825" spans="1:1">
      <c r="A37825" s="48"/>
    </row>
    <row r="37826" spans="1:1">
      <c r="A37826" s="48"/>
    </row>
    <row r="37827" spans="1:1">
      <c r="A37827" s="48"/>
    </row>
    <row r="37828" spans="1:1">
      <c r="A37828" s="48"/>
    </row>
    <row r="37829" spans="1:1">
      <c r="A37829" s="48"/>
    </row>
    <row r="37830" spans="1:1">
      <c r="A37830" s="48"/>
    </row>
    <row r="37831" spans="1:1">
      <c r="A37831" s="48"/>
    </row>
    <row r="37832" spans="1:1">
      <c r="A37832" s="48"/>
    </row>
    <row r="37833" spans="1:1">
      <c r="A37833" s="48"/>
    </row>
    <row r="37834" spans="1:1">
      <c r="A37834" s="48"/>
    </row>
    <row r="37835" spans="1:1">
      <c r="A37835" s="48"/>
    </row>
    <row r="37836" spans="1:1">
      <c r="A37836" s="48"/>
    </row>
    <row r="37837" spans="1:1">
      <c r="A37837" s="48"/>
    </row>
    <row r="37838" spans="1:1">
      <c r="A37838" s="48"/>
    </row>
    <row r="37839" spans="1:1">
      <c r="A37839" s="48"/>
    </row>
    <row r="37840" spans="1:1">
      <c r="A37840" s="48"/>
    </row>
    <row r="37841" spans="1:1">
      <c r="A37841" s="48"/>
    </row>
    <row r="37842" spans="1:1">
      <c r="A37842" s="48"/>
    </row>
    <row r="37843" spans="1:1">
      <c r="A37843" s="48"/>
    </row>
    <row r="37844" spans="1:1">
      <c r="A37844" s="48"/>
    </row>
    <row r="37845" spans="1:1">
      <c r="A37845" s="48"/>
    </row>
    <row r="37846" spans="1:1">
      <c r="A37846" s="48"/>
    </row>
    <row r="37847" spans="1:1">
      <c r="A37847" s="48"/>
    </row>
    <row r="37848" spans="1:1">
      <c r="A37848" s="48"/>
    </row>
    <row r="37849" spans="1:1">
      <c r="A37849" s="48"/>
    </row>
    <row r="37850" spans="1:1">
      <c r="A37850" s="48"/>
    </row>
    <row r="37851" spans="1:1">
      <c r="A37851" s="48"/>
    </row>
    <row r="37852" spans="1:1">
      <c r="A37852" s="48"/>
    </row>
    <row r="37853" spans="1:1">
      <c r="A37853" s="48"/>
    </row>
    <row r="37854" spans="1:1">
      <c r="A37854" s="48"/>
    </row>
    <row r="37855" spans="1:1">
      <c r="A37855" s="48"/>
    </row>
    <row r="37856" spans="1:1">
      <c r="A37856" s="48"/>
    </row>
    <row r="37857" spans="1:1">
      <c r="A37857" s="48"/>
    </row>
    <row r="37858" spans="1:1">
      <c r="A37858" s="48"/>
    </row>
    <row r="37859" spans="1:1">
      <c r="A37859" s="48"/>
    </row>
    <row r="37860" spans="1:1">
      <c r="A37860" s="48"/>
    </row>
    <row r="37861" spans="1:1">
      <c r="A37861" s="48"/>
    </row>
    <row r="37862" spans="1:1">
      <c r="A37862" s="48"/>
    </row>
    <row r="37863" spans="1:1">
      <c r="A37863" s="48"/>
    </row>
    <row r="37864" spans="1:1">
      <c r="A37864" s="48"/>
    </row>
    <row r="37865" spans="1:1">
      <c r="A37865" s="48"/>
    </row>
    <row r="37866" spans="1:1">
      <c r="A37866" s="48"/>
    </row>
    <row r="37867" spans="1:1">
      <c r="A37867" s="48"/>
    </row>
    <row r="37868" spans="1:1">
      <c r="A37868" s="48"/>
    </row>
    <row r="37869" spans="1:1">
      <c r="A37869" s="48"/>
    </row>
    <row r="37870" spans="1:1">
      <c r="A37870" s="48"/>
    </row>
    <row r="37871" spans="1:1">
      <c r="A37871" s="48"/>
    </row>
    <row r="37872" spans="1:1">
      <c r="A37872" s="48"/>
    </row>
    <row r="37873" spans="1:1">
      <c r="A37873" s="48"/>
    </row>
    <row r="37874" spans="1:1">
      <c r="A37874" s="48"/>
    </row>
    <row r="37875" spans="1:1">
      <c r="A37875" s="48"/>
    </row>
    <row r="37876" spans="1:1">
      <c r="A37876" s="48"/>
    </row>
    <row r="37877" spans="1:1">
      <c r="A37877" s="48"/>
    </row>
    <row r="37878" spans="1:1">
      <c r="A37878" s="48"/>
    </row>
    <row r="37879" spans="1:1">
      <c r="A37879" s="48"/>
    </row>
    <row r="37880" spans="1:1">
      <c r="A37880" s="48"/>
    </row>
    <row r="37881" spans="1:1">
      <c r="A37881" s="48"/>
    </row>
    <row r="37882" spans="1:1">
      <c r="A37882" s="48"/>
    </row>
    <row r="37883" spans="1:1">
      <c r="A37883" s="48"/>
    </row>
    <row r="37884" spans="1:1">
      <c r="A37884" s="48"/>
    </row>
    <row r="37885" spans="1:1">
      <c r="A37885" s="48"/>
    </row>
    <row r="37886" spans="1:1">
      <c r="A37886" s="48"/>
    </row>
    <row r="37887" spans="1:1">
      <c r="A37887" s="48"/>
    </row>
    <row r="37888" spans="1:1">
      <c r="A37888" s="48"/>
    </row>
    <row r="37889" spans="1:1">
      <c r="A37889" s="48"/>
    </row>
    <row r="37890" spans="1:1">
      <c r="A37890" s="48"/>
    </row>
    <row r="37891" spans="1:1">
      <c r="A37891" s="48"/>
    </row>
    <row r="37892" spans="1:1">
      <c r="A37892" s="48"/>
    </row>
    <row r="37893" spans="1:1">
      <c r="A37893" s="48"/>
    </row>
    <row r="37894" spans="1:1">
      <c r="A37894" s="48"/>
    </row>
    <row r="37895" spans="1:1">
      <c r="A37895" s="48"/>
    </row>
    <row r="37896" spans="1:1">
      <c r="A37896" s="48"/>
    </row>
    <row r="37897" spans="1:1">
      <c r="A37897" s="48"/>
    </row>
    <row r="37898" spans="1:1">
      <c r="A37898" s="48"/>
    </row>
    <row r="37899" spans="1:1">
      <c r="A37899" s="48"/>
    </row>
    <row r="37900" spans="1:1">
      <c r="A37900" s="48"/>
    </row>
    <row r="37901" spans="1:1">
      <c r="A37901" s="48"/>
    </row>
    <row r="37902" spans="1:1">
      <c r="A37902" s="48"/>
    </row>
    <row r="37903" spans="1:1">
      <c r="A37903" s="48"/>
    </row>
    <row r="37904" spans="1:1">
      <c r="A37904" s="48"/>
    </row>
    <row r="37905" spans="1:1">
      <c r="A37905" s="48"/>
    </row>
    <row r="37906" spans="1:1">
      <c r="A37906" s="48"/>
    </row>
    <row r="37907" spans="1:1">
      <c r="A37907" s="48"/>
    </row>
    <row r="37908" spans="1:1">
      <c r="A37908" s="48"/>
    </row>
    <row r="37909" spans="1:1">
      <c r="A37909" s="48"/>
    </row>
    <row r="37910" spans="1:1">
      <c r="A37910" s="48"/>
    </row>
    <row r="37911" spans="1:1">
      <c r="A37911" s="48"/>
    </row>
    <row r="37912" spans="1:1">
      <c r="A37912" s="48"/>
    </row>
    <row r="37913" spans="1:1">
      <c r="A37913" s="48"/>
    </row>
    <row r="37914" spans="1:1">
      <c r="A37914" s="48"/>
    </row>
    <row r="37915" spans="1:1">
      <c r="A37915" s="48"/>
    </row>
    <row r="37916" spans="1:1">
      <c r="A37916" s="48"/>
    </row>
    <row r="37917" spans="1:1">
      <c r="A37917" s="48"/>
    </row>
    <row r="37918" spans="1:1">
      <c r="A37918" s="48"/>
    </row>
    <row r="37919" spans="1:1">
      <c r="A37919" s="48"/>
    </row>
    <row r="37920" spans="1:1">
      <c r="A37920" s="48"/>
    </row>
    <row r="37921" spans="1:1">
      <c r="A37921" s="48"/>
    </row>
    <row r="37922" spans="1:1">
      <c r="A37922" s="48"/>
    </row>
    <row r="37923" spans="1:1">
      <c r="A37923" s="48"/>
    </row>
    <row r="37924" spans="1:1">
      <c r="A37924" s="48"/>
    </row>
    <row r="37925" spans="1:1">
      <c r="A37925" s="48"/>
    </row>
    <row r="37926" spans="1:1">
      <c r="A37926" s="48"/>
    </row>
    <row r="37927" spans="1:1">
      <c r="A37927" s="48"/>
    </row>
    <row r="37928" spans="1:1">
      <c r="A37928" s="48"/>
    </row>
    <row r="37929" spans="1:1">
      <c r="A37929" s="48"/>
    </row>
    <row r="37930" spans="1:1">
      <c r="A37930" s="48"/>
    </row>
    <row r="37931" spans="1:1">
      <c r="A37931" s="48"/>
    </row>
    <row r="37932" spans="1:1">
      <c r="A37932" s="48"/>
    </row>
    <row r="37933" spans="1:1">
      <c r="A37933" s="48"/>
    </row>
    <row r="37934" spans="1:1">
      <c r="A37934" s="48"/>
    </row>
    <row r="37935" spans="1:1">
      <c r="A37935" s="48"/>
    </row>
    <row r="37936" spans="1:1">
      <c r="A37936" s="48"/>
    </row>
    <row r="37937" spans="1:1">
      <c r="A37937" s="48"/>
    </row>
    <row r="37938" spans="1:1">
      <c r="A37938" s="48"/>
    </row>
    <row r="37939" spans="1:1">
      <c r="A37939" s="48"/>
    </row>
    <row r="37940" spans="1:1">
      <c r="A37940" s="48"/>
    </row>
    <row r="37941" spans="1:1">
      <c r="A37941" s="48"/>
    </row>
    <row r="37942" spans="1:1">
      <c r="A37942" s="48"/>
    </row>
    <row r="37943" spans="1:1">
      <c r="A37943" s="48"/>
    </row>
    <row r="37944" spans="1:1">
      <c r="A37944" s="48"/>
    </row>
    <row r="37945" spans="1:1">
      <c r="A37945" s="48"/>
    </row>
    <row r="37946" spans="1:1">
      <c r="A37946" s="48"/>
    </row>
    <row r="37947" spans="1:1">
      <c r="A37947" s="48"/>
    </row>
    <row r="37948" spans="1:1">
      <c r="A37948" s="48"/>
    </row>
    <row r="37949" spans="1:1">
      <c r="A37949" s="48"/>
    </row>
    <row r="37950" spans="1:1">
      <c r="A37950" s="48"/>
    </row>
    <row r="37951" spans="1:1">
      <c r="A37951" s="48"/>
    </row>
    <row r="37952" spans="1:1">
      <c r="A37952" s="48"/>
    </row>
    <row r="37953" spans="1:1">
      <c r="A37953" s="48"/>
    </row>
    <row r="37954" spans="1:1">
      <c r="A37954" s="48"/>
    </row>
    <row r="37955" spans="1:1">
      <c r="A37955" s="48"/>
    </row>
    <row r="37956" spans="1:1">
      <c r="A37956" s="48"/>
    </row>
    <row r="37957" spans="1:1">
      <c r="A37957" s="48"/>
    </row>
    <row r="37958" spans="1:1">
      <c r="A37958" s="48"/>
    </row>
    <row r="37959" spans="1:1">
      <c r="A37959" s="48"/>
    </row>
    <row r="37960" spans="1:1">
      <c r="A37960" s="48"/>
    </row>
    <row r="37961" spans="1:1">
      <c r="A37961" s="48"/>
    </row>
    <row r="37962" spans="1:1">
      <c r="A37962" s="48"/>
    </row>
    <row r="37963" spans="1:1">
      <c r="A37963" s="48"/>
    </row>
    <row r="37964" spans="1:1">
      <c r="A37964" s="48"/>
    </row>
    <row r="37965" spans="1:1">
      <c r="A37965" s="48"/>
    </row>
    <row r="37966" spans="1:1">
      <c r="A37966" s="48"/>
    </row>
    <row r="37967" spans="1:1">
      <c r="A37967" s="48"/>
    </row>
    <row r="37968" spans="1:1">
      <c r="A37968" s="48"/>
    </row>
    <row r="37969" spans="1:1">
      <c r="A37969" s="48"/>
    </row>
    <row r="37970" spans="1:1">
      <c r="A37970" s="48"/>
    </row>
    <row r="37971" spans="1:1">
      <c r="A37971" s="48"/>
    </row>
    <row r="37972" spans="1:1">
      <c r="A37972" s="48"/>
    </row>
    <row r="37973" spans="1:1">
      <c r="A37973" s="48"/>
    </row>
    <row r="37974" spans="1:1">
      <c r="A37974" s="48"/>
    </row>
    <row r="37975" spans="1:1">
      <c r="A37975" s="48"/>
    </row>
    <row r="37976" spans="1:1">
      <c r="A37976" s="48"/>
    </row>
    <row r="37977" spans="1:1">
      <c r="A37977" s="48"/>
    </row>
    <row r="37978" spans="1:1">
      <c r="A37978" s="48"/>
    </row>
    <row r="37979" spans="1:1">
      <c r="A37979" s="48"/>
    </row>
    <row r="37980" spans="1:1">
      <c r="A37980" s="48"/>
    </row>
    <row r="37981" spans="1:1">
      <c r="A37981" s="48"/>
    </row>
    <row r="37982" spans="1:1">
      <c r="A37982" s="48"/>
    </row>
    <row r="37983" spans="1:1">
      <c r="A37983" s="48"/>
    </row>
    <row r="37984" spans="1:1">
      <c r="A37984" s="48"/>
    </row>
    <row r="37985" spans="1:1">
      <c r="A37985" s="48"/>
    </row>
    <row r="37986" spans="1:1">
      <c r="A37986" s="48"/>
    </row>
    <row r="37987" spans="1:1">
      <c r="A37987" s="48"/>
    </row>
    <row r="37988" spans="1:1">
      <c r="A37988" s="48"/>
    </row>
    <row r="37989" spans="1:1">
      <c r="A37989" s="48"/>
    </row>
    <row r="37990" spans="1:1">
      <c r="A37990" s="48"/>
    </row>
    <row r="37991" spans="1:1">
      <c r="A37991" s="48"/>
    </row>
    <row r="37992" spans="1:1">
      <c r="A37992" s="48"/>
    </row>
    <row r="37993" spans="1:1">
      <c r="A37993" s="48"/>
    </row>
    <row r="37994" spans="1:1">
      <c r="A37994" s="48"/>
    </row>
    <row r="37995" spans="1:1">
      <c r="A37995" s="48"/>
    </row>
    <row r="37996" spans="1:1">
      <c r="A37996" s="48"/>
    </row>
    <row r="37997" spans="1:1">
      <c r="A37997" s="48"/>
    </row>
    <row r="37998" spans="1:1">
      <c r="A37998" s="48"/>
    </row>
    <row r="37999" spans="1:1">
      <c r="A37999" s="48"/>
    </row>
    <row r="38000" spans="1:1">
      <c r="A38000" s="48"/>
    </row>
    <row r="38001" spans="1:1">
      <c r="A38001" s="48"/>
    </row>
    <row r="38002" spans="1:1">
      <c r="A38002" s="48"/>
    </row>
    <row r="38003" spans="1:1">
      <c r="A38003" s="48"/>
    </row>
    <row r="38004" spans="1:1">
      <c r="A38004" s="48"/>
    </row>
    <row r="38005" spans="1:1">
      <c r="A38005" s="48"/>
    </row>
    <row r="38006" spans="1:1">
      <c r="A38006" s="48"/>
    </row>
    <row r="38007" spans="1:1">
      <c r="A38007" s="48"/>
    </row>
    <row r="38008" spans="1:1">
      <c r="A38008" s="48"/>
    </row>
    <row r="38009" spans="1:1">
      <c r="A38009" s="48"/>
    </row>
    <row r="38010" spans="1:1">
      <c r="A38010" s="48"/>
    </row>
    <row r="38011" spans="1:1">
      <c r="A38011" s="48"/>
    </row>
    <row r="38012" spans="1:1">
      <c r="A38012" s="48"/>
    </row>
    <row r="38013" spans="1:1">
      <c r="A38013" s="48"/>
    </row>
    <row r="38014" spans="1:1">
      <c r="A38014" s="48"/>
    </row>
    <row r="38015" spans="1:1">
      <c r="A38015" s="48"/>
    </row>
    <row r="38016" spans="1:1">
      <c r="A38016" s="48"/>
    </row>
    <row r="38017" spans="1:1">
      <c r="A38017" s="48"/>
    </row>
    <row r="38018" spans="1:1">
      <c r="A38018" s="48"/>
    </row>
    <row r="38019" spans="1:1">
      <c r="A38019" s="48"/>
    </row>
    <row r="38020" spans="1:1">
      <c r="A38020" s="48"/>
    </row>
    <row r="38021" spans="1:1">
      <c r="A38021" s="48"/>
    </row>
    <row r="38022" spans="1:1">
      <c r="A38022" s="48"/>
    </row>
    <row r="38023" spans="1:1">
      <c r="A38023" s="48"/>
    </row>
    <row r="38024" spans="1:1">
      <c r="A38024" s="48"/>
    </row>
    <row r="38025" spans="1:1">
      <c r="A38025" s="48"/>
    </row>
    <row r="38026" spans="1:1">
      <c r="A38026" s="48"/>
    </row>
    <row r="38027" spans="1:1">
      <c r="A38027" s="48"/>
    </row>
    <row r="38028" spans="1:1">
      <c r="A38028" s="48"/>
    </row>
    <row r="38029" spans="1:1">
      <c r="A38029" s="48"/>
    </row>
    <row r="38030" spans="1:1">
      <c r="A38030" s="48"/>
    </row>
    <row r="38031" spans="1:1">
      <c r="A38031" s="48"/>
    </row>
    <row r="38032" spans="1:1">
      <c r="A38032" s="48"/>
    </row>
    <row r="38033" spans="1:1">
      <c r="A38033" s="48"/>
    </row>
    <row r="38034" spans="1:1">
      <c r="A38034" s="48"/>
    </row>
    <row r="38035" spans="1:1">
      <c r="A38035" s="48"/>
    </row>
    <row r="38036" spans="1:1">
      <c r="A38036" s="48"/>
    </row>
    <row r="38037" spans="1:1">
      <c r="A38037" s="48"/>
    </row>
    <row r="38038" spans="1:1">
      <c r="A38038" s="48"/>
    </row>
    <row r="38039" spans="1:1">
      <c r="A38039" s="48"/>
    </row>
    <row r="38040" spans="1:1">
      <c r="A38040" s="48"/>
    </row>
    <row r="38041" spans="1:1">
      <c r="A38041" s="48"/>
    </row>
    <row r="38042" spans="1:1">
      <c r="A38042" s="48"/>
    </row>
    <row r="38043" spans="1:1">
      <c r="A38043" s="48"/>
    </row>
    <row r="38044" spans="1:1">
      <c r="A38044" s="48"/>
    </row>
    <row r="38045" spans="1:1">
      <c r="A38045" s="48"/>
    </row>
    <row r="38046" spans="1:1">
      <c r="A38046" s="48"/>
    </row>
    <row r="38047" spans="1:1">
      <c r="A38047" s="48"/>
    </row>
    <row r="38048" spans="1:1">
      <c r="A38048" s="48"/>
    </row>
    <row r="38049" spans="1:1">
      <c r="A38049" s="48"/>
    </row>
    <row r="38050" spans="1:1">
      <c r="A38050" s="48"/>
    </row>
    <row r="38051" spans="1:1">
      <c r="A38051" s="48"/>
    </row>
    <row r="38052" spans="1:1">
      <c r="A38052" s="48"/>
    </row>
    <row r="38053" spans="1:1">
      <c r="A38053" s="48"/>
    </row>
    <row r="38054" spans="1:1">
      <c r="A38054" s="48"/>
    </row>
    <row r="38055" spans="1:1">
      <c r="A38055" s="48"/>
    </row>
    <row r="38056" spans="1:1">
      <c r="A38056" s="48"/>
    </row>
    <row r="38057" spans="1:1">
      <c r="A38057" s="48"/>
    </row>
    <row r="38058" spans="1:1">
      <c r="A38058" s="48"/>
    </row>
    <row r="38059" spans="1:1">
      <c r="A38059" s="48"/>
    </row>
    <row r="38060" spans="1:1">
      <c r="A38060" s="48"/>
    </row>
    <row r="38061" spans="1:1">
      <c r="A38061" s="48"/>
    </row>
    <row r="38062" spans="1:1">
      <c r="A38062" s="48"/>
    </row>
    <row r="38063" spans="1:1">
      <c r="A38063" s="48"/>
    </row>
    <row r="38064" spans="1:1">
      <c r="A38064" s="48"/>
    </row>
    <row r="38065" spans="1:1">
      <c r="A38065" s="48"/>
    </row>
    <row r="38066" spans="1:1">
      <c r="A38066" s="48"/>
    </row>
    <row r="38067" spans="1:1">
      <c r="A38067" s="48"/>
    </row>
    <row r="38068" spans="1:1">
      <c r="A38068" s="48"/>
    </row>
    <row r="38069" spans="1:1">
      <c r="A38069" s="48"/>
    </row>
    <row r="38070" spans="1:1">
      <c r="A38070" s="48"/>
    </row>
    <row r="38071" spans="1:1">
      <c r="A38071" s="48"/>
    </row>
    <row r="38072" spans="1:1">
      <c r="A38072" s="48"/>
    </row>
    <row r="38073" spans="1:1">
      <c r="A38073" s="48"/>
    </row>
    <row r="38074" spans="1:1">
      <c r="A38074" s="48"/>
    </row>
    <row r="38075" spans="1:1">
      <c r="A38075" s="48"/>
    </row>
    <row r="38076" spans="1:1">
      <c r="A38076" s="48"/>
    </row>
    <row r="38077" spans="1:1">
      <c r="A38077" s="48"/>
    </row>
    <row r="38078" spans="1:1">
      <c r="A38078" s="48"/>
    </row>
    <row r="38079" spans="1:1">
      <c r="A38079" s="48"/>
    </row>
    <row r="38080" spans="1:1">
      <c r="A38080" s="48"/>
    </row>
    <row r="38081" spans="1:1">
      <c r="A38081" s="48"/>
    </row>
    <row r="38082" spans="1:1">
      <c r="A38082" s="48"/>
    </row>
    <row r="38083" spans="1:1">
      <c r="A38083" s="48"/>
    </row>
    <row r="38084" spans="1:1">
      <c r="A38084" s="48"/>
    </row>
    <row r="38085" spans="1:1">
      <c r="A38085" s="48"/>
    </row>
    <row r="38086" spans="1:1">
      <c r="A38086" s="48"/>
    </row>
    <row r="38087" spans="1:1">
      <c r="A38087" s="48"/>
    </row>
    <row r="38088" spans="1:1">
      <c r="A38088" s="48"/>
    </row>
    <row r="38089" spans="1:1">
      <c r="A38089" s="48"/>
    </row>
    <row r="38090" spans="1:1">
      <c r="A38090" s="48"/>
    </row>
    <row r="38091" spans="1:1">
      <c r="A38091" s="48"/>
    </row>
    <row r="38092" spans="1:1">
      <c r="A38092" s="48"/>
    </row>
    <row r="38093" spans="1:1">
      <c r="A38093" s="48"/>
    </row>
    <row r="38094" spans="1:1">
      <c r="A38094" s="48"/>
    </row>
    <row r="38095" spans="1:1">
      <c r="A38095" s="48"/>
    </row>
    <row r="38096" spans="1:1">
      <c r="A38096" s="48"/>
    </row>
    <row r="38097" spans="1:1">
      <c r="A38097" s="48"/>
    </row>
    <row r="38098" spans="1:1">
      <c r="A38098" s="48"/>
    </row>
    <row r="38099" spans="1:1">
      <c r="A38099" s="48"/>
    </row>
    <row r="38100" spans="1:1">
      <c r="A38100" s="48"/>
    </row>
    <row r="38101" spans="1:1">
      <c r="A38101" s="48"/>
    </row>
    <row r="38102" spans="1:1">
      <c r="A38102" s="48"/>
    </row>
    <row r="38103" spans="1:1">
      <c r="A38103" s="48"/>
    </row>
    <row r="38104" spans="1:1">
      <c r="A38104" s="48"/>
    </row>
    <row r="38105" spans="1:1">
      <c r="A38105" s="48"/>
    </row>
    <row r="38106" spans="1:1">
      <c r="A38106" s="48"/>
    </row>
    <row r="38107" spans="1:1">
      <c r="A38107" s="48"/>
    </row>
    <row r="38108" spans="1:1">
      <c r="A38108" s="48"/>
    </row>
    <row r="38109" spans="1:1">
      <c r="A38109" s="48"/>
    </row>
    <row r="38110" spans="1:1">
      <c r="A38110" s="48"/>
    </row>
    <row r="38111" spans="1:1">
      <c r="A38111" s="48"/>
    </row>
    <row r="38112" spans="1:1">
      <c r="A38112" s="48"/>
    </row>
    <row r="38113" spans="1:1">
      <c r="A38113" s="48"/>
    </row>
    <row r="38114" spans="1:1">
      <c r="A38114" s="48"/>
    </row>
    <row r="38115" spans="1:1">
      <c r="A38115" s="48"/>
    </row>
    <row r="38116" spans="1:1">
      <c r="A38116" s="48"/>
    </row>
    <row r="38117" spans="1:1">
      <c r="A38117" s="48"/>
    </row>
    <row r="38118" spans="1:1">
      <c r="A38118" s="48"/>
    </row>
    <row r="38119" spans="1:1">
      <c r="A38119" s="48"/>
    </row>
    <row r="38120" spans="1:1">
      <c r="A38120" s="48"/>
    </row>
    <row r="38121" spans="1:1">
      <c r="A38121" s="48"/>
    </row>
    <row r="38122" spans="1:1">
      <c r="A38122" s="48"/>
    </row>
    <row r="38123" spans="1:1">
      <c r="A38123" s="48"/>
    </row>
    <row r="38124" spans="1:1">
      <c r="A38124" s="48"/>
    </row>
    <row r="38125" spans="1:1">
      <c r="A38125" s="48"/>
    </row>
    <row r="38126" spans="1:1">
      <c r="A38126" s="48"/>
    </row>
    <row r="38127" spans="1:1">
      <c r="A38127" s="48"/>
    </row>
    <row r="38128" spans="1:1">
      <c r="A38128" s="48"/>
    </row>
    <row r="38129" spans="1:1">
      <c r="A38129" s="48"/>
    </row>
    <row r="38130" spans="1:1">
      <c r="A38130" s="48"/>
    </row>
    <row r="38131" spans="1:1">
      <c r="A38131" s="48"/>
    </row>
    <row r="38132" spans="1:1">
      <c r="A38132" s="48"/>
    </row>
    <row r="38133" spans="1:1">
      <c r="A38133" s="48"/>
    </row>
    <row r="38134" spans="1:1">
      <c r="A38134" s="48"/>
    </row>
    <row r="38135" spans="1:1">
      <c r="A38135" s="48"/>
    </row>
    <row r="38136" spans="1:1">
      <c r="A38136" s="48"/>
    </row>
    <row r="38137" spans="1:1">
      <c r="A38137" s="48"/>
    </row>
    <row r="38138" spans="1:1">
      <c r="A38138" s="48"/>
    </row>
    <row r="38139" spans="1:1">
      <c r="A38139" s="48"/>
    </row>
    <row r="38140" spans="1:1">
      <c r="A38140" s="48"/>
    </row>
    <row r="38141" spans="1:1">
      <c r="A38141" s="48"/>
    </row>
    <row r="38142" spans="1:1">
      <c r="A38142" s="48"/>
    </row>
    <row r="38143" spans="1:1">
      <c r="A38143" s="48"/>
    </row>
    <row r="38144" spans="1:1">
      <c r="A38144" s="48"/>
    </row>
    <row r="38145" spans="1:1">
      <c r="A38145" s="48"/>
    </row>
    <row r="38146" spans="1:1">
      <c r="A38146" s="48"/>
    </row>
    <row r="38147" spans="1:1">
      <c r="A38147" s="48"/>
    </row>
    <row r="38148" spans="1:1">
      <c r="A38148" s="48"/>
    </row>
    <row r="38149" spans="1:1">
      <c r="A38149" s="48"/>
    </row>
    <row r="38150" spans="1:1">
      <c r="A38150" s="48"/>
    </row>
    <row r="38151" spans="1:1">
      <c r="A38151" s="48"/>
    </row>
    <row r="38152" spans="1:1">
      <c r="A38152" s="48"/>
    </row>
    <row r="38153" spans="1:1">
      <c r="A38153" s="48"/>
    </row>
    <row r="38154" spans="1:1">
      <c r="A38154" s="48"/>
    </row>
    <row r="38155" spans="1:1">
      <c r="A38155" s="48"/>
    </row>
    <row r="38156" spans="1:1">
      <c r="A38156" s="48"/>
    </row>
    <row r="38157" spans="1:1">
      <c r="A38157" s="48"/>
    </row>
    <row r="38158" spans="1:1">
      <c r="A38158" s="48"/>
    </row>
    <row r="38159" spans="1:1">
      <c r="A38159" s="48"/>
    </row>
    <row r="38160" spans="1:1">
      <c r="A38160" s="48"/>
    </row>
    <row r="38161" spans="1:1">
      <c r="A38161" s="48"/>
    </row>
    <row r="38162" spans="1:1">
      <c r="A38162" s="48"/>
    </row>
    <row r="38163" spans="1:1">
      <c r="A38163" s="48"/>
    </row>
    <row r="38164" spans="1:1">
      <c r="A38164" s="48"/>
    </row>
    <row r="38165" spans="1:1">
      <c r="A38165" s="48"/>
    </row>
    <row r="38166" spans="1:1">
      <c r="A38166" s="48"/>
    </row>
    <row r="38167" spans="1:1">
      <c r="A38167" s="48"/>
    </row>
    <row r="38168" spans="1:1">
      <c r="A38168" s="48"/>
    </row>
    <row r="38169" spans="1:1">
      <c r="A38169" s="48"/>
    </row>
    <row r="38170" spans="1:1">
      <c r="A38170" s="48"/>
    </row>
    <row r="38171" spans="1:1">
      <c r="A38171" s="48"/>
    </row>
    <row r="38172" spans="1:1">
      <c r="A38172" s="48"/>
    </row>
    <row r="38173" spans="1:1">
      <c r="A38173" s="48"/>
    </row>
    <row r="38174" spans="1:1">
      <c r="A38174" s="48"/>
    </row>
    <row r="38175" spans="1:1">
      <c r="A38175" s="48"/>
    </row>
    <row r="38176" spans="1:1">
      <c r="A38176" s="48"/>
    </row>
    <row r="38177" spans="1:1">
      <c r="A38177" s="48"/>
    </row>
    <row r="38178" spans="1:1">
      <c r="A38178" s="48"/>
    </row>
    <row r="38179" spans="1:1">
      <c r="A38179" s="48"/>
    </row>
    <row r="38180" spans="1:1">
      <c r="A38180" s="48"/>
    </row>
    <row r="38181" spans="1:1">
      <c r="A38181" s="48"/>
    </row>
    <row r="38182" spans="1:1">
      <c r="A38182" s="48"/>
    </row>
    <row r="38183" spans="1:1">
      <c r="A38183" s="48"/>
    </row>
    <row r="38184" spans="1:1">
      <c r="A38184" s="48"/>
    </row>
    <row r="38185" spans="1:1">
      <c r="A38185" s="48"/>
    </row>
    <row r="38186" spans="1:1">
      <c r="A38186" s="48"/>
    </row>
    <row r="38187" spans="1:1">
      <c r="A38187" s="48"/>
    </row>
    <row r="38188" spans="1:1">
      <c r="A38188" s="48"/>
    </row>
    <row r="38189" spans="1:1">
      <c r="A38189" s="48"/>
    </row>
    <row r="38190" spans="1:1">
      <c r="A38190" s="48"/>
    </row>
    <row r="38191" spans="1:1">
      <c r="A38191" s="48"/>
    </row>
    <row r="38192" spans="1:1">
      <c r="A38192" s="48"/>
    </row>
    <row r="38193" spans="1:1">
      <c r="A38193" s="48"/>
    </row>
    <row r="38194" spans="1:1">
      <c r="A38194" s="48"/>
    </row>
    <row r="38195" spans="1:1">
      <c r="A38195" s="48"/>
    </row>
    <row r="38196" spans="1:1">
      <c r="A38196" s="48"/>
    </row>
    <row r="38197" spans="1:1">
      <c r="A38197" s="48"/>
    </row>
    <row r="38198" spans="1:1">
      <c r="A38198" s="48"/>
    </row>
    <row r="38199" spans="1:1">
      <c r="A38199" s="48"/>
    </row>
    <row r="38200" spans="1:1">
      <c r="A38200" s="48"/>
    </row>
    <row r="38201" spans="1:1">
      <c r="A38201" s="48"/>
    </row>
    <row r="38202" spans="1:1">
      <c r="A38202" s="48"/>
    </row>
    <row r="38203" spans="1:1">
      <c r="A38203" s="48"/>
    </row>
    <row r="38204" spans="1:1">
      <c r="A38204" s="48"/>
    </row>
    <row r="38205" spans="1:1">
      <c r="A38205" s="48"/>
    </row>
    <row r="38206" spans="1:1">
      <c r="A38206" s="48"/>
    </row>
    <row r="38207" spans="1:1">
      <c r="A38207" s="48"/>
    </row>
    <row r="38208" spans="1:1">
      <c r="A38208" s="48"/>
    </row>
    <row r="38209" spans="1:1">
      <c r="A38209" s="48"/>
    </row>
    <row r="38210" spans="1:1">
      <c r="A38210" s="48"/>
    </row>
    <row r="38211" spans="1:1">
      <c r="A38211" s="48"/>
    </row>
    <row r="38212" spans="1:1">
      <c r="A38212" s="48"/>
    </row>
    <row r="38213" spans="1:1">
      <c r="A38213" s="48"/>
    </row>
    <row r="38214" spans="1:1">
      <c r="A38214" s="48"/>
    </row>
    <row r="38215" spans="1:1">
      <c r="A38215" s="48"/>
    </row>
    <row r="38216" spans="1:1">
      <c r="A38216" s="48"/>
    </row>
    <row r="38217" spans="1:1">
      <c r="A38217" s="48"/>
    </row>
    <row r="38218" spans="1:1">
      <c r="A38218" s="48"/>
    </row>
    <row r="38219" spans="1:1">
      <c r="A38219" s="48"/>
    </row>
    <row r="38220" spans="1:1">
      <c r="A38220" s="48"/>
    </row>
    <row r="38221" spans="1:1">
      <c r="A38221" s="48"/>
    </row>
    <row r="38222" spans="1:1">
      <c r="A38222" s="48"/>
    </row>
    <row r="38223" spans="1:1">
      <c r="A38223" s="48"/>
    </row>
    <row r="38224" spans="1:1">
      <c r="A38224" s="48"/>
    </row>
    <row r="38225" spans="1:1">
      <c r="A38225" s="48"/>
    </row>
    <row r="38226" spans="1:1">
      <c r="A38226" s="48"/>
    </row>
    <row r="38227" spans="1:1">
      <c r="A38227" s="48"/>
    </row>
    <row r="38228" spans="1:1">
      <c r="A38228" s="48"/>
    </row>
    <row r="38229" spans="1:1">
      <c r="A38229" s="48"/>
    </row>
    <row r="38230" spans="1:1">
      <c r="A38230" s="48"/>
    </row>
    <row r="38231" spans="1:1">
      <c r="A38231" s="48"/>
    </row>
    <row r="38232" spans="1:1">
      <c r="A38232" s="48"/>
    </row>
    <row r="38233" spans="1:1">
      <c r="A38233" s="48"/>
    </row>
    <row r="38234" spans="1:1">
      <c r="A38234" s="48"/>
    </row>
    <row r="38235" spans="1:1">
      <c r="A38235" s="48"/>
    </row>
    <row r="38236" spans="1:1">
      <c r="A38236" s="48"/>
    </row>
    <row r="38237" spans="1:1">
      <c r="A38237" s="48"/>
    </row>
    <row r="38238" spans="1:1">
      <c r="A38238" s="48"/>
    </row>
    <row r="38239" spans="1:1">
      <c r="A38239" s="48"/>
    </row>
    <row r="38240" spans="1:1">
      <c r="A38240" s="48"/>
    </row>
    <row r="38241" spans="1:1">
      <c r="A38241" s="48"/>
    </row>
    <row r="38242" spans="1:1">
      <c r="A38242" s="48"/>
    </row>
    <row r="38243" spans="1:1">
      <c r="A38243" s="48"/>
    </row>
    <row r="38244" spans="1:1">
      <c r="A38244" s="48"/>
    </row>
    <row r="38245" spans="1:1">
      <c r="A38245" s="48"/>
    </row>
    <row r="38246" spans="1:1">
      <c r="A38246" s="48"/>
    </row>
    <row r="38247" spans="1:1">
      <c r="A38247" s="48"/>
    </row>
    <row r="38248" spans="1:1">
      <c r="A38248" s="48"/>
    </row>
    <row r="38249" spans="1:1">
      <c r="A38249" s="48"/>
    </row>
    <row r="38250" spans="1:1">
      <c r="A38250" s="48"/>
    </row>
    <row r="38251" spans="1:1">
      <c r="A38251" s="48"/>
    </row>
    <row r="38252" spans="1:1">
      <c r="A38252" s="48"/>
    </row>
    <row r="38253" spans="1:1">
      <c r="A38253" s="48"/>
    </row>
    <row r="38254" spans="1:1">
      <c r="A38254" s="48"/>
    </row>
    <row r="38255" spans="1:1">
      <c r="A38255" s="48"/>
    </row>
    <row r="38256" spans="1:1">
      <c r="A38256" s="48"/>
    </row>
    <row r="38257" spans="1:1">
      <c r="A38257" s="48"/>
    </row>
    <row r="38258" spans="1:1">
      <c r="A38258" s="48"/>
    </row>
    <row r="38259" spans="1:1">
      <c r="A38259" s="48"/>
    </row>
    <row r="38260" spans="1:1">
      <c r="A38260" s="48"/>
    </row>
    <row r="38261" spans="1:1">
      <c r="A38261" s="48"/>
    </row>
    <row r="38262" spans="1:1">
      <c r="A38262" s="48"/>
    </row>
    <row r="38263" spans="1:1">
      <c r="A38263" s="48"/>
    </row>
    <row r="38264" spans="1:1">
      <c r="A38264" s="48"/>
    </row>
    <row r="38265" spans="1:1">
      <c r="A38265" s="48"/>
    </row>
    <row r="38266" spans="1:1">
      <c r="A38266" s="48"/>
    </row>
    <row r="38267" spans="1:1">
      <c r="A38267" s="48"/>
    </row>
    <row r="38268" spans="1:1">
      <c r="A38268" s="48"/>
    </row>
    <row r="38269" spans="1:1">
      <c r="A38269" s="48"/>
    </row>
    <row r="38270" spans="1:1">
      <c r="A38270" s="48"/>
    </row>
    <row r="38271" spans="1:1">
      <c r="A38271" s="48"/>
    </row>
    <row r="38272" spans="1:1">
      <c r="A38272" s="48"/>
    </row>
    <row r="38273" spans="1:1">
      <c r="A38273" s="48"/>
    </row>
    <row r="38274" spans="1:1">
      <c r="A38274" s="48"/>
    </row>
    <row r="38275" spans="1:1">
      <c r="A38275" s="48"/>
    </row>
    <row r="38276" spans="1:1">
      <c r="A38276" s="48"/>
    </row>
    <row r="38277" spans="1:1">
      <c r="A38277" s="48"/>
    </row>
    <row r="38278" spans="1:1">
      <c r="A38278" s="48"/>
    </row>
    <row r="38279" spans="1:1">
      <c r="A38279" s="48"/>
    </row>
    <row r="38280" spans="1:1">
      <c r="A38280" s="48"/>
    </row>
    <row r="38281" spans="1:1">
      <c r="A38281" s="48"/>
    </row>
    <row r="38282" spans="1:1">
      <c r="A38282" s="48"/>
    </row>
    <row r="38283" spans="1:1">
      <c r="A38283" s="48"/>
    </row>
    <row r="38284" spans="1:1">
      <c r="A38284" s="48"/>
    </row>
    <row r="38285" spans="1:1">
      <c r="A38285" s="48"/>
    </row>
    <row r="38286" spans="1:1">
      <c r="A38286" s="48"/>
    </row>
    <row r="38287" spans="1:1">
      <c r="A38287" s="48"/>
    </row>
    <row r="38288" spans="1:1">
      <c r="A38288" s="48"/>
    </row>
    <row r="38289" spans="1:1">
      <c r="A38289" s="48"/>
    </row>
    <row r="38290" spans="1:1">
      <c r="A38290" s="48"/>
    </row>
    <row r="38291" spans="1:1">
      <c r="A38291" s="48"/>
    </row>
    <row r="38292" spans="1:1">
      <c r="A38292" s="48"/>
    </row>
    <row r="38293" spans="1:1">
      <c r="A38293" s="48"/>
    </row>
    <row r="38294" spans="1:1">
      <c r="A38294" s="48"/>
    </row>
    <row r="38295" spans="1:1">
      <c r="A38295" s="48"/>
    </row>
    <row r="38296" spans="1:1">
      <c r="A38296" s="48"/>
    </row>
    <row r="38297" spans="1:1">
      <c r="A38297" s="48"/>
    </row>
    <row r="38298" spans="1:1">
      <c r="A38298" s="48"/>
    </row>
    <row r="38299" spans="1:1">
      <c r="A38299" s="48"/>
    </row>
    <row r="38300" spans="1:1">
      <c r="A38300" s="48"/>
    </row>
    <row r="38301" spans="1:1">
      <c r="A38301" s="48"/>
    </row>
    <row r="38302" spans="1:1">
      <c r="A38302" s="48"/>
    </row>
    <row r="38303" spans="1:1">
      <c r="A38303" s="48"/>
    </row>
    <row r="38304" spans="1:1">
      <c r="A38304" s="48"/>
    </row>
    <row r="38305" spans="1:1">
      <c r="A38305" s="48"/>
    </row>
    <row r="38306" spans="1:1">
      <c r="A38306" s="48"/>
    </row>
    <row r="38307" spans="1:1">
      <c r="A38307" s="48"/>
    </row>
    <row r="38308" spans="1:1">
      <c r="A38308" s="48"/>
    </row>
    <row r="38309" spans="1:1">
      <c r="A38309" s="48"/>
    </row>
    <row r="38310" spans="1:1">
      <c r="A38310" s="48"/>
    </row>
    <row r="38311" spans="1:1">
      <c r="A38311" s="48"/>
    </row>
    <row r="38312" spans="1:1">
      <c r="A38312" s="48"/>
    </row>
    <row r="38313" spans="1:1">
      <c r="A38313" s="48"/>
    </row>
    <row r="38314" spans="1:1">
      <c r="A38314" s="48"/>
    </row>
    <row r="38315" spans="1:1">
      <c r="A38315" s="48"/>
    </row>
    <row r="38316" spans="1:1">
      <c r="A38316" s="48"/>
    </row>
    <row r="38317" spans="1:1">
      <c r="A38317" s="48"/>
    </row>
    <row r="38318" spans="1:1">
      <c r="A38318" s="48"/>
    </row>
    <row r="38319" spans="1:1">
      <c r="A38319" s="48"/>
    </row>
    <row r="38320" spans="1:1">
      <c r="A38320" s="48"/>
    </row>
    <row r="38321" spans="1:1">
      <c r="A38321" s="48"/>
    </row>
    <row r="38322" spans="1:1">
      <c r="A38322" s="48"/>
    </row>
    <row r="38323" spans="1:1">
      <c r="A38323" s="48"/>
    </row>
    <row r="38324" spans="1:1">
      <c r="A38324" s="48"/>
    </row>
    <row r="38325" spans="1:1">
      <c r="A38325" s="48"/>
    </row>
    <row r="38326" spans="1:1">
      <c r="A38326" s="48"/>
    </row>
    <row r="38327" spans="1:1">
      <c r="A38327" s="48"/>
    </row>
    <row r="38328" spans="1:1">
      <c r="A38328" s="48"/>
    </row>
    <row r="38329" spans="1:1">
      <c r="A38329" s="48"/>
    </row>
    <row r="38330" spans="1:1">
      <c r="A38330" s="48"/>
    </row>
    <row r="38331" spans="1:1">
      <c r="A38331" s="48"/>
    </row>
    <row r="38332" spans="1:1">
      <c r="A38332" s="48"/>
    </row>
    <row r="38333" spans="1:1">
      <c r="A38333" s="48"/>
    </row>
    <row r="38334" spans="1:1">
      <c r="A38334" s="48"/>
    </row>
    <row r="38335" spans="1:1">
      <c r="A38335" s="48"/>
    </row>
    <row r="38336" spans="1:1">
      <c r="A38336" s="48"/>
    </row>
    <row r="38337" spans="1:1">
      <c r="A38337" s="48"/>
    </row>
    <row r="38338" spans="1:1">
      <c r="A38338" s="48"/>
    </row>
    <row r="38339" spans="1:1">
      <c r="A38339" s="48"/>
    </row>
    <row r="38340" spans="1:1">
      <c r="A38340" s="48"/>
    </row>
    <row r="38341" spans="1:1">
      <c r="A38341" s="48"/>
    </row>
    <row r="38342" spans="1:1">
      <c r="A38342" s="48"/>
    </row>
    <row r="38343" spans="1:1">
      <c r="A38343" s="48"/>
    </row>
    <row r="38344" spans="1:1">
      <c r="A38344" s="48"/>
    </row>
    <row r="38345" spans="1:1">
      <c r="A38345" s="48"/>
    </row>
    <row r="38346" spans="1:1">
      <c r="A38346" s="48"/>
    </row>
    <row r="38347" spans="1:1">
      <c r="A38347" s="48"/>
    </row>
    <row r="38348" spans="1:1">
      <c r="A38348" s="48"/>
    </row>
    <row r="38349" spans="1:1">
      <c r="A38349" s="48"/>
    </row>
    <row r="38350" spans="1:1">
      <c r="A38350" s="48"/>
    </row>
    <row r="38351" spans="1:1">
      <c r="A38351" s="48"/>
    </row>
    <row r="38352" spans="1:1">
      <c r="A38352" s="48"/>
    </row>
    <row r="38353" spans="1:1">
      <c r="A38353" s="48"/>
    </row>
    <row r="38354" spans="1:1">
      <c r="A38354" s="48"/>
    </row>
    <row r="38355" spans="1:1">
      <c r="A38355" s="48"/>
    </row>
    <row r="38356" spans="1:1">
      <c r="A38356" s="48"/>
    </row>
    <row r="38357" spans="1:1">
      <c r="A38357" s="48"/>
    </row>
    <row r="38358" spans="1:1">
      <c r="A38358" s="48"/>
    </row>
    <row r="38359" spans="1:1">
      <c r="A38359" s="48"/>
    </row>
    <row r="38360" spans="1:1">
      <c r="A38360" s="48"/>
    </row>
    <row r="38361" spans="1:1">
      <c r="A38361" s="48"/>
    </row>
    <row r="38362" spans="1:1">
      <c r="A38362" s="48"/>
    </row>
    <row r="38363" spans="1:1">
      <c r="A38363" s="48"/>
    </row>
    <row r="38364" spans="1:1">
      <c r="A38364" s="48"/>
    </row>
    <row r="38365" spans="1:1">
      <c r="A38365" s="48"/>
    </row>
    <row r="38366" spans="1:1">
      <c r="A38366" s="48"/>
    </row>
    <row r="38367" spans="1:1">
      <c r="A38367" s="48"/>
    </row>
    <row r="38368" spans="1:1">
      <c r="A38368" s="48"/>
    </row>
    <row r="38369" spans="1:1">
      <c r="A38369" s="48"/>
    </row>
    <row r="38370" spans="1:1">
      <c r="A38370" s="48"/>
    </row>
    <row r="38371" spans="1:1">
      <c r="A38371" s="48"/>
    </row>
    <row r="38372" spans="1:1">
      <c r="A38372" s="48"/>
    </row>
    <row r="38373" spans="1:1">
      <c r="A38373" s="48"/>
    </row>
    <row r="38374" spans="1:1">
      <c r="A38374" s="48"/>
    </row>
    <row r="38375" spans="1:1">
      <c r="A38375" s="48"/>
    </row>
    <row r="38376" spans="1:1">
      <c r="A38376" s="48"/>
    </row>
    <row r="38377" spans="1:1">
      <c r="A38377" s="48"/>
    </row>
    <row r="38378" spans="1:1">
      <c r="A38378" s="48"/>
    </row>
    <row r="38379" spans="1:1">
      <c r="A38379" s="48"/>
    </row>
    <row r="38380" spans="1:1">
      <c r="A38380" s="48"/>
    </row>
    <row r="38381" spans="1:1">
      <c r="A38381" s="48"/>
    </row>
    <row r="38382" spans="1:1">
      <c r="A38382" s="48"/>
    </row>
    <row r="38383" spans="1:1">
      <c r="A38383" s="48"/>
    </row>
    <row r="38384" spans="1:1">
      <c r="A38384" s="48"/>
    </row>
    <row r="38385" spans="1:1">
      <c r="A38385" s="48"/>
    </row>
    <row r="38386" spans="1:1">
      <c r="A38386" s="48"/>
    </row>
    <row r="38387" spans="1:1">
      <c r="A38387" s="48"/>
    </row>
    <row r="38388" spans="1:1">
      <c r="A38388" s="48"/>
    </row>
    <row r="38389" spans="1:1">
      <c r="A38389" s="48"/>
    </row>
    <row r="38390" spans="1:1">
      <c r="A38390" s="48"/>
    </row>
    <row r="38391" spans="1:1">
      <c r="A38391" s="48"/>
    </row>
    <row r="38392" spans="1:1">
      <c r="A38392" s="48"/>
    </row>
    <row r="38393" spans="1:1">
      <c r="A38393" s="48"/>
    </row>
    <row r="38394" spans="1:1">
      <c r="A38394" s="48"/>
    </row>
    <row r="38395" spans="1:1">
      <c r="A38395" s="48"/>
    </row>
    <row r="38396" spans="1:1">
      <c r="A38396" s="48"/>
    </row>
    <row r="38397" spans="1:1">
      <c r="A38397" s="48"/>
    </row>
    <row r="38398" spans="1:1">
      <c r="A38398" s="48"/>
    </row>
    <row r="38399" spans="1:1">
      <c r="A38399" s="48"/>
    </row>
    <row r="38400" spans="1:1">
      <c r="A38400" s="48"/>
    </row>
    <row r="38401" spans="1:1">
      <c r="A38401" s="48"/>
    </row>
    <row r="38402" spans="1:1">
      <c r="A38402" s="48"/>
    </row>
    <row r="38403" spans="1:1">
      <c r="A38403" s="48"/>
    </row>
    <row r="38404" spans="1:1">
      <c r="A38404" s="48"/>
    </row>
    <row r="38405" spans="1:1">
      <c r="A38405" s="48"/>
    </row>
    <row r="38406" spans="1:1">
      <c r="A38406" s="48"/>
    </row>
    <row r="38407" spans="1:1">
      <c r="A38407" s="48"/>
    </row>
    <row r="38408" spans="1:1">
      <c r="A38408" s="48"/>
    </row>
    <row r="38409" spans="1:1">
      <c r="A38409" s="48"/>
    </row>
    <row r="38410" spans="1:1">
      <c r="A38410" s="48"/>
    </row>
    <row r="38411" spans="1:1">
      <c r="A38411" s="48"/>
    </row>
    <row r="38412" spans="1:1">
      <c r="A38412" s="48"/>
    </row>
    <row r="38413" spans="1:1">
      <c r="A38413" s="48"/>
    </row>
    <row r="38414" spans="1:1">
      <c r="A38414" s="48"/>
    </row>
    <row r="38415" spans="1:1">
      <c r="A38415" s="48"/>
    </row>
    <row r="38416" spans="1:1">
      <c r="A38416" s="48"/>
    </row>
    <row r="38417" spans="1:1">
      <c r="A38417" s="48"/>
    </row>
    <row r="38418" spans="1:1">
      <c r="A38418" s="48"/>
    </row>
    <row r="38419" spans="1:1">
      <c r="A38419" s="48"/>
    </row>
    <row r="38420" spans="1:1">
      <c r="A38420" s="48"/>
    </row>
    <row r="38421" spans="1:1">
      <c r="A38421" s="48"/>
    </row>
    <row r="38422" spans="1:1">
      <c r="A38422" s="48"/>
    </row>
    <row r="38423" spans="1:1">
      <c r="A38423" s="48"/>
    </row>
    <row r="38424" spans="1:1">
      <c r="A38424" s="48"/>
    </row>
    <row r="38425" spans="1:1">
      <c r="A38425" s="48"/>
    </row>
    <row r="38426" spans="1:1">
      <c r="A38426" s="48"/>
    </row>
    <row r="38427" spans="1:1">
      <c r="A38427" s="48"/>
    </row>
    <row r="38428" spans="1:1">
      <c r="A38428" s="48"/>
    </row>
    <row r="38429" spans="1:1">
      <c r="A38429" s="48"/>
    </row>
    <row r="38430" spans="1:1">
      <c r="A38430" s="48"/>
    </row>
    <row r="38431" spans="1:1">
      <c r="A38431" s="48"/>
    </row>
    <row r="38432" spans="1:1">
      <c r="A38432" s="48"/>
    </row>
    <row r="38433" spans="1:1">
      <c r="A38433" s="48"/>
    </row>
    <row r="38434" spans="1:1">
      <c r="A38434" s="48"/>
    </row>
    <row r="38435" spans="1:1">
      <c r="A38435" s="48"/>
    </row>
    <row r="38436" spans="1:1">
      <c r="A38436" s="48"/>
    </row>
    <row r="38437" spans="1:1">
      <c r="A38437" s="48"/>
    </row>
    <row r="38438" spans="1:1">
      <c r="A38438" s="48"/>
    </row>
    <row r="38439" spans="1:1">
      <c r="A38439" s="48"/>
    </row>
    <row r="38440" spans="1:1">
      <c r="A38440" s="48"/>
    </row>
    <row r="38441" spans="1:1">
      <c r="A38441" s="48"/>
    </row>
    <row r="38442" spans="1:1">
      <c r="A38442" s="48"/>
    </row>
    <row r="38443" spans="1:1">
      <c r="A38443" s="48"/>
    </row>
    <row r="38444" spans="1:1">
      <c r="A38444" s="48"/>
    </row>
    <row r="38445" spans="1:1">
      <c r="A38445" s="48"/>
    </row>
    <row r="38446" spans="1:1">
      <c r="A38446" s="48"/>
    </row>
    <row r="38447" spans="1:1">
      <c r="A38447" s="48"/>
    </row>
    <row r="38448" spans="1:1">
      <c r="A38448" s="48"/>
    </row>
    <row r="38449" spans="1:1">
      <c r="A38449" s="48"/>
    </row>
    <row r="38450" spans="1:1">
      <c r="A38450" s="48"/>
    </row>
    <row r="38451" spans="1:1">
      <c r="A38451" s="48"/>
    </row>
    <row r="38452" spans="1:1">
      <c r="A38452" s="48"/>
    </row>
    <row r="38453" spans="1:1">
      <c r="A38453" s="48"/>
    </row>
    <row r="38454" spans="1:1">
      <c r="A38454" s="48"/>
    </row>
    <row r="38455" spans="1:1">
      <c r="A38455" s="48"/>
    </row>
    <row r="38456" spans="1:1">
      <c r="A38456" s="48"/>
    </row>
    <row r="38457" spans="1:1">
      <c r="A38457" s="48"/>
    </row>
    <row r="38458" spans="1:1">
      <c r="A38458" s="48"/>
    </row>
    <row r="38459" spans="1:1">
      <c r="A38459" s="48"/>
    </row>
    <row r="38460" spans="1:1">
      <c r="A38460" s="48"/>
    </row>
    <row r="38461" spans="1:1">
      <c r="A38461" s="48"/>
    </row>
    <row r="38462" spans="1:1">
      <c r="A38462" s="48"/>
    </row>
    <row r="38463" spans="1:1">
      <c r="A38463" s="48"/>
    </row>
    <row r="38464" spans="1:1">
      <c r="A38464" s="48"/>
    </row>
    <row r="38465" spans="1:1">
      <c r="A38465" s="48"/>
    </row>
    <row r="38466" spans="1:1">
      <c r="A38466" s="48"/>
    </row>
    <row r="38467" spans="1:1">
      <c r="A38467" s="48"/>
    </row>
    <row r="38468" spans="1:1">
      <c r="A38468" s="48"/>
    </row>
    <row r="38469" spans="1:1">
      <c r="A38469" s="48"/>
    </row>
    <row r="38470" spans="1:1">
      <c r="A38470" s="48"/>
    </row>
    <row r="38471" spans="1:1">
      <c r="A38471" s="48"/>
    </row>
    <row r="38472" spans="1:1">
      <c r="A38472" s="48"/>
    </row>
    <row r="38473" spans="1:1">
      <c r="A38473" s="48"/>
    </row>
    <row r="38474" spans="1:1">
      <c r="A38474" s="48"/>
    </row>
    <row r="38475" spans="1:1">
      <c r="A38475" s="48"/>
    </row>
    <row r="38476" spans="1:1">
      <c r="A38476" s="48"/>
    </row>
    <row r="38477" spans="1:1">
      <c r="A38477" s="48"/>
    </row>
    <row r="38478" spans="1:1">
      <c r="A38478" s="48"/>
    </row>
    <row r="38479" spans="1:1">
      <c r="A38479" s="48"/>
    </row>
    <row r="38480" spans="1:1">
      <c r="A38480" s="48"/>
    </row>
    <row r="38481" spans="1:1">
      <c r="A38481" s="48"/>
    </row>
    <row r="38482" spans="1:1">
      <c r="A38482" s="48"/>
    </row>
    <row r="38483" spans="1:1">
      <c r="A38483" s="48"/>
    </row>
    <row r="38484" spans="1:1">
      <c r="A38484" s="48"/>
    </row>
    <row r="38485" spans="1:1">
      <c r="A38485" s="48"/>
    </row>
    <row r="38486" spans="1:1">
      <c r="A38486" s="48"/>
    </row>
    <row r="38487" spans="1:1">
      <c r="A38487" s="48"/>
    </row>
    <row r="38488" spans="1:1">
      <c r="A38488" s="48"/>
    </row>
    <row r="38489" spans="1:1">
      <c r="A38489" s="48"/>
    </row>
    <row r="38490" spans="1:1">
      <c r="A38490" s="48"/>
    </row>
    <row r="38491" spans="1:1">
      <c r="A38491" s="48"/>
    </row>
    <row r="38492" spans="1:1">
      <c r="A38492" s="48"/>
    </row>
    <row r="38493" spans="1:1">
      <c r="A38493" s="48"/>
    </row>
    <row r="38494" spans="1:1">
      <c r="A38494" s="48"/>
    </row>
    <row r="38495" spans="1:1">
      <c r="A38495" s="48"/>
    </row>
    <row r="38496" spans="1:1">
      <c r="A38496" s="48"/>
    </row>
    <row r="38497" spans="1:1">
      <c r="A38497" s="48"/>
    </row>
    <row r="38498" spans="1:1">
      <c r="A38498" s="48"/>
    </row>
    <row r="38499" spans="1:1">
      <c r="A38499" s="48"/>
    </row>
    <row r="38500" spans="1:1">
      <c r="A38500" s="48"/>
    </row>
    <row r="38501" spans="1:1">
      <c r="A38501" s="48"/>
    </row>
    <row r="38502" spans="1:1">
      <c r="A38502" s="48"/>
    </row>
    <row r="38503" spans="1:1">
      <c r="A38503" s="48"/>
    </row>
    <row r="38504" spans="1:1">
      <c r="A38504" s="48"/>
    </row>
    <row r="38505" spans="1:1">
      <c r="A38505" s="48"/>
    </row>
    <row r="38506" spans="1:1">
      <c r="A38506" s="48"/>
    </row>
    <row r="38507" spans="1:1">
      <c r="A38507" s="48"/>
    </row>
    <row r="38508" spans="1:1">
      <c r="A38508" s="48"/>
    </row>
    <row r="38509" spans="1:1">
      <c r="A38509" s="48"/>
    </row>
    <row r="38510" spans="1:1">
      <c r="A38510" s="48"/>
    </row>
    <row r="38511" spans="1:1">
      <c r="A38511" s="48"/>
    </row>
    <row r="38512" spans="1:1">
      <c r="A38512" s="48"/>
    </row>
    <row r="38513" spans="1:1">
      <c r="A38513" s="48"/>
    </row>
    <row r="38514" spans="1:1">
      <c r="A38514" s="48"/>
    </row>
    <row r="38515" spans="1:1">
      <c r="A38515" s="48"/>
    </row>
    <row r="38516" spans="1:1">
      <c r="A38516" s="48"/>
    </row>
    <row r="38517" spans="1:1">
      <c r="A38517" s="48"/>
    </row>
    <row r="38518" spans="1:1">
      <c r="A38518" s="48"/>
    </row>
    <row r="38519" spans="1:1">
      <c r="A38519" s="48"/>
    </row>
    <row r="38520" spans="1:1">
      <c r="A38520" s="48"/>
    </row>
    <row r="38521" spans="1:1">
      <c r="A38521" s="48"/>
    </row>
    <row r="38522" spans="1:1">
      <c r="A38522" s="48"/>
    </row>
    <row r="38523" spans="1:1">
      <c r="A38523" s="48"/>
    </row>
    <row r="38524" spans="1:1">
      <c r="A38524" s="48"/>
    </row>
    <row r="38525" spans="1:1">
      <c r="A38525" s="48"/>
    </row>
    <row r="38526" spans="1:1">
      <c r="A38526" s="48"/>
    </row>
    <row r="38527" spans="1:1">
      <c r="A38527" s="48"/>
    </row>
    <row r="38528" spans="1:1">
      <c r="A38528" s="48"/>
    </row>
    <row r="38529" spans="1:1">
      <c r="A38529" s="48"/>
    </row>
    <row r="38530" spans="1:1">
      <c r="A38530" s="48"/>
    </row>
    <row r="38531" spans="1:1">
      <c r="A38531" s="48"/>
    </row>
    <row r="38532" spans="1:1">
      <c r="A38532" s="48"/>
    </row>
    <row r="38533" spans="1:1">
      <c r="A38533" s="48"/>
    </row>
    <row r="38534" spans="1:1">
      <c r="A38534" s="48"/>
    </row>
    <row r="38535" spans="1:1">
      <c r="A38535" s="48"/>
    </row>
    <row r="38536" spans="1:1">
      <c r="A38536" s="48"/>
    </row>
    <row r="38537" spans="1:1">
      <c r="A38537" s="48"/>
    </row>
    <row r="38538" spans="1:1">
      <c r="A38538" s="48"/>
    </row>
    <row r="38539" spans="1:1">
      <c r="A38539" s="48"/>
    </row>
    <row r="38540" spans="1:1">
      <c r="A38540" s="48"/>
    </row>
    <row r="38541" spans="1:1">
      <c r="A38541" s="48"/>
    </row>
    <row r="38542" spans="1:1">
      <c r="A38542" s="48"/>
    </row>
    <row r="38543" spans="1:1">
      <c r="A38543" s="48"/>
    </row>
    <row r="38544" spans="1:1">
      <c r="A38544" s="48"/>
    </row>
    <row r="38545" spans="1:1">
      <c r="A38545" s="48"/>
    </row>
    <row r="38546" spans="1:1">
      <c r="A38546" s="48"/>
    </row>
    <row r="38547" spans="1:1">
      <c r="A38547" s="48"/>
    </row>
    <row r="38548" spans="1:1">
      <c r="A38548" s="48"/>
    </row>
    <row r="38549" spans="1:1">
      <c r="A38549" s="48"/>
    </row>
    <row r="38550" spans="1:1">
      <c r="A38550" s="48"/>
    </row>
    <row r="38551" spans="1:1">
      <c r="A38551" s="48"/>
    </row>
    <row r="38552" spans="1:1">
      <c r="A38552" s="48"/>
    </row>
    <row r="38553" spans="1:1">
      <c r="A38553" s="48"/>
    </row>
    <row r="38554" spans="1:1">
      <c r="A38554" s="48"/>
    </row>
    <row r="38555" spans="1:1">
      <c r="A38555" s="48"/>
    </row>
    <row r="38556" spans="1:1">
      <c r="A38556" s="48"/>
    </row>
    <row r="38557" spans="1:1">
      <c r="A38557" s="48"/>
    </row>
    <row r="38558" spans="1:1">
      <c r="A38558" s="48"/>
    </row>
    <row r="38559" spans="1:1">
      <c r="A38559" s="48"/>
    </row>
    <row r="38560" spans="1:1">
      <c r="A38560" s="48"/>
    </row>
    <row r="38561" spans="1:1">
      <c r="A38561" s="48"/>
    </row>
    <row r="38562" spans="1:1">
      <c r="A38562" s="48"/>
    </row>
    <row r="38563" spans="1:1">
      <c r="A38563" s="48"/>
    </row>
    <row r="38564" spans="1:1">
      <c r="A38564" s="48"/>
    </row>
    <row r="38565" spans="1:1">
      <c r="A38565" s="48"/>
    </row>
    <row r="38566" spans="1:1">
      <c r="A38566" s="48"/>
    </row>
    <row r="38567" spans="1:1">
      <c r="A38567" s="48"/>
    </row>
    <row r="38568" spans="1:1">
      <c r="A38568" s="48"/>
    </row>
    <row r="38569" spans="1:1">
      <c r="A38569" s="48"/>
    </row>
    <row r="38570" spans="1:1">
      <c r="A38570" s="48"/>
    </row>
    <row r="38571" spans="1:1">
      <c r="A38571" s="48"/>
    </row>
    <row r="38572" spans="1:1">
      <c r="A38572" s="48"/>
    </row>
    <row r="38573" spans="1:1">
      <c r="A38573" s="48"/>
    </row>
    <row r="38574" spans="1:1">
      <c r="A38574" s="48"/>
    </row>
    <row r="38575" spans="1:1">
      <c r="A38575" s="48"/>
    </row>
    <row r="38576" spans="1:1">
      <c r="A38576" s="48"/>
    </row>
    <row r="38577" spans="1:1">
      <c r="A38577" s="48"/>
    </row>
    <row r="38578" spans="1:1">
      <c r="A38578" s="48"/>
    </row>
    <row r="38579" spans="1:1">
      <c r="A38579" s="48"/>
    </row>
    <row r="38580" spans="1:1">
      <c r="A38580" s="48"/>
    </row>
    <row r="38581" spans="1:1">
      <c r="A38581" s="48"/>
    </row>
    <row r="38582" spans="1:1">
      <c r="A38582" s="48"/>
    </row>
    <row r="38583" spans="1:1">
      <c r="A38583" s="48"/>
    </row>
    <row r="38584" spans="1:1">
      <c r="A38584" s="48"/>
    </row>
    <row r="38585" spans="1:1">
      <c r="A38585" s="48"/>
    </row>
    <row r="38586" spans="1:1">
      <c r="A38586" s="48"/>
    </row>
    <row r="38587" spans="1:1">
      <c r="A38587" s="48"/>
    </row>
    <row r="38588" spans="1:1">
      <c r="A38588" s="48"/>
    </row>
    <row r="38589" spans="1:1">
      <c r="A38589" s="48"/>
    </row>
    <row r="38590" spans="1:1">
      <c r="A38590" s="48"/>
    </row>
    <row r="38591" spans="1:1">
      <c r="A38591" s="48"/>
    </row>
    <row r="38592" spans="1:1">
      <c r="A38592" s="48"/>
    </row>
    <row r="38593" spans="1:1">
      <c r="A38593" s="48"/>
    </row>
    <row r="38594" spans="1:1">
      <c r="A38594" s="48"/>
    </row>
    <row r="38595" spans="1:1">
      <c r="A38595" s="48"/>
    </row>
    <row r="38596" spans="1:1">
      <c r="A38596" s="48"/>
    </row>
    <row r="38597" spans="1:1">
      <c r="A38597" s="48"/>
    </row>
    <row r="38598" spans="1:1">
      <c r="A38598" s="48"/>
    </row>
    <row r="38599" spans="1:1">
      <c r="A38599" s="48"/>
    </row>
    <row r="38600" spans="1:1">
      <c r="A38600" s="48"/>
    </row>
    <row r="38601" spans="1:1">
      <c r="A38601" s="48"/>
    </row>
    <row r="38602" spans="1:1">
      <c r="A38602" s="48"/>
    </row>
    <row r="38603" spans="1:1">
      <c r="A38603" s="48"/>
    </row>
    <row r="38604" spans="1:1">
      <c r="A38604" s="48"/>
    </row>
    <row r="38605" spans="1:1">
      <c r="A38605" s="48"/>
    </row>
    <row r="38606" spans="1:1">
      <c r="A38606" s="48"/>
    </row>
    <row r="38607" spans="1:1">
      <c r="A38607" s="48"/>
    </row>
    <row r="38608" spans="1:1">
      <c r="A38608" s="48"/>
    </row>
    <row r="38609" spans="1:1">
      <c r="A38609" s="48"/>
    </row>
    <row r="38610" spans="1:1">
      <c r="A38610" s="48"/>
    </row>
    <row r="38611" spans="1:1">
      <c r="A38611" s="48"/>
    </row>
    <row r="38612" spans="1:1">
      <c r="A38612" s="48"/>
    </row>
    <row r="38613" spans="1:1">
      <c r="A38613" s="48"/>
    </row>
    <row r="38614" spans="1:1">
      <c r="A38614" s="48"/>
    </row>
    <row r="38615" spans="1:1">
      <c r="A38615" s="48"/>
    </row>
    <row r="38616" spans="1:1">
      <c r="A38616" s="48"/>
    </row>
    <row r="38617" spans="1:1">
      <c r="A38617" s="48"/>
    </row>
    <row r="38618" spans="1:1">
      <c r="A38618" s="48"/>
    </row>
    <row r="38619" spans="1:1">
      <c r="A38619" s="48"/>
    </row>
    <row r="38620" spans="1:1">
      <c r="A38620" s="48"/>
    </row>
    <row r="38621" spans="1:1">
      <c r="A38621" s="48"/>
    </row>
    <row r="38622" spans="1:1">
      <c r="A38622" s="48"/>
    </row>
    <row r="38623" spans="1:1">
      <c r="A38623" s="48"/>
    </row>
    <row r="38624" spans="1:1">
      <c r="A38624" s="48"/>
    </row>
    <row r="38625" spans="1:1">
      <c r="A38625" s="48"/>
    </row>
    <row r="38626" spans="1:1">
      <c r="A38626" s="48"/>
    </row>
    <row r="38627" spans="1:1">
      <c r="A38627" s="48"/>
    </row>
    <row r="38628" spans="1:1">
      <c r="A38628" s="48"/>
    </row>
    <row r="38629" spans="1:1">
      <c r="A38629" s="48"/>
    </row>
    <row r="38630" spans="1:1">
      <c r="A38630" s="48"/>
    </row>
    <row r="38631" spans="1:1">
      <c r="A38631" s="48"/>
    </row>
    <row r="38632" spans="1:1">
      <c r="A38632" s="48"/>
    </row>
    <row r="38633" spans="1:1">
      <c r="A38633" s="48"/>
    </row>
    <row r="38634" spans="1:1">
      <c r="A38634" s="48"/>
    </row>
    <row r="38635" spans="1:1">
      <c r="A38635" s="48"/>
    </row>
    <row r="38636" spans="1:1">
      <c r="A38636" s="48"/>
    </row>
    <row r="38637" spans="1:1">
      <c r="A38637" s="48"/>
    </row>
    <row r="38638" spans="1:1">
      <c r="A38638" s="48"/>
    </row>
    <row r="38639" spans="1:1">
      <c r="A38639" s="48"/>
    </row>
    <row r="38640" spans="1:1">
      <c r="A38640" s="48"/>
    </row>
    <row r="38641" spans="1:1">
      <c r="A38641" s="48"/>
    </row>
    <row r="38642" spans="1:1">
      <c r="A38642" s="48"/>
    </row>
    <row r="38643" spans="1:1">
      <c r="A38643" s="48"/>
    </row>
    <row r="38644" spans="1:1">
      <c r="A38644" s="48"/>
    </row>
    <row r="38645" spans="1:1">
      <c r="A38645" s="48"/>
    </row>
    <row r="38646" spans="1:1">
      <c r="A38646" s="48"/>
    </row>
    <row r="38647" spans="1:1">
      <c r="A38647" s="48"/>
    </row>
    <row r="38648" spans="1:1">
      <c r="A38648" s="48"/>
    </row>
    <row r="38649" spans="1:1">
      <c r="A38649" s="48"/>
    </row>
    <row r="38650" spans="1:1">
      <c r="A38650" s="48"/>
    </row>
    <row r="38651" spans="1:1">
      <c r="A38651" s="48"/>
    </row>
    <row r="38652" spans="1:1">
      <c r="A38652" s="48"/>
    </row>
    <row r="38653" spans="1:1">
      <c r="A38653" s="48"/>
    </row>
    <row r="38654" spans="1:1">
      <c r="A38654" s="48"/>
    </row>
    <row r="38655" spans="1:1">
      <c r="A38655" s="48"/>
    </row>
    <row r="38656" spans="1:1">
      <c r="A38656" s="48"/>
    </row>
    <row r="38657" spans="1:1">
      <c r="A38657" s="48"/>
    </row>
    <row r="38658" spans="1:1">
      <c r="A38658" s="48"/>
    </row>
    <row r="38659" spans="1:1">
      <c r="A38659" s="48"/>
    </row>
    <row r="38660" spans="1:1">
      <c r="A38660" s="48"/>
    </row>
    <row r="38661" spans="1:1">
      <c r="A38661" s="48"/>
    </row>
    <row r="38662" spans="1:1">
      <c r="A38662" s="48"/>
    </row>
    <row r="38663" spans="1:1">
      <c r="A38663" s="48"/>
    </row>
    <row r="38664" spans="1:1">
      <c r="A38664" s="48"/>
    </row>
    <row r="38665" spans="1:1">
      <c r="A38665" s="48"/>
    </row>
    <row r="38666" spans="1:1">
      <c r="A38666" s="48"/>
    </row>
    <row r="38667" spans="1:1">
      <c r="A38667" s="48"/>
    </row>
    <row r="38668" spans="1:1">
      <c r="A38668" s="48"/>
    </row>
    <row r="38669" spans="1:1">
      <c r="A38669" s="48"/>
    </row>
    <row r="38670" spans="1:1">
      <c r="A38670" s="48"/>
    </row>
    <row r="38671" spans="1:1">
      <c r="A38671" s="48"/>
    </row>
    <row r="38672" spans="1:1">
      <c r="A38672" s="48"/>
    </row>
    <row r="38673" spans="1:1">
      <c r="A38673" s="48"/>
    </row>
    <row r="38674" spans="1:1">
      <c r="A38674" s="48"/>
    </row>
    <row r="38675" spans="1:1">
      <c r="A38675" s="48"/>
    </row>
    <row r="38676" spans="1:1">
      <c r="A38676" s="48"/>
    </row>
    <row r="38677" spans="1:1">
      <c r="A38677" s="48"/>
    </row>
    <row r="38678" spans="1:1">
      <c r="A38678" s="48"/>
    </row>
    <row r="38679" spans="1:1">
      <c r="A38679" s="48"/>
    </row>
    <row r="38680" spans="1:1">
      <c r="A38680" s="48"/>
    </row>
    <row r="38681" spans="1:1">
      <c r="A38681" s="48"/>
    </row>
    <row r="38682" spans="1:1">
      <c r="A38682" s="48"/>
    </row>
    <row r="38683" spans="1:1">
      <c r="A38683" s="48"/>
    </row>
    <row r="38684" spans="1:1">
      <c r="A38684" s="48"/>
    </row>
    <row r="38685" spans="1:1">
      <c r="A38685" s="48"/>
    </row>
    <row r="38686" spans="1:1">
      <c r="A38686" s="48"/>
    </row>
    <row r="38687" spans="1:1">
      <c r="A38687" s="48"/>
    </row>
    <row r="38688" spans="1:1">
      <c r="A38688" s="48"/>
    </row>
    <row r="38689" spans="1:1">
      <c r="A38689" s="48"/>
    </row>
    <row r="38690" spans="1:1">
      <c r="A38690" s="48"/>
    </row>
    <row r="38691" spans="1:1">
      <c r="A38691" s="48"/>
    </row>
    <row r="38692" spans="1:1">
      <c r="A38692" s="48"/>
    </row>
    <row r="38693" spans="1:1">
      <c r="A38693" s="48"/>
    </row>
    <row r="38694" spans="1:1">
      <c r="A38694" s="48"/>
    </row>
    <row r="38695" spans="1:1">
      <c r="A38695" s="48"/>
    </row>
    <row r="38696" spans="1:1">
      <c r="A38696" s="48"/>
    </row>
    <row r="38697" spans="1:1">
      <c r="A38697" s="48"/>
    </row>
    <row r="38698" spans="1:1">
      <c r="A38698" s="48"/>
    </row>
    <row r="38699" spans="1:1">
      <c r="A38699" s="48"/>
    </row>
    <row r="38700" spans="1:1">
      <c r="A38700" s="48"/>
    </row>
    <row r="38701" spans="1:1">
      <c r="A38701" s="48"/>
    </row>
    <row r="38702" spans="1:1">
      <c r="A38702" s="48"/>
    </row>
    <row r="38703" spans="1:1">
      <c r="A38703" s="48"/>
    </row>
    <row r="38704" spans="1:1">
      <c r="A38704" s="48"/>
    </row>
    <row r="38705" spans="1:1">
      <c r="A38705" s="48"/>
    </row>
    <row r="38706" spans="1:1">
      <c r="A38706" s="48"/>
    </row>
    <row r="38707" spans="1:1">
      <c r="A38707" s="48"/>
    </row>
    <row r="38708" spans="1:1">
      <c r="A38708" s="48"/>
    </row>
    <row r="38709" spans="1:1">
      <c r="A38709" s="48"/>
    </row>
    <row r="38710" spans="1:1">
      <c r="A38710" s="48"/>
    </row>
    <row r="38711" spans="1:1">
      <c r="A38711" s="48"/>
    </row>
    <row r="38712" spans="1:1">
      <c r="A38712" s="48"/>
    </row>
    <row r="38713" spans="1:1">
      <c r="A38713" s="48"/>
    </row>
    <row r="38714" spans="1:1">
      <c r="A38714" s="48"/>
    </row>
    <row r="38715" spans="1:1">
      <c r="A38715" s="48"/>
    </row>
    <row r="38716" spans="1:1">
      <c r="A38716" s="48"/>
    </row>
    <row r="38717" spans="1:1">
      <c r="A38717" s="48"/>
    </row>
    <row r="38718" spans="1:1">
      <c r="A38718" s="48"/>
    </row>
    <row r="38719" spans="1:1">
      <c r="A38719" s="48"/>
    </row>
    <row r="38720" spans="1:1">
      <c r="A38720" s="48"/>
    </row>
    <row r="38721" spans="1:1">
      <c r="A38721" s="48"/>
    </row>
    <row r="38722" spans="1:1">
      <c r="A38722" s="48"/>
    </row>
    <row r="38723" spans="1:1">
      <c r="A38723" s="48"/>
    </row>
    <row r="38724" spans="1:1">
      <c r="A38724" s="48"/>
    </row>
    <row r="38725" spans="1:1">
      <c r="A38725" s="48"/>
    </row>
    <row r="38726" spans="1:1">
      <c r="A38726" s="48"/>
    </row>
    <row r="38727" spans="1:1">
      <c r="A38727" s="48"/>
    </row>
    <row r="38728" spans="1:1">
      <c r="A38728" s="48"/>
    </row>
    <row r="38729" spans="1:1">
      <c r="A38729" s="48"/>
    </row>
    <row r="38730" spans="1:1">
      <c r="A38730" s="48"/>
    </row>
    <row r="38731" spans="1:1">
      <c r="A38731" s="48"/>
    </row>
    <row r="38732" spans="1:1">
      <c r="A38732" s="48"/>
    </row>
    <row r="38733" spans="1:1">
      <c r="A38733" s="48"/>
    </row>
    <row r="38734" spans="1:1">
      <c r="A38734" s="48"/>
    </row>
    <row r="38735" spans="1:1">
      <c r="A38735" s="48"/>
    </row>
    <row r="38736" spans="1:1">
      <c r="A38736" s="48"/>
    </row>
    <row r="38737" spans="1:1">
      <c r="A38737" s="48"/>
    </row>
    <row r="38738" spans="1:1">
      <c r="A38738" s="48"/>
    </row>
    <row r="38739" spans="1:1">
      <c r="A38739" s="48"/>
    </row>
    <row r="38740" spans="1:1">
      <c r="A38740" s="48"/>
    </row>
    <row r="38741" spans="1:1">
      <c r="A38741" s="48"/>
    </row>
    <row r="38742" spans="1:1">
      <c r="A38742" s="48"/>
    </row>
    <row r="38743" spans="1:1">
      <c r="A38743" s="48"/>
    </row>
    <row r="38744" spans="1:1">
      <c r="A38744" s="48"/>
    </row>
    <row r="38745" spans="1:1">
      <c r="A38745" s="48"/>
    </row>
    <row r="38746" spans="1:1">
      <c r="A38746" s="48"/>
    </row>
    <row r="38747" spans="1:1">
      <c r="A38747" s="48"/>
    </row>
    <row r="38748" spans="1:1">
      <c r="A38748" s="48"/>
    </row>
    <row r="38749" spans="1:1">
      <c r="A38749" s="48"/>
    </row>
    <row r="38750" spans="1:1">
      <c r="A38750" s="48"/>
    </row>
    <row r="38751" spans="1:1">
      <c r="A38751" s="48"/>
    </row>
    <row r="38752" spans="1:1">
      <c r="A38752" s="48"/>
    </row>
    <row r="38753" spans="1:1">
      <c r="A38753" s="48"/>
    </row>
    <row r="38754" spans="1:1">
      <c r="A38754" s="48"/>
    </row>
    <row r="38755" spans="1:1">
      <c r="A38755" s="48"/>
    </row>
    <row r="38756" spans="1:1">
      <c r="A38756" s="48"/>
    </row>
    <row r="38757" spans="1:1">
      <c r="A38757" s="48"/>
    </row>
    <row r="38758" spans="1:1">
      <c r="A38758" s="48"/>
    </row>
    <row r="38759" spans="1:1">
      <c r="A38759" s="48"/>
    </row>
    <row r="38760" spans="1:1">
      <c r="A38760" s="48"/>
    </row>
    <row r="38761" spans="1:1">
      <c r="A38761" s="48"/>
    </row>
    <row r="38762" spans="1:1">
      <c r="A38762" s="48"/>
    </row>
    <row r="38763" spans="1:1">
      <c r="A38763" s="48"/>
    </row>
    <row r="38764" spans="1:1">
      <c r="A38764" s="48"/>
    </row>
    <row r="38765" spans="1:1">
      <c r="A38765" s="48"/>
    </row>
    <row r="38766" spans="1:1">
      <c r="A38766" s="48"/>
    </row>
    <row r="38767" spans="1:1">
      <c r="A38767" s="48"/>
    </row>
    <row r="38768" spans="1:1">
      <c r="A38768" s="48"/>
    </row>
    <row r="38769" spans="1:1">
      <c r="A38769" s="48"/>
    </row>
    <row r="38770" spans="1:1">
      <c r="A38770" s="48"/>
    </row>
    <row r="38771" spans="1:1">
      <c r="A38771" s="48"/>
    </row>
    <row r="38772" spans="1:1">
      <c r="A38772" s="48"/>
    </row>
    <row r="38773" spans="1:1">
      <c r="A38773" s="48"/>
    </row>
    <row r="38774" spans="1:1">
      <c r="A38774" s="48"/>
    </row>
    <row r="38775" spans="1:1">
      <c r="A38775" s="48"/>
    </row>
    <row r="38776" spans="1:1">
      <c r="A38776" s="48"/>
    </row>
    <row r="38777" spans="1:1">
      <c r="A38777" s="48"/>
    </row>
    <row r="38778" spans="1:1">
      <c r="A38778" s="48"/>
    </row>
    <row r="38779" spans="1:1">
      <c r="A38779" s="48"/>
    </row>
    <row r="38780" spans="1:1">
      <c r="A38780" s="48"/>
    </row>
    <row r="38781" spans="1:1">
      <c r="A38781" s="48"/>
    </row>
    <row r="38782" spans="1:1">
      <c r="A38782" s="48"/>
    </row>
    <row r="38783" spans="1:1">
      <c r="A38783" s="48"/>
    </row>
    <row r="38784" spans="1:1">
      <c r="A38784" s="48"/>
    </row>
    <row r="38785" spans="1:1">
      <c r="A38785" s="48"/>
    </row>
    <row r="38786" spans="1:1">
      <c r="A38786" s="48"/>
    </row>
    <row r="38787" spans="1:1">
      <c r="A38787" s="48"/>
    </row>
    <row r="38788" spans="1:1">
      <c r="A38788" s="48"/>
    </row>
    <row r="38789" spans="1:1">
      <c r="A38789" s="48"/>
    </row>
    <row r="38790" spans="1:1">
      <c r="A38790" s="48"/>
    </row>
    <row r="38791" spans="1:1">
      <c r="A38791" s="48"/>
    </row>
    <row r="38792" spans="1:1">
      <c r="A38792" s="48"/>
    </row>
    <row r="38793" spans="1:1">
      <c r="A38793" s="48"/>
    </row>
    <row r="38794" spans="1:1">
      <c r="A38794" s="48"/>
    </row>
    <row r="38795" spans="1:1">
      <c r="A38795" s="48"/>
    </row>
    <row r="38796" spans="1:1">
      <c r="A38796" s="48"/>
    </row>
    <row r="38797" spans="1:1">
      <c r="A38797" s="48"/>
    </row>
    <row r="38798" spans="1:1">
      <c r="A38798" s="48"/>
    </row>
    <row r="38799" spans="1:1">
      <c r="A38799" s="48"/>
    </row>
    <row r="38800" spans="1:1">
      <c r="A38800" s="48"/>
    </row>
    <row r="38801" spans="1:1">
      <c r="A38801" s="48"/>
    </row>
    <row r="38802" spans="1:1">
      <c r="A38802" s="48"/>
    </row>
    <row r="38803" spans="1:1">
      <c r="A38803" s="48"/>
    </row>
    <row r="38804" spans="1:1">
      <c r="A38804" s="48"/>
    </row>
    <row r="38805" spans="1:1">
      <c r="A38805" s="48"/>
    </row>
    <row r="38806" spans="1:1">
      <c r="A38806" s="48"/>
    </row>
    <row r="38807" spans="1:1">
      <c r="A38807" s="48"/>
    </row>
    <row r="38808" spans="1:1">
      <c r="A38808" s="48"/>
    </row>
    <row r="38809" spans="1:1">
      <c r="A38809" s="48"/>
    </row>
    <row r="38810" spans="1:1">
      <c r="A38810" s="48"/>
    </row>
    <row r="38811" spans="1:1">
      <c r="A38811" s="48"/>
    </row>
    <row r="38812" spans="1:1">
      <c r="A38812" s="48"/>
    </row>
    <row r="38813" spans="1:1">
      <c r="A38813" s="48"/>
    </row>
    <row r="38814" spans="1:1">
      <c r="A38814" s="48"/>
    </row>
    <row r="38815" spans="1:1">
      <c r="A38815" s="48"/>
    </row>
    <row r="38816" spans="1:1">
      <c r="A38816" s="48"/>
    </row>
    <row r="38817" spans="1:1">
      <c r="A38817" s="48"/>
    </row>
    <row r="38818" spans="1:1">
      <c r="A38818" s="48"/>
    </row>
    <row r="38819" spans="1:1">
      <c r="A38819" s="48"/>
    </row>
    <row r="38820" spans="1:1">
      <c r="A38820" s="48"/>
    </row>
    <row r="38821" spans="1:1">
      <c r="A38821" s="48"/>
    </row>
    <row r="38822" spans="1:1">
      <c r="A38822" s="48"/>
    </row>
    <row r="38823" spans="1:1">
      <c r="A38823" s="48"/>
    </row>
    <row r="38824" spans="1:1">
      <c r="A38824" s="48"/>
    </row>
    <row r="38825" spans="1:1">
      <c r="A38825" s="48"/>
    </row>
    <row r="38826" spans="1:1">
      <c r="A38826" s="48"/>
    </row>
    <row r="38827" spans="1:1">
      <c r="A38827" s="48"/>
    </row>
    <row r="38828" spans="1:1">
      <c r="A38828" s="48"/>
    </row>
    <row r="38829" spans="1:1">
      <c r="A38829" s="48"/>
    </row>
    <row r="38830" spans="1:1">
      <c r="A38830" s="48"/>
    </row>
    <row r="38831" spans="1:1">
      <c r="A38831" s="48"/>
    </row>
    <row r="38832" spans="1:1">
      <c r="A38832" s="48"/>
    </row>
    <row r="38833" spans="1:1">
      <c r="A38833" s="48"/>
    </row>
    <row r="38834" spans="1:1">
      <c r="A38834" s="48"/>
    </row>
    <row r="38835" spans="1:1">
      <c r="A38835" s="48"/>
    </row>
    <row r="38836" spans="1:1">
      <c r="A38836" s="48"/>
    </row>
    <row r="38837" spans="1:1">
      <c r="A38837" s="48"/>
    </row>
    <row r="38838" spans="1:1">
      <c r="A38838" s="48"/>
    </row>
    <row r="38839" spans="1:1">
      <c r="A38839" s="48"/>
    </row>
    <row r="38840" spans="1:1">
      <c r="A38840" s="48"/>
    </row>
    <row r="38841" spans="1:1">
      <c r="A38841" s="48"/>
    </row>
    <row r="38842" spans="1:1">
      <c r="A38842" s="48"/>
    </row>
    <row r="38843" spans="1:1">
      <c r="A38843" s="48"/>
    </row>
    <row r="38844" spans="1:1">
      <c r="A38844" s="48"/>
    </row>
    <row r="38845" spans="1:1">
      <c r="A38845" s="48"/>
    </row>
    <row r="38846" spans="1:1">
      <c r="A38846" s="48"/>
    </row>
    <row r="38847" spans="1:1">
      <c r="A38847" s="48"/>
    </row>
    <row r="38848" spans="1:1">
      <c r="A38848" s="48"/>
    </row>
    <row r="38849" spans="1:1">
      <c r="A38849" s="48"/>
    </row>
    <row r="38850" spans="1:1">
      <c r="A38850" s="48"/>
    </row>
    <row r="38851" spans="1:1">
      <c r="A38851" s="48"/>
    </row>
    <row r="38852" spans="1:1">
      <c r="A38852" s="48"/>
    </row>
    <row r="38853" spans="1:1">
      <c r="A38853" s="48"/>
    </row>
    <row r="38854" spans="1:1">
      <c r="A38854" s="48"/>
    </row>
    <row r="38855" spans="1:1">
      <c r="A38855" s="48"/>
    </row>
    <row r="38856" spans="1:1">
      <c r="A38856" s="48"/>
    </row>
    <row r="38857" spans="1:1">
      <c r="A38857" s="48"/>
    </row>
    <row r="38858" spans="1:1">
      <c r="A38858" s="48"/>
    </row>
    <row r="38859" spans="1:1">
      <c r="A38859" s="48"/>
    </row>
    <row r="38860" spans="1:1">
      <c r="A38860" s="48"/>
    </row>
    <row r="38861" spans="1:1">
      <c r="A38861" s="48"/>
    </row>
    <row r="38862" spans="1:1">
      <c r="A38862" s="48"/>
    </row>
    <row r="38863" spans="1:1">
      <c r="A38863" s="48"/>
    </row>
    <row r="38864" spans="1:1">
      <c r="A38864" s="48"/>
    </row>
    <row r="38865" spans="1:1">
      <c r="A38865" s="48"/>
    </row>
    <row r="38866" spans="1:1">
      <c r="A38866" s="48"/>
    </row>
    <row r="38867" spans="1:1">
      <c r="A38867" s="48"/>
    </row>
    <row r="38868" spans="1:1">
      <c r="A38868" s="48"/>
    </row>
    <row r="38869" spans="1:1">
      <c r="A38869" s="48"/>
    </row>
    <row r="38870" spans="1:1">
      <c r="A38870" s="48"/>
    </row>
    <row r="38871" spans="1:1">
      <c r="A38871" s="48"/>
    </row>
    <row r="38872" spans="1:1">
      <c r="A38872" s="48"/>
    </row>
    <row r="38873" spans="1:1">
      <c r="A38873" s="48"/>
    </row>
    <row r="38874" spans="1:1">
      <c r="A38874" s="48"/>
    </row>
    <row r="38875" spans="1:1">
      <c r="A38875" s="48"/>
    </row>
    <row r="38876" spans="1:1">
      <c r="A38876" s="48"/>
    </row>
    <row r="38877" spans="1:1">
      <c r="A38877" s="48"/>
    </row>
    <row r="38878" spans="1:1">
      <c r="A38878" s="48"/>
    </row>
    <row r="38879" spans="1:1">
      <c r="A38879" s="48"/>
    </row>
    <row r="38880" spans="1:1">
      <c r="A38880" s="48"/>
    </row>
    <row r="38881" spans="1:1">
      <c r="A38881" s="48"/>
    </row>
    <row r="38882" spans="1:1">
      <c r="A38882" s="48"/>
    </row>
    <row r="38883" spans="1:1">
      <c r="A38883" s="48"/>
    </row>
    <row r="38884" spans="1:1">
      <c r="A38884" s="48"/>
    </row>
    <row r="38885" spans="1:1">
      <c r="A38885" s="48"/>
    </row>
    <row r="38886" spans="1:1">
      <c r="A38886" s="48"/>
    </row>
    <row r="38887" spans="1:1">
      <c r="A38887" s="48"/>
    </row>
    <row r="38888" spans="1:1">
      <c r="A38888" s="48"/>
    </row>
    <row r="38889" spans="1:1">
      <c r="A38889" s="48"/>
    </row>
    <row r="38890" spans="1:1">
      <c r="A38890" s="48"/>
    </row>
    <row r="38891" spans="1:1">
      <c r="A38891" s="48"/>
    </row>
    <row r="38892" spans="1:1">
      <c r="A38892" s="48"/>
    </row>
    <row r="38893" spans="1:1">
      <c r="A38893" s="48"/>
    </row>
    <row r="38894" spans="1:1">
      <c r="A38894" s="48"/>
    </row>
    <row r="38895" spans="1:1">
      <c r="A38895" s="48"/>
    </row>
    <row r="38896" spans="1:1">
      <c r="A38896" s="48"/>
    </row>
    <row r="38897" spans="1:1">
      <c r="A38897" s="48"/>
    </row>
    <row r="38898" spans="1:1">
      <c r="A38898" s="48"/>
    </row>
    <row r="38899" spans="1:1">
      <c r="A38899" s="48"/>
    </row>
    <row r="38900" spans="1:1">
      <c r="A38900" s="48"/>
    </row>
    <row r="38901" spans="1:1">
      <c r="A38901" s="48"/>
    </row>
    <row r="38902" spans="1:1">
      <c r="A38902" s="48"/>
    </row>
    <row r="38903" spans="1:1">
      <c r="A38903" s="48"/>
    </row>
    <row r="38904" spans="1:1">
      <c r="A38904" s="48"/>
    </row>
    <row r="38905" spans="1:1">
      <c r="A38905" s="48"/>
    </row>
    <row r="38906" spans="1:1">
      <c r="A38906" s="48"/>
    </row>
    <row r="38907" spans="1:1">
      <c r="A38907" s="48"/>
    </row>
    <row r="38908" spans="1:1">
      <c r="A38908" s="48"/>
    </row>
    <row r="38909" spans="1:1">
      <c r="A38909" s="48"/>
    </row>
    <row r="38910" spans="1:1">
      <c r="A38910" s="48"/>
    </row>
    <row r="38911" spans="1:1">
      <c r="A38911" s="48"/>
    </row>
    <row r="38912" spans="1:1">
      <c r="A38912" s="48"/>
    </row>
    <row r="38913" spans="1:1">
      <c r="A38913" s="48"/>
    </row>
    <row r="38914" spans="1:1">
      <c r="A38914" s="48"/>
    </row>
    <row r="38915" spans="1:1">
      <c r="A38915" s="48"/>
    </row>
    <row r="38916" spans="1:1">
      <c r="A38916" s="48"/>
    </row>
    <row r="38917" spans="1:1">
      <c r="A38917" s="48"/>
    </row>
    <row r="38918" spans="1:1">
      <c r="A38918" s="48"/>
    </row>
    <row r="38919" spans="1:1">
      <c r="A38919" s="48"/>
    </row>
    <row r="38920" spans="1:1">
      <c r="A38920" s="48"/>
    </row>
    <row r="38921" spans="1:1">
      <c r="A38921" s="48"/>
    </row>
    <row r="38922" spans="1:1">
      <c r="A38922" s="48"/>
    </row>
    <row r="38923" spans="1:1">
      <c r="A38923" s="48"/>
    </row>
    <row r="38924" spans="1:1">
      <c r="A38924" s="48"/>
    </row>
    <row r="38925" spans="1:1">
      <c r="A38925" s="48"/>
    </row>
    <row r="38926" spans="1:1">
      <c r="A38926" s="48"/>
    </row>
    <row r="38927" spans="1:1">
      <c r="A38927" s="48"/>
    </row>
    <row r="38928" spans="1:1">
      <c r="A38928" s="48"/>
    </row>
    <row r="38929" spans="1:1">
      <c r="A38929" s="48"/>
    </row>
    <row r="38930" spans="1:1">
      <c r="A38930" s="48"/>
    </row>
    <row r="38931" spans="1:1">
      <c r="A38931" s="48"/>
    </row>
    <row r="38932" spans="1:1">
      <c r="A38932" s="48"/>
    </row>
    <row r="38933" spans="1:1">
      <c r="A38933" s="48"/>
    </row>
    <row r="38934" spans="1:1">
      <c r="A38934" s="48"/>
    </row>
    <row r="38935" spans="1:1">
      <c r="A38935" s="48"/>
    </row>
    <row r="38936" spans="1:1">
      <c r="A38936" s="48"/>
    </row>
    <row r="38937" spans="1:1">
      <c r="A38937" s="48"/>
    </row>
    <row r="38938" spans="1:1">
      <c r="A38938" s="48"/>
    </row>
    <row r="38939" spans="1:1">
      <c r="A38939" s="48"/>
    </row>
    <row r="38940" spans="1:1">
      <c r="A38940" s="48"/>
    </row>
    <row r="38941" spans="1:1">
      <c r="A38941" s="48"/>
    </row>
    <row r="38942" spans="1:1">
      <c r="A38942" s="48"/>
    </row>
    <row r="38943" spans="1:1">
      <c r="A38943" s="48"/>
    </row>
    <row r="38944" spans="1:1">
      <c r="A38944" s="48"/>
    </row>
    <row r="38945" spans="1:1">
      <c r="A38945" s="48"/>
    </row>
    <row r="38946" spans="1:1">
      <c r="A38946" s="48"/>
    </row>
    <row r="38947" spans="1:1">
      <c r="A38947" s="48"/>
    </row>
    <row r="38948" spans="1:1">
      <c r="A38948" s="48"/>
    </row>
    <row r="38949" spans="1:1">
      <c r="A38949" s="48"/>
    </row>
    <row r="38950" spans="1:1">
      <c r="A38950" s="48"/>
    </row>
    <row r="38951" spans="1:1">
      <c r="A38951" s="48"/>
    </row>
    <row r="38952" spans="1:1">
      <c r="A38952" s="48"/>
    </row>
    <row r="38953" spans="1:1">
      <c r="A38953" s="48"/>
    </row>
    <row r="38954" spans="1:1">
      <c r="A38954" s="48"/>
    </row>
    <row r="38955" spans="1:1">
      <c r="A38955" s="48"/>
    </row>
    <row r="38956" spans="1:1">
      <c r="A38956" s="48"/>
    </row>
    <row r="38957" spans="1:1">
      <c r="A38957" s="48"/>
    </row>
    <row r="38958" spans="1:1">
      <c r="A38958" s="48"/>
    </row>
    <row r="38959" spans="1:1">
      <c r="A38959" s="48"/>
    </row>
    <row r="38960" spans="1:1">
      <c r="A38960" s="48"/>
    </row>
    <row r="38961" spans="1:1">
      <c r="A38961" s="48"/>
    </row>
    <row r="38962" spans="1:1">
      <c r="A38962" s="48"/>
    </row>
    <row r="38963" spans="1:1">
      <c r="A38963" s="48"/>
    </row>
    <row r="38964" spans="1:1">
      <c r="A38964" s="48"/>
    </row>
    <row r="38965" spans="1:1">
      <c r="A38965" s="48"/>
    </row>
    <row r="38966" spans="1:1">
      <c r="A38966" s="48"/>
    </row>
    <row r="38967" spans="1:1">
      <c r="A38967" s="48"/>
    </row>
    <row r="38968" spans="1:1">
      <c r="A38968" s="48"/>
    </row>
    <row r="38969" spans="1:1">
      <c r="A38969" s="48"/>
    </row>
    <row r="38970" spans="1:1">
      <c r="A38970" s="48"/>
    </row>
    <row r="38971" spans="1:1">
      <c r="A38971" s="48"/>
    </row>
    <row r="38972" spans="1:1">
      <c r="A38972" s="48"/>
    </row>
    <row r="38973" spans="1:1">
      <c r="A38973" s="48"/>
    </row>
    <row r="38974" spans="1:1">
      <c r="A38974" s="48"/>
    </row>
    <row r="38975" spans="1:1">
      <c r="A38975" s="48"/>
    </row>
    <row r="38976" spans="1:1">
      <c r="A38976" s="48"/>
    </row>
    <row r="38977" spans="1:1">
      <c r="A38977" s="48"/>
    </row>
    <row r="38978" spans="1:1">
      <c r="A38978" s="48"/>
    </row>
    <row r="38979" spans="1:1">
      <c r="A38979" s="48"/>
    </row>
    <row r="38980" spans="1:1">
      <c r="A38980" s="48"/>
    </row>
    <row r="38981" spans="1:1">
      <c r="A38981" s="48"/>
    </row>
    <row r="38982" spans="1:1">
      <c r="A38982" s="48"/>
    </row>
    <row r="38983" spans="1:1">
      <c r="A38983" s="48"/>
    </row>
    <row r="38984" spans="1:1">
      <c r="A38984" s="48"/>
    </row>
    <row r="38985" spans="1:1">
      <c r="A38985" s="48"/>
    </row>
    <row r="38986" spans="1:1">
      <c r="A38986" s="48"/>
    </row>
    <row r="38987" spans="1:1">
      <c r="A38987" s="48"/>
    </row>
    <row r="38988" spans="1:1">
      <c r="A38988" s="48"/>
    </row>
    <row r="38989" spans="1:1">
      <c r="A38989" s="48"/>
    </row>
    <row r="38990" spans="1:1">
      <c r="A38990" s="48"/>
    </row>
    <row r="38991" spans="1:1">
      <c r="A38991" s="48"/>
    </row>
    <row r="38992" spans="1:1">
      <c r="A38992" s="48"/>
    </row>
    <row r="38993" spans="1:1">
      <c r="A38993" s="48"/>
    </row>
    <row r="38994" spans="1:1">
      <c r="A38994" s="48"/>
    </row>
    <row r="38995" spans="1:1">
      <c r="A38995" s="48"/>
    </row>
    <row r="38996" spans="1:1">
      <c r="A38996" s="48"/>
    </row>
    <row r="38997" spans="1:1">
      <c r="A38997" s="48"/>
    </row>
    <row r="38998" spans="1:1">
      <c r="A38998" s="48"/>
    </row>
    <row r="38999" spans="1:1">
      <c r="A38999" s="48"/>
    </row>
    <row r="39000" spans="1:1">
      <c r="A39000" s="48"/>
    </row>
    <row r="39001" spans="1:1">
      <c r="A39001" s="48"/>
    </row>
    <row r="39002" spans="1:1">
      <c r="A39002" s="48"/>
    </row>
    <row r="39003" spans="1:1">
      <c r="A39003" s="48"/>
    </row>
    <row r="39004" spans="1:1">
      <c r="A39004" s="48"/>
    </row>
    <row r="39005" spans="1:1">
      <c r="A39005" s="48"/>
    </row>
    <row r="39006" spans="1:1">
      <c r="A39006" s="48"/>
    </row>
    <row r="39007" spans="1:1">
      <c r="A39007" s="48"/>
    </row>
    <row r="39008" spans="1:1">
      <c r="A39008" s="48"/>
    </row>
    <row r="39009" spans="1:1">
      <c r="A39009" s="48"/>
    </row>
    <row r="39010" spans="1:1">
      <c r="A39010" s="48"/>
    </row>
    <row r="39011" spans="1:1">
      <c r="A39011" s="48"/>
    </row>
    <row r="39012" spans="1:1">
      <c r="A39012" s="48"/>
    </row>
    <row r="39013" spans="1:1">
      <c r="A39013" s="48"/>
    </row>
    <row r="39014" spans="1:1">
      <c r="A39014" s="48"/>
    </row>
    <row r="39015" spans="1:1">
      <c r="A39015" s="48"/>
    </row>
    <row r="39016" spans="1:1">
      <c r="A39016" s="48"/>
    </row>
    <row r="39017" spans="1:1">
      <c r="A39017" s="48"/>
    </row>
    <row r="39018" spans="1:1">
      <c r="A39018" s="48"/>
    </row>
    <row r="39019" spans="1:1">
      <c r="A39019" s="48"/>
    </row>
    <row r="39020" spans="1:1">
      <c r="A39020" s="48"/>
    </row>
    <row r="39021" spans="1:1">
      <c r="A39021" s="48"/>
    </row>
    <row r="39022" spans="1:1">
      <c r="A39022" s="48"/>
    </row>
    <row r="39023" spans="1:1">
      <c r="A39023" s="48"/>
    </row>
    <row r="39024" spans="1:1">
      <c r="A39024" s="48"/>
    </row>
    <row r="39025" spans="1:1">
      <c r="A39025" s="48"/>
    </row>
    <row r="39026" spans="1:1">
      <c r="A39026" s="48"/>
    </row>
    <row r="39027" spans="1:1">
      <c r="A39027" s="48"/>
    </row>
    <row r="39028" spans="1:1">
      <c r="A39028" s="48"/>
    </row>
    <row r="39029" spans="1:1">
      <c r="A39029" s="48"/>
    </row>
    <row r="39030" spans="1:1">
      <c r="A39030" s="48"/>
    </row>
    <row r="39031" spans="1:1">
      <c r="A39031" s="48"/>
    </row>
    <row r="39032" spans="1:1">
      <c r="A39032" s="48"/>
    </row>
    <row r="39033" spans="1:1">
      <c r="A39033" s="48"/>
    </row>
    <row r="39034" spans="1:1">
      <c r="A39034" s="48"/>
    </row>
    <row r="39035" spans="1:1">
      <c r="A39035" s="48"/>
    </row>
    <row r="39036" spans="1:1">
      <c r="A39036" s="48"/>
    </row>
    <row r="39037" spans="1:1">
      <c r="A39037" s="48"/>
    </row>
    <row r="39038" spans="1:1">
      <c r="A39038" s="48"/>
    </row>
    <row r="39039" spans="1:1">
      <c r="A39039" s="48"/>
    </row>
    <row r="39040" spans="1:1">
      <c r="A39040" s="48"/>
    </row>
    <row r="39041" spans="1:1">
      <c r="A39041" s="48"/>
    </row>
    <row r="39042" spans="1:1">
      <c r="A39042" s="48"/>
    </row>
    <row r="39043" spans="1:1">
      <c r="A39043" s="48"/>
    </row>
    <row r="39044" spans="1:1">
      <c r="A39044" s="48"/>
    </row>
    <row r="39045" spans="1:1">
      <c r="A39045" s="48"/>
    </row>
    <row r="39046" spans="1:1">
      <c r="A39046" s="48"/>
    </row>
    <row r="39047" spans="1:1">
      <c r="A39047" s="48"/>
    </row>
    <row r="39048" spans="1:1">
      <c r="A39048" s="48"/>
    </row>
    <row r="39049" spans="1:1">
      <c r="A39049" s="48"/>
    </row>
    <row r="39050" spans="1:1">
      <c r="A39050" s="48"/>
    </row>
    <row r="39051" spans="1:1">
      <c r="A39051" s="48"/>
    </row>
    <row r="39052" spans="1:1">
      <c r="A39052" s="48"/>
    </row>
    <row r="39053" spans="1:1">
      <c r="A39053" s="48"/>
    </row>
    <row r="39054" spans="1:1">
      <c r="A39054" s="48"/>
    </row>
    <row r="39055" spans="1:1">
      <c r="A39055" s="48"/>
    </row>
    <row r="39056" spans="1:1">
      <c r="A39056" s="48"/>
    </row>
    <row r="39057" spans="1:1">
      <c r="A39057" s="48"/>
    </row>
    <row r="39058" spans="1:1">
      <c r="A39058" s="48"/>
    </row>
    <row r="39059" spans="1:1">
      <c r="A39059" s="48"/>
    </row>
    <row r="39060" spans="1:1">
      <c r="A39060" s="48"/>
    </row>
    <row r="39061" spans="1:1">
      <c r="A39061" s="48"/>
    </row>
    <row r="39062" spans="1:1">
      <c r="A39062" s="48"/>
    </row>
    <row r="39063" spans="1:1">
      <c r="A39063" s="48"/>
    </row>
    <row r="39064" spans="1:1">
      <c r="A39064" s="48"/>
    </row>
    <row r="39065" spans="1:1">
      <c r="A39065" s="48"/>
    </row>
    <row r="39066" spans="1:1">
      <c r="A39066" s="48"/>
    </row>
    <row r="39067" spans="1:1">
      <c r="A39067" s="48"/>
    </row>
    <row r="39068" spans="1:1">
      <c r="A39068" s="48"/>
    </row>
    <row r="39069" spans="1:1">
      <c r="A39069" s="48"/>
    </row>
    <row r="39070" spans="1:1">
      <c r="A39070" s="48"/>
    </row>
    <row r="39071" spans="1:1">
      <c r="A39071" s="48"/>
    </row>
    <row r="39072" spans="1:1">
      <c r="A39072" s="48"/>
    </row>
    <row r="39073" spans="1:1">
      <c r="A39073" s="48"/>
    </row>
    <row r="39074" spans="1:1">
      <c r="A39074" s="48"/>
    </row>
    <row r="39075" spans="1:1">
      <c r="A39075" s="48"/>
    </row>
    <row r="39076" spans="1:1">
      <c r="A39076" s="48"/>
    </row>
    <row r="39077" spans="1:1">
      <c r="A39077" s="48"/>
    </row>
    <row r="39078" spans="1:1">
      <c r="A39078" s="48"/>
    </row>
    <row r="39079" spans="1:1">
      <c r="A39079" s="48"/>
    </row>
    <row r="39080" spans="1:1">
      <c r="A39080" s="48"/>
    </row>
    <row r="39081" spans="1:1">
      <c r="A39081" s="48"/>
    </row>
    <row r="39082" spans="1:1">
      <c r="A39082" s="48"/>
    </row>
    <row r="39083" spans="1:1">
      <c r="A39083" s="48"/>
    </row>
    <row r="39084" spans="1:1">
      <c r="A39084" s="48"/>
    </row>
    <row r="39085" spans="1:1">
      <c r="A39085" s="48"/>
    </row>
    <row r="39086" spans="1:1">
      <c r="A39086" s="48"/>
    </row>
    <row r="39087" spans="1:1">
      <c r="A39087" s="48"/>
    </row>
    <row r="39088" spans="1:1">
      <c r="A39088" s="48"/>
    </row>
    <row r="39089" spans="1:1">
      <c r="A39089" s="48"/>
    </row>
    <row r="39090" spans="1:1">
      <c r="A39090" s="48"/>
    </row>
    <row r="39091" spans="1:1">
      <c r="A39091" s="48"/>
    </row>
    <row r="39092" spans="1:1">
      <c r="A39092" s="48"/>
    </row>
    <row r="39093" spans="1:1">
      <c r="A39093" s="48"/>
    </row>
    <row r="39094" spans="1:1">
      <c r="A39094" s="48"/>
    </row>
    <row r="39095" spans="1:1">
      <c r="A39095" s="48"/>
    </row>
    <row r="39096" spans="1:1">
      <c r="A39096" s="48"/>
    </row>
    <row r="39097" spans="1:1">
      <c r="A39097" s="48"/>
    </row>
    <row r="39098" spans="1:1">
      <c r="A39098" s="48"/>
    </row>
    <row r="39099" spans="1:1">
      <c r="A39099" s="48"/>
    </row>
    <row r="39100" spans="1:1">
      <c r="A39100" s="48"/>
    </row>
    <row r="39101" spans="1:1">
      <c r="A39101" s="48"/>
    </row>
    <row r="39102" spans="1:1">
      <c r="A39102" s="48"/>
    </row>
    <row r="39103" spans="1:1">
      <c r="A39103" s="48"/>
    </row>
    <row r="39104" spans="1:1">
      <c r="A39104" s="48"/>
    </row>
    <row r="39105" spans="1:1">
      <c r="A39105" s="48"/>
    </row>
    <row r="39106" spans="1:1">
      <c r="A39106" s="48"/>
    </row>
    <row r="39107" spans="1:1">
      <c r="A39107" s="48"/>
    </row>
    <row r="39108" spans="1:1">
      <c r="A39108" s="48"/>
    </row>
    <row r="39109" spans="1:1">
      <c r="A39109" s="48"/>
    </row>
    <row r="39110" spans="1:1">
      <c r="A39110" s="48"/>
    </row>
    <row r="39111" spans="1:1">
      <c r="A39111" s="48"/>
    </row>
    <row r="39112" spans="1:1">
      <c r="A39112" s="48"/>
    </row>
    <row r="39113" spans="1:1">
      <c r="A39113" s="48"/>
    </row>
    <row r="39114" spans="1:1">
      <c r="A39114" s="48"/>
    </row>
    <row r="39115" spans="1:1">
      <c r="A39115" s="48"/>
    </row>
    <row r="39116" spans="1:1">
      <c r="A39116" s="48"/>
    </row>
    <row r="39117" spans="1:1">
      <c r="A39117" s="48"/>
    </row>
    <row r="39118" spans="1:1">
      <c r="A39118" s="48"/>
    </row>
    <row r="39119" spans="1:1">
      <c r="A39119" s="48"/>
    </row>
    <row r="39120" spans="1:1">
      <c r="A39120" s="48"/>
    </row>
    <row r="39121" spans="1:1">
      <c r="A39121" s="48"/>
    </row>
    <row r="39122" spans="1:1">
      <c r="A39122" s="48"/>
    </row>
    <row r="39123" spans="1:1">
      <c r="A39123" s="48"/>
    </row>
    <row r="39124" spans="1:1">
      <c r="A39124" s="48"/>
    </row>
    <row r="39125" spans="1:1">
      <c r="A39125" s="48"/>
    </row>
    <row r="39126" spans="1:1">
      <c r="A39126" s="48"/>
    </row>
    <row r="39127" spans="1:1">
      <c r="A39127" s="48"/>
    </row>
    <row r="39128" spans="1:1">
      <c r="A39128" s="48"/>
    </row>
    <row r="39129" spans="1:1">
      <c r="A39129" s="48"/>
    </row>
    <row r="39130" spans="1:1">
      <c r="A39130" s="48"/>
    </row>
    <row r="39131" spans="1:1">
      <c r="A39131" s="48"/>
    </row>
    <row r="39132" spans="1:1">
      <c r="A39132" s="48"/>
    </row>
    <row r="39133" spans="1:1">
      <c r="A39133" s="48"/>
    </row>
    <row r="39134" spans="1:1">
      <c r="A39134" s="48"/>
    </row>
    <row r="39135" spans="1:1">
      <c r="A39135" s="48"/>
    </row>
    <row r="39136" spans="1:1">
      <c r="A39136" s="48"/>
    </row>
    <row r="39137" spans="1:1">
      <c r="A39137" s="48"/>
    </row>
    <row r="39138" spans="1:1">
      <c r="A39138" s="48"/>
    </row>
    <row r="39139" spans="1:1">
      <c r="A39139" s="48"/>
    </row>
    <row r="39140" spans="1:1">
      <c r="A39140" s="48"/>
    </row>
    <row r="39141" spans="1:1">
      <c r="A39141" s="48"/>
    </row>
    <row r="39142" spans="1:1">
      <c r="A39142" s="48"/>
    </row>
    <row r="39143" spans="1:1">
      <c r="A39143" s="48"/>
    </row>
    <row r="39144" spans="1:1">
      <c r="A39144" s="48"/>
    </row>
    <row r="39145" spans="1:1">
      <c r="A39145" s="48"/>
    </row>
    <row r="39146" spans="1:1">
      <c r="A39146" s="48"/>
    </row>
    <row r="39147" spans="1:1">
      <c r="A39147" s="48"/>
    </row>
    <row r="39148" spans="1:1">
      <c r="A39148" s="48"/>
    </row>
    <row r="39149" spans="1:1">
      <c r="A39149" s="48"/>
    </row>
    <row r="39150" spans="1:1">
      <c r="A39150" s="48"/>
    </row>
    <row r="39151" spans="1:1">
      <c r="A39151" s="48"/>
    </row>
    <row r="39152" spans="1:1">
      <c r="A39152" s="48"/>
    </row>
    <row r="39153" spans="1:1">
      <c r="A39153" s="48"/>
    </row>
    <row r="39154" spans="1:1">
      <c r="A39154" s="48"/>
    </row>
    <row r="39155" spans="1:1">
      <c r="A39155" s="48"/>
    </row>
    <row r="39156" spans="1:1">
      <c r="A39156" s="48"/>
    </row>
    <row r="39157" spans="1:1">
      <c r="A39157" s="48"/>
    </row>
    <row r="39158" spans="1:1">
      <c r="A39158" s="48"/>
    </row>
    <row r="39159" spans="1:1">
      <c r="A39159" s="48"/>
    </row>
    <row r="39160" spans="1:1">
      <c r="A39160" s="48"/>
    </row>
    <row r="39161" spans="1:1">
      <c r="A39161" s="48"/>
    </row>
    <row r="39162" spans="1:1">
      <c r="A39162" s="48"/>
    </row>
    <row r="39163" spans="1:1">
      <c r="A39163" s="48"/>
    </row>
    <row r="39164" spans="1:1">
      <c r="A39164" s="48"/>
    </row>
    <row r="39165" spans="1:1">
      <c r="A39165" s="48"/>
    </row>
    <row r="39166" spans="1:1">
      <c r="A39166" s="48"/>
    </row>
    <row r="39167" spans="1:1">
      <c r="A39167" s="48"/>
    </row>
    <row r="39168" spans="1:1">
      <c r="A39168" s="48"/>
    </row>
    <row r="39169" spans="1:1">
      <c r="A39169" s="48"/>
    </row>
    <row r="39170" spans="1:1">
      <c r="A39170" s="48"/>
    </row>
    <row r="39171" spans="1:1">
      <c r="A39171" s="48"/>
    </row>
    <row r="39172" spans="1:1">
      <c r="A39172" s="48"/>
    </row>
    <row r="39173" spans="1:1">
      <c r="A39173" s="48"/>
    </row>
    <row r="39174" spans="1:1">
      <c r="A39174" s="48"/>
    </row>
    <row r="39175" spans="1:1">
      <c r="A39175" s="48"/>
    </row>
    <row r="39176" spans="1:1">
      <c r="A39176" s="48"/>
    </row>
    <row r="39177" spans="1:1">
      <c r="A39177" s="48"/>
    </row>
    <row r="39178" spans="1:1">
      <c r="A39178" s="48"/>
    </row>
    <row r="39179" spans="1:1">
      <c r="A39179" s="48"/>
    </row>
    <row r="39180" spans="1:1">
      <c r="A39180" s="48"/>
    </row>
    <row r="39181" spans="1:1">
      <c r="A39181" s="48"/>
    </row>
    <row r="39182" spans="1:1">
      <c r="A39182" s="48"/>
    </row>
    <row r="39183" spans="1:1">
      <c r="A39183" s="48"/>
    </row>
    <row r="39184" spans="1:1">
      <c r="A39184" s="48"/>
    </row>
    <row r="39185" spans="1:1">
      <c r="A39185" s="48"/>
    </row>
    <row r="39186" spans="1:1">
      <c r="A39186" s="48"/>
    </row>
    <row r="39187" spans="1:1">
      <c r="A39187" s="48"/>
    </row>
    <row r="39188" spans="1:1">
      <c r="A39188" s="48"/>
    </row>
    <row r="39189" spans="1:1">
      <c r="A39189" s="48"/>
    </row>
    <row r="39190" spans="1:1">
      <c r="A39190" s="48"/>
    </row>
    <row r="39191" spans="1:1">
      <c r="A39191" s="48"/>
    </row>
    <row r="39192" spans="1:1">
      <c r="A39192" s="48"/>
    </row>
    <row r="39193" spans="1:1">
      <c r="A39193" s="48"/>
    </row>
    <row r="39194" spans="1:1">
      <c r="A39194" s="48"/>
    </row>
    <row r="39195" spans="1:1">
      <c r="A39195" s="48"/>
    </row>
    <row r="39196" spans="1:1">
      <c r="A39196" s="48"/>
    </row>
    <row r="39197" spans="1:1">
      <c r="A39197" s="48"/>
    </row>
    <row r="39198" spans="1:1">
      <c r="A39198" s="48"/>
    </row>
    <row r="39199" spans="1:1">
      <c r="A39199" s="48"/>
    </row>
    <row r="39200" spans="1:1">
      <c r="A39200" s="48"/>
    </row>
    <row r="39201" spans="1:1">
      <c r="A39201" s="48"/>
    </row>
    <row r="39202" spans="1:1">
      <c r="A39202" s="48"/>
    </row>
    <row r="39203" spans="1:1">
      <c r="A39203" s="48"/>
    </row>
    <row r="39204" spans="1:1">
      <c r="A39204" s="48"/>
    </row>
    <row r="39205" spans="1:1">
      <c r="A39205" s="48"/>
    </row>
    <row r="39206" spans="1:1">
      <c r="A39206" s="48"/>
    </row>
    <row r="39207" spans="1:1">
      <c r="A39207" s="48"/>
    </row>
    <row r="39208" spans="1:1">
      <c r="A39208" s="48"/>
    </row>
    <row r="39209" spans="1:1">
      <c r="A39209" s="48"/>
    </row>
    <row r="39210" spans="1:1">
      <c r="A39210" s="48"/>
    </row>
    <row r="39211" spans="1:1">
      <c r="A39211" s="48"/>
    </row>
    <row r="39212" spans="1:1">
      <c r="A39212" s="48"/>
    </row>
    <row r="39213" spans="1:1">
      <c r="A39213" s="48"/>
    </row>
    <row r="39214" spans="1:1">
      <c r="A39214" s="48"/>
    </row>
    <row r="39215" spans="1:1">
      <c r="A39215" s="48"/>
    </row>
    <row r="39216" spans="1:1">
      <c r="A39216" s="48"/>
    </row>
    <row r="39217" spans="1:1">
      <c r="A39217" s="48"/>
    </row>
    <row r="39218" spans="1:1">
      <c r="A39218" s="48"/>
    </row>
    <row r="39219" spans="1:1">
      <c r="A39219" s="48"/>
    </row>
    <row r="39220" spans="1:1">
      <c r="A39220" s="48"/>
    </row>
    <row r="39221" spans="1:1">
      <c r="A39221" s="48"/>
    </row>
    <row r="39222" spans="1:1">
      <c r="A39222" s="48"/>
    </row>
    <row r="39223" spans="1:1">
      <c r="A39223" s="48"/>
    </row>
    <row r="39224" spans="1:1">
      <c r="A39224" s="48"/>
    </row>
    <row r="39225" spans="1:1">
      <c r="A39225" s="48"/>
    </row>
    <row r="39226" spans="1:1">
      <c r="A39226" s="48"/>
    </row>
    <row r="39227" spans="1:1">
      <c r="A39227" s="48"/>
    </row>
    <row r="39228" spans="1:1">
      <c r="A39228" s="48"/>
    </row>
    <row r="39229" spans="1:1">
      <c r="A39229" s="48"/>
    </row>
    <row r="39230" spans="1:1">
      <c r="A39230" s="48"/>
    </row>
    <row r="39231" spans="1:1">
      <c r="A39231" s="48"/>
    </row>
    <row r="39232" spans="1:1">
      <c r="A39232" s="48"/>
    </row>
    <row r="39233" spans="1:1">
      <c r="A39233" s="48"/>
    </row>
    <row r="39234" spans="1:1">
      <c r="A39234" s="48"/>
    </row>
    <row r="39235" spans="1:1">
      <c r="A39235" s="48"/>
    </row>
    <row r="39236" spans="1:1">
      <c r="A39236" s="48"/>
    </row>
    <row r="39237" spans="1:1">
      <c r="A39237" s="48"/>
    </row>
    <row r="39238" spans="1:1">
      <c r="A39238" s="48"/>
    </row>
    <row r="39239" spans="1:1">
      <c r="A39239" s="48"/>
    </row>
    <row r="39240" spans="1:1">
      <c r="A39240" s="48"/>
    </row>
    <row r="39241" spans="1:1">
      <c r="A39241" s="48"/>
    </row>
    <row r="39242" spans="1:1">
      <c r="A39242" s="48"/>
    </row>
    <row r="39243" spans="1:1">
      <c r="A39243" s="48"/>
    </row>
    <row r="39244" spans="1:1">
      <c r="A39244" s="48"/>
    </row>
    <row r="39245" spans="1:1">
      <c r="A39245" s="48"/>
    </row>
    <row r="39246" spans="1:1">
      <c r="A39246" s="48"/>
    </row>
    <row r="39247" spans="1:1">
      <c r="A39247" s="48"/>
    </row>
    <row r="39248" spans="1:1">
      <c r="A39248" s="48"/>
    </row>
    <row r="39249" spans="1:1">
      <c r="A39249" s="48"/>
    </row>
    <row r="39250" spans="1:1">
      <c r="A39250" s="48"/>
    </row>
    <row r="39251" spans="1:1">
      <c r="A39251" s="48"/>
    </row>
    <row r="39252" spans="1:1">
      <c r="A39252" s="48"/>
    </row>
    <row r="39253" spans="1:1">
      <c r="A39253" s="48"/>
    </row>
    <row r="39254" spans="1:1">
      <c r="A39254" s="48"/>
    </row>
    <row r="39255" spans="1:1">
      <c r="A39255" s="48"/>
    </row>
    <row r="39256" spans="1:1">
      <c r="A39256" s="48"/>
    </row>
    <row r="39257" spans="1:1">
      <c r="A39257" s="48"/>
    </row>
    <row r="39258" spans="1:1">
      <c r="A39258" s="48"/>
    </row>
    <row r="39259" spans="1:1">
      <c r="A39259" s="48"/>
    </row>
    <row r="39260" spans="1:1">
      <c r="A39260" s="48"/>
    </row>
    <row r="39261" spans="1:1">
      <c r="A39261" s="48"/>
    </row>
    <row r="39262" spans="1:1">
      <c r="A39262" s="48"/>
    </row>
    <row r="39263" spans="1:1">
      <c r="A39263" s="48"/>
    </row>
    <row r="39264" spans="1:1">
      <c r="A39264" s="48"/>
    </row>
    <row r="39265" spans="1:1">
      <c r="A39265" s="48"/>
    </row>
    <row r="39266" spans="1:1">
      <c r="A39266" s="48"/>
    </row>
    <row r="39267" spans="1:1">
      <c r="A39267" s="48"/>
    </row>
    <row r="39268" spans="1:1">
      <c r="A39268" s="48"/>
    </row>
    <row r="39269" spans="1:1">
      <c r="A39269" s="48"/>
    </row>
    <row r="39270" spans="1:1">
      <c r="A39270" s="48"/>
    </row>
    <row r="39271" spans="1:1">
      <c r="A39271" s="48"/>
    </row>
    <row r="39272" spans="1:1">
      <c r="A39272" s="48"/>
    </row>
    <row r="39273" spans="1:1">
      <c r="A39273" s="48"/>
    </row>
    <row r="39274" spans="1:1">
      <c r="A39274" s="48"/>
    </row>
    <row r="39275" spans="1:1">
      <c r="A39275" s="48"/>
    </row>
    <row r="39276" spans="1:1">
      <c r="A39276" s="48"/>
    </row>
    <row r="39277" spans="1:1">
      <c r="A39277" s="48"/>
    </row>
    <row r="39278" spans="1:1">
      <c r="A39278" s="48"/>
    </row>
    <row r="39279" spans="1:1">
      <c r="A39279" s="48"/>
    </row>
    <row r="39280" spans="1:1">
      <c r="A39280" s="48"/>
    </row>
    <row r="39281" spans="1:1">
      <c r="A39281" s="48"/>
    </row>
    <row r="39282" spans="1:1">
      <c r="A39282" s="48"/>
    </row>
    <row r="39283" spans="1:1">
      <c r="A39283" s="48"/>
    </row>
    <row r="39284" spans="1:1">
      <c r="A39284" s="48"/>
    </row>
    <row r="39285" spans="1:1">
      <c r="A39285" s="48"/>
    </row>
    <row r="39286" spans="1:1">
      <c r="A39286" s="48"/>
    </row>
    <row r="39287" spans="1:1">
      <c r="A39287" s="48"/>
    </row>
    <row r="39288" spans="1:1">
      <c r="A39288" s="48"/>
    </row>
    <row r="39289" spans="1:1">
      <c r="A39289" s="48"/>
    </row>
    <row r="39290" spans="1:1">
      <c r="A39290" s="48"/>
    </row>
    <row r="39291" spans="1:1">
      <c r="A39291" s="48"/>
    </row>
    <row r="39292" spans="1:1">
      <c r="A39292" s="48"/>
    </row>
    <row r="39293" spans="1:1">
      <c r="A39293" s="48"/>
    </row>
    <row r="39294" spans="1:1">
      <c r="A39294" s="48"/>
    </row>
    <row r="39295" spans="1:1">
      <c r="A39295" s="48"/>
    </row>
    <row r="39296" spans="1:1">
      <c r="A39296" s="48"/>
    </row>
    <row r="39297" spans="1:1">
      <c r="A39297" s="48"/>
    </row>
    <row r="39298" spans="1:1">
      <c r="A39298" s="48"/>
    </row>
    <row r="39299" spans="1:1">
      <c r="A39299" s="48"/>
    </row>
    <row r="39300" spans="1:1">
      <c r="A39300" s="48"/>
    </row>
    <row r="39301" spans="1:1">
      <c r="A39301" s="48"/>
    </row>
    <row r="39302" spans="1:1">
      <c r="A39302" s="48"/>
    </row>
    <row r="39303" spans="1:1">
      <c r="A39303" s="48"/>
    </row>
    <row r="39304" spans="1:1">
      <c r="A39304" s="48"/>
    </row>
    <row r="39305" spans="1:1">
      <c r="A39305" s="48"/>
    </row>
    <row r="39306" spans="1:1">
      <c r="A39306" s="48"/>
    </row>
    <row r="39307" spans="1:1">
      <c r="A39307" s="48"/>
    </row>
    <row r="39308" spans="1:1">
      <c r="A39308" s="48"/>
    </row>
    <row r="39309" spans="1:1">
      <c r="A39309" s="48"/>
    </row>
    <row r="39310" spans="1:1">
      <c r="A39310" s="48"/>
    </row>
    <row r="39311" spans="1:1">
      <c r="A39311" s="48"/>
    </row>
    <row r="39312" spans="1:1">
      <c r="A39312" s="48"/>
    </row>
    <row r="39313" spans="1:1">
      <c r="A39313" s="48"/>
    </row>
    <row r="39314" spans="1:1">
      <c r="A39314" s="48"/>
    </row>
    <row r="39315" spans="1:1">
      <c r="A39315" s="48"/>
    </row>
    <row r="39316" spans="1:1">
      <c r="A39316" s="48"/>
    </row>
    <row r="39317" spans="1:1">
      <c r="A39317" s="48"/>
    </row>
    <row r="39318" spans="1:1">
      <c r="A39318" s="48"/>
    </row>
    <row r="39319" spans="1:1">
      <c r="A39319" s="48"/>
    </row>
    <row r="39320" spans="1:1">
      <c r="A39320" s="48"/>
    </row>
    <row r="39321" spans="1:1">
      <c r="A39321" s="48"/>
    </row>
    <row r="39322" spans="1:1">
      <c r="A39322" s="48"/>
    </row>
    <row r="39323" spans="1:1">
      <c r="A39323" s="48"/>
    </row>
    <row r="39324" spans="1:1">
      <c r="A39324" s="48"/>
    </row>
    <row r="39325" spans="1:1">
      <c r="A39325" s="48"/>
    </row>
    <row r="39326" spans="1:1">
      <c r="A39326" s="48"/>
    </row>
    <row r="39327" spans="1:1">
      <c r="A39327" s="48"/>
    </row>
    <row r="39328" spans="1:1">
      <c r="A39328" s="48"/>
    </row>
    <row r="39329" spans="1:1">
      <c r="A39329" s="48"/>
    </row>
    <row r="39330" spans="1:1">
      <c r="A39330" s="48"/>
    </row>
    <row r="39331" spans="1:1">
      <c r="A39331" s="48"/>
    </row>
    <row r="39332" spans="1:1">
      <c r="A39332" s="48"/>
    </row>
    <row r="39333" spans="1:1">
      <c r="A39333" s="48"/>
    </row>
    <row r="39334" spans="1:1">
      <c r="A39334" s="48"/>
    </row>
    <row r="39335" spans="1:1">
      <c r="A39335" s="48"/>
    </row>
    <row r="39336" spans="1:1">
      <c r="A39336" s="48"/>
    </row>
    <row r="39337" spans="1:1">
      <c r="A39337" s="48"/>
    </row>
    <row r="39338" spans="1:1">
      <c r="A39338" s="48"/>
    </row>
    <row r="39339" spans="1:1">
      <c r="A39339" s="48"/>
    </row>
    <row r="39340" spans="1:1">
      <c r="A39340" s="48"/>
    </row>
    <row r="39341" spans="1:1">
      <c r="A39341" s="48"/>
    </row>
    <row r="39342" spans="1:1">
      <c r="A39342" s="48"/>
    </row>
    <row r="39343" spans="1:1">
      <c r="A39343" s="48"/>
    </row>
    <row r="39344" spans="1:1">
      <c r="A39344" s="48"/>
    </row>
    <row r="39345" spans="1:1">
      <c r="A39345" s="48"/>
    </row>
    <row r="39346" spans="1:1">
      <c r="A39346" s="48"/>
    </row>
    <row r="39347" spans="1:1">
      <c r="A39347" s="48"/>
    </row>
    <row r="39348" spans="1:1">
      <c r="A39348" s="48"/>
    </row>
    <row r="39349" spans="1:1">
      <c r="A39349" s="48"/>
    </row>
    <row r="39350" spans="1:1">
      <c r="A39350" s="48"/>
    </row>
    <row r="39351" spans="1:1">
      <c r="A39351" s="48"/>
    </row>
    <row r="39352" spans="1:1">
      <c r="A39352" s="48"/>
    </row>
    <row r="39353" spans="1:1">
      <c r="A39353" s="48"/>
    </row>
    <row r="39354" spans="1:1">
      <c r="A39354" s="48"/>
    </row>
    <row r="39355" spans="1:1">
      <c r="A39355" s="48"/>
    </row>
    <row r="39356" spans="1:1">
      <c r="A39356" s="48"/>
    </row>
    <row r="39357" spans="1:1">
      <c r="A39357" s="48"/>
    </row>
    <row r="39358" spans="1:1">
      <c r="A39358" s="48"/>
    </row>
    <row r="39359" spans="1:1">
      <c r="A39359" s="48"/>
    </row>
    <row r="39360" spans="1:1">
      <c r="A39360" s="48"/>
    </row>
    <row r="39361" spans="1:1">
      <c r="A39361" s="48"/>
    </row>
    <row r="39362" spans="1:1">
      <c r="A39362" s="48"/>
    </row>
    <row r="39363" spans="1:1">
      <c r="A39363" s="48"/>
    </row>
    <row r="39364" spans="1:1">
      <c r="A39364" s="48"/>
    </row>
    <row r="39365" spans="1:1">
      <c r="A39365" s="48"/>
    </row>
    <row r="39366" spans="1:1">
      <c r="A39366" s="48"/>
    </row>
    <row r="39367" spans="1:1">
      <c r="A39367" s="48"/>
    </row>
    <row r="39368" spans="1:1">
      <c r="A39368" s="48"/>
    </row>
    <row r="39369" spans="1:1">
      <c r="A39369" s="48"/>
    </row>
    <row r="39370" spans="1:1">
      <c r="A39370" s="48"/>
    </row>
    <row r="39371" spans="1:1">
      <c r="A39371" s="48"/>
    </row>
    <row r="39372" spans="1:1">
      <c r="A39372" s="48"/>
    </row>
    <row r="39373" spans="1:1">
      <c r="A39373" s="48"/>
    </row>
    <row r="39374" spans="1:1">
      <c r="A39374" s="48"/>
    </row>
    <row r="39375" spans="1:1">
      <c r="A39375" s="48"/>
    </row>
    <row r="39376" spans="1:1">
      <c r="A39376" s="48"/>
    </row>
    <row r="39377" spans="1:1">
      <c r="A39377" s="48"/>
    </row>
    <row r="39378" spans="1:1">
      <c r="A39378" s="48"/>
    </row>
    <row r="39379" spans="1:1">
      <c r="A39379" s="48"/>
    </row>
    <row r="39380" spans="1:1">
      <c r="A39380" s="48"/>
    </row>
    <row r="39381" spans="1:1">
      <c r="A39381" s="48"/>
    </row>
    <row r="39382" spans="1:1">
      <c r="A39382" s="48"/>
    </row>
    <row r="39383" spans="1:1">
      <c r="A39383" s="48"/>
    </row>
    <row r="39384" spans="1:1">
      <c r="A39384" s="48"/>
    </row>
    <row r="39385" spans="1:1">
      <c r="A39385" s="48"/>
    </row>
    <row r="39386" spans="1:1">
      <c r="A39386" s="48"/>
    </row>
    <row r="39387" spans="1:1">
      <c r="A39387" s="48"/>
    </row>
    <row r="39388" spans="1:1">
      <c r="A39388" s="48"/>
    </row>
    <row r="39389" spans="1:1">
      <c r="A39389" s="48"/>
    </row>
    <row r="39390" spans="1:1">
      <c r="A39390" s="48"/>
    </row>
    <row r="39391" spans="1:1">
      <c r="A39391" s="48"/>
    </row>
    <row r="39392" spans="1:1">
      <c r="A39392" s="48"/>
    </row>
    <row r="39393" spans="1:1">
      <c r="A39393" s="48"/>
    </row>
    <row r="39394" spans="1:1">
      <c r="A39394" s="48"/>
    </row>
    <row r="39395" spans="1:1">
      <c r="A39395" s="48"/>
    </row>
    <row r="39396" spans="1:1">
      <c r="A39396" s="48"/>
    </row>
    <row r="39397" spans="1:1">
      <c r="A39397" s="48"/>
    </row>
    <row r="39398" spans="1:1">
      <c r="A39398" s="48"/>
    </row>
    <row r="39399" spans="1:1">
      <c r="A39399" s="48"/>
    </row>
    <row r="39400" spans="1:1">
      <c r="A39400" s="48"/>
    </row>
    <row r="39401" spans="1:1">
      <c r="A39401" s="48"/>
    </row>
    <row r="39402" spans="1:1">
      <c r="A39402" s="48"/>
    </row>
    <row r="39403" spans="1:1">
      <c r="A39403" s="48"/>
    </row>
    <row r="39404" spans="1:1">
      <c r="A39404" s="48"/>
    </row>
    <row r="39405" spans="1:1">
      <c r="A39405" s="48"/>
    </row>
    <row r="39406" spans="1:1">
      <c r="A39406" s="48"/>
    </row>
    <row r="39407" spans="1:1">
      <c r="A39407" s="48"/>
    </row>
    <row r="39408" spans="1:1">
      <c r="A39408" s="48"/>
    </row>
    <row r="39409" spans="1:1">
      <c r="A39409" s="48"/>
    </row>
    <row r="39410" spans="1:1">
      <c r="A39410" s="48"/>
    </row>
    <row r="39411" spans="1:1">
      <c r="A39411" s="48"/>
    </row>
    <row r="39412" spans="1:1">
      <c r="A39412" s="48"/>
    </row>
    <row r="39413" spans="1:1">
      <c r="A39413" s="48"/>
    </row>
    <row r="39414" spans="1:1">
      <c r="A39414" s="48"/>
    </row>
    <row r="39415" spans="1:1">
      <c r="A39415" s="48"/>
    </row>
    <row r="39416" spans="1:1">
      <c r="A39416" s="48"/>
    </row>
    <row r="39417" spans="1:1">
      <c r="A39417" s="48"/>
    </row>
    <row r="39418" spans="1:1">
      <c r="A39418" s="48"/>
    </row>
    <row r="39419" spans="1:1">
      <c r="A39419" s="48"/>
    </row>
    <row r="39420" spans="1:1">
      <c r="A39420" s="48"/>
    </row>
    <row r="39421" spans="1:1">
      <c r="A39421" s="48"/>
    </row>
    <row r="39422" spans="1:1">
      <c r="A39422" s="48"/>
    </row>
    <row r="39423" spans="1:1">
      <c r="A39423" s="48"/>
    </row>
    <row r="39424" spans="1:1">
      <c r="A39424" s="48"/>
    </row>
    <row r="39425" spans="1:1">
      <c r="A39425" s="48"/>
    </row>
    <row r="39426" spans="1:1">
      <c r="A39426" s="48"/>
    </row>
    <row r="39427" spans="1:1">
      <c r="A39427" s="48"/>
    </row>
    <row r="39428" spans="1:1">
      <c r="A39428" s="48"/>
    </row>
    <row r="39429" spans="1:1">
      <c r="A39429" s="48"/>
    </row>
    <row r="39430" spans="1:1">
      <c r="A39430" s="48"/>
    </row>
    <row r="39431" spans="1:1">
      <c r="A39431" s="48"/>
    </row>
    <row r="39432" spans="1:1">
      <c r="A39432" s="48"/>
    </row>
    <row r="39433" spans="1:1">
      <c r="A39433" s="48"/>
    </row>
    <row r="39434" spans="1:1">
      <c r="A39434" s="48"/>
    </row>
    <row r="39435" spans="1:1">
      <c r="A39435" s="48"/>
    </row>
    <row r="39436" spans="1:1">
      <c r="A39436" s="48"/>
    </row>
    <row r="39437" spans="1:1">
      <c r="A39437" s="48"/>
    </row>
    <row r="39438" spans="1:1">
      <c r="A39438" s="48"/>
    </row>
    <row r="39439" spans="1:1">
      <c r="A39439" s="48"/>
    </row>
    <row r="39440" spans="1:1">
      <c r="A39440" s="48"/>
    </row>
    <row r="39441" spans="1:1">
      <c r="A39441" s="48"/>
    </row>
    <row r="39442" spans="1:1">
      <c r="A39442" s="48"/>
    </row>
    <row r="39443" spans="1:1">
      <c r="A39443" s="48"/>
    </row>
    <row r="39444" spans="1:1">
      <c r="A39444" s="48"/>
    </row>
    <row r="39445" spans="1:1">
      <c r="A39445" s="48"/>
    </row>
    <row r="39446" spans="1:1">
      <c r="A39446" s="48"/>
    </row>
    <row r="39447" spans="1:1">
      <c r="A39447" s="48"/>
    </row>
    <row r="39448" spans="1:1">
      <c r="A39448" s="48"/>
    </row>
    <row r="39449" spans="1:1">
      <c r="A39449" s="48"/>
    </row>
    <row r="39450" spans="1:1">
      <c r="A39450" s="48"/>
    </row>
    <row r="39451" spans="1:1">
      <c r="A39451" s="48"/>
    </row>
    <row r="39452" spans="1:1">
      <c r="A39452" s="48"/>
    </row>
    <row r="39453" spans="1:1">
      <c r="A39453" s="48"/>
    </row>
    <row r="39454" spans="1:1">
      <c r="A39454" s="48"/>
    </row>
    <row r="39455" spans="1:1">
      <c r="A39455" s="48"/>
    </row>
    <row r="39456" spans="1:1">
      <c r="A39456" s="48"/>
    </row>
    <row r="39457" spans="1:1">
      <c r="A39457" s="48"/>
    </row>
    <row r="39458" spans="1:1">
      <c r="A39458" s="48"/>
    </row>
    <row r="39459" spans="1:1">
      <c r="A39459" s="48"/>
    </row>
    <row r="39460" spans="1:1">
      <c r="A39460" s="48"/>
    </row>
    <row r="39461" spans="1:1">
      <c r="A39461" s="48"/>
    </row>
    <row r="39462" spans="1:1">
      <c r="A39462" s="48"/>
    </row>
    <row r="39463" spans="1:1">
      <c r="A39463" s="48"/>
    </row>
    <row r="39464" spans="1:1">
      <c r="A39464" s="48"/>
    </row>
    <row r="39465" spans="1:1">
      <c r="A39465" s="48"/>
    </row>
    <row r="39466" spans="1:1">
      <c r="A39466" s="48"/>
    </row>
    <row r="39467" spans="1:1">
      <c r="A39467" s="48"/>
    </row>
    <row r="39468" spans="1:1">
      <c r="A39468" s="48"/>
    </row>
    <row r="39469" spans="1:1">
      <c r="A39469" s="48"/>
    </row>
    <row r="39470" spans="1:1">
      <c r="A39470" s="48"/>
    </row>
    <row r="39471" spans="1:1">
      <c r="A39471" s="48"/>
    </row>
    <row r="39472" spans="1:1">
      <c r="A39472" s="48"/>
    </row>
    <row r="39473" spans="1:1">
      <c r="A39473" s="48"/>
    </row>
    <row r="39474" spans="1:1">
      <c r="A39474" s="48"/>
    </row>
    <row r="39475" spans="1:1">
      <c r="A39475" s="48"/>
    </row>
    <row r="39476" spans="1:1">
      <c r="A39476" s="48"/>
    </row>
    <row r="39477" spans="1:1">
      <c r="A39477" s="48"/>
    </row>
    <row r="39478" spans="1:1">
      <c r="A39478" s="48"/>
    </row>
    <row r="39479" spans="1:1">
      <c r="A39479" s="48"/>
    </row>
    <row r="39480" spans="1:1">
      <c r="A39480" s="48"/>
    </row>
    <row r="39481" spans="1:1">
      <c r="A39481" s="48"/>
    </row>
    <row r="39482" spans="1:1">
      <c r="A39482" s="48"/>
    </row>
    <row r="39483" spans="1:1">
      <c r="A39483" s="48"/>
    </row>
    <row r="39484" spans="1:1">
      <c r="A39484" s="48"/>
    </row>
    <row r="39485" spans="1:1">
      <c r="A39485" s="48"/>
    </row>
    <row r="39486" spans="1:1">
      <c r="A39486" s="48"/>
    </row>
    <row r="39487" spans="1:1">
      <c r="A39487" s="48"/>
    </row>
    <row r="39488" spans="1:1">
      <c r="A39488" s="48"/>
    </row>
    <row r="39489" spans="1:1">
      <c r="A39489" s="48"/>
    </row>
    <row r="39490" spans="1:1">
      <c r="A39490" s="48"/>
    </row>
    <row r="39491" spans="1:1">
      <c r="A39491" s="48"/>
    </row>
    <row r="39492" spans="1:1">
      <c r="A39492" s="48"/>
    </row>
    <row r="39493" spans="1:1">
      <c r="A39493" s="48"/>
    </row>
    <row r="39494" spans="1:1">
      <c r="A39494" s="48"/>
    </row>
    <row r="39495" spans="1:1">
      <c r="A39495" s="48"/>
    </row>
    <row r="39496" spans="1:1">
      <c r="A39496" s="48"/>
    </row>
    <row r="39497" spans="1:1">
      <c r="A39497" s="48"/>
    </row>
    <row r="39498" spans="1:1">
      <c r="A39498" s="48"/>
    </row>
    <row r="39499" spans="1:1">
      <c r="A39499" s="48"/>
    </row>
    <row r="39500" spans="1:1">
      <c r="A39500" s="48"/>
    </row>
    <row r="39501" spans="1:1">
      <c r="A39501" s="48"/>
    </row>
    <row r="39502" spans="1:1">
      <c r="A39502" s="48"/>
    </row>
    <row r="39503" spans="1:1">
      <c r="A39503" s="48"/>
    </row>
    <row r="39504" spans="1:1">
      <c r="A39504" s="48"/>
    </row>
    <row r="39505" spans="1:1">
      <c r="A39505" s="48"/>
    </row>
    <row r="39506" spans="1:1">
      <c r="A39506" s="48"/>
    </row>
    <row r="39507" spans="1:1">
      <c r="A39507" s="48"/>
    </row>
    <row r="39508" spans="1:1">
      <c r="A39508" s="48"/>
    </row>
    <row r="39509" spans="1:1">
      <c r="A39509" s="48"/>
    </row>
    <row r="39510" spans="1:1">
      <c r="A39510" s="48"/>
    </row>
    <row r="39511" spans="1:1">
      <c r="A39511" s="48"/>
    </row>
    <row r="39512" spans="1:1">
      <c r="A39512" s="48"/>
    </row>
    <row r="39513" spans="1:1">
      <c r="A39513" s="48"/>
    </row>
    <row r="39514" spans="1:1">
      <c r="A39514" s="48"/>
    </row>
    <row r="39515" spans="1:1">
      <c r="A39515" s="48"/>
    </row>
    <row r="39516" spans="1:1">
      <c r="A39516" s="48"/>
    </row>
    <row r="39517" spans="1:1">
      <c r="A39517" s="48"/>
    </row>
    <row r="39518" spans="1:1">
      <c r="A39518" s="48"/>
    </row>
    <row r="39519" spans="1:1">
      <c r="A39519" s="48"/>
    </row>
    <row r="39520" spans="1:1">
      <c r="A39520" s="48"/>
    </row>
    <row r="39521" spans="1:1">
      <c r="A39521" s="48"/>
    </row>
    <row r="39522" spans="1:1">
      <c r="A39522" s="48"/>
    </row>
    <row r="39523" spans="1:1">
      <c r="A39523" s="48"/>
    </row>
    <row r="39524" spans="1:1">
      <c r="A39524" s="48"/>
    </row>
    <row r="39525" spans="1:1">
      <c r="A39525" s="48"/>
    </row>
    <row r="39526" spans="1:1">
      <c r="A39526" s="48"/>
    </row>
    <row r="39527" spans="1:1">
      <c r="A39527" s="48"/>
    </row>
    <row r="39528" spans="1:1">
      <c r="A39528" s="48"/>
    </row>
    <row r="39529" spans="1:1">
      <c r="A39529" s="48"/>
    </row>
    <row r="39530" spans="1:1">
      <c r="A39530" s="48"/>
    </row>
    <row r="39531" spans="1:1">
      <c r="A39531" s="48"/>
    </row>
    <row r="39532" spans="1:1">
      <c r="A39532" s="48"/>
    </row>
    <row r="39533" spans="1:1">
      <c r="A39533" s="48"/>
    </row>
    <row r="39534" spans="1:1">
      <c r="A39534" s="48"/>
    </row>
    <row r="39535" spans="1:1">
      <c r="A39535" s="48"/>
    </row>
    <row r="39536" spans="1:1">
      <c r="A39536" s="48"/>
    </row>
    <row r="39537" spans="1:1">
      <c r="A39537" s="48"/>
    </row>
    <row r="39538" spans="1:1">
      <c r="A39538" s="48"/>
    </row>
    <row r="39539" spans="1:1">
      <c r="A39539" s="48"/>
    </row>
    <row r="39540" spans="1:1">
      <c r="A39540" s="48"/>
    </row>
    <row r="39541" spans="1:1">
      <c r="A39541" s="48"/>
    </row>
    <row r="39542" spans="1:1">
      <c r="A39542" s="48"/>
    </row>
    <row r="39543" spans="1:1">
      <c r="A39543" s="48"/>
    </row>
    <row r="39544" spans="1:1">
      <c r="A39544" s="48"/>
    </row>
    <row r="39545" spans="1:1">
      <c r="A39545" s="48"/>
    </row>
    <row r="39546" spans="1:1">
      <c r="A39546" s="48"/>
    </row>
    <row r="39547" spans="1:1">
      <c r="A39547" s="48"/>
    </row>
    <row r="39548" spans="1:1">
      <c r="A39548" s="48"/>
    </row>
    <row r="39549" spans="1:1">
      <c r="A39549" s="48"/>
    </row>
    <row r="39550" spans="1:1">
      <c r="A39550" s="48"/>
    </row>
    <row r="39551" spans="1:1">
      <c r="A39551" s="48"/>
    </row>
    <row r="39552" spans="1:1">
      <c r="A39552" s="48"/>
    </row>
    <row r="39553" spans="1:1">
      <c r="A39553" s="48"/>
    </row>
    <row r="39554" spans="1:1">
      <c r="A39554" s="48"/>
    </row>
    <row r="39555" spans="1:1">
      <c r="A39555" s="48"/>
    </row>
    <row r="39556" spans="1:1">
      <c r="A39556" s="48"/>
    </row>
    <row r="39557" spans="1:1">
      <c r="A39557" s="48"/>
    </row>
    <row r="39558" spans="1:1">
      <c r="A39558" s="48"/>
    </row>
    <row r="39559" spans="1:1">
      <c r="A39559" s="48"/>
    </row>
    <row r="39560" spans="1:1">
      <c r="A39560" s="48"/>
    </row>
    <row r="39561" spans="1:1">
      <c r="A39561" s="48"/>
    </row>
    <row r="39562" spans="1:1">
      <c r="A39562" s="48"/>
    </row>
    <row r="39563" spans="1:1">
      <c r="A39563" s="48"/>
    </row>
    <row r="39564" spans="1:1">
      <c r="A39564" s="48"/>
    </row>
    <row r="39565" spans="1:1">
      <c r="A39565" s="48"/>
    </row>
    <row r="39566" spans="1:1">
      <c r="A39566" s="48"/>
    </row>
    <row r="39567" spans="1:1">
      <c r="A39567" s="48"/>
    </row>
    <row r="39568" spans="1:1">
      <c r="A39568" s="48"/>
    </row>
    <row r="39569" spans="1:1">
      <c r="A39569" s="48"/>
    </row>
    <row r="39570" spans="1:1">
      <c r="A39570" s="48"/>
    </row>
    <row r="39571" spans="1:1">
      <c r="A39571" s="48"/>
    </row>
    <row r="39572" spans="1:1">
      <c r="A39572" s="48"/>
    </row>
    <row r="39573" spans="1:1">
      <c r="A39573" s="48"/>
    </row>
    <row r="39574" spans="1:1">
      <c r="A39574" s="48"/>
    </row>
    <row r="39575" spans="1:1">
      <c r="A39575" s="48"/>
    </row>
    <row r="39576" spans="1:1">
      <c r="A39576" s="48"/>
    </row>
    <row r="39577" spans="1:1">
      <c r="A39577" s="48"/>
    </row>
    <row r="39578" spans="1:1">
      <c r="A39578" s="48"/>
    </row>
    <row r="39579" spans="1:1">
      <c r="A39579" s="48"/>
    </row>
    <row r="39580" spans="1:1">
      <c r="A39580" s="48"/>
    </row>
    <row r="39581" spans="1:1">
      <c r="A39581" s="48"/>
    </row>
    <row r="39582" spans="1:1">
      <c r="A39582" s="48"/>
    </row>
    <row r="39583" spans="1:1">
      <c r="A39583" s="48"/>
    </row>
    <row r="39584" spans="1:1">
      <c r="A39584" s="48"/>
    </row>
    <row r="39585" spans="1:1">
      <c r="A39585" s="48"/>
    </row>
    <row r="39586" spans="1:1">
      <c r="A39586" s="48"/>
    </row>
    <row r="39587" spans="1:1">
      <c r="A39587" s="48"/>
    </row>
    <row r="39588" spans="1:1">
      <c r="A39588" s="48"/>
    </row>
    <row r="39589" spans="1:1">
      <c r="A39589" s="48"/>
    </row>
    <row r="39590" spans="1:1">
      <c r="A39590" s="48"/>
    </row>
    <row r="39591" spans="1:1">
      <c r="A39591" s="48"/>
    </row>
    <row r="39592" spans="1:1">
      <c r="A39592" s="48"/>
    </row>
    <row r="39593" spans="1:1">
      <c r="A39593" s="48"/>
    </row>
    <row r="39594" spans="1:1">
      <c r="A39594" s="48"/>
    </row>
    <row r="39595" spans="1:1">
      <c r="A39595" s="48"/>
    </row>
    <row r="39596" spans="1:1">
      <c r="A39596" s="48"/>
    </row>
    <row r="39597" spans="1:1">
      <c r="A39597" s="48"/>
    </row>
    <row r="39598" spans="1:1">
      <c r="A39598" s="48"/>
    </row>
    <row r="39599" spans="1:1">
      <c r="A39599" s="48"/>
    </row>
    <row r="39600" spans="1:1">
      <c r="A39600" s="48"/>
    </row>
    <row r="39601" spans="1:1">
      <c r="A39601" s="48"/>
    </row>
    <row r="39602" spans="1:1">
      <c r="A39602" s="48"/>
    </row>
    <row r="39603" spans="1:1">
      <c r="A39603" s="48"/>
    </row>
    <row r="39604" spans="1:1">
      <c r="A39604" s="48"/>
    </row>
    <row r="39605" spans="1:1">
      <c r="A39605" s="48"/>
    </row>
    <row r="39606" spans="1:1">
      <c r="A39606" s="48"/>
    </row>
    <row r="39607" spans="1:1">
      <c r="A39607" s="48"/>
    </row>
    <row r="39608" spans="1:1">
      <c r="A39608" s="48"/>
    </row>
    <row r="39609" spans="1:1">
      <c r="A39609" s="48"/>
    </row>
    <row r="39610" spans="1:1">
      <c r="A39610" s="48"/>
    </row>
    <row r="39611" spans="1:1">
      <c r="A39611" s="48"/>
    </row>
    <row r="39612" spans="1:1">
      <c r="A39612" s="48"/>
    </row>
    <row r="39613" spans="1:1">
      <c r="A39613" s="48"/>
    </row>
    <row r="39614" spans="1:1">
      <c r="A39614" s="48"/>
    </row>
    <row r="39615" spans="1:1">
      <c r="A39615" s="48"/>
    </row>
    <row r="39616" spans="1:1">
      <c r="A39616" s="48"/>
    </row>
    <row r="39617" spans="1:1">
      <c r="A39617" s="48"/>
    </row>
    <row r="39618" spans="1:1">
      <c r="A39618" s="48"/>
    </row>
    <row r="39619" spans="1:1">
      <c r="A39619" s="48"/>
    </row>
    <row r="39620" spans="1:1">
      <c r="A39620" s="48"/>
    </row>
    <row r="39621" spans="1:1">
      <c r="A39621" s="48"/>
    </row>
    <row r="39622" spans="1:1">
      <c r="A39622" s="48"/>
    </row>
    <row r="39623" spans="1:1">
      <c r="A39623" s="48"/>
    </row>
    <row r="39624" spans="1:1">
      <c r="A39624" s="48"/>
    </row>
    <row r="39625" spans="1:1">
      <c r="A39625" s="48"/>
    </row>
    <row r="39626" spans="1:1">
      <c r="A39626" s="48"/>
    </row>
    <row r="39627" spans="1:1">
      <c r="A39627" s="48"/>
    </row>
    <row r="39628" spans="1:1">
      <c r="A39628" s="48"/>
    </row>
    <row r="39629" spans="1:1">
      <c r="A39629" s="48"/>
    </row>
    <row r="39630" spans="1:1">
      <c r="A39630" s="48"/>
    </row>
    <row r="39631" spans="1:1">
      <c r="A39631" s="48"/>
    </row>
    <row r="39632" spans="1:1">
      <c r="A39632" s="48"/>
    </row>
    <row r="39633" spans="1:1">
      <c r="A39633" s="48"/>
    </row>
    <row r="39634" spans="1:1">
      <c r="A39634" s="48"/>
    </row>
    <row r="39635" spans="1:1">
      <c r="A39635" s="48"/>
    </row>
    <row r="39636" spans="1:1">
      <c r="A39636" s="48"/>
    </row>
    <row r="39637" spans="1:1">
      <c r="A39637" s="48"/>
    </row>
    <row r="39638" spans="1:1">
      <c r="A39638" s="48"/>
    </row>
    <row r="39639" spans="1:1">
      <c r="A39639" s="48"/>
    </row>
    <row r="39640" spans="1:1">
      <c r="A39640" s="48"/>
    </row>
    <row r="39641" spans="1:1">
      <c r="A39641" s="48"/>
    </row>
    <row r="39642" spans="1:1">
      <c r="A39642" s="48"/>
    </row>
    <row r="39643" spans="1:1">
      <c r="A39643" s="48"/>
    </row>
    <row r="39644" spans="1:1">
      <c r="A39644" s="48"/>
    </row>
    <row r="39645" spans="1:1">
      <c r="A39645" s="48"/>
    </row>
    <row r="39646" spans="1:1">
      <c r="A39646" s="48"/>
    </row>
    <row r="39647" spans="1:1">
      <c r="A39647" s="48"/>
    </row>
    <row r="39648" spans="1:1">
      <c r="A39648" s="48"/>
    </row>
    <row r="39649" spans="1:1">
      <c r="A39649" s="48"/>
    </row>
    <row r="39650" spans="1:1">
      <c r="A39650" s="48"/>
    </row>
    <row r="39651" spans="1:1">
      <c r="A39651" s="48"/>
    </row>
    <row r="39652" spans="1:1">
      <c r="A39652" s="48"/>
    </row>
    <row r="39653" spans="1:1">
      <c r="A39653" s="48"/>
    </row>
    <row r="39654" spans="1:1">
      <c r="A39654" s="48"/>
    </row>
    <row r="39655" spans="1:1">
      <c r="A39655" s="48"/>
    </row>
    <row r="39656" spans="1:1">
      <c r="A39656" s="48"/>
    </row>
    <row r="39657" spans="1:1">
      <c r="A39657" s="48"/>
    </row>
    <row r="39658" spans="1:1">
      <c r="A39658" s="48"/>
    </row>
    <row r="39659" spans="1:1">
      <c r="A39659" s="48"/>
    </row>
    <row r="39660" spans="1:1">
      <c r="A39660" s="48"/>
    </row>
    <row r="39661" spans="1:1">
      <c r="A39661" s="48"/>
    </row>
    <row r="39662" spans="1:1">
      <c r="A39662" s="48"/>
    </row>
    <row r="39663" spans="1:1">
      <c r="A39663" s="48"/>
    </row>
    <row r="39664" spans="1:1">
      <c r="A39664" s="48"/>
    </row>
    <row r="39665" spans="1:1">
      <c r="A39665" s="48"/>
    </row>
    <row r="39666" spans="1:1">
      <c r="A39666" s="48"/>
    </row>
    <row r="39667" spans="1:1">
      <c r="A39667" s="48"/>
    </row>
    <row r="39668" spans="1:1">
      <c r="A39668" s="48"/>
    </row>
    <row r="39669" spans="1:1">
      <c r="A39669" s="48"/>
    </row>
    <row r="39670" spans="1:1">
      <c r="A39670" s="48"/>
    </row>
    <row r="39671" spans="1:1">
      <c r="A39671" s="48"/>
    </row>
    <row r="39672" spans="1:1">
      <c r="A39672" s="48"/>
    </row>
    <row r="39673" spans="1:1">
      <c r="A39673" s="48"/>
    </row>
    <row r="39674" spans="1:1">
      <c r="A39674" s="48"/>
    </row>
    <row r="39675" spans="1:1">
      <c r="A39675" s="48"/>
    </row>
    <row r="39676" spans="1:1">
      <c r="A39676" s="48"/>
    </row>
    <row r="39677" spans="1:1">
      <c r="A39677" s="48"/>
    </row>
    <row r="39678" spans="1:1">
      <c r="A39678" s="48"/>
    </row>
    <row r="39679" spans="1:1">
      <c r="A39679" s="48"/>
    </row>
    <row r="39680" spans="1:1">
      <c r="A39680" s="48"/>
    </row>
    <row r="39681" spans="1:1">
      <c r="A39681" s="48"/>
    </row>
    <row r="39682" spans="1:1">
      <c r="A39682" s="48"/>
    </row>
    <row r="39683" spans="1:1">
      <c r="A39683" s="48"/>
    </row>
    <row r="39684" spans="1:1">
      <c r="A39684" s="48"/>
    </row>
    <row r="39685" spans="1:1">
      <c r="A39685" s="48"/>
    </row>
    <row r="39686" spans="1:1">
      <c r="A39686" s="48"/>
    </row>
    <row r="39687" spans="1:1">
      <c r="A39687" s="48"/>
    </row>
    <row r="39688" spans="1:1">
      <c r="A39688" s="48"/>
    </row>
    <row r="39689" spans="1:1">
      <c r="A39689" s="48"/>
    </row>
    <row r="39690" spans="1:1">
      <c r="A39690" s="48"/>
    </row>
    <row r="39691" spans="1:1">
      <c r="A39691" s="48"/>
    </row>
    <row r="39692" spans="1:1">
      <c r="A39692" s="48"/>
    </row>
    <row r="39693" spans="1:1">
      <c r="A39693" s="48"/>
    </row>
    <row r="39694" spans="1:1">
      <c r="A39694" s="48"/>
    </row>
    <row r="39695" spans="1:1">
      <c r="A39695" s="48"/>
    </row>
    <row r="39696" spans="1:1">
      <c r="A39696" s="48"/>
    </row>
    <row r="39697" spans="1:1">
      <c r="A39697" s="48"/>
    </row>
    <row r="39698" spans="1:1">
      <c r="A39698" s="48"/>
    </row>
    <row r="39699" spans="1:1">
      <c r="A39699" s="48"/>
    </row>
    <row r="39700" spans="1:1">
      <c r="A39700" s="48"/>
    </row>
    <row r="39701" spans="1:1">
      <c r="A39701" s="48"/>
    </row>
    <row r="39702" spans="1:1">
      <c r="A39702" s="48"/>
    </row>
    <row r="39703" spans="1:1">
      <c r="A39703" s="48"/>
    </row>
    <row r="39704" spans="1:1">
      <c r="A39704" s="48"/>
    </row>
    <row r="39705" spans="1:1">
      <c r="A39705" s="48"/>
    </row>
    <row r="39706" spans="1:1">
      <c r="A39706" s="48"/>
    </row>
    <row r="39707" spans="1:1">
      <c r="A39707" s="48"/>
    </row>
    <row r="39708" spans="1:1">
      <c r="A39708" s="48"/>
    </row>
    <row r="39709" spans="1:1">
      <c r="A39709" s="48"/>
    </row>
    <row r="39710" spans="1:1">
      <c r="A39710" s="48"/>
    </row>
    <row r="39711" spans="1:1">
      <c r="A39711" s="48"/>
    </row>
    <row r="39712" spans="1:1">
      <c r="A39712" s="48"/>
    </row>
    <row r="39713" spans="1:1">
      <c r="A39713" s="48"/>
    </row>
    <row r="39714" spans="1:1">
      <c r="A39714" s="48"/>
    </row>
    <row r="39715" spans="1:1">
      <c r="A39715" s="48"/>
    </row>
    <row r="39716" spans="1:1">
      <c r="A39716" s="48"/>
    </row>
    <row r="39717" spans="1:1">
      <c r="A39717" s="48"/>
    </row>
    <row r="39718" spans="1:1">
      <c r="A39718" s="48"/>
    </row>
    <row r="39719" spans="1:1">
      <c r="A39719" s="48"/>
    </row>
    <row r="39720" spans="1:1">
      <c r="A39720" s="48"/>
    </row>
    <row r="39721" spans="1:1">
      <c r="A39721" s="48"/>
    </row>
    <row r="39722" spans="1:1">
      <c r="A39722" s="48"/>
    </row>
    <row r="39723" spans="1:1">
      <c r="A39723" s="48"/>
    </row>
    <row r="39724" spans="1:1">
      <c r="A39724" s="48"/>
    </row>
    <row r="39725" spans="1:1">
      <c r="A39725" s="48"/>
    </row>
    <row r="39726" spans="1:1">
      <c r="A39726" s="48"/>
    </row>
    <row r="39727" spans="1:1">
      <c r="A39727" s="48"/>
    </row>
    <row r="39728" spans="1:1">
      <c r="A39728" s="48"/>
    </row>
    <row r="39729" spans="1:1">
      <c r="A39729" s="48"/>
    </row>
    <row r="39730" spans="1:1">
      <c r="A39730" s="48"/>
    </row>
    <row r="39731" spans="1:1">
      <c r="A39731" s="48"/>
    </row>
    <row r="39732" spans="1:1">
      <c r="A39732" s="48"/>
    </row>
    <row r="39733" spans="1:1">
      <c r="A39733" s="48"/>
    </row>
    <row r="39734" spans="1:1">
      <c r="A39734" s="48"/>
    </row>
    <row r="39735" spans="1:1">
      <c r="A39735" s="48"/>
    </row>
    <row r="39736" spans="1:1">
      <c r="A39736" s="48"/>
    </row>
    <row r="39737" spans="1:1">
      <c r="A39737" s="48"/>
    </row>
    <row r="39738" spans="1:1">
      <c r="A39738" s="48"/>
    </row>
    <row r="39739" spans="1:1">
      <c r="A39739" s="48"/>
    </row>
    <row r="39740" spans="1:1">
      <c r="A39740" s="48"/>
    </row>
    <row r="39741" spans="1:1">
      <c r="A39741" s="48"/>
    </row>
    <row r="39742" spans="1:1">
      <c r="A39742" s="48"/>
    </row>
    <row r="39743" spans="1:1">
      <c r="A39743" s="48"/>
    </row>
    <row r="39744" spans="1:1">
      <c r="A39744" s="48"/>
    </row>
    <row r="39745" spans="1:1">
      <c r="A39745" s="48"/>
    </row>
    <row r="39746" spans="1:1">
      <c r="A39746" s="48"/>
    </row>
    <row r="39747" spans="1:1">
      <c r="A39747" s="48"/>
    </row>
    <row r="39748" spans="1:1">
      <c r="A39748" s="48"/>
    </row>
    <row r="39749" spans="1:1">
      <c r="A39749" s="48"/>
    </row>
    <row r="39750" spans="1:1">
      <c r="A39750" s="48"/>
    </row>
    <row r="39751" spans="1:1">
      <c r="A39751" s="48"/>
    </row>
    <row r="39752" spans="1:1">
      <c r="A39752" s="48"/>
    </row>
    <row r="39753" spans="1:1">
      <c r="A39753" s="48"/>
    </row>
    <row r="39754" spans="1:1">
      <c r="A39754" s="48"/>
    </row>
    <row r="39755" spans="1:1">
      <c r="A39755" s="48"/>
    </row>
    <row r="39756" spans="1:1">
      <c r="A39756" s="48"/>
    </row>
    <row r="39757" spans="1:1">
      <c r="A39757" s="48"/>
    </row>
    <row r="39758" spans="1:1">
      <c r="A39758" s="48"/>
    </row>
    <row r="39759" spans="1:1">
      <c r="A39759" s="48"/>
    </row>
    <row r="39760" spans="1:1">
      <c r="A39760" s="48"/>
    </row>
    <row r="39761" spans="1:1">
      <c r="A39761" s="48"/>
    </row>
    <row r="39762" spans="1:1">
      <c r="A39762" s="48"/>
    </row>
    <row r="39763" spans="1:1">
      <c r="A39763" s="48"/>
    </row>
    <row r="39764" spans="1:1">
      <c r="A39764" s="48"/>
    </row>
    <row r="39765" spans="1:1">
      <c r="A39765" s="48"/>
    </row>
    <row r="39766" spans="1:1">
      <c r="A39766" s="48"/>
    </row>
    <row r="39767" spans="1:1">
      <c r="A39767" s="48"/>
    </row>
    <row r="39768" spans="1:1">
      <c r="A39768" s="48"/>
    </row>
    <row r="39769" spans="1:1">
      <c r="A39769" s="48"/>
    </row>
    <row r="39770" spans="1:1">
      <c r="A39770" s="48"/>
    </row>
    <row r="39771" spans="1:1">
      <c r="A39771" s="48"/>
    </row>
    <row r="39772" spans="1:1">
      <c r="A39772" s="48"/>
    </row>
    <row r="39773" spans="1:1">
      <c r="A39773" s="48"/>
    </row>
    <row r="39774" spans="1:1">
      <c r="A39774" s="48"/>
    </row>
    <row r="39775" spans="1:1">
      <c r="A39775" s="48"/>
    </row>
    <row r="39776" spans="1:1">
      <c r="A39776" s="48"/>
    </row>
    <row r="39777" spans="1:1">
      <c r="A39777" s="48"/>
    </row>
    <row r="39778" spans="1:1">
      <c r="A39778" s="48"/>
    </row>
    <row r="39779" spans="1:1">
      <c r="A39779" s="48"/>
    </row>
    <row r="39780" spans="1:1">
      <c r="A39780" s="48"/>
    </row>
    <row r="39781" spans="1:1">
      <c r="A39781" s="48"/>
    </row>
    <row r="39782" spans="1:1">
      <c r="A39782" s="48"/>
    </row>
    <row r="39783" spans="1:1">
      <c r="A39783" s="48"/>
    </row>
    <row r="39784" spans="1:1">
      <c r="A39784" s="48"/>
    </row>
    <row r="39785" spans="1:1">
      <c r="A39785" s="48"/>
    </row>
    <row r="39786" spans="1:1">
      <c r="A39786" s="48"/>
    </row>
    <row r="39787" spans="1:1">
      <c r="A39787" s="48"/>
    </row>
    <row r="39788" spans="1:1">
      <c r="A39788" s="48"/>
    </row>
    <row r="39789" spans="1:1">
      <c r="A39789" s="48"/>
    </row>
    <row r="39790" spans="1:1">
      <c r="A39790" s="48"/>
    </row>
    <row r="39791" spans="1:1">
      <c r="A39791" s="48"/>
    </row>
    <row r="39792" spans="1:1">
      <c r="A39792" s="48"/>
    </row>
    <row r="39793" spans="1:1">
      <c r="A39793" s="48"/>
    </row>
    <row r="39794" spans="1:1">
      <c r="A39794" s="48"/>
    </row>
    <row r="39795" spans="1:1">
      <c r="A39795" s="48"/>
    </row>
    <row r="39796" spans="1:1">
      <c r="A39796" s="48"/>
    </row>
    <row r="39797" spans="1:1">
      <c r="A39797" s="48"/>
    </row>
    <row r="39798" spans="1:1">
      <c r="A39798" s="48"/>
    </row>
    <row r="39799" spans="1:1">
      <c r="A39799" s="48"/>
    </row>
    <row r="39800" spans="1:1">
      <c r="A39800" s="48"/>
    </row>
    <row r="39801" spans="1:1">
      <c r="A39801" s="48"/>
    </row>
    <row r="39802" spans="1:1">
      <c r="A39802" s="48"/>
    </row>
    <row r="39803" spans="1:1">
      <c r="A39803" s="48"/>
    </row>
    <row r="39804" spans="1:1">
      <c r="A39804" s="48"/>
    </row>
    <row r="39805" spans="1:1">
      <c r="A39805" s="48"/>
    </row>
    <row r="39806" spans="1:1">
      <c r="A39806" s="48"/>
    </row>
    <row r="39807" spans="1:1">
      <c r="A39807" s="48"/>
    </row>
    <row r="39808" spans="1:1">
      <c r="A39808" s="48"/>
    </row>
    <row r="39809" spans="1:1">
      <c r="A39809" s="48"/>
    </row>
    <row r="39810" spans="1:1">
      <c r="A39810" s="48"/>
    </row>
    <row r="39811" spans="1:1">
      <c r="A39811" s="48"/>
    </row>
    <row r="39812" spans="1:1">
      <c r="A39812" s="48"/>
    </row>
    <row r="39813" spans="1:1">
      <c r="A39813" s="48"/>
    </row>
    <row r="39814" spans="1:1">
      <c r="A39814" s="48"/>
    </row>
    <row r="39815" spans="1:1">
      <c r="A39815" s="48"/>
    </row>
    <row r="39816" spans="1:1">
      <c r="A39816" s="48"/>
    </row>
    <row r="39817" spans="1:1">
      <c r="A39817" s="48"/>
    </row>
    <row r="39818" spans="1:1">
      <c r="A39818" s="48"/>
    </row>
    <row r="39819" spans="1:1">
      <c r="A39819" s="48"/>
    </row>
    <row r="39820" spans="1:1">
      <c r="A39820" s="48"/>
    </row>
    <row r="39821" spans="1:1">
      <c r="A39821" s="48"/>
    </row>
    <row r="39822" spans="1:1">
      <c r="A39822" s="48"/>
    </row>
    <row r="39823" spans="1:1">
      <c r="A39823" s="48"/>
    </row>
    <row r="39824" spans="1:1">
      <c r="A39824" s="48"/>
    </row>
    <row r="39825" spans="1:1">
      <c r="A39825" s="48"/>
    </row>
    <row r="39826" spans="1:1">
      <c r="A39826" s="48"/>
    </row>
    <row r="39827" spans="1:1">
      <c r="A39827" s="48"/>
    </row>
    <row r="39828" spans="1:1">
      <c r="A39828" s="48"/>
    </row>
    <row r="39829" spans="1:1">
      <c r="A39829" s="48"/>
    </row>
    <row r="39830" spans="1:1">
      <c r="A39830" s="48"/>
    </row>
    <row r="39831" spans="1:1">
      <c r="A39831" s="48"/>
    </row>
    <row r="39832" spans="1:1">
      <c r="A39832" s="48"/>
    </row>
    <row r="39833" spans="1:1">
      <c r="A39833" s="48"/>
    </row>
    <row r="39834" spans="1:1">
      <c r="A39834" s="48"/>
    </row>
    <row r="39835" spans="1:1">
      <c r="A39835" s="48"/>
    </row>
    <row r="39836" spans="1:1">
      <c r="A39836" s="48"/>
    </row>
    <row r="39837" spans="1:1">
      <c r="A39837" s="48"/>
    </row>
    <row r="39838" spans="1:1">
      <c r="A39838" s="48"/>
    </row>
    <row r="39839" spans="1:1">
      <c r="A39839" s="48"/>
    </row>
    <row r="39840" spans="1:1">
      <c r="A39840" s="48"/>
    </row>
    <row r="39841" spans="1:1">
      <c r="A39841" s="48"/>
    </row>
    <row r="39842" spans="1:1">
      <c r="A39842" s="48"/>
    </row>
    <row r="39843" spans="1:1">
      <c r="A39843" s="48"/>
    </row>
    <row r="39844" spans="1:1">
      <c r="A39844" s="48"/>
    </row>
    <row r="39845" spans="1:1">
      <c r="A39845" s="48"/>
    </row>
    <row r="39846" spans="1:1">
      <c r="A39846" s="48"/>
    </row>
    <row r="39847" spans="1:1">
      <c r="A39847" s="48"/>
    </row>
    <row r="39848" spans="1:1">
      <c r="A39848" s="48"/>
    </row>
    <row r="39849" spans="1:1">
      <c r="A39849" s="48"/>
    </row>
    <row r="39850" spans="1:1">
      <c r="A39850" s="48"/>
    </row>
    <row r="39851" spans="1:1">
      <c r="A39851" s="48"/>
    </row>
    <row r="39852" spans="1:1">
      <c r="A39852" s="48"/>
    </row>
    <row r="39853" spans="1:1">
      <c r="A39853" s="48"/>
    </row>
    <row r="39854" spans="1:1">
      <c r="A39854" s="48"/>
    </row>
    <row r="39855" spans="1:1">
      <c r="A39855" s="48"/>
    </row>
    <row r="39856" spans="1:1">
      <c r="A39856" s="48"/>
    </row>
    <row r="39857" spans="1:1">
      <c r="A39857" s="48"/>
    </row>
    <row r="39858" spans="1:1">
      <c r="A39858" s="48"/>
    </row>
    <row r="39859" spans="1:1">
      <c r="A39859" s="48"/>
    </row>
    <row r="39860" spans="1:1">
      <c r="A39860" s="48"/>
    </row>
    <row r="39861" spans="1:1">
      <c r="A39861" s="48"/>
    </row>
    <row r="39862" spans="1:1">
      <c r="A39862" s="48"/>
    </row>
    <row r="39863" spans="1:1">
      <c r="A39863" s="48"/>
    </row>
    <row r="39864" spans="1:1">
      <c r="A39864" s="48"/>
    </row>
    <row r="39865" spans="1:1">
      <c r="A39865" s="48"/>
    </row>
    <row r="39866" spans="1:1">
      <c r="A39866" s="48"/>
    </row>
    <row r="39867" spans="1:1">
      <c r="A39867" s="48"/>
    </row>
    <row r="39868" spans="1:1">
      <c r="A39868" s="48"/>
    </row>
    <row r="39869" spans="1:1">
      <c r="A39869" s="48"/>
    </row>
    <row r="39870" spans="1:1">
      <c r="A39870" s="48"/>
    </row>
    <row r="39871" spans="1:1">
      <c r="A39871" s="48"/>
    </row>
    <row r="39872" spans="1:1">
      <c r="A39872" s="48"/>
    </row>
    <row r="39873" spans="1:1">
      <c r="A39873" s="48"/>
    </row>
    <row r="39874" spans="1:1">
      <c r="A39874" s="48"/>
    </row>
    <row r="39875" spans="1:1">
      <c r="A39875" s="48"/>
    </row>
    <row r="39876" spans="1:1">
      <c r="A39876" s="48"/>
    </row>
    <row r="39877" spans="1:1">
      <c r="A39877" s="48"/>
    </row>
    <row r="39878" spans="1:1">
      <c r="A39878" s="48"/>
    </row>
    <row r="39879" spans="1:1">
      <c r="A39879" s="48"/>
    </row>
    <row r="39880" spans="1:1">
      <c r="A39880" s="48"/>
    </row>
    <row r="39881" spans="1:1">
      <c r="A39881" s="48"/>
    </row>
    <row r="39882" spans="1:1">
      <c r="A39882" s="48"/>
    </row>
    <row r="39883" spans="1:1">
      <c r="A39883" s="48"/>
    </row>
    <row r="39884" spans="1:1">
      <c r="A39884" s="48"/>
    </row>
    <row r="39885" spans="1:1">
      <c r="A39885" s="48"/>
    </row>
    <row r="39886" spans="1:1">
      <c r="A39886" s="48"/>
    </row>
    <row r="39887" spans="1:1">
      <c r="A39887" s="48"/>
    </row>
    <row r="39888" spans="1:1">
      <c r="A39888" s="48"/>
    </row>
    <row r="39889" spans="1:1">
      <c r="A39889" s="48"/>
    </row>
    <row r="39890" spans="1:1">
      <c r="A39890" s="48"/>
    </row>
    <row r="39891" spans="1:1">
      <c r="A39891" s="48"/>
    </row>
    <row r="39892" spans="1:1">
      <c r="A39892" s="48"/>
    </row>
    <row r="39893" spans="1:1">
      <c r="A39893" s="48"/>
    </row>
    <row r="39894" spans="1:1">
      <c r="A39894" s="48"/>
    </row>
    <row r="39895" spans="1:1">
      <c r="A39895" s="48"/>
    </row>
    <row r="39896" spans="1:1">
      <c r="A39896" s="48"/>
    </row>
    <row r="39897" spans="1:1">
      <c r="A39897" s="48"/>
    </row>
    <row r="39898" spans="1:1">
      <c r="A39898" s="48"/>
    </row>
    <row r="39899" spans="1:1">
      <c r="A39899" s="48"/>
    </row>
    <row r="39900" spans="1:1">
      <c r="A39900" s="48"/>
    </row>
    <row r="39901" spans="1:1">
      <c r="A39901" s="48"/>
    </row>
    <row r="39902" spans="1:1">
      <c r="A39902" s="48"/>
    </row>
    <row r="39903" spans="1:1">
      <c r="A39903" s="48"/>
    </row>
    <row r="39904" spans="1:1">
      <c r="A39904" s="48"/>
    </row>
    <row r="39905" spans="1:1">
      <c r="A39905" s="48"/>
    </row>
    <row r="39906" spans="1:1">
      <c r="A39906" s="48"/>
    </row>
    <row r="39907" spans="1:1">
      <c r="A39907" s="48"/>
    </row>
    <row r="39908" spans="1:1">
      <c r="A39908" s="48"/>
    </row>
    <row r="39909" spans="1:1">
      <c r="A39909" s="48"/>
    </row>
    <row r="39910" spans="1:1">
      <c r="A39910" s="48"/>
    </row>
    <row r="39911" spans="1:1">
      <c r="A39911" s="48"/>
    </row>
    <row r="39912" spans="1:1">
      <c r="A39912" s="48"/>
    </row>
    <row r="39913" spans="1:1">
      <c r="A39913" s="48"/>
    </row>
    <row r="39914" spans="1:1">
      <c r="A39914" s="48"/>
    </row>
    <row r="39915" spans="1:1">
      <c r="A39915" s="48"/>
    </row>
    <row r="39916" spans="1:1">
      <c r="A39916" s="48"/>
    </row>
    <row r="39917" spans="1:1">
      <c r="A39917" s="48"/>
    </row>
    <row r="39918" spans="1:1">
      <c r="A39918" s="48"/>
    </row>
    <row r="39919" spans="1:1">
      <c r="A39919" s="48"/>
    </row>
    <row r="39920" spans="1:1">
      <c r="A39920" s="48"/>
    </row>
    <row r="39921" spans="1:1">
      <c r="A39921" s="48"/>
    </row>
    <row r="39922" spans="1:1">
      <c r="A39922" s="48"/>
    </row>
    <row r="39923" spans="1:1">
      <c r="A39923" s="48"/>
    </row>
    <row r="39924" spans="1:1">
      <c r="A39924" s="48"/>
    </row>
    <row r="39925" spans="1:1">
      <c r="A39925" s="48"/>
    </row>
    <row r="39926" spans="1:1">
      <c r="A39926" s="48"/>
    </row>
    <row r="39927" spans="1:1">
      <c r="A39927" s="48"/>
    </row>
    <row r="39928" spans="1:1">
      <c r="A39928" s="48"/>
    </row>
    <row r="39929" spans="1:1">
      <c r="A39929" s="48"/>
    </row>
    <row r="39930" spans="1:1">
      <c r="A39930" s="48"/>
    </row>
    <row r="39931" spans="1:1">
      <c r="A39931" s="48"/>
    </row>
    <row r="39932" spans="1:1">
      <c r="A39932" s="48"/>
    </row>
    <row r="39933" spans="1:1">
      <c r="A39933" s="48"/>
    </row>
    <row r="39934" spans="1:1">
      <c r="A39934" s="48"/>
    </row>
    <row r="39935" spans="1:1">
      <c r="A39935" s="48"/>
    </row>
    <row r="39936" spans="1:1">
      <c r="A39936" s="48"/>
    </row>
    <row r="39937" spans="1:1">
      <c r="A39937" s="48"/>
    </row>
    <row r="39938" spans="1:1">
      <c r="A39938" s="48"/>
    </row>
    <row r="39939" spans="1:1">
      <c r="A39939" s="48"/>
    </row>
    <row r="39940" spans="1:1">
      <c r="A39940" s="48"/>
    </row>
    <row r="39941" spans="1:1">
      <c r="A39941" s="48"/>
    </row>
    <row r="39942" spans="1:1">
      <c r="A39942" s="48"/>
    </row>
    <row r="39943" spans="1:1">
      <c r="A39943" s="48"/>
    </row>
    <row r="39944" spans="1:1">
      <c r="A39944" s="48"/>
    </row>
    <row r="39945" spans="1:1">
      <c r="A39945" s="48"/>
    </row>
    <row r="39946" spans="1:1">
      <c r="A39946" s="48"/>
    </row>
    <row r="39947" spans="1:1">
      <c r="A39947" s="48"/>
    </row>
    <row r="39948" spans="1:1">
      <c r="A39948" s="48"/>
    </row>
    <row r="39949" spans="1:1">
      <c r="A39949" s="48"/>
    </row>
    <row r="39950" spans="1:1">
      <c r="A39950" s="48"/>
    </row>
    <row r="39951" spans="1:1">
      <c r="A39951" s="48"/>
    </row>
    <row r="39952" spans="1:1">
      <c r="A39952" s="48"/>
    </row>
    <row r="39953" spans="1:1">
      <c r="A39953" s="48"/>
    </row>
    <row r="39954" spans="1:1">
      <c r="A39954" s="48"/>
    </row>
    <row r="39955" spans="1:1">
      <c r="A39955" s="48"/>
    </row>
    <row r="39956" spans="1:1">
      <c r="A39956" s="48"/>
    </row>
    <row r="39957" spans="1:1">
      <c r="A39957" s="48"/>
    </row>
    <row r="39958" spans="1:1">
      <c r="A39958" s="48"/>
    </row>
    <row r="39959" spans="1:1">
      <c r="A39959" s="48"/>
    </row>
    <row r="39960" spans="1:1">
      <c r="A39960" s="48"/>
    </row>
    <row r="39961" spans="1:1">
      <c r="A39961" s="48"/>
    </row>
    <row r="39962" spans="1:1">
      <c r="A39962" s="48"/>
    </row>
    <row r="39963" spans="1:1">
      <c r="A39963" s="48"/>
    </row>
    <row r="39964" spans="1:1">
      <c r="A39964" s="48"/>
    </row>
    <row r="39965" spans="1:1">
      <c r="A39965" s="48"/>
    </row>
    <row r="39966" spans="1:1">
      <c r="A39966" s="48"/>
    </row>
    <row r="39967" spans="1:1">
      <c r="A39967" s="48"/>
    </row>
    <row r="39968" spans="1:1">
      <c r="A39968" s="48"/>
    </row>
    <row r="39969" spans="1:1">
      <c r="A39969" s="48"/>
    </row>
    <row r="39970" spans="1:1">
      <c r="A39970" s="48"/>
    </row>
    <row r="39971" spans="1:1">
      <c r="A39971" s="48"/>
    </row>
    <row r="39972" spans="1:1">
      <c r="A39972" s="48"/>
    </row>
    <row r="39973" spans="1:1">
      <c r="A39973" s="48"/>
    </row>
    <row r="39974" spans="1:1">
      <c r="A39974" s="48"/>
    </row>
    <row r="39975" spans="1:1">
      <c r="A39975" s="48"/>
    </row>
    <row r="39976" spans="1:1">
      <c r="A39976" s="48"/>
    </row>
    <row r="39977" spans="1:1">
      <c r="A39977" s="48"/>
    </row>
    <row r="39978" spans="1:1">
      <c r="A39978" s="48"/>
    </row>
    <row r="39979" spans="1:1">
      <c r="A39979" s="48"/>
    </row>
    <row r="39980" spans="1:1">
      <c r="A39980" s="48"/>
    </row>
    <row r="39981" spans="1:1">
      <c r="A39981" s="48"/>
    </row>
    <row r="39982" spans="1:1">
      <c r="A39982" s="48"/>
    </row>
    <row r="39983" spans="1:1">
      <c r="A39983" s="48"/>
    </row>
    <row r="39984" spans="1:1">
      <c r="A39984" s="48"/>
    </row>
    <row r="39985" spans="1:1">
      <c r="A39985" s="48"/>
    </row>
    <row r="39986" spans="1:1">
      <c r="A39986" s="48"/>
    </row>
    <row r="39987" spans="1:1">
      <c r="A39987" s="48"/>
    </row>
    <row r="39988" spans="1:1">
      <c r="A39988" s="48"/>
    </row>
    <row r="39989" spans="1:1">
      <c r="A39989" s="48"/>
    </row>
    <row r="39990" spans="1:1">
      <c r="A39990" s="48"/>
    </row>
    <row r="39991" spans="1:1">
      <c r="A39991" s="48"/>
    </row>
    <row r="39992" spans="1:1">
      <c r="A39992" s="48"/>
    </row>
    <row r="39993" spans="1:1">
      <c r="A39993" s="48"/>
    </row>
    <row r="39994" spans="1:1">
      <c r="A39994" s="48"/>
    </row>
    <row r="39995" spans="1:1">
      <c r="A39995" s="48"/>
    </row>
    <row r="39996" spans="1:1">
      <c r="A39996" s="48"/>
    </row>
    <row r="39997" spans="1:1">
      <c r="A39997" s="48"/>
    </row>
    <row r="39998" spans="1:1">
      <c r="A39998" s="48"/>
    </row>
    <row r="39999" spans="1:1">
      <c r="A39999" s="48"/>
    </row>
    <row r="40000" spans="1:1">
      <c r="A40000" s="48"/>
    </row>
    <row r="40001" spans="1:1">
      <c r="A40001" s="48"/>
    </row>
    <row r="40002" spans="1:1">
      <c r="A40002" s="48"/>
    </row>
    <row r="40003" spans="1:1">
      <c r="A40003" s="48"/>
    </row>
    <row r="40004" spans="1:1">
      <c r="A40004" s="48"/>
    </row>
    <row r="40005" spans="1:1">
      <c r="A40005" s="48"/>
    </row>
    <row r="40006" spans="1:1">
      <c r="A40006" s="48"/>
    </row>
    <row r="40007" spans="1:1">
      <c r="A40007" s="48"/>
    </row>
    <row r="40008" spans="1:1">
      <c r="A40008" s="48"/>
    </row>
    <row r="40009" spans="1:1">
      <c r="A40009" s="48"/>
    </row>
    <row r="40010" spans="1:1">
      <c r="A40010" s="48"/>
    </row>
    <row r="40011" spans="1:1">
      <c r="A40011" s="48"/>
    </row>
    <row r="40012" spans="1:1">
      <c r="A40012" s="48"/>
    </row>
    <row r="40013" spans="1:1">
      <c r="A40013" s="48"/>
    </row>
    <row r="40014" spans="1:1">
      <c r="A40014" s="48"/>
    </row>
    <row r="40015" spans="1:1">
      <c r="A40015" s="48"/>
    </row>
    <row r="40016" spans="1:1">
      <c r="A40016" s="48"/>
    </row>
    <row r="40017" spans="1:1">
      <c r="A40017" s="48"/>
    </row>
    <row r="40018" spans="1:1">
      <c r="A40018" s="48"/>
    </row>
    <row r="40019" spans="1:1">
      <c r="A40019" s="48"/>
    </row>
    <row r="40020" spans="1:1">
      <c r="A40020" s="48"/>
    </row>
    <row r="40021" spans="1:1">
      <c r="A40021" s="48"/>
    </row>
    <row r="40022" spans="1:1">
      <c r="A40022" s="48"/>
    </row>
    <row r="40023" spans="1:1">
      <c r="A40023" s="48"/>
    </row>
    <row r="40024" spans="1:1">
      <c r="A40024" s="48"/>
    </row>
    <row r="40025" spans="1:1">
      <c r="A40025" s="48"/>
    </row>
    <row r="40026" spans="1:1">
      <c r="A40026" s="48"/>
    </row>
    <row r="40027" spans="1:1">
      <c r="A40027" s="48"/>
    </row>
    <row r="40028" spans="1:1">
      <c r="A40028" s="48"/>
    </row>
    <row r="40029" spans="1:1">
      <c r="A40029" s="48"/>
    </row>
    <row r="40030" spans="1:1">
      <c r="A40030" s="48"/>
    </row>
    <row r="40031" spans="1:1">
      <c r="A40031" s="48"/>
    </row>
    <row r="40032" spans="1:1">
      <c r="A40032" s="48"/>
    </row>
    <row r="40033" spans="1:1">
      <c r="A40033" s="48"/>
    </row>
    <row r="40034" spans="1:1">
      <c r="A40034" s="48"/>
    </row>
    <row r="40035" spans="1:1">
      <c r="A40035" s="48"/>
    </row>
    <row r="40036" spans="1:1">
      <c r="A40036" s="48"/>
    </row>
    <row r="40037" spans="1:1">
      <c r="A40037" s="48"/>
    </row>
    <row r="40038" spans="1:1">
      <c r="A40038" s="48"/>
    </row>
    <row r="40039" spans="1:1">
      <c r="A40039" s="48"/>
    </row>
    <row r="40040" spans="1:1">
      <c r="A40040" s="48"/>
    </row>
    <row r="40041" spans="1:1">
      <c r="A40041" s="48"/>
    </row>
    <row r="40042" spans="1:1">
      <c r="A40042" s="48"/>
    </row>
    <row r="40043" spans="1:1">
      <c r="A40043" s="48"/>
    </row>
    <row r="40044" spans="1:1">
      <c r="A40044" s="48"/>
    </row>
    <row r="40045" spans="1:1">
      <c r="A40045" s="48"/>
    </row>
    <row r="40046" spans="1:1">
      <c r="A40046" s="48"/>
    </row>
    <row r="40047" spans="1:1">
      <c r="A40047" s="48"/>
    </row>
    <row r="40048" spans="1:1">
      <c r="A40048" s="48"/>
    </row>
    <row r="40049" spans="1:1">
      <c r="A40049" s="48"/>
    </row>
    <row r="40050" spans="1:1">
      <c r="A40050" s="48"/>
    </row>
    <row r="40051" spans="1:1">
      <c r="A40051" s="48"/>
    </row>
    <row r="40052" spans="1:1">
      <c r="A40052" s="48"/>
    </row>
    <row r="40053" spans="1:1">
      <c r="A40053" s="48"/>
    </row>
    <row r="40054" spans="1:1">
      <c r="A40054" s="48"/>
    </row>
    <row r="40055" spans="1:1">
      <c r="A40055" s="48"/>
    </row>
    <row r="40056" spans="1:1">
      <c r="A40056" s="48"/>
    </row>
    <row r="40057" spans="1:1">
      <c r="A40057" s="48"/>
    </row>
    <row r="40058" spans="1:1">
      <c r="A40058" s="48"/>
    </row>
    <row r="40059" spans="1:1">
      <c r="A40059" s="48"/>
    </row>
    <row r="40060" spans="1:1">
      <c r="A40060" s="48"/>
    </row>
    <row r="40061" spans="1:1">
      <c r="A40061" s="48"/>
    </row>
    <row r="40062" spans="1:1">
      <c r="A40062" s="48"/>
    </row>
    <row r="40063" spans="1:1">
      <c r="A40063" s="48"/>
    </row>
    <row r="40064" spans="1:1">
      <c r="A40064" s="48"/>
    </row>
    <row r="40065" spans="1:1">
      <c r="A40065" s="48"/>
    </row>
    <row r="40066" spans="1:1">
      <c r="A40066" s="48"/>
    </row>
    <row r="40067" spans="1:1">
      <c r="A40067" s="48"/>
    </row>
    <row r="40068" spans="1:1">
      <c r="A40068" s="48"/>
    </row>
    <row r="40069" spans="1:1">
      <c r="A40069" s="48"/>
    </row>
    <row r="40070" spans="1:1">
      <c r="A40070" s="48"/>
    </row>
    <row r="40071" spans="1:1">
      <c r="A40071" s="48"/>
    </row>
    <row r="40072" spans="1:1">
      <c r="A40072" s="48"/>
    </row>
    <row r="40073" spans="1:1">
      <c r="A40073" s="48"/>
    </row>
    <row r="40074" spans="1:1">
      <c r="A40074" s="48"/>
    </row>
    <row r="40075" spans="1:1">
      <c r="A40075" s="48"/>
    </row>
    <row r="40076" spans="1:1">
      <c r="A40076" s="48"/>
    </row>
    <row r="40077" spans="1:1">
      <c r="A40077" s="48"/>
    </row>
    <row r="40078" spans="1:1">
      <c r="A40078" s="48"/>
    </row>
    <row r="40079" spans="1:1">
      <c r="A40079" s="48"/>
    </row>
    <row r="40080" spans="1:1">
      <c r="A40080" s="48"/>
    </row>
    <row r="40081" spans="1:1">
      <c r="A40081" s="48"/>
    </row>
    <row r="40082" spans="1:1">
      <c r="A40082" s="48"/>
    </row>
    <row r="40083" spans="1:1">
      <c r="A40083" s="48"/>
    </row>
    <row r="40084" spans="1:1">
      <c r="A40084" s="48"/>
    </row>
    <row r="40085" spans="1:1">
      <c r="A40085" s="48"/>
    </row>
    <row r="40086" spans="1:1">
      <c r="A40086" s="48"/>
    </row>
    <row r="40087" spans="1:1">
      <c r="A40087" s="48"/>
    </row>
    <row r="40088" spans="1:1">
      <c r="A40088" s="48"/>
    </row>
    <row r="40089" spans="1:1">
      <c r="A40089" s="48"/>
    </row>
    <row r="40090" spans="1:1">
      <c r="A40090" s="48"/>
    </row>
    <row r="40091" spans="1:1">
      <c r="A40091" s="48"/>
    </row>
    <row r="40092" spans="1:1">
      <c r="A40092" s="48"/>
    </row>
    <row r="40093" spans="1:1">
      <c r="A40093" s="48"/>
    </row>
    <row r="40094" spans="1:1">
      <c r="A40094" s="48"/>
    </row>
    <row r="40095" spans="1:1">
      <c r="A40095" s="48"/>
    </row>
    <row r="40096" spans="1:1">
      <c r="A40096" s="48"/>
    </row>
    <row r="40097" spans="1:1">
      <c r="A40097" s="48"/>
    </row>
    <row r="40098" spans="1:1">
      <c r="A40098" s="48"/>
    </row>
    <row r="40099" spans="1:1">
      <c r="A40099" s="48"/>
    </row>
    <row r="40100" spans="1:1">
      <c r="A40100" s="48"/>
    </row>
    <row r="40101" spans="1:1">
      <c r="A40101" s="48"/>
    </row>
    <row r="40102" spans="1:1">
      <c r="A40102" s="48"/>
    </row>
    <row r="40103" spans="1:1">
      <c r="A40103" s="48"/>
    </row>
    <row r="40104" spans="1:1">
      <c r="A40104" s="48"/>
    </row>
    <row r="40105" spans="1:1">
      <c r="A40105" s="48"/>
    </row>
    <row r="40106" spans="1:1">
      <c r="A40106" s="48"/>
    </row>
    <row r="40107" spans="1:1">
      <c r="A40107" s="48"/>
    </row>
    <row r="40108" spans="1:1">
      <c r="A40108" s="48"/>
    </row>
    <row r="40109" spans="1:1">
      <c r="A40109" s="48"/>
    </row>
    <row r="40110" spans="1:1">
      <c r="A40110" s="48"/>
    </row>
    <row r="40111" spans="1:1">
      <c r="A40111" s="48"/>
    </row>
    <row r="40112" spans="1:1">
      <c r="A40112" s="48"/>
    </row>
    <row r="40113" spans="1:1">
      <c r="A40113" s="48"/>
    </row>
    <row r="40114" spans="1:1">
      <c r="A40114" s="48"/>
    </row>
    <row r="40115" spans="1:1">
      <c r="A40115" s="48"/>
    </row>
    <row r="40116" spans="1:1">
      <c r="A40116" s="48"/>
    </row>
    <row r="40117" spans="1:1">
      <c r="A40117" s="48"/>
    </row>
    <row r="40118" spans="1:1">
      <c r="A40118" s="48"/>
    </row>
    <row r="40119" spans="1:1">
      <c r="A40119" s="48"/>
    </row>
    <row r="40120" spans="1:1">
      <c r="A40120" s="48"/>
    </row>
    <row r="40121" spans="1:1">
      <c r="A40121" s="48"/>
    </row>
    <row r="40122" spans="1:1">
      <c r="A40122" s="48"/>
    </row>
    <row r="40123" spans="1:1">
      <c r="A40123" s="48"/>
    </row>
    <row r="40124" spans="1:1">
      <c r="A40124" s="48"/>
    </row>
    <row r="40125" spans="1:1">
      <c r="A40125" s="48"/>
    </row>
    <row r="40126" spans="1:1">
      <c r="A40126" s="48"/>
    </row>
    <row r="40127" spans="1:1">
      <c r="A40127" s="48"/>
    </row>
    <row r="40128" spans="1:1">
      <c r="A40128" s="48"/>
    </row>
    <row r="40129" spans="1:1">
      <c r="A40129" s="48"/>
    </row>
    <row r="40130" spans="1:1">
      <c r="A40130" s="48"/>
    </row>
    <row r="40131" spans="1:1">
      <c r="A40131" s="48"/>
    </row>
    <row r="40132" spans="1:1">
      <c r="A40132" s="48"/>
    </row>
    <row r="40133" spans="1:1">
      <c r="A40133" s="48"/>
    </row>
    <row r="40134" spans="1:1">
      <c r="A40134" s="48"/>
    </row>
    <row r="40135" spans="1:1">
      <c r="A40135" s="48"/>
    </row>
    <row r="40136" spans="1:1">
      <c r="A40136" s="48"/>
    </row>
    <row r="40137" spans="1:1">
      <c r="A40137" s="48"/>
    </row>
    <row r="40138" spans="1:1">
      <c r="A40138" s="48"/>
    </row>
    <row r="40139" spans="1:1">
      <c r="A40139" s="48"/>
    </row>
    <row r="40140" spans="1:1">
      <c r="A40140" s="48"/>
    </row>
    <row r="40141" spans="1:1">
      <c r="A40141" s="48"/>
    </row>
    <row r="40142" spans="1:1">
      <c r="A40142" s="48"/>
    </row>
    <row r="40143" spans="1:1">
      <c r="A40143" s="48"/>
    </row>
    <row r="40144" spans="1:1">
      <c r="A40144" s="48"/>
    </row>
    <row r="40145" spans="1:1">
      <c r="A40145" s="48"/>
    </row>
    <row r="40146" spans="1:1">
      <c r="A40146" s="48"/>
    </row>
    <row r="40147" spans="1:1">
      <c r="A40147" s="48"/>
    </row>
    <row r="40148" spans="1:1">
      <c r="A40148" s="48"/>
    </row>
    <row r="40149" spans="1:1">
      <c r="A40149" s="48"/>
    </row>
    <row r="40150" spans="1:1">
      <c r="A40150" s="48"/>
    </row>
    <row r="40151" spans="1:1">
      <c r="A40151" s="48"/>
    </row>
    <row r="40152" spans="1:1">
      <c r="A40152" s="48"/>
    </row>
    <row r="40153" spans="1:1">
      <c r="A40153" s="48"/>
    </row>
    <row r="40154" spans="1:1">
      <c r="A40154" s="48"/>
    </row>
    <row r="40155" spans="1:1">
      <c r="A40155" s="48"/>
    </row>
    <row r="40156" spans="1:1">
      <c r="A40156" s="48"/>
    </row>
    <row r="40157" spans="1:1">
      <c r="A40157" s="48"/>
    </row>
    <row r="40158" spans="1:1">
      <c r="A40158" s="48"/>
    </row>
    <row r="40159" spans="1:1">
      <c r="A40159" s="48"/>
    </row>
    <row r="40160" spans="1:1">
      <c r="A40160" s="48"/>
    </row>
    <row r="40161" spans="1:1">
      <c r="A40161" s="48"/>
    </row>
    <row r="40162" spans="1:1">
      <c r="A40162" s="48"/>
    </row>
    <row r="40163" spans="1:1">
      <c r="A40163" s="48"/>
    </row>
    <row r="40164" spans="1:1">
      <c r="A40164" s="48"/>
    </row>
    <row r="40165" spans="1:1">
      <c r="A40165" s="48"/>
    </row>
    <row r="40166" spans="1:1">
      <c r="A40166" s="48"/>
    </row>
    <row r="40167" spans="1:1">
      <c r="A40167" s="48"/>
    </row>
    <row r="40168" spans="1:1">
      <c r="A40168" s="48"/>
    </row>
    <row r="40169" spans="1:1">
      <c r="A40169" s="48"/>
    </row>
    <row r="40170" spans="1:1">
      <c r="A40170" s="48"/>
    </row>
    <row r="40171" spans="1:1">
      <c r="A40171" s="48"/>
    </row>
    <row r="40172" spans="1:1">
      <c r="A40172" s="48"/>
    </row>
    <row r="40173" spans="1:1">
      <c r="A40173" s="48"/>
    </row>
    <row r="40174" spans="1:1">
      <c r="A40174" s="48"/>
    </row>
    <row r="40175" spans="1:1">
      <c r="A40175" s="48"/>
    </row>
    <row r="40176" spans="1:1">
      <c r="A40176" s="48"/>
    </row>
    <row r="40177" spans="1:1">
      <c r="A40177" s="48"/>
    </row>
    <row r="40178" spans="1:1">
      <c r="A40178" s="48"/>
    </row>
    <row r="40179" spans="1:1">
      <c r="A40179" s="48"/>
    </row>
    <row r="40180" spans="1:1">
      <c r="A40180" s="48"/>
    </row>
    <row r="40181" spans="1:1">
      <c r="A40181" s="48"/>
    </row>
    <row r="40182" spans="1:1">
      <c r="A40182" s="48"/>
    </row>
    <row r="40183" spans="1:1">
      <c r="A40183" s="48"/>
    </row>
    <row r="40184" spans="1:1">
      <c r="A40184" s="48"/>
    </row>
    <row r="40185" spans="1:1">
      <c r="A40185" s="48"/>
    </row>
    <row r="40186" spans="1:1">
      <c r="A40186" s="48"/>
    </row>
    <row r="40187" spans="1:1">
      <c r="A40187" s="48"/>
    </row>
    <row r="40188" spans="1:1">
      <c r="A40188" s="48"/>
    </row>
    <row r="40189" spans="1:1">
      <c r="A40189" s="48"/>
    </row>
    <row r="40190" spans="1:1">
      <c r="A40190" s="48"/>
    </row>
    <row r="40191" spans="1:1">
      <c r="A40191" s="48"/>
    </row>
    <row r="40192" spans="1:1">
      <c r="A40192" s="48"/>
    </row>
    <row r="40193" spans="1:1">
      <c r="A40193" s="48"/>
    </row>
    <row r="40194" spans="1:1">
      <c r="A40194" s="48"/>
    </row>
    <row r="40195" spans="1:1">
      <c r="A40195" s="48"/>
    </row>
    <row r="40196" spans="1:1">
      <c r="A40196" s="48"/>
    </row>
    <row r="40197" spans="1:1">
      <c r="A40197" s="48"/>
    </row>
    <row r="40198" spans="1:1">
      <c r="A40198" s="48"/>
    </row>
    <row r="40199" spans="1:1">
      <c r="A40199" s="48"/>
    </row>
    <row r="40200" spans="1:1">
      <c r="A40200" s="48"/>
    </row>
    <row r="40201" spans="1:1">
      <c r="A40201" s="48"/>
    </row>
    <row r="40202" spans="1:1">
      <c r="A40202" s="48"/>
    </row>
    <row r="40203" spans="1:1">
      <c r="A40203" s="48"/>
    </row>
    <row r="40204" spans="1:1">
      <c r="A40204" s="48"/>
    </row>
    <row r="40205" spans="1:1">
      <c r="A40205" s="48"/>
    </row>
    <row r="40206" spans="1:1">
      <c r="A40206" s="48"/>
    </row>
    <row r="40207" spans="1:1">
      <c r="A40207" s="48"/>
    </row>
    <row r="40208" spans="1:1">
      <c r="A40208" s="48"/>
    </row>
    <row r="40209" spans="1:1">
      <c r="A40209" s="48"/>
    </row>
    <row r="40210" spans="1:1">
      <c r="A40210" s="48"/>
    </row>
    <row r="40211" spans="1:1">
      <c r="A40211" s="48"/>
    </row>
    <row r="40212" spans="1:1">
      <c r="A40212" s="48"/>
    </row>
    <row r="40213" spans="1:1">
      <c r="A40213" s="48"/>
    </row>
    <row r="40214" spans="1:1">
      <c r="A40214" s="48"/>
    </row>
    <row r="40215" spans="1:1">
      <c r="A40215" s="48"/>
    </row>
    <row r="40216" spans="1:1">
      <c r="A40216" s="48"/>
    </row>
    <row r="40217" spans="1:1">
      <c r="A40217" s="48"/>
    </row>
    <row r="40218" spans="1:1">
      <c r="A40218" s="48"/>
    </row>
    <row r="40219" spans="1:1">
      <c r="A40219" s="48"/>
    </row>
    <row r="40220" spans="1:1">
      <c r="A40220" s="48"/>
    </row>
    <row r="40221" spans="1:1">
      <c r="A40221" s="48"/>
    </row>
    <row r="40222" spans="1:1">
      <c r="A40222" s="48"/>
    </row>
    <row r="40223" spans="1:1">
      <c r="A40223" s="48"/>
    </row>
    <row r="40224" spans="1:1">
      <c r="A40224" s="48"/>
    </row>
    <row r="40225" spans="1:1">
      <c r="A40225" s="48"/>
    </row>
    <row r="40226" spans="1:1">
      <c r="A40226" s="48"/>
    </row>
    <row r="40227" spans="1:1">
      <c r="A40227" s="48"/>
    </row>
    <row r="40228" spans="1:1">
      <c r="A40228" s="48"/>
    </row>
    <row r="40229" spans="1:1">
      <c r="A40229" s="48"/>
    </row>
    <row r="40230" spans="1:1">
      <c r="A40230" s="48"/>
    </row>
    <row r="40231" spans="1:1">
      <c r="A40231" s="48"/>
    </row>
    <row r="40232" spans="1:1">
      <c r="A40232" s="48"/>
    </row>
    <row r="40233" spans="1:1">
      <c r="A40233" s="48"/>
    </row>
    <row r="40234" spans="1:1">
      <c r="A40234" s="48"/>
    </row>
    <row r="40235" spans="1:1">
      <c r="A40235" s="48"/>
    </row>
    <row r="40236" spans="1:1">
      <c r="A40236" s="48"/>
    </row>
    <row r="40237" spans="1:1">
      <c r="A40237" s="48"/>
    </row>
    <row r="40238" spans="1:1">
      <c r="A40238" s="48"/>
    </row>
    <row r="40239" spans="1:1">
      <c r="A40239" s="48"/>
    </row>
    <row r="40240" spans="1:1">
      <c r="A40240" s="48"/>
    </row>
    <row r="40241" spans="1:1">
      <c r="A40241" s="48"/>
    </row>
    <row r="40242" spans="1:1">
      <c r="A40242" s="48"/>
    </row>
    <row r="40243" spans="1:1">
      <c r="A40243" s="48"/>
    </row>
    <row r="40244" spans="1:1">
      <c r="A40244" s="48"/>
    </row>
    <row r="40245" spans="1:1">
      <c r="A40245" s="48"/>
    </row>
    <row r="40246" spans="1:1">
      <c r="A40246" s="48"/>
    </row>
    <row r="40247" spans="1:1">
      <c r="A40247" s="48"/>
    </row>
    <row r="40248" spans="1:1">
      <c r="A40248" s="48"/>
    </row>
    <row r="40249" spans="1:1">
      <c r="A40249" s="48"/>
    </row>
    <row r="40250" spans="1:1">
      <c r="A40250" s="48"/>
    </row>
    <row r="40251" spans="1:1">
      <c r="A40251" s="48"/>
    </row>
    <row r="40252" spans="1:1">
      <c r="A40252" s="48"/>
    </row>
    <row r="40253" spans="1:1">
      <c r="A40253" s="48"/>
    </row>
    <row r="40254" spans="1:1">
      <c r="A40254" s="48"/>
    </row>
    <row r="40255" spans="1:1">
      <c r="A40255" s="48"/>
    </row>
    <row r="40256" spans="1:1">
      <c r="A40256" s="48"/>
    </row>
    <row r="40257" spans="1:1">
      <c r="A40257" s="48"/>
    </row>
    <row r="40258" spans="1:1">
      <c r="A40258" s="48"/>
    </row>
    <row r="40259" spans="1:1">
      <c r="A40259" s="48"/>
    </row>
    <row r="40260" spans="1:1">
      <c r="A40260" s="48"/>
    </row>
    <row r="40261" spans="1:1">
      <c r="A40261" s="48"/>
    </row>
    <row r="40262" spans="1:1">
      <c r="A40262" s="48"/>
    </row>
    <row r="40263" spans="1:1">
      <c r="A40263" s="48"/>
    </row>
    <row r="40264" spans="1:1">
      <c r="A40264" s="48"/>
    </row>
    <row r="40265" spans="1:1">
      <c r="A40265" s="48"/>
    </row>
    <row r="40266" spans="1:1">
      <c r="A40266" s="48"/>
    </row>
    <row r="40267" spans="1:1">
      <c r="A40267" s="48"/>
    </row>
    <row r="40268" spans="1:1">
      <c r="A40268" s="48"/>
    </row>
    <row r="40269" spans="1:1">
      <c r="A40269" s="48"/>
    </row>
    <row r="40270" spans="1:1">
      <c r="A40270" s="48"/>
    </row>
    <row r="40271" spans="1:1">
      <c r="A40271" s="48"/>
    </row>
    <row r="40272" spans="1:1">
      <c r="A40272" s="48"/>
    </row>
    <row r="40273" spans="1:1">
      <c r="A40273" s="48"/>
    </row>
    <row r="40274" spans="1:1">
      <c r="A40274" s="48"/>
    </row>
    <row r="40275" spans="1:1">
      <c r="A40275" s="48"/>
    </row>
    <row r="40276" spans="1:1">
      <c r="A40276" s="48"/>
    </row>
    <row r="40277" spans="1:1">
      <c r="A40277" s="48"/>
    </row>
    <row r="40278" spans="1:1">
      <c r="A40278" s="48"/>
    </row>
    <row r="40279" spans="1:1">
      <c r="A40279" s="48"/>
    </row>
    <row r="40280" spans="1:1">
      <c r="A40280" s="48"/>
    </row>
    <row r="40281" spans="1:1">
      <c r="A40281" s="48"/>
    </row>
    <row r="40282" spans="1:1">
      <c r="A40282" s="48"/>
    </row>
    <row r="40283" spans="1:1">
      <c r="A40283" s="48"/>
    </row>
    <row r="40284" spans="1:1">
      <c r="A40284" s="48"/>
    </row>
    <row r="40285" spans="1:1">
      <c r="A40285" s="48"/>
    </row>
    <row r="40286" spans="1:1">
      <c r="A40286" s="48"/>
    </row>
    <row r="40287" spans="1:1">
      <c r="A40287" s="48"/>
    </row>
    <row r="40288" spans="1:1">
      <c r="A40288" s="48"/>
    </row>
    <row r="40289" spans="1:1">
      <c r="A40289" s="48"/>
    </row>
    <row r="40290" spans="1:1">
      <c r="A40290" s="48"/>
    </row>
    <row r="40291" spans="1:1">
      <c r="A40291" s="48"/>
    </row>
    <row r="40292" spans="1:1">
      <c r="A40292" s="48"/>
    </row>
    <row r="40293" spans="1:1">
      <c r="A40293" s="48"/>
    </row>
    <row r="40294" spans="1:1">
      <c r="A40294" s="48"/>
    </row>
    <row r="40295" spans="1:1">
      <c r="A40295" s="48"/>
    </row>
    <row r="40296" spans="1:1">
      <c r="A40296" s="48"/>
    </row>
    <row r="40297" spans="1:1">
      <c r="A40297" s="48"/>
    </row>
    <row r="40298" spans="1:1">
      <c r="A40298" s="48"/>
    </row>
    <row r="40299" spans="1:1">
      <c r="A40299" s="48"/>
    </row>
    <row r="40300" spans="1:1">
      <c r="A40300" s="48"/>
    </row>
    <row r="40301" spans="1:1">
      <c r="A40301" s="48"/>
    </row>
    <row r="40302" spans="1:1">
      <c r="A40302" s="48"/>
    </row>
    <row r="40303" spans="1:1">
      <c r="A40303" s="48"/>
    </row>
    <row r="40304" spans="1:1">
      <c r="A40304" s="48"/>
    </row>
    <row r="40305" spans="1:1">
      <c r="A40305" s="48"/>
    </row>
    <row r="40306" spans="1:1">
      <c r="A40306" s="48"/>
    </row>
    <row r="40307" spans="1:1">
      <c r="A40307" s="48"/>
    </row>
    <row r="40308" spans="1:1">
      <c r="A40308" s="48"/>
    </row>
    <row r="40309" spans="1:1">
      <c r="A40309" s="48"/>
    </row>
    <row r="40310" spans="1:1">
      <c r="A40310" s="48"/>
    </row>
    <row r="40311" spans="1:1">
      <c r="A40311" s="48"/>
    </row>
    <row r="40312" spans="1:1">
      <c r="A40312" s="48"/>
    </row>
    <row r="40313" spans="1:1">
      <c r="A40313" s="48"/>
    </row>
    <row r="40314" spans="1:1">
      <c r="A40314" s="48"/>
    </row>
    <row r="40315" spans="1:1">
      <c r="A40315" s="48"/>
    </row>
    <row r="40316" spans="1:1">
      <c r="A40316" s="48"/>
    </row>
    <row r="40317" spans="1:1">
      <c r="A40317" s="48"/>
    </row>
    <row r="40318" spans="1:1">
      <c r="A40318" s="48"/>
    </row>
    <row r="40319" spans="1:1">
      <c r="A40319" s="48"/>
    </row>
    <row r="40320" spans="1:1">
      <c r="A40320" s="48"/>
    </row>
    <row r="40321" spans="1:1">
      <c r="A40321" s="48"/>
    </row>
    <row r="40322" spans="1:1">
      <c r="A40322" s="48"/>
    </row>
    <row r="40323" spans="1:1">
      <c r="A40323" s="48"/>
    </row>
    <row r="40324" spans="1:1">
      <c r="A40324" s="48"/>
    </row>
    <row r="40325" spans="1:1">
      <c r="A40325" s="48"/>
    </row>
    <row r="40326" spans="1:1">
      <c r="A40326" s="48"/>
    </row>
    <row r="40327" spans="1:1">
      <c r="A40327" s="48"/>
    </row>
    <row r="40328" spans="1:1">
      <c r="A40328" s="48"/>
    </row>
    <row r="40329" spans="1:1">
      <c r="A40329" s="48"/>
    </row>
    <row r="40330" spans="1:1">
      <c r="A40330" s="48"/>
    </row>
    <row r="40331" spans="1:1">
      <c r="A40331" s="48"/>
    </row>
    <row r="40332" spans="1:1">
      <c r="A40332" s="48"/>
    </row>
    <row r="40333" spans="1:1">
      <c r="A40333" s="48"/>
    </row>
    <row r="40334" spans="1:1">
      <c r="A40334" s="48"/>
    </row>
    <row r="40335" spans="1:1">
      <c r="A40335" s="48"/>
    </row>
    <row r="40336" spans="1:1">
      <c r="A40336" s="48"/>
    </row>
    <row r="40337" spans="1:1">
      <c r="A40337" s="48"/>
    </row>
    <row r="40338" spans="1:1">
      <c r="A40338" s="48"/>
    </row>
    <row r="40339" spans="1:1">
      <c r="A40339" s="48"/>
    </row>
    <row r="40340" spans="1:1">
      <c r="A40340" s="48"/>
    </row>
    <row r="40341" spans="1:1">
      <c r="A40341" s="48"/>
    </row>
    <row r="40342" spans="1:1">
      <c r="A40342" s="48"/>
    </row>
    <row r="40343" spans="1:1">
      <c r="A40343" s="48"/>
    </row>
    <row r="40344" spans="1:1">
      <c r="A40344" s="48"/>
    </row>
    <row r="40345" spans="1:1">
      <c r="A40345" s="48"/>
    </row>
    <row r="40346" spans="1:1">
      <c r="A40346" s="48"/>
    </row>
    <row r="40347" spans="1:1">
      <c r="A40347" s="48"/>
    </row>
    <row r="40348" spans="1:1">
      <c r="A40348" s="48"/>
    </row>
    <row r="40349" spans="1:1">
      <c r="A40349" s="48"/>
    </row>
    <row r="40350" spans="1:1">
      <c r="A40350" s="48"/>
    </row>
    <row r="40351" spans="1:1">
      <c r="A40351" s="48"/>
    </row>
    <row r="40352" spans="1:1">
      <c r="A40352" s="48"/>
    </row>
    <row r="40353" spans="1:1">
      <c r="A40353" s="48"/>
    </row>
    <row r="40354" spans="1:1">
      <c r="A40354" s="48"/>
    </row>
    <row r="40355" spans="1:1">
      <c r="A40355" s="48"/>
    </row>
    <row r="40356" spans="1:1">
      <c r="A40356" s="48"/>
    </row>
    <row r="40357" spans="1:1">
      <c r="A40357" s="48"/>
    </row>
    <row r="40358" spans="1:1">
      <c r="A40358" s="48"/>
    </row>
    <row r="40359" spans="1:1">
      <c r="A40359" s="48"/>
    </row>
    <row r="40360" spans="1:1">
      <c r="A40360" s="48"/>
    </row>
    <row r="40361" spans="1:1">
      <c r="A40361" s="48"/>
    </row>
    <row r="40362" spans="1:1">
      <c r="A40362" s="48"/>
    </row>
    <row r="40363" spans="1:1">
      <c r="A40363" s="48"/>
    </row>
    <row r="40364" spans="1:1">
      <c r="A40364" s="48"/>
    </row>
    <row r="40365" spans="1:1">
      <c r="A40365" s="48"/>
    </row>
    <row r="40366" spans="1:1">
      <c r="A40366" s="48"/>
    </row>
    <row r="40367" spans="1:1">
      <c r="A40367" s="48"/>
    </row>
    <row r="40368" spans="1:1">
      <c r="A40368" s="48"/>
    </row>
    <row r="40369" spans="1:1">
      <c r="A40369" s="48"/>
    </row>
    <row r="40370" spans="1:1">
      <c r="A40370" s="48"/>
    </row>
    <row r="40371" spans="1:1">
      <c r="A40371" s="48"/>
    </row>
    <row r="40372" spans="1:1">
      <c r="A40372" s="48"/>
    </row>
    <row r="40373" spans="1:1">
      <c r="A40373" s="48"/>
    </row>
    <row r="40374" spans="1:1">
      <c r="A40374" s="48"/>
    </row>
    <row r="40375" spans="1:1">
      <c r="A40375" s="48"/>
    </row>
    <row r="40376" spans="1:1">
      <c r="A40376" s="48"/>
    </row>
    <row r="40377" spans="1:1">
      <c r="A40377" s="48"/>
    </row>
    <row r="40378" spans="1:1">
      <c r="A40378" s="48"/>
    </row>
    <row r="40379" spans="1:1">
      <c r="A40379" s="48"/>
    </row>
    <row r="40380" spans="1:1">
      <c r="A40380" s="48"/>
    </row>
    <row r="40381" spans="1:1">
      <c r="A40381" s="48"/>
    </row>
    <row r="40382" spans="1:1">
      <c r="A40382" s="48"/>
    </row>
    <row r="40383" spans="1:1">
      <c r="A40383" s="48"/>
    </row>
    <row r="40384" spans="1:1">
      <c r="A40384" s="48"/>
    </row>
    <row r="40385" spans="1:1">
      <c r="A40385" s="48"/>
    </row>
    <row r="40386" spans="1:1">
      <c r="A40386" s="48"/>
    </row>
    <row r="40387" spans="1:1">
      <c r="A40387" s="48"/>
    </row>
    <row r="40388" spans="1:1">
      <c r="A40388" s="48"/>
    </row>
    <row r="40389" spans="1:1">
      <c r="A40389" s="48"/>
    </row>
    <row r="40390" spans="1:1">
      <c r="A40390" s="48"/>
    </row>
    <row r="40391" spans="1:1">
      <c r="A40391" s="48"/>
    </row>
    <row r="40392" spans="1:1">
      <c r="A40392" s="48"/>
    </row>
    <row r="40393" spans="1:1">
      <c r="A40393" s="48"/>
    </row>
    <row r="40394" spans="1:1">
      <c r="A40394" s="48"/>
    </row>
    <row r="40395" spans="1:1">
      <c r="A40395" s="48"/>
    </row>
    <row r="40396" spans="1:1">
      <c r="A40396" s="48"/>
    </row>
    <row r="40397" spans="1:1">
      <c r="A40397" s="48"/>
    </row>
    <row r="40398" spans="1:1">
      <c r="A40398" s="48"/>
    </row>
    <row r="40399" spans="1:1">
      <c r="A40399" s="48"/>
    </row>
    <row r="40400" spans="1:1">
      <c r="A40400" s="48"/>
    </row>
    <row r="40401" spans="1:1">
      <c r="A40401" s="48"/>
    </row>
    <row r="40402" spans="1:1">
      <c r="A40402" s="48"/>
    </row>
    <row r="40403" spans="1:1">
      <c r="A40403" s="48"/>
    </row>
    <row r="40404" spans="1:1">
      <c r="A40404" s="48"/>
    </row>
    <row r="40405" spans="1:1">
      <c r="A40405" s="48"/>
    </row>
    <row r="40406" spans="1:1">
      <c r="A40406" s="48"/>
    </row>
    <row r="40407" spans="1:1">
      <c r="A40407" s="48"/>
    </row>
    <row r="40408" spans="1:1">
      <c r="A40408" s="48"/>
    </row>
    <row r="40409" spans="1:1">
      <c r="A40409" s="48"/>
    </row>
    <row r="40410" spans="1:1">
      <c r="A40410" s="48"/>
    </row>
    <row r="40411" spans="1:1">
      <c r="A40411" s="48"/>
    </row>
    <row r="40412" spans="1:1">
      <c r="A40412" s="48"/>
    </row>
    <row r="40413" spans="1:1">
      <c r="A40413" s="48"/>
    </row>
    <row r="40414" spans="1:1">
      <c r="A40414" s="48"/>
    </row>
    <row r="40415" spans="1:1">
      <c r="A40415" s="48"/>
    </row>
    <row r="40416" spans="1:1">
      <c r="A40416" s="48"/>
    </row>
    <row r="40417" spans="1:1">
      <c r="A40417" s="48"/>
    </row>
    <row r="40418" spans="1:1">
      <c r="A40418" s="48"/>
    </row>
    <row r="40419" spans="1:1">
      <c r="A40419" s="48"/>
    </row>
    <row r="40420" spans="1:1">
      <c r="A40420" s="48"/>
    </row>
    <row r="40421" spans="1:1">
      <c r="A40421" s="48"/>
    </row>
    <row r="40422" spans="1:1">
      <c r="A40422" s="48"/>
    </row>
    <row r="40423" spans="1:1">
      <c r="A40423" s="48"/>
    </row>
    <row r="40424" spans="1:1">
      <c r="A40424" s="48"/>
    </row>
    <row r="40425" spans="1:1">
      <c r="A40425" s="48"/>
    </row>
    <row r="40426" spans="1:1">
      <c r="A40426" s="48"/>
    </row>
    <row r="40427" spans="1:1">
      <c r="A40427" s="48"/>
    </row>
    <row r="40428" spans="1:1">
      <c r="A40428" s="48"/>
    </row>
    <row r="40429" spans="1:1">
      <c r="A40429" s="48"/>
    </row>
    <row r="40430" spans="1:1">
      <c r="A40430" s="48"/>
    </row>
    <row r="40431" spans="1:1">
      <c r="A40431" s="48"/>
    </row>
    <row r="40432" spans="1:1">
      <c r="A40432" s="48"/>
    </row>
    <row r="40433" spans="1:1">
      <c r="A40433" s="48"/>
    </row>
    <row r="40434" spans="1:1">
      <c r="A40434" s="48"/>
    </row>
    <row r="40435" spans="1:1">
      <c r="A40435" s="48"/>
    </row>
    <row r="40436" spans="1:1">
      <c r="A40436" s="48"/>
    </row>
    <row r="40437" spans="1:1">
      <c r="A40437" s="48"/>
    </row>
    <row r="40438" spans="1:1">
      <c r="A40438" s="48"/>
    </row>
    <row r="40439" spans="1:1">
      <c r="A40439" s="48"/>
    </row>
    <row r="40440" spans="1:1">
      <c r="A40440" s="48"/>
    </row>
    <row r="40441" spans="1:1">
      <c r="A40441" s="48"/>
    </row>
    <row r="40442" spans="1:1">
      <c r="A40442" s="48"/>
    </row>
    <row r="40443" spans="1:1">
      <c r="A40443" s="48"/>
    </row>
    <row r="40444" spans="1:1">
      <c r="A40444" s="48"/>
    </row>
    <row r="40445" spans="1:1">
      <c r="A40445" s="48"/>
    </row>
    <row r="40446" spans="1:1">
      <c r="A40446" s="48"/>
    </row>
    <row r="40447" spans="1:1">
      <c r="A40447" s="48"/>
    </row>
    <row r="40448" spans="1:1">
      <c r="A40448" s="48"/>
    </row>
    <row r="40449" spans="1:1">
      <c r="A40449" s="48"/>
    </row>
    <row r="40450" spans="1:1">
      <c r="A40450" s="48"/>
    </row>
    <row r="40451" spans="1:1">
      <c r="A40451" s="48"/>
    </row>
    <row r="40452" spans="1:1">
      <c r="A40452" s="48"/>
    </row>
    <row r="40453" spans="1:1">
      <c r="A40453" s="48"/>
    </row>
    <row r="40454" spans="1:1">
      <c r="A40454" s="48"/>
    </row>
    <row r="40455" spans="1:1">
      <c r="A40455" s="48"/>
    </row>
    <row r="40456" spans="1:1">
      <c r="A40456" s="48"/>
    </row>
    <row r="40457" spans="1:1">
      <c r="A40457" s="48"/>
    </row>
    <row r="40458" spans="1:1">
      <c r="A40458" s="48"/>
    </row>
    <row r="40459" spans="1:1">
      <c r="A40459" s="48"/>
    </row>
    <row r="40460" spans="1:1">
      <c r="A40460" s="48"/>
    </row>
    <row r="40461" spans="1:1">
      <c r="A40461" s="48"/>
    </row>
    <row r="40462" spans="1:1">
      <c r="A40462" s="48"/>
    </row>
    <row r="40463" spans="1:1">
      <c r="A40463" s="48"/>
    </row>
    <row r="40464" spans="1:1">
      <c r="A40464" s="48"/>
    </row>
    <row r="40465" spans="1:1">
      <c r="A40465" s="48"/>
    </row>
    <row r="40466" spans="1:1">
      <c r="A40466" s="48"/>
    </row>
    <row r="40467" spans="1:1">
      <c r="A40467" s="48"/>
    </row>
    <row r="40468" spans="1:1">
      <c r="A40468" s="48"/>
    </row>
    <row r="40469" spans="1:1">
      <c r="A40469" s="48"/>
    </row>
    <row r="40470" spans="1:1">
      <c r="A40470" s="48"/>
    </row>
    <row r="40471" spans="1:1">
      <c r="A40471" s="48"/>
    </row>
    <row r="40472" spans="1:1">
      <c r="A40472" s="48"/>
    </row>
    <row r="40473" spans="1:1">
      <c r="A40473" s="48"/>
    </row>
    <row r="40474" spans="1:1">
      <c r="A40474" s="48"/>
    </row>
    <row r="40475" spans="1:1">
      <c r="A40475" s="48"/>
    </row>
    <row r="40476" spans="1:1">
      <c r="A40476" s="48"/>
    </row>
    <row r="40477" spans="1:1">
      <c r="A40477" s="48"/>
    </row>
    <row r="40478" spans="1:1">
      <c r="A40478" s="48"/>
    </row>
    <row r="40479" spans="1:1">
      <c r="A40479" s="48"/>
    </row>
    <row r="40480" spans="1:1">
      <c r="A40480" s="48"/>
    </row>
    <row r="40481" spans="1:1">
      <c r="A40481" s="48"/>
    </row>
    <row r="40482" spans="1:1">
      <c r="A40482" s="48"/>
    </row>
    <row r="40483" spans="1:1">
      <c r="A40483" s="48"/>
    </row>
    <row r="40484" spans="1:1">
      <c r="A40484" s="48"/>
    </row>
    <row r="40485" spans="1:1">
      <c r="A40485" s="48"/>
    </row>
    <row r="40486" spans="1:1">
      <c r="A40486" s="48"/>
    </row>
    <row r="40487" spans="1:1">
      <c r="A40487" s="48"/>
    </row>
    <row r="40488" spans="1:1">
      <c r="A40488" s="48"/>
    </row>
    <row r="40489" spans="1:1">
      <c r="A40489" s="48"/>
    </row>
    <row r="40490" spans="1:1">
      <c r="A40490" s="48"/>
    </row>
    <row r="40491" spans="1:1">
      <c r="A40491" s="48"/>
    </row>
    <row r="40492" spans="1:1">
      <c r="A40492" s="48"/>
    </row>
    <row r="40493" spans="1:1">
      <c r="A40493" s="48"/>
    </row>
    <row r="40494" spans="1:1">
      <c r="A40494" s="48"/>
    </row>
    <row r="40495" spans="1:1">
      <c r="A40495" s="48"/>
    </row>
    <row r="40496" spans="1:1">
      <c r="A40496" s="48"/>
    </row>
    <row r="40497" spans="1:1">
      <c r="A40497" s="48"/>
    </row>
    <row r="40498" spans="1:1">
      <c r="A40498" s="48"/>
    </row>
    <row r="40499" spans="1:1">
      <c r="A40499" s="48"/>
    </row>
    <row r="40500" spans="1:1">
      <c r="A40500" s="48"/>
    </row>
    <row r="40501" spans="1:1">
      <c r="A40501" s="48"/>
    </row>
    <row r="40502" spans="1:1">
      <c r="A40502" s="48"/>
    </row>
    <row r="40503" spans="1:1">
      <c r="A40503" s="48"/>
    </row>
    <row r="40504" spans="1:1">
      <c r="A40504" s="48"/>
    </row>
    <row r="40505" spans="1:1">
      <c r="A40505" s="48"/>
    </row>
    <row r="40506" spans="1:1">
      <c r="A40506" s="48"/>
    </row>
    <row r="40507" spans="1:1">
      <c r="A40507" s="48"/>
    </row>
    <row r="40508" spans="1:1">
      <c r="A40508" s="48"/>
    </row>
    <row r="40509" spans="1:1">
      <c r="A40509" s="48"/>
    </row>
    <row r="40510" spans="1:1">
      <c r="A40510" s="48"/>
    </row>
    <row r="40511" spans="1:1">
      <c r="A40511" s="48"/>
    </row>
    <row r="40512" spans="1:1">
      <c r="A40512" s="48"/>
    </row>
    <row r="40513" spans="1:1">
      <c r="A40513" s="48"/>
    </row>
    <row r="40514" spans="1:1">
      <c r="A40514" s="48"/>
    </row>
    <row r="40515" spans="1:1">
      <c r="A40515" s="48"/>
    </row>
    <row r="40516" spans="1:1">
      <c r="A40516" s="48"/>
    </row>
    <row r="40517" spans="1:1">
      <c r="A40517" s="48"/>
    </row>
    <row r="40518" spans="1:1">
      <c r="A40518" s="48"/>
    </row>
    <row r="40519" spans="1:1">
      <c r="A40519" s="48"/>
    </row>
    <row r="40520" spans="1:1">
      <c r="A40520" s="48"/>
    </row>
    <row r="40521" spans="1:1">
      <c r="A40521" s="48"/>
    </row>
    <row r="40522" spans="1:1">
      <c r="A40522" s="48"/>
    </row>
    <row r="40523" spans="1:1">
      <c r="A40523" s="48"/>
    </row>
    <row r="40524" spans="1:1">
      <c r="A40524" s="48"/>
    </row>
    <row r="40525" spans="1:1">
      <c r="A40525" s="48"/>
    </row>
    <row r="40526" spans="1:1">
      <c r="A40526" s="48"/>
    </row>
    <row r="40527" spans="1:1">
      <c r="A40527" s="48"/>
    </row>
    <row r="40528" spans="1:1">
      <c r="A40528" s="48"/>
    </row>
    <row r="40529" spans="1:1">
      <c r="A40529" s="48"/>
    </row>
    <row r="40530" spans="1:1">
      <c r="A40530" s="48"/>
    </row>
    <row r="40531" spans="1:1">
      <c r="A40531" s="48"/>
    </row>
    <row r="40532" spans="1:1">
      <c r="A40532" s="48"/>
    </row>
    <row r="40533" spans="1:1">
      <c r="A40533" s="48"/>
    </row>
    <row r="40534" spans="1:1">
      <c r="A40534" s="48"/>
    </row>
    <row r="40535" spans="1:1">
      <c r="A40535" s="48"/>
    </row>
    <row r="40536" spans="1:1">
      <c r="A40536" s="48"/>
    </row>
    <row r="40537" spans="1:1">
      <c r="A40537" s="48"/>
    </row>
    <row r="40538" spans="1:1">
      <c r="A40538" s="48"/>
    </row>
    <row r="40539" spans="1:1">
      <c r="A40539" s="48"/>
    </row>
    <row r="40540" spans="1:1">
      <c r="A40540" s="48"/>
    </row>
    <row r="40541" spans="1:1">
      <c r="A40541" s="48"/>
    </row>
    <row r="40542" spans="1:1">
      <c r="A40542" s="48"/>
    </row>
    <row r="40543" spans="1:1">
      <c r="A40543" s="48"/>
    </row>
    <row r="40544" spans="1:1">
      <c r="A40544" s="48"/>
    </row>
    <row r="40545" spans="1:1">
      <c r="A40545" s="48"/>
    </row>
    <row r="40546" spans="1:1">
      <c r="A40546" s="48"/>
    </row>
    <row r="40547" spans="1:1">
      <c r="A40547" s="48"/>
    </row>
    <row r="40548" spans="1:1">
      <c r="A40548" s="48"/>
    </row>
    <row r="40549" spans="1:1">
      <c r="A40549" s="48"/>
    </row>
    <row r="40550" spans="1:1">
      <c r="A40550" s="48"/>
    </row>
    <row r="40551" spans="1:1">
      <c r="A40551" s="48"/>
    </row>
    <row r="40552" spans="1:1">
      <c r="A40552" s="48"/>
    </row>
    <row r="40553" spans="1:1">
      <c r="A40553" s="48"/>
    </row>
    <row r="40554" spans="1:1">
      <c r="A40554" s="48"/>
    </row>
    <row r="40555" spans="1:1">
      <c r="A40555" s="48"/>
    </row>
    <row r="40556" spans="1:1">
      <c r="A40556" s="48"/>
    </row>
    <row r="40557" spans="1:1">
      <c r="A40557" s="48"/>
    </row>
    <row r="40558" spans="1:1">
      <c r="A40558" s="48"/>
    </row>
    <row r="40559" spans="1:1">
      <c r="A40559" s="48"/>
    </row>
    <row r="40560" spans="1:1">
      <c r="A40560" s="48"/>
    </row>
    <row r="40561" spans="1:1">
      <c r="A40561" s="48"/>
    </row>
    <row r="40562" spans="1:1">
      <c r="A40562" s="48"/>
    </row>
    <row r="40563" spans="1:1">
      <c r="A40563" s="48"/>
    </row>
    <row r="40564" spans="1:1">
      <c r="A40564" s="48"/>
    </row>
    <row r="40565" spans="1:1">
      <c r="A40565" s="48"/>
    </row>
    <row r="40566" spans="1:1">
      <c r="A40566" s="48"/>
    </row>
    <row r="40567" spans="1:1">
      <c r="A40567" s="48"/>
    </row>
    <row r="40568" spans="1:1">
      <c r="A40568" s="48"/>
    </row>
    <row r="40569" spans="1:1">
      <c r="A40569" s="48"/>
    </row>
    <row r="40570" spans="1:1">
      <c r="A40570" s="48"/>
    </row>
    <row r="40571" spans="1:1">
      <c r="A40571" s="48"/>
    </row>
    <row r="40572" spans="1:1">
      <c r="A40572" s="48"/>
    </row>
    <row r="40573" spans="1:1">
      <c r="A40573" s="48"/>
    </row>
    <row r="40574" spans="1:1">
      <c r="A40574" s="48"/>
    </row>
    <row r="40575" spans="1:1">
      <c r="A40575" s="48"/>
    </row>
    <row r="40576" spans="1:1">
      <c r="A40576" s="48"/>
    </row>
    <row r="40577" spans="1:1">
      <c r="A40577" s="48"/>
    </row>
    <row r="40578" spans="1:1">
      <c r="A40578" s="48"/>
    </row>
    <row r="40579" spans="1:1">
      <c r="A40579" s="48"/>
    </row>
    <row r="40580" spans="1:1">
      <c r="A40580" s="48"/>
    </row>
    <row r="40581" spans="1:1">
      <c r="A40581" s="48"/>
    </row>
    <row r="40582" spans="1:1">
      <c r="A40582" s="48"/>
    </row>
    <row r="40583" spans="1:1">
      <c r="A40583" s="48"/>
    </row>
    <row r="40584" spans="1:1">
      <c r="A40584" s="48"/>
    </row>
    <row r="40585" spans="1:1">
      <c r="A40585" s="48"/>
    </row>
    <row r="40586" spans="1:1">
      <c r="A40586" s="48"/>
    </row>
    <row r="40587" spans="1:1">
      <c r="A40587" s="48"/>
    </row>
    <row r="40588" spans="1:1">
      <c r="A40588" s="48"/>
    </row>
    <row r="40589" spans="1:1">
      <c r="A40589" s="48"/>
    </row>
    <row r="40590" spans="1:1">
      <c r="A40590" s="48"/>
    </row>
    <row r="40591" spans="1:1">
      <c r="A40591" s="48"/>
    </row>
    <row r="40592" spans="1:1">
      <c r="A40592" s="48"/>
    </row>
    <row r="40593" spans="1:1">
      <c r="A40593" s="48"/>
    </row>
    <row r="40594" spans="1:1">
      <c r="A40594" s="48"/>
    </row>
    <row r="40595" spans="1:1">
      <c r="A40595" s="48"/>
    </row>
    <row r="40596" spans="1:1">
      <c r="A40596" s="48"/>
    </row>
    <row r="40597" spans="1:1">
      <c r="A40597" s="48"/>
    </row>
    <row r="40598" spans="1:1">
      <c r="A40598" s="48"/>
    </row>
    <row r="40599" spans="1:1">
      <c r="A40599" s="48"/>
    </row>
    <row r="40600" spans="1:1">
      <c r="A40600" s="48"/>
    </row>
    <row r="40601" spans="1:1">
      <c r="A40601" s="48"/>
    </row>
    <row r="40602" spans="1:1">
      <c r="A40602" s="48"/>
    </row>
    <row r="40603" spans="1:1">
      <c r="A40603" s="48"/>
    </row>
    <row r="40604" spans="1:1">
      <c r="A40604" s="48"/>
    </row>
    <row r="40605" spans="1:1">
      <c r="A40605" s="48"/>
    </row>
    <row r="40606" spans="1:1">
      <c r="A40606" s="48"/>
    </row>
    <row r="40607" spans="1:1">
      <c r="A40607" s="48"/>
    </row>
    <row r="40608" spans="1:1">
      <c r="A40608" s="48"/>
    </row>
    <row r="40609" spans="1:1">
      <c r="A40609" s="48"/>
    </row>
    <row r="40610" spans="1:1">
      <c r="A40610" s="48"/>
    </row>
    <row r="40611" spans="1:1">
      <c r="A40611" s="48"/>
    </row>
    <row r="40612" spans="1:1">
      <c r="A40612" s="48"/>
    </row>
    <row r="40613" spans="1:1">
      <c r="A40613" s="48"/>
    </row>
    <row r="40614" spans="1:1">
      <c r="A40614" s="48"/>
    </row>
    <row r="40615" spans="1:1">
      <c r="A40615" s="48"/>
    </row>
    <row r="40616" spans="1:1">
      <c r="A40616" s="48"/>
    </row>
    <row r="40617" spans="1:1">
      <c r="A40617" s="48"/>
    </row>
    <row r="40618" spans="1:1">
      <c r="A40618" s="48"/>
    </row>
    <row r="40619" spans="1:1">
      <c r="A40619" s="48"/>
    </row>
    <row r="40620" spans="1:1">
      <c r="A40620" s="48"/>
    </row>
    <row r="40621" spans="1:1">
      <c r="A40621" s="48"/>
    </row>
    <row r="40622" spans="1:1">
      <c r="A40622" s="48"/>
    </row>
    <row r="40623" spans="1:1">
      <c r="A40623" s="48"/>
    </row>
    <row r="40624" spans="1:1">
      <c r="A40624" s="48"/>
    </row>
    <row r="40625" spans="1:1">
      <c r="A40625" s="48"/>
    </row>
    <row r="40626" spans="1:1">
      <c r="A40626" s="48"/>
    </row>
    <row r="40627" spans="1:1">
      <c r="A40627" s="48"/>
    </row>
    <row r="40628" spans="1:1">
      <c r="A40628" s="48"/>
    </row>
    <row r="40629" spans="1:1">
      <c r="A40629" s="48"/>
    </row>
    <row r="40630" spans="1:1">
      <c r="A40630" s="48"/>
    </row>
    <row r="40631" spans="1:1">
      <c r="A40631" s="48"/>
    </row>
    <row r="40632" spans="1:1">
      <c r="A40632" s="48"/>
    </row>
    <row r="40633" spans="1:1">
      <c r="A40633" s="48"/>
    </row>
    <row r="40634" spans="1:1">
      <c r="A40634" s="48"/>
    </row>
    <row r="40635" spans="1:1">
      <c r="A40635" s="48"/>
    </row>
    <row r="40636" spans="1:1">
      <c r="A40636" s="48"/>
    </row>
    <row r="40637" spans="1:1">
      <c r="A40637" s="48"/>
    </row>
    <row r="40638" spans="1:1">
      <c r="A40638" s="48"/>
    </row>
    <row r="40639" spans="1:1">
      <c r="A40639" s="48"/>
    </row>
    <row r="40640" spans="1:1">
      <c r="A40640" s="48"/>
    </row>
    <row r="40641" spans="1:1">
      <c r="A40641" s="48"/>
    </row>
    <row r="40642" spans="1:1">
      <c r="A40642" s="48"/>
    </row>
    <row r="40643" spans="1:1">
      <c r="A40643" s="48"/>
    </row>
    <row r="40644" spans="1:1">
      <c r="A40644" s="48"/>
    </row>
    <row r="40645" spans="1:1">
      <c r="A40645" s="48"/>
    </row>
    <row r="40646" spans="1:1">
      <c r="A40646" s="48"/>
    </row>
    <row r="40647" spans="1:1">
      <c r="A40647" s="48"/>
    </row>
    <row r="40648" spans="1:1">
      <c r="A40648" s="48"/>
    </row>
    <row r="40649" spans="1:1">
      <c r="A40649" s="48"/>
    </row>
    <row r="40650" spans="1:1">
      <c r="A40650" s="48"/>
    </row>
    <row r="40651" spans="1:1">
      <c r="A40651" s="48"/>
    </row>
    <row r="40652" spans="1:1">
      <c r="A40652" s="48"/>
    </row>
    <row r="40653" spans="1:1">
      <c r="A40653" s="48"/>
    </row>
    <row r="40654" spans="1:1">
      <c r="A40654" s="48"/>
    </row>
    <row r="40655" spans="1:1">
      <c r="A40655" s="48"/>
    </row>
    <row r="40656" spans="1:1">
      <c r="A40656" s="48"/>
    </row>
    <row r="40657" spans="1:1">
      <c r="A40657" s="48"/>
    </row>
    <row r="40658" spans="1:1">
      <c r="A40658" s="48"/>
    </row>
    <row r="40659" spans="1:1">
      <c r="A40659" s="48"/>
    </row>
    <row r="40660" spans="1:1">
      <c r="A40660" s="48"/>
    </row>
    <row r="40661" spans="1:1">
      <c r="A40661" s="48"/>
    </row>
    <row r="40662" spans="1:1">
      <c r="A40662" s="48"/>
    </row>
    <row r="40663" spans="1:1">
      <c r="A40663" s="48"/>
    </row>
    <row r="40664" spans="1:1">
      <c r="A40664" s="48"/>
    </row>
    <row r="40665" spans="1:1">
      <c r="A40665" s="48"/>
    </row>
    <row r="40666" spans="1:1">
      <c r="A40666" s="48"/>
    </row>
    <row r="40667" spans="1:1">
      <c r="A40667" s="48"/>
    </row>
    <row r="40668" spans="1:1">
      <c r="A40668" s="48"/>
    </row>
    <row r="40669" spans="1:1">
      <c r="A40669" s="48"/>
    </row>
    <row r="40670" spans="1:1">
      <c r="A40670" s="48"/>
    </row>
    <row r="40671" spans="1:1">
      <c r="A40671" s="48"/>
    </row>
    <row r="40672" spans="1:1">
      <c r="A40672" s="48"/>
    </row>
    <row r="40673" spans="1:1">
      <c r="A40673" s="48"/>
    </row>
    <row r="40674" spans="1:1">
      <c r="A40674" s="48"/>
    </row>
    <row r="40675" spans="1:1">
      <c r="A40675" s="48"/>
    </row>
    <row r="40676" spans="1:1">
      <c r="A40676" s="48"/>
    </row>
    <row r="40677" spans="1:1">
      <c r="A40677" s="48"/>
    </row>
    <row r="40678" spans="1:1">
      <c r="A40678" s="48"/>
    </row>
    <row r="40679" spans="1:1">
      <c r="A40679" s="48"/>
    </row>
    <row r="40680" spans="1:1">
      <c r="A40680" s="48"/>
    </row>
    <row r="40681" spans="1:1">
      <c r="A40681" s="48"/>
    </row>
    <row r="40682" spans="1:1">
      <c r="A40682" s="48"/>
    </row>
    <row r="40683" spans="1:1">
      <c r="A40683" s="48"/>
    </row>
    <row r="40684" spans="1:1">
      <c r="A40684" s="48"/>
    </row>
    <row r="40685" spans="1:1">
      <c r="A40685" s="48"/>
    </row>
    <row r="40686" spans="1:1">
      <c r="A40686" s="48"/>
    </row>
    <row r="40687" spans="1:1">
      <c r="A40687" s="48"/>
    </row>
    <row r="40688" spans="1:1">
      <c r="A40688" s="48"/>
    </row>
    <row r="40689" spans="1:1">
      <c r="A40689" s="48"/>
    </row>
    <row r="40690" spans="1:1">
      <c r="A40690" s="48"/>
    </row>
    <row r="40691" spans="1:1">
      <c r="A40691" s="48"/>
    </row>
    <row r="40692" spans="1:1">
      <c r="A40692" s="48"/>
    </row>
    <row r="40693" spans="1:1">
      <c r="A40693" s="48"/>
    </row>
    <row r="40694" spans="1:1">
      <c r="A40694" s="48"/>
    </row>
    <row r="40695" spans="1:1">
      <c r="A40695" s="48"/>
    </row>
    <row r="40696" spans="1:1">
      <c r="A40696" s="48"/>
    </row>
    <row r="40697" spans="1:1">
      <c r="A40697" s="48"/>
    </row>
    <row r="40698" spans="1:1">
      <c r="A40698" s="48"/>
    </row>
    <row r="40699" spans="1:1">
      <c r="A40699" s="48"/>
    </row>
    <row r="40700" spans="1:1">
      <c r="A40700" s="48"/>
    </row>
    <row r="40701" spans="1:1">
      <c r="A40701" s="48"/>
    </row>
    <row r="40702" spans="1:1">
      <c r="A40702" s="48"/>
    </row>
    <row r="40703" spans="1:1">
      <c r="A40703" s="48"/>
    </row>
    <row r="40704" spans="1:1">
      <c r="A40704" s="48"/>
    </row>
    <row r="40705" spans="1:1">
      <c r="A40705" s="48"/>
    </row>
    <row r="40706" spans="1:1">
      <c r="A40706" s="48"/>
    </row>
    <row r="40707" spans="1:1">
      <c r="A40707" s="48"/>
    </row>
    <row r="40708" spans="1:1">
      <c r="A40708" s="48"/>
    </row>
    <row r="40709" spans="1:1">
      <c r="A40709" s="48"/>
    </row>
    <row r="40710" spans="1:1">
      <c r="A40710" s="48"/>
    </row>
    <row r="40711" spans="1:1">
      <c r="A40711" s="48"/>
    </row>
    <row r="40712" spans="1:1">
      <c r="A40712" s="48"/>
    </row>
    <row r="40713" spans="1:1">
      <c r="A40713" s="48"/>
    </row>
    <row r="40714" spans="1:1">
      <c r="A40714" s="48"/>
    </row>
    <row r="40715" spans="1:1">
      <c r="A40715" s="48"/>
    </row>
    <row r="40716" spans="1:1">
      <c r="A40716" s="48"/>
    </row>
    <row r="40717" spans="1:1">
      <c r="A40717" s="48"/>
    </row>
    <row r="40718" spans="1:1">
      <c r="A40718" s="48"/>
    </row>
    <row r="40719" spans="1:1">
      <c r="A40719" s="48"/>
    </row>
    <row r="40720" spans="1:1">
      <c r="A40720" s="48"/>
    </row>
    <row r="40721" spans="1:1">
      <c r="A40721" s="48"/>
    </row>
    <row r="40722" spans="1:1">
      <c r="A40722" s="48"/>
    </row>
    <row r="40723" spans="1:1">
      <c r="A40723" s="48"/>
    </row>
    <row r="40724" spans="1:1">
      <c r="A40724" s="48"/>
    </row>
    <row r="40725" spans="1:1">
      <c r="A40725" s="48"/>
    </row>
    <row r="40726" spans="1:1">
      <c r="A40726" s="48"/>
    </row>
    <row r="40727" spans="1:1">
      <c r="A40727" s="48"/>
    </row>
    <row r="40728" spans="1:1">
      <c r="A40728" s="48"/>
    </row>
    <row r="40729" spans="1:1">
      <c r="A40729" s="48"/>
    </row>
    <row r="40730" spans="1:1">
      <c r="A40730" s="48"/>
    </row>
    <row r="40731" spans="1:1">
      <c r="A40731" s="48"/>
    </row>
    <row r="40732" spans="1:1">
      <c r="A40732" s="48"/>
    </row>
    <row r="40733" spans="1:1">
      <c r="A40733" s="48"/>
    </row>
    <row r="40734" spans="1:1">
      <c r="A40734" s="48"/>
    </row>
    <row r="40735" spans="1:1">
      <c r="A40735" s="48"/>
    </row>
    <row r="40736" spans="1:1">
      <c r="A40736" s="48"/>
    </row>
    <row r="40737" spans="1:1">
      <c r="A40737" s="48"/>
    </row>
    <row r="40738" spans="1:1">
      <c r="A40738" s="48"/>
    </row>
    <row r="40739" spans="1:1">
      <c r="A40739" s="48"/>
    </row>
    <row r="40740" spans="1:1">
      <c r="A40740" s="48"/>
    </row>
    <row r="40741" spans="1:1">
      <c r="A40741" s="48"/>
    </row>
    <row r="40742" spans="1:1">
      <c r="A40742" s="48"/>
    </row>
    <row r="40743" spans="1:1">
      <c r="A40743" s="48"/>
    </row>
    <row r="40744" spans="1:1">
      <c r="A40744" s="48"/>
    </row>
    <row r="40745" spans="1:1">
      <c r="A40745" s="48"/>
    </row>
    <row r="40746" spans="1:1">
      <c r="A40746" s="48"/>
    </row>
    <row r="40747" spans="1:1">
      <c r="A40747" s="48"/>
    </row>
    <row r="40748" spans="1:1">
      <c r="A40748" s="48"/>
    </row>
    <row r="40749" spans="1:1">
      <c r="A40749" s="48"/>
    </row>
    <row r="40750" spans="1:1">
      <c r="A40750" s="48"/>
    </row>
    <row r="40751" spans="1:1">
      <c r="A40751" s="48"/>
    </row>
    <row r="40752" spans="1:1">
      <c r="A40752" s="48"/>
    </row>
    <row r="40753" spans="1:1">
      <c r="A40753" s="48"/>
    </row>
    <row r="40754" spans="1:1">
      <c r="A40754" s="48"/>
    </row>
    <row r="40755" spans="1:1">
      <c r="A40755" s="48"/>
    </row>
    <row r="40756" spans="1:1">
      <c r="A40756" s="48"/>
    </row>
    <row r="40757" spans="1:1">
      <c r="A40757" s="48"/>
    </row>
    <row r="40758" spans="1:1">
      <c r="A40758" s="48"/>
    </row>
    <row r="40759" spans="1:1">
      <c r="A40759" s="48"/>
    </row>
    <row r="40760" spans="1:1">
      <c r="A40760" s="48"/>
    </row>
    <row r="40761" spans="1:1">
      <c r="A40761" s="48"/>
    </row>
    <row r="40762" spans="1:1">
      <c r="A40762" s="48"/>
    </row>
    <row r="40763" spans="1:1">
      <c r="A40763" s="48"/>
    </row>
    <row r="40764" spans="1:1">
      <c r="A40764" s="48"/>
    </row>
    <row r="40765" spans="1:1">
      <c r="A40765" s="48"/>
    </row>
    <row r="40766" spans="1:1">
      <c r="A40766" s="48"/>
    </row>
    <row r="40767" spans="1:1">
      <c r="A40767" s="48"/>
    </row>
    <row r="40768" spans="1:1">
      <c r="A40768" s="48"/>
    </row>
    <row r="40769" spans="1:1">
      <c r="A40769" s="48"/>
    </row>
    <row r="40770" spans="1:1">
      <c r="A40770" s="48"/>
    </row>
    <row r="40771" spans="1:1">
      <c r="A40771" s="48"/>
    </row>
    <row r="40772" spans="1:1">
      <c r="A40772" s="48"/>
    </row>
    <row r="40773" spans="1:1">
      <c r="A40773" s="48"/>
    </row>
    <row r="40774" spans="1:1">
      <c r="A40774" s="48"/>
    </row>
    <row r="40775" spans="1:1">
      <c r="A40775" s="48"/>
    </row>
    <row r="40776" spans="1:1">
      <c r="A40776" s="48"/>
    </row>
    <row r="40777" spans="1:1">
      <c r="A40777" s="48"/>
    </row>
    <row r="40778" spans="1:1">
      <c r="A40778" s="48"/>
    </row>
    <row r="40779" spans="1:1">
      <c r="A40779" s="48"/>
    </row>
    <row r="40780" spans="1:1">
      <c r="A40780" s="48"/>
    </row>
    <row r="40781" spans="1:1">
      <c r="A40781" s="48"/>
    </row>
    <row r="40782" spans="1:1">
      <c r="A40782" s="48"/>
    </row>
    <row r="40783" spans="1:1">
      <c r="A40783" s="48"/>
    </row>
    <row r="40784" spans="1:1">
      <c r="A40784" s="48"/>
    </row>
    <row r="40785" spans="1:1">
      <c r="A40785" s="48"/>
    </row>
    <row r="40786" spans="1:1">
      <c r="A40786" s="48"/>
    </row>
    <row r="40787" spans="1:1">
      <c r="A40787" s="48"/>
    </row>
    <row r="40788" spans="1:1">
      <c r="A40788" s="48"/>
    </row>
    <row r="40789" spans="1:1">
      <c r="A40789" s="48"/>
    </row>
    <row r="40790" spans="1:1">
      <c r="A40790" s="48"/>
    </row>
    <row r="40791" spans="1:1">
      <c r="A40791" s="48"/>
    </row>
    <row r="40792" spans="1:1">
      <c r="A40792" s="48"/>
    </row>
    <row r="40793" spans="1:1">
      <c r="A40793" s="48"/>
    </row>
    <row r="40794" spans="1:1">
      <c r="A40794" s="48"/>
    </row>
    <row r="40795" spans="1:1">
      <c r="A40795" s="48"/>
    </row>
    <row r="40796" spans="1:1">
      <c r="A40796" s="48"/>
    </row>
    <row r="40797" spans="1:1">
      <c r="A40797" s="48"/>
    </row>
    <row r="40798" spans="1:1">
      <c r="A40798" s="48"/>
    </row>
    <row r="40799" spans="1:1">
      <c r="A40799" s="48"/>
    </row>
    <row r="40800" spans="1:1">
      <c r="A40800" s="48"/>
    </row>
    <row r="40801" spans="1:1">
      <c r="A40801" s="48"/>
    </row>
    <row r="40802" spans="1:1">
      <c r="A40802" s="48"/>
    </row>
    <row r="40803" spans="1:1">
      <c r="A40803" s="48"/>
    </row>
    <row r="40804" spans="1:1">
      <c r="A40804" s="48"/>
    </row>
    <row r="40805" spans="1:1">
      <c r="A40805" s="48"/>
    </row>
    <row r="40806" spans="1:1">
      <c r="A40806" s="48"/>
    </row>
    <row r="40807" spans="1:1">
      <c r="A40807" s="48"/>
    </row>
    <row r="40808" spans="1:1">
      <c r="A40808" s="48"/>
    </row>
    <row r="40809" spans="1:1">
      <c r="A40809" s="48"/>
    </row>
    <row r="40810" spans="1:1">
      <c r="A40810" s="48"/>
    </row>
    <row r="40811" spans="1:1">
      <c r="A40811" s="48"/>
    </row>
    <row r="40812" spans="1:1">
      <c r="A40812" s="48"/>
    </row>
    <row r="40813" spans="1:1">
      <c r="A40813" s="48"/>
    </row>
    <row r="40814" spans="1:1">
      <c r="A40814" s="48"/>
    </row>
    <row r="40815" spans="1:1">
      <c r="A40815" s="48"/>
    </row>
    <row r="40816" spans="1:1">
      <c r="A40816" s="48"/>
    </row>
    <row r="40817" spans="1:1">
      <c r="A40817" s="48"/>
    </row>
    <row r="40818" spans="1:1">
      <c r="A40818" s="48"/>
    </row>
    <row r="40819" spans="1:1">
      <c r="A40819" s="48"/>
    </row>
    <row r="40820" spans="1:1">
      <c r="A40820" s="48"/>
    </row>
    <row r="40821" spans="1:1">
      <c r="A40821" s="48"/>
    </row>
    <row r="40822" spans="1:1">
      <c r="A40822" s="48"/>
    </row>
    <row r="40823" spans="1:1">
      <c r="A40823" s="48"/>
    </row>
    <row r="40824" spans="1:1">
      <c r="A40824" s="48"/>
    </row>
    <row r="40825" spans="1:1">
      <c r="A40825" s="48"/>
    </row>
    <row r="40826" spans="1:1">
      <c r="A40826" s="48"/>
    </row>
    <row r="40827" spans="1:1">
      <c r="A40827" s="48"/>
    </row>
    <row r="40828" spans="1:1">
      <c r="A40828" s="48"/>
    </row>
    <row r="40829" spans="1:1">
      <c r="A40829" s="48"/>
    </row>
    <row r="40830" spans="1:1">
      <c r="A40830" s="48"/>
    </row>
    <row r="40831" spans="1:1">
      <c r="A40831" s="48"/>
    </row>
    <row r="40832" spans="1:1">
      <c r="A40832" s="48"/>
    </row>
    <row r="40833" spans="1:1">
      <c r="A40833" s="48"/>
    </row>
    <row r="40834" spans="1:1">
      <c r="A40834" s="48"/>
    </row>
    <row r="40835" spans="1:1">
      <c r="A40835" s="48"/>
    </row>
    <row r="40836" spans="1:1">
      <c r="A40836" s="48"/>
    </row>
    <row r="40837" spans="1:1">
      <c r="A40837" s="48"/>
    </row>
    <row r="40838" spans="1:1">
      <c r="A40838" s="48"/>
    </row>
    <row r="40839" spans="1:1">
      <c r="A40839" s="48"/>
    </row>
    <row r="40840" spans="1:1">
      <c r="A40840" s="48"/>
    </row>
    <row r="40841" spans="1:1">
      <c r="A40841" s="48"/>
    </row>
    <row r="40842" spans="1:1">
      <c r="A40842" s="48"/>
    </row>
    <row r="40843" spans="1:1">
      <c r="A40843" s="48"/>
    </row>
    <row r="40844" spans="1:1">
      <c r="A40844" s="48"/>
    </row>
    <row r="40845" spans="1:1">
      <c r="A40845" s="48"/>
    </row>
    <row r="40846" spans="1:1">
      <c r="A40846" s="48"/>
    </row>
    <row r="40847" spans="1:1">
      <c r="A40847" s="48"/>
    </row>
    <row r="40848" spans="1:1">
      <c r="A40848" s="48"/>
    </row>
    <row r="40849" spans="1:1">
      <c r="A40849" s="48"/>
    </row>
    <row r="40850" spans="1:1">
      <c r="A40850" s="48"/>
    </row>
    <row r="40851" spans="1:1">
      <c r="A40851" s="48"/>
    </row>
    <row r="40852" spans="1:1">
      <c r="A40852" s="48"/>
    </row>
    <row r="40853" spans="1:1">
      <c r="A40853" s="48"/>
    </row>
    <row r="40854" spans="1:1">
      <c r="A40854" s="48"/>
    </row>
    <row r="40855" spans="1:1">
      <c r="A40855" s="48"/>
    </row>
    <row r="40856" spans="1:1">
      <c r="A40856" s="48"/>
    </row>
    <row r="40857" spans="1:1">
      <c r="A40857" s="48"/>
    </row>
    <row r="40858" spans="1:1">
      <c r="A40858" s="48"/>
    </row>
    <row r="40859" spans="1:1">
      <c r="A40859" s="48"/>
    </row>
    <row r="40860" spans="1:1">
      <c r="A40860" s="48"/>
    </row>
    <row r="40861" spans="1:1">
      <c r="A40861" s="48"/>
    </row>
    <row r="40862" spans="1:1">
      <c r="A40862" s="48"/>
    </row>
    <row r="40863" spans="1:1">
      <c r="A40863" s="48"/>
    </row>
    <row r="40864" spans="1:1">
      <c r="A40864" s="48"/>
    </row>
    <row r="40865" spans="1:1">
      <c r="A40865" s="48"/>
    </row>
    <row r="40866" spans="1:1">
      <c r="A40866" s="48"/>
    </row>
    <row r="40867" spans="1:1">
      <c r="A40867" s="48"/>
    </row>
    <row r="40868" spans="1:1">
      <c r="A40868" s="48"/>
    </row>
    <row r="40869" spans="1:1">
      <c r="A40869" s="48"/>
    </row>
    <row r="40870" spans="1:1">
      <c r="A40870" s="48"/>
    </row>
    <row r="40871" spans="1:1">
      <c r="A40871" s="48"/>
    </row>
    <row r="40872" spans="1:1">
      <c r="A40872" s="48"/>
    </row>
    <row r="40873" spans="1:1">
      <c r="A40873" s="48"/>
    </row>
    <row r="40874" spans="1:1">
      <c r="A40874" s="48"/>
    </row>
    <row r="40875" spans="1:1">
      <c r="A40875" s="48"/>
    </row>
    <row r="40876" spans="1:1">
      <c r="A40876" s="48"/>
    </row>
    <row r="40877" spans="1:1">
      <c r="A40877" s="48"/>
    </row>
    <row r="40878" spans="1:1">
      <c r="A40878" s="48"/>
    </row>
    <row r="40879" spans="1:1">
      <c r="A40879" s="48"/>
    </row>
    <row r="40880" spans="1:1">
      <c r="A40880" s="48"/>
    </row>
    <row r="40881" spans="1:1">
      <c r="A40881" s="48"/>
    </row>
    <row r="40882" spans="1:1">
      <c r="A40882" s="48"/>
    </row>
    <row r="40883" spans="1:1">
      <c r="A40883" s="48"/>
    </row>
    <row r="40884" spans="1:1">
      <c r="A40884" s="48"/>
    </row>
    <row r="40885" spans="1:1">
      <c r="A40885" s="48"/>
    </row>
    <row r="40886" spans="1:1">
      <c r="A40886" s="48"/>
    </row>
    <row r="40887" spans="1:1">
      <c r="A40887" s="48"/>
    </row>
    <row r="40888" spans="1:1">
      <c r="A40888" s="48"/>
    </row>
    <row r="40889" spans="1:1">
      <c r="A40889" s="48"/>
    </row>
    <row r="40890" spans="1:1">
      <c r="A40890" s="48"/>
    </row>
    <row r="40891" spans="1:1">
      <c r="A40891" s="48"/>
    </row>
    <row r="40892" spans="1:1">
      <c r="A40892" s="48"/>
    </row>
    <row r="40893" spans="1:1">
      <c r="A40893" s="48"/>
    </row>
    <row r="40894" spans="1:1">
      <c r="A40894" s="48"/>
    </row>
    <row r="40895" spans="1:1">
      <c r="A40895" s="48"/>
    </row>
    <row r="40896" spans="1:1">
      <c r="A40896" s="48"/>
    </row>
    <row r="40897" spans="1:1">
      <c r="A40897" s="48"/>
    </row>
    <row r="40898" spans="1:1">
      <c r="A40898" s="48"/>
    </row>
    <row r="40899" spans="1:1">
      <c r="A40899" s="48"/>
    </row>
    <row r="40900" spans="1:1">
      <c r="A40900" s="48"/>
    </row>
    <row r="40901" spans="1:1">
      <c r="A40901" s="48"/>
    </row>
    <row r="40902" spans="1:1">
      <c r="A40902" s="48"/>
    </row>
    <row r="40903" spans="1:1">
      <c r="A40903" s="48"/>
    </row>
    <row r="40904" spans="1:1">
      <c r="A40904" s="48"/>
    </row>
    <row r="40905" spans="1:1">
      <c r="A40905" s="48"/>
    </row>
    <row r="40906" spans="1:1">
      <c r="A40906" s="48"/>
    </row>
    <row r="40907" spans="1:1">
      <c r="A40907" s="48"/>
    </row>
    <row r="40908" spans="1:1">
      <c r="A40908" s="48"/>
    </row>
    <row r="40909" spans="1:1">
      <c r="A40909" s="48"/>
    </row>
    <row r="40910" spans="1:1">
      <c r="A40910" s="48"/>
    </row>
    <row r="40911" spans="1:1">
      <c r="A40911" s="48"/>
    </row>
    <row r="40912" spans="1:1">
      <c r="A40912" s="48"/>
    </row>
    <row r="40913" spans="1:1">
      <c r="A40913" s="48"/>
    </row>
    <row r="40914" spans="1:1">
      <c r="A40914" s="48"/>
    </row>
    <row r="40915" spans="1:1">
      <c r="A40915" s="48"/>
    </row>
    <row r="40916" spans="1:1">
      <c r="A40916" s="48"/>
    </row>
    <row r="40917" spans="1:1">
      <c r="A40917" s="48"/>
    </row>
    <row r="40918" spans="1:1">
      <c r="A40918" s="48"/>
    </row>
    <row r="40919" spans="1:1">
      <c r="A40919" s="48"/>
    </row>
    <row r="40920" spans="1:1">
      <c r="A40920" s="48"/>
    </row>
    <row r="40921" spans="1:1">
      <c r="A40921" s="48"/>
    </row>
    <row r="40922" spans="1:1">
      <c r="A40922" s="48"/>
    </row>
    <row r="40923" spans="1:1">
      <c r="A40923" s="48"/>
    </row>
    <row r="40924" spans="1:1">
      <c r="A40924" s="48"/>
    </row>
    <row r="40925" spans="1:1">
      <c r="A40925" s="48"/>
    </row>
    <row r="40926" spans="1:1">
      <c r="A40926" s="48"/>
    </row>
    <row r="40927" spans="1:1">
      <c r="A40927" s="48"/>
    </row>
    <row r="40928" spans="1:1">
      <c r="A40928" s="48"/>
    </row>
    <row r="40929" spans="1:1">
      <c r="A40929" s="48"/>
    </row>
    <row r="40930" spans="1:1">
      <c r="A40930" s="48"/>
    </row>
    <row r="40931" spans="1:1">
      <c r="A40931" s="48"/>
    </row>
    <row r="40932" spans="1:1">
      <c r="A40932" s="48"/>
    </row>
    <row r="40933" spans="1:1">
      <c r="A40933" s="48"/>
    </row>
    <row r="40934" spans="1:1">
      <c r="A40934" s="48"/>
    </row>
    <row r="40935" spans="1:1">
      <c r="A40935" s="48"/>
    </row>
    <row r="40936" spans="1:1">
      <c r="A40936" s="48"/>
    </row>
    <row r="40937" spans="1:1">
      <c r="A40937" s="48"/>
    </row>
    <row r="40938" spans="1:1">
      <c r="A40938" s="48"/>
    </row>
    <row r="40939" spans="1:1">
      <c r="A40939" s="48"/>
    </row>
    <row r="40940" spans="1:1">
      <c r="A40940" s="48"/>
    </row>
    <row r="40941" spans="1:1">
      <c r="A40941" s="48"/>
    </row>
    <row r="40942" spans="1:1">
      <c r="A40942" s="48"/>
    </row>
    <row r="40943" spans="1:1">
      <c r="A40943" s="48"/>
    </row>
    <row r="40944" spans="1:1">
      <c r="A40944" s="48"/>
    </row>
    <row r="40945" spans="1:1">
      <c r="A40945" s="48"/>
    </row>
    <row r="40946" spans="1:1">
      <c r="A40946" s="48"/>
    </row>
    <row r="40947" spans="1:1">
      <c r="A40947" s="48"/>
    </row>
    <row r="40948" spans="1:1">
      <c r="A40948" s="48"/>
    </row>
    <row r="40949" spans="1:1">
      <c r="A40949" s="48"/>
    </row>
    <row r="40950" spans="1:1">
      <c r="A40950" s="48"/>
    </row>
    <row r="40951" spans="1:1">
      <c r="A40951" s="48"/>
    </row>
    <row r="40952" spans="1:1">
      <c r="A40952" s="48"/>
    </row>
    <row r="40953" spans="1:1">
      <c r="A40953" s="48"/>
    </row>
    <row r="40954" spans="1:1">
      <c r="A40954" s="48"/>
    </row>
    <row r="40955" spans="1:1">
      <c r="A40955" s="48"/>
    </row>
    <row r="40956" spans="1:1">
      <c r="A40956" s="48"/>
    </row>
    <row r="40957" spans="1:1">
      <c r="A40957" s="48"/>
    </row>
    <row r="40958" spans="1:1">
      <c r="A40958" s="48"/>
    </row>
    <row r="40959" spans="1:1">
      <c r="A40959" s="48"/>
    </row>
    <row r="40960" spans="1:1">
      <c r="A40960" s="48"/>
    </row>
    <row r="40961" spans="1:1">
      <c r="A40961" s="48"/>
    </row>
    <row r="40962" spans="1:1">
      <c r="A40962" s="48"/>
    </row>
    <row r="40963" spans="1:1">
      <c r="A40963" s="48"/>
    </row>
    <row r="40964" spans="1:1">
      <c r="A40964" s="48"/>
    </row>
    <row r="40965" spans="1:1">
      <c r="A40965" s="48"/>
    </row>
    <row r="40966" spans="1:1">
      <c r="A40966" s="48"/>
    </row>
    <row r="40967" spans="1:1">
      <c r="A40967" s="48"/>
    </row>
    <row r="40968" spans="1:1">
      <c r="A40968" s="48"/>
    </row>
    <row r="40969" spans="1:1">
      <c r="A40969" s="48"/>
    </row>
    <row r="40970" spans="1:1">
      <c r="A40970" s="48"/>
    </row>
    <row r="40971" spans="1:1">
      <c r="A40971" s="48"/>
    </row>
    <row r="40972" spans="1:1">
      <c r="A40972" s="48"/>
    </row>
    <row r="40973" spans="1:1">
      <c r="A40973" s="48"/>
    </row>
    <row r="40974" spans="1:1">
      <c r="A40974" s="48"/>
    </row>
    <row r="40975" spans="1:1">
      <c r="A40975" s="48"/>
    </row>
    <row r="40976" spans="1:1">
      <c r="A40976" s="48"/>
    </row>
    <row r="40977" spans="1:1">
      <c r="A40977" s="48"/>
    </row>
    <row r="40978" spans="1:1">
      <c r="A40978" s="48"/>
    </row>
    <row r="40979" spans="1:1">
      <c r="A40979" s="48"/>
    </row>
    <row r="40980" spans="1:1">
      <c r="A40980" s="48"/>
    </row>
    <row r="40981" spans="1:1">
      <c r="A40981" s="48"/>
    </row>
    <row r="40982" spans="1:1">
      <c r="A40982" s="48"/>
    </row>
    <row r="40983" spans="1:1">
      <c r="A40983" s="48"/>
    </row>
    <row r="40984" spans="1:1">
      <c r="A40984" s="48"/>
    </row>
    <row r="40985" spans="1:1">
      <c r="A40985" s="48"/>
    </row>
    <row r="40986" spans="1:1">
      <c r="A40986" s="48"/>
    </row>
    <row r="40987" spans="1:1">
      <c r="A40987" s="48"/>
    </row>
    <row r="40988" spans="1:1">
      <c r="A40988" s="48"/>
    </row>
    <row r="40989" spans="1:1">
      <c r="A40989" s="48"/>
    </row>
    <row r="40990" spans="1:1">
      <c r="A40990" s="48"/>
    </row>
    <row r="40991" spans="1:1">
      <c r="A40991" s="48"/>
    </row>
    <row r="40992" spans="1:1">
      <c r="A40992" s="48"/>
    </row>
    <row r="40993" spans="1:1">
      <c r="A40993" s="48"/>
    </row>
    <row r="40994" spans="1:1">
      <c r="A40994" s="48"/>
    </row>
    <row r="40995" spans="1:1">
      <c r="A40995" s="48"/>
    </row>
    <row r="40996" spans="1:1">
      <c r="A40996" s="48"/>
    </row>
    <row r="40997" spans="1:1">
      <c r="A40997" s="48"/>
    </row>
    <row r="40998" spans="1:1">
      <c r="A40998" s="48"/>
    </row>
    <row r="40999" spans="1:1">
      <c r="A40999" s="48"/>
    </row>
    <row r="41000" spans="1:1">
      <c r="A41000" s="48"/>
    </row>
    <row r="41001" spans="1:1">
      <c r="A41001" s="48"/>
    </row>
    <row r="41002" spans="1:1">
      <c r="A41002" s="48"/>
    </row>
    <row r="41003" spans="1:1">
      <c r="A41003" s="48"/>
    </row>
    <row r="41004" spans="1:1">
      <c r="A41004" s="48"/>
    </row>
    <row r="41005" spans="1:1">
      <c r="A41005" s="48"/>
    </row>
    <row r="41006" spans="1:1">
      <c r="A41006" s="48"/>
    </row>
    <row r="41007" spans="1:1">
      <c r="A41007" s="48"/>
    </row>
    <row r="41008" spans="1:1">
      <c r="A41008" s="48"/>
    </row>
    <row r="41009" spans="1:1">
      <c r="A41009" s="48"/>
    </row>
    <row r="41010" spans="1:1">
      <c r="A41010" s="48"/>
    </row>
    <row r="41011" spans="1:1">
      <c r="A41011" s="48"/>
    </row>
    <row r="41012" spans="1:1">
      <c r="A41012" s="48"/>
    </row>
    <row r="41013" spans="1:1">
      <c r="A41013" s="48"/>
    </row>
    <row r="41014" spans="1:1">
      <c r="A41014" s="48"/>
    </row>
    <row r="41015" spans="1:1">
      <c r="A41015" s="48"/>
    </row>
    <row r="41016" spans="1:1">
      <c r="A41016" s="48"/>
    </row>
    <row r="41017" spans="1:1">
      <c r="A41017" s="48"/>
    </row>
    <row r="41018" spans="1:1">
      <c r="A41018" s="48"/>
    </row>
    <row r="41019" spans="1:1">
      <c r="A41019" s="48"/>
    </row>
    <row r="41020" spans="1:1">
      <c r="A41020" s="48"/>
    </row>
    <row r="41021" spans="1:1">
      <c r="A41021" s="48"/>
    </row>
    <row r="41022" spans="1:1">
      <c r="A41022" s="48"/>
    </row>
    <row r="41023" spans="1:1">
      <c r="A41023" s="48"/>
    </row>
    <row r="41024" spans="1:1">
      <c r="A41024" s="48"/>
    </row>
    <row r="41025" spans="1:1">
      <c r="A41025" s="48"/>
    </row>
    <row r="41026" spans="1:1">
      <c r="A41026" s="48"/>
    </row>
    <row r="41027" spans="1:1">
      <c r="A41027" s="48"/>
    </row>
    <row r="41028" spans="1:1">
      <c r="A41028" s="48"/>
    </row>
    <row r="41029" spans="1:1">
      <c r="A41029" s="48"/>
    </row>
    <row r="41030" spans="1:1">
      <c r="A41030" s="48"/>
    </row>
    <row r="41031" spans="1:1">
      <c r="A41031" s="48"/>
    </row>
    <row r="41032" spans="1:1">
      <c r="A41032" s="48"/>
    </row>
    <row r="41033" spans="1:1">
      <c r="A41033" s="48"/>
    </row>
    <row r="41034" spans="1:1">
      <c r="A41034" s="48"/>
    </row>
    <row r="41035" spans="1:1">
      <c r="A41035" s="48"/>
    </row>
    <row r="41036" spans="1:1">
      <c r="A41036" s="48"/>
    </row>
    <row r="41037" spans="1:1">
      <c r="A41037" s="48"/>
    </row>
    <row r="41038" spans="1:1">
      <c r="A41038" s="48"/>
    </row>
    <row r="41039" spans="1:1">
      <c r="A41039" s="48"/>
    </row>
    <row r="41040" spans="1:1">
      <c r="A41040" s="48"/>
    </row>
    <row r="41041" spans="1:1">
      <c r="A41041" s="48"/>
    </row>
    <row r="41042" spans="1:1">
      <c r="A41042" s="48"/>
    </row>
    <row r="41043" spans="1:1">
      <c r="A41043" s="48"/>
    </row>
    <row r="41044" spans="1:1">
      <c r="A41044" s="48"/>
    </row>
    <row r="41045" spans="1:1">
      <c r="A41045" s="48"/>
    </row>
    <row r="41046" spans="1:1">
      <c r="A41046" s="48"/>
    </row>
    <row r="41047" spans="1:1">
      <c r="A41047" s="48"/>
    </row>
    <row r="41048" spans="1:1">
      <c r="A41048" s="48"/>
    </row>
    <row r="41049" spans="1:1">
      <c r="A41049" s="48"/>
    </row>
    <row r="41050" spans="1:1">
      <c r="A41050" s="48"/>
    </row>
    <row r="41051" spans="1:1">
      <c r="A41051" s="48"/>
    </row>
    <row r="41052" spans="1:1">
      <c r="A41052" s="48"/>
    </row>
    <row r="41053" spans="1:1">
      <c r="A41053" s="48"/>
    </row>
    <row r="41054" spans="1:1">
      <c r="A41054" s="48"/>
    </row>
    <row r="41055" spans="1:1">
      <c r="A41055" s="48"/>
    </row>
    <row r="41056" spans="1:1">
      <c r="A41056" s="48"/>
    </row>
    <row r="41057" spans="1:1">
      <c r="A41057" s="48"/>
    </row>
    <row r="41058" spans="1:1">
      <c r="A41058" s="48"/>
    </row>
    <row r="41059" spans="1:1">
      <c r="A41059" s="48"/>
    </row>
    <row r="41060" spans="1:1">
      <c r="A41060" s="48"/>
    </row>
    <row r="41061" spans="1:1">
      <c r="A41061" s="48"/>
    </row>
    <row r="41062" spans="1:1">
      <c r="A41062" s="48"/>
    </row>
    <row r="41063" spans="1:1">
      <c r="A41063" s="48"/>
    </row>
    <row r="41064" spans="1:1">
      <c r="A41064" s="48"/>
    </row>
    <row r="41065" spans="1:1">
      <c r="A41065" s="48"/>
    </row>
    <row r="41066" spans="1:1">
      <c r="A41066" s="48"/>
    </row>
    <row r="41067" spans="1:1">
      <c r="A41067" s="48"/>
    </row>
    <row r="41068" spans="1:1">
      <c r="A41068" s="48"/>
    </row>
    <row r="41069" spans="1:1">
      <c r="A41069" s="48"/>
    </row>
    <row r="41070" spans="1:1">
      <c r="A41070" s="48"/>
    </row>
    <row r="41071" spans="1:1">
      <c r="A41071" s="48"/>
    </row>
    <row r="41072" spans="1:1">
      <c r="A41072" s="48"/>
    </row>
    <row r="41073" spans="1:1">
      <c r="A41073" s="48"/>
    </row>
    <row r="41074" spans="1:1">
      <c r="A41074" s="48"/>
    </row>
    <row r="41075" spans="1:1">
      <c r="A41075" s="48"/>
    </row>
    <row r="41076" spans="1:1">
      <c r="A41076" s="48"/>
    </row>
    <row r="41077" spans="1:1">
      <c r="A41077" s="48"/>
    </row>
    <row r="41078" spans="1:1">
      <c r="A41078" s="48"/>
    </row>
    <row r="41079" spans="1:1">
      <c r="A41079" s="48"/>
    </row>
    <row r="41080" spans="1:1">
      <c r="A41080" s="48"/>
    </row>
    <row r="41081" spans="1:1">
      <c r="A41081" s="48"/>
    </row>
    <row r="41082" spans="1:1">
      <c r="A41082" s="48"/>
    </row>
    <row r="41083" spans="1:1">
      <c r="A41083" s="48"/>
    </row>
    <row r="41084" spans="1:1">
      <c r="A41084" s="48"/>
    </row>
    <row r="41085" spans="1:1">
      <c r="A41085" s="48"/>
    </row>
    <row r="41086" spans="1:1">
      <c r="A41086" s="48"/>
    </row>
    <row r="41087" spans="1:1">
      <c r="A41087" s="48"/>
    </row>
    <row r="41088" spans="1:1">
      <c r="A41088" s="48"/>
    </row>
    <row r="41089" spans="1:1">
      <c r="A41089" s="48"/>
    </row>
    <row r="41090" spans="1:1">
      <c r="A41090" s="48"/>
    </row>
    <row r="41091" spans="1:1">
      <c r="A41091" s="48"/>
    </row>
    <row r="41092" spans="1:1">
      <c r="A41092" s="48"/>
    </row>
    <row r="41093" spans="1:1">
      <c r="A41093" s="48"/>
    </row>
    <row r="41094" spans="1:1">
      <c r="A41094" s="48"/>
    </row>
    <row r="41095" spans="1:1">
      <c r="A41095" s="48"/>
    </row>
    <row r="41096" spans="1:1">
      <c r="A41096" s="48"/>
    </row>
    <row r="41097" spans="1:1">
      <c r="A41097" s="48"/>
    </row>
    <row r="41098" spans="1:1">
      <c r="A41098" s="48"/>
    </row>
    <row r="41099" spans="1:1">
      <c r="A41099" s="48"/>
    </row>
    <row r="41100" spans="1:1">
      <c r="A41100" s="48"/>
    </row>
    <row r="41101" spans="1:1">
      <c r="A41101" s="48"/>
    </row>
    <row r="41102" spans="1:1">
      <c r="A41102" s="48"/>
    </row>
    <row r="41103" spans="1:1">
      <c r="A41103" s="48"/>
    </row>
    <row r="41104" spans="1:1">
      <c r="A41104" s="48"/>
    </row>
    <row r="41105" spans="1:1">
      <c r="A41105" s="48"/>
    </row>
    <row r="41106" spans="1:1">
      <c r="A41106" s="48"/>
    </row>
    <row r="41107" spans="1:1">
      <c r="A41107" s="48"/>
    </row>
    <row r="41108" spans="1:1">
      <c r="A41108" s="48"/>
    </row>
    <row r="41109" spans="1:1">
      <c r="A41109" s="48"/>
    </row>
    <row r="41110" spans="1:1">
      <c r="A41110" s="48"/>
    </row>
    <row r="41111" spans="1:1">
      <c r="A41111" s="48"/>
    </row>
    <row r="41112" spans="1:1">
      <c r="A41112" s="48"/>
    </row>
    <row r="41113" spans="1:1">
      <c r="A41113" s="48"/>
    </row>
    <row r="41114" spans="1:1">
      <c r="A41114" s="48"/>
    </row>
    <row r="41115" spans="1:1">
      <c r="A41115" s="48"/>
    </row>
    <row r="41116" spans="1:1">
      <c r="A41116" s="48"/>
    </row>
    <row r="41117" spans="1:1">
      <c r="A41117" s="48"/>
    </row>
    <row r="41118" spans="1:1">
      <c r="A41118" s="48"/>
    </row>
    <row r="41119" spans="1:1">
      <c r="A41119" s="48"/>
    </row>
    <row r="41120" spans="1:1">
      <c r="A41120" s="48"/>
    </row>
    <row r="41121" spans="1:1">
      <c r="A41121" s="48"/>
    </row>
    <row r="41122" spans="1:1">
      <c r="A41122" s="48"/>
    </row>
    <row r="41123" spans="1:1">
      <c r="A41123" s="48"/>
    </row>
    <row r="41124" spans="1:1">
      <c r="A41124" s="48"/>
    </row>
    <row r="41125" spans="1:1">
      <c r="A41125" s="48"/>
    </row>
    <row r="41126" spans="1:1">
      <c r="A41126" s="48"/>
    </row>
    <row r="41127" spans="1:1">
      <c r="A41127" s="48"/>
    </row>
    <row r="41128" spans="1:1">
      <c r="A41128" s="48"/>
    </row>
    <row r="41129" spans="1:1">
      <c r="A41129" s="48"/>
    </row>
    <row r="41130" spans="1:1">
      <c r="A41130" s="48"/>
    </row>
    <row r="41131" spans="1:1">
      <c r="A41131" s="48"/>
    </row>
    <row r="41132" spans="1:1">
      <c r="A41132" s="48"/>
    </row>
    <row r="41133" spans="1:1">
      <c r="A41133" s="48"/>
    </row>
    <row r="41134" spans="1:1">
      <c r="A41134" s="48"/>
    </row>
    <row r="41135" spans="1:1">
      <c r="A41135" s="48"/>
    </row>
    <row r="41136" spans="1:1">
      <c r="A41136" s="48"/>
    </row>
    <row r="41137" spans="1:1">
      <c r="A41137" s="48"/>
    </row>
    <row r="41138" spans="1:1">
      <c r="A41138" s="48"/>
    </row>
    <row r="41139" spans="1:1">
      <c r="A41139" s="48"/>
    </row>
    <row r="41140" spans="1:1">
      <c r="A41140" s="48"/>
    </row>
    <row r="41141" spans="1:1">
      <c r="A41141" s="48"/>
    </row>
    <row r="41142" spans="1:1">
      <c r="A41142" s="48"/>
    </row>
    <row r="41143" spans="1:1">
      <c r="A41143" s="48"/>
    </row>
    <row r="41144" spans="1:1">
      <c r="A41144" s="48"/>
    </row>
    <row r="41145" spans="1:1">
      <c r="A41145" s="48"/>
    </row>
    <row r="41146" spans="1:1">
      <c r="A41146" s="48"/>
    </row>
    <row r="41147" spans="1:1">
      <c r="A41147" s="48"/>
    </row>
    <row r="41148" spans="1:1">
      <c r="A41148" s="48"/>
    </row>
    <row r="41149" spans="1:1">
      <c r="A41149" s="48"/>
    </row>
    <row r="41150" spans="1:1">
      <c r="A41150" s="48"/>
    </row>
    <row r="41151" spans="1:1">
      <c r="A41151" s="48"/>
    </row>
    <row r="41152" spans="1:1">
      <c r="A41152" s="48"/>
    </row>
    <row r="41153" spans="1:1">
      <c r="A41153" s="48"/>
    </row>
    <row r="41154" spans="1:1">
      <c r="A41154" s="48"/>
    </row>
    <row r="41155" spans="1:1">
      <c r="A41155" s="48"/>
    </row>
    <row r="41156" spans="1:1">
      <c r="A41156" s="48"/>
    </row>
    <row r="41157" spans="1:1">
      <c r="A41157" s="48"/>
    </row>
    <row r="41158" spans="1:1">
      <c r="A41158" s="48"/>
    </row>
    <row r="41159" spans="1:1">
      <c r="A41159" s="48"/>
    </row>
    <row r="41160" spans="1:1">
      <c r="A41160" s="48"/>
    </row>
    <row r="41161" spans="1:1">
      <c r="A41161" s="48"/>
    </row>
    <row r="41162" spans="1:1">
      <c r="A41162" s="48"/>
    </row>
    <row r="41163" spans="1:1">
      <c r="A41163" s="48"/>
    </row>
    <row r="41164" spans="1:1">
      <c r="A41164" s="48"/>
    </row>
    <row r="41165" spans="1:1">
      <c r="A41165" s="48"/>
    </row>
    <row r="41166" spans="1:1">
      <c r="A41166" s="48"/>
    </row>
    <row r="41167" spans="1:1">
      <c r="A41167" s="48"/>
    </row>
    <row r="41168" spans="1:1">
      <c r="A41168" s="48"/>
    </row>
    <row r="41169" spans="1:1">
      <c r="A41169" s="48"/>
    </row>
    <row r="41170" spans="1:1">
      <c r="A41170" s="48"/>
    </row>
    <row r="41171" spans="1:1">
      <c r="A41171" s="48"/>
    </row>
    <row r="41172" spans="1:1">
      <c r="A41172" s="48"/>
    </row>
    <row r="41173" spans="1:1">
      <c r="A41173" s="48"/>
    </row>
    <row r="41174" spans="1:1">
      <c r="A41174" s="48"/>
    </row>
    <row r="41175" spans="1:1">
      <c r="A41175" s="48"/>
    </row>
    <row r="41176" spans="1:1">
      <c r="A41176" s="48"/>
    </row>
    <row r="41177" spans="1:1">
      <c r="A41177" s="48"/>
    </row>
    <row r="41178" spans="1:1">
      <c r="A41178" s="48"/>
    </row>
    <row r="41179" spans="1:1">
      <c r="A41179" s="48"/>
    </row>
    <row r="41180" spans="1:1">
      <c r="A41180" s="48"/>
    </row>
    <row r="41181" spans="1:1">
      <c r="A41181" s="48"/>
    </row>
    <row r="41182" spans="1:1">
      <c r="A41182" s="48"/>
    </row>
    <row r="41183" spans="1:1">
      <c r="A41183" s="48"/>
    </row>
    <row r="41184" spans="1:1">
      <c r="A41184" s="48"/>
    </row>
    <row r="41185" spans="1:1">
      <c r="A41185" s="48"/>
    </row>
    <row r="41186" spans="1:1">
      <c r="A41186" s="48"/>
    </row>
    <row r="41187" spans="1:1">
      <c r="A41187" s="48"/>
    </row>
    <row r="41188" spans="1:1">
      <c r="A41188" s="48"/>
    </row>
    <row r="41189" spans="1:1">
      <c r="A41189" s="48"/>
    </row>
    <row r="41190" spans="1:1">
      <c r="A41190" s="48"/>
    </row>
    <row r="41191" spans="1:1">
      <c r="A41191" s="48"/>
    </row>
    <row r="41192" spans="1:1">
      <c r="A41192" s="48"/>
    </row>
    <row r="41193" spans="1:1">
      <c r="A41193" s="48"/>
    </row>
    <row r="41194" spans="1:1">
      <c r="A41194" s="48"/>
    </row>
    <row r="41195" spans="1:1">
      <c r="A41195" s="48"/>
    </row>
    <row r="41196" spans="1:1">
      <c r="A41196" s="48"/>
    </row>
    <row r="41197" spans="1:1">
      <c r="A41197" s="48"/>
    </row>
    <row r="41198" spans="1:1">
      <c r="A41198" s="48"/>
    </row>
    <row r="41199" spans="1:1">
      <c r="A41199" s="48"/>
    </row>
    <row r="41200" spans="1:1">
      <c r="A41200" s="48"/>
    </row>
    <row r="41201" spans="1:1">
      <c r="A41201" s="48"/>
    </row>
    <row r="41202" spans="1:1">
      <c r="A41202" s="48"/>
    </row>
    <row r="41203" spans="1:1">
      <c r="A41203" s="48"/>
    </row>
    <row r="41204" spans="1:1">
      <c r="A41204" s="48"/>
    </row>
    <row r="41205" spans="1:1">
      <c r="A41205" s="48"/>
    </row>
    <row r="41206" spans="1:1">
      <c r="A41206" s="48"/>
    </row>
    <row r="41207" spans="1:1">
      <c r="A41207" s="48"/>
    </row>
    <row r="41208" spans="1:1">
      <c r="A41208" s="48"/>
    </row>
    <row r="41209" spans="1:1">
      <c r="A41209" s="48"/>
    </row>
    <row r="41210" spans="1:1">
      <c r="A41210" s="48"/>
    </row>
    <row r="41211" spans="1:1">
      <c r="A41211" s="48"/>
    </row>
    <row r="41212" spans="1:1">
      <c r="A41212" s="48"/>
    </row>
    <row r="41213" spans="1:1">
      <c r="A41213" s="48"/>
    </row>
    <row r="41214" spans="1:1">
      <c r="A41214" s="48"/>
    </row>
    <row r="41215" spans="1:1">
      <c r="A41215" s="48"/>
    </row>
    <row r="41216" spans="1:1">
      <c r="A41216" s="48"/>
    </row>
    <row r="41217" spans="1:1">
      <c r="A41217" s="48"/>
    </row>
    <row r="41218" spans="1:1">
      <c r="A41218" s="48"/>
    </row>
    <row r="41219" spans="1:1">
      <c r="A41219" s="48"/>
    </row>
    <row r="41220" spans="1:1">
      <c r="A41220" s="48"/>
    </row>
    <row r="41221" spans="1:1">
      <c r="A41221" s="48"/>
    </row>
    <row r="41222" spans="1:1">
      <c r="A41222" s="48"/>
    </row>
    <row r="41223" spans="1:1">
      <c r="A41223" s="48"/>
    </row>
    <row r="41224" spans="1:1">
      <c r="A41224" s="48"/>
    </row>
    <row r="41225" spans="1:1">
      <c r="A41225" s="48"/>
    </row>
    <row r="41226" spans="1:1">
      <c r="A41226" s="48"/>
    </row>
    <row r="41227" spans="1:1">
      <c r="A41227" s="48"/>
    </row>
    <row r="41228" spans="1:1">
      <c r="A41228" s="48"/>
    </row>
    <row r="41229" spans="1:1">
      <c r="A41229" s="48"/>
    </row>
    <row r="41230" spans="1:1">
      <c r="A41230" s="48"/>
    </row>
    <row r="41231" spans="1:1">
      <c r="A41231" s="48"/>
    </row>
    <row r="41232" spans="1:1">
      <c r="A41232" s="48"/>
    </row>
    <row r="41233" spans="1:1">
      <c r="A41233" s="48"/>
    </row>
    <row r="41234" spans="1:1">
      <c r="A41234" s="48"/>
    </row>
    <row r="41235" spans="1:1">
      <c r="A41235" s="48"/>
    </row>
    <row r="41236" spans="1:1">
      <c r="A41236" s="48"/>
    </row>
    <row r="41237" spans="1:1">
      <c r="A41237" s="48"/>
    </row>
    <row r="41238" spans="1:1">
      <c r="A41238" s="48"/>
    </row>
    <row r="41239" spans="1:1">
      <c r="A41239" s="48"/>
    </row>
    <row r="41240" spans="1:1">
      <c r="A41240" s="48"/>
    </row>
    <row r="41241" spans="1:1">
      <c r="A41241" s="48"/>
    </row>
    <row r="41242" spans="1:1">
      <c r="A41242" s="48"/>
    </row>
    <row r="41243" spans="1:1">
      <c r="A41243" s="48"/>
    </row>
    <row r="41244" spans="1:1">
      <c r="A41244" s="48"/>
    </row>
    <row r="41245" spans="1:1">
      <c r="A41245" s="48"/>
    </row>
    <row r="41246" spans="1:1">
      <c r="A41246" s="48"/>
    </row>
    <row r="41247" spans="1:1">
      <c r="A41247" s="48"/>
    </row>
    <row r="41248" spans="1:1">
      <c r="A41248" s="48"/>
    </row>
    <row r="41249" spans="1:1">
      <c r="A41249" s="48"/>
    </row>
    <row r="41250" spans="1:1">
      <c r="A41250" s="48"/>
    </row>
    <row r="41251" spans="1:1">
      <c r="A41251" s="48"/>
    </row>
    <row r="41252" spans="1:1">
      <c r="A41252" s="48"/>
    </row>
    <row r="41253" spans="1:1">
      <c r="A41253" s="48"/>
    </row>
    <row r="41254" spans="1:1">
      <c r="A41254" s="48"/>
    </row>
    <row r="41255" spans="1:1">
      <c r="A41255" s="48"/>
    </row>
    <row r="41256" spans="1:1">
      <c r="A41256" s="48"/>
    </row>
    <row r="41257" spans="1:1">
      <c r="A41257" s="48"/>
    </row>
    <row r="41258" spans="1:1">
      <c r="A41258" s="48"/>
    </row>
    <row r="41259" spans="1:1">
      <c r="A41259" s="48"/>
    </row>
    <row r="41260" spans="1:1">
      <c r="A41260" s="48"/>
    </row>
    <row r="41261" spans="1:1">
      <c r="A41261" s="48"/>
    </row>
    <row r="41262" spans="1:1">
      <c r="A41262" s="48"/>
    </row>
    <row r="41263" spans="1:1">
      <c r="A41263" s="48"/>
    </row>
    <row r="41264" spans="1:1">
      <c r="A41264" s="48"/>
    </row>
    <row r="41265" spans="1:1">
      <c r="A41265" s="48"/>
    </row>
    <row r="41266" spans="1:1">
      <c r="A41266" s="48"/>
    </row>
    <row r="41267" spans="1:1">
      <c r="A41267" s="48"/>
    </row>
    <row r="41268" spans="1:1">
      <c r="A41268" s="48"/>
    </row>
    <row r="41269" spans="1:1">
      <c r="A41269" s="48"/>
    </row>
    <row r="41270" spans="1:1">
      <c r="A41270" s="48"/>
    </row>
    <row r="41271" spans="1:1">
      <c r="A41271" s="48"/>
    </row>
    <row r="41272" spans="1:1">
      <c r="A41272" s="48"/>
    </row>
    <row r="41273" spans="1:1">
      <c r="A41273" s="48"/>
    </row>
    <row r="41274" spans="1:1">
      <c r="A41274" s="48"/>
    </row>
    <row r="41275" spans="1:1">
      <c r="A41275" s="48"/>
    </row>
    <row r="41276" spans="1:1">
      <c r="A41276" s="48"/>
    </row>
    <row r="41277" spans="1:1">
      <c r="A41277" s="48"/>
    </row>
    <row r="41278" spans="1:1">
      <c r="A41278" s="48"/>
    </row>
    <row r="41279" spans="1:1">
      <c r="A41279" s="48"/>
    </row>
    <row r="41280" spans="1:1">
      <c r="A41280" s="48"/>
    </row>
    <row r="41281" spans="1:1">
      <c r="A41281" s="48"/>
    </row>
    <row r="41282" spans="1:1">
      <c r="A41282" s="48"/>
    </row>
    <row r="41283" spans="1:1">
      <c r="A41283" s="48"/>
    </row>
    <row r="41284" spans="1:1">
      <c r="A41284" s="48"/>
    </row>
    <row r="41285" spans="1:1">
      <c r="A41285" s="48"/>
    </row>
    <row r="41286" spans="1:1">
      <c r="A41286" s="48"/>
    </row>
    <row r="41287" spans="1:1">
      <c r="A41287" s="48"/>
    </row>
    <row r="41288" spans="1:1">
      <c r="A41288" s="48"/>
    </row>
    <row r="41289" spans="1:1">
      <c r="A41289" s="48"/>
    </row>
    <row r="41290" spans="1:1">
      <c r="A41290" s="48"/>
    </row>
    <row r="41291" spans="1:1">
      <c r="A41291" s="48"/>
    </row>
    <row r="41292" spans="1:1">
      <c r="A41292" s="48"/>
    </row>
    <row r="41293" spans="1:1">
      <c r="A41293" s="48"/>
    </row>
    <row r="41294" spans="1:1">
      <c r="A41294" s="48"/>
    </row>
    <row r="41295" spans="1:1">
      <c r="A41295" s="48"/>
    </row>
    <row r="41296" spans="1:1">
      <c r="A41296" s="48"/>
    </row>
    <row r="41297" spans="1:1">
      <c r="A41297" s="48"/>
    </row>
    <row r="41298" spans="1:1">
      <c r="A41298" s="48"/>
    </row>
    <row r="41299" spans="1:1">
      <c r="A41299" s="48"/>
    </row>
    <row r="41300" spans="1:1">
      <c r="A41300" s="48"/>
    </row>
    <row r="41301" spans="1:1">
      <c r="A41301" s="48"/>
    </row>
    <row r="41302" spans="1:1">
      <c r="A41302" s="48"/>
    </row>
    <row r="41303" spans="1:1">
      <c r="A41303" s="48"/>
    </row>
    <row r="41304" spans="1:1">
      <c r="A41304" s="48"/>
    </row>
    <row r="41305" spans="1:1">
      <c r="A41305" s="48"/>
    </row>
    <row r="41306" spans="1:1">
      <c r="A41306" s="48"/>
    </row>
    <row r="41307" spans="1:1">
      <c r="A41307" s="48"/>
    </row>
    <row r="41308" spans="1:1">
      <c r="A41308" s="48"/>
    </row>
    <row r="41309" spans="1:1">
      <c r="A41309" s="48"/>
    </row>
    <row r="41310" spans="1:1">
      <c r="A41310" s="48"/>
    </row>
    <row r="41311" spans="1:1">
      <c r="A41311" s="48"/>
    </row>
    <row r="41312" spans="1:1">
      <c r="A41312" s="48"/>
    </row>
    <row r="41313" spans="1:1">
      <c r="A41313" s="48"/>
    </row>
    <row r="41314" spans="1:1">
      <c r="A41314" s="48"/>
    </row>
    <row r="41315" spans="1:1">
      <c r="A41315" s="48"/>
    </row>
    <row r="41316" spans="1:1">
      <c r="A41316" s="48"/>
    </row>
    <row r="41317" spans="1:1">
      <c r="A41317" s="48"/>
    </row>
    <row r="41318" spans="1:1">
      <c r="A41318" s="48"/>
    </row>
    <row r="41319" spans="1:1">
      <c r="A41319" s="48"/>
    </row>
    <row r="41320" spans="1:1">
      <c r="A41320" s="48"/>
    </row>
    <row r="41321" spans="1:1">
      <c r="A41321" s="48"/>
    </row>
    <row r="41322" spans="1:1">
      <c r="A41322" s="48"/>
    </row>
    <row r="41323" spans="1:1">
      <c r="A41323" s="48"/>
    </row>
    <row r="41324" spans="1:1">
      <c r="A41324" s="48"/>
    </row>
    <row r="41325" spans="1:1">
      <c r="A41325" s="48"/>
    </row>
    <row r="41326" spans="1:1">
      <c r="A41326" s="48"/>
    </row>
    <row r="41327" spans="1:1">
      <c r="A41327" s="48"/>
    </row>
    <row r="41328" spans="1:1">
      <c r="A41328" s="48"/>
    </row>
    <row r="41329" spans="1:1">
      <c r="A41329" s="48"/>
    </row>
    <row r="41330" spans="1:1">
      <c r="A41330" s="48"/>
    </row>
    <row r="41331" spans="1:1">
      <c r="A41331" s="48"/>
    </row>
    <row r="41332" spans="1:1">
      <c r="A41332" s="48"/>
    </row>
    <row r="41333" spans="1:1">
      <c r="A41333" s="48"/>
    </row>
    <row r="41334" spans="1:1">
      <c r="A41334" s="48"/>
    </row>
    <row r="41335" spans="1:1">
      <c r="A41335" s="48"/>
    </row>
    <row r="41336" spans="1:1">
      <c r="A41336" s="48"/>
    </row>
    <row r="41337" spans="1:1">
      <c r="A41337" s="48"/>
    </row>
    <row r="41338" spans="1:1">
      <c r="A41338" s="48"/>
    </row>
    <row r="41339" spans="1:1">
      <c r="A41339" s="48"/>
    </row>
    <row r="41340" spans="1:1">
      <c r="A41340" s="48"/>
    </row>
    <row r="41341" spans="1:1">
      <c r="A41341" s="48"/>
    </row>
    <row r="41342" spans="1:1">
      <c r="A41342" s="48"/>
    </row>
    <row r="41343" spans="1:1">
      <c r="A41343" s="48"/>
    </row>
    <row r="41344" spans="1:1">
      <c r="A41344" s="48"/>
    </row>
    <row r="41345" spans="1:1">
      <c r="A41345" s="48"/>
    </row>
    <row r="41346" spans="1:1">
      <c r="A41346" s="48"/>
    </row>
    <row r="41347" spans="1:1">
      <c r="A41347" s="48"/>
    </row>
    <row r="41348" spans="1:1">
      <c r="A41348" s="48"/>
    </row>
    <row r="41349" spans="1:1">
      <c r="A41349" s="48"/>
    </row>
    <row r="41350" spans="1:1">
      <c r="A41350" s="48"/>
    </row>
    <row r="41351" spans="1:1">
      <c r="A41351" s="48"/>
    </row>
    <row r="41352" spans="1:1">
      <c r="A41352" s="48"/>
    </row>
    <row r="41353" spans="1:1">
      <c r="A41353" s="48"/>
    </row>
    <row r="41354" spans="1:1">
      <c r="A41354" s="48"/>
    </row>
    <row r="41355" spans="1:1">
      <c r="A41355" s="48"/>
    </row>
    <row r="41356" spans="1:1">
      <c r="A41356" s="48"/>
    </row>
    <row r="41357" spans="1:1">
      <c r="A41357" s="48"/>
    </row>
    <row r="41358" spans="1:1">
      <c r="A41358" s="48"/>
    </row>
    <row r="41359" spans="1:1">
      <c r="A41359" s="48"/>
    </row>
    <row r="41360" spans="1:1">
      <c r="A41360" s="48"/>
    </row>
    <row r="41361" spans="1:1">
      <c r="A41361" s="48"/>
    </row>
    <row r="41362" spans="1:1">
      <c r="A41362" s="48"/>
    </row>
    <row r="41363" spans="1:1">
      <c r="A41363" s="48"/>
    </row>
    <row r="41364" spans="1:1">
      <c r="A41364" s="48"/>
    </row>
    <row r="41365" spans="1:1">
      <c r="A41365" s="48"/>
    </row>
    <row r="41366" spans="1:1">
      <c r="A41366" s="48"/>
    </row>
    <row r="41367" spans="1:1">
      <c r="A41367" s="48"/>
    </row>
    <row r="41368" spans="1:1">
      <c r="A41368" s="48"/>
    </row>
    <row r="41369" spans="1:1">
      <c r="A41369" s="48"/>
    </row>
    <row r="41370" spans="1:1">
      <c r="A41370" s="48"/>
    </row>
    <row r="41371" spans="1:1">
      <c r="A41371" s="48"/>
    </row>
    <row r="41372" spans="1:1">
      <c r="A41372" s="48"/>
    </row>
    <row r="41373" spans="1:1">
      <c r="A41373" s="48"/>
    </row>
    <row r="41374" spans="1:1">
      <c r="A41374" s="48"/>
    </row>
    <row r="41375" spans="1:1">
      <c r="A41375" s="48"/>
    </row>
    <row r="41376" spans="1:1">
      <c r="A41376" s="48"/>
    </row>
    <row r="41377" spans="1:1">
      <c r="A41377" s="48"/>
    </row>
    <row r="41378" spans="1:1">
      <c r="A41378" s="48"/>
    </row>
    <row r="41379" spans="1:1">
      <c r="A41379" s="48"/>
    </row>
    <row r="41380" spans="1:1">
      <c r="A41380" s="48"/>
    </row>
    <row r="41381" spans="1:1">
      <c r="A41381" s="48"/>
    </row>
    <row r="41382" spans="1:1">
      <c r="A41382" s="48"/>
    </row>
    <row r="41383" spans="1:1">
      <c r="A41383" s="48"/>
    </row>
    <row r="41384" spans="1:1">
      <c r="A41384" s="48"/>
    </row>
    <row r="41385" spans="1:1">
      <c r="A41385" s="48"/>
    </row>
    <row r="41386" spans="1:1">
      <c r="A41386" s="48"/>
    </row>
    <row r="41387" spans="1:1">
      <c r="A41387" s="48"/>
    </row>
    <row r="41388" spans="1:1">
      <c r="A41388" s="48"/>
    </row>
    <row r="41389" spans="1:1">
      <c r="A41389" s="48"/>
    </row>
    <row r="41390" spans="1:1">
      <c r="A41390" s="48"/>
    </row>
    <row r="41391" spans="1:1">
      <c r="A41391" s="48"/>
    </row>
    <row r="41392" spans="1:1">
      <c r="A41392" s="48"/>
    </row>
    <row r="41393" spans="1:1">
      <c r="A41393" s="48"/>
    </row>
    <row r="41394" spans="1:1">
      <c r="A41394" s="48"/>
    </row>
    <row r="41395" spans="1:1">
      <c r="A41395" s="48"/>
    </row>
    <row r="41396" spans="1:1">
      <c r="A41396" s="48"/>
    </row>
    <row r="41397" spans="1:1">
      <c r="A41397" s="48"/>
    </row>
    <row r="41398" spans="1:1">
      <c r="A41398" s="48"/>
    </row>
    <row r="41399" spans="1:1">
      <c r="A41399" s="48"/>
    </row>
    <row r="41400" spans="1:1">
      <c r="A41400" s="48"/>
    </row>
    <row r="41401" spans="1:1">
      <c r="A41401" s="48"/>
    </row>
    <row r="41402" spans="1:1">
      <c r="A41402" s="48"/>
    </row>
    <row r="41403" spans="1:1">
      <c r="A41403" s="48"/>
    </row>
    <row r="41404" spans="1:1">
      <c r="A41404" s="48"/>
    </row>
    <row r="41405" spans="1:1">
      <c r="A41405" s="48"/>
    </row>
    <row r="41406" spans="1:1">
      <c r="A41406" s="48"/>
    </row>
    <row r="41407" spans="1:1">
      <c r="A41407" s="48"/>
    </row>
    <row r="41408" spans="1:1">
      <c r="A41408" s="48"/>
    </row>
    <row r="41409" spans="1:1">
      <c r="A41409" s="48"/>
    </row>
    <row r="41410" spans="1:1">
      <c r="A41410" s="48"/>
    </row>
    <row r="41411" spans="1:1">
      <c r="A41411" s="48"/>
    </row>
    <row r="41412" spans="1:1">
      <c r="A41412" s="48"/>
    </row>
    <row r="41413" spans="1:1">
      <c r="A41413" s="48"/>
    </row>
    <row r="41414" spans="1:1">
      <c r="A41414" s="48"/>
    </row>
    <row r="41415" spans="1:1">
      <c r="A41415" s="48"/>
    </row>
    <row r="41416" spans="1:1">
      <c r="A41416" s="48"/>
    </row>
    <row r="41417" spans="1:1">
      <c r="A41417" s="48"/>
    </row>
    <row r="41418" spans="1:1">
      <c r="A41418" s="48"/>
    </row>
    <row r="41419" spans="1:1">
      <c r="A41419" s="48"/>
    </row>
    <row r="41420" spans="1:1">
      <c r="A41420" s="48"/>
    </row>
    <row r="41421" spans="1:1">
      <c r="A41421" s="48"/>
    </row>
    <row r="41422" spans="1:1">
      <c r="A41422" s="48"/>
    </row>
    <row r="41423" spans="1:1">
      <c r="A41423" s="48"/>
    </row>
    <row r="41424" spans="1:1">
      <c r="A41424" s="48"/>
    </row>
    <row r="41425" spans="1:1">
      <c r="A41425" s="48"/>
    </row>
    <row r="41426" spans="1:1">
      <c r="A41426" s="48"/>
    </row>
    <row r="41427" spans="1:1">
      <c r="A41427" s="48"/>
    </row>
    <row r="41428" spans="1:1">
      <c r="A41428" s="48"/>
    </row>
    <row r="41429" spans="1:1">
      <c r="A41429" s="48"/>
    </row>
    <row r="41430" spans="1:1">
      <c r="A41430" s="48"/>
    </row>
    <row r="41431" spans="1:1">
      <c r="A41431" s="48"/>
    </row>
    <row r="41432" spans="1:1">
      <c r="A41432" s="48"/>
    </row>
    <row r="41433" spans="1:1">
      <c r="A41433" s="48"/>
    </row>
    <row r="41434" spans="1:1">
      <c r="A41434" s="48"/>
    </row>
    <row r="41435" spans="1:1">
      <c r="A41435" s="48"/>
    </row>
    <row r="41436" spans="1:1">
      <c r="A41436" s="48"/>
    </row>
    <row r="41437" spans="1:1">
      <c r="A41437" s="48"/>
    </row>
    <row r="41438" spans="1:1">
      <c r="A41438" s="48"/>
    </row>
    <row r="41439" spans="1:1">
      <c r="A41439" s="48"/>
    </row>
    <row r="41440" spans="1:1">
      <c r="A41440" s="48"/>
    </row>
    <row r="41441" spans="1:1">
      <c r="A41441" s="48"/>
    </row>
    <row r="41442" spans="1:1">
      <c r="A41442" s="48"/>
    </row>
    <row r="41443" spans="1:1">
      <c r="A41443" s="48"/>
    </row>
    <row r="41444" spans="1:1">
      <c r="A41444" s="48"/>
    </row>
    <row r="41445" spans="1:1">
      <c r="A41445" s="48"/>
    </row>
    <row r="41446" spans="1:1">
      <c r="A41446" s="48"/>
    </row>
    <row r="41447" spans="1:1">
      <c r="A41447" s="48"/>
    </row>
    <row r="41448" spans="1:1">
      <c r="A41448" s="48"/>
    </row>
    <row r="41449" spans="1:1">
      <c r="A41449" s="48"/>
    </row>
    <row r="41450" spans="1:1">
      <c r="A41450" s="48"/>
    </row>
    <row r="41451" spans="1:1">
      <c r="A41451" s="48"/>
    </row>
    <row r="41452" spans="1:1">
      <c r="A41452" s="48"/>
    </row>
    <row r="41453" spans="1:1">
      <c r="A41453" s="48"/>
    </row>
    <row r="41454" spans="1:1">
      <c r="A41454" s="48"/>
    </row>
    <row r="41455" spans="1:1">
      <c r="A41455" s="48"/>
    </row>
    <row r="41456" spans="1:1">
      <c r="A41456" s="48"/>
    </row>
    <row r="41457" spans="1:1">
      <c r="A41457" s="48"/>
    </row>
    <row r="41458" spans="1:1">
      <c r="A41458" s="48"/>
    </row>
    <row r="41459" spans="1:1">
      <c r="A41459" s="48"/>
    </row>
    <row r="41460" spans="1:1">
      <c r="A41460" s="48"/>
    </row>
    <row r="41461" spans="1:1">
      <c r="A41461" s="48"/>
    </row>
    <row r="41462" spans="1:1">
      <c r="A41462" s="48"/>
    </row>
    <row r="41463" spans="1:1">
      <c r="A41463" s="48"/>
    </row>
    <row r="41464" spans="1:1">
      <c r="A41464" s="48"/>
    </row>
    <row r="41465" spans="1:1">
      <c r="A41465" s="48"/>
    </row>
    <row r="41466" spans="1:1">
      <c r="A41466" s="48"/>
    </row>
    <row r="41467" spans="1:1">
      <c r="A41467" s="48"/>
    </row>
    <row r="41468" spans="1:1">
      <c r="A41468" s="48"/>
    </row>
    <row r="41469" spans="1:1">
      <c r="A41469" s="48"/>
    </row>
    <row r="41470" spans="1:1">
      <c r="A41470" s="48"/>
    </row>
    <row r="41471" spans="1:1">
      <c r="A41471" s="48"/>
    </row>
    <row r="41472" spans="1:1">
      <c r="A41472" s="48"/>
    </row>
    <row r="41473" spans="1:1">
      <c r="A41473" s="48"/>
    </row>
    <row r="41474" spans="1:1">
      <c r="A41474" s="48"/>
    </row>
    <row r="41475" spans="1:1">
      <c r="A41475" s="48"/>
    </row>
    <row r="41476" spans="1:1">
      <c r="A41476" s="48"/>
    </row>
    <row r="41477" spans="1:1">
      <c r="A41477" s="48"/>
    </row>
    <row r="41478" spans="1:1">
      <c r="A41478" s="48"/>
    </row>
    <row r="41479" spans="1:1">
      <c r="A41479" s="48"/>
    </row>
    <row r="41480" spans="1:1">
      <c r="A41480" s="48"/>
    </row>
    <row r="41481" spans="1:1">
      <c r="A41481" s="48"/>
    </row>
    <row r="41482" spans="1:1">
      <c r="A41482" s="48"/>
    </row>
    <row r="41483" spans="1:1">
      <c r="A41483" s="48"/>
    </row>
    <row r="41484" spans="1:1">
      <c r="A41484" s="48"/>
    </row>
    <row r="41485" spans="1:1">
      <c r="A41485" s="48"/>
    </row>
    <row r="41486" spans="1:1">
      <c r="A41486" s="48"/>
    </row>
    <row r="41487" spans="1:1">
      <c r="A41487" s="48"/>
    </row>
    <row r="41488" spans="1:1">
      <c r="A41488" s="48"/>
    </row>
    <row r="41489" spans="1:1">
      <c r="A41489" s="48"/>
    </row>
    <row r="41490" spans="1:1">
      <c r="A41490" s="48"/>
    </row>
    <row r="41491" spans="1:1">
      <c r="A41491" s="48"/>
    </row>
    <row r="41492" spans="1:1">
      <c r="A41492" s="48"/>
    </row>
    <row r="41493" spans="1:1">
      <c r="A41493" s="48"/>
    </row>
    <row r="41494" spans="1:1">
      <c r="A41494" s="48"/>
    </row>
    <row r="41495" spans="1:1">
      <c r="A41495" s="48"/>
    </row>
    <row r="41496" spans="1:1">
      <c r="A41496" s="48"/>
    </row>
    <row r="41497" spans="1:1">
      <c r="A41497" s="48"/>
    </row>
    <row r="41498" spans="1:1">
      <c r="A41498" s="48"/>
    </row>
    <row r="41499" spans="1:1">
      <c r="A41499" s="48"/>
    </row>
    <row r="41500" spans="1:1">
      <c r="A41500" s="48"/>
    </row>
    <row r="41501" spans="1:1">
      <c r="A41501" s="48"/>
    </row>
    <row r="41502" spans="1:1">
      <c r="A41502" s="48"/>
    </row>
    <row r="41503" spans="1:1">
      <c r="A41503" s="48"/>
    </row>
    <row r="41504" spans="1:1">
      <c r="A41504" s="48"/>
    </row>
    <row r="41505" spans="1:1">
      <c r="A41505" s="48"/>
    </row>
    <row r="41506" spans="1:1">
      <c r="A41506" s="48"/>
    </row>
    <row r="41507" spans="1:1">
      <c r="A41507" s="48"/>
    </row>
    <row r="41508" spans="1:1">
      <c r="A41508" s="48"/>
    </row>
    <row r="41509" spans="1:1">
      <c r="A41509" s="48"/>
    </row>
    <row r="41510" spans="1:1">
      <c r="A41510" s="48"/>
    </row>
    <row r="41511" spans="1:1">
      <c r="A41511" s="48"/>
    </row>
    <row r="41512" spans="1:1">
      <c r="A41512" s="48"/>
    </row>
    <row r="41513" spans="1:1">
      <c r="A41513" s="48"/>
    </row>
    <row r="41514" spans="1:1">
      <c r="A41514" s="48"/>
    </row>
    <row r="41515" spans="1:1">
      <c r="A41515" s="48"/>
    </row>
    <row r="41516" spans="1:1">
      <c r="A41516" s="48"/>
    </row>
    <row r="41517" spans="1:1">
      <c r="A41517" s="48"/>
    </row>
    <row r="41518" spans="1:1">
      <c r="A41518" s="48"/>
    </row>
    <row r="41519" spans="1:1">
      <c r="A41519" s="48"/>
    </row>
    <row r="41520" spans="1:1">
      <c r="A41520" s="48"/>
    </row>
    <row r="41521" spans="1:1">
      <c r="A41521" s="48"/>
    </row>
    <row r="41522" spans="1:1">
      <c r="A41522" s="48"/>
    </row>
    <row r="41523" spans="1:1">
      <c r="A41523" s="48"/>
    </row>
    <row r="41524" spans="1:1">
      <c r="A41524" s="48"/>
    </row>
    <row r="41525" spans="1:1">
      <c r="A41525" s="48"/>
    </row>
    <row r="41526" spans="1:1">
      <c r="A41526" s="48"/>
    </row>
    <row r="41527" spans="1:1">
      <c r="A41527" s="48"/>
    </row>
    <row r="41528" spans="1:1">
      <c r="A41528" s="48"/>
    </row>
    <row r="41529" spans="1:1">
      <c r="A41529" s="48"/>
    </row>
    <row r="41530" spans="1:1">
      <c r="A41530" s="48"/>
    </row>
    <row r="41531" spans="1:1">
      <c r="A41531" s="48"/>
    </row>
    <row r="41532" spans="1:1">
      <c r="A41532" s="48"/>
    </row>
    <row r="41533" spans="1:1">
      <c r="A41533" s="48"/>
    </row>
    <row r="41534" spans="1:1">
      <c r="A41534" s="48"/>
    </row>
    <row r="41535" spans="1:1">
      <c r="A41535" s="48"/>
    </row>
    <row r="41536" spans="1:1">
      <c r="A41536" s="48"/>
    </row>
    <row r="41537" spans="1:1">
      <c r="A41537" s="48"/>
    </row>
    <row r="41538" spans="1:1">
      <c r="A41538" s="48"/>
    </row>
    <row r="41539" spans="1:1">
      <c r="A41539" s="48"/>
    </row>
    <row r="41540" spans="1:1">
      <c r="A41540" s="48"/>
    </row>
    <row r="41541" spans="1:1">
      <c r="A41541" s="48"/>
    </row>
    <row r="41542" spans="1:1">
      <c r="A41542" s="48"/>
    </row>
    <row r="41543" spans="1:1">
      <c r="A41543" s="48"/>
    </row>
    <row r="41544" spans="1:1">
      <c r="A41544" s="48"/>
    </row>
    <row r="41545" spans="1:1">
      <c r="A41545" s="48"/>
    </row>
    <row r="41546" spans="1:1">
      <c r="A41546" s="48"/>
    </row>
    <row r="41547" spans="1:1">
      <c r="A41547" s="48"/>
    </row>
    <row r="41548" spans="1:1">
      <c r="A41548" s="48"/>
    </row>
    <row r="41549" spans="1:1">
      <c r="A41549" s="48"/>
    </row>
    <row r="41550" spans="1:1">
      <c r="A41550" s="48"/>
    </row>
    <row r="41551" spans="1:1">
      <c r="A41551" s="48"/>
    </row>
    <row r="41552" spans="1:1">
      <c r="A41552" s="48"/>
    </row>
    <row r="41553" spans="1:1">
      <c r="A41553" s="48"/>
    </row>
    <row r="41554" spans="1:1">
      <c r="A41554" s="48"/>
    </row>
    <row r="41555" spans="1:1">
      <c r="A41555" s="48"/>
    </row>
    <row r="41556" spans="1:1">
      <c r="A41556" s="48"/>
    </row>
    <row r="41557" spans="1:1">
      <c r="A41557" s="48"/>
    </row>
    <row r="41558" spans="1:1">
      <c r="A41558" s="48"/>
    </row>
    <row r="41559" spans="1:1">
      <c r="A41559" s="48"/>
    </row>
    <row r="41560" spans="1:1">
      <c r="A41560" s="48"/>
    </row>
    <row r="41561" spans="1:1">
      <c r="A41561" s="48"/>
    </row>
    <row r="41562" spans="1:1">
      <c r="A41562" s="48"/>
    </row>
    <row r="41563" spans="1:1">
      <c r="A41563" s="48"/>
    </row>
    <row r="41564" spans="1:1">
      <c r="A41564" s="48"/>
    </row>
    <row r="41565" spans="1:1">
      <c r="A41565" s="48"/>
    </row>
    <row r="41566" spans="1:1">
      <c r="A41566" s="48"/>
    </row>
    <row r="41567" spans="1:1">
      <c r="A41567" s="48"/>
    </row>
    <row r="41568" spans="1:1">
      <c r="A41568" s="48"/>
    </row>
    <row r="41569" spans="1:1">
      <c r="A41569" s="48"/>
    </row>
    <row r="41570" spans="1:1">
      <c r="A41570" s="48"/>
    </row>
    <row r="41571" spans="1:1">
      <c r="A41571" s="48"/>
    </row>
    <row r="41572" spans="1:1">
      <c r="A41572" s="48"/>
    </row>
    <row r="41573" spans="1:1">
      <c r="A41573" s="48"/>
    </row>
    <row r="41574" spans="1:1">
      <c r="A41574" s="48"/>
    </row>
    <row r="41575" spans="1:1">
      <c r="A41575" s="48"/>
    </row>
    <row r="41576" spans="1:1">
      <c r="A41576" s="48"/>
    </row>
    <row r="41577" spans="1:1">
      <c r="A41577" s="48"/>
    </row>
    <row r="41578" spans="1:1">
      <c r="A41578" s="48"/>
    </row>
    <row r="41579" spans="1:1">
      <c r="A41579" s="48"/>
    </row>
    <row r="41580" spans="1:1">
      <c r="A41580" s="48"/>
    </row>
    <row r="41581" spans="1:1">
      <c r="A41581" s="48"/>
    </row>
    <row r="41582" spans="1:1">
      <c r="A41582" s="48"/>
    </row>
    <row r="41583" spans="1:1">
      <c r="A41583" s="48"/>
    </row>
    <row r="41584" spans="1:1">
      <c r="A41584" s="48"/>
    </row>
    <row r="41585" spans="1:1">
      <c r="A41585" s="48"/>
    </row>
    <row r="41586" spans="1:1">
      <c r="A41586" s="48"/>
    </row>
    <row r="41587" spans="1:1">
      <c r="A41587" s="48"/>
    </row>
    <row r="41588" spans="1:1">
      <c r="A41588" s="48"/>
    </row>
    <row r="41589" spans="1:1">
      <c r="A41589" s="48"/>
    </row>
    <row r="41590" spans="1:1">
      <c r="A41590" s="48"/>
    </row>
    <row r="41591" spans="1:1">
      <c r="A41591" s="48"/>
    </row>
    <row r="41592" spans="1:1">
      <c r="A41592" s="48"/>
    </row>
    <row r="41593" spans="1:1">
      <c r="A41593" s="48"/>
    </row>
    <row r="41594" spans="1:1">
      <c r="A41594" s="48"/>
    </row>
    <row r="41595" spans="1:1">
      <c r="A41595" s="48"/>
    </row>
    <row r="41596" spans="1:1">
      <c r="A41596" s="48"/>
    </row>
    <row r="41597" spans="1:1">
      <c r="A41597" s="48"/>
    </row>
    <row r="41598" spans="1:1">
      <c r="A41598" s="48"/>
    </row>
    <row r="41599" spans="1:1">
      <c r="A41599" s="48"/>
    </row>
    <row r="41600" spans="1:1">
      <c r="A41600" s="48"/>
    </row>
    <row r="41601" spans="1:1">
      <c r="A41601" s="48"/>
    </row>
    <row r="41602" spans="1:1">
      <c r="A41602" s="48"/>
    </row>
    <row r="41603" spans="1:1">
      <c r="A41603" s="48"/>
    </row>
    <row r="41604" spans="1:1">
      <c r="A41604" s="48"/>
    </row>
    <row r="41605" spans="1:1">
      <c r="A41605" s="48"/>
    </row>
    <row r="41606" spans="1:1">
      <c r="A41606" s="48"/>
    </row>
    <row r="41607" spans="1:1">
      <c r="A41607" s="48"/>
    </row>
    <row r="41608" spans="1:1">
      <c r="A41608" s="48"/>
    </row>
    <row r="41609" spans="1:1">
      <c r="A41609" s="48"/>
    </row>
    <row r="41610" spans="1:1">
      <c r="A41610" s="48"/>
    </row>
    <row r="41611" spans="1:1">
      <c r="A41611" s="48"/>
    </row>
    <row r="41612" spans="1:1">
      <c r="A41612" s="48"/>
    </row>
    <row r="41613" spans="1:1">
      <c r="A41613" s="48"/>
    </row>
    <row r="41614" spans="1:1">
      <c r="A41614" s="48"/>
    </row>
    <row r="41615" spans="1:1">
      <c r="A41615" s="48"/>
    </row>
    <row r="41616" spans="1:1">
      <c r="A41616" s="48"/>
    </row>
    <row r="41617" spans="1:1">
      <c r="A41617" s="48"/>
    </row>
    <row r="41618" spans="1:1">
      <c r="A41618" s="48"/>
    </row>
    <row r="41619" spans="1:1">
      <c r="A41619" s="48"/>
    </row>
    <row r="41620" spans="1:1">
      <c r="A41620" s="48"/>
    </row>
    <row r="41621" spans="1:1">
      <c r="A41621" s="48"/>
    </row>
    <row r="41622" spans="1:1">
      <c r="A41622" s="48"/>
    </row>
    <row r="41623" spans="1:1">
      <c r="A41623" s="48"/>
    </row>
    <row r="41624" spans="1:1">
      <c r="A41624" s="48"/>
    </row>
    <row r="41625" spans="1:1">
      <c r="A41625" s="48"/>
    </row>
    <row r="41626" spans="1:1">
      <c r="A41626" s="48"/>
    </row>
    <row r="41627" spans="1:1">
      <c r="A41627" s="48"/>
    </row>
    <row r="41628" spans="1:1">
      <c r="A41628" s="48"/>
    </row>
    <row r="41629" spans="1:1">
      <c r="A41629" s="48"/>
    </row>
    <row r="41630" spans="1:1">
      <c r="A41630" s="48"/>
    </row>
    <row r="41631" spans="1:1">
      <c r="A41631" s="48"/>
    </row>
    <row r="41632" spans="1:1">
      <c r="A41632" s="48"/>
    </row>
    <row r="41633" spans="1:1">
      <c r="A41633" s="48"/>
    </row>
    <row r="41634" spans="1:1">
      <c r="A41634" s="48"/>
    </row>
    <row r="41635" spans="1:1">
      <c r="A41635" s="48"/>
    </row>
    <row r="41636" spans="1:1">
      <c r="A41636" s="48"/>
    </row>
    <row r="41637" spans="1:1">
      <c r="A41637" s="48"/>
    </row>
    <row r="41638" spans="1:1">
      <c r="A41638" s="48"/>
    </row>
    <row r="41639" spans="1:1">
      <c r="A41639" s="48"/>
    </row>
    <row r="41640" spans="1:1">
      <c r="A41640" s="48"/>
    </row>
    <row r="41641" spans="1:1">
      <c r="A41641" s="48"/>
    </row>
    <row r="41642" spans="1:1">
      <c r="A41642" s="48"/>
    </row>
    <row r="41643" spans="1:1">
      <c r="A41643" s="48"/>
    </row>
    <row r="41644" spans="1:1">
      <c r="A41644" s="48"/>
    </row>
    <row r="41645" spans="1:1">
      <c r="A41645" s="48"/>
    </row>
    <row r="41646" spans="1:1">
      <c r="A41646" s="48"/>
    </row>
    <row r="41647" spans="1:1">
      <c r="A41647" s="48"/>
    </row>
    <row r="41648" spans="1:1">
      <c r="A41648" s="48"/>
    </row>
    <row r="41649" spans="1:1">
      <c r="A41649" s="48"/>
    </row>
    <row r="41650" spans="1:1">
      <c r="A41650" s="48"/>
    </row>
    <row r="41651" spans="1:1">
      <c r="A41651" s="48"/>
    </row>
    <row r="41652" spans="1:1">
      <c r="A41652" s="48"/>
    </row>
    <row r="41653" spans="1:1">
      <c r="A41653" s="48"/>
    </row>
    <row r="41654" spans="1:1">
      <c r="A41654" s="48"/>
    </row>
    <row r="41655" spans="1:1">
      <c r="A41655" s="48"/>
    </row>
    <row r="41656" spans="1:1">
      <c r="A41656" s="48"/>
    </row>
    <row r="41657" spans="1:1">
      <c r="A41657" s="48"/>
    </row>
    <row r="41658" spans="1:1">
      <c r="A41658" s="48"/>
    </row>
    <row r="41659" spans="1:1">
      <c r="A41659" s="48"/>
    </row>
    <row r="41660" spans="1:1">
      <c r="A41660" s="48"/>
    </row>
    <row r="41661" spans="1:1">
      <c r="A41661" s="48"/>
    </row>
    <row r="41662" spans="1:1">
      <c r="A41662" s="48"/>
    </row>
    <row r="41663" spans="1:1">
      <c r="A41663" s="48"/>
    </row>
    <row r="41664" spans="1:1">
      <c r="A41664" s="48"/>
    </row>
    <row r="41665" spans="1:1">
      <c r="A41665" s="48"/>
    </row>
    <row r="41666" spans="1:1">
      <c r="A41666" s="48"/>
    </row>
    <row r="41667" spans="1:1">
      <c r="A41667" s="48"/>
    </row>
    <row r="41668" spans="1:1">
      <c r="A41668" s="48"/>
    </row>
    <row r="41669" spans="1:1">
      <c r="A41669" s="48"/>
    </row>
    <row r="41670" spans="1:1">
      <c r="A41670" s="48"/>
    </row>
    <row r="41671" spans="1:1">
      <c r="A41671" s="48"/>
    </row>
    <row r="41672" spans="1:1">
      <c r="A41672" s="48"/>
    </row>
    <row r="41673" spans="1:1">
      <c r="A41673" s="48"/>
    </row>
    <row r="41674" spans="1:1">
      <c r="A41674" s="48"/>
    </row>
    <row r="41675" spans="1:1">
      <c r="A41675" s="48"/>
    </row>
    <row r="41676" spans="1:1">
      <c r="A41676" s="48"/>
    </row>
    <row r="41677" spans="1:1">
      <c r="A41677" s="48"/>
    </row>
    <row r="41678" spans="1:1">
      <c r="A41678" s="48"/>
    </row>
    <row r="41679" spans="1:1">
      <c r="A41679" s="48"/>
    </row>
    <row r="41680" spans="1:1">
      <c r="A41680" s="48"/>
    </row>
    <row r="41681" spans="1:1">
      <c r="A41681" s="48"/>
    </row>
    <row r="41682" spans="1:1">
      <c r="A41682" s="48"/>
    </row>
    <row r="41683" spans="1:1">
      <c r="A41683" s="48"/>
    </row>
    <row r="41684" spans="1:1">
      <c r="A41684" s="48"/>
    </row>
    <row r="41685" spans="1:1">
      <c r="A41685" s="48"/>
    </row>
    <row r="41686" spans="1:1">
      <c r="A41686" s="48"/>
    </row>
    <row r="41687" spans="1:1">
      <c r="A41687" s="48"/>
    </row>
    <row r="41688" spans="1:1">
      <c r="A41688" s="48"/>
    </row>
    <row r="41689" spans="1:1">
      <c r="A41689" s="48"/>
    </row>
    <row r="41690" spans="1:1">
      <c r="A41690" s="48"/>
    </row>
    <row r="41691" spans="1:1">
      <c r="A41691" s="48"/>
    </row>
    <row r="41692" spans="1:1">
      <c r="A41692" s="48"/>
    </row>
    <row r="41693" spans="1:1">
      <c r="A41693" s="48"/>
    </row>
    <row r="41694" spans="1:1">
      <c r="A41694" s="48"/>
    </row>
    <row r="41695" spans="1:1">
      <c r="A41695" s="48"/>
    </row>
    <row r="41696" spans="1:1">
      <c r="A41696" s="48"/>
    </row>
    <row r="41697" spans="1:1">
      <c r="A41697" s="48"/>
    </row>
    <row r="41698" spans="1:1">
      <c r="A41698" s="48"/>
    </row>
    <row r="41699" spans="1:1">
      <c r="A41699" s="48"/>
    </row>
    <row r="41700" spans="1:1">
      <c r="A41700" s="48"/>
    </row>
    <row r="41701" spans="1:1">
      <c r="A41701" s="48"/>
    </row>
    <row r="41702" spans="1:1">
      <c r="A41702" s="48"/>
    </row>
    <row r="41703" spans="1:1">
      <c r="A41703" s="48"/>
    </row>
    <row r="41704" spans="1:1">
      <c r="A41704" s="48"/>
    </row>
    <row r="41705" spans="1:1">
      <c r="A41705" s="48"/>
    </row>
    <row r="41706" spans="1:1">
      <c r="A41706" s="48"/>
    </row>
    <row r="41707" spans="1:1">
      <c r="A41707" s="48"/>
    </row>
    <row r="41708" spans="1:1">
      <c r="A41708" s="48"/>
    </row>
    <row r="41709" spans="1:1">
      <c r="A41709" s="48"/>
    </row>
    <row r="41710" spans="1:1">
      <c r="A41710" s="48"/>
    </row>
    <row r="41711" spans="1:1">
      <c r="A41711" s="48"/>
    </row>
    <row r="41712" spans="1:1">
      <c r="A41712" s="48"/>
    </row>
    <row r="41713" spans="1:1">
      <c r="A41713" s="48"/>
    </row>
    <row r="41714" spans="1:1">
      <c r="A41714" s="48"/>
    </row>
    <row r="41715" spans="1:1">
      <c r="A41715" s="48"/>
    </row>
    <row r="41716" spans="1:1">
      <c r="A41716" s="48"/>
    </row>
    <row r="41717" spans="1:1">
      <c r="A41717" s="48"/>
    </row>
    <row r="41718" spans="1:1">
      <c r="A41718" s="48"/>
    </row>
    <row r="41719" spans="1:1">
      <c r="A41719" s="48"/>
    </row>
    <row r="41720" spans="1:1">
      <c r="A41720" s="48"/>
    </row>
    <row r="41721" spans="1:1">
      <c r="A41721" s="48"/>
    </row>
    <row r="41722" spans="1:1">
      <c r="A41722" s="48"/>
    </row>
    <row r="41723" spans="1:1">
      <c r="A41723" s="48"/>
    </row>
    <row r="41724" spans="1:1">
      <c r="A41724" s="48"/>
    </row>
    <row r="41725" spans="1:1">
      <c r="A41725" s="48"/>
    </row>
    <row r="41726" spans="1:1">
      <c r="A41726" s="48"/>
    </row>
    <row r="41727" spans="1:1">
      <c r="A41727" s="48"/>
    </row>
    <row r="41728" spans="1:1">
      <c r="A41728" s="48"/>
    </row>
    <row r="41729" spans="1:1">
      <c r="A41729" s="48"/>
    </row>
    <row r="41730" spans="1:1">
      <c r="A41730" s="48"/>
    </row>
    <row r="41731" spans="1:1">
      <c r="A41731" s="48"/>
    </row>
    <row r="41732" spans="1:1">
      <c r="A41732" s="48"/>
    </row>
    <row r="41733" spans="1:1">
      <c r="A41733" s="48"/>
    </row>
    <row r="41734" spans="1:1">
      <c r="A41734" s="48"/>
    </row>
    <row r="41735" spans="1:1">
      <c r="A41735" s="48"/>
    </row>
    <row r="41736" spans="1:1">
      <c r="A41736" s="48"/>
    </row>
    <row r="41737" spans="1:1">
      <c r="A41737" s="48"/>
    </row>
    <row r="41738" spans="1:1">
      <c r="A41738" s="48"/>
    </row>
    <row r="41739" spans="1:1">
      <c r="A41739" s="48"/>
    </row>
    <row r="41740" spans="1:1">
      <c r="A41740" s="48"/>
    </row>
    <row r="41741" spans="1:1">
      <c r="A41741" s="48"/>
    </row>
    <row r="41742" spans="1:1">
      <c r="A41742" s="48"/>
    </row>
    <row r="41743" spans="1:1">
      <c r="A41743" s="48"/>
    </row>
    <row r="41744" spans="1:1">
      <c r="A41744" s="48"/>
    </row>
    <row r="41745" spans="1:1">
      <c r="A41745" s="48"/>
    </row>
    <row r="41746" spans="1:1">
      <c r="A41746" s="48"/>
    </row>
    <row r="41747" spans="1:1">
      <c r="A41747" s="48"/>
    </row>
    <row r="41748" spans="1:1">
      <c r="A41748" s="48"/>
    </row>
    <row r="41749" spans="1:1">
      <c r="A41749" s="48"/>
    </row>
    <row r="41750" spans="1:1">
      <c r="A41750" s="48"/>
    </row>
    <row r="41751" spans="1:1">
      <c r="A41751" s="48"/>
    </row>
    <row r="41752" spans="1:1">
      <c r="A41752" s="48"/>
    </row>
    <row r="41753" spans="1:1">
      <c r="A41753" s="48"/>
    </row>
    <row r="41754" spans="1:1">
      <c r="A41754" s="48"/>
    </row>
    <row r="41755" spans="1:1">
      <c r="A41755" s="48"/>
    </row>
    <row r="41756" spans="1:1">
      <c r="A41756" s="48"/>
    </row>
    <row r="41757" spans="1:1">
      <c r="A41757" s="48"/>
    </row>
    <row r="41758" spans="1:1">
      <c r="A41758" s="48"/>
    </row>
    <row r="41759" spans="1:1">
      <c r="A41759" s="48"/>
    </row>
    <row r="41760" spans="1:1">
      <c r="A41760" s="48"/>
    </row>
    <row r="41761" spans="1:1">
      <c r="A41761" s="48"/>
    </row>
    <row r="41762" spans="1:1">
      <c r="A41762" s="48"/>
    </row>
    <row r="41763" spans="1:1">
      <c r="A41763" s="48"/>
    </row>
    <row r="41764" spans="1:1">
      <c r="A41764" s="48"/>
    </row>
    <row r="41765" spans="1:1">
      <c r="A41765" s="48"/>
    </row>
    <row r="41766" spans="1:1">
      <c r="A41766" s="48"/>
    </row>
    <row r="41767" spans="1:1">
      <c r="A41767" s="48"/>
    </row>
    <row r="41768" spans="1:1">
      <c r="A41768" s="48"/>
    </row>
    <row r="41769" spans="1:1">
      <c r="A41769" s="48"/>
    </row>
    <row r="41770" spans="1:1">
      <c r="A41770" s="48"/>
    </row>
    <row r="41771" spans="1:1">
      <c r="A41771" s="48"/>
    </row>
    <row r="41772" spans="1:1">
      <c r="A41772" s="48"/>
    </row>
    <row r="41773" spans="1:1">
      <c r="A41773" s="48"/>
    </row>
    <row r="41774" spans="1:1">
      <c r="A41774" s="48"/>
    </row>
    <row r="41775" spans="1:1">
      <c r="A41775" s="48"/>
    </row>
    <row r="41776" spans="1:1">
      <c r="A41776" s="48"/>
    </row>
    <row r="41777" spans="1:1">
      <c r="A41777" s="48"/>
    </row>
    <row r="41778" spans="1:1">
      <c r="A41778" s="48"/>
    </row>
    <row r="41779" spans="1:1">
      <c r="A41779" s="48"/>
    </row>
    <row r="41780" spans="1:1">
      <c r="A41780" s="48"/>
    </row>
    <row r="41781" spans="1:1">
      <c r="A41781" s="48"/>
    </row>
    <row r="41782" spans="1:1">
      <c r="A41782" s="48"/>
    </row>
    <row r="41783" spans="1:1">
      <c r="A41783" s="48"/>
    </row>
    <row r="41784" spans="1:1">
      <c r="A41784" s="48"/>
    </row>
    <row r="41785" spans="1:1">
      <c r="A41785" s="48"/>
    </row>
    <row r="41786" spans="1:1">
      <c r="A41786" s="48"/>
    </row>
    <row r="41787" spans="1:1">
      <c r="A41787" s="48"/>
    </row>
    <row r="41788" spans="1:1">
      <c r="A41788" s="48"/>
    </row>
    <row r="41789" spans="1:1">
      <c r="A41789" s="48"/>
    </row>
    <row r="41790" spans="1:1">
      <c r="A41790" s="48"/>
    </row>
    <row r="41791" spans="1:1">
      <c r="A41791" s="48"/>
    </row>
    <row r="41792" spans="1:1">
      <c r="A41792" s="48"/>
    </row>
    <row r="41793" spans="1:1">
      <c r="A41793" s="48"/>
    </row>
    <row r="41794" spans="1:1">
      <c r="A41794" s="48"/>
    </row>
    <row r="41795" spans="1:1">
      <c r="A41795" s="48"/>
    </row>
    <row r="41796" spans="1:1">
      <c r="A41796" s="48"/>
    </row>
    <row r="41797" spans="1:1">
      <c r="A41797" s="48"/>
    </row>
    <row r="41798" spans="1:1">
      <c r="A41798" s="48"/>
    </row>
    <row r="41799" spans="1:1">
      <c r="A41799" s="48"/>
    </row>
    <row r="41800" spans="1:1">
      <c r="A41800" s="48"/>
    </row>
    <row r="41801" spans="1:1">
      <c r="A41801" s="48"/>
    </row>
    <row r="41802" spans="1:1">
      <c r="A41802" s="48"/>
    </row>
    <row r="41803" spans="1:1">
      <c r="A41803" s="48"/>
    </row>
    <row r="41804" spans="1:1">
      <c r="A41804" s="48"/>
    </row>
    <row r="41805" spans="1:1">
      <c r="A41805" s="48"/>
    </row>
    <row r="41806" spans="1:1">
      <c r="A41806" s="48"/>
    </row>
    <row r="41807" spans="1:1">
      <c r="A41807" s="48"/>
    </row>
    <row r="41808" spans="1:1">
      <c r="A41808" s="48"/>
    </row>
    <row r="41809" spans="1:1">
      <c r="A41809" s="48"/>
    </row>
    <row r="41810" spans="1:1">
      <c r="A41810" s="48"/>
    </row>
    <row r="41811" spans="1:1">
      <c r="A41811" s="48"/>
    </row>
    <row r="41812" spans="1:1">
      <c r="A41812" s="48"/>
    </row>
    <row r="41813" spans="1:1">
      <c r="A41813" s="48"/>
    </row>
    <row r="41814" spans="1:1">
      <c r="A41814" s="48"/>
    </row>
    <row r="41815" spans="1:1">
      <c r="A41815" s="48"/>
    </row>
    <row r="41816" spans="1:1">
      <c r="A41816" s="48"/>
    </row>
    <row r="41817" spans="1:1">
      <c r="A41817" s="48"/>
    </row>
    <row r="41818" spans="1:1">
      <c r="A41818" s="48"/>
    </row>
    <row r="41819" spans="1:1">
      <c r="A41819" s="48"/>
    </row>
    <row r="41820" spans="1:1">
      <c r="A41820" s="48"/>
    </row>
    <row r="41821" spans="1:1">
      <c r="A41821" s="48"/>
    </row>
    <row r="41822" spans="1:1">
      <c r="A41822" s="48"/>
    </row>
    <row r="41823" spans="1:1">
      <c r="A41823" s="48"/>
    </row>
    <row r="41824" spans="1:1">
      <c r="A41824" s="48"/>
    </row>
    <row r="41825" spans="1:1">
      <c r="A41825" s="48"/>
    </row>
    <row r="41826" spans="1:1">
      <c r="A41826" s="48"/>
    </row>
    <row r="41827" spans="1:1">
      <c r="A41827" s="48"/>
    </row>
    <row r="41828" spans="1:1">
      <c r="A41828" s="48"/>
    </row>
    <row r="41829" spans="1:1">
      <c r="A41829" s="48"/>
    </row>
    <row r="41830" spans="1:1">
      <c r="A41830" s="48"/>
    </row>
    <row r="41831" spans="1:1">
      <c r="A41831" s="48"/>
    </row>
    <row r="41832" spans="1:1">
      <c r="A41832" s="48"/>
    </row>
    <row r="41833" spans="1:1">
      <c r="A41833" s="48"/>
    </row>
    <row r="41834" spans="1:1">
      <c r="A41834" s="48"/>
    </row>
    <row r="41835" spans="1:1">
      <c r="A41835" s="48"/>
    </row>
    <row r="41836" spans="1:1">
      <c r="A41836" s="48"/>
    </row>
    <row r="41837" spans="1:1">
      <c r="A41837" s="48"/>
    </row>
    <row r="41838" spans="1:1">
      <c r="A41838" s="48"/>
    </row>
    <row r="41839" spans="1:1">
      <c r="A41839" s="48"/>
    </row>
    <row r="41840" spans="1:1">
      <c r="A41840" s="48"/>
    </row>
    <row r="41841" spans="1:1">
      <c r="A41841" s="48"/>
    </row>
    <row r="41842" spans="1:1">
      <c r="A41842" s="48"/>
    </row>
    <row r="41843" spans="1:1">
      <c r="A41843" s="48"/>
    </row>
    <row r="41844" spans="1:1">
      <c r="A41844" s="48"/>
    </row>
    <row r="41845" spans="1:1">
      <c r="A41845" s="48"/>
    </row>
    <row r="41846" spans="1:1">
      <c r="A41846" s="48"/>
    </row>
    <row r="41847" spans="1:1">
      <c r="A41847" s="48"/>
    </row>
    <row r="41848" spans="1:1">
      <c r="A41848" s="48"/>
    </row>
    <row r="41849" spans="1:1">
      <c r="A41849" s="48"/>
    </row>
    <row r="41850" spans="1:1">
      <c r="A41850" s="48"/>
    </row>
    <row r="41851" spans="1:1">
      <c r="A41851" s="48"/>
    </row>
    <row r="41852" spans="1:1">
      <c r="A41852" s="48"/>
    </row>
    <row r="41853" spans="1:1">
      <c r="A41853" s="48"/>
    </row>
    <row r="41854" spans="1:1">
      <c r="A41854" s="48"/>
    </row>
    <row r="41855" spans="1:1">
      <c r="A41855" s="48"/>
    </row>
    <row r="41856" spans="1:1">
      <c r="A41856" s="48"/>
    </row>
    <row r="41857" spans="1:1">
      <c r="A41857" s="48"/>
    </row>
    <row r="41858" spans="1:1">
      <c r="A41858" s="48"/>
    </row>
    <row r="41859" spans="1:1">
      <c r="A41859" s="48"/>
    </row>
    <row r="41860" spans="1:1">
      <c r="A41860" s="48"/>
    </row>
    <row r="41861" spans="1:1">
      <c r="A41861" s="48"/>
    </row>
    <row r="41862" spans="1:1">
      <c r="A41862" s="48"/>
    </row>
    <row r="41863" spans="1:1">
      <c r="A41863" s="48"/>
    </row>
    <row r="41864" spans="1:1">
      <c r="A41864" s="48"/>
    </row>
    <row r="41865" spans="1:1">
      <c r="A41865" s="48"/>
    </row>
    <row r="41866" spans="1:1">
      <c r="A41866" s="48"/>
    </row>
    <row r="41867" spans="1:1">
      <c r="A41867" s="48"/>
    </row>
    <row r="41868" spans="1:1">
      <c r="A41868" s="48"/>
    </row>
    <row r="41869" spans="1:1">
      <c r="A41869" s="48"/>
    </row>
    <row r="41870" spans="1:1">
      <c r="A41870" s="48"/>
    </row>
    <row r="41871" spans="1:1">
      <c r="A41871" s="48"/>
    </row>
    <row r="41872" spans="1:1">
      <c r="A41872" s="48"/>
    </row>
    <row r="41873" spans="1:1">
      <c r="A41873" s="48"/>
    </row>
    <row r="41874" spans="1:1">
      <c r="A41874" s="48"/>
    </row>
    <row r="41875" spans="1:1">
      <c r="A41875" s="48"/>
    </row>
    <row r="41876" spans="1:1">
      <c r="A41876" s="48"/>
    </row>
    <row r="41877" spans="1:1">
      <c r="A41877" s="48"/>
    </row>
    <row r="41878" spans="1:1">
      <c r="A41878" s="48"/>
    </row>
    <row r="41879" spans="1:1">
      <c r="A41879" s="48"/>
    </row>
    <row r="41880" spans="1:1">
      <c r="A41880" s="48"/>
    </row>
    <row r="41881" spans="1:1">
      <c r="A41881" s="48"/>
    </row>
    <row r="41882" spans="1:1">
      <c r="A41882" s="48"/>
    </row>
    <row r="41883" spans="1:1">
      <c r="A41883" s="48"/>
    </row>
    <row r="41884" spans="1:1">
      <c r="A41884" s="48"/>
    </row>
    <row r="41885" spans="1:1">
      <c r="A41885" s="48"/>
    </row>
    <row r="41886" spans="1:1">
      <c r="A41886" s="48"/>
    </row>
    <row r="41887" spans="1:1">
      <c r="A41887" s="48"/>
    </row>
    <row r="41888" spans="1:1">
      <c r="A41888" s="48"/>
    </row>
    <row r="41889" spans="1:1">
      <c r="A41889" s="48"/>
    </row>
    <row r="41890" spans="1:1">
      <c r="A41890" s="48"/>
    </row>
    <row r="41891" spans="1:1">
      <c r="A41891" s="48"/>
    </row>
    <row r="41892" spans="1:1">
      <c r="A41892" s="48"/>
    </row>
    <row r="41893" spans="1:1">
      <c r="A41893" s="48"/>
    </row>
    <row r="41894" spans="1:1">
      <c r="A41894" s="48"/>
    </row>
    <row r="41895" spans="1:1">
      <c r="A41895" s="48"/>
    </row>
    <row r="41896" spans="1:1">
      <c r="A41896" s="48"/>
    </row>
    <row r="41897" spans="1:1">
      <c r="A41897" s="48"/>
    </row>
    <row r="41898" spans="1:1">
      <c r="A41898" s="48"/>
    </row>
    <row r="41899" spans="1:1">
      <c r="A41899" s="48"/>
    </row>
    <row r="41900" spans="1:1">
      <c r="A41900" s="48"/>
    </row>
    <row r="41901" spans="1:1">
      <c r="A41901" s="48"/>
    </row>
    <row r="41902" spans="1:1">
      <c r="A41902" s="48"/>
    </row>
    <row r="41903" spans="1:1">
      <c r="A41903" s="48"/>
    </row>
    <row r="41904" spans="1:1">
      <c r="A41904" s="48"/>
    </row>
    <row r="41905" spans="1:1">
      <c r="A41905" s="48"/>
    </row>
    <row r="41906" spans="1:1">
      <c r="A41906" s="48"/>
    </row>
    <row r="41907" spans="1:1">
      <c r="A41907" s="48"/>
    </row>
    <row r="41908" spans="1:1">
      <c r="A41908" s="48"/>
    </row>
    <row r="41909" spans="1:1">
      <c r="A41909" s="48"/>
    </row>
    <row r="41910" spans="1:1">
      <c r="A41910" s="48"/>
    </row>
    <row r="41911" spans="1:1">
      <c r="A41911" s="48"/>
    </row>
    <row r="41912" spans="1:1">
      <c r="A41912" s="48"/>
    </row>
    <row r="41913" spans="1:1">
      <c r="A41913" s="48"/>
    </row>
    <row r="41914" spans="1:1">
      <c r="A41914" s="48"/>
    </row>
    <row r="41915" spans="1:1">
      <c r="A41915" s="48"/>
    </row>
    <row r="41916" spans="1:1">
      <c r="A41916" s="48"/>
    </row>
    <row r="41917" spans="1:1">
      <c r="A41917" s="48"/>
    </row>
    <row r="41918" spans="1:1">
      <c r="A41918" s="48"/>
    </row>
    <row r="41919" spans="1:1">
      <c r="A41919" s="48"/>
    </row>
    <row r="41920" spans="1:1">
      <c r="A41920" s="48"/>
    </row>
    <row r="41921" spans="1:1">
      <c r="A41921" s="48"/>
    </row>
    <row r="41922" spans="1:1">
      <c r="A41922" s="48"/>
    </row>
    <row r="41923" spans="1:1">
      <c r="A41923" s="48"/>
    </row>
    <row r="41924" spans="1:1">
      <c r="A41924" s="48"/>
    </row>
    <row r="41925" spans="1:1">
      <c r="A41925" s="48"/>
    </row>
    <row r="41926" spans="1:1">
      <c r="A41926" s="48"/>
    </row>
    <row r="41927" spans="1:1">
      <c r="A41927" s="48"/>
    </row>
    <row r="41928" spans="1:1">
      <c r="A41928" s="48"/>
    </row>
    <row r="41929" spans="1:1">
      <c r="A41929" s="48"/>
    </row>
    <row r="41930" spans="1:1">
      <c r="A41930" s="48"/>
    </row>
    <row r="41931" spans="1:1">
      <c r="A41931" s="48"/>
    </row>
    <row r="41932" spans="1:1">
      <c r="A41932" s="48"/>
    </row>
    <row r="41933" spans="1:1">
      <c r="A41933" s="48"/>
    </row>
    <row r="41934" spans="1:1">
      <c r="A41934" s="48"/>
    </row>
    <row r="41935" spans="1:1">
      <c r="A41935" s="48"/>
    </row>
    <row r="41936" spans="1:1">
      <c r="A41936" s="48"/>
    </row>
    <row r="41937" spans="1:1">
      <c r="A41937" s="48"/>
    </row>
    <row r="41938" spans="1:1">
      <c r="A41938" s="48"/>
    </row>
    <row r="41939" spans="1:1">
      <c r="A41939" s="48"/>
    </row>
    <row r="41940" spans="1:1">
      <c r="A41940" s="48"/>
    </row>
    <row r="41941" spans="1:1">
      <c r="A41941" s="48"/>
    </row>
    <row r="41942" spans="1:1">
      <c r="A41942" s="48"/>
    </row>
    <row r="41943" spans="1:1">
      <c r="A41943" s="48"/>
    </row>
    <row r="41944" spans="1:1">
      <c r="A41944" s="48"/>
    </row>
    <row r="41945" spans="1:1">
      <c r="A41945" s="48"/>
    </row>
    <row r="41946" spans="1:1">
      <c r="A41946" s="48"/>
    </row>
    <row r="41947" spans="1:1">
      <c r="A41947" s="48"/>
    </row>
    <row r="41948" spans="1:1">
      <c r="A41948" s="48"/>
    </row>
    <row r="41949" spans="1:1">
      <c r="A41949" s="48"/>
    </row>
    <row r="41950" spans="1:1">
      <c r="A41950" s="48"/>
    </row>
    <row r="41951" spans="1:1">
      <c r="A41951" s="48"/>
    </row>
    <row r="41952" spans="1:1">
      <c r="A41952" s="48"/>
    </row>
    <row r="41953" spans="1:1">
      <c r="A41953" s="48"/>
    </row>
    <row r="41954" spans="1:1">
      <c r="A41954" s="48"/>
    </row>
    <row r="41955" spans="1:1">
      <c r="A41955" s="48"/>
    </row>
    <row r="41956" spans="1:1">
      <c r="A41956" s="48"/>
    </row>
    <row r="41957" spans="1:1">
      <c r="A41957" s="48"/>
    </row>
    <row r="41958" spans="1:1">
      <c r="A41958" s="48"/>
    </row>
    <row r="41959" spans="1:1">
      <c r="A41959" s="48"/>
    </row>
    <row r="41960" spans="1:1">
      <c r="A41960" s="48"/>
    </row>
    <row r="41961" spans="1:1">
      <c r="A41961" s="48"/>
    </row>
    <row r="41962" spans="1:1">
      <c r="A41962" s="48"/>
    </row>
    <row r="41963" spans="1:1">
      <c r="A41963" s="48"/>
    </row>
    <row r="41964" spans="1:1">
      <c r="A41964" s="48"/>
    </row>
    <row r="41965" spans="1:1">
      <c r="A41965" s="48"/>
    </row>
    <row r="41966" spans="1:1">
      <c r="A41966" s="48"/>
    </row>
    <row r="41967" spans="1:1">
      <c r="A41967" s="48"/>
    </row>
    <row r="41968" spans="1:1">
      <c r="A41968" s="48"/>
    </row>
    <row r="41969" spans="1:1">
      <c r="A41969" s="48"/>
    </row>
    <row r="41970" spans="1:1">
      <c r="A41970" s="48"/>
    </row>
    <row r="41971" spans="1:1">
      <c r="A41971" s="48"/>
    </row>
    <row r="41972" spans="1:1">
      <c r="A41972" s="48"/>
    </row>
    <row r="41973" spans="1:1">
      <c r="A41973" s="48"/>
    </row>
    <row r="41974" spans="1:1">
      <c r="A41974" s="48"/>
    </row>
    <row r="41975" spans="1:1">
      <c r="A41975" s="48"/>
    </row>
    <row r="41976" spans="1:1">
      <c r="A41976" s="48"/>
    </row>
    <row r="41977" spans="1:1">
      <c r="A41977" s="48"/>
    </row>
    <row r="41978" spans="1:1">
      <c r="A41978" s="48"/>
    </row>
    <row r="41979" spans="1:1">
      <c r="A41979" s="48"/>
    </row>
    <row r="41980" spans="1:1">
      <c r="A41980" s="48"/>
    </row>
    <row r="41981" spans="1:1">
      <c r="A41981" s="48"/>
    </row>
    <row r="41982" spans="1:1">
      <c r="A41982" s="48"/>
    </row>
    <row r="41983" spans="1:1">
      <c r="A41983" s="48"/>
    </row>
    <row r="41984" spans="1:1">
      <c r="A41984" s="48"/>
    </row>
    <row r="41985" spans="1:1">
      <c r="A41985" s="48"/>
    </row>
    <row r="41986" spans="1:1">
      <c r="A41986" s="48"/>
    </row>
    <row r="41987" spans="1:1">
      <c r="A41987" s="48"/>
    </row>
    <row r="41988" spans="1:1">
      <c r="A41988" s="48"/>
    </row>
    <row r="41989" spans="1:1">
      <c r="A41989" s="48"/>
    </row>
    <row r="41990" spans="1:1">
      <c r="A41990" s="48"/>
    </row>
    <row r="41991" spans="1:1">
      <c r="A41991" s="48"/>
    </row>
    <row r="41992" spans="1:1">
      <c r="A41992" s="48"/>
    </row>
    <row r="41993" spans="1:1">
      <c r="A41993" s="48"/>
    </row>
    <row r="41994" spans="1:1">
      <c r="A41994" s="48"/>
    </row>
    <row r="41995" spans="1:1">
      <c r="A41995" s="48"/>
    </row>
    <row r="41996" spans="1:1">
      <c r="A41996" s="48"/>
    </row>
    <row r="41997" spans="1:1">
      <c r="A41997" s="48"/>
    </row>
    <row r="41998" spans="1:1">
      <c r="A41998" s="48"/>
    </row>
    <row r="41999" spans="1:1">
      <c r="A41999" s="48"/>
    </row>
    <row r="42000" spans="1:1">
      <c r="A42000" s="48"/>
    </row>
    <row r="42001" spans="1:1">
      <c r="A42001" s="48"/>
    </row>
    <row r="42002" spans="1:1">
      <c r="A42002" s="48"/>
    </row>
    <row r="42003" spans="1:1">
      <c r="A42003" s="48"/>
    </row>
    <row r="42004" spans="1:1">
      <c r="A42004" s="48"/>
    </row>
    <row r="42005" spans="1:1">
      <c r="A42005" s="48"/>
    </row>
    <row r="42006" spans="1:1">
      <c r="A42006" s="48"/>
    </row>
    <row r="42007" spans="1:1">
      <c r="A42007" s="48"/>
    </row>
    <row r="42008" spans="1:1">
      <c r="A42008" s="48"/>
    </row>
    <row r="42009" spans="1:1">
      <c r="A42009" s="48"/>
    </row>
    <row r="42010" spans="1:1">
      <c r="A42010" s="48"/>
    </row>
    <row r="42011" spans="1:1">
      <c r="A42011" s="48"/>
    </row>
    <row r="42012" spans="1:1">
      <c r="A42012" s="48"/>
    </row>
    <row r="42013" spans="1:1">
      <c r="A42013" s="48"/>
    </row>
    <row r="42014" spans="1:1">
      <c r="A42014" s="48"/>
    </row>
    <row r="42015" spans="1:1">
      <c r="A42015" s="48"/>
    </row>
    <row r="42016" spans="1:1">
      <c r="A42016" s="48"/>
    </row>
    <row r="42017" spans="1:1">
      <c r="A42017" s="48"/>
    </row>
    <row r="42018" spans="1:1">
      <c r="A42018" s="48"/>
    </row>
    <row r="42019" spans="1:1">
      <c r="A42019" s="48"/>
    </row>
    <row r="42020" spans="1:1">
      <c r="A42020" s="48"/>
    </row>
    <row r="42021" spans="1:1">
      <c r="A42021" s="48"/>
    </row>
    <row r="42022" spans="1:1">
      <c r="A42022" s="48"/>
    </row>
    <row r="42023" spans="1:1">
      <c r="A42023" s="48"/>
    </row>
    <row r="42024" spans="1:1">
      <c r="A42024" s="48"/>
    </row>
    <row r="42025" spans="1:1">
      <c r="A42025" s="48"/>
    </row>
    <row r="42026" spans="1:1">
      <c r="A42026" s="48"/>
    </row>
    <row r="42027" spans="1:1">
      <c r="A42027" s="48"/>
    </row>
    <row r="42028" spans="1:1">
      <c r="A42028" s="48"/>
    </row>
    <row r="42029" spans="1:1">
      <c r="A42029" s="48"/>
    </row>
    <row r="42030" spans="1:1">
      <c r="A42030" s="48"/>
    </row>
    <row r="42031" spans="1:1">
      <c r="A42031" s="48"/>
    </row>
    <row r="42032" spans="1:1">
      <c r="A42032" s="48"/>
    </row>
    <row r="42033" spans="1:1">
      <c r="A42033" s="48"/>
    </row>
    <row r="42034" spans="1:1">
      <c r="A42034" s="48"/>
    </row>
    <row r="42035" spans="1:1">
      <c r="A42035" s="48"/>
    </row>
    <row r="42036" spans="1:1">
      <c r="A42036" s="48"/>
    </row>
    <row r="42037" spans="1:1">
      <c r="A42037" s="48"/>
    </row>
    <row r="42038" spans="1:1">
      <c r="A42038" s="48"/>
    </row>
    <row r="42039" spans="1:1">
      <c r="A42039" s="48"/>
    </row>
    <row r="42040" spans="1:1">
      <c r="A42040" s="48"/>
    </row>
    <row r="42041" spans="1:1">
      <c r="A42041" s="48"/>
    </row>
    <row r="42042" spans="1:1">
      <c r="A42042" s="48"/>
    </row>
    <row r="42043" spans="1:1">
      <c r="A42043" s="48"/>
    </row>
    <row r="42044" spans="1:1">
      <c r="A42044" s="48"/>
    </row>
    <row r="42045" spans="1:1">
      <c r="A42045" s="48"/>
    </row>
    <row r="42046" spans="1:1">
      <c r="A42046" s="48"/>
    </row>
    <row r="42047" spans="1:1">
      <c r="A42047" s="48"/>
    </row>
    <row r="42048" spans="1:1">
      <c r="A42048" s="48"/>
    </row>
    <row r="42049" spans="1:1">
      <c r="A42049" s="48"/>
    </row>
    <row r="42050" spans="1:1">
      <c r="A42050" s="48"/>
    </row>
    <row r="42051" spans="1:1">
      <c r="A42051" s="48"/>
    </row>
    <row r="42052" spans="1:1">
      <c r="A42052" s="48"/>
    </row>
    <row r="42053" spans="1:1">
      <c r="A42053" s="48"/>
    </row>
    <row r="42054" spans="1:1">
      <c r="A42054" s="48"/>
    </row>
    <row r="42055" spans="1:1">
      <c r="A42055" s="48"/>
    </row>
    <row r="42056" spans="1:1">
      <c r="A42056" s="48"/>
    </row>
    <row r="42057" spans="1:1">
      <c r="A42057" s="48"/>
    </row>
    <row r="42058" spans="1:1">
      <c r="A42058" s="48"/>
    </row>
    <row r="42059" spans="1:1">
      <c r="A42059" s="48"/>
    </row>
    <row r="42060" spans="1:1">
      <c r="A42060" s="48"/>
    </row>
    <row r="42061" spans="1:1">
      <c r="A42061" s="48"/>
    </row>
    <row r="42062" spans="1:1">
      <c r="A42062" s="48"/>
    </row>
    <row r="42063" spans="1:1">
      <c r="A42063" s="48"/>
    </row>
    <row r="42064" spans="1:1">
      <c r="A42064" s="48"/>
    </row>
    <row r="42065" spans="1:1">
      <c r="A42065" s="48"/>
    </row>
    <row r="42066" spans="1:1">
      <c r="A42066" s="48"/>
    </row>
    <row r="42067" spans="1:1">
      <c r="A42067" s="48"/>
    </row>
    <row r="42068" spans="1:1">
      <c r="A42068" s="48"/>
    </row>
    <row r="42069" spans="1:1">
      <c r="A42069" s="48"/>
    </row>
    <row r="42070" spans="1:1">
      <c r="A42070" s="48"/>
    </row>
    <row r="42071" spans="1:1">
      <c r="A42071" s="48"/>
    </row>
    <row r="42072" spans="1:1">
      <c r="A42072" s="48"/>
    </row>
    <row r="42073" spans="1:1">
      <c r="A42073" s="48"/>
    </row>
    <row r="42074" spans="1:1">
      <c r="A42074" s="48"/>
    </row>
    <row r="42075" spans="1:1">
      <c r="A42075" s="48"/>
    </row>
    <row r="42076" spans="1:1">
      <c r="A42076" s="48"/>
    </row>
    <row r="42077" spans="1:1">
      <c r="A42077" s="48"/>
    </row>
    <row r="42078" spans="1:1">
      <c r="A42078" s="48"/>
    </row>
    <row r="42079" spans="1:1">
      <c r="A42079" s="48"/>
    </row>
    <row r="42080" spans="1:1">
      <c r="A42080" s="48"/>
    </row>
    <row r="42081" spans="1:1">
      <c r="A42081" s="48"/>
    </row>
    <row r="42082" spans="1:1">
      <c r="A42082" s="48"/>
    </row>
    <row r="42083" spans="1:1">
      <c r="A42083" s="48"/>
    </row>
    <row r="42084" spans="1:1">
      <c r="A42084" s="48"/>
    </row>
    <row r="42085" spans="1:1">
      <c r="A42085" s="48"/>
    </row>
    <row r="42086" spans="1:1">
      <c r="A42086" s="48"/>
    </row>
    <row r="42087" spans="1:1">
      <c r="A42087" s="48"/>
    </row>
    <row r="42088" spans="1:1">
      <c r="A42088" s="48"/>
    </row>
    <row r="42089" spans="1:1">
      <c r="A42089" s="48"/>
    </row>
    <row r="42090" spans="1:1">
      <c r="A42090" s="48"/>
    </row>
    <row r="42091" spans="1:1">
      <c r="A42091" s="48"/>
    </row>
    <row r="42092" spans="1:1">
      <c r="A42092" s="48"/>
    </row>
    <row r="42093" spans="1:1">
      <c r="A42093" s="48"/>
    </row>
    <row r="42094" spans="1:1">
      <c r="A42094" s="48"/>
    </row>
    <row r="42095" spans="1:1">
      <c r="A42095" s="48"/>
    </row>
    <row r="42096" spans="1:1">
      <c r="A42096" s="48"/>
    </row>
    <row r="42097" spans="1:1">
      <c r="A42097" s="48"/>
    </row>
    <row r="42098" spans="1:1">
      <c r="A42098" s="48"/>
    </row>
    <row r="42099" spans="1:1">
      <c r="A42099" s="48"/>
    </row>
    <row r="42100" spans="1:1">
      <c r="A42100" s="48"/>
    </row>
    <row r="42101" spans="1:1">
      <c r="A42101" s="48"/>
    </row>
    <row r="42102" spans="1:1">
      <c r="A42102" s="48"/>
    </row>
    <row r="42103" spans="1:1">
      <c r="A42103" s="48"/>
    </row>
    <row r="42104" spans="1:1">
      <c r="A42104" s="48"/>
    </row>
    <row r="42105" spans="1:1">
      <c r="A42105" s="48"/>
    </row>
    <row r="42106" spans="1:1">
      <c r="A42106" s="48"/>
    </row>
    <row r="42107" spans="1:1">
      <c r="A42107" s="48"/>
    </row>
    <row r="42108" spans="1:1">
      <c r="A42108" s="48"/>
    </row>
    <row r="42109" spans="1:1">
      <c r="A42109" s="48"/>
    </row>
    <row r="42110" spans="1:1">
      <c r="A42110" s="48"/>
    </row>
    <row r="42111" spans="1:1">
      <c r="A42111" s="48"/>
    </row>
    <row r="42112" spans="1:1">
      <c r="A42112" s="48"/>
    </row>
    <row r="42113" spans="1:1">
      <c r="A42113" s="48"/>
    </row>
    <row r="42114" spans="1:1">
      <c r="A42114" s="48"/>
    </row>
    <row r="42115" spans="1:1">
      <c r="A42115" s="48"/>
    </row>
    <row r="42116" spans="1:1">
      <c r="A42116" s="48"/>
    </row>
    <row r="42117" spans="1:1">
      <c r="A42117" s="48"/>
    </row>
    <row r="42118" spans="1:1">
      <c r="A42118" s="48"/>
    </row>
    <row r="42119" spans="1:1">
      <c r="A42119" s="48"/>
    </row>
    <row r="42120" spans="1:1">
      <c r="A42120" s="48"/>
    </row>
    <row r="42121" spans="1:1">
      <c r="A42121" s="48"/>
    </row>
    <row r="42122" spans="1:1">
      <c r="A42122" s="48"/>
    </row>
    <row r="42123" spans="1:1">
      <c r="A42123" s="48"/>
    </row>
    <row r="42124" spans="1:1">
      <c r="A42124" s="48"/>
    </row>
    <row r="42125" spans="1:1">
      <c r="A42125" s="48"/>
    </row>
    <row r="42126" spans="1:1">
      <c r="A42126" s="48"/>
    </row>
    <row r="42127" spans="1:1">
      <c r="A42127" s="48"/>
    </row>
    <row r="42128" spans="1:1">
      <c r="A42128" s="48"/>
    </row>
    <row r="42129" spans="1:1">
      <c r="A42129" s="48"/>
    </row>
    <row r="42130" spans="1:1">
      <c r="A42130" s="48"/>
    </row>
    <row r="42131" spans="1:1">
      <c r="A42131" s="48"/>
    </row>
    <row r="42132" spans="1:1">
      <c r="A42132" s="48"/>
    </row>
    <row r="42133" spans="1:1">
      <c r="A42133" s="48"/>
    </row>
    <row r="42134" spans="1:1">
      <c r="A42134" s="48"/>
    </row>
    <row r="42135" spans="1:1">
      <c r="A42135" s="48"/>
    </row>
    <row r="42136" spans="1:1">
      <c r="A42136" s="48"/>
    </row>
    <row r="42137" spans="1:1">
      <c r="A42137" s="48"/>
    </row>
    <row r="42138" spans="1:1">
      <c r="A42138" s="48"/>
    </row>
    <row r="42139" spans="1:1">
      <c r="A42139" s="48"/>
    </row>
    <row r="42140" spans="1:1">
      <c r="A42140" s="48"/>
    </row>
    <row r="42141" spans="1:1">
      <c r="A42141" s="48"/>
    </row>
    <row r="42142" spans="1:1">
      <c r="A42142" s="48"/>
    </row>
    <row r="42143" spans="1:1">
      <c r="A42143" s="48"/>
    </row>
    <row r="42144" spans="1:1">
      <c r="A42144" s="48"/>
    </row>
    <row r="42145" spans="1:1">
      <c r="A42145" s="48"/>
    </row>
    <row r="42146" spans="1:1">
      <c r="A42146" s="48"/>
    </row>
    <row r="42147" spans="1:1">
      <c r="A42147" s="48"/>
    </row>
    <row r="42148" spans="1:1">
      <c r="A42148" s="48"/>
    </row>
    <row r="42149" spans="1:1">
      <c r="A42149" s="48"/>
    </row>
    <row r="42150" spans="1:1">
      <c r="A42150" s="48"/>
    </row>
    <row r="42151" spans="1:1">
      <c r="A42151" s="48"/>
    </row>
    <row r="42152" spans="1:1">
      <c r="A42152" s="48"/>
    </row>
    <row r="42153" spans="1:1">
      <c r="A42153" s="48"/>
    </row>
    <row r="42154" spans="1:1">
      <c r="A42154" s="48"/>
    </row>
    <row r="42155" spans="1:1">
      <c r="A42155" s="48"/>
    </row>
    <row r="42156" spans="1:1">
      <c r="A42156" s="48"/>
    </row>
    <row r="42157" spans="1:1">
      <c r="A42157" s="48"/>
    </row>
    <row r="42158" spans="1:1">
      <c r="A42158" s="48"/>
    </row>
    <row r="42159" spans="1:1">
      <c r="A42159" s="48"/>
    </row>
    <row r="42160" spans="1:1">
      <c r="A42160" s="48"/>
    </row>
    <row r="42161" spans="1:1">
      <c r="A42161" s="48"/>
    </row>
    <row r="42162" spans="1:1">
      <c r="A42162" s="48"/>
    </row>
    <row r="42163" spans="1:1">
      <c r="A42163" s="48"/>
    </row>
    <row r="42164" spans="1:1">
      <c r="A42164" s="48"/>
    </row>
    <row r="42165" spans="1:1">
      <c r="A42165" s="48"/>
    </row>
    <row r="42166" spans="1:1">
      <c r="A42166" s="48"/>
    </row>
    <row r="42167" spans="1:1">
      <c r="A42167" s="48"/>
    </row>
    <row r="42168" spans="1:1">
      <c r="A42168" s="48"/>
    </row>
    <row r="42169" spans="1:1">
      <c r="A42169" s="48"/>
    </row>
    <row r="42170" spans="1:1">
      <c r="A42170" s="48"/>
    </row>
    <row r="42171" spans="1:1">
      <c r="A42171" s="48"/>
    </row>
    <row r="42172" spans="1:1">
      <c r="A42172" s="48"/>
    </row>
    <row r="42173" spans="1:1">
      <c r="A42173" s="48"/>
    </row>
    <row r="42174" spans="1:1">
      <c r="A42174" s="48"/>
    </row>
    <row r="42175" spans="1:1">
      <c r="A42175" s="48"/>
    </row>
    <row r="42176" spans="1:1">
      <c r="A42176" s="48"/>
    </row>
    <row r="42177" spans="1:1">
      <c r="A42177" s="48"/>
    </row>
    <row r="42178" spans="1:1">
      <c r="A42178" s="48"/>
    </row>
    <row r="42179" spans="1:1">
      <c r="A42179" s="48"/>
    </row>
    <row r="42180" spans="1:1">
      <c r="A42180" s="48"/>
    </row>
    <row r="42181" spans="1:1">
      <c r="A42181" s="48"/>
    </row>
    <row r="42182" spans="1:1">
      <c r="A42182" s="48"/>
    </row>
    <row r="42183" spans="1:1">
      <c r="A42183" s="48"/>
    </row>
    <row r="42184" spans="1:1">
      <c r="A42184" s="48"/>
    </row>
    <row r="42185" spans="1:1">
      <c r="A42185" s="48"/>
    </row>
    <row r="42186" spans="1:1">
      <c r="A42186" s="48"/>
    </row>
    <row r="42187" spans="1:1">
      <c r="A42187" s="48"/>
    </row>
    <row r="42188" spans="1:1">
      <c r="A42188" s="48"/>
    </row>
    <row r="42189" spans="1:1">
      <c r="A42189" s="48"/>
    </row>
    <row r="42190" spans="1:1">
      <c r="A42190" s="48"/>
    </row>
    <row r="42191" spans="1:1">
      <c r="A42191" s="48"/>
    </row>
    <row r="42192" spans="1:1">
      <c r="A42192" s="48"/>
    </row>
    <row r="42193" spans="1:1">
      <c r="A42193" s="48"/>
    </row>
    <row r="42194" spans="1:1">
      <c r="A42194" s="48"/>
    </row>
    <row r="42195" spans="1:1">
      <c r="A42195" s="48"/>
    </row>
    <row r="42196" spans="1:1">
      <c r="A42196" s="48"/>
    </row>
    <row r="42197" spans="1:1">
      <c r="A42197" s="48"/>
    </row>
    <row r="42198" spans="1:1">
      <c r="A42198" s="48"/>
    </row>
    <row r="42199" spans="1:1">
      <c r="A42199" s="48"/>
    </row>
    <row r="42200" spans="1:1">
      <c r="A42200" s="48"/>
    </row>
    <row r="42201" spans="1:1">
      <c r="A42201" s="48"/>
    </row>
    <row r="42202" spans="1:1">
      <c r="A42202" s="48"/>
    </row>
    <row r="42203" spans="1:1">
      <c r="A42203" s="48"/>
    </row>
    <row r="42204" spans="1:1">
      <c r="A42204" s="48"/>
    </row>
    <row r="42205" spans="1:1">
      <c r="A42205" s="48"/>
    </row>
    <row r="42206" spans="1:1">
      <c r="A42206" s="48"/>
    </row>
    <row r="42207" spans="1:1">
      <c r="A42207" s="48"/>
    </row>
    <row r="42208" spans="1:1">
      <c r="A42208" s="48"/>
    </row>
    <row r="42209" spans="1:1">
      <c r="A42209" s="48"/>
    </row>
    <row r="42210" spans="1:1">
      <c r="A42210" s="48"/>
    </row>
    <row r="42211" spans="1:1">
      <c r="A42211" s="48"/>
    </row>
    <row r="42212" spans="1:1">
      <c r="A42212" s="48"/>
    </row>
    <row r="42213" spans="1:1">
      <c r="A42213" s="48"/>
    </row>
    <row r="42214" spans="1:1">
      <c r="A42214" s="48"/>
    </row>
    <row r="42215" spans="1:1">
      <c r="A42215" s="48"/>
    </row>
    <row r="42216" spans="1:1">
      <c r="A42216" s="48"/>
    </row>
    <row r="42217" spans="1:1">
      <c r="A42217" s="48"/>
    </row>
    <row r="42218" spans="1:1">
      <c r="A42218" s="48"/>
    </row>
    <row r="42219" spans="1:1">
      <c r="A42219" s="48"/>
    </row>
    <row r="42220" spans="1:1">
      <c r="A42220" s="48"/>
    </row>
    <row r="42221" spans="1:1">
      <c r="A42221" s="48"/>
    </row>
    <row r="42222" spans="1:1">
      <c r="A42222" s="48"/>
    </row>
    <row r="42223" spans="1:1">
      <c r="A42223" s="48"/>
    </row>
    <row r="42224" spans="1:1">
      <c r="A42224" s="48"/>
    </row>
    <row r="42225" spans="1:1">
      <c r="A42225" s="48"/>
    </row>
    <row r="42226" spans="1:1">
      <c r="A42226" s="48"/>
    </row>
    <row r="42227" spans="1:1">
      <c r="A42227" s="48"/>
    </row>
    <row r="42228" spans="1:1">
      <c r="A42228" s="48"/>
    </row>
    <row r="42229" spans="1:1">
      <c r="A42229" s="48"/>
    </row>
    <row r="42230" spans="1:1">
      <c r="A42230" s="48"/>
    </row>
    <row r="42231" spans="1:1">
      <c r="A42231" s="48"/>
    </row>
    <row r="42232" spans="1:1">
      <c r="A42232" s="48"/>
    </row>
    <row r="42233" spans="1:1">
      <c r="A42233" s="48"/>
    </row>
    <row r="42234" spans="1:1">
      <c r="A42234" s="48"/>
    </row>
    <row r="42235" spans="1:1">
      <c r="A42235" s="48"/>
    </row>
    <row r="42236" spans="1:1">
      <c r="A42236" s="48"/>
    </row>
    <row r="42237" spans="1:1">
      <c r="A42237" s="48"/>
    </row>
    <row r="42238" spans="1:1">
      <c r="A42238" s="48"/>
    </row>
    <row r="42239" spans="1:1">
      <c r="A42239" s="48"/>
    </row>
    <row r="42240" spans="1:1">
      <c r="A42240" s="48"/>
    </row>
    <row r="42241" spans="1:1">
      <c r="A42241" s="48"/>
    </row>
    <row r="42242" spans="1:1">
      <c r="A42242" s="48"/>
    </row>
    <row r="42243" spans="1:1">
      <c r="A42243" s="48"/>
    </row>
    <row r="42244" spans="1:1">
      <c r="A42244" s="48"/>
    </row>
    <row r="42245" spans="1:1">
      <c r="A42245" s="48"/>
    </row>
    <row r="42246" spans="1:1">
      <c r="A42246" s="48"/>
    </row>
    <row r="42247" spans="1:1">
      <c r="A42247" s="48"/>
    </row>
    <row r="42248" spans="1:1">
      <c r="A42248" s="48"/>
    </row>
    <row r="42249" spans="1:1">
      <c r="A42249" s="48"/>
    </row>
    <row r="42250" spans="1:1">
      <c r="A42250" s="48"/>
    </row>
    <row r="42251" spans="1:1">
      <c r="A42251" s="48"/>
    </row>
    <row r="42252" spans="1:1">
      <c r="A42252" s="48"/>
    </row>
    <row r="42253" spans="1:1">
      <c r="A42253" s="48"/>
    </row>
    <row r="42254" spans="1:1">
      <c r="A42254" s="48"/>
    </row>
    <row r="42255" spans="1:1">
      <c r="A42255" s="48"/>
    </row>
    <row r="42256" spans="1:1">
      <c r="A42256" s="48"/>
    </row>
    <row r="42257" spans="1:1">
      <c r="A42257" s="48"/>
    </row>
    <row r="42258" spans="1:1">
      <c r="A42258" s="48"/>
    </row>
    <row r="42259" spans="1:1">
      <c r="A42259" s="48"/>
    </row>
    <row r="42260" spans="1:1">
      <c r="A42260" s="48"/>
    </row>
    <row r="42261" spans="1:1">
      <c r="A42261" s="48"/>
    </row>
    <row r="42262" spans="1:1">
      <c r="A42262" s="48"/>
    </row>
    <row r="42263" spans="1:1">
      <c r="A42263" s="48"/>
    </row>
    <row r="42264" spans="1:1">
      <c r="A42264" s="48"/>
    </row>
    <row r="42265" spans="1:1">
      <c r="A42265" s="48"/>
    </row>
    <row r="42266" spans="1:1">
      <c r="A42266" s="48"/>
    </row>
    <row r="42267" spans="1:1">
      <c r="A42267" s="48"/>
    </row>
    <row r="42268" spans="1:1">
      <c r="A42268" s="48"/>
    </row>
    <row r="42269" spans="1:1">
      <c r="A42269" s="48"/>
    </row>
    <row r="42270" spans="1:1">
      <c r="A42270" s="48"/>
    </row>
    <row r="42271" spans="1:1">
      <c r="A42271" s="48"/>
    </row>
    <row r="42272" spans="1:1">
      <c r="A42272" s="48"/>
    </row>
    <row r="42273" spans="1:1">
      <c r="A42273" s="48"/>
    </row>
    <row r="42274" spans="1:1">
      <c r="A42274" s="48"/>
    </row>
    <row r="42275" spans="1:1">
      <c r="A42275" s="48"/>
    </row>
    <row r="42276" spans="1:1">
      <c r="A42276" s="48"/>
    </row>
    <row r="42277" spans="1:1">
      <c r="A42277" s="48"/>
    </row>
    <row r="42278" spans="1:1">
      <c r="A42278" s="48"/>
    </row>
    <row r="42279" spans="1:1">
      <c r="A42279" s="48"/>
    </row>
    <row r="42280" spans="1:1">
      <c r="A42280" s="48"/>
    </row>
    <row r="42281" spans="1:1">
      <c r="A42281" s="48"/>
    </row>
    <row r="42282" spans="1:1">
      <c r="A42282" s="48"/>
    </row>
    <row r="42283" spans="1:1">
      <c r="A42283" s="48"/>
    </row>
    <row r="42284" spans="1:1">
      <c r="A42284" s="48"/>
    </row>
    <row r="42285" spans="1:1">
      <c r="A42285" s="48"/>
    </row>
    <row r="42286" spans="1:1">
      <c r="A42286" s="48"/>
    </row>
    <row r="42287" spans="1:1">
      <c r="A42287" s="48"/>
    </row>
    <row r="42288" spans="1:1">
      <c r="A42288" s="48"/>
    </row>
    <row r="42289" spans="1:1">
      <c r="A42289" s="48"/>
    </row>
    <row r="42290" spans="1:1">
      <c r="A42290" s="48"/>
    </row>
    <row r="42291" spans="1:1">
      <c r="A42291" s="48"/>
    </row>
    <row r="42292" spans="1:1">
      <c r="A42292" s="48"/>
    </row>
    <row r="42293" spans="1:1">
      <c r="A42293" s="48"/>
    </row>
    <row r="42294" spans="1:1">
      <c r="A42294" s="48"/>
    </row>
    <row r="42295" spans="1:1">
      <c r="A42295" s="48"/>
    </row>
    <row r="42296" spans="1:1">
      <c r="A42296" s="48"/>
    </row>
    <row r="42297" spans="1:1">
      <c r="A42297" s="48"/>
    </row>
    <row r="42298" spans="1:1">
      <c r="A42298" s="48"/>
    </row>
    <row r="42299" spans="1:1">
      <c r="A42299" s="48"/>
    </row>
    <row r="42300" spans="1:1">
      <c r="A42300" s="48"/>
    </row>
    <row r="42301" spans="1:1">
      <c r="A42301" s="48"/>
    </row>
    <row r="42302" spans="1:1">
      <c r="A42302" s="48"/>
    </row>
    <row r="42303" spans="1:1">
      <c r="A42303" s="48"/>
    </row>
    <row r="42304" spans="1:1">
      <c r="A42304" s="48"/>
    </row>
    <row r="42305" spans="1:1">
      <c r="A42305" s="48"/>
    </row>
    <row r="42306" spans="1:1">
      <c r="A42306" s="48"/>
    </row>
    <row r="42307" spans="1:1">
      <c r="A42307" s="48"/>
    </row>
    <row r="42308" spans="1:1">
      <c r="A42308" s="48"/>
    </row>
    <row r="42309" spans="1:1">
      <c r="A42309" s="48"/>
    </row>
    <row r="42310" spans="1:1">
      <c r="A42310" s="48"/>
    </row>
    <row r="42311" spans="1:1">
      <c r="A42311" s="48"/>
    </row>
    <row r="42312" spans="1:1">
      <c r="A42312" s="48"/>
    </row>
    <row r="42313" spans="1:1">
      <c r="A42313" s="48"/>
    </row>
    <row r="42314" spans="1:1">
      <c r="A42314" s="48"/>
    </row>
    <row r="42315" spans="1:1">
      <c r="A42315" s="48"/>
    </row>
    <row r="42316" spans="1:1">
      <c r="A42316" s="48"/>
    </row>
    <row r="42317" spans="1:1">
      <c r="A42317" s="48"/>
    </row>
    <row r="42318" spans="1:1">
      <c r="A42318" s="48"/>
    </row>
    <row r="42319" spans="1:1">
      <c r="A42319" s="48"/>
    </row>
    <row r="42320" spans="1:1">
      <c r="A42320" s="48"/>
    </row>
    <row r="42321" spans="1:1">
      <c r="A42321" s="48"/>
    </row>
    <row r="42322" spans="1:1">
      <c r="A42322" s="48"/>
    </row>
    <row r="42323" spans="1:1">
      <c r="A42323" s="48"/>
    </row>
    <row r="42324" spans="1:1">
      <c r="A42324" s="48"/>
    </row>
    <row r="42325" spans="1:1">
      <c r="A42325" s="48"/>
    </row>
    <row r="42326" spans="1:1">
      <c r="A42326" s="48"/>
    </row>
    <row r="42327" spans="1:1">
      <c r="A42327" s="48"/>
    </row>
    <row r="42328" spans="1:1">
      <c r="A42328" s="48"/>
    </row>
    <row r="42329" spans="1:1">
      <c r="A42329" s="48"/>
    </row>
    <row r="42330" spans="1:1">
      <c r="A42330" s="48"/>
    </row>
    <row r="42331" spans="1:1">
      <c r="A42331" s="48"/>
    </row>
    <row r="42332" spans="1:1">
      <c r="A42332" s="48"/>
    </row>
    <row r="42333" spans="1:1">
      <c r="A42333" s="48"/>
    </row>
    <row r="42334" spans="1:1">
      <c r="A42334" s="48"/>
    </row>
    <row r="42335" spans="1:1">
      <c r="A42335" s="48"/>
    </row>
    <row r="42336" spans="1:1">
      <c r="A42336" s="48"/>
    </row>
    <row r="42337" spans="1:1">
      <c r="A42337" s="48"/>
    </row>
    <row r="42338" spans="1:1">
      <c r="A42338" s="48"/>
    </row>
    <row r="42339" spans="1:1">
      <c r="A42339" s="48"/>
    </row>
    <row r="42340" spans="1:1">
      <c r="A42340" s="48"/>
    </row>
    <row r="42341" spans="1:1">
      <c r="A42341" s="48"/>
    </row>
    <row r="42342" spans="1:1">
      <c r="A42342" s="48"/>
    </row>
    <row r="42343" spans="1:1">
      <c r="A42343" s="48"/>
    </row>
    <row r="42344" spans="1:1">
      <c r="A42344" s="48"/>
    </row>
    <row r="42345" spans="1:1">
      <c r="A42345" s="48"/>
    </row>
    <row r="42346" spans="1:1">
      <c r="A42346" s="48"/>
    </row>
    <row r="42347" spans="1:1">
      <c r="A42347" s="48"/>
    </row>
    <row r="42348" spans="1:1">
      <c r="A42348" s="48"/>
    </row>
    <row r="42349" spans="1:1">
      <c r="A42349" s="48"/>
    </row>
    <row r="42350" spans="1:1">
      <c r="A42350" s="48"/>
    </row>
    <row r="42351" spans="1:1">
      <c r="A42351" s="48"/>
    </row>
    <row r="42352" spans="1:1">
      <c r="A42352" s="48"/>
    </row>
    <row r="42353" spans="1:1">
      <c r="A42353" s="48"/>
    </row>
    <row r="42354" spans="1:1">
      <c r="A42354" s="48"/>
    </row>
    <row r="42355" spans="1:1">
      <c r="A42355" s="48"/>
    </row>
    <row r="42356" spans="1:1">
      <c r="A42356" s="48"/>
    </row>
    <row r="42357" spans="1:1">
      <c r="A42357" s="48"/>
    </row>
    <row r="42358" spans="1:1">
      <c r="A42358" s="48"/>
    </row>
    <row r="42359" spans="1:1">
      <c r="A42359" s="48"/>
    </row>
    <row r="42360" spans="1:1">
      <c r="A42360" s="48"/>
    </row>
    <row r="42361" spans="1:1">
      <c r="A42361" s="48"/>
    </row>
    <row r="42362" spans="1:1">
      <c r="A42362" s="48"/>
    </row>
    <row r="42363" spans="1:1">
      <c r="A42363" s="48"/>
    </row>
    <row r="42364" spans="1:1">
      <c r="A42364" s="48"/>
    </row>
    <row r="42365" spans="1:1">
      <c r="A42365" s="48"/>
    </row>
    <row r="42366" spans="1:1">
      <c r="A42366" s="48"/>
    </row>
    <row r="42367" spans="1:1">
      <c r="A42367" s="48"/>
    </row>
    <row r="42368" spans="1:1">
      <c r="A42368" s="48"/>
    </row>
    <row r="42369" spans="1:1">
      <c r="A42369" s="48"/>
    </row>
    <row r="42370" spans="1:1">
      <c r="A42370" s="48"/>
    </row>
    <row r="42371" spans="1:1">
      <c r="A42371" s="48"/>
    </row>
    <row r="42372" spans="1:1">
      <c r="A42372" s="48"/>
    </row>
    <row r="42373" spans="1:1">
      <c r="A42373" s="48"/>
    </row>
    <row r="42374" spans="1:1">
      <c r="A42374" s="48"/>
    </row>
    <row r="42375" spans="1:1">
      <c r="A42375" s="48"/>
    </row>
    <row r="42376" spans="1:1">
      <c r="A42376" s="48"/>
    </row>
    <row r="42377" spans="1:1">
      <c r="A42377" s="48"/>
    </row>
    <row r="42378" spans="1:1">
      <c r="A42378" s="48"/>
    </row>
    <row r="42379" spans="1:1">
      <c r="A42379" s="48"/>
    </row>
    <row r="42380" spans="1:1">
      <c r="A42380" s="48"/>
    </row>
    <row r="42381" spans="1:1">
      <c r="A42381" s="48"/>
    </row>
    <row r="42382" spans="1:1">
      <c r="A42382" s="48"/>
    </row>
    <row r="42383" spans="1:1">
      <c r="A42383" s="48"/>
    </row>
    <row r="42384" spans="1:1">
      <c r="A42384" s="48"/>
    </row>
    <row r="42385" spans="1:1">
      <c r="A42385" s="48"/>
    </row>
    <row r="42386" spans="1:1">
      <c r="A42386" s="48"/>
    </row>
    <row r="42387" spans="1:1">
      <c r="A42387" s="48"/>
    </row>
    <row r="42388" spans="1:1">
      <c r="A42388" s="48"/>
    </row>
    <row r="42389" spans="1:1">
      <c r="A42389" s="48"/>
    </row>
    <row r="42390" spans="1:1">
      <c r="A42390" s="48"/>
    </row>
    <row r="42391" spans="1:1">
      <c r="A42391" s="48"/>
    </row>
    <row r="42392" spans="1:1">
      <c r="A42392" s="48"/>
    </row>
    <row r="42393" spans="1:1">
      <c r="A42393" s="48"/>
    </row>
    <row r="42394" spans="1:1">
      <c r="A42394" s="48"/>
    </row>
    <row r="42395" spans="1:1">
      <c r="A42395" s="48"/>
    </row>
    <row r="42396" spans="1:1">
      <c r="A42396" s="48"/>
    </row>
    <row r="42397" spans="1:1">
      <c r="A42397" s="48"/>
    </row>
    <row r="42398" spans="1:1">
      <c r="A42398" s="48"/>
    </row>
    <row r="42399" spans="1:1">
      <c r="A42399" s="48"/>
    </row>
    <row r="42400" spans="1:1">
      <c r="A42400" s="48"/>
    </row>
    <row r="42401" spans="1:1">
      <c r="A42401" s="48"/>
    </row>
    <row r="42402" spans="1:1">
      <c r="A42402" s="48"/>
    </row>
    <row r="42403" spans="1:1">
      <c r="A42403" s="48"/>
    </row>
    <row r="42404" spans="1:1">
      <c r="A42404" s="48"/>
    </row>
    <row r="42405" spans="1:1">
      <c r="A42405" s="48"/>
    </row>
    <row r="42406" spans="1:1">
      <c r="A42406" s="48"/>
    </row>
    <row r="42407" spans="1:1">
      <c r="A42407" s="48"/>
    </row>
    <row r="42408" spans="1:1">
      <c r="A42408" s="48"/>
    </row>
    <row r="42409" spans="1:1">
      <c r="A42409" s="48"/>
    </row>
    <row r="42410" spans="1:1">
      <c r="A42410" s="48"/>
    </row>
    <row r="42411" spans="1:1">
      <c r="A42411" s="48"/>
    </row>
    <row r="42412" spans="1:1">
      <c r="A42412" s="48"/>
    </row>
    <row r="42413" spans="1:1">
      <c r="A42413" s="48"/>
    </row>
    <row r="42414" spans="1:1">
      <c r="A42414" s="48"/>
    </row>
    <row r="42415" spans="1:1">
      <c r="A42415" s="48"/>
    </row>
    <row r="42416" spans="1:1">
      <c r="A42416" s="48"/>
    </row>
    <row r="42417" spans="1:1">
      <c r="A42417" s="48"/>
    </row>
    <row r="42418" spans="1:1">
      <c r="A42418" s="48"/>
    </row>
    <row r="42419" spans="1:1">
      <c r="A42419" s="48"/>
    </row>
    <row r="42420" spans="1:1">
      <c r="A42420" s="48"/>
    </row>
    <row r="42421" spans="1:1">
      <c r="A42421" s="48"/>
    </row>
    <row r="42422" spans="1:1">
      <c r="A42422" s="48"/>
    </row>
    <row r="42423" spans="1:1">
      <c r="A42423" s="48"/>
    </row>
    <row r="42424" spans="1:1">
      <c r="A42424" s="48"/>
    </row>
    <row r="42425" spans="1:1">
      <c r="A42425" s="48"/>
    </row>
    <row r="42426" spans="1:1">
      <c r="A42426" s="48"/>
    </row>
    <row r="42427" spans="1:1">
      <c r="A42427" s="48"/>
    </row>
    <row r="42428" spans="1:1">
      <c r="A42428" s="48"/>
    </row>
    <row r="42429" spans="1:1">
      <c r="A42429" s="48"/>
    </row>
    <row r="42430" spans="1:1">
      <c r="A42430" s="48"/>
    </row>
    <row r="42431" spans="1:1">
      <c r="A42431" s="48"/>
    </row>
    <row r="42432" spans="1:1">
      <c r="A42432" s="48"/>
    </row>
    <row r="42433" spans="1:1">
      <c r="A42433" s="48"/>
    </row>
    <row r="42434" spans="1:1">
      <c r="A42434" s="48"/>
    </row>
    <row r="42435" spans="1:1">
      <c r="A42435" s="48"/>
    </row>
    <row r="42436" spans="1:1">
      <c r="A42436" s="48"/>
    </row>
    <row r="42437" spans="1:1">
      <c r="A42437" s="48"/>
    </row>
    <row r="42438" spans="1:1">
      <c r="A42438" s="48"/>
    </row>
    <row r="42439" spans="1:1">
      <c r="A42439" s="48"/>
    </row>
    <row r="42440" spans="1:1">
      <c r="A42440" s="48"/>
    </row>
    <row r="42441" spans="1:1">
      <c r="A42441" s="48"/>
    </row>
    <row r="42442" spans="1:1">
      <c r="A42442" s="48"/>
    </row>
    <row r="42443" spans="1:1">
      <c r="A42443" s="48"/>
    </row>
    <row r="42444" spans="1:1">
      <c r="A42444" s="48"/>
    </row>
    <row r="42445" spans="1:1">
      <c r="A42445" s="48"/>
    </row>
    <row r="42446" spans="1:1">
      <c r="A42446" s="48"/>
    </row>
    <row r="42447" spans="1:1">
      <c r="A42447" s="48"/>
    </row>
    <row r="42448" spans="1:1">
      <c r="A42448" s="48"/>
    </row>
    <row r="42449" spans="1:1">
      <c r="A42449" s="48"/>
    </row>
    <row r="42450" spans="1:1">
      <c r="A42450" s="48"/>
    </row>
    <row r="42451" spans="1:1">
      <c r="A42451" s="48"/>
    </row>
    <row r="42452" spans="1:1">
      <c r="A42452" s="48"/>
    </row>
    <row r="42453" spans="1:1">
      <c r="A42453" s="48"/>
    </row>
    <row r="42454" spans="1:1">
      <c r="A42454" s="48"/>
    </row>
    <row r="42455" spans="1:1">
      <c r="A42455" s="48"/>
    </row>
    <row r="42456" spans="1:1">
      <c r="A42456" s="48"/>
    </row>
    <row r="42457" spans="1:1">
      <c r="A42457" s="48"/>
    </row>
    <row r="42458" spans="1:1">
      <c r="A42458" s="48"/>
    </row>
    <row r="42459" spans="1:1">
      <c r="A42459" s="48"/>
    </row>
    <row r="42460" spans="1:1">
      <c r="A42460" s="48"/>
    </row>
    <row r="42461" spans="1:1">
      <c r="A42461" s="48"/>
    </row>
    <row r="42462" spans="1:1">
      <c r="A42462" s="48"/>
    </row>
    <row r="42463" spans="1:1">
      <c r="A42463" s="48"/>
    </row>
    <row r="42464" spans="1:1">
      <c r="A42464" s="48"/>
    </row>
    <row r="42465" spans="1:1">
      <c r="A42465" s="48"/>
    </row>
    <row r="42466" spans="1:1">
      <c r="A42466" s="48"/>
    </row>
    <row r="42467" spans="1:1">
      <c r="A42467" s="48"/>
    </row>
    <row r="42468" spans="1:1">
      <c r="A42468" s="48"/>
    </row>
    <row r="42469" spans="1:1">
      <c r="A42469" s="48"/>
    </row>
    <row r="42470" spans="1:1">
      <c r="A42470" s="48"/>
    </row>
    <row r="42471" spans="1:1">
      <c r="A42471" s="48"/>
    </row>
    <row r="42472" spans="1:1">
      <c r="A42472" s="48"/>
    </row>
    <row r="42473" spans="1:1">
      <c r="A42473" s="48"/>
    </row>
    <row r="42474" spans="1:1">
      <c r="A42474" s="48"/>
    </row>
    <row r="42475" spans="1:1">
      <c r="A42475" s="48"/>
    </row>
    <row r="42476" spans="1:1">
      <c r="A42476" s="48"/>
    </row>
    <row r="42477" spans="1:1">
      <c r="A42477" s="48"/>
    </row>
    <row r="42478" spans="1:1">
      <c r="A42478" s="48"/>
    </row>
    <row r="42479" spans="1:1">
      <c r="A42479" s="48"/>
    </row>
    <row r="42480" spans="1:1">
      <c r="A42480" s="48"/>
    </row>
    <row r="42481" spans="1:1">
      <c r="A42481" s="48"/>
    </row>
    <row r="42482" spans="1:1">
      <c r="A42482" s="48"/>
    </row>
    <row r="42483" spans="1:1">
      <c r="A42483" s="48"/>
    </row>
    <row r="42484" spans="1:1">
      <c r="A42484" s="48"/>
    </row>
    <row r="42485" spans="1:1">
      <c r="A42485" s="48"/>
    </row>
    <row r="42486" spans="1:1">
      <c r="A42486" s="48"/>
    </row>
    <row r="42487" spans="1:1">
      <c r="A42487" s="48"/>
    </row>
    <row r="42488" spans="1:1">
      <c r="A42488" s="48"/>
    </row>
    <row r="42489" spans="1:1">
      <c r="A42489" s="48"/>
    </row>
    <row r="42490" spans="1:1">
      <c r="A42490" s="48"/>
    </row>
    <row r="42491" spans="1:1">
      <c r="A42491" s="48"/>
    </row>
    <row r="42492" spans="1:1">
      <c r="A42492" s="48"/>
    </row>
    <row r="42493" spans="1:1">
      <c r="A42493" s="48"/>
    </row>
    <row r="42494" spans="1:1">
      <c r="A42494" s="48"/>
    </row>
    <row r="42495" spans="1:1">
      <c r="A42495" s="48"/>
    </row>
    <row r="42496" spans="1:1">
      <c r="A42496" s="48"/>
    </row>
    <row r="42497" spans="1:1">
      <c r="A42497" s="48"/>
    </row>
    <row r="42498" spans="1:1">
      <c r="A42498" s="48"/>
    </row>
    <row r="42499" spans="1:1">
      <c r="A42499" s="48"/>
    </row>
    <row r="42500" spans="1:1">
      <c r="A42500" s="48"/>
    </row>
    <row r="42501" spans="1:1">
      <c r="A42501" s="48"/>
    </row>
    <row r="42502" spans="1:1">
      <c r="A42502" s="48"/>
    </row>
    <row r="42503" spans="1:1">
      <c r="A42503" s="48"/>
    </row>
    <row r="42504" spans="1:1">
      <c r="A42504" s="48"/>
    </row>
    <row r="42505" spans="1:1">
      <c r="A42505" s="48"/>
    </row>
    <row r="42506" spans="1:1">
      <c r="A42506" s="48"/>
    </row>
    <row r="42507" spans="1:1">
      <c r="A42507" s="48"/>
    </row>
    <row r="42508" spans="1:1">
      <c r="A42508" s="48"/>
    </row>
    <row r="42509" spans="1:1">
      <c r="A42509" s="48"/>
    </row>
    <row r="42510" spans="1:1">
      <c r="A42510" s="48"/>
    </row>
    <row r="42511" spans="1:1">
      <c r="A42511" s="48"/>
    </row>
    <row r="42512" spans="1:1">
      <c r="A42512" s="48"/>
    </row>
    <row r="42513" spans="1:1">
      <c r="A42513" s="48"/>
    </row>
    <row r="42514" spans="1:1">
      <c r="A42514" s="48"/>
    </row>
    <row r="42515" spans="1:1">
      <c r="A42515" s="48"/>
    </row>
    <row r="42516" spans="1:1">
      <c r="A42516" s="48"/>
    </row>
    <row r="42517" spans="1:1">
      <c r="A42517" s="48"/>
    </row>
    <row r="42518" spans="1:1">
      <c r="A42518" s="48"/>
    </row>
    <row r="42519" spans="1:1">
      <c r="A42519" s="48"/>
    </row>
    <row r="42520" spans="1:1">
      <c r="A42520" s="48"/>
    </row>
    <row r="42521" spans="1:1">
      <c r="A42521" s="48"/>
    </row>
    <row r="42522" spans="1:1">
      <c r="A42522" s="48"/>
    </row>
    <row r="42523" spans="1:1">
      <c r="A42523" s="48"/>
    </row>
    <row r="42524" spans="1:1">
      <c r="A42524" s="48"/>
    </row>
    <row r="42525" spans="1:1">
      <c r="A42525" s="48"/>
    </row>
    <row r="42526" spans="1:1">
      <c r="A42526" s="48"/>
    </row>
    <row r="42527" spans="1:1">
      <c r="A42527" s="48"/>
    </row>
    <row r="42528" spans="1:1">
      <c r="A42528" s="48"/>
    </row>
    <row r="42529" spans="1:1">
      <c r="A42529" s="48"/>
    </row>
    <row r="42530" spans="1:1">
      <c r="A42530" s="48"/>
    </row>
    <row r="42531" spans="1:1">
      <c r="A42531" s="48"/>
    </row>
    <row r="42532" spans="1:1">
      <c r="A42532" s="48"/>
    </row>
    <row r="42533" spans="1:1">
      <c r="A42533" s="48"/>
    </row>
    <row r="42534" spans="1:1">
      <c r="A42534" s="48"/>
    </row>
    <row r="42535" spans="1:1">
      <c r="A42535" s="48"/>
    </row>
    <row r="42536" spans="1:1">
      <c r="A42536" s="48"/>
    </row>
    <row r="42537" spans="1:1">
      <c r="A42537" s="48"/>
    </row>
    <row r="42538" spans="1:1">
      <c r="A42538" s="48"/>
    </row>
    <row r="42539" spans="1:1">
      <c r="A42539" s="48"/>
    </row>
    <row r="42540" spans="1:1">
      <c r="A42540" s="48"/>
    </row>
    <row r="42541" spans="1:1">
      <c r="A42541" s="48"/>
    </row>
    <row r="42542" spans="1:1">
      <c r="A42542" s="48"/>
    </row>
    <row r="42543" spans="1:1">
      <c r="A42543" s="48"/>
    </row>
    <row r="42544" spans="1:1">
      <c r="A42544" s="48"/>
    </row>
    <row r="42545" spans="1:1">
      <c r="A42545" s="48"/>
    </row>
    <row r="42546" spans="1:1">
      <c r="A42546" s="48"/>
    </row>
    <row r="42547" spans="1:1">
      <c r="A42547" s="48"/>
    </row>
    <row r="42548" spans="1:1">
      <c r="A42548" s="48"/>
    </row>
    <row r="42549" spans="1:1">
      <c r="A42549" s="48"/>
    </row>
    <row r="42550" spans="1:1">
      <c r="A42550" s="48"/>
    </row>
    <row r="42551" spans="1:1">
      <c r="A42551" s="48"/>
    </row>
    <row r="42552" spans="1:1">
      <c r="A42552" s="48"/>
    </row>
    <row r="42553" spans="1:1">
      <c r="A42553" s="48"/>
    </row>
    <row r="42554" spans="1:1">
      <c r="A42554" s="48"/>
    </row>
    <row r="42555" spans="1:1">
      <c r="A42555" s="48"/>
    </row>
    <row r="42556" spans="1:1">
      <c r="A42556" s="48"/>
    </row>
    <row r="42557" spans="1:1">
      <c r="A42557" s="48"/>
    </row>
    <row r="42558" spans="1:1">
      <c r="A42558" s="48"/>
    </row>
    <row r="42559" spans="1:1">
      <c r="A42559" s="48"/>
    </row>
    <row r="42560" spans="1:1">
      <c r="A42560" s="48"/>
    </row>
    <row r="42561" spans="1:1">
      <c r="A42561" s="48"/>
    </row>
    <row r="42562" spans="1:1">
      <c r="A42562" s="48"/>
    </row>
    <row r="42563" spans="1:1">
      <c r="A42563" s="48"/>
    </row>
    <row r="42564" spans="1:1">
      <c r="A42564" s="48"/>
    </row>
    <row r="42565" spans="1:1">
      <c r="A42565" s="48"/>
    </row>
    <row r="42566" spans="1:1">
      <c r="A42566" s="48"/>
    </row>
    <row r="42567" spans="1:1">
      <c r="A42567" s="48"/>
    </row>
    <row r="42568" spans="1:1">
      <c r="A42568" s="48"/>
    </row>
    <row r="42569" spans="1:1">
      <c r="A42569" s="48"/>
    </row>
    <row r="42570" spans="1:1">
      <c r="A42570" s="48"/>
    </row>
    <row r="42571" spans="1:1">
      <c r="A42571" s="48"/>
    </row>
    <row r="42572" spans="1:1">
      <c r="A42572" s="48"/>
    </row>
    <row r="42573" spans="1:1">
      <c r="A42573" s="48"/>
    </row>
    <row r="42574" spans="1:1">
      <c r="A42574" s="48"/>
    </row>
    <row r="42575" spans="1:1">
      <c r="A42575" s="48"/>
    </row>
    <row r="42576" spans="1:1">
      <c r="A42576" s="48"/>
    </row>
    <row r="42577" spans="1:1">
      <c r="A42577" s="48"/>
    </row>
    <row r="42578" spans="1:1">
      <c r="A42578" s="48"/>
    </row>
    <row r="42579" spans="1:1">
      <c r="A42579" s="48"/>
    </row>
    <row r="42580" spans="1:1">
      <c r="A42580" s="48"/>
    </row>
    <row r="42581" spans="1:1">
      <c r="A42581" s="48"/>
    </row>
    <row r="42582" spans="1:1">
      <c r="A42582" s="48"/>
    </row>
    <row r="42583" spans="1:1">
      <c r="A42583" s="48"/>
    </row>
    <row r="42584" spans="1:1">
      <c r="A42584" s="48"/>
    </row>
    <row r="42585" spans="1:1">
      <c r="A42585" s="48"/>
    </row>
    <row r="42586" spans="1:1">
      <c r="A42586" s="48"/>
    </row>
    <row r="42587" spans="1:1">
      <c r="A42587" s="48"/>
    </row>
    <row r="42588" spans="1:1">
      <c r="A42588" s="48"/>
    </row>
    <row r="42589" spans="1:1">
      <c r="A42589" s="48"/>
    </row>
    <row r="42590" spans="1:1">
      <c r="A42590" s="48"/>
    </row>
    <row r="42591" spans="1:1">
      <c r="A42591" s="48"/>
    </row>
    <row r="42592" spans="1:1">
      <c r="A42592" s="48"/>
    </row>
    <row r="42593" spans="1:1">
      <c r="A42593" s="48"/>
    </row>
    <row r="42594" spans="1:1">
      <c r="A42594" s="48"/>
    </row>
    <row r="42595" spans="1:1">
      <c r="A42595" s="48"/>
    </row>
    <row r="42596" spans="1:1">
      <c r="A42596" s="48"/>
    </row>
    <row r="42597" spans="1:1">
      <c r="A42597" s="48"/>
    </row>
    <row r="42598" spans="1:1">
      <c r="A42598" s="48"/>
    </row>
    <row r="42599" spans="1:1">
      <c r="A42599" s="48"/>
    </row>
    <row r="42600" spans="1:1">
      <c r="A42600" s="48"/>
    </row>
    <row r="42601" spans="1:1">
      <c r="A42601" s="48"/>
    </row>
    <row r="42602" spans="1:1">
      <c r="A42602" s="48"/>
    </row>
    <row r="42603" spans="1:1">
      <c r="A42603" s="48"/>
    </row>
    <row r="42604" spans="1:1">
      <c r="A42604" s="48"/>
    </row>
    <row r="42605" spans="1:1">
      <c r="A42605" s="48"/>
    </row>
    <row r="42606" spans="1:1">
      <c r="A42606" s="48"/>
    </row>
    <row r="42607" spans="1:1">
      <c r="A42607" s="48"/>
    </row>
    <row r="42608" spans="1:1">
      <c r="A42608" s="48"/>
    </row>
    <row r="42609" spans="1:1">
      <c r="A42609" s="48"/>
    </row>
    <row r="42610" spans="1:1">
      <c r="A42610" s="48"/>
    </row>
    <row r="42611" spans="1:1">
      <c r="A42611" s="48"/>
    </row>
    <row r="42612" spans="1:1">
      <c r="A42612" s="48"/>
    </row>
    <row r="42613" spans="1:1">
      <c r="A42613" s="48"/>
    </row>
    <row r="42614" spans="1:1">
      <c r="A42614" s="48"/>
    </row>
    <row r="42615" spans="1:1">
      <c r="A42615" s="48"/>
    </row>
    <row r="42616" spans="1:1">
      <c r="A42616" s="48"/>
    </row>
    <row r="42617" spans="1:1">
      <c r="A42617" s="48"/>
    </row>
    <row r="42618" spans="1:1">
      <c r="A42618" s="48"/>
    </row>
    <row r="42619" spans="1:1">
      <c r="A42619" s="48"/>
    </row>
    <row r="42620" spans="1:1">
      <c r="A42620" s="48"/>
    </row>
    <row r="42621" spans="1:1">
      <c r="A42621" s="48"/>
    </row>
    <row r="42622" spans="1:1">
      <c r="A42622" s="48"/>
    </row>
    <row r="42623" spans="1:1">
      <c r="A42623" s="48"/>
    </row>
    <row r="42624" spans="1:1">
      <c r="A42624" s="48"/>
    </row>
    <row r="42625" spans="1:1">
      <c r="A42625" s="48"/>
    </row>
    <row r="42626" spans="1:1">
      <c r="A42626" s="48"/>
    </row>
    <row r="42627" spans="1:1">
      <c r="A42627" s="48"/>
    </row>
    <row r="42628" spans="1:1">
      <c r="A42628" s="48"/>
    </row>
    <row r="42629" spans="1:1">
      <c r="A42629" s="48"/>
    </row>
    <row r="42630" spans="1:1">
      <c r="A42630" s="48"/>
    </row>
    <row r="42631" spans="1:1">
      <c r="A42631" s="48"/>
    </row>
    <row r="42632" spans="1:1">
      <c r="A42632" s="48"/>
    </row>
    <row r="42633" spans="1:1">
      <c r="A42633" s="48"/>
    </row>
    <row r="42634" spans="1:1">
      <c r="A42634" s="48"/>
    </row>
    <row r="42635" spans="1:1">
      <c r="A42635" s="48"/>
    </row>
    <row r="42636" spans="1:1">
      <c r="A42636" s="48"/>
    </row>
    <row r="42637" spans="1:1">
      <c r="A42637" s="48"/>
    </row>
    <row r="42638" spans="1:1">
      <c r="A42638" s="48"/>
    </row>
    <row r="42639" spans="1:1">
      <c r="A42639" s="48"/>
    </row>
    <row r="42640" spans="1:1">
      <c r="A42640" s="48"/>
    </row>
    <row r="42641" spans="1:1">
      <c r="A42641" s="48"/>
    </row>
    <row r="42642" spans="1:1">
      <c r="A42642" s="48"/>
    </row>
    <row r="42643" spans="1:1">
      <c r="A42643" s="48"/>
    </row>
    <row r="42644" spans="1:1">
      <c r="A42644" s="48"/>
    </row>
    <row r="42645" spans="1:1">
      <c r="A42645" s="48"/>
    </row>
    <row r="42646" spans="1:1">
      <c r="A42646" s="48"/>
    </row>
    <row r="42647" spans="1:1">
      <c r="A42647" s="48"/>
    </row>
    <row r="42648" spans="1:1">
      <c r="A42648" s="48"/>
    </row>
    <row r="42649" spans="1:1">
      <c r="A42649" s="48"/>
    </row>
    <row r="42650" spans="1:1">
      <c r="A42650" s="48"/>
    </row>
    <row r="42651" spans="1:1">
      <c r="A42651" s="48"/>
    </row>
    <row r="42652" spans="1:1">
      <c r="A42652" s="48"/>
    </row>
    <row r="42653" spans="1:1">
      <c r="A42653" s="48"/>
    </row>
    <row r="42654" spans="1:1">
      <c r="A42654" s="48"/>
    </row>
    <row r="42655" spans="1:1">
      <c r="A42655" s="48"/>
    </row>
    <row r="42656" spans="1:1">
      <c r="A42656" s="48"/>
    </row>
    <row r="42657" spans="1:1">
      <c r="A42657" s="48"/>
    </row>
    <row r="42658" spans="1:1">
      <c r="A42658" s="48"/>
    </row>
    <row r="42659" spans="1:1">
      <c r="A42659" s="48"/>
    </row>
    <row r="42660" spans="1:1">
      <c r="A42660" s="48"/>
    </row>
    <row r="42661" spans="1:1">
      <c r="A42661" s="48"/>
    </row>
    <row r="42662" spans="1:1">
      <c r="A42662" s="48"/>
    </row>
    <row r="42663" spans="1:1">
      <c r="A42663" s="48"/>
    </row>
    <row r="42664" spans="1:1">
      <c r="A42664" s="48"/>
    </row>
    <row r="42665" spans="1:1">
      <c r="A42665" s="48"/>
    </row>
    <row r="42666" spans="1:1">
      <c r="A42666" s="48"/>
    </row>
    <row r="42667" spans="1:1">
      <c r="A42667" s="48"/>
    </row>
    <row r="42668" spans="1:1">
      <c r="A42668" s="48"/>
    </row>
    <row r="42669" spans="1:1">
      <c r="A42669" s="48"/>
    </row>
    <row r="42670" spans="1:1">
      <c r="A42670" s="48"/>
    </row>
    <row r="42671" spans="1:1">
      <c r="A42671" s="48"/>
    </row>
    <row r="42672" spans="1:1">
      <c r="A42672" s="48"/>
    </row>
    <row r="42673" spans="1:1">
      <c r="A42673" s="48"/>
    </row>
    <row r="42674" spans="1:1">
      <c r="A42674" s="48"/>
    </row>
    <row r="42675" spans="1:1">
      <c r="A42675" s="48"/>
    </row>
    <row r="42676" spans="1:1">
      <c r="A42676" s="48"/>
    </row>
    <row r="42677" spans="1:1">
      <c r="A42677" s="48"/>
    </row>
    <row r="42678" spans="1:1">
      <c r="A42678" s="48"/>
    </row>
    <row r="42679" spans="1:1">
      <c r="A42679" s="48"/>
    </row>
    <row r="42680" spans="1:1">
      <c r="A42680" s="48"/>
    </row>
    <row r="42681" spans="1:1">
      <c r="A42681" s="48"/>
    </row>
    <row r="42682" spans="1:1">
      <c r="A42682" s="48"/>
    </row>
    <row r="42683" spans="1:1">
      <c r="A42683" s="48"/>
    </row>
    <row r="42684" spans="1:1">
      <c r="A42684" s="48"/>
    </row>
    <row r="42685" spans="1:1">
      <c r="A42685" s="48"/>
    </row>
    <row r="42686" spans="1:1">
      <c r="A42686" s="48"/>
    </row>
    <row r="42687" spans="1:1">
      <c r="A42687" s="48"/>
    </row>
    <row r="42688" spans="1:1">
      <c r="A42688" s="48"/>
    </row>
    <row r="42689" spans="1:1">
      <c r="A42689" s="48"/>
    </row>
    <row r="42690" spans="1:1">
      <c r="A42690" s="48"/>
    </row>
    <row r="42691" spans="1:1">
      <c r="A42691" s="48"/>
    </row>
    <row r="42692" spans="1:1">
      <c r="A42692" s="48"/>
    </row>
    <row r="42693" spans="1:1">
      <c r="A42693" s="48"/>
    </row>
    <row r="42694" spans="1:1">
      <c r="A42694" s="48"/>
    </row>
    <row r="42695" spans="1:1">
      <c r="A42695" s="48"/>
    </row>
    <row r="42696" spans="1:1">
      <c r="A42696" s="48"/>
    </row>
    <row r="42697" spans="1:1">
      <c r="A42697" s="48"/>
    </row>
    <row r="42698" spans="1:1">
      <c r="A42698" s="48"/>
    </row>
    <row r="42699" spans="1:1">
      <c r="A42699" s="48"/>
    </row>
    <row r="42700" spans="1:1">
      <c r="A42700" s="48"/>
    </row>
    <row r="42701" spans="1:1">
      <c r="A42701" s="48"/>
    </row>
    <row r="42702" spans="1:1">
      <c r="A42702" s="48"/>
    </row>
    <row r="42703" spans="1:1">
      <c r="A42703" s="48"/>
    </row>
    <row r="42704" spans="1:1">
      <c r="A42704" s="48"/>
    </row>
    <row r="42705" spans="1:1">
      <c r="A42705" s="48"/>
    </row>
    <row r="42706" spans="1:1">
      <c r="A42706" s="48"/>
    </row>
    <row r="42707" spans="1:1">
      <c r="A42707" s="48"/>
    </row>
    <row r="42708" spans="1:1">
      <c r="A42708" s="48"/>
    </row>
    <row r="42709" spans="1:1">
      <c r="A42709" s="48"/>
    </row>
    <row r="42710" spans="1:1">
      <c r="A42710" s="48"/>
    </row>
    <row r="42711" spans="1:1">
      <c r="A42711" s="48"/>
    </row>
    <row r="42712" spans="1:1">
      <c r="A42712" s="48"/>
    </row>
    <row r="42713" spans="1:1">
      <c r="A42713" s="48"/>
    </row>
    <row r="42714" spans="1:1">
      <c r="A42714" s="48"/>
    </row>
    <row r="42715" spans="1:1">
      <c r="A42715" s="48"/>
    </row>
    <row r="42716" spans="1:1">
      <c r="A42716" s="48"/>
    </row>
    <row r="42717" spans="1:1">
      <c r="A42717" s="48"/>
    </row>
    <row r="42718" spans="1:1">
      <c r="A42718" s="48"/>
    </row>
    <row r="42719" spans="1:1">
      <c r="A42719" s="48"/>
    </row>
    <row r="42720" spans="1:1">
      <c r="A42720" s="48"/>
    </row>
    <row r="42721" spans="1:1">
      <c r="A42721" s="48"/>
    </row>
    <row r="42722" spans="1:1">
      <c r="A42722" s="48"/>
    </row>
    <row r="42723" spans="1:1">
      <c r="A42723" s="48"/>
    </row>
    <row r="42724" spans="1:1">
      <c r="A42724" s="48"/>
    </row>
    <row r="42725" spans="1:1">
      <c r="A42725" s="48"/>
    </row>
    <row r="42726" spans="1:1">
      <c r="A42726" s="48"/>
    </row>
    <row r="42727" spans="1:1">
      <c r="A42727" s="48"/>
    </row>
    <row r="42728" spans="1:1">
      <c r="A42728" s="48"/>
    </row>
    <row r="42729" spans="1:1">
      <c r="A42729" s="48"/>
    </row>
    <row r="42730" spans="1:1">
      <c r="A42730" s="48"/>
    </row>
    <row r="42731" spans="1:1">
      <c r="A42731" s="48"/>
    </row>
    <row r="42732" spans="1:1">
      <c r="A42732" s="48"/>
    </row>
    <row r="42733" spans="1:1">
      <c r="A42733" s="48"/>
    </row>
    <row r="42734" spans="1:1">
      <c r="A42734" s="48"/>
    </row>
    <row r="42735" spans="1:1">
      <c r="A42735" s="48"/>
    </row>
    <row r="42736" spans="1:1">
      <c r="A42736" s="48"/>
    </row>
    <row r="42737" spans="1:1">
      <c r="A42737" s="48"/>
    </row>
    <row r="42738" spans="1:1">
      <c r="A42738" s="48"/>
    </row>
    <row r="42739" spans="1:1">
      <c r="A42739" s="48"/>
    </row>
    <row r="42740" spans="1:1">
      <c r="A42740" s="48"/>
    </row>
    <row r="42741" spans="1:1">
      <c r="A42741" s="48"/>
    </row>
    <row r="42742" spans="1:1">
      <c r="A42742" s="48"/>
    </row>
    <row r="42743" spans="1:1">
      <c r="A42743" s="48"/>
    </row>
    <row r="42744" spans="1:1">
      <c r="A42744" s="48"/>
    </row>
    <row r="42745" spans="1:1">
      <c r="A42745" s="48"/>
    </row>
    <row r="42746" spans="1:1">
      <c r="A42746" s="48"/>
    </row>
    <row r="42747" spans="1:1">
      <c r="A42747" s="48"/>
    </row>
    <row r="42748" spans="1:1">
      <c r="A42748" s="48"/>
    </row>
    <row r="42749" spans="1:1">
      <c r="A42749" s="48"/>
    </row>
    <row r="42750" spans="1:1">
      <c r="A42750" s="48"/>
    </row>
    <row r="42751" spans="1:1">
      <c r="A42751" s="48"/>
    </row>
    <row r="42752" spans="1:1">
      <c r="A42752" s="48"/>
    </row>
    <row r="42753" spans="1:1">
      <c r="A42753" s="48"/>
    </row>
    <row r="42754" spans="1:1">
      <c r="A42754" s="48"/>
    </row>
    <row r="42755" spans="1:1">
      <c r="A42755" s="48"/>
    </row>
    <row r="42756" spans="1:1">
      <c r="A42756" s="48"/>
    </row>
    <row r="42757" spans="1:1">
      <c r="A42757" s="48"/>
    </row>
    <row r="42758" spans="1:1">
      <c r="A42758" s="48"/>
    </row>
    <row r="42759" spans="1:1">
      <c r="A42759" s="48"/>
    </row>
    <row r="42760" spans="1:1">
      <c r="A42760" s="48"/>
    </row>
    <row r="42761" spans="1:1">
      <c r="A42761" s="48"/>
    </row>
    <row r="42762" spans="1:1">
      <c r="A42762" s="48"/>
    </row>
    <row r="42763" spans="1:1">
      <c r="A42763" s="48"/>
    </row>
    <row r="42764" spans="1:1">
      <c r="A42764" s="48"/>
    </row>
    <row r="42765" spans="1:1">
      <c r="A42765" s="48"/>
    </row>
    <row r="42766" spans="1:1">
      <c r="A42766" s="48"/>
    </row>
    <row r="42767" spans="1:1">
      <c r="A42767" s="48"/>
    </row>
    <row r="42768" spans="1:1">
      <c r="A42768" s="48"/>
    </row>
    <row r="42769" spans="1:1">
      <c r="A42769" s="48"/>
    </row>
    <row r="42770" spans="1:1">
      <c r="A42770" s="48"/>
    </row>
    <row r="42771" spans="1:1">
      <c r="A42771" s="48"/>
    </row>
    <row r="42772" spans="1:1">
      <c r="A42772" s="48"/>
    </row>
    <row r="42773" spans="1:1">
      <c r="A42773" s="48"/>
    </row>
    <row r="42774" spans="1:1">
      <c r="A42774" s="48"/>
    </row>
    <row r="42775" spans="1:1">
      <c r="A42775" s="48"/>
    </row>
    <row r="42776" spans="1:1">
      <c r="A42776" s="48"/>
    </row>
    <row r="42777" spans="1:1">
      <c r="A42777" s="48"/>
    </row>
    <row r="42778" spans="1:1">
      <c r="A42778" s="48"/>
    </row>
    <row r="42779" spans="1:1">
      <c r="A42779" s="48"/>
    </row>
    <row r="42780" spans="1:1">
      <c r="A42780" s="48"/>
    </row>
    <row r="42781" spans="1:1">
      <c r="A42781" s="48"/>
    </row>
    <row r="42782" spans="1:1">
      <c r="A42782" s="48"/>
    </row>
    <row r="42783" spans="1:1">
      <c r="A42783" s="48"/>
    </row>
    <row r="42784" spans="1:1">
      <c r="A42784" s="48"/>
    </row>
    <row r="42785" spans="1:1">
      <c r="A42785" s="48"/>
    </row>
    <row r="42786" spans="1:1">
      <c r="A42786" s="48"/>
    </row>
    <row r="42787" spans="1:1">
      <c r="A42787" s="48"/>
    </row>
    <row r="42788" spans="1:1">
      <c r="A42788" s="48"/>
    </row>
    <row r="42789" spans="1:1">
      <c r="A42789" s="48"/>
    </row>
    <row r="42790" spans="1:1">
      <c r="A42790" s="48"/>
    </row>
    <row r="42791" spans="1:1">
      <c r="A42791" s="48"/>
    </row>
    <row r="42792" spans="1:1">
      <c r="A42792" s="48"/>
    </row>
    <row r="42793" spans="1:1">
      <c r="A42793" s="48"/>
    </row>
    <row r="42794" spans="1:1">
      <c r="A42794" s="48"/>
    </row>
    <row r="42795" spans="1:1">
      <c r="A42795" s="48"/>
    </row>
    <row r="42796" spans="1:1">
      <c r="A42796" s="48"/>
    </row>
    <row r="42797" spans="1:1">
      <c r="A42797" s="48"/>
    </row>
    <row r="42798" spans="1:1">
      <c r="A42798" s="48"/>
    </row>
    <row r="42799" spans="1:1">
      <c r="A42799" s="48"/>
    </row>
    <row r="42800" spans="1:1">
      <c r="A42800" s="48"/>
    </row>
    <row r="42801" spans="1:1">
      <c r="A42801" s="48"/>
    </row>
    <row r="42802" spans="1:1">
      <c r="A42802" s="48"/>
    </row>
    <row r="42803" spans="1:1">
      <c r="A42803" s="48"/>
    </row>
    <row r="42804" spans="1:1">
      <c r="A42804" s="48"/>
    </row>
    <row r="42805" spans="1:1">
      <c r="A42805" s="48"/>
    </row>
    <row r="42806" spans="1:1">
      <c r="A42806" s="48"/>
    </row>
    <row r="42807" spans="1:1">
      <c r="A42807" s="48"/>
    </row>
    <row r="42808" spans="1:1">
      <c r="A42808" s="48"/>
    </row>
    <row r="42809" spans="1:1">
      <c r="A42809" s="48"/>
    </row>
    <row r="42810" spans="1:1">
      <c r="A42810" s="48"/>
    </row>
    <row r="42811" spans="1:1">
      <c r="A42811" s="48"/>
    </row>
    <row r="42812" spans="1:1">
      <c r="A42812" s="48"/>
    </row>
    <row r="42813" spans="1:1">
      <c r="A42813" s="48"/>
    </row>
    <row r="42814" spans="1:1">
      <c r="A42814" s="48"/>
    </row>
    <row r="42815" spans="1:1">
      <c r="A42815" s="48"/>
    </row>
    <row r="42816" spans="1:1">
      <c r="A42816" s="48"/>
    </row>
    <row r="42817" spans="1:1">
      <c r="A42817" s="48"/>
    </row>
    <row r="42818" spans="1:1">
      <c r="A42818" s="48"/>
    </row>
    <row r="42819" spans="1:1">
      <c r="A42819" s="48"/>
    </row>
    <row r="42820" spans="1:1">
      <c r="A42820" s="48"/>
    </row>
    <row r="42821" spans="1:1">
      <c r="A42821" s="48"/>
    </row>
    <row r="42822" spans="1:1">
      <c r="A42822" s="48"/>
    </row>
    <row r="42823" spans="1:1">
      <c r="A42823" s="48"/>
    </row>
    <row r="42824" spans="1:1">
      <c r="A42824" s="48"/>
    </row>
    <row r="42825" spans="1:1">
      <c r="A42825" s="48"/>
    </row>
    <row r="42826" spans="1:1">
      <c r="A42826" s="48"/>
    </row>
    <row r="42827" spans="1:1">
      <c r="A42827" s="48"/>
    </row>
    <row r="42828" spans="1:1">
      <c r="A42828" s="48"/>
    </row>
    <row r="42829" spans="1:1">
      <c r="A42829" s="48"/>
    </row>
    <row r="42830" spans="1:1">
      <c r="A42830" s="48"/>
    </row>
    <row r="42831" spans="1:1">
      <c r="A42831" s="48"/>
    </row>
    <row r="42832" spans="1:1">
      <c r="A42832" s="48"/>
    </row>
    <row r="42833" spans="1:1">
      <c r="A42833" s="48"/>
    </row>
    <row r="42834" spans="1:1">
      <c r="A42834" s="48"/>
    </row>
    <row r="42835" spans="1:1">
      <c r="A42835" s="48"/>
    </row>
    <row r="42836" spans="1:1">
      <c r="A42836" s="48"/>
    </row>
    <row r="42837" spans="1:1">
      <c r="A42837" s="48"/>
    </row>
    <row r="42838" spans="1:1">
      <c r="A42838" s="48"/>
    </row>
    <row r="42839" spans="1:1">
      <c r="A42839" s="48"/>
    </row>
    <row r="42840" spans="1:1">
      <c r="A42840" s="48"/>
    </row>
    <row r="42841" spans="1:1">
      <c r="A42841" s="48"/>
    </row>
    <row r="42842" spans="1:1">
      <c r="A42842" s="48"/>
    </row>
    <row r="42843" spans="1:1">
      <c r="A42843" s="48"/>
    </row>
    <row r="42844" spans="1:1">
      <c r="A42844" s="48"/>
    </row>
    <row r="42845" spans="1:1">
      <c r="A42845" s="48"/>
    </row>
    <row r="42846" spans="1:1">
      <c r="A42846" s="48"/>
    </row>
    <row r="42847" spans="1:1">
      <c r="A42847" s="48"/>
    </row>
    <row r="42848" spans="1:1">
      <c r="A42848" s="48"/>
    </row>
    <row r="42849" spans="1:1">
      <c r="A42849" s="48"/>
    </row>
    <row r="42850" spans="1:1">
      <c r="A42850" s="48"/>
    </row>
    <row r="42851" spans="1:1">
      <c r="A42851" s="48"/>
    </row>
    <row r="42852" spans="1:1">
      <c r="A42852" s="48"/>
    </row>
    <row r="42853" spans="1:1">
      <c r="A42853" s="48"/>
    </row>
    <row r="42854" spans="1:1">
      <c r="A42854" s="48"/>
    </row>
    <row r="42855" spans="1:1">
      <c r="A42855" s="48"/>
    </row>
    <row r="42856" spans="1:1">
      <c r="A42856" s="48"/>
    </row>
    <row r="42857" spans="1:1">
      <c r="A42857" s="48"/>
    </row>
    <row r="42858" spans="1:1">
      <c r="A42858" s="48"/>
    </row>
    <row r="42859" spans="1:1">
      <c r="A42859" s="48"/>
    </row>
    <row r="42860" spans="1:1">
      <c r="A42860" s="48"/>
    </row>
    <row r="42861" spans="1:1">
      <c r="A42861" s="48"/>
    </row>
    <row r="42862" spans="1:1">
      <c r="A42862" s="48"/>
    </row>
    <row r="42863" spans="1:1">
      <c r="A42863" s="48"/>
    </row>
    <row r="42864" spans="1:1">
      <c r="A42864" s="48"/>
    </row>
    <row r="42865" spans="1:1">
      <c r="A42865" s="48"/>
    </row>
    <row r="42866" spans="1:1">
      <c r="A42866" s="48"/>
    </row>
    <row r="42867" spans="1:1">
      <c r="A42867" s="48"/>
    </row>
    <row r="42868" spans="1:1">
      <c r="A42868" s="48"/>
    </row>
    <row r="42869" spans="1:1">
      <c r="A42869" s="48"/>
    </row>
    <row r="42870" spans="1:1">
      <c r="A42870" s="48"/>
    </row>
    <row r="42871" spans="1:1">
      <c r="A42871" s="48"/>
    </row>
    <row r="42872" spans="1:1">
      <c r="A42872" s="48"/>
    </row>
    <row r="42873" spans="1:1">
      <c r="A42873" s="48"/>
    </row>
    <row r="42874" spans="1:1">
      <c r="A42874" s="48"/>
    </row>
    <row r="42875" spans="1:1">
      <c r="A42875" s="48"/>
    </row>
    <row r="42876" spans="1:1">
      <c r="A42876" s="48"/>
    </row>
    <row r="42877" spans="1:1">
      <c r="A42877" s="48"/>
    </row>
    <row r="42878" spans="1:1">
      <c r="A42878" s="48"/>
    </row>
    <row r="42879" spans="1:1">
      <c r="A42879" s="48"/>
    </row>
    <row r="42880" spans="1:1">
      <c r="A42880" s="48"/>
    </row>
    <row r="42881" spans="1:1">
      <c r="A42881" s="48"/>
    </row>
    <row r="42882" spans="1:1">
      <c r="A42882" s="48"/>
    </row>
    <row r="42883" spans="1:1">
      <c r="A42883" s="48"/>
    </row>
    <row r="42884" spans="1:1">
      <c r="A42884" s="48"/>
    </row>
    <row r="42885" spans="1:1">
      <c r="A42885" s="48"/>
    </row>
    <row r="42886" spans="1:1">
      <c r="A42886" s="48"/>
    </row>
    <row r="42887" spans="1:1">
      <c r="A42887" s="48"/>
    </row>
    <row r="42888" spans="1:1">
      <c r="A42888" s="48"/>
    </row>
    <row r="42889" spans="1:1">
      <c r="A42889" s="48"/>
    </row>
    <row r="42890" spans="1:1">
      <c r="A42890" s="48"/>
    </row>
    <row r="42891" spans="1:1">
      <c r="A42891" s="48"/>
    </row>
    <row r="42892" spans="1:1">
      <c r="A42892" s="48"/>
    </row>
    <row r="42893" spans="1:1">
      <c r="A42893" s="48"/>
    </row>
    <row r="42894" spans="1:1">
      <c r="A42894" s="48"/>
    </row>
    <row r="42895" spans="1:1">
      <c r="A42895" s="48"/>
    </row>
    <row r="42896" spans="1:1">
      <c r="A42896" s="48"/>
    </row>
    <row r="42897" spans="1:1">
      <c r="A42897" s="48"/>
    </row>
    <row r="42898" spans="1:1">
      <c r="A42898" s="48"/>
    </row>
    <row r="42899" spans="1:1">
      <c r="A42899" s="48"/>
    </row>
    <row r="42900" spans="1:1">
      <c r="A42900" s="48"/>
    </row>
    <row r="42901" spans="1:1">
      <c r="A42901" s="48"/>
    </row>
    <row r="42902" spans="1:1">
      <c r="A42902" s="48"/>
    </row>
    <row r="42903" spans="1:1">
      <c r="A42903" s="48"/>
    </row>
    <row r="42904" spans="1:1">
      <c r="A42904" s="48"/>
    </row>
    <row r="42905" spans="1:1">
      <c r="A42905" s="48"/>
    </row>
    <row r="42906" spans="1:1">
      <c r="A42906" s="48"/>
    </row>
    <row r="42907" spans="1:1">
      <c r="A42907" s="48"/>
    </row>
    <row r="42908" spans="1:1">
      <c r="A42908" s="48"/>
    </row>
    <row r="42909" spans="1:1">
      <c r="A42909" s="48"/>
    </row>
    <row r="42910" spans="1:1">
      <c r="A42910" s="48"/>
    </row>
    <row r="42911" spans="1:1">
      <c r="A42911" s="48"/>
    </row>
    <row r="42912" spans="1:1">
      <c r="A42912" s="48"/>
    </row>
    <row r="42913" spans="1:1">
      <c r="A42913" s="48"/>
    </row>
    <row r="42914" spans="1:1">
      <c r="A42914" s="48"/>
    </row>
    <row r="42915" spans="1:1">
      <c r="A42915" s="48"/>
    </row>
    <row r="42916" spans="1:1">
      <c r="A42916" s="48"/>
    </row>
    <row r="42917" spans="1:1">
      <c r="A42917" s="48"/>
    </row>
    <row r="42918" spans="1:1">
      <c r="A42918" s="48"/>
    </row>
    <row r="42919" spans="1:1">
      <c r="A42919" s="48"/>
    </row>
    <row r="42920" spans="1:1">
      <c r="A42920" s="48"/>
    </row>
    <row r="42921" spans="1:1">
      <c r="A42921" s="48"/>
    </row>
    <row r="42922" spans="1:1">
      <c r="A42922" s="48"/>
    </row>
    <row r="42923" spans="1:1">
      <c r="A42923" s="48"/>
    </row>
    <row r="42924" spans="1:1">
      <c r="A42924" s="48"/>
    </row>
    <row r="42925" spans="1:1">
      <c r="A42925" s="48"/>
    </row>
    <row r="42926" spans="1:1">
      <c r="A42926" s="48"/>
    </row>
    <row r="42927" spans="1:1">
      <c r="A42927" s="48"/>
    </row>
    <row r="42928" spans="1:1">
      <c r="A42928" s="48"/>
    </row>
    <row r="42929" spans="1:1">
      <c r="A42929" s="48"/>
    </row>
    <row r="42930" spans="1:1">
      <c r="A42930" s="48"/>
    </row>
    <row r="42931" spans="1:1">
      <c r="A42931" s="48"/>
    </row>
    <row r="42932" spans="1:1">
      <c r="A42932" s="48"/>
    </row>
    <row r="42933" spans="1:1">
      <c r="A42933" s="48"/>
    </row>
    <row r="42934" spans="1:1">
      <c r="A42934" s="48"/>
    </row>
    <row r="42935" spans="1:1">
      <c r="A42935" s="48"/>
    </row>
    <row r="42936" spans="1:1">
      <c r="A42936" s="48"/>
    </row>
    <row r="42937" spans="1:1">
      <c r="A42937" s="48"/>
    </row>
    <row r="42938" spans="1:1">
      <c r="A42938" s="48"/>
    </row>
    <row r="42939" spans="1:1">
      <c r="A42939" s="48"/>
    </row>
    <row r="42940" spans="1:1">
      <c r="A42940" s="48"/>
    </row>
    <row r="42941" spans="1:1">
      <c r="A42941" s="48"/>
    </row>
    <row r="42942" spans="1:1">
      <c r="A42942" s="48"/>
    </row>
    <row r="42943" spans="1:1">
      <c r="A42943" s="48"/>
    </row>
    <row r="42944" spans="1:1">
      <c r="A42944" s="48"/>
    </row>
    <row r="42945" spans="1:1">
      <c r="A42945" s="48"/>
    </row>
    <row r="42946" spans="1:1">
      <c r="A42946" s="48"/>
    </row>
    <row r="42947" spans="1:1">
      <c r="A42947" s="48"/>
    </row>
    <row r="42948" spans="1:1">
      <c r="A42948" s="48"/>
    </row>
    <row r="42949" spans="1:1">
      <c r="A42949" s="48"/>
    </row>
    <row r="42950" spans="1:1">
      <c r="A42950" s="48"/>
    </row>
    <row r="42951" spans="1:1">
      <c r="A42951" s="48"/>
    </row>
    <row r="42952" spans="1:1">
      <c r="A42952" s="48"/>
    </row>
    <row r="42953" spans="1:1">
      <c r="A42953" s="48"/>
    </row>
    <row r="42954" spans="1:1">
      <c r="A42954" s="48"/>
    </row>
    <row r="42955" spans="1:1">
      <c r="A42955" s="48"/>
    </row>
    <row r="42956" spans="1:1">
      <c r="A42956" s="48"/>
    </row>
    <row r="42957" spans="1:1">
      <c r="A42957" s="48"/>
    </row>
    <row r="42958" spans="1:1">
      <c r="A42958" s="48"/>
    </row>
    <row r="42959" spans="1:1">
      <c r="A42959" s="48"/>
    </row>
    <row r="42960" spans="1:1">
      <c r="A42960" s="48"/>
    </row>
    <row r="42961" spans="1:1">
      <c r="A42961" s="48"/>
    </row>
    <row r="42962" spans="1:1">
      <c r="A42962" s="48"/>
    </row>
    <row r="42963" spans="1:1">
      <c r="A42963" s="48"/>
    </row>
    <row r="42964" spans="1:1">
      <c r="A42964" s="48"/>
    </row>
    <row r="42965" spans="1:1">
      <c r="A42965" s="48"/>
    </row>
    <row r="42966" spans="1:1">
      <c r="A42966" s="48"/>
    </row>
    <row r="42967" spans="1:1">
      <c r="A42967" s="48"/>
    </row>
    <row r="42968" spans="1:1">
      <c r="A42968" s="48"/>
    </row>
    <row r="42969" spans="1:1">
      <c r="A42969" s="48"/>
    </row>
    <row r="42970" spans="1:1">
      <c r="A42970" s="48"/>
    </row>
    <row r="42971" spans="1:1">
      <c r="A42971" s="48"/>
    </row>
    <row r="42972" spans="1:1">
      <c r="A42972" s="48"/>
    </row>
    <row r="42973" spans="1:1">
      <c r="A42973" s="48"/>
    </row>
    <row r="42974" spans="1:1">
      <c r="A42974" s="48"/>
    </row>
    <row r="42975" spans="1:1">
      <c r="A42975" s="48"/>
    </row>
    <row r="42976" spans="1:1">
      <c r="A42976" s="48"/>
    </row>
    <row r="42977" spans="1:1">
      <c r="A42977" s="48"/>
    </row>
    <row r="42978" spans="1:1">
      <c r="A42978" s="48"/>
    </row>
    <row r="42979" spans="1:1">
      <c r="A42979" s="48"/>
    </row>
    <row r="42980" spans="1:1">
      <c r="A42980" s="48"/>
    </row>
    <row r="42981" spans="1:1">
      <c r="A42981" s="48"/>
    </row>
    <row r="42982" spans="1:1">
      <c r="A42982" s="48"/>
    </row>
    <row r="42983" spans="1:1">
      <c r="A42983" s="48"/>
    </row>
    <row r="42984" spans="1:1">
      <c r="A42984" s="48"/>
    </row>
    <row r="42985" spans="1:1">
      <c r="A42985" s="48"/>
    </row>
    <row r="42986" spans="1:1">
      <c r="A42986" s="48"/>
    </row>
    <row r="42987" spans="1:1">
      <c r="A42987" s="48"/>
    </row>
    <row r="42988" spans="1:1">
      <c r="A42988" s="48"/>
    </row>
    <row r="42989" spans="1:1">
      <c r="A42989" s="48"/>
    </row>
    <row r="42990" spans="1:1">
      <c r="A42990" s="48"/>
    </row>
    <row r="42991" spans="1:1">
      <c r="A42991" s="48"/>
    </row>
    <row r="42992" spans="1:1">
      <c r="A42992" s="48"/>
    </row>
    <row r="42993" spans="1:1">
      <c r="A42993" s="48"/>
    </row>
    <row r="42994" spans="1:1">
      <c r="A42994" s="48"/>
    </row>
    <row r="42995" spans="1:1">
      <c r="A42995" s="48"/>
    </row>
    <row r="42996" spans="1:1">
      <c r="A42996" s="48"/>
    </row>
    <row r="42997" spans="1:1">
      <c r="A42997" s="48"/>
    </row>
    <row r="42998" spans="1:1">
      <c r="A42998" s="48"/>
    </row>
    <row r="42999" spans="1:1">
      <c r="A42999" s="48"/>
    </row>
    <row r="43000" spans="1:1">
      <c r="A43000" s="48"/>
    </row>
    <row r="43001" spans="1:1">
      <c r="A43001" s="48"/>
    </row>
    <row r="43002" spans="1:1">
      <c r="A43002" s="48"/>
    </row>
    <row r="43003" spans="1:1">
      <c r="A43003" s="48"/>
    </row>
    <row r="43004" spans="1:1">
      <c r="A43004" s="48"/>
    </row>
    <row r="43005" spans="1:1">
      <c r="A43005" s="48"/>
    </row>
    <row r="43006" spans="1:1">
      <c r="A43006" s="48"/>
    </row>
    <row r="43007" spans="1:1">
      <c r="A43007" s="48"/>
    </row>
    <row r="43008" spans="1:1">
      <c r="A43008" s="48"/>
    </row>
    <row r="43009" spans="1:1">
      <c r="A43009" s="48"/>
    </row>
    <row r="43010" spans="1:1">
      <c r="A43010" s="48"/>
    </row>
    <row r="43011" spans="1:1">
      <c r="A43011" s="48"/>
    </row>
    <row r="43012" spans="1:1">
      <c r="A43012" s="48"/>
    </row>
    <row r="43013" spans="1:1">
      <c r="A43013" s="48"/>
    </row>
    <row r="43014" spans="1:1">
      <c r="A43014" s="48"/>
    </row>
    <row r="43015" spans="1:1">
      <c r="A43015" s="48"/>
    </row>
    <row r="43016" spans="1:1">
      <c r="A43016" s="48"/>
    </row>
    <row r="43017" spans="1:1">
      <c r="A43017" s="48"/>
    </row>
    <row r="43018" spans="1:1">
      <c r="A43018" s="48"/>
    </row>
    <row r="43019" spans="1:1">
      <c r="A43019" s="48"/>
    </row>
    <row r="43020" spans="1:1">
      <c r="A43020" s="48"/>
    </row>
    <row r="43021" spans="1:1">
      <c r="A43021" s="48"/>
    </row>
    <row r="43022" spans="1:1">
      <c r="A43022" s="48"/>
    </row>
    <row r="43023" spans="1:1">
      <c r="A43023" s="48"/>
    </row>
    <row r="43024" spans="1:1">
      <c r="A43024" s="48"/>
    </row>
    <row r="43025" spans="1:1">
      <c r="A43025" s="48"/>
    </row>
    <row r="43026" spans="1:1">
      <c r="A43026" s="48"/>
    </row>
    <row r="43027" spans="1:1">
      <c r="A43027" s="48"/>
    </row>
    <row r="43028" spans="1:1">
      <c r="A43028" s="48"/>
    </row>
    <row r="43029" spans="1:1">
      <c r="A43029" s="48"/>
    </row>
    <row r="43030" spans="1:1">
      <c r="A43030" s="48"/>
    </row>
    <row r="43031" spans="1:1">
      <c r="A43031" s="48"/>
    </row>
    <row r="43032" spans="1:1">
      <c r="A43032" s="48"/>
    </row>
    <row r="43033" spans="1:1">
      <c r="A43033" s="48"/>
    </row>
    <row r="43034" spans="1:1">
      <c r="A43034" s="48"/>
    </row>
    <row r="43035" spans="1:1">
      <c r="A43035" s="48"/>
    </row>
    <row r="43036" spans="1:1">
      <c r="A43036" s="48"/>
    </row>
    <row r="43037" spans="1:1">
      <c r="A43037" s="48"/>
    </row>
    <row r="43038" spans="1:1">
      <c r="A43038" s="48"/>
    </row>
    <row r="43039" spans="1:1">
      <c r="A43039" s="48"/>
    </row>
    <row r="43040" spans="1:1">
      <c r="A43040" s="48"/>
    </row>
    <row r="43041" spans="1:1">
      <c r="A43041" s="48"/>
    </row>
    <row r="43042" spans="1:1">
      <c r="A43042" s="48"/>
    </row>
    <row r="43043" spans="1:1">
      <c r="A43043" s="48"/>
    </row>
    <row r="43044" spans="1:1">
      <c r="A43044" s="48"/>
    </row>
    <row r="43045" spans="1:1">
      <c r="A43045" s="48"/>
    </row>
    <row r="43046" spans="1:1">
      <c r="A43046" s="48"/>
    </row>
    <row r="43047" spans="1:1">
      <c r="A43047" s="48"/>
    </row>
    <row r="43048" spans="1:1">
      <c r="A43048" s="48"/>
    </row>
    <row r="43049" spans="1:1">
      <c r="A43049" s="48"/>
    </row>
    <row r="43050" spans="1:1">
      <c r="A43050" s="48"/>
    </row>
    <row r="43051" spans="1:1">
      <c r="A43051" s="48"/>
    </row>
    <row r="43052" spans="1:1">
      <c r="A43052" s="48"/>
    </row>
    <row r="43053" spans="1:1">
      <c r="A43053" s="48"/>
    </row>
    <row r="43054" spans="1:1">
      <c r="A43054" s="48"/>
    </row>
    <row r="43055" spans="1:1">
      <c r="A43055" s="48"/>
    </row>
    <row r="43056" spans="1:1">
      <c r="A43056" s="48"/>
    </row>
    <row r="43057" spans="1:1">
      <c r="A43057" s="48"/>
    </row>
    <row r="43058" spans="1:1">
      <c r="A43058" s="48"/>
    </row>
    <row r="43059" spans="1:1">
      <c r="A43059" s="48"/>
    </row>
    <row r="43060" spans="1:1">
      <c r="A43060" s="48"/>
    </row>
    <row r="43061" spans="1:1">
      <c r="A43061" s="48"/>
    </row>
    <row r="43062" spans="1:1">
      <c r="A43062" s="48"/>
    </row>
    <row r="43063" spans="1:1">
      <c r="A43063" s="48"/>
    </row>
    <row r="43064" spans="1:1">
      <c r="A43064" s="48"/>
    </row>
    <row r="43065" spans="1:1">
      <c r="A43065" s="48"/>
    </row>
    <row r="43066" spans="1:1">
      <c r="A43066" s="48"/>
    </row>
    <row r="43067" spans="1:1">
      <c r="A43067" s="48"/>
    </row>
    <row r="43068" spans="1:1">
      <c r="A43068" s="48"/>
    </row>
    <row r="43069" spans="1:1">
      <c r="A43069" s="48"/>
    </row>
    <row r="43070" spans="1:1">
      <c r="A43070" s="48"/>
    </row>
    <row r="43071" spans="1:1">
      <c r="A43071" s="48"/>
    </row>
    <row r="43072" spans="1:1">
      <c r="A43072" s="48"/>
    </row>
    <row r="43073" spans="1:1">
      <c r="A43073" s="48"/>
    </row>
    <row r="43074" spans="1:1">
      <c r="A43074" s="48"/>
    </row>
    <row r="43075" spans="1:1">
      <c r="A43075" s="48"/>
    </row>
    <row r="43076" spans="1:1">
      <c r="A43076" s="48"/>
    </row>
    <row r="43077" spans="1:1">
      <c r="A43077" s="48"/>
    </row>
    <row r="43078" spans="1:1">
      <c r="A43078" s="48"/>
    </row>
    <row r="43079" spans="1:1">
      <c r="A43079" s="48"/>
    </row>
    <row r="43080" spans="1:1">
      <c r="A43080" s="48"/>
    </row>
    <row r="43081" spans="1:1">
      <c r="A43081" s="48"/>
    </row>
    <row r="43082" spans="1:1">
      <c r="A43082" s="48"/>
    </row>
    <row r="43083" spans="1:1">
      <c r="A43083" s="48"/>
    </row>
    <row r="43084" spans="1:1">
      <c r="A43084" s="48"/>
    </row>
    <row r="43085" spans="1:1">
      <c r="A43085" s="48"/>
    </row>
    <row r="43086" spans="1:1">
      <c r="A43086" s="48"/>
    </row>
    <row r="43087" spans="1:1">
      <c r="A43087" s="48"/>
    </row>
    <row r="43088" spans="1:1">
      <c r="A43088" s="48"/>
    </row>
    <row r="43089" spans="1:1">
      <c r="A43089" s="48"/>
    </row>
    <row r="43090" spans="1:1">
      <c r="A43090" s="48"/>
    </row>
    <row r="43091" spans="1:1">
      <c r="A43091" s="48"/>
    </row>
    <row r="43092" spans="1:1">
      <c r="A43092" s="48"/>
    </row>
    <row r="43093" spans="1:1">
      <c r="A43093" s="48"/>
    </row>
    <row r="43094" spans="1:1">
      <c r="A43094" s="48"/>
    </row>
    <row r="43095" spans="1:1">
      <c r="A43095" s="48"/>
    </row>
    <row r="43096" spans="1:1">
      <c r="A43096" s="48"/>
    </row>
    <row r="43097" spans="1:1">
      <c r="A43097" s="48"/>
    </row>
    <row r="43098" spans="1:1">
      <c r="A43098" s="48"/>
    </row>
    <row r="43099" spans="1:1">
      <c r="A43099" s="48"/>
    </row>
    <row r="43100" spans="1:1">
      <c r="A43100" s="48"/>
    </row>
    <row r="43101" spans="1:1">
      <c r="A43101" s="48"/>
    </row>
    <row r="43102" spans="1:1">
      <c r="A43102" s="48"/>
    </row>
    <row r="43103" spans="1:1">
      <c r="A43103" s="48"/>
    </row>
    <row r="43104" spans="1:1">
      <c r="A43104" s="48"/>
    </row>
    <row r="43105" spans="1:1">
      <c r="A43105" s="48"/>
    </row>
    <row r="43106" spans="1:1">
      <c r="A43106" s="48"/>
    </row>
    <row r="43107" spans="1:1">
      <c r="A43107" s="48"/>
    </row>
    <row r="43108" spans="1:1">
      <c r="A43108" s="48"/>
    </row>
    <row r="43109" spans="1:1">
      <c r="A43109" s="48"/>
    </row>
    <row r="43110" spans="1:1">
      <c r="A43110" s="48"/>
    </row>
    <row r="43111" spans="1:1">
      <c r="A43111" s="48"/>
    </row>
    <row r="43112" spans="1:1">
      <c r="A43112" s="48"/>
    </row>
    <row r="43113" spans="1:1">
      <c r="A43113" s="48"/>
    </row>
    <row r="43114" spans="1:1">
      <c r="A43114" s="48"/>
    </row>
    <row r="43115" spans="1:1">
      <c r="A43115" s="48"/>
    </row>
    <row r="43116" spans="1:1">
      <c r="A43116" s="48"/>
    </row>
    <row r="43117" spans="1:1">
      <c r="A43117" s="48"/>
    </row>
    <row r="43118" spans="1:1">
      <c r="A43118" s="48"/>
    </row>
    <row r="43119" spans="1:1">
      <c r="A43119" s="48"/>
    </row>
    <row r="43120" spans="1:1">
      <c r="A43120" s="48"/>
    </row>
    <row r="43121" spans="1:1">
      <c r="A43121" s="48"/>
    </row>
    <row r="43122" spans="1:1">
      <c r="A43122" s="48"/>
    </row>
    <row r="43123" spans="1:1">
      <c r="A43123" s="48"/>
    </row>
    <row r="43124" spans="1:1">
      <c r="A43124" s="48"/>
    </row>
    <row r="43125" spans="1:1">
      <c r="A43125" s="48"/>
    </row>
    <row r="43126" spans="1:1">
      <c r="A43126" s="48"/>
    </row>
    <row r="43127" spans="1:1">
      <c r="A43127" s="48"/>
    </row>
    <row r="43128" spans="1:1">
      <c r="A43128" s="48"/>
    </row>
    <row r="43129" spans="1:1">
      <c r="A43129" s="48"/>
    </row>
    <row r="43130" spans="1:1">
      <c r="A43130" s="48"/>
    </row>
    <row r="43131" spans="1:1">
      <c r="A43131" s="48"/>
    </row>
    <row r="43132" spans="1:1">
      <c r="A43132" s="48"/>
    </row>
    <row r="43133" spans="1:1">
      <c r="A43133" s="48"/>
    </row>
    <row r="43134" spans="1:1">
      <c r="A43134" s="48"/>
    </row>
    <row r="43135" spans="1:1">
      <c r="A43135" s="48"/>
    </row>
    <row r="43136" spans="1:1">
      <c r="A43136" s="48"/>
    </row>
    <row r="43137" spans="1:1">
      <c r="A43137" s="48"/>
    </row>
    <row r="43138" spans="1:1">
      <c r="A43138" s="48"/>
    </row>
    <row r="43139" spans="1:1">
      <c r="A43139" s="48"/>
    </row>
    <row r="43140" spans="1:1">
      <c r="A43140" s="48"/>
    </row>
    <row r="43141" spans="1:1">
      <c r="A43141" s="48"/>
    </row>
    <row r="43142" spans="1:1">
      <c r="A43142" s="48"/>
    </row>
    <row r="43143" spans="1:1">
      <c r="A43143" s="48"/>
    </row>
    <row r="43144" spans="1:1">
      <c r="A43144" s="48"/>
    </row>
    <row r="43145" spans="1:1">
      <c r="A43145" s="48"/>
    </row>
    <row r="43146" spans="1:1">
      <c r="A43146" s="48"/>
    </row>
    <row r="43147" spans="1:1">
      <c r="A43147" s="48"/>
    </row>
    <row r="43148" spans="1:1">
      <c r="A43148" s="48"/>
    </row>
    <row r="43149" spans="1:1">
      <c r="A43149" s="48"/>
    </row>
    <row r="43150" spans="1:1">
      <c r="A43150" s="48"/>
    </row>
    <row r="43151" spans="1:1">
      <c r="A43151" s="48"/>
    </row>
    <row r="43152" spans="1:1">
      <c r="A43152" s="48"/>
    </row>
    <row r="43153" spans="1:1">
      <c r="A43153" s="48"/>
    </row>
    <row r="43154" spans="1:1">
      <c r="A43154" s="48"/>
    </row>
    <row r="43155" spans="1:1">
      <c r="A43155" s="48"/>
    </row>
    <row r="43156" spans="1:1">
      <c r="A43156" s="48"/>
    </row>
    <row r="43157" spans="1:1">
      <c r="A43157" s="48"/>
    </row>
    <row r="43158" spans="1:1">
      <c r="A43158" s="48"/>
    </row>
    <row r="43159" spans="1:1">
      <c r="A43159" s="48"/>
    </row>
    <row r="43160" spans="1:1">
      <c r="A43160" s="48"/>
    </row>
    <row r="43161" spans="1:1">
      <c r="A43161" s="48"/>
    </row>
    <row r="43162" spans="1:1">
      <c r="A43162" s="48"/>
    </row>
    <row r="43163" spans="1:1">
      <c r="A43163" s="48"/>
    </row>
    <row r="43164" spans="1:1">
      <c r="A43164" s="48"/>
    </row>
    <row r="43165" spans="1:1">
      <c r="A43165" s="48"/>
    </row>
    <row r="43166" spans="1:1">
      <c r="A43166" s="48"/>
    </row>
    <row r="43167" spans="1:1">
      <c r="A43167" s="48"/>
    </row>
    <row r="43168" spans="1:1">
      <c r="A43168" s="48"/>
    </row>
    <row r="43169" spans="1:1">
      <c r="A43169" s="48"/>
    </row>
    <row r="43170" spans="1:1">
      <c r="A43170" s="48"/>
    </row>
    <row r="43171" spans="1:1">
      <c r="A43171" s="48"/>
    </row>
    <row r="43172" spans="1:1">
      <c r="A43172" s="48"/>
    </row>
    <row r="43173" spans="1:1">
      <c r="A43173" s="48"/>
    </row>
    <row r="43174" spans="1:1">
      <c r="A43174" s="48"/>
    </row>
    <row r="43175" spans="1:1">
      <c r="A43175" s="48"/>
    </row>
    <row r="43176" spans="1:1">
      <c r="A43176" s="48"/>
    </row>
    <row r="43177" spans="1:1">
      <c r="A43177" s="48"/>
    </row>
    <row r="43178" spans="1:1">
      <c r="A43178" s="48"/>
    </row>
    <row r="43179" spans="1:1">
      <c r="A43179" s="48"/>
    </row>
    <row r="43180" spans="1:1">
      <c r="A43180" s="48"/>
    </row>
    <row r="43181" spans="1:1">
      <c r="A43181" s="48"/>
    </row>
    <row r="43182" spans="1:1">
      <c r="A43182" s="48"/>
    </row>
    <row r="43183" spans="1:1">
      <c r="A43183" s="48"/>
    </row>
    <row r="43184" spans="1:1">
      <c r="A43184" s="48"/>
    </row>
    <row r="43185" spans="1:1">
      <c r="A43185" s="48"/>
    </row>
    <row r="43186" spans="1:1">
      <c r="A43186" s="48"/>
    </row>
    <row r="43187" spans="1:1">
      <c r="A43187" s="48"/>
    </row>
    <row r="43188" spans="1:1">
      <c r="A43188" s="48"/>
    </row>
    <row r="43189" spans="1:1">
      <c r="A43189" s="48"/>
    </row>
    <row r="43190" spans="1:1">
      <c r="A43190" s="48"/>
    </row>
    <row r="43191" spans="1:1">
      <c r="A43191" s="48"/>
    </row>
    <row r="43192" spans="1:1">
      <c r="A43192" s="48"/>
    </row>
    <row r="43193" spans="1:1">
      <c r="A43193" s="48"/>
    </row>
    <row r="43194" spans="1:1">
      <c r="A43194" s="48"/>
    </row>
    <row r="43195" spans="1:1">
      <c r="A43195" s="48"/>
    </row>
    <row r="43196" spans="1:1">
      <c r="A43196" s="48"/>
    </row>
    <row r="43197" spans="1:1">
      <c r="A43197" s="48"/>
    </row>
    <row r="43198" spans="1:1">
      <c r="A43198" s="48"/>
    </row>
    <row r="43199" spans="1:1">
      <c r="A43199" s="48"/>
    </row>
    <row r="43200" spans="1:1">
      <c r="A43200" s="48"/>
    </row>
    <row r="43201" spans="1:1">
      <c r="A43201" s="48"/>
    </row>
    <row r="43202" spans="1:1">
      <c r="A43202" s="48"/>
    </row>
    <row r="43203" spans="1:1">
      <c r="A43203" s="48"/>
    </row>
    <row r="43204" spans="1:1">
      <c r="A43204" s="48"/>
    </row>
    <row r="43205" spans="1:1">
      <c r="A43205" s="48"/>
    </row>
    <row r="43206" spans="1:1">
      <c r="A43206" s="48"/>
    </row>
    <row r="43207" spans="1:1">
      <c r="A43207" s="48"/>
    </row>
    <row r="43208" spans="1:1">
      <c r="A43208" s="48"/>
    </row>
    <row r="43209" spans="1:1">
      <c r="A43209" s="48"/>
    </row>
    <row r="43210" spans="1:1">
      <c r="A43210" s="48"/>
    </row>
    <row r="43211" spans="1:1">
      <c r="A43211" s="48"/>
    </row>
    <row r="43212" spans="1:1">
      <c r="A43212" s="48"/>
    </row>
    <row r="43213" spans="1:1">
      <c r="A43213" s="48"/>
    </row>
    <row r="43214" spans="1:1">
      <c r="A43214" s="48"/>
    </row>
    <row r="43215" spans="1:1">
      <c r="A43215" s="48"/>
    </row>
    <row r="43216" spans="1:1">
      <c r="A43216" s="48"/>
    </row>
    <row r="43217" spans="1:1">
      <c r="A43217" s="48"/>
    </row>
    <row r="43218" spans="1:1">
      <c r="A43218" s="48"/>
    </row>
    <row r="43219" spans="1:1">
      <c r="A43219" s="48"/>
    </row>
    <row r="43220" spans="1:1">
      <c r="A43220" s="48"/>
    </row>
    <row r="43221" spans="1:1">
      <c r="A43221" s="48"/>
    </row>
    <row r="43222" spans="1:1">
      <c r="A43222" s="48"/>
    </row>
    <row r="43223" spans="1:1">
      <c r="A43223" s="48"/>
    </row>
    <row r="43224" spans="1:1">
      <c r="A43224" s="48"/>
    </row>
    <row r="43225" spans="1:1">
      <c r="A43225" s="48"/>
    </row>
    <row r="43226" spans="1:1">
      <c r="A43226" s="48"/>
    </row>
    <row r="43227" spans="1:1">
      <c r="A43227" s="48"/>
    </row>
    <row r="43228" spans="1:1">
      <c r="A43228" s="48"/>
    </row>
    <row r="43229" spans="1:1">
      <c r="A43229" s="48"/>
    </row>
    <row r="43230" spans="1:1">
      <c r="A43230" s="48"/>
    </row>
    <row r="43231" spans="1:1">
      <c r="A43231" s="48"/>
    </row>
    <row r="43232" spans="1:1">
      <c r="A43232" s="48"/>
    </row>
    <row r="43233" spans="1:1">
      <c r="A43233" s="48"/>
    </row>
    <row r="43234" spans="1:1">
      <c r="A43234" s="48"/>
    </row>
    <row r="43235" spans="1:1">
      <c r="A43235" s="48"/>
    </row>
    <row r="43236" spans="1:1">
      <c r="A43236" s="48"/>
    </row>
    <row r="43237" spans="1:1">
      <c r="A43237" s="48"/>
    </row>
    <row r="43238" spans="1:1">
      <c r="A43238" s="48"/>
    </row>
    <row r="43239" spans="1:1">
      <c r="A43239" s="48"/>
    </row>
    <row r="43240" spans="1:1">
      <c r="A43240" s="48"/>
    </row>
    <row r="43241" spans="1:1">
      <c r="A43241" s="48"/>
    </row>
    <row r="43242" spans="1:1">
      <c r="A43242" s="48"/>
    </row>
    <row r="43243" spans="1:1">
      <c r="A43243" s="48"/>
    </row>
    <row r="43244" spans="1:1">
      <c r="A43244" s="48"/>
    </row>
    <row r="43245" spans="1:1">
      <c r="A43245" s="48"/>
    </row>
    <row r="43246" spans="1:1">
      <c r="A43246" s="48"/>
    </row>
    <row r="43247" spans="1:1">
      <c r="A43247" s="48"/>
    </row>
    <row r="43248" spans="1:1">
      <c r="A43248" s="48"/>
    </row>
    <row r="43249" spans="1:1">
      <c r="A43249" s="48"/>
    </row>
    <row r="43250" spans="1:1">
      <c r="A43250" s="48"/>
    </row>
    <row r="43251" spans="1:1">
      <c r="A43251" s="48"/>
    </row>
    <row r="43252" spans="1:1">
      <c r="A43252" s="48"/>
    </row>
    <row r="43253" spans="1:1">
      <c r="A43253" s="48"/>
    </row>
    <row r="43254" spans="1:1">
      <c r="A43254" s="48"/>
    </row>
    <row r="43255" spans="1:1">
      <c r="A43255" s="48"/>
    </row>
    <row r="43256" spans="1:1">
      <c r="A43256" s="48"/>
    </row>
    <row r="43257" spans="1:1">
      <c r="A43257" s="48"/>
    </row>
    <row r="43258" spans="1:1">
      <c r="A43258" s="48"/>
    </row>
    <row r="43259" spans="1:1">
      <c r="A43259" s="48"/>
    </row>
    <row r="43260" spans="1:1">
      <c r="A43260" s="48"/>
    </row>
    <row r="43261" spans="1:1">
      <c r="A43261" s="48"/>
    </row>
    <row r="43262" spans="1:1">
      <c r="A43262" s="48"/>
    </row>
    <row r="43263" spans="1:1">
      <c r="A43263" s="48"/>
    </row>
    <row r="43264" spans="1:1">
      <c r="A43264" s="48"/>
    </row>
    <row r="43265" spans="1:1">
      <c r="A43265" s="48"/>
    </row>
    <row r="43266" spans="1:1">
      <c r="A43266" s="48"/>
    </row>
    <row r="43267" spans="1:1">
      <c r="A43267" s="48"/>
    </row>
    <row r="43268" spans="1:1">
      <c r="A43268" s="48"/>
    </row>
    <row r="43269" spans="1:1">
      <c r="A43269" s="48"/>
    </row>
    <row r="43270" spans="1:1">
      <c r="A43270" s="48"/>
    </row>
    <row r="43271" spans="1:1">
      <c r="A43271" s="48"/>
    </row>
    <row r="43272" spans="1:1">
      <c r="A43272" s="48"/>
    </row>
    <row r="43273" spans="1:1">
      <c r="A43273" s="48"/>
    </row>
    <row r="43274" spans="1:1">
      <c r="A43274" s="48"/>
    </row>
    <row r="43275" spans="1:1">
      <c r="A43275" s="48"/>
    </row>
    <row r="43276" spans="1:1">
      <c r="A43276" s="48"/>
    </row>
    <row r="43277" spans="1:1">
      <c r="A43277" s="48"/>
    </row>
    <row r="43278" spans="1:1">
      <c r="A43278" s="48"/>
    </row>
    <row r="43279" spans="1:1">
      <c r="A43279" s="48"/>
    </row>
    <row r="43280" spans="1:1">
      <c r="A43280" s="48"/>
    </row>
    <row r="43281" spans="1:1">
      <c r="A43281" s="48"/>
    </row>
    <row r="43282" spans="1:1">
      <c r="A43282" s="48"/>
    </row>
    <row r="43283" spans="1:1">
      <c r="A43283" s="48"/>
    </row>
    <row r="43284" spans="1:1">
      <c r="A43284" s="48"/>
    </row>
    <row r="43285" spans="1:1">
      <c r="A43285" s="48"/>
    </row>
    <row r="43286" spans="1:1">
      <c r="A43286" s="48"/>
    </row>
    <row r="43287" spans="1:1">
      <c r="A43287" s="48"/>
    </row>
    <row r="43288" spans="1:1">
      <c r="A43288" s="48"/>
    </row>
    <row r="43289" spans="1:1">
      <c r="A43289" s="48"/>
    </row>
    <row r="43290" spans="1:1">
      <c r="A43290" s="48"/>
    </row>
    <row r="43291" spans="1:1">
      <c r="A43291" s="48"/>
    </row>
    <row r="43292" spans="1:1">
      <c r="A43292" s="48"/>
    </row>
    <row r="43293" spans="1:1">
      <c r="A43293" s="48"/>
    </row>
    <row r="43294" spans="1:1">
      <c r="A43294" s="48"/>
    </row>
    <row r="43295" spans="1:1">
      <c r="A43295" s="48"/>
    </row>
    <row r="43296" spans="1:1">
      <c r="A43296" s="48"/>
    </row>
    <row r="43297" spans="1:1">
      <c r="A43297" s="48"/>
    </row>
    <row r="43298" spans="1:1">
      <c r="A43298" s="48"/>
    </row>
    <row r="43299" spans="1:1">
      <c r="A43299" s="48"/>
    </row>
    <row r="43300" spans="1:1">
      <c r="A43300" s="48"/>
    </row>
    <row r="43301" spans="1:1">
      <c r="A43301" s="48"/>
    </row>
    <row r="43302" spans="1:1">
      <c r="A43302" s="48"/>
    </row>
    <row r="43303" spans="1:1">
      <c r="A43303" s="48"/>
    </row>
    <row r="43304" spans="1:1">
      <c r="A43304" s="48"/>
    </row>
    <row r="43305" spans="1:1">
      <c r="A43305" s="48"/>
    </row>
    <row r="43306" spans="1:1">
      <c r="A43306" s="48"/>
    </row>
    <row r="43307" spans="1:1">
      <c r="A43307" s="48"/>
    </row>
    <row r="43308" spans="1:1">
      <c r="A43308" s="48"/>
    </row>
    <row r="43309" spans="1:1">
      <c r="A43309" s="48"/>
    </row>
    <row r="43310" spans="1:1">
      <c r="A43310" s="48"/>
    </row>
    <row r="43311" spans="1:1">
      <c r="A43311" s="48"/>
    </row>
    <row r="43312" spans="1:1">
      <c r="A43312" s="48"/>
    </row>
    <row r="43313" spans="1:1">
      <c r="A43313" s="48"/>
    </row>
    <row r="43314" spans="1:1">
      <c r="A43314" s="48"/>
    </row>
    <row r="43315" spans="1:1">
      <c r="A43315" s="48"/>
    </row>
    <row r="43316" spans="1:1">
      <c r="A43316" s="48"/>
    </row>
    <row r="43317" spans="1:1">
      <c r="A43317" s="48"/>
    </row>
    <row r="43318" spans="1:1">
      <c r="A43318" s="48"/>
    </row>
    <row r="43319" spans="1:1">
      <c r="A43319" s="48"/>
    </row>
    <row r="43320" spans="1:1">
      <c r="A43320" s="48"/>
    </row>
    <row r="43321" spans="1:1">
      <c r="A43321" s="48"/>
    </row>
    <row r="43322" spans="1:1">
      <c r="A43322" s="48"/>
    </row>
    <row r="43323" spans="1:1">
      <c r="A43323" s="48"/>
    </row>
    <row r="43324" spans="1:1">
      <c r="A43324" s="48"/>
    </row>
    <row r="43325" spans="1:1">
      <c r="A43325" s="48"/>
    </row>
    <row r="43326" spans="1:1">
      <c r="A43326" s="48"/>
    </row>
    <row r="43327" spans="1:1">
      <c r="A43327" s="48"/>
    </row>
    <row r="43328" spans="1:1">
      <c r="A43328" s="48"/>
    </row>
    <row r="43329" spans="1:1">
      <c r="A43329" s="48"/>
    </row>
    <row r="43330" spans="1:1">
      <c r="A43330" s="48"/>
    </row>
    <row r="43331" spans="1:1">
      <c r="A43331" s="48"/>
    </row>
    <row r="43332" spans="1:1">
      <c r="A43332" s="48"/>
    </row>
    <row r="43333" spans="1:1">
      <c r="A43333" s="48"/>
    </row>
    <row r="43334" spans="1:1">
      <c r="A43334" s="48"/>
    </row>
    <row r="43335" spans="1:1">
      <c r="A43335" s="48"/>
    </row>
    <row r="43336" spans="1:1">
      <c r="A43336" s="48"/>
    </row>
    <row r="43337" spans="1:1">
      <c r="A43337" s="48"/>
    </row>
    <row r="43338" spans="1:1">
      <c r="A43338" s="48"/>
    </row>
    <row r="43339" spans="1:1">
      <c r="A43339" s="48"/>
    </row>
    <row r="43340" spans="1:1">
      <c r="A43340" s="48"/>
    </row>
    <row r="43341" spans="1:1">
      <c r="A43341" s="48"/>
    </row>
    <row r="43342" spans="1:1">
      <c r="A43342" s="48"/>
    </row>
    <row r="43343" spans="1:1">
      <c r="A43343" s="48"/>
    </row>
    <row r="43344" spans="1:1">
      <c r="A43344" s="48"/>
    </row>
    <row r="43345" spans="1:1">
      <c r="A43345" s="48"/>
    </row>
    <row r="43346" spans="1:1">
      <c r="A43346" s="48"/>
    </row>
    <row r="43347" spans="1:1">
      <c r="A43347" s="48"/>
    </row>
    <row r="43348" spans="1:1">
      <c r="A43348" s="48"/>
    </row>
    <row r="43349" spans="1:1">
      <c r="A43349" s="48"/>
    </row>
    <row r="43350" spans="1:1">
      <c r="A43350" s="48"/>
    </row>
    <row r="43351" spans="1:1">
      <c r="A43351" s="48"/>
    </row>
    <row r="43352" spans="1:1">
      <c r="A43352" s="48"/>
    </row>
    <row r="43353" spans="1:1">
      <c r="A43353" s="48"/>
    </row>
    <row r="43354" spans="1:1">
      <c r="A43354" s="48"/>
    </row>
    <row r="43355" spans="1:1">
      <c r="A43355" s="48"/>
    </row>
    <row r="43356" spans="1:1">
      <c r="A43356" s="48"/>
    </row>
    <row r="43357" spans="1:1">
      <c r="A43357" s="48"/>
    </row>
    <row r="43358" spans="1:1">
      <c r="A43358" s="48"/>
    </row>
    <row r="43359" spans="1:1">
      <c r="A43359" s="48"/>
    </row>
    <row r="43360" spans="1:1">
      <c r="A43360" s="48"/>
    </row>
    <row r="43361" spans="1:1">
      <c r="A43361" s="48"/>
    </row>
    <row r="43362" spans="1:1">
      <c r="A43362" s="48"/>
    </row>
    <row r="43363" spans="1:1">
      <c r="A43363" s="48"/>
    </row>
    <row r="43364" spans="1:1">
      <c r="A43364" s="48"/>
    </row>
    <row r="43365" spans="1:1">
      <c r="A43365" s="48"/>
    </row>
    <row r="43366" spans="1:1">
      <c r="A43366" s="48"/>
    </row>
    <row r="43367" spans="1:1">
      <c r="A43367" s="48"/>
    </row>
    <row r="43368" spans="1:1">
      <c r="A43368" s="48"/>
    </row>
    <row r="43369" spans="1:1">
      <c r="A43369" s="48"/>
    </row>
    <row r="43370" spans="1:1">
      <c r="A43370" s="48"/>
    </row>
    <row r="43371" spans="1:1">
      <c r="A43371" s="48"/>
    </row>
    <row r="43372" spans="1:1">
      <c r="A43372" s="48"/>
    </row>
    <row r="43373" spans="1:1">
      <c r="A43373" s="48"/>
    </row>
    <row r="43374" spans="1:1">
      <c r="A43374" s="48"/>
    </row>
    <row r="43375" spans="1:1">
      <c r="A43375" s="48"/>
    </row>
    <row r="43376" spans="1:1">
      <c r="A43376" s="48"/>
    </row>
    <row r="43377" spans="1:1">
      <c r="A43377" s="48"/>
    </row>
    <row r="43378" spans="1:1">
      <c r="A43378" s="48"/>
    </row>
    <row r="43379" spans="1:1">
      <c r="A43379" s="48"/>
    </row>
    <row r="43380" spans="1:1">
      <c r="A43380" s="48"/>
    </row>
    <row r="43381" spans="1:1">
      <c r="A43381" s="48"/>
    </row>
    <row r="43382" spans="1:1">
      <c r="A43382" s="48"/>
    </row>
    <row r="43383" spans="1:1">
      <c r="A43383" s="48"/>
    </row>
    <row r="43384" spans="1:1">
      <c r="A43384" s="48"/>
    </row>
    <row r="43385" spans="1:1">
      <c r="A43385" s="48"/>
    </row>
    <row r="43386" spans="1:1">
      <c r="A43386" s="48"/>
    </row>
    <row r="43387" spans="1:1">
      <c r="A43387" s="48"/>
    </row>
    <row r="43388" spans="1:1">
      <c r="A43388" s="48"/>
    </row>
    <row r="43389" spans="1:1">
      <c r="A43389" s="48"/>
    </row>
    <row r="43390" spans="1:1">
      <c r="A43390" s="48"/>
    </row>
    <row r="43391" spans="1:1">
      <c r="A43391" s="48"/>
    </row>
    <row r="43392" spans="1:1">
      <c r="A43392" s="48"/>
    </row>
    <row r="43393" spans="1:1">
      <c r="A43393" s="48"/>
    </row>
    <row r="43394" spans="1:1">
      <c r="A43394" s="48"/>
    </row>
    <row r="43395" spans="1:1">
      <c r="A43395" s="48"/>
    </row>
    <row r="43396" spans="1:1">
      <c r="A43396" s="48"/>
    </row>
    <row r="43397" spans="1:1">
      <c r="A43397" s="48"/>
    </row>
    <row r="43398" spans="1:1">
      <c r="A43398" s="48"/>
    </row>
    <row r="43399" spans="1:1">
      <c r="A43399" s="48"/>
    </row>
    <row r="43400" spans="1:1">
      <c r="A43400" s="48"/>
    </row>
    <row r="43401" spans="1:1">
      <c r="A43401" s="48"/>
    </row>
    <row r="43402" spans="1:1">
      <c r="A43402" s="48"/>
    </row>
    <row r="43403" spans="1:1">
      <c r="A43403" s="48"/>
    </row>
    <row r="43404" spans="1:1">
      <c r="A43404" s="48"/>
    </row>
    <row r="43405" spans="1:1">
      <c r="A43405" s="48"/>
    </row>
    <row r="43406" spans="1:1">
      <c r="A43406" s="48"/>
    </row>
    <row r="43407" spans="1:1">
      <c r="A43407" s="48"/>
    </row>
    <row r="43408" spans="1:1">
      <c r="A43408" s="48"/>
    </row>
    <row r="43409" spans="1:1">
      <c r="A43409" s="48"/>
    </row>
    <row r="43410" spans="1:1">
      <c r="A43410" s="48"/>
    </row>
    <row r="43411" spans="1:1">
      <c r="A43411" s="48"/>
    </row>
    <row r="43412" spans="1:1">
      <c r="A43412" s="48"/>
    </row>
    <row r="43413" spans="1:1">
      <c r="A43413" s="48"/>
    </row>
    <row r="43414" spans="1:1">
      <c r="A43414" s="48"/>
    </row>
    <row r="43415" spans="1:1">
      <c r="A43415" s="48"/>
    </row>
    <row r="43416" spans="1:1">
      <c r="A43416" s="48"/>
    </row>
    <row r="43417" spans="1:1">
      <c r="A43417" s="48"/>
    </row>
    <row r="43418" spans="1:1">
      <c r="A43418" s="48"/>
    </row>
    <row r="43419" spans="1:1">
      <c r="A43419" s="48"/>
    </row>
    <row r="43420" spans="1:1">
      <c r="A43420" s="48"/>
    </row>
    <row r="43421" spans="1:1">
      <c r="A43421" s="48"/>
    </row>
    <row r="43422" spans="1:1">
      <c r="A43422" s="48"/>
    </row>
    <row r="43423" spans="1:1">
      <c r="A43423" s="48"/>
    </row>
    <row r="43424" spans="1:1">
      <c r="A43424" s="48"/>
    </row>
    <row r="43425" spans="1:1">
      <c r="A43425" s="48"/>
    </row>
    <row r="43426" spans="1:1">
      <c r="A43426" s="48"/>
    </row>
    <row r="43427" spans="1:1">
      <c r="A43427" s="48"/>
    </row>
    <row r="43428" spans="1:1">
      <c r="A43428" s="48"/>
    </row>
    <row r="43429" spans="1:1">
      <c r="A43429" s="48"/>
    </row>
    <row r="43430" spans="1:1">
      <c r="A43430" s="48"/>
    </row>
    <row r="43431" spans="1:1">
      <c r="A43431" s="48"/>
    </row>
    <row r="43432" spans="1:1">
      <c r="A43432" s="48"/>
    </row>
    <row r="43433" spans="1:1">
      <c r="A43433" s="48"/>
    </row>
    <row r="43434" spans="1:1">
      <c r="A43434" s="48"/>
    </row>
    <row r="43435" spans="1:1">
      <c r="A43435" s="48"/>
    </row>
    <row r="43436" spans="1:1">
      <c r="A43436" s="48"/>
    </row>
    <row r="43437" spans="1:1">
      <c r="A43437" s="48"/>
    </row>
    <row r="43438" spans="1:1">
      <c r="A43438" s="48"/>
    </row>
    <row r="43439" spans="1:1">
      <c r="A43439" s="48"/>
    </row>
    <row r="43440" spans="1:1">
      <c r="A43440" s="48"/>
    </row>
    <row r="43441" spans="1:1">
      <c r="A43441" s="48"/>
    </row>
    <row r="43442" spans="1:1">
      <c r="A43442" s="48"/>
    </row>
    <row r="43443" spans="1:1">
      <c r="A43443" s="48"/>
    </row>
    <row r="43444" spans="1:1">
      <c r="A43444" s="48"/>
    </row>
    <row r="43445" spans="1:1">
      <c r="A43445" s="48"/>
    </row>
    <row r="43446" spans="1:1">
      <c r="A43446" s="48"/>
    </row>
    <row r="43447" spans="1:1">
      <c r="A43447" s="48"/>
    </row>
    <row r="43448" spans="1:1">
      <c r="A43448" s="48"/>
    </row>
    <row r="43449" spans="1:1">
      <c r="A43449" s="48"/>
    </row>
    <row r="43450" spans="1:1">
      <c r="A43450" s="48"/>
    </row>
    <row r="43451" spans="1:1">
      <c r="A43451" s="48"/>
    </row>
    <row r="43452" spans="1:1">
      <c r="A43452" s="48"/>
    </row>
    <row r="43453" spans="1:1">
      <c r="A43453" s="48"/>
    </row>
    <row r="43454" spans="1:1">
      <c r="A43454" s="48"/>
    </row>
    <row r="43455" spans="1:1">
      <c r="A43455" s="48"/>
    </row>
    <row r="43456" spans="1:1">
      <c r="A43456" s="48"/>
    </row>
    <row r="43457" spans="1:1">
      <c r="A43457" s="48"/>
    </row>
    <row r="43458" spans="1:1">
      <c r="A43458" s="48"/>
    </row>
    <row r="43459" spans="1:1">
      <c r="A43459" s="48"/>
    </row>
    <row r="43460" spans="1:1">
      <c r="A43460" s="48"/>
    </row>
    <row r="43461" spans="1:1">
      <c r="A43461" s="48"/>
    </row>
    <row r="43462" spans="1:1">
      <c r="A43462" s="48"/>
    </row>
    <row r="43463" spans="1:1">
      <c r="A43463" s="48"/>
    </row>
    <row r="43464" spans="1:1">
      <c r="A43464" s="48"/>
    </row>
    <row r="43465" spans="1:1">
      <c r="A43465" s="48"/>
    </row>
    <row r="43466" spans="1:1">
      <c r="A43466" s="48"/>
    </row>
    <row r="43467" spans="1:1">
      <c r="A43467" s="48"/>
    </row>
    <row r="43468" spans="1:1">
      <c r="A43468" s="48"/>
    </row>
    <row r="43469" spans="1:1">
      <c r="A43469" s="48"/>
    </row>
    <row r="43470" spans="1:1">
      <c r="A43470" s="48"/>
    </row>
    <row r="43471" spans="1:1">
      <c r="A43471" s="48"/>
    </row>
    <row r="43472" spans="1:1">
      <c r="A43472" s="48"/>
    </row>
    <row r="43473" spans="1:1">
      <c r="A43473" s="48"/>
    </row>
    <row r="43474" spans="1:1">
      <c r="A43474" s="48"/>
    </row>
    <row r="43475" spans="1:1">
      <c r="A43475" s="48"/>
    </row>
    <row r="43476" spans="1:1">
      <c r="A43476" s="48"/>
    </row>
    <row r="43477" spans="1:1">
      <c r="A43477" s="48"/>
    </row>
    <row r="43478" spans="1:1">
      <c r="A43478" s="48"/>
    </row>
    <row r="43479" spans="1:1">
      <c r="A43479" s="48"/>
    </row>
    <row r="43480" spans="1:1">
      <c r="A43480" s="48"/>
    </row>
    <row r="43481" spans="1:1">
      <c r="A43481" s="48"/>
    </row>
    <row r="43482" spans="1:1">
      <c r="A43482" s="48"/>
    </row>
    <row r="43483" spans="1:1">
      <c r="A43483" s="48"/>
    </row>
    <row r="43484" spans="1:1">
      <c r="A43484" s="48"/>
    </row>
    <row r="43485" spans="1:1">
      <c r="A43485" s="48"/>
    </row>
    <row r="43486" spans="1:1">
      <c r="A43486" s="48"/>
    </row>
    <row r="43487" spans="1:1">
      <c r="A43487" s="48"/>
    </row>
    <row r="43488" spans="1:1">
      <c r="A43488" s="48"/>
    </row>
    <row r="43489" spans="1:1">
      <c r="A43489" s="48"/>
    </row>
    <row r="43490" spans="1:1">
      <c r="A43490" s="48"/>
    </row>
    <row r="43491" spans="1:1">
      <c r="A43491" s="48"/>
    </row>
    <row r="43492" spans="1:1">
      <c r="A43492" s="48"/>
    </row>
    <row r="43493" spans="1:1">
      <c r="A43493" s="48"/>
    </row>
    <row r="43494" spans="1:1">
      <c r="A43494" s="48"/>
    </row>
    <row r="43495" spans="1:1">
      <c r="A43495" s="48"/>
    </row>
    <row r="43496" spans="1:1">
      <c r="A43496" s="48"/>
    </row>
    <row r="43497" spans="1:1">
      <c r="A43497" s="48"/>
    </row>
    <row r="43498" spans="1:1">
      <c r="A43498" s="48"/>
    </row>
    <row r="43499" spans="1:1">
      <c r="A43499" s="48"/>
    </row>
    <row r="43500" spans="1:1">
      <c r="A43500" s="48"/>
    </row>
    <row r="43501" spans="1:1">
      <c r="A43501" s="48"/>
    </row>
    <row r="43502" spans="1:1">
      <c r="A43502" s="48"/>
    </row>
    <row r="43503" spans="1:1">
      <c r="A43503" s="48"/>
    </row>
    <row r="43504" spans="1:1">
      <c r="A43504" s="48"/>
    </row>
    <row r="43505" spans="1:1">
      <c r="A43505" s="48"/>
    </row>
    <row r="43506" spans="1:1">
      <c r="A43506" s="48"/>
    </row>
    <row r="43507" spans="1:1">
      <c r="A43507" s="48"/>
    </row>
    <row r="43508" spans="1:1">
      <c r="A43508" s="48"/>
    </row>
    <row r="43509" spans="1:1">
      <c r="A43509" s="48"/>
    </row>
    <row r="43510" spans="1:1">
      <c r="A43510" s="48"/>
    </row>
    <row r="43511" spans="1:1">
      <c r="A43511" s="48"/>
    </row>
    <row r="43512" spans="1:1">
      <c r="A43512" s="48"/>
    </row>
    <row r="43513" spans="1:1">
      <c r="A43513" s="48"/>
    </row>
    <row r="43514" spans="1:1">
      <c r="A43514" s="48"/>
    </row>
    <row r="43515" spans="1:1">
      <c r="A43515" s="48"/>
    </row>
    <row r="43516" spans="1:1">
      <c r="A43516" s="48"/>
    </row>
    <row r="43517" spans="1:1">
      <c r="A43517" s="48"/>
    </row>
    <row r="43518" spans="1:1">
      <c r="A43518" s="48"/>
    </row>
    <row r="43519" spans="1:1">
      <c r="A43519" s="48"/>
    </row>
    <row r="43520" spans="1:1">
      <c r="A43520" s="48"/>
    </row>
    <row r="43521" spans="1:1">
      <c r="A43521" s="48"/>
    </row>
    <row r="43522" spans="1:1">
      <c r="A43522" s="48"/>
    </row>
    <row r="43523" spans="1:1">
      <c r="A43523" s="48"/>
    </row>
    <row r="43524" spans="1:1">
      <c r="A43524" s="48"/>
    </row>
    <row r="43525" spans="1:1">
      <c r="A43525" s="48"/>
    </row>
    <row r="43526" spans="1:1">
      <c r="A43526" s="48"/>
    </row>
    <row r="43527" spans="1:1">
      <c r="A43527" s="48"/>
    </row>
    <row r="43528" spans="1:1">
      <c r="A43528" s="48"/>
    </row>
    <row r="43529" spans="1:1">
      <c r="A43529" s="48"/>
    </row>
    <row r="43530" spans="1:1">
      <c r="A43530" s="48"/>
    </row>
    <row r="43531" spans="1:1">
      <c r="A43531" s="48"/>
    </row>
    <row r="43532" spans="1:1">
      <c r="A43532" s="48"/>
    </row>
    <row r="43533" spans="1:1">
      <c r="A43533" s="48"/>
    </row>
    <row r="43534" spans="1:1">
      <c r="A43534" s="48"/>
    </row>
    <row r="43535" spans="1:1">
      <c r="A43535" s="48"/>
    </row>
    <row r="43536" spans="1:1">
      <c r="A43536" s="48"/>
    </row>
    <row r="43537" spans="1:1">
      <c r="A43537" s="48"/>
    </row>
    <row r="43538" spans="1:1">
      <c r="A43538" s="48"/>
    </row>
    <row r="43539" spans="1:1">
      <c r="A43539" s="48"/>
    </row>
    <row r="43540" spans="1:1">
      <c r="A43540" s="48"/>
    </row>
    <row r="43541" spans="1:1">
      <c r="A43541" s="48"/>
    </row>
    <row r="43542" spans="1:1">
      <c r="A43542" s="48"/>
    </row>
    <row r="43543" spans="1:1">
      <c r="A43543" s="48"/>
    </row>
    <row r="43544" spans="1:1">
      <c r="A43544" s="48"/>
    </row>
    <row r="43545" spans="1:1">
      <c r="A43545" s="48"/>
    </row>
    <row r="43546" spans="1:1">
      <c r="A43546" s="48"/>
    </row>
    <row r="43547" spans="1:1">
      <c r="A43547" s="48"/>
    </row>
    <row r="43548" spans="1:1">
      <c r="A43548" s="48"/>
    </row>
    <row r="43549" spans="1:1">
      <c r="A43549" s="48"/>
    </row>
    <row r="43550" spans="1:1">
      <c r="A43550" s="48"/>
    </row>
    <row r="43551" spans="1:1">
      <c r="A43551" s="48"/>
    </row>
    <row r="43552" spans="1:1">
      <c r="A43552" s="48"/>
    </row>
    <row r="43553" spans="1:1">
      <c r="A43553" s="48"/>
    </row>
    <row r="43554" spans="1:1">
      <c r="A43554" s="48"/>
    </row>
    <row r="43555" spans="1:1">
      <c r="A43555" s="48"/>
    </row>
    <row r="43556" spans="1:1">
      <c r="A43556" s="48"/>
    </row>
    <row r="43557" spans="1:1">
      <c r="A43557" s="48"/>
    </row>
    <row r="43558" spans="1:1">
      <c r="A43558" s="48"/>
    </row>
    <row r="43559" spans="1:1">
      <c r="A43559" s="48"/>
    </row>
    <row r="43560" spans="1:1">
      <c r="A43560" s="48"/>
    </row>
    <row r="43561" spans="1:1">
      <c r="A43561" s="48"/>
    </row>
    <row r="43562" spans="1:1">
      <c r="A43562" s="48"/>
    </row>
    <row r="43563" spans="1:1">
      <c r="A43563" s="48"/>
    </row>
    <row r="43564" spans="1:1">
      <c r="A43564" s="48"/>
    </row>
    <row r="43565" spans="1:1">
      <c r="A43565" s="48"/>
    </row>
    <row r="43566" spans="1:1">
      <c r="A43566" s="48"/>
    </row>
    <row r="43567" spans="1:1">
      <c r="A43567" s="48"/>
    </row>
    <row r="43568" spans="1:1">
      <c r="A43568" s="48"/>
    </row>
    <row r="43569" spans="1:1">
      <c r="A43569" s="48"/>
    </row>
    <row r="43570" spans="1:1">
      <c r="A43570" s="48"/>
    </row>
    <row r="43571" spans="1:1">
      <c r="A43571" s="48"/>
    </row>
    <row r="43572" spans="1:1">
      <c r="A43572" s="48"/>
    </row>
    <row r="43573" spans="1:1">
      <c r="A43573" s="48"/>
    </row>
    <row r="43574" spans="1:1">
      <c r="A43574" s="48"/>
    </row>
    <row r="43575" spans="1:1">
      <c r="A43575" s="48"/>
    </row>
    <row r="43576" spans="1:1">
      <c r="A43576" s="48"/>
    </row>
    <row r="43577" spans="1:1">
      <c r="A43577" s="48"/>
    </row>
    <row r="43578" spans="1:1">
      <c r="A43578" s="48"/>
    </row>
    <row r="43579" spans="1:1">
      <c r="A43579" s="48"/>
    </row>
    <row r="43580" spans="1:1">
      <c r="A43580" s="48"/>
    </row>
    <row r="43581" spans="1:1">
      <c r="A43581" s="48"/>
    </row>
    <row r="43582" spans="1:1">
      <c r="A43582" s="48"/>
    </row>
    <row r="43583" spans="1:1">
      <c r="A43583" s="48"/>
    </row>
    <row r="43584" spans="1:1">
      <c r="A43584" s="48"/>
    </row>
    <row r="43585" spans="1:1">
      <c r="A43585" s="48"/>
    </row>
    <row r="43586" spans="1:1">
      <c r="A43586" s="48"/>
    </row>
    <row r="43587" spans="1:1">
      <c r="A43587" s="48"/>
    </row>
    <row r="43588" spans="1:1">
      <c r="A43588" s="48"/>
    </row>
    <row r="43589" spans="1:1">
      <c r="A43589" s="48"/>
    </row>
    <row r="43590" spans="1:1">
      <c r="A43590" s="48"/>
    </row>
    <row r="43591" spans="1:1">
      <c r="A43591" s="48"/>
    </row>
    <row r="43592" spans="1:1">
      <c r="A43592" s="48"/>
    </row>
    <row r="43593" spans="1:1">
      <c r="A43593" s="48"/>
    </row>
    <row r="43594" spans="1:1">
      <c r="A43594" s="48"/>
    </row>
    <row r="43595" spans="1:1">
      <c r="A43595" s="48"/>
    </row>
    <row r="43596" spans="1:1">
      <c r="A43596" s="48"/>
    </row>
    <row r="43597" spans="1:1">
      <c r="A43597" s="48"/>
    </row>
    <row r="43598" spans="1:1">
      <c r="A43598" s="48"/>
    </row>
    <row r="43599" spans="1:1">
      <c r="A43599" s="48"/>
    </row>
    <row r="43600" spans="1:1">
      <c r="A43600" s="48"/>
    </row>
    <row r="43601" spans="1:1">
      <c r="A43601" s="48"/>
    </row>
    <row r="43602" spans="1:1">
      <c r="A43602" s="48"/>
    </row>
    <row r="43603" spans="1:1">
      <c r="A43603" s="48"/>
    </row>
    <row r="43604" spans="1:1">
      <c r="A43604" s="48"/>
    </row>
    <row r="43605" spans="1:1">
      <c r="A43605" s="48"/>
    </row>
    <row r="43606" spans="1:1">
      <c r="A43606" s="48"/>
    </row>
    <row r="43607" spans="1:1">
      <c r="A43607" s="48"/>
    </row>
    <row r="43608" spans="1:1">
      <c r="A43608" s="48"/>
    </row>
    <row r="43609" spans="1:1">
      <c r="A43609" s="48"/>
    </row>
    <row r="43610" spans="1:1">
      <c r="A43610" s="48"/>
    </row>
    <row r="43611" spans="1:1">
      <c r="A43611" s="48"/>
    </row>
    <row r="43612" spans="1:1">
      <c r="A43612" s="48"/>
    </row>
    <row r="43613" spans="1:1">
      <c r="A43613" s="48"/>
    </row>
    <row r="43614" spans="1:1">
      <c r="A43614" s="48"/>
    </row>
    <row r="43615" spans="1:1">
      <c r="A43615" s="48"/>
    </row>
    <row r="43616" spans="1:1">
      <c r="A43616" s="48"/>
    </row>
    <row r="43617" spans="1:1">
      <c r="A43617" s="48"/>
    </row>
    <row r="43618" spans="1:1">
      <c r="A43618" s="48"/>
    </row>
    <row r="43619" spans="1:1">
      <c r="A43619" s="48"/>
    </row>
    <row r="43620" spans="1:1">
      <c r="A43620" s="48"/>
    </row>
    <row r="43621" spans="1:1">
      <c r="A43621" s="48"/>
    </row>
    <row r="43622" spans="1:1">
      <c r="A43622" s="48"/>
    </row>
    <row r="43623" spans="1:1">
      <c r="A43623" s="48"/>
    </row>
    <row r="43624" spans="1:1">
      <c r="A43624" s="48"/>
    </row>
    <row r="43625" spans="1:1">
      <c r="A43625" s="48"/>
    </row>
    <row r="43626" spans="1:1">
      <c r="A43626" s="48"/>
    </row>
    <row r="43627" spans="1:1">
      <c r="A43627" s="48"/>
    </row>
    <row r="43628" spans="1:1">
      <c r="A43628" s="48"/>
    </row>
    <row r="43629" spans="1:1">
      <c r="A43629" s="48"/>
    </row>
    <row r="43630" spans="1:1">
      <c r="A43630" s="48"/>
    </row>
    <row r="43631" spans="1:1">
      <c r="A43631" s="48"/>
    </row>
    <row r="43632" spans="1:1">
      <c r="A43632" s="48"/>
    </row>
    <row r="43633" spans="1:1">
      <c r="A43633" s="48"/>
    </row>
    <row r="43634" spans="1:1">
      <c r="A43634" s="48"/>
    </row>
    <row r="43635" spans="1:1">
      <c r="A43635" s="48"/>
    </row>
    <row r="43636" spans="1:1">
      <c r="A43636" s="48"/>
    </row>
    <row r="43637" spans="1:1">
      <c r="A43637" s="48"/>
    </row>
    <row r="43638" spans="1:1">
      <c r="A43638" s="48"/>
    </row>
    <row r="43639" spans="1:1">
      <c r="A43639" s="48"/>
    </row>
    <row r="43640" spans="1:1">
      <c r="A43640" s="48"/>
    </row>
    <row r="43641" spans="1:1">
      <c r="A43641" s="48"/>
    </row>
    <row r="43642" spans="1:1">
      <c r="A43642" s="48"/>
    </row>
    <row r="43643" spans="1:1">
      <c r="A43643" s="48"/>
    </row>
    <row r="43644" spans="1:1">
      <c r="A43644" s="48"/>
    </row>
    <row r="43645" spans="1:1">
      <c r="A43645" s="48"/>
    </row>
    <row r="43646" spans="1:1">
      <c r="A43646" s="48"/>
    </row>
    <row r="43647" spans="1:1">
      <c r="A43647" s="48"/>
    </row>
    <row r="43648" spans="1:1">
      <c r="A43648" s="48"/>
    </row>
    <row r="43649" spans="1:1">
      <c r="A43649" s="48"/>
    </row>
    <row r="43650" spans="1:1">
      <c r="A43650" s="48"/>
    </row>
    <row r="43651" spans="1:1">
      <c r="A43651" s="48"/>
    </row>
    <row r="43652" spans="1:1">
      <c r="A43652" s="48"/>
    </row>
    <row r="43653" spans="1:1">
      <c r="A43653" s="48"/>
    </row>
    <row r="43654" spans="1:1">
      <c r="A43654" s="48"/>
    </row>
    <row r="43655" spans="1:1">
      <c r="A43655" s="48"/>
    </row>
    <row r="43656" spans="1:1">
      <c r="A43656" s="48"/>
    </row>
    <row r="43657" spans="1:1">
      <c r="A43657" s="48"/>
    </row>
    <row r="43658" spans="1:1">
      <c r="A43658" s="48"/>
    </row>
    <row r="43659" spans="1:1">
      <c r="A43659" s="48"/>
    </row>
    <row r="43660" spans="1:1">
      <c r="A43660" s="48"/>
    </row>
    <row r="43661" spans="1:1">
      <c r="A43661" s="48"/>
    </row>
    <row r="43662" spans="1:1">
      <c r="A43662" s="48"/>
    </row>
    <row r="43663" spans="1:1">
      <c r="A43663" s="48"/>
    </row>
    <row r="43664" spans="1:1">
      <c r="A43664" s="48"/>
    </row>
    <row r="43665" spans="1:1">
      <c r="A43665" s="48"/>
    </row>
    <row r="43666" spans="1:1">
      <c r="A43666" s="48"/>
    </row>
    <row r="43667" spans="1:1">
      <c r="A43667" s="48"/>
    </row>
    <row r="43668" spans="1:1">
      <c r="A43668" s="48"/>
    </row>
    <row r="43669" spans="1:1">
      <c r="A43669" s="48"/>
    </row>
    <row r="43670" spans="1:1">
      <c r="A43670" s="48"/>
    </row>
    <row r="43671" spans="1:1">
      <c r="A43671" s="48"/>
    </row>
    <row r="43672" spans="1:1">
      <c r="A43672" s="48"/>
    </row>
    <row r="43673" spans="1:1">
      <c r="A43673" s="48"/>
    </row>
    <row r="43674" spans="1:1">
      <c r="A43674" s="48"/>
    </row>
    <row r="43675" spans="1:1">
      <c r="A43675" s="48"/>
    </row>
    <row r="43676" spans="1:1">
      <c r="A43676" s="48"/>
    </row>
    <row r="43677" spans="1:1">
      <c r="A43677" s="48"/>
    </row>
    <row r="43678" spans="1:1">
      <c r="A43678" s="48"/>
    </row>
    <row r="43679" spans="1:1">
      <c r="A43679" s="48"/>
    </row>
    <row r="43680" spans="1:1">
      <c r="A43680" s="48"/>
    </row>
    <row r="43681" spans="1:1">
      <c r="A43681" s="48"/>
    </row>
    <row r="43682" spans="1:1">
      <c r="A43682" s="48"/>
    </row>
    <row r="43683" spans="1:1">
      <c r="A43683" s="48"/>
    </row>
    <row r="43684" spans="1:1">
      <c r="A43684" s="48"/>
    </row>
    <row r="43685" spans="1:1">
      <c r="A43685" s="48"/>
    </row>
    <row r="43686" spans="1:1">
      <c r="A43686" s="48"/>
    </row>
    <row r="43687" spans="1:1">
      <c r="A43687" s="48"/>
    </row>
    <row r="43688" spans="1:1">
      <c r="A43688" s="48"/>
    </row>
    <row r="43689" spans="1:1">
      <c r="A43689" s="48"/>
    </row>
    <row r="43690" spans="1:1">
      <c r="A43690" s="48"/>
    </row>
    <row r="43691" spans="1:1">
      <c r="A43691" s="48"/>
    </row>
    <row r="43692" spans="1:1">
      <c r="A43692" s="48"/>
    </row>
    <row r="43693" spans="1:1">
      <c r="A43693" s="48"/>
    </row>
    <row r="43694" spans="1:1">
      <c r="A43694" s="48"/>
    </row>
    <row r="43695" spans="1:1">
      <c r="A43695" s="48"/>
    </row>
    <row r="43696" spans="1:1">
      <c r="A43696" s="48"/>
    </row>
    <row r="43697" spans="1:1">
      <c r="A43697" s="48"/>
    </row>
    <row r="43698" spans="1:1">
      <c r="A43698" s="48"/>
    </row>
    <row r="43699" spans="1:1">
      <c r="A43699" s="48"/>
    </row>
    <row r="43700" spans="1:1">
      <c r="A43700" s="48"/>
    </row>
    <row r="43701" spans="1:1">
      <c r="A43701" s="48"/>
    </row>
    <row r="43702" spans="1:1">
      <c r="A43702" s="48"/>
    </row>
    <row r="43703" spans="1:1">
      <c r="A43703" s="48"/>
    </row>
    <row r="43704" spans="1:1">
      <c r="A43704" s="48"/>
    </row>
    <row r="43705" spans="1:1">
      <c r="A43705" s="48"/>
    </row>
    <row r="43706" spans="1:1">
      <c r="A43706" s="48"/>
    </row>
    <row r="43707" spans="1:1">
      <c r="A43707" s="48"/>
    </row>
    <row r="43708" spans="1:1">
      <c r="A43708" s="48"/>
    </row>
    <row r="43709" spans="1:1">
      <c r="A43709" s="48"/>
    </row>
    <row r="43710" spans="1:1">
      <c r="A43710" s="48"/>
    </row>
    <row r="43711" spans="1:1">
      <c r="A43711" s="48"/>
    </row>
    <row r="43712" spans="1:1">
      <c r="A43712" s="48"/>
    </row>
    <row r="43713" spans="1:1">
      <c r="A43713" s="48"/>
    </row>
    <row r="43714" spans="1:1">
      <c r="A43714" s="48"/>
    </row>
    <row r="43715" spans="1:1">
      <c r="A43715" s="48"/>
    </row>
    <row r="43716" spans="1:1">
      <c r="A43716" s="48"/>
    </row>
    <row r="43717" spans="1:1">
      <c r="A43717" s="48"/>
    </row>
    <row r="43718" spans="1:1">
      <c r="A43718" s="48"/>
    </row>
    <row r="43719" spans="1:1">
      <c r="A43719" s="48"/>
    </row>
    <row r="43720" spans="1:1">
      <c r="A43720" s="48"/>
    </row>
    <row r="43721" spans="1:1">
      <c r="A43721" s="48"/>
    </row>
    <row r="43722" spans="1:1">
      <c r="A43722" s="48"/>
    </row>
    <row r="43723" spans="1:1">
      <c r="A43723" s="48"/>
    </row>
    <row r="43724" spans="1:1">
      <c r="A43724" s="48"/>
    </row>
    <row r="43725" spans="1:1">
      <c r="A43725" s="48"/>
    </row>
    <row r="43726" spans="1:1">
      <c r="A43726" s="48"/>
    </row>
    <row r="43727" spans="1:1">
      <c r="A43727" s="48"/>
    </row>
    <row r="43728" spans="1:1">
      <c r="A43728" s="48"/>
    </row>
    <row r="43729" spans="1:1">
      <c r="A43729" s="48"/>
    </row>
    <row r="43730" spans="1:1">
      <c r="A43730" s="48"/>
    </row>
    <row r="43731" spans="1:1">
      <c r="A43731" s="48"/>
    </row>
    <row r="43732" spans="1:1">
      <c r="A43732" s="48"/>
    </row>
    <row r="43733" spans="1:1">
      <c r="A43733" s="48"/>
    </row>
    <row r="43734" spans="1:1">
      <c r="A43734" s="48"/>
    </row>
    <row r="43735" spans="1:1">
      <c r="A43735" s="48"/>
    </row>
    <row r="43736" spans="1:1">
      <c r="A43736" s="48"/>
    </row>
    <row r="43737" spans="1:1">
      <c r="A43737" s="48"/>
    </row>
    <row r="43738" spans="1:1">
      <c r="A43738" s="48"/>
    </row>
    <row r="43739" spans="1:1">
      <c r="A43739" s="48"/>
    </row>
    <row r="43740" spans="1:1">
      <c r="A43740" s="48"/>
    </row>
    <row r="43741" spans="1:1">
      <c r="A43741" s="48"/>
    </row>
    <row r="43742" spans="1:1">
      <c r="A43742" s="48"/>
    </row>
    <row r="43743" spans="1:1">
      <c r="A43743" s="48"/>
    </row>
    <row r="43744" spans="1:1">
      <c r="A43744" s="48"/>
    </row>
    <row r="43745" spans="1:1">
      <c r="A43745" s="48"/>
    </row>
    <row r="43746" spans="1:1">
      <c r="A43746" s="48"/>
    </row>
    <row r="43747" spans="1:1">
      <c r="A43747" s="48"/>
    </row>
    <row r="43748" spans="1:1">
      <c r="A43748" s="48"/>
    </row>
    <row r="43749" spans="1:1">
      <c r="A43749" s="48"/>
    </row>
    <row r="43750" spans="1:1">
      <c r="A43750" s="48"/>
    </row>
    <row r="43751" spans="1:1">
      <c r="A43751" s="48"/>
    </row>
    <row r="43752" spans="1:1">
      <c r="A43752" s="48"/>
    </row>
    <row r="43753" spans="1:1">
      <c r="A43753" s="48"/>
    </row>
    <row r="43754" spans="1:1">
      <c r="A43754" s="48"/>
    </row>
    <row r="43755" spans="1:1">
      <c r="A43755" s="48"/>
    </row>
    <row r="43756" spans="1:1">
      <c r="A43756" s="48"/>
    </row>
    <row r="43757" spans="1:1">
      <c r="A43757" s="48"/>
    </row>
    <row r="43758" spans="1:1">
      <c r="A43758" s="48"/>
    </row>
    <row r="43759" spans="1:1">
      <c r="A43759" s="48"/>
    </row>
    <row r="43760" spans="1:1">
      <c r="A43760" s="48"/>
    </row>
    <row r="43761" spans="1:1">
      <c r="A43761" s="48"/>
    </row>
    <row r="43762" spans="1:1">
      <c r="A43762" s="48"/>
    </row>
    <row r="43763" spans="1:1">
      <c r="A43763" s="48"/>
    </row>
    <row r="43764" spans="1:1">
      <c r="A43764" s="48"/>
    </row>
    <row r="43765" spans="1:1">
      <c r="A43765" s="48"/>
    </row>
    <row r="43766" spans="1:1">
      <c r="A43766" s="48"/>
    </row>
    <row r="43767" spans="1:1">
      <c r="A43767" s="48"/>
    </row>
    <row r="43768" spans="1:1">
      <c r="A43768" s="48"/>
    </row>
    <row r="43769" spans="1:1">
      <c r="A43769" s="48"/>
    </row>
    <row r="43770" spans="1:1">
      <c r="A43770" s="48"/>
    </row>
    <row r="43771" spans="1:1">
      <c r="A43771" s="48"/>
    </row>
    <row r="43772" spans="1:1">
      <c r="A43772" s="48"/>
    </row>
    <row r="43773" spans="1:1">
      <c r="A43773" s="48"/>
    </row>
    <row r="43774" spans="1:1">
      <c r="A43774" s="48"/>
    </row>
    <row r="43775" spans="1:1">
      <c r="A43775" s="48"/>
    </row>
    <row r="43776" spans="1:1">
      <c r="A43776" s="48"/>
    </row>
    <row r="43777" spans="1:1">
      <c r="A43777" s="48"/>
    </row>
    <row r="43778" spans="1:1">
      <c r="A43778" s="48"/>
    </row>
    <row r="43779" spans="1:1">
      <c r="A43779" s="48"/>
    </row>
    <row r="43780" spans="1:1">
      <c r="A43780" s="48"/>
    </row>
    <row r="43781" spans="1:1">
      <c r="A43781" s="48"/>
    </row>
    <row r="43782" spans="1:1">
      <c r="A43782" s="48"/>
    </row>
    <row r="43783" spans="1:1">
      <c r="A43783" s="48"/>
    </row>
    <row r="43784" spans="1:1">
      <c r="A43784" s="48"/>
    </row>
    <row r="43785" spans="1:1">
      <c r="A43785" s="48"/>
    </row>
    <row r="43786" spans="1:1">
      <c r="A43786" s="48"/>
    </row>
    <row r="43787" spans="1:1">
      <c r="A43787" s="48"/>
    </row>
    <row r="43788" spans="1:1">
      <c r="A43788" s="48"/>
    </row>
    <row r="43789" spans="1:1">
      <c r="A43789" s="48"/>
    </row>
    <row r="43790" spans="1:1">
      <c r="A43790" s="48"/>
    </row>
    <row r="43791" spans="1:1">
      <c r="A43791" s="48"/>
    </row>
    <row r="43792" spans="1:1">
      <c r="A43792" s="48"/>
    </row>
    <row r="43793" spans="1:1">
      <c r="A43793" s="48"/>
    </row>
    <row r="43794" spans="1:1">
      <c r="A43794" s="48"/>
    </row>
    <row r="43795" spans="1:1">
      <c r="A43795" s="48"/>
    </row>
    <row r="43796" spans="1:1">
      <c r="A43796" s="48"/>
    </row>
    <row r="43797" spans="1:1">
      <c r="A43797" s="48"/>
    </row>
    <row r="43798" spans="1:1">
      <c r="A43798" s="48"/>
    </row>
    <row r="43799" spans="1:1">
      <c r="A43799" s="48"/>
    </row>
    <row r="43800" spans="1:1">
      <c r="A43800" s="48"/>
    </row>
    <row r="43801" spans="1:1">
      <c r="A43801" s="48"/>
    </row>
    <row r="43802" spans="1:1">
      <c r="A43802" s="48"/>
    </row>
    <row r="43803" spans="1:1">
      <c r="A43803" s="48"/>
    </row>
    <row r="43804" spans="1:1">
      <c r="A43804" s="48"/>
    </row>
    <row r="43805" spans="1:1">
      <c r="A43805" s="48"/>
    </row>
    <row r="43806" spans="1:1">
      <c r="A43806" s="48"/>
    </row>
    <row r="43807" spans="1:1">
      <c r="A43807" s="48"/>
    </row>
    <row r="43808" spans="1:1">
      <c r="A43808" s="48"/>
    </row>
    <row r="43809" spans="1:1">
      <c r="A43809" s="48"/>
    </row>
    <row r="43810" spans="1:1">
      <c r="A43810" s="48"/>
    </row>
    <row r="43811" spans="1:1">
      <c r="A43811" s="48"/>
    </row>
    <row r="43812" spans="1:1">
      <c r="A43812" s="48"/>
    </row>
    <row r="43813" spans="1:1">
      <c r="A43813" s="48"/>
    </row>
    <row r="43814" spans="1:1">
      <c r="A43814" s="48"/>
    </row>
    <row r="43815" spans="1:1">
      <c r="A43815" s="48"/>
    </row>
    <row r="43816" spans="1:1">
      <c r="A43816" s="48"/>
    </row>
    <row r="43817" spans="1:1">
      <c r="A43817" s="48"/>
    </row>
    <row r="43818" spans="1:1">
      <c r="A43818" s="48"/>
    </row>
    <row r="43819" spans="1:1">
      <c r="A43819" s="48"/>
    </row>
    <row r="43820" spans="1:1">
      <c r="A43820" s="48"/>
    </row>
    <row r="43821" spans="1:1">
      <c r="A43821" s="48"/>
    </row>
    <row r="43822" spans="1:1">
      <c r="A43822" s="48"/>
    </row>
    <row r="43823" spans="1:1">
      <c r="A43823" s="48"/>
    </row>
    <row r="43824" spans="1:1">
      <c r="A43824" s="48"/>
    </row>
    <row r="43825" spans="1:1">
      <c r="A43825" s="48"/>
    </row>
    <row r="43826" spans="1:1">
      <c r="A43826" s="48"/>
    </row>
    <row r="43827" spans="1:1">
      <c r="A43827" s="48"/>
    </row>
    <row r="43828" spans="1:1">
      <c r="A43828" s="48"/>
    </row>
    <row r="43829" spans="1:1">
      <c r="A43829" s="48"/>
    </row>
    <row r="43830" spans="1:1">
      <c r="A43830" s="48"/>
    </row>
    <row r="43831" spans="1:1">
      <c r="A43831" s="48"/>
    </row>
    <row r="43832" spans="1:1">
      <c r="A43832" s="48"/>
    </row>
    <row r="43833" spans="1:1">
      <c r="A43833" s="48"/>
    </row>
    <row r="43834" spans="1:1">
      <c r="A43834" s="48"/>
    </row>
    <row r="43835" spans="1:1">
      <c r="A43835" s="48"/>
    </row>
    <row r="43836" spans="1:1">
      <c r="A43836" s="48"/>
    </row>
    <row r="43837" spans="1:1">
      <c r="A43837" s="48"/>
    </row>
    <row r="43838" spans="1:1">
      <c r="A43838" s="48"/>
    </row>
    <row r="43839" spans="1:1">
      <c r="A43839" s="48"/>
    </row>
    <row r="43840" spans="1:1">
      <c r="A43840" s="48"/>
    </row>
    <row r="43841" spans="1:1">
      <c r="A43841" s="48"/>
    </row>
    <row r="43842" spans="1:1">
      <c r="A43842" s="48"/>
    </row>
    <row r="43843" spans="1:1">
      <c r="A43843" s="48"/>
    </row>
    <row r="43844" spans="1:1">
      <c r="A43844" s="48"/>
    </row>
    <row r="43845" spans="1:1">
      <c r="A43845" s="48"/>
    </row>
    <row r="43846" spans="1:1">
      <c r="A43846" s="48"/>
    </row>
    <row r="43847" spans="1:1">
      <c r="A43847" s="48"/>
    </row>
    <row r="43848" spans="1:1">
      <c r="A43848" s="48"/>
    </row>
    <row r="43849" spans="1:1">
      <c r="A43849" s="48"/>
    </row>
    <row r="43850" spans="1:1">
      <c r="A43850" s="48"/>
    </row>
    <row r="43851" spans="1:1">
      <c r="A43851" s="48"/>
    </row>
    <row r="43852" spans="1:1">
      <c r="A43852" s="48"/>
    </row>
    <row r="43853" spans="1:1">
      <c r="A43853" s="48"/>
    </row>
    <row r="43854" spans="1:1">
      <c r="A43854" s="48"/>
    </row>
    <row r="43855" spans="1:1">
      <c r="A43855" s="48"/>
    </row>
    <row r="43856" spans="1:1">
      <c r="A43856" s="48"/>
    </row>
    <row r="43857" spans="1:1">
      <c r="A43857" s="48"/>
    </row>
    <row r="43858" spans="1:1">
      <c r="A43858" s="48"/>
    </row>
    <row r="43859" spans="1:1">
      <c r="A43859" s="48"/>
    </row>
    <row r="43860" spans="1:1">
      <c r="A43860" s="48"/>
    </row>
    <row r="43861" spans="1:1">
      <c r="A43861" s="48"/>
    </row>
    <row r="43862" spans="1:1">
      <c r="A43862" s="48"/>
    </row>
    <row r="43863" spans="1:1">
      <c r="A43863" s="48"/>
    </row>
    <row r="43864" spans="1:1">
      <c r="A43864" s="48"/>
    </row>
    <row r="43865" spans="1:1">
      <c r="A43865" s="48"/>
    </row>
    <row r="43866" spans="1:1">
      <c r="A43866" s="48"/>
    </row>
    <row r="43867" spans="1:1">
      <c r="A43867" s="48"/>
    </row>
    <row r="43868" spans="1:1">
      <c r="A43868" s="48"/>
    </row>
    <row r="43869" spans="1:1">
      <c r="A43869" s="48"/>
    </row>
    <row r="43870" spans="1:1">
      <c r="A43870" s="48"/>
    </row>
    <row r="43871" spans="1:1">
      <c r="A43871" s="48"/>
    </row>
    <row r="43872" spans="1:1">
      <c r="A43872" s="48"/>
    </row>
    <row r="43873" spans="1:1">
      <c r="A43873" s="48"/>
    </row>
    <row r="43874" spans="1:1">
      <c r="A43874" s="48"/>
    </row>
    <row r="43875" spans="1:1">
      <c r="A43875" s="48"/>
    </row>
    <row r="43876" spans="1:1">
      <c r="A43876" s="48"/>
    </row>
    <row r="43877" spans="1:1">
      <c r="A43877" s="48"/>
    </row>
    <row r="43878" spans="1:1">
      <c r="A43878" s="48"/>
    </row>
    <row r="43879" spans="1:1">
      <c r="A43879" s="48"/>
    </row>
    <row r="43880" spans="1:1">
      <c r="A43880" s="48"/>
    </row>
    <row r="43881" spans="1:1">
      <c r="A43881" s="48"/>
    </row>
    <row r="43882" spans="1:1">
      <c r="A43882" s="48"/>
    </row>
    <row r="43883" spans="1:1">
      <c r="A43883" s="48"/>
    </row>
    <row r="43884" spans="1:1">
      <c r="A43884" s="48"/>
    </row>
    <row r="43885" spans="1:1">
      <c r="A43885" s="48"/>
    </row>
    <row r="43886" spans="1:1">
      <c r="A43886" s="48"/>
    </row>
    <row r="43887" spans="1:1">
      <c r="A43887" s="48"/>
    </row>
    <row r="43888" spans="1:1">
      <c r="A43888" s="48"/>
    </row>
    <row r="43889" spans="1:1">
      <c r="A43889" s="48"/>
    </row>
    <row r="43890" spans="1:1">
      <c r="A43890" s="48"/>
    </row>
    <row r="43891" spans="1:1">
      <c r="A43891" s="48"/>
    </row>
    <row r="43892" spans="1:1">
      <c r="A43892" s="48"/>
    </row>
    <row r="43893" spans="1:1">
      <c r="A43893" s="48"/>
    </row>
    <row r="43894" spans="1:1">
      <c r="A43894" s="48"/>
    </row>
    <row r="43895" spans="1:1">
      <c r="A43895" s="48"/>
    </row>
    <row r="43896" spans="1:1">
      <c r="A43896" s="48"/>
    </row>
    <row r="43897" spans="1:1">
      <c r="A43897" s="48"/>
    </row>
    <row r="43898" spans="1:1">
      <c r="A43898" s="48"/>
    </row>
    <row r="43899" spans="1:1">
      <c r="A43899" s="48"/>
    </row>
    <row r="43900" spans="1:1">
      <c r="A43900" s="48"/>
    </row>
    <row r="43901" spans="1:1">
      <c r="A43901" s="48"/>
    </row>
    <row r="43902" spans="1:1">
      <c r="A43902" s="48"/>
    </row>
    <row r="43903" spans="1:1">
      <c r="A43903" s="48"/>
    </row>
    <row r="43904" spans="1:1">
      <c r="A43904" s="48"/>
    </row>
    <row r="43905" spans="1:1">
      <c r="A43905" s="48"/>
    </row>
    <row r="43906" spans="1:1">
      <c r="A43906" s="48"/>
    </row>
    <row r="43907" spans="1:1">
      <c r="A43907" s="48"/>
    </row>
    <row r="43908" spans="1:1">
      <c r="A43908" s="48"/>
    </row>
    <row r="43909" spans="1:1">
      <c r="A43909" s="48"/>
    </row>
    <row r="43910" spans="1:1">
      <c r="A43910" s="48"/>
    </row>
    <row r="43911" spans="1:1">
      <c r="A43911" s="48"/>
    </row>
    <row r="43912" spans="1:1">
      <c r="A43912" s="48"/>
    </row>
    <row r="43913" spans="1:1">
      <c r="A43913" s="48"/>
    </row>
    <row r="43914" spans="1:1">
      <c r="A43914" s="48"/>
    </row>
    <row r="43915" spans="1:1">
      <c r="A43915" s="48"/>
    </row>
    <row r="43916" spans="1:1">
      <c r="A43916" s="48"/>
    </row>
    <row r="43917" spans="1:1">
      <c r="A43917" s="48"/>
    </row>
    <row r="43918" spans="1:1">
      <c r="A43918" s="48"/>
    </row>
    <row r="43919" spans="1:1">
      <c r="A43919" s="48"/>
    </row>
    <row r="43920" spans="1:1">
      <c r="A43920" s="48"/>
    </row>
    <row r="43921" spans="1:1">
      <c r="A43921" s="48"/>
    </row>
    <row r="43922" spans="1:1">
      <c r="A43922" s="48"/>
    </row>
    <row r="43923" spans="1:1">
      <c r="A43923" s="48"/>
    </row>
    <row r="43924" spans="1:1">
      <c r="A43924" s="48"/>
    </row>
    <row r="43925" spans="1:1">
      <c r="A43925" s="48"/>
    </row>
    <row r="43926" spans="1:1">
      <c r="A43926" s="48"/>
    </row>
    <row r="43927" spans="1:1">
      <c r="A43927" s="48"/>
    </row>
    <row r="43928" spans="1:1">
      <c r="A43928" s="48"/>
    </row>
    <row r="43929" spans="1:1">
      <c r="A43929" s="48"/>
    </row>
    <row r="43930" spans="1:1">
      <c r="A43930" s="48"/>
    </row>
    <row r="43931" spans="1:1">
      <c r="A43931" s="48"/>
    </row>
    <row r="43932" spans="1:1">
      <c r="A43932" s="48"/>
    </row>
    <row r="43933" spans="1:1">
      <c r="A43933" s="48"/>
    </row>
    <row r="43934" spans="1:1">
      <c r="A43934" s="48"/>
    </row>
    <row r="43935" spans="1:1">
      <c r="A43935" s="48"/>
    </row>
    <row r="43936" spans="1:1">
      <c r="A43936" s="48"/>
    </row>
    <row r="43937" spans="1:1">
      <c r="A43937" s="48"/>
    </row>
    <row r="43938" spans="1:1">
      <c r="A43938" s="48"/>
    </row>
    <row r="43939" spans="1:1">
      <c r="A43939" s="48"/>
    </row>
    <row r="43940" spans="1:1">
      <c r="A43940" s="48"/>
    </row>
    <row r="43941" spans="1:1">
      <c r="A43941" s="48"/>
    </row>
    <row r="43942" spans="1:1">
      <c r="A43942" s="48"/>
    </row>
    <row r="43943" spans="1:1">
      <c r="A43943" s="48"/>
    </row>
    <row r="43944" spans="1:1">
      <c r="A43944" s="48"/>
    </row>
    <row r="43945" spans="1:1">
      <c r="A43945" s="48"/>
    </row>
    <row r="43946" spans="1:1">
      <c r="A43946" s="48"/>
    </row>
    <row r="43947" spans="1:1">
      <c r="A43947" s="48"/>
    </row>
    <row r="43948" spans="1:1">
      <c r="A43948" s="48"/>
    </row>
    <row r="43949" spans="1:1">
      <c r="A43949" s="48"/>
    </row>
    <row r="43950" spans="1:1">
      <c r="A43950" s="48"/>
    </row>
    <row r="43951" spans="1:1">
      <c r="A43951" s="48"/>
    </row>
    <row r="43952" spans="1:1">
      <c r="A43952" s="48"/>
    </row>
    <row r="43953" spans="1:1">
      <c r="A43953" s="48"/>
    </row>
    <row r="43954" spans="1:1">
      <c r="A43954" s="48"/>
    </row>
    <row r="43955" spans="1:1">
      <c r="A43955" s="48"/>
    </row>
    <row r="43956" spans="1:1">
      <c r="A43956" s="48"/>
    </row>
    <row r="43957" spans="1:1">
      <c r="A43957" s="48"/>
    </row>
    <row r="43958" spans="1:1">
      <c r="A43958" s="48"/>
    </row>
    <row r="43959" spans="1:1">
      <c r="A43959" s="48"/>
    </row>
    <row r="43960" spans="1:1">
      <c r="A43960" s="48"/>
    </row>
    <row r="43961" spans="1:1">
      <c r="A43961" s="48"/>
    </row>
    <row r="43962" spans="1:1">
      <c r="A43962" s="48"/>
    </row>
    <row r="43963" spans="1:1">
      <c r="A43963" s="48"/>
    </row>
    <row r="43964" spans="1:1">
      <c r="A43964" s="48"/>
    </row>
    <row r="43965" spans="1:1">
      <c r="A43965" s="48"/>
    </row>
    <row r="43966" spans="1:1">
      <c r="A43966" s="48"/>
    </row>
    <row r="43967" spans="1:1">
      <c r="A43967" s="48"/>
    </row>
    <row r="43968" spans="1:1">
      <c r="A43968" s="48"/>
    </row>
    <row r="43969" spans="1:1">
      <c r="A43969" s="48"/>
    </row>
    <row r="43970" spans="1:1">
      <c r="A43970" s="48"/>
    </row>
    <row r="43971" spans="1:1">
      <c r="A43971" s="48"/>
    </row>
    <row r="43972" spans="1:1">
      <c r="A43972" s="48"/>
    </row>
    <row r="43973" spans="1:1">
      <c r="A43973" s="48"/>
    </row>
    <row r="43974" spans="1:1">
      <c r="A43974" s="48"/>
    </row>
    <row r="43975" spans="1:1">
      <c r="A43975" s="48"/>
    </row>
    <row r="43976" spans="1:1">
      <c r="A43976" s="48"/>
    </row>
    <row r="43977" spans="1:1">
      <c r="A43977" s="48"/>
    </row>
    <row r="43978" spans="1:1">
      <c r="A43978" s="48"/>
    </row>
    <row r="43979" spans="1:1">
      <c r="A43979" s="48"/>
    </row>
    <row r="43980" spans="1:1">
      <c r="A43980" s="48"/>
    </row>
    <row r="43981" spans="1:1">
      <c r="A43981" s="48"/>
    </row>
    <row r="43982" spans="1:1">
      <c r="A43982" s="48"/>
    </row>
    <row r="43983" spans="1:1">
      <c r="A43983" s="48"/>
    </row>
    <row r="43984" spans="1:1">
      <c r="A43984" s="48"/>
    </row>
    <row r="43985" spans="1:1">
      <c r="A43985" s="48"/>
    </row>
    <row r="43986" spans="1:1">
      <c r="A43986" s="48"/>
    </row>
    <row r="43987" spans="1:1">
      <c r="A43987" s="48"/>
    </row>
    <row r="43988" spans="1:1">
      <c r="A43988" s="48"/>
    </row>
    <row r="43989" spans="1:1">
      <c r="A43989" s="48"/>
    </row>
    <row r="43990" spans="1:1">
      <c r="A43990" s="48"/>
    </row>
    <row r="43991" spans="1:1">
      <c r="A43991" s="48"/>
    </row>
    <row r="43992" spans="1:1">
      <c r="A43992" s="48"/>
    </row>
    <row r="43993" spans="1:1">
      <c r="A43993" s="48"/>
    </row>
    <row r="43994" spans="1:1">
      <c r="A43994" s="48"/>
    </row>
    <row r="43995" spans="1:1">
      <c r="A43995" s="48"/>
    </row>
    <row r="43996" spans="1:1">
      <c r="A43996" s="48"/>
    </row>
    <row r="43997" spans="1:1">
      <c r="A43997" s="48"/>
    </row>
    <row r="43998" spans="1:1">
      <c r="A43998" s="48"/>
    </row>
    <row r="43999" spans="1:1">
      <c r="A43999" s="48"/>
    </row>
    <row r="44000" spans="1:1">
      <c r="A44000" s="48"/>
    </row>
    <row r="44001" spans="1:1">
      <c r="A44001" s="48"/>
    </row>
    <row r="44002" spans="1:1">
      <c r="A44002" s="48"/>
    </row>
    <row r="44003" spans="1:1">
      <c r="A44003" s="48"/>
    </row>
    <row r="44004" spans="1:1">
      <c r="A44004" s="48"/>
    </row>
    <row r="44005" spans="1:1">
      <c r="A44005" s="48"/>
    </row>
    <row r="44006" spans="1:1">
      <c r="A44006" s="48"/>
    </row>
    <row r="44007" spans="1:1">
      <c r="A44007" s="48"/>
    </row>
    <row r="44008" spans="1:1">
      <c r="A44008" s="48"/>
    </row>
    <row r="44009" spans="1:1">
      <c r="A44009" s="48"/>
    </row>
    <row r="44010" spans="1:1">
      <c r="A44010" s="48"/>
    </row>
    <row r="44011" spans="1:1">
      <c r="A44011" s="48"/>
    </row>
    <row r="44012" spans="1:1">
      <c r="A44012" s="48"/>
    </row>
    <row r="44013" spans="1:1">
      <c r="A44013" s="48"/>
    </row>
    <row r="44014" spans="1:1">
      <c r="A44014" s="48"/>
    </row>
    <row r="44015" spans="1:1">
      <c r="A44015" s="48"/>
    </row>
    <row r="44016" spans="1:1">
      <c r="A44016" s="48"/>
    </row>
    <row r="44017" spans="1:1">
      <c r="A44017" s="48"/>
    </row>
    <row r="44018" spans="1:1">
      <c r="A44018" s="48"/>
    </row>
    <row r="44019" spans="1:1">
      <c r="A44019" s="48"/>
    </row>
    <row r="44020" spans="1:1">
      <c r="A44020" s="48"/>
    </row>
    <row r="44021" spans="1:1">
      <c r="A44021" s="48"/>
    </row>
    <row r="44022" spans="1:1">
      <c r="A44022" s="48"/>
    </row>
    <row r="44023" spans="1:1">
      <c r="A44023" s="48"/>
    </row>
    <row r="44024" spans="1:1">
      <c r="A44024" s="48"/>
    </row>
    <row r="44025" spans="1:1">
      <c r="A44025" s="48"/>
    </row>
    <row r="44026" spans="1:1">
      <c r="A44026" s="48"/>
    </row>
    <row r="44027" spans="1:1">
      <c r="A44027" s="48"/>
    </row>
    <row r="44028" spans="1:1">
      <c r="A44028" s="48"/>
    </row>
    <row r="44029" spans="1:1">
      <c r="A44029" s="48"/>
    </row>
    <row r="44030" spans="1:1">
      <c r="A44030" s="48"/>
    </row>
    <row r="44031" spans="1:1">
      <c r="A44031" s="48"/>
    </row>
    <row r="44032" spans="1:1">
      <c r="A44032" s="48"/>
    </row>
    <row r="44033" spans="1:1">
      <c r="A44033" s="48"/>
    </row>
    <row r="44034" spans="1:1">
      <c r="A44034" s="48"/>
    </row>
    <row r="44035" spans="1:1">
      <c r="A44035" s="48"/>
    </row>
    <row r="44036" spans="1:1">
      <c r="A44036" s="48"/>
    </row>
    <row r="44037" spans="1:1">
      <c r="A44037" s="48"/>
    </row>
    <row r="44038" spans="1:1">
      <c r="A44038" s="48"/>
    </row>
    <row r="44039" spans="1:1">
      <c r="A44039" s="48"/>
    </row>
    <row r="44040" spans="1:1">
      <c r="A44040" s="48"/>
    </row>
    <row r="44041" spans="1:1">
      <c r="A44041" s="48"/>
    </row>
    <row r="44042" spans="1:1">
      <c r="A44042" s="48"/>
    </row>
    <row r="44043" spans="1:1">
      <c r="A44043" s="48"/>
    </row>
    <row r="44044" spans="1:1">
      <c r="A44044" s="48"/>
    </row>
    <row r="44045" spans="1:1">
      <c r="A44045" s="48"/>
    </row>
    <row r="44046" spans="1:1">
      <c r="A44046" s="48"/>
    </row>
    <row r="44047" spans="1:1">
      <c r="A44047" s="48"/>
    </row>
    <row r="44048" spans="1:1">
      <c r="A44048" s="48"/>
    </row>
    <row r="44049" spans="1:1">
      <c r="A44049" s="48"/>
    </row>
    <row r="44050" spans="1:1">
      <c r="A44050" s="48"/>
    </row>
    <row r="44051" spans="1:1">
      <c r="A44051" s="48"/>
    </row>
    <row r="44052" spans="1:1">
      <c r="A44052" s="48"/>
    </row>
    <row r="44053" spans="1:1">
      <c r="A44053" s="48"/>
    </row>
    <row r="44054" spans="1:1">
      <c r="A44054" s="48"/>
    </row>
    <row r="44055" spans="1:1">
      <c r="A44055" s="48"/>
    </row>
    <row r="44056" spans="1:1">
      <c r="A44056" s="48"/>
    </row>
    <row r="44057" spans="1:1">
      <c r="A44057" s="48"/>
    </row>
    <row r="44058" spans="1:1">
      <c r="A44058" s="48"/>
    </row>
    <row r="44059" spans="1:1">
      <c r="A44059" s="48"/>
    </row>
    <row r="44060" spans="1:1">
      <c r="A44060" s="48"/>
    </row>
    <row r="44061" spans="1:1">
      <c r="A44061" s="48"/>
    </row>
    <row r="44062" spans="1:1">
      <c r="A44062" s="48"/>
    </row>
    <row r="44063" spans="1:1">
      <c r="A44063" s="48"/>
    </row>
    <row r="44064" spans="1:1">
      <c r="A44064" s="48"/>
    </row>
    <row r="44065" spans="1:1">
      <c r="A44065" s="48"/>
    </row>
    <row r="44066" spans="1:1">
      <c r="A44066" s="48"/>
    </row>
    <row r="44067" spans="1:1">
      <c r="A44067" s="48"/>
    </row>
    <row r="44068" spans="1:1">
      <c r="A44068" s="48"/>
    </row>
    <row r="44069" spans="1:1">
      <c r="A44069" s="48"/>
    </row>
    <row r="44070" spans="1:1">
      <c r="A44070" s="48"/>
    </row>
    <row r="44071" spans="1:1">
      <c r="A44071" s="48"/>
    </row>
    <row r="44072" spans="1:1">
      <c r="A44072" s="48"/>
    </row>
    <row r="44073" spans="1:1">
      <c r="A44073" s="48"/>
    </row>
    <row r="44074" spans="1:1">
      <c r="A44074" s="48"/>
    </row>
    <row r="44075" spans="1:1">
      <c r="A44075" s="48"/>
    </row>
    <row r="44076" spans="1:1">
      <c r="A44076" s="48"/>
    </row>
    <row r="44077" spans="1:1">
      <c r="A44077" s="48"/>
    </row>
    <row r="44078" spans="1:1">
      <c r="A44078" s="48"/>
    </row>
    <row r="44079" spans="1:1">
      <c r="A44079" s="48"/>
    </row>
    <row r="44080" spans="1:1">
      <c r="A44080" s="48"/>
    </row>
    <row r="44081" spans="1:1">
      <c r="A44081" s="48"/>
    </row>
    <row r="44082" spans="1:1">
      <c r="A44082" s="48"/>
    </row>
    <row r="44083" spans="1:1">
      <c r="A44083" s="48"/>
    </row>
    <row r="44084" spans="1:1">
      <c r="A44084" s="48"/>
    </row>
    <row r="44085" spans="1:1">
      <c r="A44085" s="48"/>
    </row>
    <row r="44086" spans="1:1">
      <c r="A44086" s="48"/>
    </row>
    <row r="44087" spans="1:1">
      <c r="A44087" s="48"/>
    </row>
    <row r="44088" spans="1:1">
      <c r="A44088" s="48"/>
    </row>
    <row r="44089" spans="1:1">
      <c r="A44089" s="48"/>
    </row>
    <row r="44090" spans="1:1">
      <c r="A44090" s="48"/>
    </row>
    <row r="44091" spans="1:1">
      <c r="A44091" s="48"/>
    </row>
    <row r="44092" spans="1:1">
      <c r="A44092" s="48"/>
    </row>
    <row r="44093" spans="1:1">
      <c r="A44093" s="48"/>
    </row>
    <row r="44094" spans="1:1">
      <c r="A44094" s="48"/>
    </row>
    <row r="44095" spans="1:1">
      <c r="A44095" s="48"/>
    </row>
    <row r="44096" spans="1:1">
      <c r="A44096" s="48"/>
    </row>
    <row r="44097" spans="1:1">
      <c r="A44097" s="48"/>
    </row>
    <row r="44098" spans="1:1">
      <c r="A44098" s="48"/>
    </row>
    <row r="44099" spans="1:1">
      <c r="A44099" s="48"/>
    </row>
    <row r="44100" spans="1:1">
      <c r="A44100" s="48"/>
    </row>
    <row r="44101" spans="1:1">
      <c r="A44101" s="48"/>
    </row>
    <row r="44102" spans="1:1">
      <c r="A44102" s="48"/>
    </row>
    <row r="44103" spans="1:1">
      <c r="A44103" s="48"/>
    </row>
    <row r="44104" spans="1:1">
      <c r="A44104" s="48"/>
    </row>
    <row r="44105" spans="1:1">
      <c r="A44105" s="48"/>
    </row>
    <row r="44106" spans="1:1">
      <c r="A44106" s="48"/>
    </row>
    <row r="44107" spans="1:1">
      <c r="A44107" s="48"/>
    </row>
    <row r="44108" spans="1:1">
      <c r="A44108" s="48"/>
    </row>
    <row r="44109" spans="1:1">
      <c r="A44109" s="48"/>
    </row>
    <row r="44110" spans="1:1">
      <c r="A44110" s="48"/>
    </row>
    <row r="44111" spans="1:1">
      <c r="A44111" s="48"/>
    </row>
    <row r="44112" spans="1:1">
      <c r="A44112" s="48"/>
    </row>
    <row r="44113" spans="1:1">
      <c r="A44113" s="48"/>
    </row>
    <row r="44114" spans="1:1">
      <c r="A44114" s="48"/>
    </row>
    <row r="44115" spans="1:1">
      <c r="A44115" s="48"/>
    </row>
    <row r="44116" spans="1:1">
      <c r="A44116" s="48"/>
    </row>
    <row r="44117" spans="1:1">
      <c r="A44117" s="48"/>
    </row>
    <row r="44118" spans="1:1">
      <c r="A44118" s="48"/>
    </row>
    <row r="44119" spans="1:1">
      <c r="A44119" s="48"/>
    </row>
    <row r="44120" spans="1:1">
      <c r="A44120" s="48"/>
    </row>
    <row r="44121" spans="1:1">
      <c r="A44121" s="48"/>
    </row>
    <row r="44122" spans="1:1">
      <c r="A44122" s="48"/>
    </row>
    <row r="44123" spans="1:1">
      <c r="A44123" s="48"/>
    </row>
    <row r="44124" spans="1:1">
      <c r="A44124" s="48"/>
    </row>
    <row r="44125" spans="1:1">
      <c r="A44125" s="48"/>
    </row>
    <row r="44126" spans="1:1">
      <c r="A44126" s="48"/>
    </row>
    <row r="44127" spans="1:1">
      <c r="A44127" s="48"/>
    </row>
    <row r="44128" spans="1:1">
      <c r="A44128" s="48"/>
    </row>
    <row r="44129" spans="1:1">
      <c r="A44129" s="48"/>
    </row>
    <row r="44130" spans="1:1">
      <c r="A44130" s="48"/>
    </row>
    <row r="44131" spans="1:1">
      <c r="A44131" s="48"/>
    </row>
    <row r="44132" spans="1:1">
      <c r="A44132" s="48"/>
    </row>
    <row r="44133" spans="1:1">
      <c r="A44133" s="48"/>
    </row>
    <row r="44134" spans="1:1">
      <c r="A44134" s="48"/>
    </row>
    <row r="44135" spans="1:1">
      <c r="A44135" s="48"/>
    </row>
    <row r="44136" spans="1:1">
      <c r="A44136" s="48"/>
    </row>
    <row r="44137" spans="1:1">
      <c r="A44137" s="48"/>
    </row>
    <row r="44138" spans="1:1">
      <c r="A44138" s="48"/>
    </row>
    <row r="44139" spans="1:1">
      <c r="A44139" s="48"/>
    </row>
    <row r="44140" spans="1:1">
      <c r="A44140" s="48"/>
    </row>
    <row r="44141" spans="1:1">
      <c r="A44141" s="48"/>
    </row>
    <row r="44142" spans="1:1">
      <c r="A44142" s="48"/>
    </row>
    <row r="44143" spans="1:1">
      <c r="A44143" s="48"/>
    </row>
    <row r="44144" spans="1:1">
      <c r="A44144" s="48"/>
    </row>
    <row r="44145" spans="1:1">
      <c r="A44145" s="48"/>
    </row>
    <row r="44146" spans="1:1">
      <c r="A44146" s="48"/>
    </row>
    <row r="44147" spans="1:1">
      <c r="A44147" s="48"/>
    </row>
    <row r="44148" spans="1:1">
      <c r="A44148" s="48"/>
    </row>
    <row r="44149" spans="1:1">
      <c r="A44149" s="48"/>
    </row>
    <row r="44150" spans="1:1">
      <c r="A44150" s="48"/>
    </row>
    <row r="44151" spans="1:1">
      <c r="A44151" s="48"/>
    </row>
    <row r="44152" spans="1:1">
      <c r="A44152" s="48"/>
    </row>
    <row r="44153" spans="1:1">
      <c r="A44153" s="48"/>
    </row>
    <row r="44154" spans="1:1">
      <c r="A44154" s="48"/>
    </row>
    <row r="44155" spans="1:1">
      <c r="A44155" s="48"/>
    </row>
    <row r="44156" spans="1:1">
      <c r="A44156" s="48"/>
    </row>
    <row r="44157" spans="1:1">
      <c r="A44157" s="48"/>
    </row>
    <row r="44158" spans="1:1">
      <c r="A44158" s="48"/>
    </row>
    <row r="44159" spans="1:1">
      <c r="A44159" s="48"/>
    </row>
    <row r="44160" spans="1:1">
      <c r="A44160" s="48"/>
    </row>
    <row r="44161" spans="1:1">
      <c r="A44161" s="48"/>
    </row>
    <row r="44162" spans="1:1">
      <c r="A44162" s="48"/>
    </row>
    <row r="44163" spans="1:1">
      <c r="A44163" s="48"/>
    </row>
    <row r="44164" spans="1:1">
      <c r="A44164" s="48"/>
    </row>
    <row r="44165" spans="1:1">
      <c r="A44165" s="48"/>
    </row>
    <row r="44166" spans="1:1">
      <c r="A44166" s="48"/>
    </row>
    <row r="44167" spans="1:1">
      <c r="A44167" s="48"/>
    </row>
    <row r="44168" spans="1:1">
      <c r="A44168" s="48"/>
    </row>
    <row r="44169" spans="1:1">
      <c r="A44169" s="48"/>
    </row>
    <row r="44170" spans="1:1">
      <c r="A44170" s="48"/>
    </row>
    <row r="44171" spans="1:1">
      <c r="A44171" s="48"/>
    </row>
    <row r="44172" spans="1:1">
      <c r="A44172" s="48"/>
    </row>
    <row r="44173" spans="1:1">
      <c r="A44173" s="48"/>
    </row>
    <row r="44174" spans="1:1">
      <c r="A44174" s="48"/>
    </row>
    <row r="44175" spans="1:1">
      <c r="A44175" s="48"/>
    </row>
    <row r="44176" spans="1:1">
      <c r="A44176" s="48"/>
    </row>
    <row r="44177" spans="1:1">
      <c r="A44177" s="48"/>
    </row>
    <row r="44178" spans="1:1">
      <c r="A44178" s="48"/>
    </row>
    <row r="44179" spans="1:1">
      <c r="A44179" s="48"/>
    </row>
    <row r="44180" spans="1:1">
      <c r="A44180" s="48"/>
    </row>
    <row r="44181" spans="1:1">
      <c r="A44181" s="48"/>
    </row>
    <row r="44182" spans="1:1">
      <c r="A44182" s="48"/>
    </row>
    <row r="44183" spans="1:1">
      <c r="A44183" s="48"/>
    </row>
    <row r="44184" spans="1:1">
      <c r="A44184" s="48"/>
    </row>
    <row r="44185" spans="1:1">
      <c r="A44185" s="48"/>
    </row>
    <row r="44186" spans="1:1">
      <c r="A44186" s="48"/>
    </row>
    <row r="44187" spans="1:1">
      <c r="A44187" s="48"/>
    </row>
    <row r="44188" spans="1:1">
      <c r="A44188" s="48"/>
    </row>
    <row r="44189" spans="1:1">
      <c r="A44189" s="48"/>
    </row>
    <row r="44190" spans="1:1">
      <c r="A44190" s="48"/>
    </row>
    <row r="44191" spans="1:1">
      <c r="A44191" s="48"/>
    </row>
    <row r="44192" spans="1:1">
      <c r="A44192" s="48"/>
    </row>
    <row r="44193" spans="1:1">
      <c r="A44193" s="48"/>
    </row>
    <row r="44194" spans="1:1">
      <c r="A44194" s="48"/>
    </row>
    <row r="44195" spans="1:1">
      <c r="A44195" s="48"/>
    </row>
    <row r="44196" spans="1:1">
      <c r="A44196" s="48"/>
    </row>
    <row r="44197" spans="1:1">
      <c r="A44197" s="48"/>
    </row>
    <row r="44198" spans="1:1">
      <c r="A44198" s="48"/>
    </row>
    <row r="44199" spans="1:1">
      <c r="A44199" s="48"/>
    </row>
    <row r="44200" spans="1:1">
      <c r="A44200" s="48"/>
    </row>
    <row r="44201" spans="1:1">
      <c r="A44201" s="48"/>
    </row>
    <row r="44202" spans="1:1">
      <c r="A44202" s="48"/>
    </row>
    <row r="44203" spans="1:1">
      <c r="A44203" s="48"/>
    </row>
    <row r="44204" spans="1:1">
      <c r="A44204" s="48"/>
    </row>
    <row r="44205" spans="1:1">
      <c r="A44205" s="48"/>
    </row>
    <row r="44206" spans="1:1">
      <c r="A44206" s="48"/>
    </row>
    <row r="44207" spans="1:1">
      <c r="A44207" s="48"/>
    </row>
    <row r="44208" spans="1:1">
      <c r="A44208" s="48"/>
    </row>
    <row r="44209" spans="1:1">
      <c r="A44209" s="48"/>
    </row>
    <row r="44210" spans="1:1">
      <c r="A44210" s="48"/>
    </row>
    <row r="44211" spans="1:1">
      <c r="A44211" s="48"/>
    </row>
    <row r="44212" spans="1:1">
      <c r="A44212" s="48"/>
    </row>
    <row r="44213" spans="1:1">
      <c r="A44213" s="48"/>
    </row>
    <row r="44214" spans="1:1">
      <c r="A44214" s="48"/>
    </row>
    <row r="44215" spans="1:1">
      <c r="A44215" s="48"/>
    </row>
    <row r="44216" spans="1:1">
      <c r="A44216" s="48"/>
    </row>
    <row r="44217" spans="1:1">
      <c r="A44217" s="48"/>
    </row>
    <row r="44218" spans="1:1">
      <c r="A44218" s="48"/>
    </row>
    <row r="44219" spans="1:1">
      <c r="A44219" s="48"/>
    </row>
    <row r="44220" spans="1:1">
      <c r="A44220" s="48"/>
    </row>
    <row r="44221" spans="1:1">
      <c r="A44221" s="48"/>
    </row>
    <row r="44222" spans="1:1">
      <c r="A44222" s="48"/>
    </row>
    <row r="44223" spans="1:1">
      <c r="A44223" s="48"/>
    </row>
    <row r="44224" spans="1:1">
      <c r="A44224" s="48"/>
    </row>
    <row r="44225" spans="1:1">
      <c r="A44225" s="48"/>
    </row>
    <row r="44226" spans="1:1">
      <c r="A44226" s="48"/>
    </row>
    <row r="44227" spans="1:1">
      <c r="A44227" s="48"/>
    </row>
    <row r="44228" spans="1:1">
      <c r="A44228" s="48"/>
    </row>
    <row r="44229" spans="1:1">
      <c r="A44229" s="48"/>
    </row>
    <row r="44230" spans="1:1">
      <c r="A44230" s="48"/>
    </row>
    <row r="44231" spans="1:1">
      <c r="A44231" s="48"/>
    </row>
    <row r="44232" spans="1:1">
      <c r="A44232" s="48"/>
    </row>
    <row r="44233" spans="1:1">
      <c r="A44233" s="48"/>
    </row>
    <row r="44234" spans="1:1">
      <c r="A44234" s="48"/>
    </row>
    <row r="44235" spans="1:1">
      <c r="A44235" s="48"/>
    </row>
    <row r="44236" spans="1:1">
      <c r="A44236" s="48"/>
    </row>
    <row r="44237" spans="1:1">
      <c r="A44237" s="48"/>
    </row>
    <row r="44238" spans="1:1">
      <c r="A44238" s="48"/>
    </row>
    <row r="44239" spans="1:1">
      <c r="A44239" s="48"/>
    </row>
    <row r="44240" spans="1:1">
      <c r="A44240" s="48"/>
    </row>
    <row r="44241" spans="1:1">
      <c r="A44241" s="48"/>
    </row>
    <row r="44242" spans="1:1">
      <c r="A44242" s="48"/>
    </row>
    <row r="44243" spans="1:1">
      <c r="A44243" s="48"/>
    </row>
    <row r="44244" spans="1:1">
      <c r="A44244" s="48"/>
    </row>
    <row r="44245" spans="1:1">
      <c r="A44245" s="48"/>
    </row>
    <row r="44246" spans="1:1">
      <c r="A44246" s="48"/>
    </row>
    <row r="44247" spans="1:1">
      <c r="A44247" s="48"/>
    </row>
    <row r="44248" spans="1:1">
      <c r="A44248" s="48"/>
    </row>
    <row r="44249" spans="1:1">
      <c r="A44249" s="48"/>
    </row>
    <row r="44250" spans="1:1">
      <c r="A44250" s="48"/>
    </row>
    <row r="44251" spans="1:1">
      <c r="A44251" s="48"/>
    </row>
    <row r="44252" spans="1:1">
      <c r="A44252" s="48"/>
    </row>
    <row r="44253" spans="1:1">
      <c r="A44253" s="48"/>
    </row>
    <row r="44254" spans="1:1">
      <c r="A44254" s="48"/>
    </row>
    <row r="44255" spans="1:1">
      <c r="A44255" s="48"/>
    </row>
    <row r="44256" spans="1:1">
      <c r="A44256" s="48"/>
    </row>
    <row r="44257" spans="1:1">
      <c r="A44257" s="48"/>
    </row>
    <row r="44258" spans="1:1">
      <c r="A44258" s="48"/>
    </row>
    <row r="44259" spans="1:1">
      <c r="A44259" s="48"/>
    </row>
    <row r="44260" spans="1:1">
      <c r="A44260" s="48"/>
    </row>
    <row r="44261" spans="1:1">
      <c r="A44261" s="48"/>
    </row>
    <row r="44262" spans="1:1">
      <c r="A44262" s="48"/>
    </row>
    <row r="44263" spans="1:1">
      <c r="A44263" s="48"/>
    </row>
    <row r="44264" spans="1:1">
      <c r="A44264" s="48"/>
    </row>
    <row r="44265" spans="1:1">
      <c r="A44265" s="48"/>
    </row>
    <row r="44266" spans="1:1">
      <c r="A44266" s="48"/>
    </row>
    <row r="44267" spans="1:1">
      <c r="A44267" s="48"/>
    </row>
    <row r="44268" spans="1:1">
      <c r="A44268" s="48"/>
    </row>
    <row r="44269" spans="1:1">
      <c r="A44269" s="48"/>
    </row>
    <row r="44270" spans="1:1">
      <c r="A44270" s="48"/>
    </row>
    <row r="44271" spans="1:1">
      <c r="A44271" s="48"/>
    </row>
    <row r="44272" spans="1:1">
      <c r="A44272" s="48"/>
    </row>
    <row r="44273" spans="1:1">
      <c r="A44273" s="48"/>
    </row>
    <row r="44274" spans="1:1">
      <c r="A44274" s="48"/>
    </row>
    <row r="44275" spans="1:1">
      <c r="A44275" s="48"/>
    </row>
    <row r="44276" spans="1:1">
      <c r="A44276" s="48"/>
    </row>
    <row r="44277" spans="1:1">
      <c r="A44277" s="48"/>
    </row>
    <row r="44278" spans="1:1">
      <c r="A44278" s="48"/>
    </row>
    <row r="44279" spans="1:1">
      <c r="A44279" s="48"/>
    </row>
    <row r="44280" spans="1:1">
      <c r="A44280" s="48"/>
    </row>
    <row r="44281" spans="1:1">
      <c r="A44281" s="48"/>
    </row>
    <row r="44282" spans="1:1">
      <c r="A44282" s="48"/>
    </row>
    <row r="44283" spans="1:1">
      <c r="A44283" s="48"/>
    </row>
    <row r="44284" spans="1:1">
      <c r="A44284" s="48"/>
    </row>
    <row r="44285" spans="1:1">
      <c r="A44285" s="48"/>
    </row>
    <row r="44286" spans="1:1">
      <c r="A44286" s="48"/>
    </row>
    <row r="44287" spans="1:1">
      <c r="A44287" s="48"/>
    </row>
    <row r="44288" spans="1:1">
      <c r="A44288" s="48"/>
    </row>
    <row r="44289" spans="1:1">
      <c r="A44289" s="48"/>
    </row>
    <row r="44290" spans="1:1">
      <c r="A44290" s="48"/>
    </row>
    <row r="44291" spans="1:1">
      <c r="A44291" s="48"/>
    </row>
    <row r="44292" spans="1:1">
      <c r="A44292" s="48"/>
    </row>
    <row r="44293" spans="1:1">
      <c r="A44293" s="48"/>
    </row>
    <row r="44294" spans="1:1">
      <c r="A44294" s="48"/>
    </row>
    <row r="44295" spans="1:1">
      <c r="A44295" s="48"/>
    </row>
    <row r="44296" spans="1:1">
      <c r="A44296" s="48"/>
    </row>
    <row r="44297" spans="1:1">
      <c r="A44297" s="48"/>
    </row>
    <row r="44298" spans="1:1">
      <c r="A44298" s="48"/>
    </row>
    <row r="44299" spans="1:1">
      <c r="A44299" s="48"/>
    </row>
    <row r="44300" spans="1:1">
      <c r="A44300" s="48"/>
    </row>
    <row r="44301" spans="1:1">
      <c r="A44301" s="48"/>
    </row>
    <row r="44302" spans="1:1">
      <c r="A44302" s="48"/>
    </row>
    <row r="44303" spans="1:1">
      <c r="A44303" s="48"/>
    </row>
    <row r="44304" spans="1:1">
      <c r="A44304" s="48"/>
    </row>
    <row r="44305" spans="1:1">
      <c r="A44305" s="48"/>
    </row>
    <row r="44306" spans="1:1">
      <c r="A44306" s="48"/>
    </row>
    <row r="44307" spans="1:1">
      <c r="A44307" s="48"/>
    </row>
    <row r="44308" spans="1:1">
      <c r="A44308" s="48"/>
    </row>
    <row r="44309" spans="1:1">
      <c r="A44309" s="48"/>
    </row>
    <row r="44310" spans="1:1">
      <c r="A44310" s="48"/>
    </row>
    <row r="44311" spans="1:1">
      <c r="A44311" s="48"/>
    </row>
    <row r="44312" spans="1:1">
      <c r="A44312" s="48"/>
    </row>
    <row r="44313" spans="1:1">
      <c r="A44313" s="48"/>
    </row>
    <row r="44314" spans="1:1">
      <c r="A44314" s="48"/>
    </row>
    <row r="44315" spans="1:1">
      <c r="A44315" s="48"/>
    </row>
    <row r="44316" spans="1:1">
      <c r="A44316" s="48"/>
    </row>
    <row r="44317" spans="1:1">
      <c r="A44317" s="48"/>
    </row>
    <row r="44318" spans="1:1">
      <c r="A44318" s="48"/>
    </row>
    <row r="44319" spans="1:1">
      <c r="A44319" s="48"/>
    </row>
    <row r="44320" spans="1:1">
      <c r="A44320" s="48"/>
    </row>
    <row r="44321" spans="1:1">
      <c r="A44321" s="48"/>
    </row>
    <row r="44322" spans="1:1">
      <c r="A44322" s="48"/>
    </row>
    <row r="44323" spans="1:1">
      <c r="A44323" s="48"/>
    </row>
    <row r="44324" spans="1:1">
      <c r="A44324" s="48"/>
    </row>
    <row r="44325" spans="1:1">
      <c r="A44325" s="48"/>
    </row>
    <row r="44326" spans="1:1">
      <c r="A44326" s="48"/>
    </row>
    <row r="44327" spans="1:1">
      <c r="A44327" s="48"/>
    </row>
    <row r="44328" spans="1:1">
      <c r="A44328" s="48"/>
    </row>
    <row r="44329" spans="1:1">
      <c r="A44329" s="48"/>
    </row>
    <row r="44330" spans="1:1">
      <c r="A44330" s="48"/>
    </row>
    <row r="44331" spans="1:1">
      <c r="A44331" s="48"/>
    </row>
    <row r="44332" spans="1:1">
      <c r="A44332" s="48"/>
    </row>
    <row r="44333" spans="1:1">
      <c r="A44333" s="48"/>
    </row>
    <row r="44334" spans="1:1">
      <c r="A44334" s="48"/>
    </row>
    <row r="44335" spans="1:1">
      <c r="A44335" s="48"/>
    </row>
    <row r="44336" spans="1:1">
      <c r="A44336" s="48"/>
    </row>
    <row r="44337" spans="1:1">
      <c r="A44337" s="48"/>
    </row>
    <row r="44338" spans="1:1">
      <c r="A44338" s="48"/>
    </row>
    <row r="44339" spans="1:1">
      <c r="A44339" s="48"/>
    </row>
    <row r="44340" spans="1:1">
      <c r="A44340" s="48"/>
    </row>
    <row r="44341" spans="1:1">
      <c r="A44341" s="48"/>
    </row>
    <row r="44342" spans="1:1">
      <c r="A44342" s="48"/>
    </row>
    <row r="44343" spans="1:1">
      <c r="A44343" s="48"/>
    </row>
    <row r="44344" spans="1:1">
      <c r="A44344" s="48"/>
    </row>
    <row r="44345" spans="1:1">
      <c r="A44345" s="48"/>
    </row>
    <row r="44346" spans="1:1">
      <c r="A44346" s="48"/>
    </row>
    <row r="44347" spans="1:1">
      <c r="A44347" s="48"/>
    </row>
    <row r="44348" spans="1:1">
      <c r="A44348" s="48"/>
    </row>
    <row r="44349" spans="1:1">
      <c r="A44349" s="48"/>
    </row>
    <row r="44350" spans="1:1">
      <c r="A44350" s="48"/>
    </row>
    <row r="44351" spans="1:1">
      <c r="A44351" s="48"/>
    </row>
    <row r="44352" spans="1:1">
      <c r="A44352" s="48"/>
    </row>
    <row r="44353" spans="1:1">
      <c r="A44353" s="48"/>
    </row>
    <row r="44354" spans="1:1">
      <c r="A44354" s="48"/>
    </row>
    <row r="44355" spans="1:1">
      <c r="A44355" s="48"/>
    </row>
    <row r="44356" spans="1:1">
      <c r="A44356" s="48"/>
    </row>
    <row r="44357" spans="1:1">
      <c r="A44357" s="48"/>
    </row>
    <row r="44358" spans="1:1">
      <c r="A44358" s="48"/>
    </row>
    <row r="44359" spans="1:1">
      <c r="A44359" s="48"/>
    </row>
    <row r="44360" spans="1:1">
      <c r="A44360" s="48"/>
    </row>
    <row r="44361" spans="1:1">
      <c r="A44361" s="48"/>
    </row>
    <row r="44362" spans="1:1">
      <c r="A44362" s="48"/>
    </row>
    <row r="44363" spans="1:1">
      <c r="A44363" s="48"/>
    </row>
    <row r="44364" spans="1:1">
      <c r="A44364" s="48"/>
    </row>
    <row r="44365" spans="1:1">
      <c r="A44365" s="48"/>
    </row>
    <row r="44366" spans="1:1">
      <c r="A44366" s="48"/>
    </row>
    <row r="44367" spans="1:1">
      <c r="A44367" s="48"/>
    </row>
    <row r="44368" spans="1:1">
      <c r="A44368" s="48"/>
    </row>
    <row r="44369" spans="1:1">
      <c r="A44369" s="48"/>
    </row>
    <row r="44370" spans="1:1">
      <c r="A44370" s="48"/>
    </row>
    <row r="44371" spans="1:1">
      <c r="A44371" s="48"/>
    </row>
    <row r="44372" spans="1:1">
      <c r="A44372" s="48"/>
    </row>
    <row r="44373" spans="1:1">
      <c r="A44373" s="48"/>
    </row>
    <row r="44374" spans="1:1">
      <c r="A44374" s="48"/>
    </row>
    <row r="44375" spans="1:1">
      <c r="A44375" s="48"/>
    </row>
    <row r="44376" spans="1:1">
      <c r="A44376" s="48"/>
    </row>
    <row r="44377" spans="1:1">
      <c r="A44377" s="48"/>
    </row>
    <row r="44378" spans="1:1">
      <c r="A44378" s="48"/>
    </row>
    <row r="44379" spans="1:1">
      <c r="A44379" s="48"/>
    </row>
    <row r="44380" spans="1:1">
      <c r="A44380" s="48"/>
    </row>
    <row r="44381" spans="1:1">
      <c r="A44381" s="48"/>
    </row>
    <row r="44382" spans="1:1">
      <c r="A44382" s="48"/>
    </row>
    <row r="44383" spans="1:1">
      <c r="A44383" s="48"/>
    </row>
    <row r="44384" spans="1:1">
      <c r="A44384" s="48"/>
    </row>
    <row r="44385" spans="1:1">
      <c r="A44385" s="48"/>
    </row>
    <row r="44386" spans="1:1">
      <c r="A44386" s="48"/>
    </row>
    <row r="44387" spans="1:1">
      <c r="A44387" s="48"/>
    </row>
    <row r="44388" spans="1:1">
      <c r="A44388" s="48"/>
    </row>
    <row r="44389" spans="1:1">
      <c r="A44389" s="48"/>
    </row>
    <row r="44390" spans="1:1">
      <c r="A44390" s="48"/>
    </row>
    <row r="44391" spans="1:1">
      <c r="A44391" s="48"/>
    </row>
    <row r="44392" spans="1:1">
      <c r="A44392" s="48"/>
    </row>
    <row r="44393" spans="1:1">
      <c r="A44393" s="48"/>
    </row>
    <row r="44394" spans="1:1">
      <c r="A44394" s="48"/>
    </row>
    <row r="44395" spans="1:1">
      <c r="A44395" s="48"/>
    </row>
    <row r="44396" spans="1:1">
      <c r="A44396" s="48"/>
    </row>
    <row r="44397" spans="1:1">
      <c r="A44397" s="48"/>
    </row>
    <row r="44398" spans="1:1">
      <c r="A44398" s="48"/>
    </row>
    <row r="44399" spans="1:1">
      <c r="A44399" s="48"/>
    </row>
    <row r="44400" spans="1:1">
      <c r="A44400" s="48"/>
    </row>
    <row r="44401" spans="1:1">
      <c r="A44401" s="48"/>
    </row>
    <row r="44402" spans="1:1">
      <c r="A44402" s="48"/>
    </row>
    <row r="44403" spans="1:1">
      <c r="A44403" s="48"/>
    </row>
    <row r="44404" spans="1:1">
      <c r="A44404" s="48"/>
    </row>
    <row r="44405" spans="1:1">
      <c r="A44405" s="48"/>
    </row>
    <row r="44406" spans="1:1">
      <c r="A44406" s="48"/>
    </row>
    <row r="44407" spans="1:1">
      <c r="A44407" s="48"/>
    </row>
    <row r="44408" spans="1:1">
      <c r="A44408" s="48"/>
    </row>
    <row r="44409" spans="1:1">
      <c r="A44409" s="48"/>
    </row>
    <row r="44410" spans="1:1">
      <c r="A44410" s="48"/>
    </row>
    <row r="44411" spans="1:1">
      <c r="A44411" s="48"/>
    </row>
    <row r="44412" spans="1:1">
      <c r="A44412" s="48"/>
    </row>
    <row r="44413" spans="1:1">
      <c r="A44413" s="48"/>
    </row>
    <row r="44414" spans="1:1">
      <c r="A44414" s="48"/>
    </row>
    <row r="44415" spans="1:1">
      <c r="A44415" s="48"/>
    </row>
    <row r="44416" spans="1:1">
      <c r="A44416" s="48"/>
    </row>
    <row r="44417" spans="1:1">
      <c r="A44417" s="48"/>
    </row>
    <row r="44418" spans="1:1">
      <c r="A44418" s="48"/>
    </row>
    <row r="44419" spans="1:1">
      <c r="A44419" s="48"/>
    </row>
    <row r="44420" spans="1:1">
      <c r="A44420" s="48"/>
    </row>
    <row r="44421" spans="1:1">
      <c r="A44421" s="48"/>
    </row>
    <row r="44422" spans="1:1">
      <c r="A44422" s="48"/>
    </row>
    <row r="44423" spans="1:1">
      <c r="A44423" s="48"/>
    </row>
    <row r="44424" spans="1:1">
      <c r="A44424" s="48"/>
    </row>
    <row r="44425" spans="1:1">
      <c r="A44425" s="48"/>
    </row>
    <row r="44426" spans="1:1">
      <c r="A44426" s="48"/>
    </row>
    <row r="44427" spans="1:1">
      <c r="A44427" s="48"/>
    </row>
    <row r="44428" spans="1:1">
      <c r="A44428" s="48"/>
    </row>
    <row r="44429" spans="1:1">
      <c r="A44429" s="48"/>
    </row>
    <row r="44430" spans="1:1">
      <c r="A44430" s="48"/>
    </row>
    <row r="44431" spans="1:1">
      <c r="A44431" s="48"/>
    </row>
    <row r="44432" spans="1:1">
      <c r="A44432" s="48"/>
    </row>
    <row r="44433" spans="1:1">
      <c r="A44433" s="48"/>
    </row>
    <row r="44434" spans="1:1">
      <c r="A44434" s="48"/>
    </row>
    <row r="44435" spans="1:1">
      <c r="A44435" s="48"/>
    </row>
    <row r="44436" spans="1:1">
      <c r="A44436" s="48"/>
    </row>
    <row r="44437" spans="1:1">
      <c r="A44437" s="48"/>
    </row>
    <row r="44438" spans="1:1">
      <c r="A44438" s="48"/>
    </row>
    <row r="44439" spans="1:1">
      <c r="A44439" s="48"/>
    </row>
    <row r="44440" spans="1:1">
      <c r="A44440" s="48"/>
    </row>
    <row r="44441" spans="1:1">
      <c r="A44441" s="48"/>
    </row>
    <row r="44442" spans="1:1">
      <c r="A44442" s="48"/>
    </row>
    <row r="44443" spans="1:1">
      <c r="A44443" s="48"/>
    </row>
    <row r="44444" spans="1:1">
      <c r="A44444" s="48"/>
    </row>
    <row r="44445" spans="1:1">
      <c r="A44445" s="48"/>
    </row>
    <row r="44446" spans="1:1">
      <c r="A44446" s="48"/>
    </row>
    <row r="44447" spans="1:1">
      <c r="A44447" s="48"/>
    </row>
    <row r="44448" spans="1:1">
      <c r="A44448" s="48"/>
    </row>
    <row r="44449" spans="1:1">
      <c r="A44449" s="48"/>
    </row>
    <row r="44450" spans="1:1">
      <c r="A44450" s="48"/>
    </row>
    <row r="44451" spans="1:1">
      <c r="A44451" s="48"/>
    </row>
    <row r="44452" spans="1:1">
      <c r="A44452" s="48"/>
    </row>
    <row r="44453" spans="1:1">
      <c r="A44453" s="48"/>
    </row>
    <row r="44454" spans="1:1">
      <c r="A44454" s="48"/>
    </row>
    <row r="44455" spans="1:1">
      <c r="A44455" s="48"/>
    </row>
    <row r="44456" spans="1:1">
      <c r="A44456" s="48"/>
    </row>
    <row r="44457" spans="1:1">
      <c r="A44457" s="48"/>
    </row>
    <row r="44458" spans="1:1">
      <c r="A44458" s="48"/>
    </row>
    <row r="44459" spans="1:1">
      <c r="A44459" s="48"/>
    </row>
    <row r="44460" spans="1:1">
      <c r="A44460" s="48"/>
    </row>
    <row r="44461" spans="1:1">
      <c r="A44461" s="48"/>
    </row>
    <row r="44462" spans="1:1">
      <c r="A44462" s="48"/>
    </row>
    <row r="44463" spans="1:1">
      <c r="A44463" s="48"/>
    </row>
    <row r="44464" spans="1:1">
      <c r="A44464" s="48"/>
    </row>
    <row r="44465" spans="1:1">
      <c r="A44465" s="48"/>
    </row>
    <row r="44466" spans="1:1">
      <c r="A44466" s="48"/>
    </row>
    <row r="44467" spans="1:1">
      <c r="A44467" s="48"/>
    </row>
    <row r="44468" spans="1:1">
      <c r="A44468" s="48"/>
    </row>
    <row r="44469" spans="1:1">
      <c r="A44469" s="48"/>
    </row>
    <row r="44470" spans="1:1">
      <c r="A44470" s="48"/>
    </row>
    <row r="44471" spans="1:1">
      <c r="A44471" s="48"/>
    </row>
    <row r="44472" spans="1:1">
      <c r="A44472" s="48"/>
    </row>
    <row r="44473" spans="1:1">
      <c r="A44473" s="48"/>
    </row>
    <row r="44474" spans="1:1">
      <c r="A44474" s="48"/>
    </row>
    <row r="44475" spans="1:1">
      <c r="A44475" s="48"/>
    </row>
    <row r="44476" spans="1:1">
      <c r="A44476" s="48"/>
    </row>
    <row r="44477" spans="1:1">
      <c r="A44477" s="48"/>
    </row>
    <row r="44478" spans="1:1">
      <c r="A44478" s="48"/>
    </row>
    <row r="44479" spans="1:1">
      <c r="A44479" s="48"/>
    </row>
    <row r="44480" spans="1:1">
      <c r="A44480" s="48"/>
    </row>
    <row r="44481" spans="1:1">
      <c r="A44481" s="48"/>
    </row>
    <row r="44482" spans="1:1">
      <c r="A44482" s="48"/>
    </row>
    <row r="44483" spans="1:1">
      <c r="A44483" s="48"/>
    </row>
    <row r="44484" spans="1:1">
      <c r="A44484" s="48"/>
    </row>
    <row r="44485" spans="1:1">
      <c r="A44485" s="48"/>
    </row>
    <row r="44486" spans="1:1">
      <c r="A44486" s="48"/>
    </row>
    <row r="44487" spans="1:1">
      <c r="A44487" s="48"/>
    </row>
    <row r="44488" spans="1:1">
      <c r="A44488" s="48"/>
    </row>
    <row r="44489" spans="1:1">
      <c r="A44489" s="48"/>
    </row>
    <row r="44490" spans="1:1">
      <c r="A44490" s="48"/>
    </row>
    <row r="44491" spans="1:1">
      <c r="A44491" s="48"/>
    </row>
    <row r="44492" spans="1:1">
      <c r="A44492" s="48"/>
    </row>
    <row r="44493" spans="1:1">
      <c r="A44493" s="48"/>
    </row>
    <row r="44494" spans="1:1">
      <c r="A44494" s="48"/>
    </row>
    <row r="44495" spans="1:1">
      <c r="A44495" s="48"/>
    </row>
    <row r="44496" spans="1:1">
      <c r="A44496" s="48"/>
    </row>
    <row r="44497" spans="1:1">
      <c r="A44497" s="48"/>
    </row>
    <row r="44498" spans="1:1">
      <c r="A44498" s="48"/>
    </row>
    <row r="44499" spans="1:1">
      <c r="A44499" s="48"/>
    </row>
    <row r="44500" spans="1:1">
      <c r="A44500" s="48"/>
    </row>
    <row r="44501" spans="1:1">
      <c r="A44501" s="48"/>
    </row>
    <row r="44502" spans="1:1">
      <c r="A44502" s="48"/>
    </row>
    <row r="44503" spans="1:1">
      <c r="A44503" s="48"/>
    </row>
    <row r="44504" spans="1:1">
      <c r="A44504" s="48"/>
    </row>
    <row r="44505" spans="1:1">
      <c r="A44505" s="48"/>
    </row>
    <row r="44506" spans="1:1">
      <c r="A44506" s="48"/>
    </row>
    <row r="44507" spans="1:1">
      <c r="A44507" s="48"/>
    </row>
    <row r="44508" spans="1:1">
      <c r="A44508" s="48"/>
    </row>
    <row r="44509" spans="1:1">
      <c r="A44509" s="48"/>
    </row>
    <row r="44510" spans="1:1">
      <c r="A44510" s="48"/>
    </row>
    <row r="44511" spans="1:1">
      <c r="A44511" s="48"/>
    </row>
    <row r="44512" spans="1:1">
      <c r="A44512" s="48"/>
    </row>
    <row r="44513" spans="1:1">
      <c r="A44513" s="48"/>
    </row>
    <row r="44514" spans="1:1">
      <c r="A44514" s="48"/>
    </row>
    <row r="44515" spans="1:1">
      <c r="A44515" s="48"/>
    </row>
    <row r="44516" spans="1:1">
      <c r="A44516" s="48"/>
    </row>
    <row r="44517" spans="1:1">
      <c r="A44517" s="48"/>
    </row>
    <row r="44518" spans="1:1">
      <c r="A44518" s="48"/>
    </row>
    <row r="44519" spans="1:1">
      <c r="A44519" s="48"/>
    </row>
    <row r="44520" spans="1:1">
      <c r="A44520" s="48"/>
    </row>
    <row r="44521" spans="1:1">
      <c r="A44521" s="48"/>
    </row>
    <row r="44522" spans="1:1">
      <c r="A44522" s="48"/>
    </row>
    <row r="44523" spans="1:1">
      <c r="A44523" s="48"/>
    </row>
    <row r="44524" spans="1:1">
      <c r="A44524" s="48"/>
    </row>
    <row r="44525" spans="1:1">
      <c r="A44525" s="48"/>
    </row>
    <row r="44526" spans="1:1">
      <c r="A44526" s="48"/>
    </row>
    <row r="44527" spans="1:1">
      <c r="A44527" s="48"/>
    </row>
    <row r="44528" spans="1:1">
      <c r="A44528" s="48"/>
    </row>
    <row r="44529" spans="1:1">
      <c r="A44529" s="48"/>
    </row>
    <row r="44530" spans="1:1">
      <c r="A44530" s="48"/>
    </row>
    <row r="44531" spans="1:1">
      <c r="A44531" s="48"/>
    </row>
    <row r="44532" spans="1:1">
      <c r="A44532" s="48"/>
    </row>
    <row r="44533" spans="1:1">
      <c r="A44533" s="48"/>
    </row>
    <row r="44534" spans="1:1">
      <c r="A44534" s="48"/>
    </row>
    <row r="44535" spans="1:1">
      <c r="A44535" s="48"/>
    </row>
    <row r="44536" spans="1:1">
      <c r="A44536" s="48"/>
    </row>
    <row r="44537" spans="1:1">
      <c r="A44537" s="48"/>
    </row>
    <row r="44538" spans="1:1">
      <c r="A44538" s="48"/>
    </row>
    <row r="44539" spans="1:1">
      <c r="A44539" s="48"/>
    </row>
    <row r="44540" spans="1:1">
      <c r="A44540" s="48"/>
    </row>
    <row r="44541" spans="1:1">
      <c r="A44541" s="48"/>
    </row>
    <row r="44542" spans="1:1">
      <c r="A44542" s="48"/>
    </row>
    <row r="44543" spans="1:1">
      <c r="A44543" s="48"/>
    </row>
    <row r="44544" spans="1:1">
      <c r="A44544" s="48"/>
    </row>
    <row r="44545" spans="1:1">
      <c r="A44545" s="48"/>
    </row>
    <row r="44546" spans="1:1">
      <c r="A44546" s="48"/>
    </row>
    <row r="44547" spans="1:1">
      <c r="A44547" s="48"/>
    </row>
    <row r="44548" spans="1:1">
      <c r="A44548" s="48"/>
    </row>
    <row r="44549" spans="1:1">
      <c r="A44549" s="48"/>
    </row>
    <row r="44550" spans="1:1">
      <c r="A44550" s="48"/>
    </row>
    <row r="44551" spans="1:1">
      <c r="A44551" s="48"/>
    </row>
    <row r="44552" spans="1:1">
      <c r="A44552" s="48"/>
    </row>
    <row r="44553" spans="1:1">
      <c r="A44553" s="48"/>
    </row>
    <row r="44554" spans="1:1">
      <c r="A44554" s="48"/>
    </row>
    <row r="44555" spans="1:1">
      <c r="A44555" s="48"/>
    </row>
    <row r="44556" spans="1:1">
      <c r="A44556" s="48"/>
    </row>
    <row r="44557" spans="1:1">
      <c r="A44557" s="48"/>
    </row>
    <row r="44558" spans="1:1">
      <c r="A44558" s="48"/>
    </row>
    <row r="44559" spans="1:1">
      <c r="A44559" s="48"/>
    </row>
    <row r="44560" spans="1:1">
      <c r="A44560" s="48"/>
    </row>
    <row r="44561" spans="1:1">
      <c r="A44561" s="48"/>
    </row>
    <row r="44562" spans="1:1">
      <c r="A44562" s="48"/>
    </row>
    <row r="44563" spans="1:1">
      <c r="A44563" s="48"/>
    </row>
    <row r="44564" spans="1:1">
      <c r="A44564" s="48"/>
    </row>
    <row r="44565" spans="1:1">
      <c r="A44565" s="48"/>
    </row>
    <row r="44566" spans="1:1">
      <c r="A44566" s="48"/>
    </row>
    <row r="44567" spans="1:1">
      <c r="A44567" s="48"/>
    </row>
    <row r="44568" spans="1:1">
      <c r="A44568" s="48"/>
    </row>
    <row r="44569" spans="1:1">
      <c r="A44569" s="48"/>
    </row>
    <row r="44570" spans="1:1">
      <c r="A44570" s="48"/>
    </row>
    <row r="44571" spans="1:1">
      <c r="A44571" s="48"/>
    </row>
    <row r="44572" spans="1:1">
      <c r="A44572" s="48"/>
    </row>
    <row r="44573" spans="1:1">
      <c r="A44573" s="48"/>
    </row>
    <row r="44574" spans="1:1">
      <c r="A44574" s="48"/>
    </row>
    <row r="44575" spans="1:1">
      <c r="A44575" s="48"/>
    </row>
    <row r="44576" spans="1:1">
      <c r="A44576" s="48"/>
    </row>
    <row r="44577" spans="1:1">
      <c r="A44577" s="48"/>
    </row>
    <row r="44578" spans="1:1">
      <c r="A44578" s="48"/>
    </row>
    <row r="44579" spans="1:1">
      <c r="A44579" s="48"/>
    </row>
    <row r="44580" spans="1:1">
      <c r="A44580" s="48"/>
    </row>
    <row r="44581" spans="1:1">
      <c r="A44581" s="48"/>
    </row>
    <row r="44582" spans="1:1">
      <c r="A44582" s="48"/>
    </row>
    <row r="44583" spans="1:1">
      <c r="A44583" s="48"/>
    </row>
    <row r="44584" spans="1:1">
      <c r="A44584" s="48"/>
    </row>
    <row r="44585" spans="1:1">
      <c r="A44585" s="48"/>
    </row>
    <row r="44586" spans="1:1">
      <c r="A44586" s="48"/>
    </row>
    <row r="44587" spans="1:1">
      <c r="A44587" s="48"/>
    </row>
    <row r="44588" spans="1:1">
      <c r="A44588" s="48"/>
    </row>
    <row r="44589" spans="1:1">
      <c r="A44589" s="48"/>
    </row>
    <row r="44590" spans="1:1">
      <c r="A44590" s="48"/>
    </row>
    <row r="44591" spans="1:1">
      <c r="A44591" s="48"/>
    </row>
    <row r="44592" spans="1:1">
      <c r="A44592" s="48"/>
    </row>
    <row r="44593" spans="1:1">
      <c r="A44593" s="48"/>
    </row>
    <row r="44594" spans="1:1">
      <c r="A44594" s="48"/>
    </row>
    <row r="44595" spans="1:1">
      <c r="A44595" s="48"/>
    </row>
    <row r="44596" spans="1:1">
      <c r="A44596" s="48"/>
    </row>
    <row r="44597" spans="1:1">
      <c r="A44597" s="48"/>
    </row>
    <row r="44598" spans="1:1">
      <c r="A44598" s="48"/>
    </row>
    <row r="44599" spans="1:1">
      <c r="A44599" s="48"/>
    </row>
    <row r="44600" spans="1:1">
      <c r="A44600" s="48"/>
    </row>
    <row r="44601" spans="1:1">
      <c r="A44601" s="48"/>
    </row>
    <row r="44602" spans="1:1">
      <c r="A44602" s="48"/>
    </row>
    <row r="44603" spans="1:1">
      <c r="A44603" s="48"/>
    </row>
    <row r="44604" spans="1:1">
      <c r="A44604" s="48"/>
    </row>
    <row r="44605" spans="1:1">
      <c r="A44605" s="48"/>
    </row>
    <row r="44606" spans="1:1">
      <c r="A44606" s="48"/>
    </row>
    <row r="44607" spans="1:1">
      <c r="A44607" s="48"/>
    </row>
    <row r="44608" spans="1:1">
      <c r="A44608" s="48"/>
    </row>
    <row r="44609" spans="1:1">
      <c r="A44609" s="48"/>
    </row>
    <row r="44610" spans="1:1">
      <c r="A44610" s="48"/>
    </row>
    <row r="44611" spans="1:1">
      <c r="A44611" s="48"/>
    </row>
    <row r="44612" spans="1:1">
      <c r="A44612" s="48"/>
    </row>
    <row r="44613" spans="1:1">
      <c r="A44613" s="48"/>
    </row>
    <row r="44614" spans="1:1">
      <c r="A44614" s="48"/>
    </row>
    <row r="44615" spans="1:1">
      <c r="A44615" s="48"/>
    </row>
    <row r="44616" spans="1:1">
      <c r="A44616" s="48"/>
    </row>
    <row r="44617" spans="1:1">
      <c r="A44617" s="48"/>
    </row>
    <row r="44618" spans="1:1">
      <c r="A44618" s="48"/>
    </row>
    <row r="44619" spans="1:1">
      <c r="A44619" s="48"/>
    </row>
    <row r="44620" spans="1:1">
      <c r="A44620" s="48"/>
    </row>
    <row r="44621" spans="1:1">
      <c r="A44621" s="48"/>
    </row>
    <row r="44622" spans="1:1">
      <c r="A44622" s="48"/>
    </row>
    <row r="44623" spans="1:1">
      <c r="A44623" s="48"/>
    </row>
    <row r="44624" spans="1:1">
      <c r="A44624" s="48"/>
    </row>
    <row r="44625" spans="1:1">
      <c r="A44625" s="48"/>
    </row>
    <row r="44626" spans="1:1">
      <c r="A44626" s="48"/>
    </row>
    <row r="44627" spans="1:1">
      <c r="A44627" s="48"/>
    </row>
    <row r="44628" spans="1:1">
      <c r="A44628" s="48"/>
    </row>
    <row r="44629" spans="1:1">
      <c r="A44629" s="48"/>
    </row>
    <row r="44630" spans="1:1">
      <c r="A44630" s="48"/>
    </row>
    <row r="44631" spans="1:1">
      <c r="A44631" s="48"/>
    </row>
    <row r="44632" spans="1:1">
      <c r="A44632" s="48"/>
    </row>
    <row r="44633" spans="1:1">
      <c r="A44633" s="48"/>
    </row>
    <row r="44634" spans="1:1">
      <c r="A44634" s="48"/>
    </row>
    <row r="44635" spans="1:1">
      <c r="A44635" s="48"/>
    </row>
    <row r="44636" spans="1:1">
      <c r="A44636" s="48"/>
    </row>
    <row r="44637" spans="1:1">
      <c r="A44637" s="48"/>
    </row>
    <row r="44638" spans="1:1">
      <c r="A44638" s="48"/>
    </row>
    <row r="44639" spans="1:1">
      <c r="A44639" s="48"/>
    </row>
    <row r="44640" spans="1:1">
      <c r="A44640" s="48"/>
    </row>
    <row r="44641" spans="1:1">
      <c r="A44641" s="48"/>
    </row>
    <row r="44642" spans="1:1">
      <c r="A44642" s="48"/>
    </row>
    <row r="44643" spans="1:1">
      <c r="A44643" s="48"/>
    </row>
    <row r="44644" spans="1:1">
      <c r="A44644" s="48"/>
    </row>
    <row r="44645" spans="1:1">
      <c r="A44645" s="48"/>
    </row>
    <row r="44646" spans="1:1">
      <c r="A44646" s="48"/>
    </row>
    <row r="44647" spans="1:1">
      <c r="A44647" s="48"/>
    </row>
    <row r="44648" spans="1:1">
      <c r="A44648" s="48"/>
    </row>
    <row r="44649" spans="1:1">
      <c r="A44649" s="48"/>
    </row>
    <row r="44650" spans="1:1">
      <c r="A44650" s="48"/>
    </row>
    <row r="44651" spans="1:1">
      <c r="A44651" s="48"/>
    </row>
    <row r="44652" spans="1:1">
      <c r="A44652" s="48"/>
    </row>
    <row r="44653" spans="1:1">
      <c r="A44653" s="48"/>
    </row>
    <row r="44654" spans="1:1">
      <c r="A44654" s="48"/>
    </row>
    <row r="44655" spans="1:1">
      <c r="A44655" s="48"/>
    </row>
    <row r="44656" spans="1:1">
      <c r="A44656" s="48"/>
    </row>
    <row r="44657" spans="1:1">
      <c r="A44657" s="48"/>
    </row>
    <row r="44658" spans="1:1">
      <c r="A44658" s="48"/>
    </row>
    <row r="44659" spans="1:1">
      <c r="A44659" s="48"/>
    </row>
    <row r="44660" spans="1:1">
      <c r="A44660" s="48"/>
    </row>
    <row r="44661" spans="1:1">
      <c r="A44661" s="48"/>
    </row>
    <row r="44662" spans="1:1">
      <c r="A44662" s="48"/>
    </row>
    <row r="44663" spans="1:1">
      <c r="A44663" s="48"/>
    </row>
    <row r="44664" spans="1:1">
      <c r="A44664" s="48"/>
    </row>
    <row r="44665" spans="1:1">
      <c r="A44665" s="48"/>
    </row>
    <row r="44666" spans="1:1">
      <c r="A44666" s="48"/>
    </row>
    <row r="44667" spans="1:1">
      <c r="A44667" s="48"/>
    </row>
    <row r="44668" spans="1:1">
      <c r="A44668" s="48"/>
    </row>
    <row r="44669" spans="1:1">
      <c r="A44669" s="48"/>
    </row>
    <row r="44670" spans="1:1">
      <c r="A44670" s="48"/>
    </row>
    <row r="44671" spans="1:1">
      <c r="A44671" s="48"/>
    </row>
    <row r="44672" spans="1:1">
      <c r="A44672" s="48"/>
    </row>
    <row r="44673" spans="1:1">
      <c r="A44673" s="48"/>
    </row>
    <row r="44674" spans="1:1">
      <c r="A44674" s="48"/>
    </row>
    <row r="44675" spans="1:1">
      <c r="A44675" s="48"/>
    </row>
    <row r="44676" spans="1:1">
      <c r="A44676" s="48"/>
    </row>
    <row r="44677" spans="1:1">
      <c r="A44677" s="48"/>
    </row>
    <row r="44678" spans="1:1">
      <c r="A44678" s="48"/>
    </row>
    <row r="44679" spans="1:1">
      <c r="A44679" s="48"/>
    </row>
    <row r="44680" spans="1:1">
      <c r="A44680" s="48"/>
    </row>
    <row r="44681" spans="1:1">
      <c r="A44681" s="48"/>
    </row>
    <row r="44682" spans="1:1">
      <c r="A44682" s="48"/>
    </row>
    <row r="44683" spans="1:1">
      <c r="A44683" s="48"/>
    </row>
    <row r="44684" spans="1:1">
      <c r="A44684" s="48"/>
    </row>
    <row r="44685" spans="1:1">
      <c r="A44685" s="48"/>
    </row>
    <row r="44686" spans="1:1">
      <c r="A44686" s="48"/>
    </row>
    <row r="44687" spans="1:1">
      <c r="A44687" s="48"/>
    </row>
    <row r="44688" spans="1:1">
      <c r="A44688" s="48"/>
    </row>
    <row r="44689" spans="1:1">
      <c r="A44689" s="48"/>
    </row>
    <row r="44690" spans="1:1">
      <c r="A44690" s="48"/>
    </row>
    <row r="44691" spans="1:1">
      <c r="A44691" s="48"/>
    </row>
    <row r="44692" spans="1:1">
      <c r="A44692" s="48"/>
    </row>
    <row r="44693" spans="1:1">
      <c r="A44693" s="48"/>
    </row>
    <row r="44694" spans="1:1">
      <c r="A44694" s="48"/>
    </row>
    <row r="44695" spans="1:1">
      <c r="A44695" s="48"/>
    </row>
    <row r="44696" spans="1:1">
      <c r="A44696" s="48"/>
    </row>
    <row r="44697" spans="1:1">
      <c r="A44697" s="48"/>
    </row>
    <row r="44698" spans="1:1">
      <c r="A44698" s="48"/>
    </row>
    <row r="44699" spans="1:1">
      <c r="A44699" s="48"/>
    </row>
    <row r="44700" spans="1:1">
      <c r="A44700" s="48"/>
    </row>
    <row r="44701" spans="1:1">
      <c r="A44701" s="48"/>
    </row>
    <row r="44702" spans="1:1">
      <c r="A44702" s="48"/>
    </row>
    <row r="44703" spans="1:1">
      <c r="A44703" s="48"/>
    </row>
    <row r="44704" spans="1:1">
      <c r="A44704" s="48"/>
    </row>
    <row r="44705" spans="1:1">
      <c r="A44705" s="48"/>
    </row>
    <row r="44706" spans="1:1">
      <c r="A44706" s="48"/>
    </row>
    <row r="44707" spans="1:1">
      <c r="A44707" s="48"/>
    </row>
    <row r="44708" spans="1:1">
      <c r="A44708" s="48"/>
    </row>
    <row r="44709" spans="1:1">
      <c r="A44709" s="48"/>
    </row>
    <row r="44710" spans="1:1">
      <c r="A44710" s="48"/>
    </row>
    <row r="44711" spans="1:1">
      <c r="A44711" s="48"/>
    </row>
    <row r="44712" spans="1:1">
      <c r="A44712" s="48"/>
    </row>
    <row r="44713" spans="1:1">
      <c r="A44713" s="48"/>
    </row>
    <row r="44714" spans="1:1">
      <c r="A44714" s="48"/>
    </row>
    <row r="44715" spans="1:1">
      <c r="A44715" s="48"/>
    </row>
    <row r="44716" spans="1:1">
      <c r="A44716" s="48"/>
    </row>
    <row r="44717" spans="1:1">
      <c r="A44717" s="48"/>
    </row>
    <row r="44718" spans="1:1">
      <c r="A44718" s="48"/>
    </row>
    <row r="44719" spans="1:1">
      <c r="A44719" s="48"/>
    </row>
    <row r="44720" spans="1:1">
      <c r="A44720" s="48"/>
    </row>
    <row r="44721" spans="1:1">
      <c r="A44721" s="48"/>
    </row>
    <row r="44722" spans="1:1">
      <c r="A44722" s="48"/>
    </row>
    <row r="44723" spans="1:1">
      <c r="A44723" s="48"/>
    </row>
    <row r="44724" spans="1:1">
      <c r="A44724" s="48"/>
    </row>
    <row r="44725" spans="1:1">
      <c r="A44725" s="48"/>
    </row>
    <row r="44726" spans="1:1">
      <c r="A44726" s="48"/>
    </row>
    <row r="44727" spans="1:1">
      <c r="A44727" s="48"/>
    </row>
    <row r="44728" spans="1:1">
      <c r="A44728" s="48"/>
    </row>
    <row r="44729" spans="1:1">
      <c r="A44729" s="48"/>
    </row>
    <row r="44730" spans="1:1">
      <c r="A44730" s="48"/>
    </row>
    <row r="44731" spans="1:1">
      <c r="A44731" s="48"/>
    </row>
    <row r="44732" spans="1:1">
      <c r="A44732" s="48"/>
    </row>
    <row r="44733" spans="1:1">
      <c r="A44733" s="48"/>
    </row>
    <row r="44734" spans="1:1">
      <c r="A44734" s="48"/>
    </row>
    <row r="44735" spans="1:1">
      <c r="A44735" s="48"/>
    </row>
    <row r="44736" spans="1:1">
      <c r="A44736" s="48"/>
    </row>
    <row r="44737" spans="1:1">
      <c r="A44737" s="48"/>
    </row>
    <row r="44738" spans="1:1">
      <c r="A44738" s="48"/>
    </row>
    <row r="44739" spans="1:1">
      <c r="A44739" s="48"/>
    </row>
    <row r="44740" spans="1:1">
      <c r="A44740" s="48"/>
    </row>
    <row r="44741" spans="1:1">
      <c r="A44741" s="48"/>
    </row>
    <row r="44742" spans="1:1">
      <c r="A44742" s="48"/>
    </row>
    <row r="44743" spans="1:1">
      <c r="A44743" s="48"/>
    </row>
    <row r="44744" spans="1:1">
      <c r="A44744" s="48"/>
    </row>
    <row r="44745" spans="1:1">
      <c r="A44745" s="48"/>
    </row>
    <row r="44746" spans="1:1">
      <c r="A44746" s="48"/>
    </row>
    <row r="44747" spans="1:1">
      <c r="A44747" s="48"/>
    </row>
    <row r="44748" spans="1:1">
      <c r="A44748" s="48"/>
    </row>
    <row r="44749" spans="1:1">
      <c r="A44749" s="48"/>
    </row>
    <row r="44750" spans="1:1">
      <c r="A44750" s="48"/>
    </row>
    <row r="44751" spans="1:1">
      <c r="A44751" s="48"/>
    </row>
    <row r="44752" spans="1:1">
      <c r="A44752" s="48"/>
    </row>
    <row r="44753" spans="1:1">
      <c r="A44753" s="48"/>
    </row>
    <row r="44754" spans="1:1">
      <c r="A44754" s="48"/>
    </row>
    <row r="44755" spans="1:1">
      <c r="A44755" s="48"/>
    </row>
    <row r="44756" spans="1:1">
      <c r="A44756" s="48"/>
    </row>
    <row r="44757" spans="1:1">
      <c r="A44757" s="48"/>
    </row>
    <row r="44758" spans="1:1">
      <c r="A44758" s="48"/>
    </row>
    <row r="44759" spans="1:1">
      <c r="A44759" s="48"/>
    </row>
    <row r="44760" spans="1:1">
      <c r="A44760" s="48"/>
    </row>
    <row r="44761" spans="1:1">
      <c r="A44761" s="48"/>
    </row>
    <row r="44762" spans="1:1">
      <c r="A44762" s="48"/>
    </row>
    <row r="44763" spans="1:1">
      <c r="A44763" s="48"/>
    </row>
    <row r="44764" spans="1:1">
      <c r="A44764" s="48"/>
    </row>
    <row r="44765" spans="1:1">
      <c r="A44765" s="48"/>
    </row>
    <row r="44766" spans="1:1">
      <c r="A44766" s="48"/>
    </row>
    <row r="44767" spans="1:1">
      <c r="A44767" s="48"/>
    </row>
    <row r="44768" spans="1:1">
      <c r="A44768" s="48"/>
    </row>
    <row r="44769" spans="1:1">
      <c r="A44769" s="48"/>
    </row>
    <row r="44770" spans="1:1">
      <c r="A44770" s="48"/>
    </row>
    <row r="44771" spans="1:1">
      <c r="A44771" s="48"/>
    </row>
    <row r="44772" spans="1:1">
      <c r="A44772" s="48"/>
    </row>
    <row r="44773" spans="1:1">
      <c r="A44773" s="48"/>
    </row>
    <row r="44774" spans="1:1">
      <c r="A44774" s="48"/>
    </row>
    <row r="44775" spans="1:1">
      <c r="A44775" s="48"/>
    </row>
    <row r="44776" spans="1:1">
      <c r="A44776" s="48"/>
    </row>
    <row r="44777" spans="1:1">
      <c r="A44777" s="48"/>
    </row>
    <row r="44778" spans="1:1">
      <c r="A44778" s="48"/>
    </row>
    <row r="44779" spans="1:1">
      <c r="A44779" s="48"/>
    </row>
    <row r="44780" spans="1:1">
      <c r="A44780" s="48"/>
    </row>
    <row r="44781" spans="1:1">
      <c r="A44781" s="48"/>
    </row>
    <row r="44782" spans="1:1">
      <c r="A44782" s="48"/>
    </row>
    <row r="44783" spans="1:1">
      <c r="A44783" s="48"/>
    </row>
    <row r="44784" spans="1:1">
      <c r="A44784" s="48"/>
    </row>
    <row r="44785" spans="1:1">
      <c r="A44785" s="48"/>
    </row>
    <row r="44786" spans="1:1">
      <c r="A44786" s="48"/>
    </row>
    <row r="44787" spans="1:1">
      <c r="A44787" s="48"/>
    </row>
    <row r="44788" spans="1:1">
      <c r="A44788" s="48"/>
    </row>
    <row r="44789" spans="1:1">
      <c r="A44789" s="48"/>
    </row>
    <row r="44790" spans="1:1">
      <c r="A44790" s="48"/>
    </row>
    <row r="44791" spans="1:1">
      <c r="A44791" s="48"/>
    </row>
    <row r="44792" spans="1:1">
      <c r="A44792" s="48"/>
    </row>
    <row r="44793" spans="1:1">
      <c r="A44793" s="48"/>
    </row>
    <row r="44794" spans="1:1">
      <c r="A44794" s="48"/>
    </row>
    <row r="44795" spans="1:1">
      <c r="A44795" s="48"/>
    </row>
    <row r="44796" spans="1:1">
      <c r="A44796" s="48"/>
    </row>
    <row r="44797" spans="1:1">
      <c r="A44797" s="48"/>
    </row>
    <row r="44798" spans="1:1">
      <c r="A44798" s="48"/>
    </row>
    <row r="44799" spans="1:1">
      <c r="A44799" s="48"/>
    </row>
    <row r="44800" spans="1:1">
      <c r="A44800" s="48"/>
    </row>
    <row r="44801" spans="1:1">
      <c r="A44801" s="48"/>
    </row>
    <row r="44802" spans="1:1">
      <c r="A44802" s="48"/>
    </row>
    <row r="44803" spans="1:1">
      <c r="A44803" s="48"/>
    </row>
    <row r="44804" spans="1:1">
      <c r="A44804" s="48"/>
    </row>
    <row r="44805" spans="1:1">
      <c r="A44805" s="48"/>
    </row>
    <row r="44806" spans="1:1">
      <c r="A44806" s="48"/>
    </row>
    <row r="44807" spans="1:1">
      <c r="A44807" s="48"/>
    </row>
    <row r="44808" spans="1:1">
      <c r="A44808" s="48"/>
    </row>
    <row r="44809" spans="1:1">
      <c r="A44809" s="48"/>
    </row>
    <row r="44810" spans="1:1">
      <c r="A44810" s="48"/>
    </row>
    <row r="44811" spans="1:1">
      <c r="A44811" s="48"/>
    </row>
    <row r="44812" spans="1:1">
      <c r="A44812" s="48"/>
    </row>
    <row r="44813" spans="1:1">
      <c r="A44813" s="48"/>
    </row>
    <row r="44814" spans="1:1">
      <c r="A44814" s="48"/>
    </row>
    <row r="44815" spans="1:1">
      <c r="A44815" s="48"/>
    </row>
    <row r="44816" spans="1:1">
      <c r="A44816" s="48"/>
    </row>
    <row r="44817" spans="1:1">
      <c r="A44817" s="48"/>
    </row>
    <row r="44818" spans="1:1">
      <c r="A44818" s="48"/>
    </row>
    <row r="44819" spans="1:1">
      <c r="A44819" s="48"/>
    </row>
    <row r="44820" spans="1:1">
      <c r="A44820" s="48"/>
    </row>
    <row r="44821" spans="1:1">
      <c r="A44821" s="48"/>
    </row>
    <row r="44822" spans="1:1">
      <c r="A44822" s="48"/>
    </row>
    <row r="44823" spans="1:1">
      <c r="A44823" s="48"/>
    </row>
    <row r="44824" spans="1:1">
      <c r="A44824" s="48"/>
    </row>
    <row r="44825" spans="1:1">
      <c r="A44825" s="48"/>
    </row>
    <row r="44826" spans="1:1">
      <c r="A44826" s="48"/>
    </row>
    <row r="44827" spans="1:1">
      <c r="A44827" s="48"/>
    </row>
    <row r="44828" spans="1:1">
      <c r="A44828" s="48"/>
    </row>
    <row r="44829" spans="1:1">
      <c r="A44829" s="48"/>
    </row>
    <row r="44830" spans="1:1">
      <c r="A44830" s="48"/>
    </row>
    <row r="44831" spans="1:1">
      <c r="A44831" s="48"/>
    </row>
    <row r="44832" spans="1:1">
      <c r="A44832" s="48"/>
    </row>
    <row r="44833" spans="1:1">
      <c r="A44833" s="48"/>
    </row>
    <row r="44834" spans="1:1">
      <c r="A44834" s="48"/>
    </row>
    <row r="44835" spans="1:1">
      <c r="A44835" s="48"/>
    </row>
    <row r="44836" spans="1:1">
      <c r="A44836" s="48"/>
    </row>
    <row r="44837" spans="1:1">
      <c r="A44837" s="48"/>
    </row>
    <row r="44838" spans="1:1">
      <c r="A44838" s="48"/>
    </row>
    <row r="44839" spans="1:1">
      <c r="A44839" s="48"/>
    </row>
    <row r="44840" spans="1:1">
      <c r="A44840" s="48"/>
    </row>
    <row r="44841" spans="1:1">
      <c r="A44841" s="48"/>
    </row>
    <row r="44842" spans="1:1">
      <c r="A44842" s="48"/>
    </row>
    <row r="44843" spans="1:1">
      <c r="A44843" s="48"/>
    </row>
    <row r="44844" spans="1:1">
      <c r="A44844" s="48"/>
    </row>
    <row r="44845" spans="1:1">
      <c r="A44845" s="48"/>
    </row>
    <row r="44846" spans="1:1">
      <c r="A44846" s="48"/>
    </row>
    <row r="44847" spans="1:1">
      <c r="A44847" s="48"/>
    </row>
    <row r="44848" spans="1:1">
      <c r="A44848" s="48"/>
    </row>
    <row r="44849" spans="1:1">
      <c r="A44849" s="48"/>
    </row>
    <row r="44850" spans="1:1">
      <c r="A44850" s="48"/>
    </row>
    <row r="44851" spans="1:1">
      <c r="A44851" s="48"/>
    </row>
    <row r="44852" spans="1:1">
      <c r="A44852" s="48"/>
    </row>
    <row r="44853" spans="1:1">
      <c r="A44853" s="48"/>
    </row>
    <row r="44854" spans="1:1">
      <c r="A44854" s="48"/>
    </row>
    <row r="44855" spans="1:1">
      <c r="A44855" s="48"/>
    </row>
    <row r="44856" spans="1:1">
      <c r="A44856" s="48"/>
    </row>
    <row r="44857" spans="1:1">
      <c r="A44857" s="48"/>
    </row>
    <row r="44858" spans="1:1">
      <c r="A44858" s="48"/>
    </row>
    <row r="44859" spans="1:1">
      <c r="A44859" s="48"/>
    </row>
    <row r="44860" spans="1:1">
      <c r="A44860" s="48"/>
    </row>
    <row r="44861" spans="1:1">
      <c r="A44861" s="48"/>
    </row>
    <row r="44862" spans="1:1">
      <c r="A44862" s="48"/>
    </row>
    <row r="44863" spans="1:1">
      <c r="A44863" s="48"/>
    </row>
    <row r="44864" spans="1:1">
      <c r="A44864" s="48"/>
    </row>
    <row r="44865" spans="1:1">
      <c r="A44865" s="48"/>
    </row>
    <row r="44866" spans="1:1">
      <c r="A44866" s="48"/>
    </row>
    <row r="44867" spans="1:1">
      <c r="A44867" s="48"/>
    </row>
    <row r="44868" spans="1:1">
      <c r="A44868" s="48"/>
    </row>
    <row r="44869" spans="1:1">
      <c r="A44869" s="48"/>
    </row>
    <row r="44870" spans="1:1">
      <c r="A44870" s="48"/>
    </row>
    <row r="44871" spans="1:1">
      <c r="A44871" s="48"/>
    </row>
    <row r="44872" spans="1:1">
      <c r="A44872" s="48"/>
    </row>
    <row r="44873" spans="1:1">
      <c r="A44873" s="48"/>
    </row>
    <row r="44874" spans="1:1">
      <c r="A44874" s="48"/>
    </row>
    <row r="44875" spans="1:1">
      <c r="A44875" s="48"/>
    </row>
    <row r="44876" spans="1:1">
      <c r="A44876" s="48"/>
    </row>
    <row r="44877" spans="1:1">
      <c r="A44877" s="48"/>
    </row>
    <row r="44878" spans="1:1">
      <c r="A44878" s="48"/>
    </row>
    <row r="44879" spans="1:1">
      <c r="A44879" s="48"/>
    </row>
    <row r="44880" spans="1:1">
      <c r="A44880" s="48"/>
    </row>
    <row r="44881" spans="1:1">
      <c r="A44881" s="48"/>
    </row>
    <row r="44882" spans="1:1">
      <c r="A44882" s="48"/>
    </row>
    <row r="44883" spans="1:1">
      <c r="A44883" s="48"/>
    </row>
    <row r="44884" spans="1:1">
      <c r="A44884" s="48"/>
    </row>
    <row r="44885" spans="1:1">
      <c r="A44885" s="48"/>
    </row>
    <row r="44886" spans="1:1">
      <c r="A44886" s="48"/>
    </row>
    <row r="44887" spans="1:1">
      <c r="A44887" s="48"/>
    </row>
    <row r="44888" spans="1:1">
      <c r="A44888" s="48"/>
    </row>
    <row r="44889" spans="1:1">
      <c r="A44889" s="48"/>
    </row>
    <row r="44890" spans="1:1">
      <c r="A44890" s="48"/>
    </row>
    <row r="44891" spans="1:1">
      <c r="A44891" s="48"/>
    </row>
    <row r="44892" spans="1:1">
      <c r="A44892" s="48"/>
    </row>
    <row r="44893" spans="1:1">
      <c r="A44893" s="48"/>
    </row>
    <row r="44894" spans="1:1">
      <c r="A44894" s="48"/>
    </row>
    <row r="44895" spans="1:1">
      <c r="A44895" s="48"/>
    </row>
    <row r="44896" spans="1:1">
      <c r="A44896" s="48"/>
    </row>
    <row r="44897" spans="1:1">
      <c r="A44897" s="48"/>
    </row>
    <row r="44898" spans="1:1">
      <c r="A44898" s="48"/>
    </row>
    <row r="44899" spans="1:1">
      <c r="A44899" s="48"/>
    </row>
    <row r="44900" spans="1:1">
      <c r="A44900" s="48"/>
    </row>
    <row r="44901" spans="1:1">
      <c r="A44901" s="48"/>
    </row>
    <row r="44902" spans="1:1">
      <c r="A44902" s="48"/>
    </row>
    <row r="44903" spans="1:1">
      <c r="A44903" s="48"/>
    </row>
    <row r="44904" spans="1:1">
      <c r="A44904" s="48"/>
    </row>
    <row r="44905" spans="1:1">
      <c r="A44905" s="48"/>
    </row>
    <row r="44906" spans="1:1">
      <c r="A44906" s="48"/>
    </row>
    <row r="44907" spans="1:1">
      <c r="A44907" s="48"/>
    </row>
    <row r="44908" spans="1:1">
      <c r="A44908" s="48"/>
    </row>
    <row r="44909" spans="1:1">
      <c r="A44909" s="48"/>
    </row>
    <row r="44910" spans="1:1">
      <c r="A44910" s="48"/>
    </row>
    <row r="44911" spans="1:1">
      <c r="A44911" s="48"/>
    </row>
    <row r="44912" spans="1:1">
      <c r="A44912" s="48"/>
    </row>
    <row r="44913" spans="1:1">
      <c r="A44913" s="48"/>
    </row>
    <row r="44914" spans="1:1">
      <c r="A44914" s="48"/>
    </row>
    <row r="44915" spans="1:1">
      <c r="A44915" s="48"/>
    </row>
    <row r="44916" spans="1:1">
      <c r="A44916" s="48"/>
    </row>
    <row r="44917" spans="1:1">
      <c r="A44917" s="48"/>
    </row>
    <row r="44918" spans="1:1">
      <c r="A44918" s="48"/>
    </row>
    <row r="44919" spans="1:1">
      <c r="A44919" s="48"/>
    </row>
    <row r="44920" spans="1:1">
      <c r="A44920" s="48"/>
    </row>
    <row r="44921" spans="1:1">
      <c r="A44921" s="48"/>
    </row>
    <row r="44922" spans="1:1">
      <c r="A44922" s="48"/>
    </row>
    <row r="44923" spans="1:1">
      <c r="A44923" s="48"/>
    </row>
    <row r="44924" spans="1:1">
      <c r="A44924" s="48"/>
    </row>
    <row r="44925" spans="1:1">
      <c r="A44925" s="48"/>
    </row>
    <row r="44926" spans="1:1">
      <c r="A44926" s="48"/>
    </row>
    <row r="44927" spans="1:1">
      <c r="A44927" s="48"/>
    </row>
    <row r="44928" spans="1:1">
      <c r="A44928" s="48"/>
    </row>
    <row r="44929" spans="1:1">
      <c r="A44929" s="48"/>
    </row>
    <row r="44930" spans="1:1">
      <c r="A44930" s="48"/>
    </row>
    <row r="44931" spans="1:1">
      <c r="A44931" s="48"/>
    </row>
    <row r="44932" spans="1:1">
      <c r="A44932" s="48"/>
    </row>
    <row r="44933" spans="1:1">
      <c r="A44933" s="48"/>
    </row>
    <row r="44934" spans="1:1">
      <c r="A44934" s="48"/>
    </row>
    <row r="44935" spans="1:1">
      <c r="A44935" s="48"/>
    </row>
    <row r="44936" spans="1:1">
      <c r="A44936" s="48"/>
    </row>
    <row r="44937" spans="1:1">
      <c r="A44937" s="48"/>
    </row>
    <row r="44938" spans="1:1">
      <c r="A44938" s="48"/>
    </row>
    <row r="44939" spans="1:1">
      <c r="A44939" s="48"/>
    </row>
    <row r="44940" spans="1:1">
      <c r="A44940" s="48"/>
    </row>
    <row r="44941" spans="1:1">
      <c r="A44941" s="48"/>
    </row>
    <row r="44942" spans="1:1">
      <c r="A44942" s="48"/>
    </row>
    <row r="44943" spans="1:1">
      <c r="A44943" s="48"/>
    </row>
    <row r="44944" spans="1:1">
      <c r="A44944" s="48"/>
    </row>
    <row r="44945" spans="1:1">
      <c r="A44945" s="48"/>
    </row>
    <row r="44946" spans="1:1">
      <c r="A44946" s="48"/>
    </row>
    <row r="44947" spans="1:1">
      <c r="A44947" s="48"/>
    </row>
    <row r="44948" spans="1:1">
      <c r="A44948" s="48"/>
    </row>
    <row r="44949" spans="1:1">
      <c r="A44949" s="48"/>
    </row>
    <row r="44950" spans="1:1">
      <c r="A44950" s="48"/>
    </row>
    <row r="44951" spans="1:1">
      <c r="A44951" s="48"/>
    </row>
    <row r="44952" spans="1:1">
      <c r="A44952" s="48"/>
    </row>
    <row r="44953" spans="1:1">
      <c r="A44953" s="48"/>
    </row>
    <row r="44954" spans="1:1">
      <c r="A44954" s="48"/>
    </row>
    <row r="44955" spans="1:1">
      <c r="A44955" s="48"/>
    </row>
    <row r="44956" spans="1:1">
      <c r="A44956" s="48"/>
    </row>
    <row r="44957" spans="1:1">
      <c r="A44957" s="48"/>
    </row>
    <row r="44958" spans="1:1">
      <c r="A44958" s="48"/>
    </row>
    <row r="44959" spans="1:1">
      <c r="A44959" s="48"/>
    </row>
    <row r="44960" spans="1:1">
      <c r="A44960" s="48"/>
    </row>
    <row r="44961" spans="1:1">
      <c r="A44961" s="48"/>
    </row>
    <row r="44962" spans="1:1">
      <c r="A44962" s="48"/>
    </row>
    <row r="44963" spans="1:1">
      <c r="A44963" s="48"/>
    </row>
    <row r="44964" spans="1:1">
      <c r="A44964" s="48"/>
    </row>
    <row r="44965" spans="1:1">
      <c r="A44965" s="48"/>
    </row>
    <row r="44966" spans="1:1">
      <c r="A44966" s="48"/>
    </row>
    <row r="44967" spans="1:1">
      <c r="A44967" s="48"/>
    </row>
    <row r="44968" spans="1:1">
      <c r="A44968" s="48"/>
    </row>
    <row r="44969" spans="1:1">
      <c r="A44969" s="48"/>
    </row>
    <row r="44970" spans="1:1">
      <c r="A44970" s="48"/>
    </row>
    <row r="44971" spans="1:1">
      <c r="A44971" s="48"/>
    </row>
    <row r="44972" spans="1:1">
      <c r="A44972" s="48"/>
    </row>
    <row r="44973" spans="1:1">
      <c r="A44973" s="48"/>
    </row>
    <row r="44974" spans="1:1">
      <c r="A44974" s="48"/>
    </row>
    <row r="44975" spans="1:1">
      <c r="A44975" s="48"/>
    </row>
    <row r="44976" spans="1:1">
      <c r="A44976" s="48"/>
    </row>
    <row r="44977" spans="1:1">
      <c r="A44977" s="48"/>
    </row>
    <row r="44978" spans="1:1">
      <c r="A44978" s="48"/>
    </row>
    <row r="44979" spans="1:1">
      <c r="A44979" s="48"/>
    </row>
    <row r="44980" spans="1:1">
      <c r="A44980" s="48"/>
    </row>
    <row r="44981" spans="1:1">
      <c r="A44981" s="48"/>
    </row>
    <row r="44982" spans="1:1">
      <c r="A44982" s="48"/>
    </row>
    <row r="44983" spans="1:1">
      <c r="A44983" s="48"/>
    </row>
    <row r="44984" spans="1:1">
      <c r="A44984" s="48"/>
    </row>
    <row r="44985" spans="1:1">
      <c r="A44985" s="48"/>
    </row>
    <row r="44986" spans="1:1">
      <c r="A44986" s="48"/>
    </row>
    <row r="44987" spans="1:1">
      <c r="A44987" s="48"/>
    </row>
    <row r="44988" spans="1:1">
      <c r="A44988" s="48"/>
    </row>
    <row r="44989" spans="1:1">
      <c r="A44989" s="48"/>
    </row>
    <row r="44990" spans="1:1">
      <c r="A44990" s="48"/>
    </row>
    <row r="44991" spans="1:1">
      <c r="A44991" s="48"/>
    </row>
    <row r="44992" spans="1:1">
      <c r="A44992" s="48"/>
    </row>
    <row r="44993" spans="1:1">
      <c r="A44993" s="48"/>
    </row>
    <row r="44994" spans="1:1">
      <c r="A44994" s="48"/>
    </row>
    <row r="44995" spans="1:1">
      <c r="A44995" s="48"/>
    </row>
    <row r="44996" spans="1:1">
      <c r="A44996" s="48"/>
    </row>
    <row r="44997" spans="1:1">
      <c r="A44997" s="48"/>
    </row>
    <row r="44998" spans="1:1">
      <c r="A44998" s="48"/>
    </row>
    <row r="44999" spans="1:1">
      <c r="A44999" s="48"/>
    </row>
    <row r="45000" spans="1:1">
      <c r="A45000" s="48"/>
    </row>
    <row r="45001" spans="1:1">
      <c r="A45001" s="48"/>
    </row>
    <row r="45002" spans="1:1">
      <c r="A45002" s="48"/>
    </row>
    <row r="45003" spans="1:1">
      <c r="A45003" s="48"/>
    </row>
    <row r="45004" spans="1:1">
      <c r="A45004" s="48"/>
    </row>
    <row r="45005" spans="1:1">
      <c r="A45005" s="48"/>
    </row>
    <row r="45006" spans="1:1">
      <c r="A45006" s="48"/>
    </row>
    <row r="45007" spans="1:1">
      <c r="A45007" s="48"/>
    </row>
    <row r="45008" spans="1:1">
      <c r="A45008" s="48"/>
    </row>
    <row r="45009" spans="1:1">
      <c r="A45009" s="48"/>
    </row>
    <row r="45010" spans="1:1">
      <c r="A45010" s="48"/>
    </row>
    <row r="45011" spans="1:1">
      <c r="A45011" s="48"/>
    </row>
    <row r="45012" spans="1:1">
      <c r="A45012" s="48"/>
    </row>
    <row r="45013" spans="1:1">
      <c r="A45013" s="48"/>
    </row>
    <row r="45014" spans="1:1">
      <c r="A45014" s="48"/>
    </row>
    <row r="45015" spans="1:1">
      <c r="A45015" s="48"/>
    </row>
    <row r="45016" spans="1:1">
      <c r="A45016" s="48"/>
    </row>
    <row r="45017" spans="1:1">
      <c r="A45017" s="48"/>
    </row>
    <row r="45018" spans="1:1">
      <c r="A45018" s="48"/>
    </row>
    <row r="45019" spans="1:1">
      <c r="A45019" s="48"/>
    </row>
    <row r="45020" spans="1:1">
      <c r="A45020" s="48"/>
    </row>
    <row r="45021" spans="1:1">
      <c r="A45021" s="48"/>
    </row>
    <row r="45022" spans="1:1">
      <c r="A45022" s="48"/>
    </row>
    <row r="45023" spans="1:1">
      <c r="A45023" s="48"/>
    </row>
    <row r="45024" spans="1:1">
      <c r="A45024" s="48"/>
    </row>
    <row r="45025" spans="1:1">
      <c r="A45025" s="48"/>
    </row>
    <row r="45026" spans="1:1">
      <c r="A45026" s="48"/>
    </row>
    <row r="45027" spans="1:1">
      <c r="A45027" s="48"/>
    </row>
    <row r="45028" spans="1:1">
      <c r="A45028" s="48"/>
    </row>
    <row r="45029" spans="1:1">
      <c r="A45029" s="48"/>
    </row>
    <row r="45030" spans="1:1">
      <c r="A45030" s="48"/>
    </row>
    <row r="45031" spans="1:1">
      <c r="A45031" s="48"/>
    </row>
    <row r="45032" spans="1:1">
      <c r="A45032" s="48"/>
    </row>
    <row r="45033" spans="1:1">
      <c r="A45033" s="48"/>
    </row>
    <row r="45034" spans="1:1">
      <c r="A45034" s="48"/>
    </row>
    <row r="45035" spans="1:1">
      <c r="A45035" s="48"/>
    </row>
    <row r="45036" spans="1:1">
      <c r="A45036" s="48"/>
    </row>
    <row r="45037" spans="1:1">
      <c r="A45037" s="48"/>
    </row>
    <row r="45038" spans="1:1">
      <c r="A45038" s="48"/>
    </row>
    <row r="45039" spans="1:1">
      <c r="A45039" s="48"/>
    </row>
    <row r="45040" spans="1:1">
      <c r="A45040" s="48"/>
    </row>
    <row r="45041" spans="1:1">
      <c r="A45041" s="48"/>
    </row>
    <row r="45042" spans="1:1">
      <c r="A45042" s="48"/>
    </row>
    <row r="45043" spans="1:1">
      <c r="A45043" s="48"/>
    </row>
    <row r="45044" spans="1:1">
      <c r="A45044" s="48"/>
    </row>
    <row r="45045" spans="1:1">
      <c r="A45045" s="48"/>
    </row>
    <row r="45046" spans="1:1">
      <c r="A45046" s="48"/>
    </row>
    <row r="45047" spans="1:1">
      <c r="A45047" s="48"/>
    </row>
    <row r="45048" spans="1:1">
      <c r="A45048" s="48"/>
    </row>
    <row r="45049" spans="1:1">
      <c r="A45049" s="48"/>
    </row>
    <row r="45050" spans="1:1">
      <c r="A45050" s="48"/>
    </row>
    <row r="45051" spans="1:1">
      <c r="A45051" s="48"/>
    </row>
    <row r="45052" spans="1:1">
      <c r="A45052" s="48"/>
    </row>
    <row r="45053" spans="1:1">
      <c r="A45053" s="48"/>
    </row>
    <row r="45054" spans="1:1">
      <c r="A45054" s="48"/>
    </row>
    <row r="45055" spans="1:1">
      <c r="A45055" s="48"/>
    </row>
    <row r="45056" spans="1:1">
      <c r="A45056" s="48"/>
    </row>
    <row r="45057" spans="1:1">
      <c r="A45057" s="48"/>
    </row>
    <row r="45058" spans="1:1">
      <c r="A45058" s="48"/>
    </row>
    <row r="45059" spans="1:1">
      <c r="A45059" s="48"/>
    </row>
    <row r="45060" spans="1:1">
      <c r="A45060" s="48"/>
    </row>
    <row r="45061" spans="1:1">
      <c r="A45061" s="48"/>
    </row>
    <row r="45062" spans="1:1">
      <c r="A45062" s="48"/>
    </row>
    <row r="45063" spans="1:1">
      <c r="A45063" s="48"/>
    </row>
    <row r="45064" spans="1:1">
      <c r="A45064" s="48"/>
    </row>
    <row r="45065" spans="1:1">
      <c r="A45065" s="48"/>
    </row>
    <row r="45066" spans="1:1">
      <c r="A45066" s="48"/>
    </row>
    <row r="45067" spans="1:1">
      <c r="A45067" s="48"/>
    </row>
    <row r="45068" spans="1:1">
      <c r="A45068" s="48"/>
    </row>
    <row r="45069" spans="1:1">
      <c r="A45069" s="48"/>
    </row>
    <row r="45070" spans="1:1">
      <c r="A45070" s="48"/>
    </row>
    <row r="45071" spans="1:1">
      <c r="A45071" s="48"/>
    </row>
    <row r="45072" spans="1:1">
      <c r="A45072" s="48"/>
    </row>
    <row r="45073" spans="1:1">
      <c r="A45073" s="48"/>
    </row>
    <row r="45074" spans="1:1">
      <c r="A45074" s="48"/>
    </row>
    <row r="45075" spans="1:1">
      <c r="A45075" s="48"/>
    </row>
    <row r="45076" spans="1:1">
      <c r="A45076" s="48"/>
    </row>
    <row r="45077" spans="1:1">
      <c r="A45077" s="48"/>
    </row>
    <row r="45078" spans="1:1">
      <c r="A45078" s="48"/>
    </row>
    <row r="45079" spans="1:1">
      <c r="A45079" s="48"/>
    </row>
    <row r="45080" spans="1:1">
      <c r="A45080" s="48"/>
    </row>
    <row r="45081" spans="1:1">
      <c r="A45081" s="48"/>
    </row>
    <row r="45082" spans="1:1">
      <c r="A45082" s="48"/>
    </row>
    <row r="45083" spans="1:1">
      <c r="A45083" s="48"/>
    </row>
    <row r="45084" spans="1:1">
      <c r="A45084" s="48"/>
    </row>
    <row r="45085" spans="1:1">
      <c r="A45085" s="48"/>
    </row>
    <row r="45086" spans="1:1">
      <c r="A45086" s="48"/>
    </row>
    <row r="45087" spans="1:1">
      <c r="A45087" s="48"/>
    </row>
    <row r="45088" spans="1:1">
      <c r="A45088" s="48"/>
    </row>
    <row r="45089" spans="1:1">
      <c r="A45089" s="48"/>
    </row>
    <row r="45090" spans="1:1">
      <c r="A45090" s="48"/>
    </row>
    <row r="45091" spans="1:1">
      <c r="A45091" s="48"/>
    </row>
    <row r="45092" spans="1:1">
      <c r="A45092" s="48"/>
    </row>
    <row r="45093" spans="1:1">
      <c r="A45093" s="48"/>
    </row>
    <row r="45094" spans="1:1">
      <c r="A45094" s="48"/>
    </row>
    <row r="45095" spans="1:1">
      <c r="A45095" s="48"/>
    </row>
    <row r="45096" spans="1:1">
      <c r="A45096" s="48"/>
    </row>
    <row r="45097" spans="1:1">
      <c r="A45097" s="48"/>
    </row>
    <row r="45098" spans="1:1">
      <c r="A45098" s="48"/>
    </row>
    <row r="45099" spans="1:1">
      <c r="A45099" s="48"/>
    </row>
    <row r="45100" spans="1:1">
      <c r="A45100" s="48"/>
    </row>
    <row r="45101" spans="1:1">
      <c r="A45101" s="48"/>
    </row>
    <row r="45102" spans="1:1">
      <c r="A45102" s="48"/>
    </row>
    <row r="45103" spans="1:1">
      <c r="A45103" s="48"/>
    </row>
    <row r="45104" spans="1:1">
      <c r="A45104" s="48"/>
    </row>
    <row r="45105" spans="1:1">
      <c r="A45105" s="48"/>
    </row>
    <row r="45106" spans="1:1">
      <c r="A45106" s="48"/>
    </row>
    <row r="45107" spans="1:1">
      <c r="A45107" s="48"/>
    </row>
    <row r="45108" spans="1:1">
      <c r="A45108" s="48"/>
    </row>
    <row r="45109" spans="1:1">
      <c r="A45109" s="48"/>
    </row>
    <row r="45110" spans="1:1">
      <c r="A45110" s="48"/>
    </row>
    <row r="45111" spans="1:1">
      <c r="A45111" s="48"/>
    </row>
    <row r="45112" spans="1:1">
      <c r="A45112" s="48"/>
    </row>
    <row r="45113" spans="1:1">
      <c r="A45113" s="48"/>
    </row>
    <row r="45114" spans="1:1">
      <c r="A45114" s="48"/>
    </row>
    <row r="45115" spans="1:1">
      <c r="A45115" s="48"/>
    </row>
    <row r="45116" spans="1:1">
      <c r="A45116" s="48"/>
    </row>
    <row r="45117" spans="1:1">
      <c r="A45117" s="48"/>
    </row>
    <row r="45118" spans="1:1">
      <c r="A45118" s="48"/>
    </row>
    <row r="45119" spans="1:1">
      <c r="A45119" s="48"/>
    </row>
    <row r="45120" spans="1:1">
      <c r="A45120" s="48"/>
    </row>
    <row r="45121" spans="1:1">
      <c r="A45121" s="48"/>
    </row>
    <row r="45122" spans="1:1">
      <c r="A45122" s="48"/>
    </row>
    <row r="45123" spans="1:1">
      <c r="A45123" s="48"/>
    </row>
    <row r="45124" spans="1:1">
      <c r="A45124" s="48"/>
    </row>
    <row r="45125" spans="1:1">
      <c r="A45125" s="48"/>
    </row>
    <row r="45126" spans="1:1">
      <c r="A45126" s="48"/>
    </row>
    <row r="45127" spans="1:1">
      <c r="A45127" s="48"/>
    </row>
    <row r="45128" spans="1:1">
      <c r="A45128" s="48"/>
    </row>
    <row r="45129" spans="1:1">
      <c r="A45129" s="48"/>
    </row>
    <row r="45130" spans="1:1">
      <c r="A45130" s="48"/>
    </row>
    <row r="45131" spans="1:1">
      <c r="A45131" s="48"/>
    </row>
    <row r="45132" spans="1:1">
      <c r="A45132" s="48"/>
    </row>
    <row r="45133" spans="1:1">
      <c r="A45133" s="48"/>
    </row>
    <row r="45134" spans="1:1">
      <c r="A45134" s="48"/>
    </row>
    <row r="45135" spans="1:1">
      <c r="A45135" s="48"/>
    </row>
    <row r="45136" spans="1:1">
      <c r="A45136" s="48"/>
    </row>
    <row r="45137" spans="1:1">
      <c r="A45137" s="48"/>
    </row>
    <row r="45138" spans="1:1">
      <c r="A45138" s="48"/>
    </row>
    <row r="45139" spans="1:1">
      <c r="A45139" s="48"/>
    </row>
    <row r="45140" spans="1:1">
      <c r="A45140" s="48"/>
    </row>
    <row r="45141" spans="1:1">
      <c r="A45141" s="48"/>
    </row>
    <row r="45142" spans="1:1">
      <c r="A45142" s="48"/>
    </row>
    <row r="45143" spans="1:1">
      <c r="A45143" s="48"/>
    </row>
    <row r="45144" spans="1:1">
      <c r="A45144" s="48"/>
    </row>
    <row r="45145" spans="1:1">
      <c r="A45145" s="48"/>
    </row>
    <row r="45146" spans="1:1">
      <c r="A45146" s="48"/>
    </row>
    <row r="45147" spans="1:1">
      <c r="A45147" s="48"/>
    </row>
    <row r="45148" spans="1:1">
      <c r="A45148" s="48"/>
    </row>
    <row r="45149" spans="1:1">
      <c r="A45149" s="48"/>
    </row>
    <row r="45150" spans="1:1">
      <c r="A45150" s="48"/>
    </row>
    <row r="45151" spans="1:1">
      <c r="A45151" s="48"/>
    </row>
    <row r="45152" spans="1:1">
      <c r="A45152" s="48"/>
    </row>
    <row r="45153" spans="1:1">
      <c r="A45153" s="48"/>
    </row>
    <row r="45154" spans="1:1">
      <c r="A45154" s="48"/>
    </row>
    <row r="45155" spans="1:1">
      <c r="A45155" s="48"/>
    </row>
    <row r="45156" spans="1:1">
      <c r="A45156" s="48"/>
    </row>
    <row r="45157" spans="1:1">
      <c r="A45157" s="48"/>
    </row>
    <row r="45158" spans="1:1">
      <c r="A45158" s="48"/>
    </row>
    <row r="45159" spans="1:1">
      <c r="A45159" s="48"/>
    </row>
    <row r="45160" spans="1:1">
      <c r="A45160" s="48"/>
    </row>
    <row r="45161" spans="1:1">
      <c r="A45161" s="48"/>
    </row>
    <row r="45162" spans="1:1">
      <c r="A45162" s="48"/>
    </row>
    <row r="45163" spans="1:1">
      <c r="A45163" s="48"/>
    </row>
    <row r="45164" spans="1:1">
      <c r="A45164" s="48"/>
    </row>
    <row r="45165" spans="1:1">
      <c r="A45165" s="48"/>
    </row>
    <row r="45166" spans="1:1">
      <c r="A45166" s="48"/>
    </row>
    <row r="45167" spans="1:1">
      <c r="A45167" s="48"/>
    </row>
    <row r="45168" spans="1:1">
      <c r="A45168" s="48"/>
    </row>
    <row r="45169" spans="1:1">
      <c r="A45169" s="48"/>
    </row>
    <row r="45170" spans="1:1">
      <c r="A45170" s="48"/>
    </row>
    <row r="45171" spans="1:1">
      <c r="A45171" s="48"/>
    </row>
    <row r="45172" spans="1:1">
      <c r="A45172" s="48"/>
    </row>
    <row r="45173" spans="1:1">
      <c r="A45173" s="48"/>
    </row>
    <row r="45174" spans="1:1">
      <c r="A45174" s="48"/>
    </row>
    <row r="45175" spans="1:1">
      <c r="A45175" s="48"/>
    </row>
    <row r="45176" spans="1:1">
      <c r="A45176" s="48"/>
    </row>
    <row r="45177" spans="1:1">
      <c r="A45177" s="48"/>
    </row>
    <row r="45178" spans="1:1">
      <c r="A45178" s="48"/>
    </row>
    <row r="45179" spans="1:1">
      <c r="A45179" s="48"/>
    </row>
    <row r="45180" spans="1:1">
      <c r="A45180" s="48"/>
    </row>
    <row r="45181" spans="1:1">
      <c r="A45181" s="48"/>
    </row>
    <row r="45182" spans="1:1">
      <c r="A45182" s="48"/>
    </row>
    <row r="45183" spans="1:1">
      <c r="A45183" s="48"/>
    </row>
    <row r="45184" spans="1:1">
      <c r="A45184" s="48"/>
    </row>
    <row r="45185" spans="1:1">
      <c r="A45185" s="48"/>
    </row>
    <row r="45186" spans="1:1">
      <c r="A45186" s="48"/>
    </row>
    <row r="45187" spans="1:1">
      <c r="A45187" s="48"/>
    </row>
    <row r="45188" spans="1:1">
      <c r="A45188" s="48"/>
    </row>
    <row r="45189" spans="1:1">
      <c r="A45189" s="48"/>
    </row>
    <row r="45190" spans="1:1">
      <c r="A45190" s="48"/>
    </row>
    <row r="45191" spans="1:1">
      <c r="A45191" s="48"/>
    </row>
    <row r="45192" spans="1:1">
      <c r="A45192" s="48"/>
    </row>
    <row r="45193" spans="1:1">
      <c r="A45193" s="48"/>
    </row>
    <row r="45194" spans="1:1">
      <c r="A45194" s="48"/>
    </row>
    <row r="45195" spans="1:1">
      <c r="A45195" s="48"/>
    </row>
    <row r="45196" spans="1:1">
      <c r="A45196" s="48"/>
    </row>
    <row r="45197" spans="1:1">
      <c r="A45197" s="48"/>
    </row>
    <row r="45198" spans="1:1">
      <c r="A45198" s="48"/>
    </row>
    <row r="45199" spans="1:1">
      <c r="A45199" s="48"/>
    </row>
    <row r="45200" spans="1:1">
      <c r="A45200" s="48"/>
    </row>
    <row r="45201" spans="1:1">
      <c r="A45201" s="48"/>
    </row>
    <row r="45202" spans="1:1">
      <c r="A45202" s="48"/>
    </row>
    <row r="45203" spans="1:1">
      <c r="A45203" s="48"/>
    </row>
    <row r="45204" spans="1:1">
      <c r="A45204" s="48"/>
    </row>
    <row r="45205" spans="1:1">
      <c r="A45205" s="48"/>
    </row>
    <row r="45206" spans="1:1">
      <c r="A45206" s="48"/>
    </row>
    <row r="45207" spans="1:1">
      <c r="A45207" s="48"/>
    </row>
    <row r="45208" spans="1:1">
      <c r="A45208" s="48"/>
    </row>
    <row r="45209" spans="1:1">
      <c r="A45209" s="48"/>
    </row>
    <row r="45210" spans="1:1">
      <c r="A45210" s="48"/>
    </row>
    <row r="45211" spans="1:1">
      <c r="A45211" s="48"/>
    </row>
    <row r="45212" spans="1:1">
      <c r="A45212" s="48"/>
    </row>
    <row r="45213" spans="1:1">
      <c r="A45213" s="48"/>
    </row>
    <row r="45214" spans="1:1">
      <c r="A45214" s="48"/>
    </row>
    <row r="45215" spans="1:1">
      <c r="A45215" s="48"/>
    </row>
    <row r="45216" spans="1:1">
      <c r="A45216" s="48"/>
    </row>
    <row r="45217" spans="1:1">
      <c r="A45217" s="48"/>
    </row>
    <row r="45218" spans="1:1">
      <c r="A45218" s="48"/>
    </row>
    <row r="45219" spans="1:1">
      <c r="A45219" s="48"/>
    </row>
    <row r="45220" spans="1:1">
      <c r="A45220" s="48"/>
    </row>
    <row r="45221" spans="1:1">
      <c r="A45221" s="48"/>
    </row>
    <row r="45222" spans="1:1">
      <c r="A45222" s="48"/>
    </row>
    <row r="45223" spans="1:1">
      <c r="A45223" s="48"/>
    </row>
    <row r="45224" spans="1:1">
      <c r="A45224" s="48"/>
    </row>
    <row r="45225" spans="1:1">
      <c r="A45225" s="48"/>
    </row>
    <row r="45226" spans="1:1">
      <c r="A45226" s="48"/>
    </row>
    <row r="45227" spans="1:1">
      <c r="A45227" s="48"/>
    </row>
    <row r="45228" spans="1:1">
      <c r="A45228" s="48"/>
    </row>
    <row r="45229" spans="1:1">
      <c r="A45229" s="48"/>
    </row>
    <row r="45230" spans="1:1">
      <c r="A45230" s="48"/>
    </row>
    <row r="45231" spans="1:1">
      <c r="A45231" s="48"/>
    </row>
    <row r="45232" spans="1:1">
      <c r="A45232" s="48"/>
    </row>
    <row r="45233" spans="1:1">
      <c r="A45233" s="48"/>
    </row>
    <row r="45234" spans="1:1">
      <c r="A45234" s="48"/>
    </row>
    <row r="45235" spans="1:1">
      <c r="A45235" s="48"/>
    </row>
    <row r="45236" spans="1:1">
      <c r="A45236" s="48"/>
    </row>
    <row r="45237" spans="1:1">
      <c r="A45237" s="48"/>
    </row>
    <row r="45238" spans="1:1">
      <c r="A45238" s="48"/>
    </row>
    <row r="45239" spans="1:1">
      <c r="A45239" s="48"/>
    </row>
    <row r="45240" spans="1:1">
      <c r="A45240" s="48"/>
    </row>
    <row r="45241" spans="1:1">
      <c r="A45241" s="48"/>
    </row>
    <row r="45242" spans="1:1">
      <c r="A45242" s="48"/>
    </row>
    <row r="45243" spans="1:1">
      <c r="A45243" s="48"/>
    </row>
    <row r="45244" spans="1:1">
      <c r="A45244" s="48"/>
    </row>
    <row r="45245" spans="1:1">
      <c r="A45245" s="48"/>
    </row>
    <row r="45246" spans="1:1">
      <c r="A45246" s="48"/>
    </row>
    <row r="45247" spans="1:1">
      <c r="A45247" s="48"/>
    </row>
    <row r="45248" spans="1:1">
      <c r="A45248" s="48"/>
    </row>
    <row r="45249" spans="1:1">
      <c r="A45249" s="48"/>
    </row>
    <row r="45250" spans="1:1">
      <c r="A45250" s="48"/>
    </row>
    <row r="45251" spans="1:1">
      <c r="A45251" s="48"/>
    </row>
    <row r="45252" spans="1:1">
      <c r="A45252" s="48"/>
    </row>
    <row r="45253" spans="1:1">
      <c r="A45253" s="48"/>
    </row>
    <row r="45254" spans="1:1">
      <c r="A45254" s="48"/>
    </row>
    <row r="45255" spans="1:1">
      <c r="A45255" s="48"/>
    </row>
    <row r="45256" spans="1:1">
      <c r="A45256" s="48"/>
    </row>
    <row r="45257" spans="1:1">
      <c r="A45257" s="48"/>
    </row>
    <row r="45258" spans="1:1">
      <c r="A45258" s="48"/>
    </row>
    <row r="45259" spans="1:1">
      <c r="A45259" s="48"/>
    </row>
    <row r="45260" spans="1:1">
      <c r="A45260" s="48"/>
    </row>
    <row r="45261" spans="1:1">
      <c r="A45261" s="48"/>
    </row>
    <row r="45262" spans="1:1">
      <c r="A45262" s="48"/>
    </row>
    <row r="45263" spans="1:1">
      <c r="A45263" s="48"/>
    </row>
    <row r="45264" spans="1:1">
      <c r="A45264" s="48"/>
    </row>
    <row r="45265" spans="1:1">
      <c r="A45265" s="48"/>
    </row>
    <row r="45266" spans="1:1">
      <c r="A45266" s="48"/>
    </row>
    <row r="45267" spans="1:1">
      <c r="A45267" s="48"/>
    </row>
    <row r="45268" spans="1:1">
      <c r="A45268" s="48"/>
    </row>
    <row r="45269" spans="1:1">
      <c r="A45269" s="48"/>
    </row>
    <row r="45270" spans="1:1">
      <c r="A45270" s="48"/>
    </row>
    <row r="45271" spans="1:1">
      <c r="A45271" s="48"/>
    </row>
    <row r="45272" spans="1:1">
      <c r="A45272" s="48"/>
    </row>
    <row r="45273" spans="1:1">
      <c r="A45273" s="48"/>
    </row>
    <row r="45274" spans="1:1">
      <c r="A45274" s="48"/>
    </row>
    <row r="45275" spans="1:1">
      <c r="A45275" s="48"/>
    </row>
    <row r="45276" spans="1:1">
      <c r="A45276" s="48"/>
    </row>
    <row r="45277" spans="1:1">
      <c r="A45277" s="48"/>
    </row>
    <row r="45278" spans="1:1">
      <c r="A45278" s="48"/>
    </row>
    <row r="45279" spans="1:1">
      <c r="A45279" s="48"/>
    </row>
    <row r="45280" spans="1:1">
      <c r="A45280" s="48"/>
    </row>
    <row r="45281" spans="1:1">
      <c r="A45281" s="48"/>
    </row>
    <row r="45282" spans="1:1">
      <c r="A45282" s="48"/>
    </row>
    <row r="45283" spans="1:1">
      <c r="A45283" s="48"/>
    </row>
    <row r="45284" spans="1:1">
      <c r="A45284" s="48"/>
    </row>
    <row r="45285" spans="1:1">
      <c r="A45285" s="48"/>
    </row>
    <row r="45286" spans="1:1">
      <c r="A45286" s="48"/>
    </row>
    <row r="45287" spans="1:1">
      <c r="A45287" s="48"/>
    </row>
    <row r="45288" spans="1:1">
      <c r="A45288" s="48"/>
    </row>
    <row r="45289" spans="1:1">
      <c r="A45289" s="48"/>
    </row>
    <row r="45290" spans="1:1">
      <c r="A45290" s="48"/>
    </row>
    <row r="45291" spans="1:1">
      <c r="A45291" s="48"/>
    </row>
    <row r="45292" spans="1:1">
      <c r="A45292" s="48"/>
    </row>
    <row r="45293" spans="1:1">
      <c r="A45293" s="48"/>
    </row>
    <row r="45294" spans="1:1">
      <c r="A45294" s="48"/>
    </row>
    <row r="45295" spans="1:1">
      <c r="A45295" s="48"/>
    </row>
    <row r="45296" spans="1:1">
      <c r="A45296" s="48"/>
    </row>
    <row r="45297" spans="1:1">
      <c r="A45297" s="48"/>
    </row>
    <row r="45298" spans="1:1">
      <c r="A45298" s="48"/>
    </row>
    <row r="45299" spans="1:1">
      <c r="A45299" s="48"/>
    </row>
    <row r="45300" spans="1:1">
      <c r="A45300" s="48"/>
    </row>
    <row r="45301" spans="1:1">
      <c r="A45301" s="48"/>
    </row>
    <row r="45302" spans="1:1">
      <c r="A45302" s="48"/>
    </row>
    <row r="45303" spans="1:1">
      <c r="A45303" s="48"/>
    </row>
    <row r="45304" spans="1:1">
      <c r="A45304" s="48"/>
    </row>
    <row r="45305" spans="1:1">
      <c r="A45305" s="48"/>
    </row>
    <row r="45306" spans="1:1">
      <c r="A45306" s="48"/>
    </row>
    <row r="45307" spans="1:1">
      <c r="A45307" s="48"/>
    </row>
    <row r="45308" spans="1:1">
      <c r="A45308" s="48"/>
    </row>
    <row r="45309" spans="1:1">
      <c r="A45309" s="48"/>
    </row>
    <row r="45310" spans="1:1">
      <c r="A45310" s="48"/>
    </row>
    <row r="45311" spans="1:1">
      <c r="A45311" s="48"/>
    </row>
    <row r="45312" spans="1:1">
      <c r="A45312" s="48"/>
    </row>
    <row r="45313" spans="1:1">
      <c r="A45313" s="48"/>
    </row>
    <row r="45314" spans="1:1">
      <c r="A45314" s="48"/>
    </row>
    <row r="45315" spans="1:1">
      <c r="A45315" s="48"/>
    </row>
    <row r="45316" spans="1:1">
      <c r="A45316" s="48"/>
    </row>
    <row r="45317" spans="1:1">
      <c r="A45317" s="48"/>
    </row>
    <row r="45318" spans="1:1">
      <c r="A45318" s="48"/>
    </row>
    <row r="45319" spans="1:1">
      <c r="A45319" s="48"/>
    </row>
    <row r="45320" spans="1:1">
      <c r="A45320" s="48"/>
    </row>
    <row r="45321" spans="1:1">
      <c r="A45321" s="48"/>
    </row>
    <row r="45322" spans="1:1">
      <c r="A45322" s="48"/>
    </row>
    <row r="45323" spans="1:1">
      <c r="A45323" s="48"/>
    </row>
    <row r="45324" spans="1:1">
      <c r="A45324" s="48"/>
    </row>
    <row r="45325" spans="1:1">
      <c r="A45325" s="48"/>
    </row>
    <row r="45326" spans="1:1">
      <c r="A45326" s="48"/>
    </row>
    <row r="45327" spans="1:1">
      <c r="A45327" s="48"/>
    </row>
    <row r="45328" spans="1:1">
      <c r="A45328" s="48"/>
    </row>
    <row r="45329" spans="1:1">
      <c r="A45329" s="48"/>
    </row>
    <row r="45330" spans="1:1">
      <c r="A45330" s="48"/>
    </row>
    <row r="45331" spans="1:1">
      <c r="A45331" s="48"/>
    </row>
    <row r="45332" spans="1:1">
      <c r="A45332" s="48"/>
    </row>
    <row r="45333" spans="1:1">
      <c r="A45333" s="48"/>
    </row>
    <row r="45334" spans="1:1">
      <c r="A45334" s="48"/>
    </row>
    <row r="45335" spans="1:1">
      <c r="A45335" s="48"/>
    </row>
    <row r="45336" spans="1:1">
      <c r="A45336" s="48"/>
    </row>
    <row r="45337" spans="1:1">
      <c r="A45337" s="48"/>
    </row>
    <row r="45338" spans="1:1">
      <c r="A45338" s="48"/>
    </row>
    <row r="45339" spans="1:1">
      <c r="A45339" s="48"/>
    </row>
    <row r="45340" spans="1:1">
      <c r="A45340" s="48"/>
    </row>
    <row r="45341" spans="1:1">
      <c r="A45341" s="48"/>
    </row>
    <row r="45342" spans="1:1">
      <c r="A45342" s="48"/>
    </row>
    <row r="45343" spans="1:1">
      <c r="A45343" s="48"/>
    </row>
    <row r="45344" spans="1:1">
      <c r="A45344" s="48"/>
    </row>
    <row r="45345" spans="1:1">
      <c r="A45345" s="48"/>
    </row>
    <row r="45346" spans="1:1">
      <c r="A45346" s="48"/>
    </row>
    <row r="45347" spans="1:1">
      <c r="A45347" s="48"/>
    </row>
    <row r="45348" spans="1:1">
      <c r="A45348" s="48"/>
    </row>
    <row r="45349" spans="1:1">
      <c r="A45349" s="48"/>
    </row>
    <row r="45350" spans="1:1">
      <c r="A45350" s="48"/>
    </row>
    <row r="45351" spans="1:1">
      <c r="A45351" s="48"/>
    </row>
    <row r="45352" spans="1:1">
      <c r="A45352" s="48"/>
    </row>
    <row r="45353" spans="1:1">
      <c r="A45353" s="48"/>
    </row>
    <row r="45354" spans="1:1">
      <c r="A45354" s="48"/>
    </row>
    <row r="45355" spans="1:1">
      <c r="A45355" s="48"/>
    </row>
    <row r="45356" spans="1:1">
      <c r="A45356" s="48"/>
    </row>
    <row r="45357" spans="1:1">
      <c r="A45357" s="48"/>
    </row>
    <row r="45358" spans="1:1">
      <c r="A45358" s="48"/>
    </row>
    <row r="45359" spans="1:1">
      <c r="A45359" s="48"/>
    </row>
    <row r="45360" spans="1:1">
      <c r="A45360" s="48"/>
    </row>
    <row r="45361" spans="1:1">
      <c r="A45361" s="48"/>
    </row>
    <row r="45362" spans="1:1">
      <c r="A45362" s="48"/>
    </row>
    <row r="45363" spans="1:1">
      <c r="A45363" s="48"/>
    </row>
    <row r="45364" spans="1:1">
      <c r="A45364" s="48"/>
    </row>
    <row r="45365" spans="1:1">
      <c r="A45365" s="48"/>
    </row>
    <row r="45366" spans="1:1">
      <c r="A45366" s="48"/>
    </row>
    <row r="45367" spans="1:1">
      <c r="A45367" s="48"/>
    </row>
    <row r="45368" spans="1:1">
      <c r="A45368" s="48"/>
    </row>
    <row r="45369" spans="1:1">
      <c r="A45369" s="48"/>
    </row>
    <row r="45370" spans="1:1">
      <c r="A45370" s="48"/>
    </row>
    <row r="45371" spans="1:1">
      <c r="A45371" s="48"/>
    </row>
    <row r="45372" spans="1:1">
      <c r="A45372" s="48"/>
    </row>
    <row r="45373" spans="1:1">
      <c r="A45373" s="48"/>
    </row>
    <row r="45374" spans="1:1">
      <c r="A45374" s="48"/>
    </row>
    <row r="45375" spans="1:1">
      <c r="A45375" s="48"/>
    </row>
    <row r="45376" spans="1:1">
      <c r="A45376" s="48"/>
    </row>
    <row r="45377" spans="1:1">
      <c r="A45377" s="48"/>
    </row>
    <row r="45378" spans="1:1">
      <c r="A45378" s="48"/>
    </row>
    <row r="45379" spans="1:1">
      <c r="A45379" s="48"/>
    </row>
    <row r="45380" spans="1:1">
      <c r="A45380" s="48"/>
    </row>
    <row r="45381" spans="1:1">
      <c r="A45381" s="48"/>
    </row>
    <row r="45382" spans="1:1">
      <c r="A45382" s="48"/>
    </row>
    <row r="45383" spans="1:1">
      <c r="A45383" s="48"/>
    </row>
    <row r="45384" spans="1:1">
      <c r="A45384" s="48"/>
    </row>
    <row r="45385" spans="1:1">
      <c r="A45385" s="48"/>
    </row>
    <row r="45386" spans="1:1">
      <c r="A45386" s="48"/>
    </row>
    <row r="45387" spans="1:1">
      <c r="A45387" s="48"/>
    </row>
    <row r="45388" spans="1:1">
      <c r="A45388" s="48"/>
    </row>
    <row r="45389" spans="1:1">
      <c r="A45389" s="48"/>
    </row>
    <row r="45390" spans="1:1">
      <c r="A45390" s="48"/>
    </row>
    <row r="45391" spans="1:1">
      <c r="A45391" s="48"/>
    </row>
    <row r="45392" spans="1:1">
      <c r="A45392" s="48"/>
    </row>
    <row r="45393" spans="1:1">
      <c r="A45393" s="48"/>
    </row>
    <row r="45394" spans="1:1">
      <c r="A45394" s="48"/>
    </row>
    <row r="45395" spans="1:1">
      <c r="A45395" s="48"/>
    </row>
    <row r="45396" spans="1:1">
      <c r="A45396" s="48"/>
    </row>
    <row r="45397" spans="1:1">
      <c r="A45397" s="48"/>
    </row>
    <row r="45398" spans="1:1">
      <c r="A45398" s="48"/>
    </row>
    <row r="45399" spans="1:1">
      <c r="A45399" s="48"/>
    </row>
    <row r="45400" spans="1:1">
      <c r="A45400" s="48"/>
    </row>
    <row r="45401" spans="1:1">
      <c r="A45401" s="48"/>
    </row>
    <row r="45402" spans="1:1">
      <c r="A45402" s="48"/>
    </row>
    <row r="45403" spans="1:1">
      <c r="A45403" s="48"/>
    </row>
    <row r="45404" spans="1:1">
      <c r="A45404" s="48"/>
    </row>
    <row r="45405" spans="1:1">
      <c r="A45405" s="48"/>
    </row>
    <row r="45406" spans="1:1">
      <c r="A45406" s="48"/>
    </row>
    <row r="45407" spans="1:1">
      <c r="A45407" s="48"/>
    </row>
    <row r="45408" spans="1:1">
      <c r="A45408" s="48"/>
    </row>
    <row r="45409" spans="1:1">
      <c r="A45409" s="48"/>
    </row>
    <row r="45410" spans="1:1">
      <c r="A45410" s="48"/>
    </row>
    <row r="45411" spans="1:1">
      <c r="A45411" s="48"/>
    </row>
    <row r="45412" spans="1:1">
      <c r="A45412" s="48"/>
    </row>
    <row r="45413" spans="1:1">
      <c r="A45413" s="48"/>
    </row>
    <row r="45414" spans="1:1">
      <c r="A45414" s="48"/>
    </row>
    <row r="45415" spans="1:1">
      <c r="A45415" s="48"/>
    </row>
    <row r="45416" spans="1:1">
      <c r="A45416" s="48"/>
    </row>
    <row r="45417" spans="1:1">
      <c r="A45417" s="48"/>
    </row>
    <row r="45418" spans="1:1">
      <c r="A45418" s="48"/>
    </row>
    <row r="45419" spans="1:1">
      <c r="A45419" s="48"/>
    </row>
    <row r="45420" spans="1:1">
      <c r="A45420" s="48"/>
    </row>
    <row r="45421" spans="1:1">
      <c r="A45421" s="48"/>
    </row>
    <row r="45422" spans="1:1">
      <c r="A45422" s="48"/>
    </row>
    <row r="45423" spans="1:1">
      <c r="A45423" s="48"/>
    </row>
    <row r="45424" spans="1:1">
      <c r="A45424" s="48"/>
    </row>
    <row r="45425" spans="1:1">
      <c r="A45425" s="48"/>
    </row>
    <row r="45426" spans="1:1">
      <c r="A45426" s="48"/>
    </row>
    <row r="45427" spans="1:1">
      <c r="A45427" s="48"/>
    </row>
    <row r="45428" spans="1:1">
      <c r="A45428" s="48"/>
    </row>
    <row r="45429" spans="1:1">
      <c r="A45429" s="48"/>
    </row>
    <row r="45430" spans="1:1">
      <c r="A45430" s="48"/>
    </row>
    <row r="45431" spans="1:1">
      <c r="A45431" s="48"/>
    </row>
    <row r="45432" spans="1:1">
      <c r="A45432" s="48"/>
    </row>
    <row r="45433" spans="1:1">
      <c r="A45433" s="48"/>
    </row>
    <row r="45434" spans="1:1">
      <c r="A45434" s="48"/>
    </row>
    <row r="45435" spans="1:1">
      <c r="A45435" s="48"/>
    </row>
    <row r="45436" spans="1:1">
      <c r="A45436" s="48"/>
    </row>
    <row r="45437" spans="1:1">
      <c r="A45437" s="48"/>
    </row>
    <row r="45438" spans="1:1">
      <c r="A45438" s="48"/>
    </row>
    <row r="45439" spans="1:1">
      <c r="A45439" s="48"/>
    </row>
    <row r="45440" spans="1:1">
      <c r="A45440" s="48"/>
    </row>
    <row r="45441" spans="1:1">
      <c r="A45441" s="48"/>
    </row>
    <row r="45442" spans="1:1">
      <c r="A45442" s="48"/>
    </row>
    <row r="45443" spans="1:1">
      <c r="A45443" s="48"/>
    </row>
    <row r="45444" spans="1:1">
      <c r="A45444" s="48"/>
    </row>
    <row r="45445" spans="1:1">
      <c r="A45445" s="48"/>
    </row>
    <row r="45446" spans="1:1">
      <c r="A45446" s="48"/>
    </row>
    <row r="45447" spans="1:1">
      <c r="A45447" s="48"/>
    </row>
    <row r="45448" spans="1:1">
      <c r="A45448" s="48"/>
    </row>
    <row r="45449" spans="1:1">
      <c r="A45449" s="48"/>
    </row>
    <row r="45450" spans="1:1">
      <c r="A45450" s="48"/>
    </row>
    <row r="45451" spans="1:1">
      <c r="A45451" s="48"/>
    </row>
    <row r="45452" spans="1:1">
      <c r="A45452" s="48"/>
    </row>
    <row r="45453" spans="1:1">
      <c r="A45453" s="48"/>
    </row>
    <row r="45454" spans="1:1">
      <c r="A45454" s="48"/>
    </row>
    <row r="45455" spans="1:1">
      <c r="A45455" s="48"/>
    </row>
    <row r="45456" spans="1:1">
      <c r="A45456" s="48"/>
    </row>
    <row r="45457" spans="1:1">
      <c r="A45457" s="48"/>
    </row>
    <row r="45458" spans="1:1">
      <c r="A45458" s="48"/>
    </row>
    <row r="45459" spans="1:1">
      <c r="A45459" s="48"/>
    </row>
    <row r="45460" spans="1:1">
      <c r="A45460" s="48"/>
    </row>
    <row r="45461" spans="1:1">
      <c r="A45461" s="48"/>
    </row>
    <row r="45462" spans="1:1">
      <c r="A45462" s="48"/>
    </row>
    <row r="45463" spans="1:1">
      <c r="A45463" s="48"/>
    </row>
    <row r="45464" spans="1:1">
      <c r="A45464" s="48"/>
    </row>
    <row r="45465" spans="1:1">
      <c r="A45465" s="48"/>
    </row>
    <row r="45466" spans="1:1">
      <c r="A45466" s="48"/>
    </row>
    <row r="45467" spans="1:1">
      <c r="A45467" s="48"/>
    </row>
    <row r="45468" spans="1:1">
      <c r="A45468" s="48"/>
    </row>
    <row r="45469" spans="1:1">
      <c r="A45469" s="48"/>
    </row>
    <row r="45470" spans="1:1">
      <c r="A45470" s="48"/>
    </row>
    <row r="45471" spans="1:1">
      <c r="A45471" s="48"/>
    </row>
    <row r="45472" spans="1:1">
      <c r="A45472" s="48"/>
    </row>
    <row r="45473" spans="1:1">
      <c r="A45473" s="48"/>
    </row>
    <row r="45474" spans="1:1">
      <c r="A45474" s="48"/>
    </row>
    <row r="45475" spans="1:1">
      <c r="A45475" s="48"/>
    </row>
    <row r="45476" spans="1:1">
      <c r="A45476" s="48"/>
    </row>
    <row r="45477" spans="1:1">
      <c r="A45477" s="48"/>
    </row>
    <row r="45478" spans="1:1">
      <c r="A45478" s="48"/>
    </row>
    <row r="45479" spans="1:1">
      <c r="A45479" s="48"/>
    </row>
    <row r="45480" spans="1:1">
      <c r="A45480" s="48"/>
    </row>
    <row r="45481" spans="1:1">
      <c r="A45481" s="48"/>
    </row>
    <row r="45482" spans="1:1">
      <c r="A45482" s="48"/>
    </row>
    <row r="45483" spans="1:1">
      <c r="A45483" s="48"/>
    </row>
    <row r="45484" spans="1:1">
      <c r="A45484" s="48"/>
    </row>
    <row r="45485" spans="1:1">
      <c r="A45485" s="48"/>
    </row>
    <row r="45486" spans="1:1">
      <c r="A45486" s="48"/>
    </row>
    <row r="45487" spans="1:1">
      <c r="A45487" s="48"/>
    </row>
    <row r="45488" spans="1:1">
      <c r="A45488" s="48"/>
    </row>
    <row r="45489" spans="1:1">
      <c r="A45489" s="48"/>
    </row>
    <row r="45490" spans="1:1">
      <c r="A45490" s="48"/>
    </row>
    <row r="45491" spans="1:1">
      <c r="A45491" s="48"/>
    </row>
    <row r="45492" spans="1:1">
      <c r="A45492" s="48"/>
    </row>
    <row r="45493" spans="1:1">
      <c r="A45493" s="48"/>
    </row>
    <row r="45494" spans="1:1">
      <c r="A45494" s="48"/>
    </row>
    <row r="45495" spans="1:1">
      <c r="A45495" s="48"/>
    </row>
    <row r="45496" spans="1:1">
      <c r="A45496" s="48"/>
    </row>
    <row r="45497" spans="1:1">
      <c r="A45497" s="48"/>
    </row>
    <row r="45498" spans="1:1">
      <c r="A45498" s="48"/>
    </row>
    <row r="45499" spans="1:1">
      <c r="A45499" s="48"/>
    </row>
    <row r="45500" spans="1:1">
      <c r="A45500" s="48"/>
    </row>
    <row r="45501" spans="1:1">
      <c r="A45501" s="48"/>
    </row>
    <row r="45502" spans="1:1">
      <c r="A45502" s="48"/>
    </row>
    <row r="45503" spans="1:1">
      <c r="A45503" s="48"/>
    </row>
    <row r="45504" spans="1:1">
      <c r="A45504" s="48"/>
    </row>
    <row r="45505" spans="1:1">
      <c r="A45505" s="48"/>
    </row>
    <row r="45506" spans="1:1">
      <c r="A45506" s="48"/>
    </row>
    <row r="45507" spans="1:1">
      <c r="A45507" s="48"/>
    </row>
    <row r="45508" spans="1:1">
      <c r="A45508" s="48"/>
    </row>
    <row r="45509" spans="1:1">
      <c r="A45509" s="48"/>
    </row>
    <row r="45510" spans="1:1">
      <c r="A45510" s="48"/>
    </row>
    <row r="45511" spans="1:1">
      <c r="A45511" s="48"/>
    </row>
    <row r="45512" spans="1:1">
      <c r="A45512" s="48"/>
    </row>
    <row r="45513" spans="1:1">
      <c r="A45513" s="48"/>
    </row>
    <row r="45514" spans="1:1">
      <c r="A45514" s="48"/>
    </row>
    <row r="45515" spans="1:1">
      <c r="A45515" s="48"/>
    </row>
    <row r="45516" spans="1:1">
      <c r="A45516" s="48"/>
    </row>
    <row r="45517" spans="1:1">
      <c r="A45517" s="48"/>
    </row>
    <row r="45518" spans="1:1">
      <c r="A45518" s="48"/>
    </row>
    <row r="45519" spans="1:1">
      <c r="A45519" s="48"/>
    </row>
    <row r="45520" spans="1:1">
      <c r="A45520" s="48"/>
    </row>
    <row r="45521" spans="1:1">
      <c r="A45521" s="48"/>
    </row>
    <row r="45522" spans="1:1">
      <c r="A45522" s="48"/>
    </row>
    <row r="45523" spans="1:1">
      <c r="A45523" s="48"/>
    </row>
    <row r="45524" spans="1:1">
      <c r="A45524" s="48"/>
    </row>
    <row r="45525" spans="1:1">
      <c r="A45525" s="48"/>
    </row>
    <row r="45526" spans="1:1">
      <c r="A45526" s="48"/>
    </row>
    <row r="45527" spans="1:1">
      <c r="A45527" s="48"/>
    </row>
    <row r="45528" spans="1:1">
      <c r="A45528" s="48"/>
    </row>
    <row r="45529" spans="1:1">
      <c r="A45529" s="48"/>
    </row>
    <row r="45530" spans="1:1">
      <c r="A45530" s="48"/>
    </row>
    <row r="45531" spans="1:1">
      <c r="A45531" s="48"/>
    </row>
    <row r="45532" spans="1:1">
      <c r="A45532" s="48"/>
    </row>
    <row r="45533" spans="1:1">
      <c r="A45533" s="48"/>
    </row>
    <row r="45534" spans="1:1">
      <c r="A45534" s="48"/>
    </row>
    <row r="45535" spans="1:1">
      <c r="A45535" s="48"/>
    </row>
    <row r="45536" spans="1:1">
      <c r="A45536" s="48"/>
    </row>
    <row r="45537" spans="1:1">
      <c r="A45537" s="48"/>
    </row>
    <row r="45538" spans="1:1">
      <c r="A45538" s="48"/>
    </row>
    <row r="45539" spans="1:1">
      <c r="A45539" s="48"/>
    </row>
    <row r="45540" spans="1:1">
      <c r="A45540" s="48"/>
    </row>
    <row r="45541" spans="1:1">
      <c r="A45541" s="48"/>
    </row>
    <row r="45542" spans="1:1">
      <c r="A45542" s="48"/>
    </row>
    <row r="45543" spans="1:1">
      <c r="A45543" s="48"/>
    </row>
    <row r="45544" spans="1:1">
      <c r="A45544" s="48"/>
    </row>
    <row r="45545" spans="1:1">
      <c r="A45545" s="48"/>
    </row>
    <row r="45546" spans="1:1">
      <c r="A45546" s="48"/>
    </row>
    <row r="45547" spans="1:1">
      <c r="A45547" s="48"/>
    </row>
    <row r="45548" spans="1:1">
      <c r="A45548" s="48"/>
    </row>
    <row r="45549" spans="1:1">
      <c r="A45549" s="48"/>
    </row>
    <row r="45550" spans="1:1">
      <c r="A45550" s="48"/>
    </row>
    <row r="45551" spans="1:1">
      <c r="A45551" s="48"/>
    </row>
    <row r="45552" spans="1:1">
      <c r="A45552" s="48"/>
    </row>
    <row r="45553" spans="1:1">
      <c r="A45553" s="48"/>
    </row>
    <row r="45554" spans="1:1">
      <c r="A45554" s="48"/>
    </row>
    <row r="45555" spans="1:1">
      <c r="A45555" s="48"/>
    </row>
    <row r="45556" spans="1:1">
      <c r="A45556" s="48"/>
    </row>
    <row r="45557" spans="1:1">
      <c r="A45557" s="48"/>
    </row>
    <row r="45558" spans="1:1">
      <c r="A45558" s="48"/>
    </row>
    <row r="45559" spans="1:1">
      <c r="A45559" s="48"/>
    </row>
    <row r="45560" spans="1:1">
      <c r="A45560" s="48"/>
    </row>
    <row r="45561" spans="1:1">
      <c r="A45561" s="48"/>
    </row>
    <row r="45562" spans="1:1">
      <c r="A45562" s="48"/>
    </row>
    <row r="45563" spans="1:1">
      <c r="A45563" s="48"/>
    </row>
    <row r="45564" spans="1:1">
      <c r="A45564" s="48"/>
    </row>
    <row r="45565" spans="1:1">
      <c r="A45565" s="48"/>
    </row>
    <row r="45566" spans="1:1">
      <c r="A45566" s="48"/>
    </row>
    <row r="45567" spans="1:1">
      <c r="A45567" s="48"/>
    </row>
    <row r="45568" spans="1:1">
      <c r="A45568" s="48"/>
    </row>
    <row r="45569" spans="1:1">
      <c r="A45569" s="48"/>
    </row>
    <row r="45570" spans="1:1">
      <c r="A45570" s="48"/>
    </row>
    <row r="45571" spans="1:1">
      <c r="A45571" s="48"/>
    </row>
    <row r="45572" spans="1:1">
      <c r="A45572" s="48"/>
    </row>
    <row r="45573" spans="1:1">
      <c r="A45573" s="48"/>
    </row>
    <row r="45574" spans="1:1">
      <c r="A45574" s="48"/>
    </row>
    <row r="45575" spans="1:1">
      <c r="A45575" s="48"/>
    </row>
    <row r="45576" spans="1:1">
      <c r="A45576" s="48"/>
    </row>
    <row r="45577" spans="1:1">
      <c r="A45577" s="48"/>
    </row>
    <row r="45578" spans="1:1">
      <c r="A45578" s="48"/>
    </row>
    <row r="45579" spans="1:1">
      <c r="A45579" s="48"/>
    </row>
    <row r="45580" spans="1:1">
      <c r="A45580" s="48"/>
    </row>
    <row r="45581" spans="1:1">
      <c r="A45581" s="48"/>
    </row>
    <row r="45582" spans="1:1">
      <c r="A45582" s="48"/>
    </row>
    <row r="45583" spans="1:1">
      <c r="A45583" s="48"/>
    </row>
    <row r="45584" spans="1:1">
      <c r="A45584" s="48"/>
    </row>
    <row r="45585" spans="1:1">
      <c r="A45585" s="48"/>
    </row>
    <row r="45586" spans="1:1">
      <c r="A45586" s="48"/>
    </row>
    <row r="45587" spans="1:1">
      <c r="A45587" s="48"/>
    </row>
    <row r="45588" spans="1:1">
      <c r="A45588" s="48"/>
    </row>
    <row r="45589" spans="1:1">
      <c r="A45589" s="48"/>
    </row>
    <row r="45590" spans="1:1">
      <c r="A45590" s="48"/>
    </row>
    <row r="45591" spans="1:1">
      <c r="A45591" s="48"/>
    </row>
    <row r="45592" spans="1:1">
      <c r="A45592" s="48"/>
    </row>
    <row r="45593" spans="1:1">
      <c r="A45593" s="48"/>
    </row>
    <row r="45594" spans="1:1">
      <c r="A45594" s="48"/>
    </row>
    <row r="45595" spans="1:1">
      <c r="A45595" s="48"/>
    </row>
    <row r="45596" spans="1:1">
      <c r="A45596" s="48"/>
    </row>
    <row r="45597" spans="1:1">
      <c r="A45597" s="48"/>
    </row>
    <row r="45598" spans="1:1">
      <c r="A45598" s="48"/>
    </row>
    <row r="45599" spans="1:1">
      <c r="A45599" s="48"/>
    </row>
    <row r="45600" spans="1:1">
      <c r="A45600" s="48"/>
    </row>
    <row r="45601" spans="1:1">
      <c r="A45601" s="48"/>
    </row>
    <row r="45602" spans="1:1">
      <c r="A45602" s="48"/>
    </row>
    <row r="45603" spans="1:1">
      <c r="A45603" s="48"/>
    </row>
    <row r="45604" spans="1:1">
      <c r="A45604" s="48"/>
    </row>
    <row r="45605" spans="1:1">
      <c r="A45605" s="48"/>
    </row>
    <row r="45606" spans="1:1">
      <c r="A45606" s="48"/>
    </row>
    <row r="45607" spans="1:1">
      <c r="A45607" s="48"/>
    </row>
    <row r="45608" spans="1:1">
      <c r="A45608" s="48"/>
    </row>
    <row r="45609" spans="1:1">
      <c r="A45609" s="48"/>
    </row>
    <row r="45610" spans="1:1">
      <c r="A45610" s="48"/>
    </row>
    <row r="45611" spans="1:1">
      <c r="A45611" s="48"/>
    </row>
    <row r="45612" spans="1:1">
      <c r="A45612" s="48"/>
    </row>
    <row r="45613" spans="1:1">
      <c r="A45613" s="48"/>
    </row>
    <row r="45614" spans="1:1">
      <c r="A45614" s="48"/>
    </row>
    <row r="45615" spans="1:1">
      <c r="A45615" s="48"/>
    </row>
    <row r="45616" spans="1:1">
      <c r="A45616" s="48"/>
    </row>
    <row r="45617" spans="1:1">
      <c r="A45617" s="48"/>
    </row>
    <row r="45618" spans="1:1">
      <c r="A45618" s="48"/>
    </row>
    <row r="45619" spans="1:1">
      <c r="A45619" s="48"/>
    </row>
    <row r="45620" spans="1:1">
      <c r="A45620" s="48"/>
    </row>
    <row r="45621" spans="1:1">
      <c r="A45621" s="48"/>
    </row>
    <row r="45622" spans="1:1">
      <c r="A45622" s="48"/>
    </row>
    <row r="45623" spans="1:1">
      <c r="A45623" s="48"/>
    </row>
    <row r="45624" spans="1:1">
      <c r="A45624" s="48"/>
    </row>
    <row r="45625" spans="1:1">
      <c r="A45625" s="48"/>
    </row>
    <row r="45626" spans="1:1">
      <c r="A45626" s="48"/>
    </row>
    <row r="45627" spans="1:1">
      <c r="A45627" s="48"/>
    </row>
    <row r="45628" spans="1:1">
      <c r="A45628" s="48"/>
    </row>
    <row r="45629" spans="1:1">
      <c r="A45629" s="48"/>
    </row>
    <row r="45630" spans="1:1">
      <c r="A45630" s="48"/>
    </row>
    <row r="45631" spans="1:1">
      <c r="A45631" s="48"/>
    </row>
    <row r="45632" spans="1:1">
      <c r="A45632" s="48"/>
    </row>
    <row r="45633" spans="1:1">
      <c r="A45633" s="48"/>
    </row>
    <row r="45634" spans="1:1">
      <c r="A45634" s="48"/>
    </row>
    <row r="45635" spans="1:1">
      <c r="A45635" s="48"/>
    </row>
    <row r="45636" spans="1:1">
      <c r="A45636" s="48"/>
    </row>
    <row r="45637" spans="1:1">
      <c r="A45637" s="48"/>
    </row>
    <row r="45638" spans="1:1">
      <c r="A45638" s="48"/>
    </row>
    <row r="45639" spans="1:1">
      <c r="A45639" s="48"/>
    </row>
    <row r="45640" spans="1:1">
      <c r="A45640" s="48"/>
    </row>
    <row r="45641" spans="1:1">
      <c r="A45641" s="48"/>
    </row>
    <row r="45642" spans="1:1">
      <c r="A45642" s="48"/>
    </row>
    <row r="45643" spans="1:1">
      <c r="A45643" s="48"/>
    </row>
    <row r="45644" spans="1:1">
      <c r="A45644" s="48"/>
    </row>
    <row r="45645" spans="1:1">
      <c r="A45645" s="48"/>
    </row>
    <row r="45646" spans="1:1">
      <c r="A45646" s="48"/>
    </row>
    <row r="45647" spans="1:1">
      <c r="A45647" s="48"/>
    </row>
    <row r="45648" spans="1:1">
      <c r="A45648" s="48"/>
    </row>
    <row r="45649" spans="1:1">
      <c r="A45649" s="48"/>
    </row>
    <row r="45650" spans="1:1">
      <c r="A45650" s="48"/>
    </row>
    <row r="45651" spans="1:1">
      <c r="A45651" s="48"/>
    </row>
    <row r="45652" spans="1:1">
      <c r="A45652" s="48"/>
    </row>
    <row r="45653" spans="1:1">
      <c r="A45653" s="48"/>
    </row>
    <row r="45654" spans="1:1">
      <c r="A45654" s="48"/>
    </row>
    <row r="45655" spans="1:1">
      <c r="A45655" s="48"/>
    </row>
    <row r="45656" spans="1:1">
      <c r="A45656" s="48"/>
    </row>
    <row r="45657" spans="1:1">
      <c r="A45657" s="48"/>
    </row>
    <row r="45658" spans="1:1">
      <c r="A45658" s="48"/>
    </row>
    <row r="45659" spans="1:1">
      <c r="A45659" s="48"/>
    </row>
    <row r="45660" spans="1:1">
      <c r="A45660" s="48"/>
    </row>
    <row r="45661" spans="1:1">
      <c r="A45661" s="48"/>
    </row>
    <row r="45662" spans="1:1">
      <c r="A45662" s="48"/>
    </row>
    <row r="45663" spans="1:1">
      <c r="A45663" s="48"/>
    </row>
    <row r="45664" spans="1:1">
      <c r="A45664" s="48"/>
    </row>
    <row r="45665" spans="1:1">
      <c r="A45665" s="48"/>
    </row>
    <row r="45666" spans="1:1">
      <c r="A45666" s="48"/>
    </row>
    <row r="45667" spans="1:1">
      <c r="A45667" s="48"/>
    </row>
    <row r="45668" spans="1:1">
      <c r="A45668" s="48"/>
    </row>
    <row r="45669" spans="1:1">
      <c r="A45669" s="48"/>
    </row>
    <row r="45670" spans="1:1">
      <c r="A45670" s="48"/>
    </row>
    <row r="45671" spans="1:1">
      <c r="A45671" s="48"/>
    </row>
    <row r="45672" spans="1:1">
      <c r="A45672" s="48"/>
    </row>
    <row r="45673" spans="1:1">
      <c r="A45673" s="48"/>
    </row>
    <row r="45674" spans="1:1">
      <c r="A45674" s="48"/>
    </row>
    <row r="45675" spans="1:1">
      <c r="A45675" s="48"/>
    </row>
    <row r="45676" spans="1:1">
      <c r="A45676" s="48"/>
    </row>
    <row r="45677" spans="1:1">
      <c r="A45677" s="48"/>
    </row>
    <row r="45678" spans="1:1">
      <c r="A45678" s="48"/>
    </row>
    <row r="45679" spans="1:1">
      <c r="A45679" s="48"/>
    </row>
    <row r="45680" spans="1:1">
      <c r="A45680" s="48"/>
    </row>
    <row r="45681" spans="1:1">
      <c r="A45681" s="48"/>
    </row>
    <row r="45682" spans="1:1">
      <c r="A45682" s="48"/>
    </row>
    <row r="45683" spans="1:1">
      <c r="A45683" s="48"/>
    </row>
    <row r="45684" spans="1:1">
      <c r="A45684" s="48"/>
    </row>
    <row r="45685" spans="1:1">
      <c r="A45685" s="48"/>
    </row>
    <row r="45686" spans="1:1">
      <c r="A45686" s="48"/>
    </row>
    <row r="45687" spans="1:1">
      <c r="A45687" s="48"/>
    </row>
    <row r="45688" spans="1:1">
      <c r="A45688" s="48"/>
    </row>
    <row r="45689" spans="1:1">
      <c r="A45689" s="48"/>
    </row>
    <row r="45690" spans="1:1">
      <c r="A45690" s="48"/>
    </row>
    <row r="45691" spans="1:1">
      <c r="A45691" s="48"/>
    </row>
    <row r="45692" spans="1:1">
      <c r="A45692" s="48"/>
    </row>
    <row r="45693" spans="1:1">
      <c r="A45693" s="48"/>
    </row>
    <row r="45694" spans="1:1">
      <c r="A45694" s="48"/>
    </row>
    <row r="45695" spans="1:1">
      <c r="A45695" s="48"/>
    </row>
    <row r="45696" spans="1:1">
      <c r="A45696" s="48"/>
    </row>
    <row r="45697" spans="1:1">
      <c r="A45697" s="48"/>
    </row>
    <row r="45698" spans="1:1">
      <c r="A45698" s="48"/>
    </row>
    <row r="45699" spans="1:1">
      <c r="A45699" s="48"/>
    </row>
    <row r="45700" spans="1:1">
      <c r="A45700" s="48"/>
    </row>
    <row r="45701" spans="1:1">
      <c r="A45701" s="48"/>
    </row>
    <row r="45702" spans="1:1">
      <c r="A45702" s="48"/>
    </row>
    <row r="45703" spans="1:1">
      <c r="A45703" s="48"/>
    </row>
    <row r="45704" spans="1:1">
      <c r="A45704" s="48"/>
    </row>
    <row r="45705" spans="1:1">
      <c r="A45705" s="48"/>
    </row>
    <row r="45706" spans="1:1">
      <c r="A45706" s="48"/>
    </row>
    <row r="45707" spans="1:1">
      <c r="A45707" s="48"/>
    </row>
    <row r="45708" spans="1:1">
      <c r="A45708" s="48"/>
    </row>
    <row r="45709" spans="1:1">
      <c r="A45709" s="48"/>
    </row>
    <row r="45710" spans="1:1">
      <c r="A45710" s="48"/>
    </row>
    <row r="45711" spans="1:1">
      <c r="A45711" s="48"/>
    </row>
    <row r="45712" spans="1:1">
      <c r="A45712" s="48"/>
    </row>
    <row r="45713" spans="1:1">
      <c r="A45713" s="48"/>
    </row>
    <row r="45714" spans="1:1">
      <c r="A45714" s="48"/>
    </row>
    <row r="45715" spans="1:1">
      <c r="A45715" s="48"/>
    </row>
    <row r="45716" spans="1:1">
      <c r="A45716" s="48"/>
    </row>
    <row r="45717" spans="1:1">
      <c r="A45717" s="48"/>
    </row>
    <row r="45718" spans="1:1">
      <c r="A45718" s="48"/>
    </row>
    <row r="45719" spans="1:1">
      <c r="A45719" s="48"/>
    </row>
    <row r="45720" spans="1:1">
      <c r="A45720" s="48"/>
    </row>
    <row r="45721" spans="1:1">
      <c r="A45721" s="48"/>
    </row>
    <row r="45722" spans="1:1">
      <c r="A45722" s="48"/>
    </row>
    <row r="45723" spans="1:1">
      <c r="A45723" s="48"/>
    </row>
    <row r="45724" spans="1:1">
      <c r="A45724" s="48"/>
    </row>
    <row r="45725" spans="1:1">
      <c r="A45725" s="48"/>
    </row>
    <row r="45726" spans="1:1">
      <c r="A45726" s="48"/>
    </row>
    <row r="45727" spans="1:1">
      <c r="A45727" s="48"/>
    </row>
    <row r="45728" spans="1:1">
      <c r="A45728" s="48"/>
    </row>
    <row r="45729" spans="1:1">
      <c r="A45729" s="48"/>
    </row>
    <row r="45730" spans="1:1">
      <c r="A45730" s="48"/>
    </row>
    <row r="45731" spans="1:1">
      <c r="A45731" s="48"/>
    </row>
    <row r="45732" spans="1:1">
      <c r="A45732" s="48"/>
    </row>
    <row r="45733" spans="1:1">
      <c r="A45733" s="48"/>
    </row>
    <row r="45734" spans="1:1">
      <c r="A45734" s="48"/>
    </row>
    <row r="45735" spans="1:1">
      <c r="A45735" s="48"/>
    </row>
    <row r="45736" spans="1:1">
      <c r="A45736" s="48"/>
    </row>
    <row r="45737" spans="1:1">
      <c r="A45737" s="48"/>
    </row>
    <row r="45738" spans="1:1">
      <c r="A45738" s="48"/>
    </row>
    <row r="45739" spans="1:1">
      <c r="A45739" s="48"/>
    </row>
    <row r="45740" spans="1:1">
      <c r="A45740" s="48"/>
    </row>
    <row r="45741" spans="1:1">
      <c r="A45741" s="48"/>
    </row>
    <row r="45742" spans="1:1">
      <c r="A45742" s="48"/>
    </row>
    <row r="45743" spans="1:1">
      <c r="A45743" s="48"/>
    </row>
    <row r="45744" spans="1:1">
      <c r="A45744" s="48"/>
    </row>
    <row r="45745" spans="1:1">
      <c r="A45745" s="48"/>
    </row>
    <row r="45746" spans="1:1">
      <c r="A45746" s="48"/>
    </row>
    <row r="45747" spans="1:1">
      <c r="A45747" s="48"/>
    </row>
    <row r="45748" spans="1:1">
      <c r="A45748" s="48"/>
    </row>
    <row r="45749" spans="1:1">
      <c r="A45749" s="48"/>
    </row>
    <row r="45750" spans="1:1">
      <c r="A45750" s="48"/>
    </row>
    <row r="45751" spans="1:1">
      <c r="A45751" s="48"/>
    </row>
    <row r="45752" spans="1:1">
      <c r="A45752" s="48"/>
    </row>
    <row r="45753" spans="1:1">
      <c r="A45753" s="48"/>
    </row>
    <row r="45754" spans="1:1">
      <c r="A45754" s="48"/>
    </row>
    <row r="45755" spans="1:1">
      <c r="A45755" s="48"/>
    </row>
    <row r="45756" spans="1:1">
      <c r="A45756" s="48"/>
    </row>
    <row r="45757" spans="1:1">
      <c r="A45757" s="48"/>
    </row>
    <row r="45758" spans="1:1">
      <c r="A45758" s="48"/>
    </row>
    <row r="45759" spans="1:1">
      <c r="A45759" s="48"/>
    </row>
    <row r="45760" spans="1:1">
      <c r="A45760" s="48"/>
    </row>
    <row r="45761" spans="1:1">
      <c r="A45761" s="48"/>
    </row>
    <row r="45762" spans="1:1">
      <c r="A45762" s="48"/>
    </row>
    <row r="45763" spans="1:1">
      <c r="A45763" s="48"/>
    </row>
    <row r="45764" spans="1:1">
      <c r="A45764" s="48"/>
    </row>
    <row r="45765" spans="1:1">
      <c r="A45765" s="48"/>
    </row>
    <row r="45766" spans="1:1">
      <c r="A45766" s="48"/>
    </row>
    <row r="45767" spans="1:1">
      <c r="A45767" s="48"/>
    </row>
    <row r="45768" spans="1:1">
      <c r="A45768" s="48"/>
    </row>
    <row r="45769" spans="1:1">
      <c r="A45769" s="48"/>
    </row>
    <row r="45770" spans="1:1">
      <c r="A45770" s="48"/>
    </row>
    <row r="45771" spans="1:1">
      <c r="A45771" s="48"/>
    </row>
    <row r="45772" spans="1:1">
      <c r="A45772" s="48"/>
    </row>
    <row r="45773" spans="1:1">
      <c r="A45773" s="48"/>
    </row>
    <row r="45774" spans="1:1">
      <c r="A45774" s="48"/>
    </row>
    <row r="45775" spans="1:1">
      <c r="A45775" s="48"/>
    </row>
    <row r="45776" spans="1:1">
      <c r="A45776" s="48"/>
    </row>
    <row r="45777" spans="1:1">
      <c r="A45777" s="48"/>
    </row>
    <row r="45778" spans="1:1">
      <c r="A45778" s="48"/>
    </row>
    <row r="45779" spans="1:1">
      <c r="A45779" s="48"/>
    </row>
    <row r="45780" spans="1:1">
      <c r="A45780" s="48"/>
    </row>
    <row r="45781" spans="1:1">
      <c r="A45781" s="48"/>
    </row>
    <row r="45782" spans="1:1">
      <c r="A45782" s="48"/>
    </row>
    <row r="45783" spans="1:1">
      <c r="A45783" s="48"/>
    </row>
    <row r="45784" spans="1:1">
      <c r="A45784" s="48"/>
    </row>
    <row r="45785" spans="1:1">
      <c r="A45785" s="48"/>
    </row>
    <row r="45786" spans="1:1">
      <c r="A45786" s="48"/>
    </row>
    <row r="45787" spans="1:1">
      <c r="A45787" s="48"/>
    </row>
    <row r="45788" spans="1:1">
      <c r="A45788" s="48"/>
    </row>
    <row r="45789" spans="1:1">
      <c r="A45789" s="48"/>
    </row>
    <row r="45790" spans="1:1">
      <c r="A45790" s="48"/>
    </row>
    <row r="45791" spans="1:1">
      <c r="A45791" s="48"/>
    </row>
    <row r="45792" spans="1:1">
      <c r="A45792" s="48"/>
    </row>
    <row r="45793" spans="1:1">
      <c r="A45793" s="48"/>
    </row>
    <row r="45794" spans="1:1">
      <c r="A45794" s="48"/>
    </row>
    <row r="45795" spans="1:1">
      <c r="A45795" s="48"/>
    </row>
    <row r="45796" spans="1:1">
      <c r="A45796" s="48"/>
    </row>
    <row r="45797" spans="1:1">
      <c r="A45797" s="48"/>
    </row>
    <row r="45798" spans="1:1">
      <c r="A45798" s="48"/>
    </row>
    <row r="45799" spans="1:1">
      <c r="A45799" s="48"/>
    </row>
    <row r="45800" spans="1:1">
      <c r="A45800" s="48"/>
    </row>
    <row r="45801" spans="1:1">
      <c r="A45801" s="48"/>
    </row>
    <row r="45802" spans="1:1">
      <c r="A45802" s="48"/>
    </row>
    <row r="45803" spans="1:1">
      <c r="A45803" s="48"/>
    </row>
    <row r="45804" spans="1:1">
      <c r="A45804" s="48"/>
    </row>
    <row r="45805" spans="1:1">
      <c r="A45805" s="48"/>
    </row>
    <row r="45806" spans="1:1">
      <c r="A45806" s="48"/>
    </row>
    <row r="45807" spans="1:1">
      <c r="A45807" s="48"/>
    </row>
    <row r="45808" spans="1:1">
      <c r="A45808" s="48"/>
    </row>
    <row r="45809" spans="1:1">
      <c r="A45809" s="48"/>
    </row>
    <row r="45810" spans="1:1">
      <c r="A45810" s="48"/>
    </row>
    <row r="45811" spans="1:1">
      <c r="A45811" s="48"/>
    </row>
    <row r="45812" spans="1:1">
      <c r="A45812" s="48"/>
    </row>
    <row r="45813" spans="1:1">
      <c r="A45813" s="48"/>
    </row>
    <row r="45814" spans="1:1">
      <c r="A45814" s="48"/>
    </row>
    <row r="45815" spans="1:1">
      <c r="A45815" s="48"/>
    </row>
    <row r="45816" spans="1:1">
      <c r="A45816" s="48"/>
    </row>
    <row r="45817" spans="1:1">
      <c r="A45817" s="48"/>
    </row>
    <row r="45818" spans="1:1">
      <c r="A45818" s="48"/>
    </row>
    <row r="45819" spans="1:1">
      <c r="A45819" s="48"/>
    </row>
    <row r="45820" spans="1:1">
      <c r="A45820" s="48"/>
    </row>
    <row r="45821" spans="1:1">
      <c r="A45821" s="48"/>
    </row>
    <row r="45822" spans="1:1">
      <c r="A45822" s="48"/>
    </row>
    <row r="45823" spans="1:1">
      <c r="A45823" s="48"/>
    </row>
    <row r="45824" spans="1:1">
      <c r="A45824" s="48"/>
    </row>
    <row r="45825" spans="1:1">
      <c r="A45825" s="48"/>
    </row>
    <row r="45826" spans="1:1">
      <c r="A45826" s="48"/>
    </row>
    <row r="45827" spans="1:1">
      <c r="A45827" s="48"/>
    </row>
    <row r="45828" spans="1:1">
      <c r="A45828" s="48"/>
    </row>
    <row r="45829" spans="1:1">
      <c r="A45829" s="48"/>
    </row>
    <row r="45830" spans="1:1">
      <c r="A45830" s="48"/>
    </row>
    <row r="45831" spans="1:1">
      <c r="A45831" s="48"/>
    </row>
    <row r="45832" spans="1:1">
      <c r="A45832" s="48"/>
    </row>
    <row r="45833" spans="1:1">
      <c r="A45833" s="48"/>
    </row>
    <row r="45834" spans="1:1">
      <c r="A45834" s="48"/>
    </row>
    <row r="45835" spans="1:1">
      <c r="A45835" s="48"/>
    </row>
    <row r="45836" spans="1:1">
      <c r="A45836" s="48"/>
    </row>
    <row r="45837" spans="1:1">
      <c r="A45837" s="48"/>
    </row>
    <row r="45838" spans="1:1">
      <c r="A45838" s="48"/>
    </row>
    <row r="45839" spans="1:1">
      <c r="A45839" s="48"/>
    </row>
    <row r="45840" spans="1:1">
      <c r="A45840" s="48"/>
    </row>
    <row r="45841" spans="1:1">
      <c r="A45841" s="48"/>
    </row>
    <row r="45842" spans="1:1">
      <c r="A45842" s="48"/>
    </row>
    <row r="45843" spans="1:1">
      <c r="A45843" s="48"/>
    </row>
    <row r="45844" spans="1:1">
      <c r="A45844" s="48"/>
    </row>
    <row r="45845" spans="1:1">
      <c r="A45845" s="48"/>
    </row>
    <row r="45846" spans="1:1">
      <c r="A45846" s="48"/>
    </row>
    <row r="45847" spans="1:1">
      <c r="A45847" s="48"/>
    </row>
    <row r="45848" spans="1:1">
      <c r="A45848" s="48"/>
    </row>
    <row r="45849" spans="1:1">
      <c r="A45849" s="48"/>
    </row>
    <row r="45850" spans="1:1">
      <c r="A45850" s="48"/>
    </row>
    <row r="45851" spans="1:1">
      <c r="A45851" s="48"/>
    </row>
    <row r="45852" spans="1:1">
      <c r="A45852" s="48"/>
    </row>
    <row r="45853" spans="1:1">
      <c r="A45853" s="48"/>
    </row>
    <row r="45854" spans="1:1">
      <c r="A45854" s="48"/>
    </row>
    <row r="45855" spans="1:1">
      <c r="A45855" s="48"/>
    </row>
    <row r="45856" spans="1:1">
      <c r="A45856" s="48"/>
    </row>
    <row r="45857" spans="1:1">
      <c r="A45857" s="48"/>
    </row>
    <row r="45858" spans="1:1">
      <c r="A45858" s="48"/>
    </row>
    <row r="45859" spans="1:1">
      <c r="A45859" s="48"/>
    </row>
    <row r="45860" spans="1:1">
      <c r="A45860" s="48"/>
    </row>
    <row r="45861" spans="1:1">
      <c r="A45861" s="48"/>
    </row>
    <row r="45862" spans="1:1">
      <c r="A45862" s="48"/>
    </row>
    <row r="45863" spans="1:1">
      <c r="A45863" s="48"/>
    </row>
    <row r="45864" spans="1:1">
      <c r="A45864" s="48"/>
    </row>
    <row r="45865" spans="1:1">
      <c r="A45865" s="48"/>
    </row>
    <row r="45866" spans="1:1">
      <c r="A45866" s="48"/>
    </row>
    <row r="45867" spans="1:1">
      <c r="A45867" s="48"/>
    </row>
    <row r="45868" spans="1:1">
      <c r="A45868" s="48"/>
    </row>
    <row r="45869" spans="1:1">
      <c r="A45869" s="48"/>
    </row>
    <row r="45870" spans="1:1">
      <c r="A45870" s="48"/>
    </row>
    <row r="45871" spans="1:1">
      <c r="A45871" s="48"/>
    </row>
    <row r="45872" spans="1:1">
      <c r="A45872" s="48"/>
    </row>
    <row r="45873" spans="1:1">
      <c r="A45873" s="48"/>
    </row>
    <row r="45874" spans="1:1">
      <c r="A45874" s="48"/>
    </row>
    <row r="45875" spans="1:1">
      <c r="A45875" s="48"/>
    </row>
    <row r="45876" spans="1:1">
      <c r="A45876" s="48"/>
    </row>
    <row r="45877" spans="1:1">
      <c r="A45877" s="48"/>
    </row>
    <row r="45878" spans="1:1">
      <c r="A45878" s="48"/>
    </row>
    <row r="45879" spans="1:1">
      <c r="A45879" s="48"/>
    </row>
    <row r="45880" spans="1:1">
      <c r="A45880" s="48"/>
    </row>
    <row r="45881" spans="1:1">
      <c r="A45881" s="48"/>
    </row>
    <row r="45882" spans="1:1">
      <c r="A45882" s="48"/>
    </row>
    <row r="45883" spans="1:1">
      <c r="A45883" s="48"/>
    </row>
    <row r="45884" spans="1:1">
      <c r="A45884" s="48"/>
    </row>
    <row r="45885" spans="1:1">
      <c r="A45885" s="48"/>
    </row>
    <row r="45886" spans="1:1">
      <c r="A45886" s="48"/>
    </row>
    <row r="45887" spans="1:1">
      <c r="A45887" s="48"/>
    </row>
    <row r="45888" spans="1:1">
      <c r="A45888" s="48"/>
    </row>
    <row r="45889" spans="1:1">
      <c r="A45889" s="48"/>
    </row>
    <row r="45890" spans="1:1">
      <c r="A45890" s="48"/>
    </row>
    <row r="45891" spans="1:1">
      <c r="A45891" s="48"/>
    </row>
    <row r="45892" spans="1:1">
      <c r="A45892" s="48"/>
    </row>
    <row r="45893" spans="1:1">
      <c r="A45893" s="48"/>
    </row>
    <row r="45894" spans="1:1">
      <c r="A45894" s="48"/>
    </row>
    <row r="45895" spans="1:1">
      <c r="A45895" s="48"/>
    </row>
    <row r="45896" spans="1:1">
      <c r="A45896" s="48"/>
    </row>
    <row r="45897" spans="1:1">
      <c r="A45897" s="48"/>
    </row>
    <row r="45898" spans="1:1">
      <c r="A45898" s="48"/>
    </row>
    <row r="45899" spans="1:1">
      <c r="A45899" s="48"/>
    </row>
    <row r="45900" spans="1:1">
      <c r="A45900" s="48"/>
    </row>
    <row r="45901" spans="1:1">
      <c r="A45901" s="48"/>
    </row>
    <row r="45902" spans="1:1">
      <c r="A45902" s="48"/>
    </row>
    <row r="45903" spans="1:1">
      <c r="A45903" s="48"/>
    </row>
    <row r="45904" spans="1:1">
      <c r="A45904" s="48"/>
    </row>
    <row r="45905" spans="1:1">
      <c r="A45905" s="48"/>
    </row>
    <row r="45906" spans="1:1">
      <c r="A45906" s="48"/>
    </row>
    <row r="45907" spans="1:1">
      <c r="A45907" s="48"/>
    </row>
    <row r="45908" spans="1:1">
      <c r="A45908" s="48"/>
    </row>
    <row r="45909" spans="1:1">
      <c r="A45909" s="48"/>
    </row>
    <row r="45910" spans="1:1">
      <c r="A45910" s="48"/>
    </row>
    <row r="45911" spans="1:1">
      <c r="A45911" s="48"/>
    </row>
    <row r="45912" spans="1:1">
      <c r="A45912" s="48"/>
    </row>
    <row r="45913" spans="1:1">
      <c r="A45913" s="48"/>
    </row>
    <row r="45914" spans="1:1">
      <c r="A45914" s="48"/>
    </row>
    <row r="45915" spans="1:1">
      <c r="A45915" s="48"/>
    </row>
    <row r="45916" spans="1:1">
      <c r="A45916" s="48"/>
    </row>
    <row r="45917" spans="1:1">
      <c r="A45917" s="48"/>
    </row>
    <row r="45918" spans="1:1">
      <c r="A45918" s="48"/>
    </row>
    <row r="45919" spans="1:1">
      <c r="A45919" s="48"/>
    </row>
    <row r="45920" spans="1:1">
      <c r="A45920" s="48"/>
    </row>
    <row r="45921" spans="1:1">
      <c r="A45921" s="48"/>
    </row>
    <row r="45922" spans="1:1">
      <c r="A45922" s="48"/>
    </row>
    <row r="45923" spans="1:1">
      <c r="A45923" s="48"/>
    </row>
    <row r="45924" spans="1:1">
      <c r="A45924" s="48"/>
    </row>
    <row r="45925" spans="1:1">
      <c r="A45925" s="48"/>
    </row>
    <row r="45926" spans="1:1">
      <c r="A45926" s="48"/>
    </row>
    <row r="45927" spans="1:1">
      <c r="A45927" s="48"/>
    </row>
    <row r="45928" spans="1:1">
      <c r="A45928" s="48"/>
    </row>
    <row r="45929" spans="1:1">
      <c r="A45929" s="48"/>
    </row>
    <row r="45930" spans="1:1">
      <c r="A45930" s="48"/>
    </row>
    <row r="45931" spans="1:1">
      <c r="A45931" s="48"/>
    </row>
    <row r="45932" spans="1:1">
      <c r="A45932" s="48"/>
    </row>
    <row r="45933" spans="1:1">
      <c r="A45933" s="48"/>
    </row>
    <row r="45934" spans="1:1">
      <c r="A45934" s="48"/>
    </row>
    <row r="45935" spans="1:1">
      <c r="A45935" s="48"/>
    </row>
    <row r="45936" spans="1:1">
      <c r="A45936" s="48"/>
    </row>
    <row r="45937" spans="1:1">
      <c r="A45937" s="48"/>
    </row>
    <row r="45938" spans="1:1">
      <c r="A45938" s="48"/>
    </row>
    <row r="45939" spans="1:1">
      <c r="A45939" s="48"/>
    </row>
    <row r="45940" spans="1:1">
      <c r="A45940" s="48"/>
    </row>
    <row r="45941" spans="1:1">
      <c r="A45941" s="48"/>
    </row>
    <row r="45942" spans="1:1">
      <c r="A45942" s="48"/>
    </row>
    <row r="45943" spans="1:1">
      <c r="A45943" s="48"/>
    </row>
    <row r="45944" spans="1:1">
      <c r="A45944" s="48"/>
    </row>
    <row r="45945" spans="1:1">
      <c r="A45945" s="48"/>
    </row>
    <row r="45946" spans="1:1">
      <c r="A45946" s="48"/>
    </row>
    <row r="45947" spans="1:1">
      <c r="A45947" s="48"/>
    </row>
    <row r="45948" spans="1:1">
      <c r="A45948" s="48"/>
    </row>
    <row r="45949" spans="1:1">
      <c r="A45949" s="48"/>
    </row>
    <row r="45950" spans="1:1">
      <c r="A45950" s="48"/>
    </row>
    <row r="45951" spans="1:1">
      <c r="A45951" s="48"/>
    </row>
    <row r="45952" spans="1:1">
      <c r="A45952" s="48"/>
    </row>
    <row r="45953" spans="1:1">
      <c r="A45953" s="48"/>
    </row>
    <row r="45954" spans="1:1">
      <c r="A45954" s="48"/>
    </row>
    <row r="45955" spans="1:1">
      <c r="A45955" s="48"/>
    </row>
    <row r="45956" spans="1:1">
      <c r="A45956" s="48"/>
    </row>
    <row r="45957" spans="1:1">
      <c r="A45957" s="48"/>
    </row>
    <row r="45958" spans="1:1">
      <c r="A45958" s="48"/>
    </row>
    <row r="45959" spans="1:1">
      <c r="A45959" s="48"/>
    </row>
    <row r="45960" spans="1:1">
      <c r="A45960" s="48"/>
    </row>
    <row r="45961" spans="1:1">
      <c r="A45961" s="48"/>
    </row>
    <row r="45962" spans="1:1">
      <c r="A45962" s="48"/>
    </row>
    <row r="45963" spans="1:1">
      <c r="A45963" s="48"/>
    </row>
    <row r="45964" spans="1:1">
      <c r="A45964" s="48"/>
    </row>
    <row r="45965" spans="1:1">
      <c r="A45965" s="48"/>
    </row>
    <row r="45966" spans="1:1">
      <c r="A45966" s="48"/>
    </row>
    <row r="45967" spans="1:1">
      <c r="A45967" s="48"/>
    </row>
    <row r="45968" spans="1:1">
      <c r="A45968" s="48"/>
    </row>
    <row r="45969" spans="1:1">
      <c r="A45969" s="48"/>
    </row>
    <row r="45970" spans="1:1">
      <c r="A45970" s="48"/>
    </row>
    <row r="45971" spans="1:1">
      <c r="A45971" s="48"/>
    </row>
    <row r="45972" spans="1:1">
      <c r="A45972" s="48"/>
    </row>
    <row r="45973" spans="1:1">
      <c r="A45973" s="48"/>
    </row>
    <row r="45974" spans="1:1">
      <c r="A45974" s="48"/>
    </row>
    <row r="45975" spans="1:1">
      <c r="A45975" s="48"/>
    </row>
    <row r="45976" spans="1:1">
      <c r="A45976" s="48"/>
    </row>
    <row r="45977" spans="1:1">
      <c r="A45977" s="48"/>
    </row>
    <row r="45978" spans="1:1">
      <c r="A45978" s="48"/>
    </row>
    <row r="45979" spans="1:1">
      <c r="A45979" s="48"/>
    </row>
    <row r="45980" spans="1:1">
      <c r="A45980" s="48"/>
    </row>
    <row r="45981" spans="1:1">
      <c r="A45981" s="48"/>
    </row>
    <row r="45982" spans="1:1">
      <c r="A45982" s="48"/>
    </row>
    <row r="45983" spans="1:1">
      <c r="A45983" s="48"/>
    </row>
    <row r="45984" spans="1:1">
      <c r="A45984" s="48"/>
    </row>
    <row r="45985" spans="1:1">
      <c r="A45985" s="48"/>
    </row>
    <row r="45986" spans="1:1">
      <c r="A45986" s="48"/>
    </row>
    <row r="45987" spans="1:1">
      <c r="A45987" s="48"/>
    </row>
    <row r="45988" spans="1:1">
      <c r="A45988" s="48"/>
    </row>
    <row r="45989" spans="1:1">
      <c r="A45989" s="48"/>
    </row>
    <row r="45990" spans="1:1">
      <c r="A45990" s="48"/>
    </row>
    <row r="45991" spans="1:1">
      <c r="A45991" s="48"/>
    </row>
    <row r="45992" spans="1:1">
      <c r="A45992" s="48"/>
    </row>
    <row r="45993" spans="1:1">
      <c r="A45993" s="48"/>
    </row>
    <row r="45994" spans="1:1">
      <c r="A45994" s="48"/>
    </row>
    <row r="45995" spans="1:1">
      <c r="A45995" s="48"/>
    </row>
    <row r="45996" spans="1:1">
      <c r="A45996" s="48"/>
    </row>
    <row r="45997" spans="1:1">
      <c r="A45997" s="48"/>
    </row>
    <row r="45998" spans="1:1">
      <c r="A45998" s="48"/>
    </row>
    <row r="45999" spans="1:1">
      <c r="A45999" s="48"/>
    </row>
    <row r="46000" spans="1:1">
      <c r="A46000" s="48"/>
    </row>
    <row r="46001" spans="1:1">
      <c r="A46001" s="48"/>
    </row>
    <row r="46002" spans="1:1">
      <c r="A46002" s="48"/>
    </row>
    <row r="46003" spans="1:1">
      <c r="A46003" s="48"/>
    </row>
    <row r="46004" spans="1:1">
      <c r="A46004" s="48"/>
    </row>
    <row r="46005" spans="1:1">
      <c r="A46005" s="48"/>
    </row>
    <row r="46006" spans="1:1">
      <c r="A46006" s="48"/>
    </row>
    <row r="46007" spans="1:1">
      <c r="A46007" s="48"/>
    </row>
    <row r="46008" spans="1:1">
      <c r="A46008" s="48"/>
    </row>
    <row r="46009" spans="1:1">
      <c r="A46009" s="48"/>
    </row>
    <row r="46010" spans="1:1">
      <c r="A46010" s="48"/>
    </row>
    <row r="46011" spans="1:1">
      <c r="A46011" s="48"/>
    </row>
    <row r="46012" spans="1:1">
      <c r="A46012" s="48"/>
    </row>
    <row r="46013" spans="1:1">
      <c r="A46013" s="48"/>
    </row>
    <row r="46014" spans="1:1">
      <c r="A46014" s="48"/>
    </row>
    <row r="46015" spans="1:1">
      <c r="A46015" s="48"/>
    </row>
    <row r="46016" spans="1:1">
      <c r="A46016" s="48"/>
    </row>
    <row r="46017" spans="1:1">
      <c r="A46017" s="48"/>
    </row>
    <row r="46018" spans="1:1">
      <c r="A46018" s="48"/>
    </row>
    <row r="46019" spans="1:1">
      <c r="A46019" s="48"/>
    </row>
    <row r="46020" spans="1:1">
      <c r="A46020" s="48"/>
    </row>
    <row r="46021" spans="1:1">
      <c r="A46021" s="48"/>
    </row>
    <row r="46022" spans="1:1">
      <c r="A46022" s="48"/>
    </row>
    <row r="46023" spans="1:1">
      <c r="A46023" s="48"/>
    </row>
    <row r="46024" spans="1:1">
      <c r="A46024" s="48"/>
    </row>
    <row r="46025" spans="1:1">
      <c r="A46025" s="48"/>
    </row>
    <row r="46026" spans="1:1">
      <c r="A46026" s="48"/>
    </row>
    <row r="46027" spans="1:1">
      <c r="A46027" s="48"/>
    </row>
    <row r="46028" spans="1:1">
      <c r="A46028" s="48"/>
    </row>
    <row r="46029" spans="1:1">
      <c r="A46029" s="48"/>
    </row>
    <row r="46030" spans="1:1">
      <c r="A46030" s="48"/>
    </row>
    <row r="46031" spans="1:1">
      <c r="A46031" s="48"/>
    </row>
    <row r="46032" spans="1:1">
      <c r="A46032" s="48"/>
    </row>
    <row r="46033" spans="1:1">
      <c r="A46033" s="48"/>
    </row>
    <row r="46034" spans="1:1">
      <c r="A46034" s="48"/>
    </row>
    <row r="46035" spans="1:1">
      <c r="A46035" s="48"/>
    </row>
    <row r="46036" spans="1:1">
      <c r="A46036" s="48"/>
    </row>
    <row r="46037" spans="1:1">
      <c r="A46037" s="48"/>
    </row>
    <row r="46038" spans="1:1">
      <c r="A46038" s="48"/>
    </row>
    <row r="46039" spans="1:1">
      <c r="A46039" s="48"/>
    </row>
    <row r="46040" spans="1:1">
      <c r="A46040" s="48"/>
    </row>
    <row r="46041" spans="1:1">
      <c r="A46041" s="48"/>
    </row>
    <row r="46042" spans="1:1">
      <c r="A46042" s="48"/>
    </row>
    <row r="46043" spans="1:1">
      <c r="A46043" s="48"/>
    </row>
    <row r="46044" spans="1:1">
      <c r="A46044" s="48"/>
    </row>
    <row r="46045" spans="1:1">
      <c r="A46045" s="48"/>
    </row>
    <row r="46046" spans="1:1">
      <c r="A46046" s="48"/>
    </row>
    <row r="46047" spans="1:1">
      <c r="A46047" s="48"/>
    </row>
    <row r="46048" spans="1:1">
      <c r="A46048" s="48"/>
    </row>
    <row r="46049" spans="1:1">
      <c r="A46049" s="48"/>
    </row>
    <row r="46050" spans="1:1">
      <c r="A46050" s="48"/>
    </row>
    <row r="46051" spans="1:1">
      <c r="A46051" s="48"/>
    </row>
    <row r="46052" spans="1:1">
      <c r="A46052" s="48"/>
    </row>
    <row r="46053" spans="1:1">
      <c r="A46053" s="48"/>
    </row>
    <row r="46054" spans="1:1">
      <c r="A46054" s="48"/>
    </row>
    <row r="46055" spans="1:1">
      <c r="A46055" s="48"/>
    </row>
    <row r="46056" spans="1:1">
      <c r="A46056" s="48"/>
    </row>
    <row r="46057" spans="1:1">
      <c r="A46057" s="48"/>
    </row>
    <row r="46058" spans="1:1">
      <c r="A46058" s="48"/>
    </row>
    <row r="46059" spans="1:1">
      <c r="A46059" s="48"/>
    </row>
    <row r="46060" spans="1:1">
      <c r="A46060" s="48"/>
    </row>
    <row r="46061" spans="1:1">
      <c r="A46061" s="48"/>
    </row>
    <row r="46062" spans="1:1">
      <c r="A46062" s="48"/>
    </row>
    <row r="46063" spans="1:1">
      <c r="A46063" s="48"/>
    </row>
    <row r="46064" spans="1:1">
      <c r="A46064" s="48"/>
    </row>
    <row r="46065" spans="1:1">
      <c r="A46065" s="48"/>
    </row>
    <row r="46066" spans="1:1">
      <c r="A46066" s="48"/>
    </row>
    <row r="46067" spans="1:1">
      <c r="A46067" s="48"/>
    </row>
    <row r="46068" spans="1:1">
      <c r="A46068" s="48"/>
    </row>
    <row r="46069" spans="1:1">
      <c r="A46069" s="48"/>
    </row>
    <row r="46070" spans="1:1">
      <c r="A46070" s="48"/>
    </row>
    <row r="46071" spans="1:1">
      <c r="A46071" s="48"/>
    </row>
    <row r="46072" spans="1:1">
      <c r="A46072" s="48"/>
    </row>
    <row r="46073" spans="1:1">
      <c r="A46073" s="48"/>
    </row>
    <row r="46074" spans="1:1">
      <c r="A46074" s="48"/>
    </row>
    <row r="46075" spans="1:1">
      <c r="A46075" s="48"/>
    </row>
    <row r="46076" spans="1:1">
      <c r="A46076" s="48"/>
    </row>
    <row r="46077" spans="1:1">
      <c r="A46077" s="48"/>
    </row>
    <row r="46078" spans="1:1">
      <c r="A46078" s="48"/>
    </row>
    <row r="46079" spans="1:1">
      <c r="A46079" s="48"/>
    </row>
    <row r="46080" spans="1:1">
      <c r="A46080" s="48"/>
    </row>
    <row r="46081" spans="1:1">
      <c r="A46081" s="48"/>
    </row>
    <row r="46082" spans="1:1">
      <c r="A46082" s="48"/>
    </row>
    <row r="46083" spans="1:1">
      <c r="A46083" s="48"/>
    </row>
    <row r="46084" spans="1:1">
      <c r="A46084" s="48"/>
    </row>
    <row r="46085" spans="1:1">
      <c r="A46085" s="48"/>
    </row>
    <row r="46086" spans="1:1">
      <c r="A46086" s="48"/>
    </row>
    <row r="46087" spans="1:1">
      <c r="A46087" s="48"/>
    </row>
    <row r="46088" spans="1:1">
      <c r="A46088" s="48"/>
    </row>
    <row r="46089" spans="1:1">
      <c r="A46089" s="48"/>
    </row>
    <row r="46090" spans="1:1">
      <c r="A46090" s="48"/>
    </row>
    <row r="46091" spans="1:1">
      <c r="A46091" s="48"/>
    </row>
    <row r="46092" spans="1:1">
      <c r="A46092" s="48"/>
    </row>
    <row r="46093" spans="1:1">
      <c r="A46093" s="48"/>
    </row>
    <row r="46094" spans="1:1">
      <c r="A46094" s="48"/>
    </row>
    <row r="46095" spans="1:1">
      <c r="A46095" s="48"/>
    </row>
    <row r="46096" spans="1:1">
      <c r="A46096" s="48"/>
    </row>
    <row r="46097" spans="1:1">
      <c r="A46097" s="48"/>
    </row>
    <row r="46098" spans="1:1">
      <c r="A46098" s="48"/>
    </row>
    <row r="46099" spans="1:1">
      <c r="A46099" s="48"/>
    </row>
    <row r="46100" spans="1:1">
      <c r="A46100" s="48"/>
    </row>
    <row r="46101" spans="1:1">
      <c r="A46101" s="48"/>
    </row>
    <row r="46102" spans="1:1">
      <c r="A46102" s="48"/>
    </row>
    <row r="46103" spans="1:1">
      <c r="A46103" s="48"/>
    </row>
    <row r="46104" spans="1:1">
      <c r="A46104" s="48"/>
    </row>
    <row r="46105" spans="1:1">
      <c r="A46105" s="48"/>
    </row>
    <row r="46106" spans="1:1">
      <c r="A46106" s="48"/>
    </row>
    <row r="46107" spans="1:1">
      <c r="A46107" s="48"/>
    </row>
    <row r="46108" spans="1:1">
      <c r="A46108" s="48"/>
    </row>
    <row r="46109" spans="1:1">
      <c r="A46109" s="48"/>
    </row>
    <row r="46110" spans="1:1">
      <c r="A46110" s="48"/>
    </row>
    <row r="46111" spans="1:1">
      <c r="A46111" s="48"/>
    </row>
    <row r="46112" spans="1:1">
      <c r="A46112" s="48"/>
    </row>
    <row r="46113" spans="1:1">
      <c r="A46113" s="48"/>
    </row>
    <row r="46114" spans="1:1">
      <c r="A46114" s="48"/>
    </row>
    <row r="46115" spans="1:1">
      <c r="A46115" s="48"/>
    </row>
    <row r="46116" spans="1:1">
      <c r="A46116" s="48"/>
    </row>
    <row r="46117" spans="1:1">
      <c r="A46117" s="48"/>
    </row>
    <row r="46118" spans="1:1">
      <c r="A46118" s="48"/>
    </row>
    <row r="46119" spans="1:1">
      <c r="A46119" s="48"/>
    </row>
    <row r="46120" spans="1:1">
      <c r="A46120" s="48"/>
    </row>
    <row r="46121" spans="1:1">
      <c r="A46121" s="48"/>
    </row>
    <row r="46122" spans="1:1">
      <c r="A46122" s="48"/>
    </row>
    <row r="46123" spans="1:1">
      <c r="A46123" s="48"/>
    </row>
    <row r="46124" spans="1:1">
      <c r="A46124" s="48"/>
    </row>
    <row r="46125" spans="1:1">
      <c r="A46125" s="48"/>
    </row>
    <row r="46126" spans="1:1">
      <c r="A46126" s="48"/>
    </row>
    <row r="46127" spans="1:1">
      <c r="A46127" s="48"/>
    </row>
    <row r="46128" spans="1:1">
      <c r="A46128" s="48"/>
    </row>
    <row r="46129" spans="1:1">
      <c r="A46129" s="48"/>
    </row>
    <row r="46130" spans="1:1">
      <c r="A46130" s="48"/>
    </row>
    <row r="46131" spans="1:1">
      <c r="A46131" s="48"/>
    </row>
    <row r="46132" spans="1:1">
      <c r="A46132" s="48"/>
    </row>
    <row r="46133" spans="1:1">
      <c r="A46133" s="48"/>
    </row>
    <row r="46134" spans="1:1">
      <c r="A46134" s="48"/>
    </row>
    <row r="46135" spans="1:1">
      <c r="A46135" s="48"/>
    </row>
    <row r="46136" spans="1:1">
      <c r="A46136" s="48"/>
    </row>
    <row r="46137" spans="1:1">
      <c r="A46137" s="48"/>
    </row>
    <row r="46138" spans="1:1">
      <c r="A46138" s="48"/>
    </row>
    <row r="46139" spans="1:1">
      <c r="A46139" s="48"/>
    </row>
    <row r="46140" spans="1:1">
      <c r="A46140" s="48"/>
    </row>
    <row r="46141" spans="1:1">
      <c r="A46141" s="48"/>
    </row>
    <row r="46142" spans="1:1">
      <c r="A46142" s="48"/>
    </row>
    <row r="46143" spans="1:1">
      <c r="A46143" s="48"/>
    </row>
    <row r="46144" spans="1:1">
      <c r="A46144" s="48"/>
    </row>
    <row r="46145" spans="1:1">
      <c r="A46145" s="48"/>
    </row>
    <row r="46146" spans="1:1">
      <c r="A46146" s="48"/>
    </row>
    <row r="46147" spans="1:1">
      <c r="A46147" s="48"/>
    </row>
    <row r="46148" spans="1:1">
      <c r="A46148" s="48"/>
    </row>
    <row r="46149" spans="1:1">
      <c r="A46149" s="48"/>
    </row>
    <row r="46150" spans="1:1">
      <c r="A46150" s="48"/>
    </row>
    <row r="46151" spans="1:1">
      <c r="A46151" s="48"/>
    </row>
    <row r="46152" spans="1:1">
      <c r="A46152" s="48"/>
    </row>
    <row r="46153" spans="1:1">
      <c r="A46153" s="48"/>
    </row>
    <row r="46154" spans="1:1">
      <c r="A46154" s="48"/>
    </row>
    <row r="46155" spans="1:1">
      <c r="A46155" s="48"/>
    </row>
    <row r="46156" spans="1:1">
      <c r="A46156" s="48"/>
    </row>
    <row r="46157" spans="1:1">
      <c r="A46157" s="48"/>
    </row>
    <row r="46158" spans="1:1">
      <c r="A46158" s="48"/>
    </row>
    <row r="46159" spans="1:1">
      <c r="A46159" s="48"/>
    </row>
    <row r="46160" spans="1:1">
      <c r="A46160" s="48"/>
    </row>
    <row r="46161" spans="1:1">
      <c r="A46161" s="48"/>
    </row>
    <row r="46162" spans="1:1">
      <c r="A46162" s="48"/>
    </row>
    <row r="46163" spans="1:1">
      <c r="A46163" s="48"/>
    </row>
    <row r="46164" spans="1:1">
      <c r="A46164" s="48"/>
    </row>
    <row r="46165" spans="1:1">
      <c r="A46165" s="48"/>
    </row>
    <row r="46166" spans="1:1">
      <c r="A46166" s="48"/>
    </row>
    <row r="46167" spans="1:1">
      <c r="A46167" s="48"/>
    </row>
    <row r="46168" spans="1:1">
      <c r="A46168" s="48"/>
    </row>
    <row r="46169" spans="1:1">
      <c r="A46169" s="48"/>
    </row>
    <row r="46170" spans="1:1">
      <c r="A46170" s="48"/>
    </row>
    <row r="46171" spans="1:1">
      <c r="A46171" s="48"/>
    </row>
    <row r="46172" spans="1:1">
      <c r="A46172" s="48"/>
    </row>
    <row r="46173" spans="1:1">
      <c r="A46173" s="48"/>
    </row>
    <row r="46174" spans="1:1">
      <c r="A46174" s="48"/>
    </row>
    <row r="46175" spans="1:1">
      <c r="A46175" s="48"/>
    </row>
    <row r="46176" spans="1:1">
      <c r="A46176" s="48"/>
    </row>
    <row r="46177" spans="1:1">
      <c r="A46177" s="48"/>
    </row>
    <row r="46178" spans="1:1">
      <c r="A46178" s="48"/>
    </row>
    <row r="46179" spans="1:1">
      <c r="A46179" s="48"/>
    </row>
    <row r="46180" spans="1:1">
      <c r="A46180" s="48"/>
    </row>
    <row r="46181" spans="1:1">
      <c r="A46181" s="48"/>
    </row>
    <row r="46182" spans="1:1">
      <c r="A46182" s="48"/>
    </row>
    <row r="46183" spans="1:1">
      <c r="A46183" s="48"/>
    </row>
    <row r="46184" spans="1:1">
      <c r="A46184" s="48"/>
    </row>
    <row r="46185" spans="1:1">
      <c r="A46185" s="48"/>
    </row>
    <row r="46186" spans="1:1">
      <c r="A46186" s="48"/>
    </row>
    <row r="46187" spans="1:1">
      <c r="A46187" s="48"/>
    </row>
    <row r="46188" spans="1:1">
      <c r="A46188" s="48"/>
    </row>
    <row r="46189" spans="1:1">
      <c r="A46189" s="48"/>
    </row>
    <row r="46190" spans="1:1">
      <c r="A46190" s="48"/>
    </row>
    <row r="46191" spans="1:1">
      <c r="A46191" s="48"/>
    </row>
    <row r="46192" spans="1:1">
      <c r="A46192" s="48"/>
    </row>
    <row r="46193" spans="1:1">
      <c r="A46193" s="48"/>
    </row>
    <row r="46194" spans="1:1">
      <c r="A46194" s="48"/>
    </row>
    <row r="46195" spans="1:1">
      <c r="A46195" s="48"/>
    </row>
    <row r="46196" spans="1:1">
      <c r="A46196" s="48"/>
    </row>
    <row r="46197" spans="1:1">
      <c r="A46197" s="48"/>
    </row>
    <row r="46198" spans="1:1">
      <c r="A46198" s="48"/>
    </row>
    <row r="46199" spans="1:1">
      <c r="A46199" s="48"/>
    </row>
    <row r="46200" spans="1:1">
      <c r="A46200" s="48"/>
    </row>
    <row r="46201" spans="1:1">
      <c r="A46201" s="48"/>
    </row>
    <row r="46202" spans="1:1">
      <c r="A46202" s="48"/>
    </row>
    <row r="46203" spans="1:1">
      <c r="A46203" s="48"/>
    </row>
    <row r="46204" spans="1:1">
      <c r="A46204" s="48"/>
    </row>
    <row r="46205" spans="1:1">
      <c r="A46205" s="48"/>
    </row>
    <row r="46206" spans="1:1">
      <c r="A46206" s="48"/>
    </row>
    <row r="46207" spans="1:1">
      <c r="A46207" s="48"/>
    </row>
    <row r="46208" spans="1:1">
      <c r="A46208" s="48"/>
    </row>
    <row r="46209" spans="1:1">
      <c r="A46209" s="48"/>
    </row>
    <row r="46210" spans="1:1">
      <c r="A46210" s="48"/>
    </row>
    <row r="46211" spans="1:1">
      <c r="A46211" s="48"/>
    </row>
    <row r="46212" spans="1:1">
      <c r="A46212" s="48"/>
    </row>
    <row r="46213" spans="1:1">
      <c r="A46213" s="48"/>
    </row>
    <row r="46214" spans="1:1">
      <c r="A46214" s="48"/>
    </row>
    <row r="46215" spans="1:1">
      <c r="A46215" s="48"/>
    </row>
    <row r="46216" spans="1:1">
      <c r="A46216" s="48"/>
    </row>
    <row r="46217" spans="1:1">
      <c r="A46217" s="48"/>
    </row>
    <row r="46218" spans="1:1">
      <c r="A46218" s="48"/>
    </row>
    <row r="46219" spans="1:1">
      <c r="A46219" s="48"/>
    </row>
    <row r="46220" spans="1:1">
      <c r="A46220" s="48"/>
    </row>
    <row r="46221" spans="1:1">
      <c r="A46221" s="48"/>
    </row>
    <row r="46222" spans="1:1">
      <c r="A46222" s="48"/>
    </row>
    <row r="46223" spans="1:1">
      <c r="A46223" s="48"/>
    </row>
    <row r="46224" spans="1:1">
      <c r="A46224" s="48"/>
    </row>
    <row r="46225" spans="1:1">
      <c r="A46225" s="48"/>
    </row>
    <row r="46226" spans="1:1">
      <c r="A46226" s="48"/>
    </row>
    <row r="46227" spans="1:1">
      <c r="A46227" s="48"/>
    </row>
    <row r="46228" spans="1:1">
      <c r="A46228" s="48"/>
    </row>
    <row r="46229" spans="1:1">
      <c r="A46229" s="48"/>
    </row>
    <row r="46230" spans="1:1">
      <c r="A46230" s="48"/>
    </row>
    <row r="46231" spans="1:1">
      <c r="A46231" s="48"/>
    </row>
    <row r="46232" spans="1:1">
      <c r="A46232" s="48"/>
    </row>
    <row r="46233" spans="1:1">
      <c r="A46233" s="48"/>
    </row>
    <row r="46234" spans="1:1">
      <c r="A46234" s="48"/>
    </row>
    <row r="46235" spans="1:1">
      <c r="A46235" s="48"/>
    </row>
    <row r="46236" spans="1:1">
      <c r="A46236" s="48"/>
    </row>
    <row r="46237" spans="1:1">
      <c r="A46237" s="48"/>
    </row>
    <row r="46238" spans="1:1">
      <c r="A46238" s="48"/>
    </row>
    <row r="46239" spans="1:1">
      <c r="A46239" s="48"/>
    </row>
    <row r="46240" spans="1:1">
      <c r="A46240" s="48"/>
    </row>
    <row r="46241" spans="1:1">
      <c r="A46241" s="48"/>
    </row>
    <row r="46242" spans="1:1">
      <c r="A46242" s="48"/>
    </row>
    <row r="46243" spans="1:1">
      <c r="A46243" s="48"/>
    </row>
    <row r="46244" spans="1:1">
      <c r="A46244" s="48"/>
    </row>
    <row r="46245" spans="1:1">
      <c r="A46245" s="48"/>
    </row>
    <row r="46246" spans="1:1">
      <c r="A46246" s="48"/>
    </row>
    <row r="46247" spans="1:1">
      <c r="A46247" s="48"/>
    </row>
    <row r="46248" spans="1:1">
      <c r="A46248" s="48"/>
    </row>
    <row r="46249" spans="1:1">
      <c r="A46249" s="48"/>
    </row>
    <row r="46250" spans="1:1">
      <c r="A46250" s="48"/>
    </row>
    <row r="46251" spans="1:1">
      <c r="A46251" s="48"/>
    </row>
    <row r="46252" spans="1:1">
      <c r="A46252" s="48"/>
    </row>
    <row r="46253" spans="1:1">
      <c r="A46253" s="48"/>
    </row>
    <row r="46254" spans="1:1">
      <c r="A46254" s="48"/>
    </row>
    <row r="46255" spans="1:1">
      <c r="A46255" s="48"/>
    </row>
    <row r="46256" spans="1:1">
      <c r="A46256" s="48"/>
    </row>
    <row r="46257" spans="1:1">
      <c r="A46257" s="48"/>
    </row>
    <row r="46258" spans="1:1">
      <c r="A46258" s="48"/>
    </row>
    <row r="46259" spans="1:1">
      <c r="A46259" s="48"/>
    </row>
    <row r="46260" spans="1:1">
      <c r="A46260" s="48"/>
    </row>
    <row r="46261" spans="1:1">
      <c r="A46261" s="48"/>
    </row>
    <row r="46262" spans="1:1">
      <c r="A46262" s="48"/>
    </row>
    <row r="46263" spans="1:1">
      <c r="A46263" s="48"/>
    </row>
    <row r="46264" spans="1:1">
      <c r="A46264" s="48"/>
    </row>
    <row r="46265" spans="1:1">
      <c r="A46265" s="48"/>
    </row>
    <row r="46266" spans="1:1">
      <c r="A46266" s="48"/>
    </row>
    <row r="46267" spans="1:1">
      <c r="A46267" s="48"/>
    </row>
    <row r="46268" spans="1:1">
      <c r="A46268" s="48"/>
    </row>
    <row r="46269" spans="1:1">
      <c r="A46269" s="48"/>
    </row>
    <row r="46270" spans="1:1">
      <c r="A46270" s="48"/>
    </row>
    <row r="46271" spans="1:1">
      <c r="A46271" s="48"/>
    </row>
    <row r="46272" spans="1:1">
      <c r="A46272" s="48"/>
    </row>
    <row r="46273" spans="1:1">
      <c r="A46273" s="48"/>
    </row>
    <row r="46274" spans="1:1">
      <c r="A46274" s="48"/>
    </row>
    <row r="46275" spans="1:1">
      <c r="A46275" s="48"/>
    </row>
    <row r="46276" spans="1:1">
      <c r="A46276" s="48"/>
    </row>
    <row r="46277" spans="1:1">
      <c r="A46277" s="48"/>
    </row>
    <row r="46278" spans="1:1">
      <c r="A46278" s="48"/>
    </row>
    <row r="46279" spans="1:1">
      <c r="A46279" s="48"/>
    </row>
    <row r="46280" spans="1:1">
      <c r="A46280" s="48"/>
    </row>
    <row r="46281" spans="1:1">
      <c r="A46281" s="48"/>
    </row>
    <row r="46282" spans="1:1">
      <c r="A46282" s="48"/>
    </row>
    <row r="46283" spans="1:1">
      <c r="A46283" s="48"/>
    </row>
    <row r="46284" spans="1:1">
      <c r="A46284" s="48"/>
    </row>
    <row r="46285" spans="1:1">
      <c r="A46285" s="48"/>
    </row>
    <row r="46286" spans="1:1">
      <c r="A46286" s="48"/>
    </row>
    <row r="46287" spans="1:1">
      <c r="A46287" s="48"/>
    </row>
    <row r="46288" spans="1:1">
      <c r="A46288" s="48"/>
    </row>
    <row r="46289" spans="1:1">
      <c r="A46289" s="48"/>
    </row>
    <row r="46290" spans="1:1">
      <c r="A46290" s="48"/>
    </row>
    <row r="46291" spans="1:1">
      <c r="A46291" s="48"/>
    </row>
    <row r="46292" spans="1:1">
      <c r="A46292" s="48"/>
    </row>
    <row r="46293" spans="1:1">
      <c r="A46293" s="48"/>
    </row>
    <row r="46294" spans="1:1">
      <c r="A46294" s="48"/>
    </row>
    <row r="46295" spans="1:1">
      <c r="A46295" s="48"/>
    </row>
    <row r="46296" spans="1:1">
      <c r="A46296" s="48"/>
    </row>
    <row r="46297" spans="1:1">
      <c r="A46297" s="48"/>
    </row>
    <row r="46298" spans="1:1">
      <c r="A46298" s="48"/>
    </row>
    <row r="46299" spans="1:1">
      <c r="A46299" s="48"/>
    </row>
    <row r="46300" spans="1:1">
      <c r="A46300" s="48"/>
    </row>
    <row r="46301" spans="1:1">
      <c r="A46301" s="48"/>
    </row>
    <row r="46302" spans="1:1">
      <c r="A46302" s="48"/>
    </row>
    <row r="46303" spans="1:1">
      <c r="A46303" s="48"/>
    </row>
    <row r="46304" spans="1:1">
      <c r="A46304" s="48"/>
    </row>
    <row r="46305" spans="1:1">
      <c r="A46305" s="48"/>
    </row>
    <row r="46306" spans="1:1">
      <c r="A46306" s="48"/>
    </row>
    <row r="46307" spans="1:1">
      <c r="A46307" s="48"/>
    </row>
    <row r="46308" spans="1:1">
      <c r="A46308" s="48"/>
    </row>
    <row r="46309" spans="1:1">
      <c r="A46309" s="48"/>
    </row>
    <row r="46310" spans="1:1">
      <c r="A46310" s="48"/>
    </row>
    <row r="46311" spans="1:1">
      <c r="A46311" s="48"/>
    </row>
    <row r="46312" spans="1:1">
      <c r="A46312" s="48"/>
    </row>
    <row r="46313" spans="1:1">
      <c r="A46313" s="48"/>
    </row>
    <row r="46314" spans="1:1">
      <c r="A46314" s="48"/>
    </row>
    <row r="46315" spans="1:1">
      <c r="A46315" s="48"/>
    </row>
    <row r="46316" spans="1:1">
      <c r="A46316" s="48"/>
    </row>
    <row r="46317" spans="1:1">
      <c r="A46317" s="48"/>
    </row>
    <row r="46318" spans="1:1">
      <c r="A46318" s="48"/>
    </row>
    <row r="46319" spans="1:1">
      <c r="A46319" s="48"/>
    </row>
    <row r="46320" spans="1:1">
      <c r="A46320" s="48"/>
    </row>
    <row r="46321" spans="1:1">
      <c r="A46321" s="48"/>
    </row>
    <row r="46322" spans="1:1">
      <c r="A46322" s="48"/>
    </row>
    <row r="46323" spans="1:1">
      <c r="A46323" s="48"/>
    </row>
    <row r="46324" spans="1:1">
      <c r="A46324" s="48"/>
    </row>
    <row r="46325" spans="1:1">
      <c r="A46325" s="48"/>
    </row>
    <row r="46326" spans="1:1">
      <c r="A46326" s="48"/>
    </row>
    <row r="46327" spans="1:1">
      <c r="A46327" s="48"/>
    </row>
    <row r="46328" spans="1:1">
      <c r="A46328" s="48"/>
    </row>
    <row r="46329" spans="1:1">
      <c r="A46329" s="48"/>
    </row>
    <row r="46330" spans="1:1">
      <c r="A46330" s="48"/>
    </row>
    <row r="46331" spans="1:1">
      <c r="A46331" s="48"/>
    </row>
    <row r="46332" spans="1:1">
      <c r="A46332" s="48"/>
    </row>
    <row r="46333" spans="1:1">
      <c r="A46333" s="48"/>
    </row>
    <row r="46334" spans="1:1">
      <c r="A46334" s="48"/>
    </row>
    <row r="46335" spans="1:1">
      <c r="A46335" s="48"/>
    </row>
    <row r="46336" spans="1:1">
      <c r="A46336" s="48"/>
    </row>
    <row r="46337" spans="1:1">
      <c r="A46337" s="48"/>
    </row>
    <row r="46338" spans="1:1">
      <c r="A46338" s="48"/>
    </row>
    <row r="46339" spans="1:1">
      <c r="A46339" s="48"/>
    </row>
    <row r="46340" spans="1:1">
      <c r="A46340" s="48"/>
    </row>
    <row r="46341" spans="1:1">
      <c r="A46341" s="48"/>
    </row>
    <row r="46342" spans="1:1">
      <c r="A46342" s="48"/>
    </row>
    <row r="46343" spans="1:1">
      <c r="A46343" s="48"/>
    </row>
    <row r="46344" spans="1:1">
      <c r="A46344" s="48"/>
    </row>
    <row r="46345" spans="1:1">
      <c r="A46345" s="48"/>
    </row>
    <row r="46346" spans="1:1">
      <c r="A46346" s="48"/>
    </row>
    <row r="46347" spans="1:1">
      <c r="A46347" s="48"/>
    </row>
    <row r="46348" spans="1:1">
      <c r="A46348" s="48"/>
    </row>
    <row r="46349" spans="1:1">
      <c r="A46349" s="48"/>
    </row>
    <row r="46350" spans="1:1">
      <c r="A46350" s="48"/>
    </row>
    <row r="46351" spans="1:1">
      <c r="A46351" s="48"/>
    </row>
    <row r="46352" spans="1:1">
      <c r="A46352" s="48"/>
    </row>
    <row r="46353" spans="1:1">
      <c r="A46353" s="48"/>
    </row>
    <row r="46354" spans="1:1">
      <c r="A46354" s="48"/>
    </row>
    <row r="46355" spans="1:1">
      <c r="A46355" s="48"/>
    </row>
    <row r="46356" spans="1:1">
      <c r="A46356" s="48"/>
    </row>
    <row r="46357" spans="1:1">
      <c r="A46357" s="48"/>
    </row>
    <row r="46358" spans="1:1">
      <c r="A46358" s="48"/>
    </row>
    <row r="46359" spans="1:1">
      <c r="A46359" s="48"/>
    </row>
    <row r="46360" spans="1:1">
      <c r="A46360" s="48"/>
    </row>
    <row r="46361" spans="1:1">
      <c r="A46361" s="48"/>
    </row>
    <row r="46362" spans="1:1">
      <c r="A46362" s="48"/>
    </row>
    <row r="46363" spans="1:1">
      <c r="A46363" s="48"/>
    </row>
    <row r="46364" spans="1:1">
      <c r="A46364" s="48"/>
    </row>
    <row r="46365" spans="1:1">
      <c r="A46365" s="48"/>
    </row>
    <row r="46366" spans="1:1">
      <c r="A46366" s="48"/>
    </row>
    <row r="46367" spans="1:1">
      <c r="A46367" s="48"/>
    </row>
    <row r="46368" spans="1:1">
      <c r="A46368" s="48"/>
    </row>
    <row r="46369" spans="1:1">
      <c r="A46369" s="48"/>
    </row>
    <row r="46370" spans="1:1">
      <c r="A46370" s="48"/>
    </row>
    <row r="46371" spans="1:1">
      <c r="A46371" s="48"/>
    </row>
    <row r="46372" spans="1:1">
      <c r="A46372" s="48"/>
    </row>
    <row r="46373" spans="1:1">
      <c r="A46373" s="48"/>
    </row>
    <row r="46374" spans="1:1">
      <c r="A46374" s="48"/>
    </row>
    <row r="46375" spans="1:1">
      <c r="A46375" s="48"/>
    </row>
    <row r="46376" spans="1:1">
      <c r="A46376" s="48"/>
    </row>
    <row r="46377" spans="1:1">
      <c r="A46377" s="48"/>
    </row>
    <row r="46378" spans="1:1">
      <c r="A46378" s="48"/>
    </row>
    <row r="46379" spans="1:1">
      <c r="A46379" s="48"/>
    </row>
    <row r="46380" spans="1:1">
      <c r="A46380" s="48"/>
    </row>
    <row r="46381" spans="1:1">
      <c r="A46381" s="48"/>
    </row>
    <row r="46382" spans="1:1">
      <c r="A46382" s="48"/>
    </row>
    <row r="46383" spans="1:1">
      <c r="A46383" s="48"/>
    </row>
    <row r="46384" spans="1:1">
      <c r="A46384" s="48"/>
    </row>
    <row r="46385" spans="1:1">
      <c r="A46385" s="48"/>
    </row>
    <row r="46386" spans="1:1">
      <c r="A46386" s="48"/>
    </row>
    <row r="46387" spans="1:1">
      <c r="A46387" s="48"/>
    </row>
    <row r="46388" spans="1:1">
      <c r="A46388" s="48"/>
    </row>
    <row r="46389" spans="1:1">
      <c r="A46389" s="48"/>
    </row>
    <row r="46390" spans="1:1">
      <c r="A46390" s="48"/>
    </row>
    <row r="46391" spans="1:1">
      <c r="A46391" s="48"/>
    </row>
    <row r="46392" spans="1:1">
      <c r="A46392" s="48"/>
    </row>
    <row r="46393" spans="1:1">
      <c r="A46393" s="48"/>
    </row>
    <row r="46394" spans="1:1">
      <c r="A46394" s="48"/>
    </row>
    <row r="46395" spans="1:1">
      <c r="A46395" s="48"/>
    </row>
    <row r="46396" spans="1:1">
      <c r="A46396" s="48"/>
    </row>
    <row r="46397" spans="1:1">
      <c r="A46397" s="48"/>
    </row>
    <row r="46398" spans="1:1">
      <c r="A46398" s="48"/>
    </row>
    <row r="46399" spans="1:1">
      <c r="A46399" s="48"/>
    </row>
    <row r="46400" spans="1:1">
      <c r="A46400" s="48"/>
    </row>
    <row r="46401" spans="1:1">
      <c r="A46401" s="48"/>
    </row>
    <row r="46402" spans="1:1">
      <c r="A46402" s="48"/>
    </row>
    <row r="46403" spans="1:1">
      <c r="A46403" s="48"/>
    </row>
    <row r="46404" spans="1:1">
      <c r="A46404" s="48"/>
    </row>
    <row r="46405" spans="1:1">
      <c r="A46405" s="48"/>
    </row>
    <row r="46406" spans="1:1">
      <c r="A46406" s="48"/>
    </row>
    <row r="46407" spans="1:1">
      <c r="A46407" s="48"/>
    </row>
    <row r="46408" spans="1:1">
      <c r="A46408" s="48"/>
    </row>
    <row r="46409" spans="1:1">
      <c r="A46409" s="48"/>
    </row>
    <row r="46410" spans="1:1">
      <c r="A46410" s="48"/>
    </row>
    <row r="46411" spans="1:1">
      <c r="A46411" s="48"/>
    </row>
    <row r="46412" spans="1:1">
      <c r="A46412" s="48"/>
    </row>
    <row r="46413" spans="1:1">
      <c r="A46413" s="48"/>
    </row>
    <row r="46414" spans="1:1">
      <c r="A46414" s="48"/>
    </row>
    <row r="46415" spans="1:1">
      <c r="A46415" s="48"/>
    </row>
    <row r="46416" spans="1:1">
      <c r="A46416" s="48"/>
    </row>
    <row r="46417" spans="1:1">
      <c r="A46417" s="48"/>
    </row>
    <row r="46418" spans="1:1">
      <c r="A46418" s="48"/>
    </row>
    <row r="46419" spans="1:1">
      <c r="A46419" s="48"/>
    </row>
    <row r="46420" spans="1:1">
      <c r="A46420" s="48"/>
    </row>
    <row r="46421" spans="1:1">
      <c r="A46421" s="48"/>
    </row>
    <row r="46422" spans="1:1">
      <c r="A46422" s="48"/>
    </row>
    <row r="46423" spans="1:1">
      <c r="A46423" s="48"/>
    </row>
    <row r="46424" spans="1:1">
      <c r="A46424" s="48"/>
    </row>
    <row r="46425" spans="1:1">
      <c r="A46425" s="48"/>
    </row>
    <row r="46426" spans="1:1">
      <c r="A46426" s="48"/>
    </row>
    <row r="46427" spans="1:1">
      <c r="A46427" s="48"/>
    </row>
    <row r="46428" spans="1:1">
      <c r="A46428" s="48"/>
    </row>
    <row r="46429" spans="1:1">
      <c r="A46429" s="48"/>
    </row>
    <row r="46430" spans="1:1">
      <c r="A46430" s="48"/>
    </row>
    <row r="46431" spans="1:1">
      <c r="A46431" s="48"/>
    </row>
    <row r="46432" spans="1:1">
      <c r="A46432" s="48"/>
    </row>
    <row r="46433" spans="1:1">
      <c r="A46433" s="48"/>
    </row>
    <row r="46434" spans="1:1">
      <c r="A46434" s="48"/>
    </row>
    <row r="46435" spans="1:1">
      <c r="A46435" s="48"/>
    </row>
    <row r="46436" spans="1:1">
      <c r="A46436" s="48"/>
    </row>
    <row r="46437" spans="1:1">
      <c r="A46437" s="48"/>
    </row>
    <row r="46438" spans="1:1">
      <c r="A46438" s="48"/>
    </row>
    <row r="46439" spans="1:1">
      <c r="A46439" s="48"/>
    </row>
    <row r="46440" spans="1:1">
      <c r="A46440" s="48"/>
    </row>
    <row r="46441" spans="1:1">
      <c r="A46441" s="48"/>
    </row>
    <row r="46442" spans="1:1">
      <c r="A46442" s="48"/>
    </row>
    <row r="46443" spans="1:1">
      <c r="A46443" s="48"/>
    </row>
    <row r="46444" spans="1:1">
      <c r="A46444" s="48"/>
    </row>
    <row r="46445" spans="1:1">
      <c r="A46445" s="48"/>
    </row>
    <row r="46446" spans="1:1">
      <c r="A46446" s="48"/>
    </row>
    <row r="46447" spans="1:1">
      <c r="A46447" s="48"/>
    </row>
    <row r="46448" spans="1:1">
      <c r="A46448" s="48"/>
    </row>
    <row r="46449" spans="1:1">
      <c r="A46449" s="48"/>
    </row>
    <row r="46450" spans="1:1">
      <c r="A46450" s="48"/>
    </row>
    <row r="46451" spans="1:1">
      <c r="A46451" s="48"/>
    </row>
    <row r="46452" spans="1:1">
      <c r="A46452" s="48"/>
    </row>
    <row r="46453" spans="1:1">
      <c r="A46453" s="48"/>
    </row>
    <row r="46454" spans="1:1">
      <c r="A46454" s="48"/>
    </row>
    <row r="46455" spans="1:1">
      <c r="A46455" s="48"/>
    </row>
    <row r="46456" spans="1:1">
      <c r="A46456" s="48"/>
    </row>
    <row r="46457" spans="1:1">
      <c r="A46457" s="48"/>
    </row>
    <row r="46458" spans="1:1">
      <c r="A46458" s="48"/>
    </row>
    <row r="46459" spans="1:1">
      <c r="A46459" s="48"/>
    </row>
    <row r="46460" spans="1:1">
      <c r="A46460" s="48"/>
    </row>
    <row r="46461" spans="1:1">
      <c r="A46461" s="48"/>
    </row>
    <row r="46462" spans="1:1">
      <c r="A46462" s="48"/>
    </row>
    <row r="46463" spans="1:1">
      <c r="A46463" s="48"/>
    </row>
    <row r="46464" spans="1:1">
      <c r="A46464" s="48"/>
    </row>
    <row r="46465" spans="1:1">
      <c r="A46465" s="48"/>
    </row>
    <row r="46466" spans="1:1">
      <c r="A46466" s="48"/>
    </row>
    <row r="46467" spans="1:1">
      <c r="A46467" s="48"/>
    </row>
    <row r="46468" spans="1:1">
      <c r="A46468" s="48"/>
    </row>
    <row r="46469" spans="1:1">
      <c r="A46469" s="48"/>
    </row>
    <row r="46470" spans="1:1">
      <c r="A46470" s="48"/>
    </row>
    <row r="46471" spans="1:1">
      <c r="A46471" s="48"/>
    </row>
    <row r="46472" spans="1:1">
      <c r="A46472" s="48"/>
    </row>
    <row r="46473" spans="1:1">
      <c r="A46473" s="48"/>
    </row>
    <row r="46474" spans="1:1">
      <c r="A46474" s="48"/>
    </row>
    <row r="46475" spans="1:1">
      <c r="A46475" s="48"/>
    </row>
    <row r="46476" spans="1:1">
      <c r="A46476" s="48"/>
    </row>
    <row r="46477" spans="1:1">
      <c r="A46477" s="48"/>
    </row>
    <row r="46478" spans="1:1">
      <c r="A46478" s="48"/>
    </row>
    <row r="46479" spans="1:1">
      <c r="A46479" s="48"/>
    </row>
    <row r="46480" spans="1:1">
      <c r="A46480" s="48"/>
    </row>
    <row r="46481" spans="1:1">
      <c r="A46481" s="48"/>
    </row>
    <row r="46482" spans="1:1">
      <c r="A46482" s="48"/>
    </row>
    <row r="46483" spans="1:1">
      <c r="A46483" s="48"/>
    </row>
    <row r="46484" spans="1:1">
      <c r="A46484" s="48"/>
    </row>
    <row r="46485" spans="1:1">
      <c r="A46485" s="48"/>
    </row>
    <row r="46486" spans="1:1">
      <c r="A46486" s="48"/>
    </row>
    <row r="46487" spans="1:1">
      <c r="A46487" s="48"/>
    </row>
    <row r="46488" spans="1:1">
      <c r="A46488" s="48"/>
    </row>
    <row r="46489" spans="1:1">
      <c r="A46489" s="48"/>
    </row>
    <row r="46490" spans="1:1">
      <c r="A46490" s="48"/>
    </row>
    <row r="46491" spans="1:1">
      <c r="A46491" s="48"/>
    </row>
    <row r="46492" spans="1:1">
      <c r="A46492" s="48"/>
    </row>
    <row r="46493" spans="1:1">
      <c r="A46493" s="48"/>
    </row>
    <row r="46494" spans="1:1">
      <c r="A46494" s="48"/>
    </row>
    <row r="46495" spans="1:1">
      <c r="A46495" s="48"/>
    </row>
    <row r="46496" spans="1:1">
      <c r="A46496" s="48"/>
    </row>
    <row r="46497" spans="1:1">
      <c r="A46497" s="48"/>
    </row>
    <row r="46498" spans="1:1">
      <c r="A46498" s="48"/>
    </row>
    <row r="46499" spans="1:1">
      <c r="A46499" s="48"/>
    </row>
    <row r="46500" spans="1:1">
      <c r="A46500" s="48"/>
    </row>
    <row r="46501" spans="1:1">
      <c r="A46501" s="48"/>
    </row>
    <row r="46502" spans="1:1">
      <c r="A46502" s="48"/>
    </row>
    <row r="46503" spans="1:1">
      <c r="A46503" s="48"/>
    </row>
    <row r="46504" spans="1:1">
      <c r="A46504" s="48"/>
    </row>
    <row r="46505" spans="1:1">
      <c r="A46505" s="48"/>
    </row>
    <row r="46506" spans="1:1">
      <c r="A46506" s="48"/>
    </row>
    <row r="46507" spans="1:1">
      <c r="A46507" s="48"/>
    </row>
    <row r="46508" spans="1:1">
      <c r="A46508" s="48"/>
    </row>
    <row r="46509" spans="1:1">
      <c r="A46509" s="48"/>
    </row>
    <row r="46510" spans="1:1">
      <c r="A46510" s="48"/>
    </row>
    <row r="46511" spans="1:1">
      <c r="A46511" s="48"/>
    </row>
    <row r="46512" spans="1:1">
      <c r="A46512" s="48"/>
    </row>
    <row r="46513" spans="1:1">
      <c r="A46513" s="48"/>
    </row>
    <row r="46514" spans="1:1">
      <c r="A46514" s="48"/>
    </row>
    <row r="46515" spans="1:1">
      <c r="A46515" s="48"/>
    </row>
    <row r="46516" spans="1:1">
      <c r="A46516" s="48"/>
    </row>
    <row r="46517" spans="1:1">
      <c r="A46517" s="48"/>
    </row>
    <row r="46518" spans="1:1">
      <c r="A46518" s="48"/>
    </row>
    <row r="46519" spans="1:1">
      <c r="A46519" s="48"/>
    </row>
    <row r="46520" spans="1:1">
      <c r="A46520" s="48"/>
    </row>
    <row r="46521" spans="1:1">
      <c r="A46521" s="48"/>
    </row>
    <row r="46522" spans="1:1">
      <c r="A46522" s="48"/>
    </row>
    <row r="46523" spans="1:1">
      <c r="A46523" s="48"/>
    </row>
    <row r="46524" spans="1:1">
      <c r="A46524" s="48"/>
    </row>
    <row r="46525" spans="1:1">
      <c r="A46525" s="48"/>
    </row>
    <row r="46526" spans="1:1">
      <c r="A46526" s="48"/>
    </row>
    <row r="46527" spans="1:1">
      <c r="A46527" s="48"/>
    </row>
    <row r="46528" spans="1:1">
      <c r="A46528" s="48"/>
    </row>
    <row r="46529" spans="1:1">
      <c r="A46529" s="48"/>
    </row>
    <row r="46530" spans="1:1">
      <c r="A46530" s="48"/>
    </row>
    <row r="46531" spans="1:1">
      <c r="A46531" s="48"/>
    </row>
    <row r="46532" spans="1:1">
      <c r="A46532" s="48"/>
    </row>
    <row r="46533" spans="1:1">
      <c r="A46533" s="48"/>
    </row>
    <row r="46534" spans="1:1">
      <c r="A46534" s="48"/>
    </row>
    <row r="46535" spans="1:1">
      <c r="A46535" s="48"/>
    </row>
    <row r="46536" spans="1:1">
      <c r="A46536" s="48"/>
    </row>
    <row r="46537" spans="1:1">
      <c r="A46537" s="48"/>
    </row>
    <row r="46538" spans="1:1">
      <c r="A46538" s="48"/>
    </row>
    <row r="46539" spans="1:1">
      <c r="A46539" s="48"/>
    </row>
    <row r="46540" spans="1:1">
      <c r="A46540" s="48"/>
    </row>
    <row r="46541" spans="1:1">
      <c r="A46541" s="48"/>
    </row>
    <row r="46542" spans="1:1">
      <c r="A46542" s="48"/>
    </row>
    <row r="46543" spans="1:1">
      <c r="A46543" s="48"/>
    </row>
    <row r="46544" spans="1:1">
      <c r="A46544" s="48"/>
    </row>
    <row r="46545" spans="1:1">
      <c r="A46545" s="48"/>
    </row>
    <row r="46546" spans="1:1">
      <c r="A46546" s="48"/>
    </row>
    <row r="46547" spans="1:1">
      <c r="A46547" s="48"/>
    </row>
    <row r="46548" spans="1:1">
      <c r="A46548" s="48"/>
    </row>
    <row r="46549" spans="1:1">
      <c r="A46549" s="48"/>
    </row>
    <row r="46550" spans="1:1">
      <c r="A46550" s="48"/>
    </row>
    <row r="46551" spans="1:1">
      <c r="A46551" s="48"/>
    </row>
    <row r="46552" spans="1:1">
      <c r="A46552" s="48"/>
    </row>
    <row r="46553" spans="1:1">
      <c r="A46553" s="48"/>
    </row>
    <row r="46554" spans="1:1">
      <c r="A46554" s="48"/>
    </row>
    <row r="46555" spans="1:1">
      <c r="A46555" s="48"/>
    </row>
    <row r="46556" spans="1:1">
      <c r="A46556" s="48"/>
    </row>
    <row r="46557" spans="1:1">
      <c r="A46557" s="48"/>
    </row>
    <row r="46558" spans="1:1">
      <c r="A46558" s="48"/>
    </row>
    <row r="46559" spans="1:1">
      <c r="A46559" s="48"/>
    </row>
    <row r="46560" spans="1:1">
      <c r="A46560" s="48"/>
    </row>
    <row r="46561" spans="1:1">
      <c r="A46561" s="48"/>
    </row>
    <row r="46562" spans="1:1">
      <c r="A46562" s="48"/>
    </row>
    <row r="46563" spans="1:1">
      <c r="A46563" s="48"/>
    </row>
    <row r="46564" spans="1:1">
      <c r="A46564" s="48"/>
    </row>
    <row r="46565" spans="1:1">
      <c r="A46565" s="48"/>
    </row>
    <row r="46566" spans="1:1">
      <c r="A46566" s="48"/>
    </row>
    <row r="46567" spans="1:1">
      <c r="A46567" s="48"/>
    </row>
    <row r="46568" spans="1:1">
      <c r="A46568" s="48"/>
    </row>
    <row r="46569" spans="1:1">
      <c r="A46569" s="48"/>
    </row>
    <row r="46570" spans="1:1">
      <c r="A46570" s="48"/>
    </row>
    <row r="46571" spans="1:1">
      <c r="A46571" s="48"/>
    </row>
    <row r="46572" spans="1:1">
      <c r="A46572" s="48"/>
    </row>
    <row r="46573" spans="1:1">
      <c r="A46573" s="48"/>
    </row>
    <row r="46574" spans="1:1">
      <c r="A46574" s="48"/>
    </row>
    <row r="46575" spans="1:1">
      <c r="A46575" s="48"/>
    </row>
    <row r="46576" spans="1:1">
      <c r="A46576" s="48"/>
    </row>
    <row r="46577" spans="1:1">
      <c r="A46577" s="48"/>
    </row>
    <row r="46578" spans="1:1">
      <c r="A46578" s="48"/>
    </row>
    <row r="46579" spans="1:1">
      <c r="A46579" s="48"/>
    </row>
    <row r="46580" spans="1:1">
      <c r="A46580" s="48"/>
    </row>
    <row r="46581" spans="1:1">
      <c r="A46581" s="48"/>
    </row>
    <row r="46582" spans="1:1">
      <c r="A46582" s="48"/>
    </row>
    <row r="46583" spans="1:1">
      <c r="A46583" s="48"/>
    </row>
    <row r="46584" spans="1:1">
      <c r="A46584" s="48"/>
    </row>
    <row r="46585" spans="1:1">
      <c r="A46585" s="48"/>
    </row>
    <row r="46586" spans="1:1">
      <c r="A46586" s="48"/>
    </row>
    <row r="46587" spans="1:1">
      <c r="A46587" s="48"/>
    </row>
    <row r="46588" spans="1:1">
      <c r="A46588" s="48"/>
    </row>
    <row r="46589" spans="1:1">
      <c r="A46589" s="48"/>
    </row>
    <row r="46590" spans="1:1">
      <c r="A46590" s="48"/>
    </row>
    <row r="46591" spans="1:1">
      <c r="A46591" s="48"/>
    </row>
    <row r="46592" spans="1:1">
      <c r="A46592" s="48"/>
    </row>
    <row r="46593" spans="1:1">
      <c r="A46593" s="48"/>
    </row>
    <row r="46594" spans="1:1">
      <c r="A46594" s="48"/>
    </row>
    <row r="46595" spans="1:1">
      <c r="A46595" s="48"/>
    </row>
    <row r="46596" spans="1:1">
      <c r="A46596" s="48"/>
    </row>
    <row r="46597" spans="1:1">
      <c r="A46597" s="48"/>
    </row>
    <row r="46598" spans="1:1">
      <c r="A46598" s="48"/>
    </row>
    <row r="46599" spans="1:1">
      <c r="A46599" s="48"/>
    </row>
    <row r="46600" spans="1:1">
      <c r="A46600" s="48"/>
    </row>
    <row r="46601" spans="1:1">
      <c r="A46601" s="48"/>
    </row>
    <row r="46602" spans="1:1">
      <c r="A46602" s="48"/>
    </row>
    <row r="46603" spans="1:1">
      <c r="A46603" s="48"/>
    </row>
    <row r="46604" spans="1:1">
      <c r="A46604" s="48"/>
    </row>
    <row r="46605" spans="1:1">
      <c r="A46605" s="48"/>
    </row>
    <row r="46606" spans="1:1">
      <c r="A46606" s="48"/>
    </row>
    <row r="46607" spans="1:1">
      <c r="A46607" s="48"/>
    </row>
    <row r="46608" spans="1:1">
      <c r="A46608" s="48"/>
    </row>
    <row r="46609" spans="1:1">
      <c r="A46609" s="48"/>
    </row>
    <row r="46610" spans="1:1">
      <c r="A46610" s="48"/>
    </row>
    <row r="46611" spans="1:1">
      <c r="A46611" s="48"/>
    </row>
    <row r="46612" spans="1:1">
      <c r="A46612" s="48"/>
    </row>
    <row r="46613" spans="1:1">
      <c r="A46613" s="48"/>
    </row>
    <row r="46614" spans="1:1">
      <c r="A46614" s="48"/>
    </row>
    <row r="46615" spans="1:1">
      <c r="A46615" s="48"/>
    </row>
    <row r="46616" spans="1:1">
      <c r="A46616" s="48"/>
    </row>
    <row r="46617" spans="1:1">
      <c r="A46617" s="48"/>
    </row>
    <row r="46618" spans="1:1">
      <c r="A46618" s="48"/>
    </row>
    <row r="46619" spans="1:1">
      <c r="A46619" s="48"/>
    </row>
    <row r="46620" spans="1:1">
      <c r="A46620" s="48"/>
    </row>
    <row r="46621" spans="1:1">
      <c r="A46621" s="48"/>
    </row>
    <row r="46622" spans="1:1">
      <c r="A46622" s="48"/>
    </row>
    <row r="46623" spans="1:1">
      <c r="A46623" s="48"/>
    </row>
    <row r="46624" spans="1:1">
      <c r="A46624" s="48"/>
    </row>
    <row r="46625" spans="1:1">
      <c r="A46625" s="48"/>
    </row>
    <row r="46626" spans="1:1">
      <c r="A46626" s="48"/>
    </row>
    <row r="46627" spans="1:1">
      <c r="A46627" s="48"/>
    </row>
    <row r="46628" spans="1:1">
      <c r="A46628" s="48"/>
    </row>
    <row r="46629" spans="1:1">
      <c r="A46629" s="48"/>
    </row>
    <row r="46630" spans="1:1">
      <c r="A46630" s="48"/>
    </row>
    <row r="46631" spans="1:1">
      <c r="A46631" s="48"/>
    </row>
    <row r="46632" spans="1:1">
      <c r="A46632" s="48"/>
    </row>
    <row r="46633" spans="1:1">
      <c r="A46633" s="48"/>
    </row>
    <row r="46634" spans="1:1">
      <c r="A46634" s="48"/>
    </row>
    <row r="46635" spans="1:1">
      <c r="A46635" s="48"/>
    </row>
    <row r="46636" spans="1:1">
      <c r="A46636" s="48"/>
    </row>
    <row r="46637" spans="1:1">
      <c r="A46637" s="48"/>
    </row>
    <row r="46638" spans="1:1">
      <c r="A46638" s="48"/>
    </row>
    <row r="46639" spans="1:1">
      <c r="A46639" s="48"/>
    </row>
    <row r="46640" spans="1:1">
      <c r="A46640" s="48"/>
    </row>
    <row r="46641" spans="1:1">
      <c r="A46641" s="48"/>
    </row>
    <row r="46642" spans="1:1">
      <c r="A46642" s="48"/>
    </row>
    <row r="46643" spans="1:1">
      <c r="A46643" s="48"/>
    </row>
    <row r="46644" spans="1:1">
      <c r="A46644" s="48"/>
    </row>
    <row r="46645" spans="1:1">
      <c r="A46645" s="48"/>
    </row>
    <row r="46646" spans="1:1">
      <c r="A46646" s="48"/>
    </row>
    <row r="46647" spans="1:1">
      <c r="A46647" s="48"/>
    </row>
    <row r="46648" spans="1:1">
      <c r="A46648" s="48"/>
    </row>
    <row r="46649" spans="1:1">
      <c r="A46649" s="48"/>
    </row>
    <row r="46650" spans="1:1">
      <c r="A46650" s="48"/>
    </row>
    <row r="46651" spans="1:1">
      <c r="A46651" s="48"/>
    </row>
    <row r="46652" spans="1:1">
      <c r="A46652" s="48"/>
    </row>
    <row r="46653" spans="1:1">
      <c r="A46653" s="48"/>
    </row>
    <row r="46654" spans="1:1">
      <c r="A46654" s="48"/>
    </row>
    <row r="46655" spans="1:1">
      <c r="A46655" s="48"/>
    </row>
    <row r="46656" spans="1:1">
      <c r="A46656" s="48"/>
    </row>
    <row r="46657" spans="1:1">
      <c r="A46657" s="48"/>
    </row>
    <row r="46658" spans="1:1">
      <c r="A46658" s="48"/>
    </row>
    <row r="46659" spans="1:1">
      <c r="A46659" s="48"/>
    </row>
    <row r="46660" spans="1:1">
      <c r="A46660" s="48"/>
    </row>
    <row r="46661" spans="1:1">
      <c r="A46661" s="48"/>
    </row>
    <row r="46662" spans="1:1">
      <c r="A46662" s="48"/>
    </row>
    <row r="46663" spans="1:1">
      <c r="A46663" s="48"/>
    </row>
    <row r="46664" spans="1:1">
      <c r="A46664" s="48"/>
    </row>
    <row r="46665" spans="1:1">
      <c r="A46665" s="48"/>
    </row>
    <row r="46666" spans="1:1">
      <c r="A46666" s="48"/>
    </row>
    <row r="46667" spans="1:1">
      <c r="A46667" s="48"/>
    </row>
    <row r="46668" spans="1:1">
      <c r="A46668" s="48"/>
    </row>
    <row r="46669" spans="1:1">
      <c r="A46669" s="48"/>
    </row>
    <row r="46670" spans="1:1">
      <c r="A46670" s="48"/>
    </row>
    <row r="46671" spans="1:1">
      <c r="A46671" s="48"/>
    </row>
    <row r="46672" spans="1:1">
      <c r="A46672" s="48"/>
    </row>
    <row r="46673" spans="1:1">
      <c r="A46673" s="48"/>
    </row>
    <row r="46674" spans="1:1">
      <c r="A46674" s="48"/>
    </row>
    <row r="46675" spans="1:1">
      <c r="A46675" s="48"/>
    </row>
    <row r="46676" spans="1:1">
      <c r="A46676" s="48"/>
    </row>
    <row r="46677" spans="1:1">
      <c r="A46677" s="48"/>
    </row>
    <row r="46678" spans="1:1">
      <c r="A46678" s="48"/>
    </row>
    <row r="46679" spans="1:1">
      <c r="A46679" s="48"/>
    </row>
    <row r="46680" spans="1:1">
      <c r="A46680" s="48"/>
    </row>
    <row r="46681" spans="1:1">
      <c r="A46681" s="48"/>
    </row>
    <row r="46682" spans="1:1">
      <c r="A46682" s="48"/>
    </row>
    <row r="46683" spans="1:1">
      <c r="A46683" s="48"/>
    </row>
    <row r="46684" spans="1:1">
      <c r="A46684" s="48"/>
    </row>
    <row r="46685" spans="1:1">
      <c r="A46685" s="48"/>
    </row>
    <row r="46686" spans="1:1">
      <c r="A46686" s="48"/>
    </row>
    <row r="46687" spans="1:1">
      <c r="A46687" s="48"/>
    </row>
    <row r="46688" spans="1:1">
      <c r="A46688" s="48"/>
    </row>
    <row r="46689" spans="1:1">
      <c r="A46689" s="48"/>
    </row>
    <row r="46690" spans="1:1">
      <c r="A46690" s="48"/>
    </row>
    <row r="46691" spans="1:1">
      <c r="A46691" s="48"/>
    </row>
    <row r="46692" spans="1:1">
      <c r="A46692" s="48"/>
    </row>
    <row r="46693" spans="1:1">
      <c r="A46693" s="48"/>
    </row>
    <row r="46694" spans="1:1">
      <c r="A46694" s="48"/>
    </row>
    <row r="46695" spans="1:1">
      <c r="A46695" s="48"/>
    </row>
    <row r="46696" spans="1:1">
      <c r="A46696" s="48"/>
    </row>
    <row r="46697" spans="1:1">
      <c r="A46697" s="48"/>
    </row>
    <row r="46698" spans="1:1">
      <c r="A46698" s="48"/>
    </row>
    <row r="46699" spans="1:1">
      <c r="A46699" s="48"/>
    </row>
    <row r="46700" spans="1:1">
      <c r="A46700" s="48"/>
    </row>
    <row r="46701" spans="1:1">
      <c r="A46701" s="48"/>
    </row>
    <row r="46702" spans="1:1">
      <c r="A46702" s="48"/>
    </row>
    <row r="46703" spans="1:1">
      <c r="A46703" s="48"/>
    </row>
    <row r="46704" spans="1:1">
      <c r="A46704" s="48"/>
    </row>
    <row r="46705" spans="1:1">
      <c r="A46705" s="48"/>
    </row>
    <row r="46706" spans="1:1">
      <c r="A46706" s="48"/>
    </row>
    <row r="46707" spans="1:1">
      <c r="A46707" s="48"/>
    </row>
    <row r="46708" spans="1:1">
      <c r="A46708" s="48"/>
    </row>
    <row r="46709" spans="1:1">
      <c r="A46709" s="48"/>
    </row>
    <row r="46710" spans="1:1">
      <c r="A46710" s="48"/>
    </row>
    <row r="46711" spans="1:1">
      <c r="A46711" s="48"/>
    </row>
    <row r="46712" spans="1:1">
      <c r="A46712" s="48"/>
    </row>
    <row r="46713" spans="1:1">
      <c r="A46713" s="48"/>
    </row>
    <row r="46714" spans="1:1">
      <c r="A46714" s="48"/>
    </row>
    <row r="46715" spans="1:1">
      <c r="A46715" s="48"/>
    </row>
    <row r="46716" spans="1:1">
      <c r="A46716" s="48"/>
    </row>
    <row r="46717" spans="1:1">
      <c r="A46717" s="48"/>
    </row>
    <row r="46718" spans="1:1">
      <c r="A46718" s="48"/>
    </row>
    <row r="46719" spans="1:1">
      <c r="A46719" s="48"/>
    </row>
    <row r="46720" spans="1:1">
      <c r="A46720" s="48"/>
    </row>
    <row r="46721" spans="1:1">
      <c r="A46721" s="48"/>
    </row>
    <row r="46722" spans="1:1">
      <c r="A46722" s="48"/>
    </row>
    <row r="46723" spans="1:1">
      <c r="A46723" s="48"/>
    </row>
    <row r="46724" spans="1:1">
      <c r="A46724" s="48"/>
    </row>
    <row r="46725" spans="1:1">
      <c r="A46725" s="48"/>
    </row>
    <row r="46726" spans="1:1">
      <c r="A46726" s="48"/>
    </row>
    <row r="46727" spans="1:1">
      <c r="A46727" s="48"/>
    </row>
    <row r="46728" spans="1:1">
      <c r="A46728" s="48"/>
    </row>
    <row r="46729" spans="1:1">
      <c r="A46729" s="48"/>
    </row>
    <row r="46730" spans="1:1">
      <c r="A46730" s="48"/>
    </row>
    <row r="46731" spans="1:1">
      <c r="A46731" s="48"/>
    </row>
    <row r="46732" spans="1:1">
      <c r="A46732" s="48"/>
    </row>
    <row r="46733" spans="1:1">
      <c r="A46733" s="48"/>
    </row>
    <row r="46734" spans="1:1">
      <c r="A46734" s="48"/>
    </row>
    <row r="46735" spans="1:1">
      <c r="A46735" s="48"/>
    </row>
    <row r="46736" spans="1:1">
      <c r="A46736" s="48"/>
    </row>
    <row r="46737" spans="1:1">
      <c r="A46737" s="48"/>
    </row>
    <row r="46738" spans="1:1">
      <c r="A46738" s="48"/>
    </row>
    <row r="46739" spans="1:1">
      <c r="A46739" s="48"/>
    </row>
    <row r="46740" spans="1:1">
      <c r="A46740" s="48"/>
    </row>
    <row r="46741" spans="1:1">
      <c r="A46741" s="48"/>
    </row>
    <row r="46742" spans="1:1">
      <c r="A46742" s="48"/>
    </row>
    <row r="46743" spans="1:1">
      <c r="A46743" s="48"/>
    </row>
    <row r="46744" spans="1:1">
      <c r="A46744" s="48"/>
    </row>
    <row r="46745" spans="1:1">
      <c r="A46745" s="48"/>
    </row>
    <row r="46746" spans="1:1">
      <c r="A46746" s="48"/>
    </row>
    <row r="46747" spans="1:1">
      <c r="A46747" s="48"/>
    </row>
    <row r="46748" spans="1:1">
      <c r="A46748" s="48"/>
    </row>
    <row r="46749" spans="1:1">
      <c r="A46749" s="48"/>
    </row>
    <row r="46750" spans="1:1">
      <c r="A46750" s="48"/>
    </row>
    <row r="46751" spans="1:1">
      <c r="A46751" s="48"/>
    </row>
    <row r="46752" spans="1:1">
      <c r="A46752" s="48"/>
    </row>
    <row r="46753" spans="1:1">
      <c r="A46753" s="48"/>
    </row>
    <row r="46754" spans="1:1">
      <c r="A46754" s="48"/>
    </row>
    <row r="46755" spans="1:1">
      <c r="A46755" s="48"/>
    </row>
    <row r="46756" spans="1:1">
      <c r="A46756" s="48"/>
    </row>
    <row r="46757" spans="1:1">
      <c r="A46757" s="48"/>
    </row>
    <row r="46758" spans="1:1">
      <c r="A46758" s="48"/>
    </row>
    <row r="46759" spans="1:1">
      <c r="A46759" s="48"/>
    </row>
    <row r="46760" spans="1:1">
      <c r="A46760" s="48"/>
    </row>
    <row r="46761" spans="1:1">
      <c r="A46761" s="48"/>
    </row>
    <row r="46762" spans="1:1">
      <c r="A46762" s="48"/>
    </row>
    <row r="46763" spans="1:1">
      <c r="A46763" s="48"/>
    </row>
    <row r="46764" spans="1:1">
      <c r="A46764" s="48"/>
    </row>
    <row r="46765" spans="1:1">
      <c r="A46765" s="48"/>
    </row>
    <row r="46766" spans="1:1">
      <c r="A46766" s="48"/>
    </row>
    <row r="46767" spans="1:1">
      <c r="A46767" s="48"/>
    </row>
    <row r="46768" spans="1:1">
      <c r="A46768" s="48"/>
    </row>
    <row r="46769" spans="1:1">
      <c r="A46769" s="48"/>
    </row>
    <row r="46770" spans="1:1">
      <c r="A46770" s="48"/>
    </row>
    <row r="46771" spans="1:1">
      <c r="A46771" s="48"/>
    </row>
    <row r="46772" spans="1:1">
      <c r="A46772" s="48"/>
    </row>
    <row r="46773" spans="1:1">
      <c r="A46773" s="48"/>
    </row>
    <row r="46774" spans="1:1">
      <c r="A46774" s="48"/>
    </row>
    <row r="46775" spans="1:1">
      <c r="A46775" s="48"/>
    </row>
    <row r="46776" spans="1:1">
      <c r="A46776" s="48"/>
    </row>
    <row r="46777" spans="1:1">
      <c r="A46777" s="48"/>
    </row>
    <row r="46778" spans="1:1">
      <c r="A46778" s="48"/>
    </row>
    <row r="46779" spans="1:1">
      <c r="A46779" s="48"/>
    </row>
    <row r="46780" spans="1:1">
      <c r="A46780" s="48"/>
    </row>
    <row r="46781" spans="1:1">
      <c r="A46781" s="48"/>
    </row>
    <row r="46782" spans="1:1">
      <c r="A46782" s="48"/>
    </row>
    <row r="46783" spans="1:1">
      <c r="A46783" s="48"/>
    </row>
    <row r="46784" spans="1:1">
      <c r="A46784" s="48"/>
    </row>
    <row r="46785" spans="1:1">
      <c r="A46785" s="48"/>
    </row>
    <row r="46786" spans="1:1">
      <c r="A46786" s="48"/>
    </row>
    <row r="46787" spans="1:1">
      <c r="A46787" s="48"/>
    </row>
    <row r="46788" spans="1:1">
      <c r="A46788" s="48"/>
    </row>
    <row r="46789" spans="1:1">
      <c r="A46789" s="48"/>
    </row>
    <row r="46790" spans="1:1">
      <c r="A46790" s="48"/>
    </row>
    <row r="46791" spans="1:1">
      <c r="A46791" s="48"/>
    </row>
    <row r="46792" spans="1:1">
      <c r="A46792" s="48"/>
    </row>
    <row r="46793" spans="1:1">
      <c r="A46793" s="48"/>
    </row>
    <row r="46794" spans="1:1">
      <c r="A46794" s="48"/>
    </row>
    <row r="46795" spans="1:1">
      <c r="A46795" s="48"/>
    </row>
    <row r="46796" spans="1:1">
      <c r="A46796" s="48"/>
    </row>
    <row r="46797" spans="1:1">
      <c r="A46797" s="48"/>
    </row>
    <row r="46798" spans="1:1">
      <c r="A46798" s="48"/>
    </row>
    <row r="46799" spans="1:1">
      <c r="A46799" s="48"/>
    </row>
    <row r="46800" spans="1:1">
      <c r="A46800" s="48"/>
    </row>
    <row r="46801" spans="1:1">
      <c r="A46801" s="48"/>
    </row>
    <row r="46802" spans="1:1">
      <c r="A46802" s="48"/>
    </row>
    <row r="46803" spans="1:1">
      <c r="A46803" s="48"/>
    </row>
    <row r="46804" spans="1:1">
      <c r="A46804" s="48"/>
    </row>
    <row r="46805" spans="1:1">
      <c r="A46805" s="48"/>
    </row>
    <row r="46806" spans="1:1">
      <c r="A46806" s="48"/>
    </row>
    <row r="46807" spans="1:1">
      <c r="A46807" s="48"/>
    </row>
    <row r="46808" spans="1:1">
      <c r="A46808" s="48"/>
    </row>
    <row r="46809" spans="1:1">
      <c r="A46809" s="48"/>
    </row>
    <row r="46810" spans="1:1">
      <c r="A46810" s="48"/>
    </row>
    <row r="46811" spans="1:1">
      <c r="A46811" s="48"/>
    </row>
    <row r="46812" spans="1:1">
      <c r="A46812" s="48"/>
    </row>
    <row r="46813" spans="1:1">
      <c r="A46813" s="48"/>
    </row>
    <row r="46814" spans="1:1">
      <c r="A46814" s="48"/>
    </row>
    <row r="46815" spans="1:1">
      <c r="A46815" s="48"/>
    </row>
    <row r="46816" spans="1:1">
      <c r="A46816" s="48"/>
    </row>
    <row r="46817" spans="1:1">
      <c r="A46817" s="48"/>
    </row>
    <row r="46818" spans="1:1">
      <c r="A46818" s="48"/>
    </row>
    <row r="46819" spans="1:1">
      <c r="A46819" s="48"/>
    </row>
    <row r="46820" spans="1:1">
      <c r="A46820" s="48"/>
    </row>
    <row r="46821" spans="1:1">
      <c r="A46821" s="48"/>
    </row>
    <row r="46822" spans="1:1">
      <c r="A46822" s="48"/>
    </row>
    <row r="46823" spans="1:1">
      <c r="A46823" s="48"/>
    </row>
    <row r="46824" spans="1:1">
      <c r="A46824" s="48"/>
    </row>
    <row r="46825" spans="1:1">
      <c r="A46825" s="48"/>
    </row>
    <row r="46826" spans="1:1">
      <c r="A46826" s="48"/>
    </row>
    <row r="46827" spans="1:1">
      <c r="A46827" s="48"/>
    </row>
    <row r="46828" spans="1:1">
      <c r="A46828" s="48"/>
    </row>
    <row r="46829" spans="1:1">
      <c r="A46829" s="48"/>
    </row>
    <row r="46830" spans="1:1">
      <c r="A46830" s="48"/>
    </row>
    <row r="46831" spans="1:1">
      <c r="A46831" s="48"/>
    </row>
    <row r="46832" spans="1:1">
      <c r="A46832" s="48"/>
    </row>
    <row r="46833" spans="1:1">
      <c r="A46833" s="48"/>
    </row>
    <row r="46834" spans="1:1">
      <c r="A46834" s="48"/>
    </row>
    <row r="46835" spans="1:1">
      <c r="A46835" s="48"/>
    </row>
    <row r="46836" spans="1:1">
      <c r="A46836" s="48"/>
    </row>
    <row r="46837" spans="1:1">
      <c r="A46837" s="48"/>
    </row>
    <row r="46838" spans="1:1">
      <c r="A46838" s="48"/>
    </row>
    <row r="46839" spans="1:1">
      <c r="A46839" s="48"/>
    </row>
    <row r="46840" spans="1:1">
      <c r="A46840" s="48"/>
    </row>
    <row r="46841" spans="1:1">
      <c r="A46841" s="48"/>
    </row>
    <row r="46842" spans="1:1">
      <c r="A46842" s="48"/>
    </row>
    <row r="46843" spans="1:1">
      <c r="A46843" s="48"/>
    </row>
    <row r="46844" spans="1:1">
      <c r="A46844" s="48"/>
    </row>
    <row r="46845" spans="1:1">
      <c r="A46845" s="48"/>
    </row>
    <row r="46846" spans="1:1">
      <c r="A46846" s="48"/>
    </row>
    <row r="46847" spans="1:1">
      <c r="A46847" s="48"/>
    </row>
    <row r="46848" spans="1:1">
      <c r="A46848" s="48"/>
    </row>
    <row r="46849" spans="1:1">
      <c r="A46849" s="48"/>
    </row>
    <row r="46850" spans="1:1">
      <c r="A46850" s="48"/>
    </row>
    <row r="46851" spans="1:1">
      <c r="A46851" s="48"/>
    </row>
    <row r="46852" spans="1:1">
      <c r="A46852" s="48"/>
    </row>
    <row r="46853" spans="1:1">
      <c r="A46853" s="48"/>
    </row>
    <row r="46854" spans="1:1">
      <c r="A46854" s="48"/>
    </row>
    <row r="46855" spans="1:1">
      <c r="A46855" s="48"/>
    </row>
    <row r="46856" spans="1:1">
      <c r="A46856" s="48"/>
    </row>
    <row r="46857" spans="1:1">
      <c r="A46857" s="48"/>
    </row>
    <row r="46858" spans="1:1">
      <c r="A46858" s="48"/>
    </row>
    <row r="46859" spans="1:1">
      <c r="A46859" s="48"/>
    </row>
    <row r="46860" spans="1:1">
      <c r="A46860" s="48"/>
    </row>
    <row r="46861" spans="1:1">
      <c r="A46861" s="48"/>
    </row>
    <row r="46862" spans="1:1">
      <c r="A46862" s="48"/>
    </row>
    <row r="46863" spans="1:1">
      <c r="A46863" s="48"/>
    </row>
    <row r="46864" spans="1:1">
      <c r="A46864" s="48"/>
    </row>
    <row r="46865" spans="1:1">
      <c r="A46865" s="48"/>
    </row>
    <row r="46866" spans="1:1">
      <c r="A46866" s="48"/>
    </row>
    <row r="46867" spans="1:1">
      <c r="A46867" s="48"/>
    </row>
    <row r="46868" spans="1:1">
      <c r="A46868" s="48"/>
    </row>
    <row r="46869" spans="1:1">
      <c r="A46869" s="48"/>
    </row>
    <row r="46870" spans="1:1">
      <c r="A46870" s="48"/>
    </row>
    <row r="46871" spans="1:1">
      <c r="A46871" s="48"/>
    </row>
    <row r="46872" spans="1:1">
      <c r="A46872" s="48"/>
    </row>
    <row r="46873" spans="1:1">
      <c r="A46873" s="48"/>
    </row>
    <row r="46874" spans="1:1">
      <c r="A46874" s="48"/>
    </row>
    <row r="46875" spans="1:1">
      <c r="A46875" s="48"/>
    </row>
    <row r="46876" spans="1:1">
      <c r="A46876" s="48"/>
    </row>
    <row r="46877" spans="1:1">
      <c r="A46877" s="48"/>
    </row>
    <row r="46878" spans="1:1">
      <c r="A46878" s="48"/>
    </row>
    <row r="46879" spans="1:1">
      <c r="A46879" s="48"/>
    </row>
    <row r="46880" spans="1:1">
      <c r="A46880" s="48"/>
    </row>
    <row r="46881" spans="1:1">
      <c r="A46881" s="48"/>
    </row>
    <row r="46882" spans="1:1">
      <c r="A46882" s="48"/>
    </row>
    <row r="46883" spans="1:1">
      <c r="A46883" s="48"/>
    </row>
    <row r="46884" spans="1:1">
      <c r="A46884" s="48"/>
    </row>
    <row r="46885" spans="1:1">
      <c r="A46885" s="48"/>
    </row>
    <row r="46886" spans="1:1">
      <c r="A46886" s="48"/>
    </row>
    <row r="46887" spans="1:1">
      <c r="A46887" s="48"/>
    </row>
    <row r="46888" spans="1:1">
      <c r="A46888" s="48"/>
    </row>
    <row r="46889" spans="1:1">
      <c r="A46889" s="48"/>
    </row>
    <row r="46890" spans="1:1">
      <c r="A46890" s="48"/>
    </row>
    <row r="46891" spans="1:1">
      <c r="A46891" s="48"/>
    </row>
    <row r="46892" spans="1:1">
      <c r="A46892" s="48"/>
    </row>
    <row r="46893" spans="1:1">
      <c r="A46893" s="48"/>
    </row>
    <row r="46894" spans="1:1">
      <c r="A46894" s="48"/>
    </row>
    <row r="46895" spans="1:1">
      <c r="A46895" s="48"/>
    </row>
    <row r="46896" spans="1:1">
      <c r="A46896" s="48"/>
    </row>
    <row r="46897" spans="1:1">
      <c r="A46897" s="48"/>
    </row>
    <row r="46898" spans="1:1">
      <c r="A46898" s="48"/>
    </row>
    <row r="46899" spans="1:1">
      <c r="A46899" s="48"/>
    </row>
    <row r="46900" spans="1:1">
      <c r="A46900" s="48"/>
    </row>
    <row r="46901" spans="1:1">
      <c r="A46901" s="48"/>
    </row>
    <row r="46902" spans="1:1">
      <c r="A46902" s="48"/>
    </row>
    <row r="46903" spans="1:1">
      <c r="A46903" s="48"/>
    </row>
    <row r="46904" spans="1:1">
      <c r="A46904" s="48"/>
    </row>
    <row r="46905" spans="1:1">
      <c r="A46905" s="48"/>
    </row>
    <row r="46906" spans="1:1">
      <c r="A46906" s="48"/>
    </row>
    <row r="46907" spans="1:1">
      <c r="A46907" s="48"/>
    </row>
    <row r="46908" spans="1:1">
      <c r="A46908" s="48"/>
    </row>
    <row r="46909" spans="1:1">
      <c r="A46909" s="48"/>
    </row>
    <row r="46910" spans="1:1">
      <c r="A46910" s="48"/>
    </row>
    <row r="46911" spans="1:1">
      <c r="A46911" s="48"/>
    </row>
    <row r="46912" spans="1:1">
      <c r="A46912" s="48"/>
    </row>
    <row r="46913" spans="1:1">
      <c r="A46913" s="48"/>
    </row>
    <row r="46914" spans="1:1">
      <c r="A46914" s="48"/>
    </row>
    <row r="46915" spans="1:1">
      <c r="A46915" s="48"/>
    </row>
    <row r="46916" spans="1:1">
      <c r="A46916" s="48"/>
    </row>
    <row r="46917" spans="1:1">
      <c r="A46917" s="48"/>
    </row>
    <row r="46918" spans="1:1">
      <c r="A46918" s="48"/>
    </row>
    <row r="46919" spans="1:1">
      <c r="A46919" s="48"/>
    </row>
    <row r="46920" spans="1:1">
      <c r="A46920" s="48"/>
    </row>
    <row r="46921" spans="1:1">
      <c r="A46921" s="48"/>
    </row>
    <row r="46922" spans="1:1">
      <c r="A46922" s="48"/>
    </row>
    <row r="46923" spans="1:1">
      <c r="A46923" s="48"/>
    </row>
    <row r="46924" spans="1:1">
      <c r="A46924" s="48"/>
    </row>
    <row r="46925" spans="1:1">
      <c r="A46925" s="48"/>
    </row>
    <row r="46926" spans="1:1">
      <c r="A46926" s="48"/>
    </row>
    <row r="46927" spans="1:1">
      <c r="A46927" s="48"/>
    </row>
    <row r="46928" spans="1:1">
      <c r="A46928" s="48"/>
    </row>
    <row r="46929" spans="1:1">
      <c r="A46929" s="48"/>
    </row>
    <row r="46930" spans="1:1">
      <c r="A46930" s="48"/>
    </row>
    <row r="46931" spans="1:1">
      <c r="A46931" s="48"/>
    </row>
    <row r="46932" spans="1:1">
      <c r="A46932" s="48"/>
    </row>
    <row r="46933" spans="1:1">
      <c r="A46933" s="48"/>
    </row>
    <row r="46934" spans="1:1">
      <c r="A46934" s="48"/>
    </row>
    <row r="46935" spans="1:1">
      <c r="A46935" s="48"/>
    </row>
    <row r="46936" spans="1:1">
      <c r="A46936" s="48"/>
    </row>
    <row r="46937" spans="1:1">
      <c r="A46937" s="48"/>
    </row>
    <row r="46938" spans="1:1">
      <c r="A46938" s="48"/>
    </row>
    <row r="46939" spans="1:1">
      <c r="A46939" s="48"/>
    </row>
    <row r="46940" spans="1:1">
      <c r="A46940" s="48"/>
    </row>
    <row r="46941" spans="1:1">
      <c r="A46941" s="48"/>
    </row>
    <row r="46942" spans="1:1">
      <c r="A46942" s="48"/>
    </row>
    <row r="46943" spans="1:1">
      <c r="A46943" s="48"/>
    </row>
    <row r="46944" spans="1:1">
      <c r="A46944" s="48"/>
    </row>
    <row r="46945" spans="1:1">
      <c r="A46945" s="48"/>
    </row>
    <row r="46946" spans="1:1">
      <c r="A46946" s="48"/>
    </row>
    <row r="46947" spans="1:1">
      <c r="A46947" s="48"/>
    </row>
    <row r="46948" spans="1:1">
      <c r="A46948" s="48"/>
    </row>
    <row r="46949" spans="1:1">
      <c r="A46949" s="48"/>
    </row>
    <row r="46950" spans="1:1">
      <c r="A46950" s="48"/>
    </row>
    <row r="46951" spans="1:1">
      <c r="A46951" s="48"/>
    </row>
    <row r="46952" spans="1:1">
      <c r="A46952" s="48"/>
    </row>
    <row r="46953" spans="1:1">
      <c r="A46953" s="48"/>
    </row>
    <row r="46954" spans="1:1">
      <c r="A46954" s="48"/>
    </row>
    <row r="46955" spans="1:1">
      <c r="A46955" s="48"/>
    </row>
    <row r="46956" spans="1:1">
      <c r="A46956" s="48"/>
    </row>
    <row r="46957" spans="1:1">
      <c r="A46957" s="48"/>
    </row>
    <row r="46958" spans="1:1">
      <c r="A46958" s="48"/>
    </row>
    <row r="46959" spans="1:1">
      <c r="A46959" s="48"/>
    </row>
    <row r="46960" spans="1:1">
      <c r="A46960" s="48"/>
    </row>
    <row r="46961" spans="1:1">
      <c r="A46961" s="48"/>
    </row>
    <row r="46962" spans="1:1">
      <c r="A46962" s="48"/>
    </row>
    <row r="46963" spans="1:1">
      <c r="A46963" s="48"/>
    </row>
    <row r="46964" spans="1:1">
      <c r="A46964" s="48"/>
    </row>
    <row r="46965" spans="1:1">
      <c r="A46965" s="48"/>
    </row>
    <row r="46966" spans="1:1">
      <c r="A46966" s="48"/>
    </row>
    <row r="46967" spans="1:1">
      <c r="A46967" s="48"/>
    </row>
    <row r="46968" spans="1:1">
      <c r="A46968" s="48"/>
    </row>
    <row r="46969" spans="1:1">
      <c r="A46969" s="48"/>
    </row>
    <row r="46970" spans="1:1">
      <c r="A46970" s="48"/>
    </row>
    <row r="46971" spans="1:1">
      <c r="A46971" s="48"/>
    </row>
    <row r="46972" spans="1:1">
      <c r="A46972" s="48"/>
    </row>
    <row r="46973" spans="1:1">
      <c r="A46973" s="48"/>
    </row>
    <row r="46974" spans="1:1">
      <c r="A46974" s="48"/>
    </row>
    <row r="46975" spans="1:1">
      <c r="A46975" s="48"/>
    </row>
    <row r="46976" spans="1:1">
      <c r="A46976" s="48"/>
    </row>
    <row r="46977" spans="1:1">
      <c r="A46977" s="48"/>
    </row>
    <row r="46978" spans="1:1">
      <c r="A46978" s="48"/>
    </row>
    <row r="46979" spans="1:1">
      <c r="A46979" s="48"/>
    </row>
    <row r="46980" spans="1:1">
      <c r="A46980" s="48"/>
    </row>
    <row r="46981" spans="1:1">
      <c r="A46981" s="48"/>
    </row>
    <row r="46982" spans="1:1">
      <c r="A46982" s="48"/>
    </row>
    <row r="46983" spans="1:1">
      <c r="A46983" s="48"/>
    </row>
    <row r="46984" spans="1:1">
      <c r="A46984" s="48"/>
    </row>
    <row r="46985" spans="1:1">
      <c r="A46985" s="48"/>
    </row>
    <row r="46986" spans="1:1">
      <c r="A46986" s="48"/>
    </row>
    <row r="46987" spans="1:1">
      <c r="A46987" s="48"/>
    </row>
    <row r="46988" spans="1:1">
      <c r="A46988" s="48"/>
    </row>
    <row r="46989" spans="1:1">
      <c r="A46989" s="48"/>
    </row>
    <row r="46990" spans="1:1">
      <c r="A46990" s="48"/>
    </row>
    <row r="46991" spans="1:1">
      <c r="A46991" s="48"/>
    </row>
    <row r="46992" spans="1:1">
      <c r="A46992" s="48"/>
    </row>
    <row r="46993" spans="1:1">
      <c r="A46993" s="48"/>
    </row>
    <row r="46994" spans="1:1">
      <c r="A46994" s="48"/>
    </row>
    <row r="46995" spans="1:1">
      <c r="A46995" s="48"/>
    </row>
    <row r="46996" spans="1:1">
      <c r="A46996" s="48"/>
    </row>
    <row r="46997" spans="1:1">
      <c r="A46997" s="48"/>
    </row>
    <row r="46998" spans="1:1">
      <c r="A46998" s="48"/>
    </row>
    <row r="46999" spans="1:1">
      <c r="A46999" s="48"/>
    </row>
    <row r="47000" spans="1:1">
      <c r="A47000" s="48"/>
    </row>
    <row r="47001" spans="1:1">
      <c r="A47001" s="48"/>
    </row>
    <row r="47002" spans="1:1">
      <c r="A47002" s="48"/>
    </row>
    <row r="47003" spans="1:1">
      <c r="A47003" s="48"/>
    </row>
    <row r="47004" spans="1:1">
      <c r="A47004" s="48"/>
    </row>
    <row r="47005" spans="1:1">
      <c r="A47005" s="48"/>
    </row>
    <row r="47006" spans="1:1">
      <c r="A47006" s="48"/>
    </row>
    <row r="47007" spans="1:1">
      <c r="A47007" s="48"/>
    </row>
    <row r="47008" spans="1:1">
      <c r="A47008" s="48"/>
    </row>
    <row r="47009" spans="1:1">
      <c r="A47009" s="48"/>
    </row>
    <row r="47010" spans="1:1">
      <c r="A47010" s="48"/>
    </row>
    <row r="47011" spans="1:1">
      <c r="A47011" s="48"/>
    </row>
    <row r="47012" spans="1:1">
      <c r="A47012" s="48"/>
    </row>
    <row r="47013" spans="1:1">
      <c r="A47013" s="48"/>
    </row>
    <row r="47014" spans="1:1">
      <c r="A47014" s="48"/>
    </row>
    <row r="47015" spans="1:1">
      <c r="A47015" s="48"/>
    </row>
    <row r="47016" spans="1:1">
      <c r="A47016" s="48"/>
    </row>
    <row r="47017" spans="1:1">
      <c r="A47017" s="48"/>
    </row>
    <row r="47018" spans="1:1">
      <c r="A47018" s="48"/>
    </row>
    <row r="47019" spans="1:1">
      <c r="A47019" s="48"/>
    </row>
    <row r="47020" spans="1:1">
      <c r="A47020" s="48"/>
    </row>
    <row r="47021" spans="1:1">
      <c r="A47021" s="48"/>
    </row>
    <row r="47022" spans="1:1">
      <c r="A47022" s="48"/>
    </row>
    <row r="47023" spans="1:1">
      <c r="A47023" s="48"/>
    </row>
    <row r="47024" spans="1:1">
      <c r="A47024" s="48"/>
    </row>
    <row r="47025" spans="1:1">
      <c r="A47025" s="48"/>
    </row>
    <row r="47026" spans="1:1">
      <c r="A47026" s="48"/>
    </row>
    <row r="47027" spans="1:1">
      <c r="A47027" s="48"/>
    </row>
    <row r="47028" spans="1:1">
      <c r="A47028" s="48"/>
    </row>
    <row r="47029" spans="1:1">
      <c r="A47029" s="48"/>
    </row>
    <row r="47030" spans="1:1">
      <c r="A47030" s="48"/>
    </row>
    <row r="47031" spans="1:1">
      <c r="A47031" s="48"/>
    </row>
    <row r="47032" spans="1:1">
      <c r="A47032" s="48"/>
    </row>
    <row r="47033" spans="1:1">
      <c r="A47033" s="48"/>
    </row>
    <row r="47034" spans="1:1">
      <c r="A47034" s="48"/>
    </row>
    <row r="47035" spans="1:1">
      <c r="A47035" s="48"/>
    </row>
    <row r="47036" spans="1:1">
      <c r="A47036" s="48"/>
    </row>
    <row r="47037" spans="1:1">
      <c r="A47037" s="48"/>
    </row>
    <row r="47038" spans="1:1">
      <c r="A47038" s="48"/>
    </row>
    <row r="47039" spans="1:1">
      <c r="A47039" s="48"/>
    </row>
    <row r="47040" spans="1:1">
      <c r="A47040" s="48"/>
    </row>
    <row r="47041" spans="1:1">
      <c r="A47041" s="48"/>
    </row>
    <row r="47042" spans="1:1">
      <c r="A47042" s="48"/>
    </row>
    <row r="47043" spans="1:1">
      <c r="A47043" s="48"/>
    </row>
    <row r="47044" spans="1:1">
      <c r="A47044" s="48"/>
    </row>
    <row r="47045" spans="1:1">
      <c r="A47045" s="48"/>
    </row>
    <row r="47046" spans="1:1">
      <c r="A47046" s="48"/>
    </row>
    <row r="47047" spans="1:1">
      <c r="A47047" s="48"/>
    </row>
    <row r="47048" spans="1:1">
      <c r="A47048" s="48"/>
    </row>
    <row r="47049" spans="1:1">
      <c r="A47049" s="48"/>
    </row>
    <row r="47050" spans="1:1">
      <c r="A47050" s="48"/>
    </row>
    <row r="47051" spans="1:1">
      <c r="A47051" s="48"/>
    </row>
    <row r="47052" spans="1:1">
      <c r="A47052" s="48"/>
    </row>
    <row r="47053" spans="1:1">
      <c r="A47053" s="48"/>
    </row>
    <row r="47054" spans="1:1">
      <c r="A47054" s="48"/>
    </row>
    <row r="47055" spans="1:1">
      <c r="A47055" s="48"/>
    </row>
    <row r="47056" spans="1:1">
      <c r="A47056" s="48"/>
    </row>
    <row r="47057" spans="1:1">
      <c r="A47057" s="48"/>
    </row>
    <row r="47058" spans="1:1">
      <c r="A47058" s="48"/>
    </row>
    <row r="47059" spans="1:1">
      <c r="A47059" s="48"/>
    </row>
    <row r="47060" spans="1:1">
      <c r="A47060" s="48"/>
    </row>
    <row r="47061" spans="1:1">
      <c r="A47061" s="48"/>
    </row>
    <row r="47062" spans="1:1">
      <c r="A47062" s="48"/>
    </row>
    <row r="47063" spans="1:1">
      <c r="A47063" s="48"/>
    </row>
    <row r="47064" spans="1:1">
      <c r="A47064" s="48"/>
    </row>
    <row r="47065" spans="1:1">
      <c r="A47065" s="48"/>
    </row>
    <row r="47066" spans="1:1">
      <c r="A47066" s="48"/>
    </row>
    <row r="47067" spans="1:1">
      <c r="A47067" s="48"/>
    </row>
    <row r="47068" spans="1:1">
      <c r="A47068" s="48"/>
    </row>
    <row r="47069" spans="1:1">
      <c r="A47069" s="48"/>
    </row>
    <row r="47070" spans="1:1">
      <c r="A47070" s="48"/>
    </row>
    <row r="47071" spans="1:1">
      <c r="A47071" s="48"/>
    </row>
    <row r="47072" spans="1:1">
      <c r="A47072" s="48"/>
    </row>
    <row r="47073" spans="1:1">
      <c r="A47073" s="48"/>
    </row>
    <row r="47074" spans="1:1">
      <c r="A47074" s="48"/>
    </row>
    <row r="47075" spans="1:1">
      <c r="A47075" s="48"/>
    </row>
    <row r="47076" spans="1:1">
      <c r="A47076" s="48"/>
    </row>
    <row r="47077" spans="1:1">
      <c r="A47077" s="48"/>
    </row>
    <row r="47078" spans="1:1">
      <c r="A47078" s="48"/>
    </row>
    <row r="47079" spans="1:1">
      <c r="A47079" s="48"/>
    </row>
    <row r="47080" spans="1:1">
      <c r="A47080" s="48"/>
    </row>
    <row r="47081" spans="1:1">
      <c r="A47081" s="48"/>
    </row>
    <row r="47082" spans="1:1">
      <c r="A47082" s="48"/>
    </row>
    <row r="47083" spans="1:1">
      <c r="A47083" s="48"/>
    </row>
    <row r="47084" spans="1:1">
      <c r="A47084" s="48"/>
    </row>
    <row r="47085" spans="1:1">
      <c r="A47085" s="48"/>
    </row>
    <row r="47086" spans="1:1">
      <c r="A47086" s="48"/>
    </row>
    <row r="47087" spans="1:1">
      <c r="A47087" s="48"/>
    </row>
    <row r="47088" spans="1:1">
      <c r="A47088" s="48"/>
    </row>
    <row r="47089" spans="1:1">
      <c r="A47089" s="48"/>
    </row>
    <row r="47090" spans="1:1">
      <c r="A47090" s="48"/>
    </row>
    <row r="47091" spans="1:1">
      <c r="A47091" s="48"/>
    </row>
    <row r="47092" spans="1:1">
      <c r="A47092" s="48"/>
    </row>
    <row r="47093" spans="1:1">
      <c r="A47093" s="48"/>
    </row>
    <row r="47094" spans="1:1">
      <c r="A47094" s="48"/>
    </row>
    <row r="47095" spans="1:1">
      <c r="A47095" s="48"/>
    </row>
    <row r="47096" spans="1:1">
      <c r="A47096" s="48"/>
    </row>
    <row r="47097" spans="1:1">
      <c r="A47097" s="48"/>
    </row>
    <row r="47098" spans="1:1">
      <c r="A47098" s="48"/>
    </row>
    <row r="47099" spans="1:1">
      <c r="A47099" s="48"/>
    </row>
    <row r="47100" spans="1:1">
      <c r="A47100" s="48"/>
    </row>
    <row r="47101" spans="1:1">
      <c r="A47101" s="48"/>
    </row>
    <row r="47102" spans="1:1">
      <c r="A47102" s="48"/>
    </row>
    <row r="47103" spans="1:1">
      <c r="A47103" s="48"/>
    </row>
    <row r="47104" spans="1:1">
      <c r="A47104" s="48"/>
    </row>
    <row r="47105" spans="1:1">
      <c r="A47105" s="48"/>
    </row>
    <row r="47106" spans="1:1">
      <c r="A47106" s="48"/>
    </row>
    <row r="47107" spans="1:1">
      <c r="A47107" s="48"/>
    </row>
    <row r="47108" spans="1:1">
      <c r="A47108" s="48"/>
    </row>
    <row r="47109" spans="1:1">
      <c r="A47109" s="48"/>
    </row>
    <row r="47110" spans="1:1">
      <c r="A47110" s="48"/>
    </row>
    <row r="47111" spans="1:1">
      <c r="A47111" s="48"/>
    </row>
    <row r="47112" spans="1:1">
      <c r="A47112" s="48"/>
    </row>
    <row r="47113" spans="1:1">
      <c r="A47113" s="48"/>
    </row>
    <row r="47114" spans="1:1">
      <c r="A47114" s="48"/>
    </row>
    <row r="47115" spans="1:1">
      <c r="A47115" s="48"/>
    </row>
    <row r="47116" spans="1:1">
      <c r="A47116" s="48"/>
    </row>
    <row r="47117" spans="1:1">
      <c r="A47117" s="48"/>
    </row>
    <row r="47118" spans="1:1">
      <c r="A47118" s="48"/>
    </row>
    <row r="47119" spans="1:1">
      <c r="A47119" s="48"/>
    </row>
    <row r="47120" spans="1:1">
      <c r="A47120" s="48"/>
    </row>
    <row r="47121" spans="1:1">
      <c r="A47121" s="48"/>
    </row>
    <row r="47122" spans="1:1">
      <c r="A47122" s="48"/>
    </row>
    <row r="47123" spans="1:1">
      <c r="A47123" s="48"/>
    </row>
    <row r="47124" spans="1:1">
      <c r="A47124" s="48"/>
    </row>
    <row r="47125" spans="1:1">
      <c r="A47125" s="48"/>
    </row>
    <row r="47126" spans="1:1">
      <c r="A47126" s="48"/>
    </row>
    <row r="47127" spans="1:1">
      <c r="A47127" s="48"/>
    </row>
    <row r="47128" spans="1:1">
      <c r="A47128" s="48"/>
    </row>
    <row r="47129" spans="1:1">
      <c r="A47129" s="48"/>
    </row>
    <row r="47130" spans="1:1">
      <c r="A47130" s="48"/>
    </row>
    <row r="47131" spans="1:1">
      <c r="A47131" s="48"/>
    </row>
    <row r="47132" spans="1:1">
      <c r="A47132" s="48"/>
    </row>
    <row r="47133" spans="1:1">
      <c r="A47133" s="48"/>
    </row>
    <row r="47134" spans="1:1">
      <c r="A47134" s="48"/>
    </row>
    <row r="47135" spans="1:1">
      <c r="A47135" s="48"/>
    </row>
    <row r="47136" spans="1:1">
      <c r="A47136" s="48"/>
    </row>
    <row r="47137" spans="1:1">
      <c r="A47137" s="48"/>
    </row>
    <row r="47138" spans="1:1">
      <c r="A47138" s="48"/>
    </row>
    <row r="47139" spans="1:1">
      <c r="A47139" s="48"/>
    </row>
    <row r="47140" spans="1:1">
      <c r="A47140" s="48"/>
    </row>
    <row r="47141" spans="1:1">
      <c r="A47141" s="48"/>
    </row>
    <row r="47142" spans="1:1">
      <c r="A47142" s="48"/>
    </row>
    <row r="47143" spans="1:1">
      <c r="A47143" s="48"/>
    </row>
    <row r="47144" spans="1:1">
      <c r="A47144" s="48"/>
    </row>
    <row r="47145" spans="1:1">
      <c r="A47145" s="48"/>
    </row>
    <row r="47146" spans="1:1">
      <c r="A47146" s="48"/>
    </row>
    <row r="47147" spans="1:1">
      <c r="A47147" s="48"/>
    </row>
    <row r="47148" spans="1:1">
      <c r="A47148" s="48"/>
    </row>
    <row r="47149" spans="1:1">
      <c r="A47149" s="48"/>
    </row>
    <row r="47150" spans="1:1">
      <c r="A47150" s="48"/>
    </row>
    <row r="47151" spans="1:1">
      <c r="A47151" s="48"/>
    </row>
    <row r="47152" spans="1:1">
      <c r="A47152" s="48"/>
    </row>
    <row r="47153" spans="1:1">
      <c r="A47153" s="48"/>
    </row>
    <row r="47154" spans="1:1">
      <c r="A47154" s="48"/>
    </row>
    <row r="47155" spans="1:1">
      <c r="A47155" s="48"/>
    </row>
    <row r="47156" spans="1:1">
      <c r="A47156" s="48"/>
    </row>
    <row r="47157" spans="1:1">
      <c r="A47157" s="48"/>
    </row>
    <row r="47158" spans="1:1">
      <c r="A47158" s="48"/>
    </row>
    <row r="47159" spans="1:1">
      <c r="A47159" s="48"/>
    </row>
    <row r="47160" spans="1:1">
      <c r="A47160" s="48"/>
    </row>
    <row r="47161" spans="1:1">
      <c r="A47161" s="48"/>
    </row>
    <row r="47162" spans="1:1">
      <c r="A47162" s="48"/>
    </row>
    <row r="47163" spans="1:1">
      <c r="A47163" s="48"/>
    </row>
    <row r="47164" spans="1:1">
      <c r="A47164" s="48"/>
    </row>
    <row r="47165" spans="1:1">
      <c r="A47165" s="48"/>
    </row>
    <row r="47166" spans="1:1">
      <c r="A47166" s="48"/>
    </row>
    <row r="47167" spans="1:1">
      <c r="A47167" s="48"/>
    </row>
    <row r="47168" spans="1:1">
      <c r="A47168" s="48"/>
    </row>
    <row r="47169" spans="1:1">
      <c r="A47169" s="48"/>
    </row>
    <row r="47170" spans="1:1">
      <c r="A47170" s="48"/>
    </row>
    <row r="47171" spans="1:1">
      <c r="A47171" s="48"/>
    </row>
    <row r="47172" spans="1:1">
      <c r="A47172" s="48"/>
    </row>
    <row r="47173" spans="1:1">
      <c r="A47173" s="48"/>
    </row>
    <row r="47174" spans="1:1">
      <c r="A47174" s="48"/>
    </row>
    <row r="47175" spans="1:1">
      <c r="A47175" s="48"/>
    </row>
    <row r="47176" spans="1:1">
      <c r="A47176" s="48"/>
    </row>
    <row r="47177" spans="1:1">
      <c r="A47177" s="48"/>
    </row>
    <row r="47178" spans="1:1">
      <c r="A47178" s="48"/>
    </row>
    <row r="47179" spans="1:1">
      <c r="A47179" s="48"/>
    </row>
    <row r="47180" spans="1:1">
      <c r="A47180" s="48"/>
    </row>
    <row r="47181" spans="1:1">
      <c r="A47181" s="48"/>
    </row>
    <row r="47182" spans="1:1">
      <c r="A47182" s="48"/>
    </row>
    <row r="47183" spans="1:1">
      <c r="A47183" s="48"/>
    </row>
    <row r="47184" spans="1:1">
      <c r="A47184" s="48"/>
    </row>
    <row r="47185" spans="1:1">
      <c r="A47185" s="48"/>
    </row>
    <row r="47186" spans="1:1">
      <c r="A47186" s="48"/>
    </row>
    <row r="47187" spans="1:1">
      <c r="A47187" s="48"/>
    </row>
    <row r="47188" spans="1:1">
      <c r="A47188" s="48"/>
    </row>
    <row r="47189" spans="1:1">
      <c r="A47189" s="48"/>
    </row>
    <row r="47190" spans="1:1">
      <c r="A47190" s="48"/>
    </row>
    <row r="47191" spans="1:1">
      <c r="A47191" s="48"/>
    </row>
    <row r="47192" spans="1:1">
      <c r="A47192" s="48"/>
    </row>
    <row r="47193" spans="1:1">
      <c r="A47193" s="48"/>
    </row>
    <row r="47194" spans="1:1">
      <c r="A47194" s="48"/>
    </row>
    <row r="47195" spans="1:1">
      <c r="A47195" s="48"/>
    </row>
    <row r="47196" spans="1:1">
      <c r="A47196" s="48"/>
    </row>
    <row r="47197" spans="1:1">
      <c r="A47197" s="48"/>
    </row>
    <row r="47198" spans="1:1">
      <c r="A47198" s="48"/>
    </row>
    <row r="47199" spans="1:1">
      <c r="A47199" s="48"/>
    </row>
    <row r="47200" spans="1:1">
      <c r="A47200" s="48"/>
    </row>
    <row r="47201" spans="1:1">
      <c r="A47201" s="48"/>
    </row>
    <row r="47202" spans="1:1">
      <c r="A47202" s="48"/>
    </row>
    <row r="47203" spans="1:1">
      <c r="A47203" s="48"/>
    </row>
    <row r="47204" spans="1:1">
      <c r="A47204" s="48"/>
    </row>
    <row r="47205" spans="1:1">
      <c r="A47205" s="48"/>
    </row>
    <row r="47206" spans="1:1">
      <c r="A47206" s="48"/>
    </row>
    <row r="47207" spans="1:1">
      <c r="A47207" s="48"/>
    </row>
    <row r="47208" spans="1:1">
      <c r="A47208" s="48"/>
    </row>
    <row r="47209" spans="1:1">
      <c r="A47209" s="48"/>
    </row>
    <row r="47210" spans="1:1">
      <c r="A47210" s="48"/>
    </row>
    <row r="47211" spans="1:1">
      <c r="A47211" s="48"/>
    </row>
    <row r="47212" spans="1:1">
      <c r="A47212" s="48"/>
    </row>
    <row r="47213" spans="1:1">
      <c r="A47213" s="48"/>
    </row>
    <row r="47214" spans="1:1">
      <c r="A47214" s="48"/>
    </row>
    <row r="47215" spans="1:1">
      <c r="A47215" s="48"/>
    </row>
    <row r="47216" spans="1:1">
      <c r="A47216" s="48"/>
    </row>
    <row r="47217" spans="1:1">
      <c r="A47217" s="48"/>
    </row>
    <row r="47218" spans="1:1">
      <c r="A47218" s="48"/>
    </row>
    <row r="47219" spans="1:1">
      <c r="A47219" s="48"/>
    </row>
    <row r="47220" spans="1:1">
      <c r="A47220" s="48"/>
    </row>
    <row r="47221" spans="1:1">
      <c r="A47221" s="48"/>
    </row>
    <row r="47222" spans="1:1">
      <c r="A47222" s="48"/>
    </row>
    <row r="47223" spans="1:1">
      <c r="A47223" s="48"/>
    </row>
    <row r="47224" spans="1:1">
      <c r="A47224" s="48"/>
    </row>
    <row r="47225" spans="1:1">
      <c r="A47225" s="48"/>
    </row>
    <row r="47226" spans="1:1">
      <c r="A47226" s="48"/>
    </row>
    <row r="47227" spans="1:1">
      <c r="A47227" s="48"/>
    </row>
    <row r="47228" spans="1:1">
      <c r="A47228" s="48"/>
    </row>
    <row r="47229" spans="1:1">
      <c r="A47229" s="48"/>
    </row>
    <row r="47230" spans="1:1">
      <c r="A47230" s="48"/>
    </row>
    <row r="47231" spans="1:1">
      <c r="A47231" s="48"/>
    </row>
    <row r="47232" spans="1:1">
      <c r="A47232" s="48"/>
    </row>
    <row r="47233" spans="1:1">
      <c r="A47233" s="48"/>
    </row>
    <row r="47234" spans="1:1">
      <c r="A47234" s="48"/>
    </row>
    <row r="47235" spans="1:1">
      <c r="A47235" s="48"/>
    </row>
    <row r="47236" spans="1:1">
      <c r="A47236" s="48"/>
    </row>
    <row r="47237" spans="1:1">
      <c r="A47237" s="48"/>
    </row>
    <row r="47238" spans="1:1">
      <c r="A47238" s="48"/>
    </row>
    <row r="47239" spans="1:1">
      <c r="A47239" s="48"/>
    </row>
    <row r="47240" spans="1:1">
      <c r="A47240" s="48"/>
    </row>
    <row r="47241" spans="1:1">
      <c r="A47241" s="48"/>
    </row>
    <row r="47242" spans="1:1">
      <c r="A47242" s="48"/>
    </row>
    <row r="47243" spans="1:1">
      <c r="A47243" s="48"/>
    </row>
    <row r="47244" spans="1:1">
      <c r="A47244" s="48"/>
    </row>
    <row r="47245" spans="1:1">
      <c r="A47245" s="48"/>
    </row>
    <row r="47246" spans="1:1">
      <c r="A47246" s="48"/>
    </row>
    <row r="47247" spans="1:1">
      <c r="A47247" s="48"/>
    </row>
    <row r="47248" spans="1:1">
      <c r="A47248" s="48"/>
    </row>
    <row r="47249" spans="1:1">
      <c r="A47249" s="48"/>
    </row>
    <row r="47250" spans="1:1">
      <c r="A47250" s="48"/>
    </row>
    <row r="47251" spans="1:1">
      <c r="A47251" s="48"/>
    </row>
    <row r="47252" spans="1:1">
      <c r="A47252" s="48"/>
    </row>
    <row r="47253" spans="1:1">
      <c r="A47253" s="48"/>
    </row>
    <row r="47254" spans="1:1">
      <c r="A47254" s="48"/>
    </row>
    <row r="47255" spans="1:1">
      <c r="A47255" s="48"/>
    </row>
    <row r="47256" spans="1:1">
      <c r="A47256" s="48"/>
    </row>
    <row r="47257" spans="1:1">
      <c r="A47257" s="48"/>
    </row>
    <row r="47258" spans="1:1">
      <c r="A47258" s="48"/>
    </row>
    <row r="47259" spans="1:1">
      <c r="A47259" s="48"/>
    </row>
    <row r="47260" spans="1:1">
      <c r="A47260" s="48"/>
    </row>
    <row r="47261" spans="1:1">
      <c r="A47261" s="48"/>
    </row>
    <row r="47262" spans="1:1">
      <c r="A47262" s="48"/>
    </row>
    <row r="47263" spans="1:1">
      <c r="A47263" s="48"/>
    </row>
    <row r="47264" spans="1:1">
      <c r="A47264" s="48"/>
    </row>
    <row r="47265" spans="1:1">
      <c r="A47265" s="48"/>
    </row>
    <row r="47266" spans="1:1">
      <c r="A47266" s="48"/>
    </row>
    <row r="47267" spans="1:1">
      <c r="A47267" s="48"/>
    </row>
    <row r="47268" spans="1:1">
      <c r="A47268" s="48"/>
    </row>
    <row r="47269" spans="1:1">
      <c r="A47269" s="48"/>
    </row>
    <row r="47270" spans="1:1">
      <c r="A47270" s="48"/>
    </row>
    <row r="47271" spans="1:1">
      <c r="A47271" s="48"/>
    </row>
    <row r="47272" spans="1:1">
      <c r="A47272" s="48"/>
    </row>
    <row r="47273" spans="1:1">
      <c r="A47273" s="48"/>
    </row>
    <row r="47274" spans="1:1">
      <c r="A47274" s="48"/>
    </row>
    <row r="47275" spans="1:1">
      <c r="A47275" s="48"/>
    </row>
    <row r="47276" spans="1:1">
      <c r="A47276" s="48"/>
    </row>
    <row r="47277" spans="1:1">
      <c r="A47277" s="48"/>
    </row>
    <row r="47278" spans="1:1">
      <c r="A47278" s="48"/>
    </row>
    <row r="47279" spans="1:1">
      <c r="A47279" s="48"/>
    </row>
    <row r="47280" spans="1:1">
      <c r="A47280" s="48"/>
    </row>
    <row r="47281" spans="1:1">
      <c r="A47281" s="48"/>
    </row>
    <row r="47282" spans="1:1">
      <c r="A47282" s="48"/>
    </row>
    <row r="47283" spans="1:1">
      <c r="A47283" s="48"/>
    </row>
    <row r="47284" spans="1:1">
      <c r="A47284" s="48"/>
    </row>
    <row r="47285" spans="1:1">
      <c r="A47285" s="48"/>
    </row>
    <row r="47286" spans="1:1">
      <c r="A47286" s="48"/>
    </row>
    <row r="47287" spans="1:1">
      <c r="A47287" s="48"/>
    </row>
    <row r="47288" spans="1:1">
      <c r="A47288" s="48"/>
    </row>
    <row r="47289" spans="1:1">
      <c r="A47289" s="48"/>
    </row>
    <row r="47290" spans="1:1">
      <c r="A47290" s="48"/>
    </row>
    <row r="47291" spans="1:1">
      <c r="A47291" s="48"/>
    </row>
    <row r="47292" spans="1:1">
      <c r="A47292" s="48"/>
    </row>
    <row r="47293" spans="1:1">
      <c r="A47293" s="48"/>
    </row>
    <row r="47294" spans="1:1">
      <c r="A47294" s="48"/>
    </row>
    <row r="47295" spans="1:1">
      <c r="A47295" s="48"/>
    </row>
    <row r="47296" spans="1:1">
      <c r="A47296" s="48"/>
    </row>
    <row r="47297" spans="1:1">
      <c r="A47297" s="48"/>
    </row>
    <row r="47298" spans="1:1">
      <c r="A47298" s="48"/>
    </row>
    <row r="47299" spans="1:1">
      <c r="A47299" s="48"/>
    </row>
    <row r="47300" spans="1:1">
      <c r="A47300" s="48"/>
    </row>
    <row r="47301" spans="1:1">
      <c r="A47301" s="48"/>
    </row>
    <row r="47302" spans="1:1">
      <c r="A47302" s="48"/>
    </row>
    <row r="47303" spans="1:1">
      <c r="A47303" s="48"/>
    </row>
    <row r="47304" spans="1:1">
      <c r="A47304" s="48"/>
    </row>
    <row r="47305" spans="1:1">
      <c r="A47305" s="48"/>
    </row>
    <row r="47306" spans="1:1">
      <c r="A47306" s="48"/>
    </row>
    <row r="47307" spans="1:1">
      <c r="A47307" s="48"/>
    </row>
    <row r="47308" spans="1:1">
      <c r="A47308" s="48"/>
    </row>
    <row r="47309" spans="1:1">
      <c r="A47309" s="48"/>
    </row>
    <row r="47310" spans="1:1">
      <c r="A47310" s="48"/>
    </row>
    <row r="47311" spans="1:1">
      <c r="A47311" s="48"/>
    </row>
    <row r="47312" spans="1:1">
      <c r="A47312" s="48"/>
    </row>
    <row r="47313" spans="1:1">
      <c r="A47313" s="48"/>
    </row>
    <row r="47314" spans="1:1">
      <c r="A47314" s="48"/>
    </row>
    <row r="47315" spans="1:1">
      <c r="A47315" s="48"/>
    </row>
    <row r="47316" spans="1:1">
      <c r="A47316" s="48"/>
    </row>
    <row r="47317" spans="1:1">
      <c r="A47317" s="48"/>
    </row>
    <row r="47318" spans="1:1">
      <c r="A47318" s="48"/>
    </row>
    <row r="47319" spans="1:1">
      <c r="A47319" s="48"/>
    </row>
    <row r="47320" spans="1:1">
      <c r="A47320" s="48"/>
    </row>
    <row r="47321" spans="1:1">
      <c r="A47321" s="48"/>
    </row>
    <row r="47322" spans="1:1">
      <c r="A47322" s="48"/>
    </row>
    <row r="47323" spans="1:1">
      <c r="A47323" s="48"/>
    </row>
    <row r="47324" spans="1:1">
      <c r="A47324" s="48"/>
    </row>
    <row r="47325" spans="1:1">
      <c r="A47325" s="48"/>
    </row>
    <row r="47326" spans="1:1">
      <c r="A47326" s="48"/>
    </row>
    <row r="47327" spans="1:1">
      <c r="A47327" s="48"/>
    </row>
    <row r="47328" spans="1:1">
      <c r="A47328" s="48"/>
    </row>
    <row r="47329" spans="1:1">
      <c r="A47329" s="48"/>
    </row>
    <row r="47330" spans="1:1">
      <c r="A47330" s="48"/>
    </row>
    <row r="47331" spans="1:1">
      <c r="A47331" s="48"/>
    </row>
    <row r="47332" spans="1:1">
      <c r="A47332" s="48"/>
    </row>
    <row r="47333" spans="1:1">
      <c r="A47333" s="48"/>
    </row>
    <row r="47334" spans="1:1">
      <c r="A47334" s="48"/>
    </row>
    <row r="47335" spans="1:1">
      <c r="A47335" s="48"/>
    </row>
    <row r="47336" spans="1:1">
      <c r="A47336" s="48"/>
    </row>
    <row r="47337" spans="1:1">
      <c r="A47337" s="48"/>
    </row>
    <row r="47338" spans="1:1">
      <c r="A47338" s="48"/>
    </row>
    <row r="47339" spans="1:1">
      <c r="A47339" s="48"/>
    </row>
    <row r="47340" spans="1:1">
      <c r="A47340" s="48"/>
    </row>
    <row r="47341" spans="1:1">
      <c r="A47341" s="48"/>
    </row>
    <row r="47342" spans="1:1">
      <c r="A47342" s="48"/>
    </row>
    <row r="47343" spans="1:1">
      <c r="A47343" s="48"/>
    </row>
    <row r="47344" spans="1:1">
      <c r="A47344" s="48"/>
    </row>
    <row r="47345" spans="1:1">
      <c r="A47345" s="48"/>
    </row>
    <row r="47346" spans="1:1">
      <c r="A47346" s="48"/>
    </row>
    <row r="47347" spans="1:1">
      <c r="A47347" s="48"/>
    </row>
    <row r="47348" spans="1:1">
      <c r="A47348" s="48"/>
    </row>
    <row r="47349" spans="1:1">
      <c r="A47349" s="48"/>
    </row>
    <row r="47350" spans="1:1">
      <c r="A47350" s="48"/>
    </row>
    <row r="47351" spans="1:1">
      <c r="A47351" s="48"/>
    </row>
    <row r="47352" spans="1:1">
      <c r="A47352" s="48"/>
    </row>
    <row r="47353" spans="1:1">
      <c r="A47353" s="48"/>
    </row>
    <row r="47354" spans="1:1">
      <c r="A47354" s="48"/>
    </row>
    <row r="47355" spans="1:1">
      <c r="A47355" s="48"/>
    </row>
    <row r="47356" spans="1:1">
      <c r="A47356" s="48"/>
    </row>
    <row r="47357" spans="1:1">
      <c r="A47357" s="48"/>
    </row>
    <row r="47358" spans="1:1">
      <c r="A47358" s="48"/>
    </row>
    <row r="47359" spans="1:1">
      <c r="A47359" s="48"/>
    </row>
    <row r="47360" spans="1:1">
      <c r="A47360" s="48"/>
    </row>
    <row r="47361" spans="1:1">
      <c r="A47361" s="48"/>
    </row>
    <row r="47362" spans="1:1">
      <c r="A47362" s="48"/>
    </row>
    <row r="47363" spans="1:1">
      <c r="A47363" s="48"/>
    </row>
    <row r="47364" spans="1:1">
      <c r="A47364" s="48"/>
    </row>
    <row r="47365" spans="1:1">
      <c r="A47365" s="48"/>
    </row>
    <row r="47366" spans="1:1">
      <c r="A47366" s="48"/>
    </row>
    <row r="47367" spans="1:1">
      <c r="A47367" s="48"/>
    </row>
    <row r="47368" spans="1:1">
      <c r="A47368" s="48"/>
    </row>
    <row r="47369" spans="1:1">
      <c r="A47369" s="48"/>
    </row>
    <row r="47370" spans="1:1">
      <c r="A47370" s="48"/>
    </row>
    <row r="47371" spans="1:1">
      <c r="A47371" s="48"/>
    </row>
    <row r="47372" spans="1:1">
      <c r="A47372" s="48"/>
    </row>
    <row r="47373" spans="1:1">
      <c r="A47373" s="48"/>
    </row>
    <row r="47374" spans="1:1">
      <c r="A47374" s="48"/>
    </row>
    <row r="47375" spans="1:1">
      <c r="A47375" s="48"/>
    </row>
    <row r="47376" spans="1:1">
      <c r="A47376" s="48"/>
    </row>
    <row r="47377" spans="1:1">
      <c r="A47377" s="48"/>
    </row>
    <row r="47378" spans="1:1">
      <c r="A47378" s="48"/>
    </row>
    <row r="47379" spans="1:1">
      <c r="A47379" s="48"/>
    </row>
    <row r="47380" spans="1:1">
      <c r="A47380" s="48"/>
    </row>
    <row r="47381" spans="1:1">
      <c r="A47381" s="48"/>
    </row>
    <row r="47382" spans="1:1">
      <c r="A47382" s="48"/>
    </row>
    <row r="47383" spans="1:1">
      <c r="A47383" s="48"/>
    </row>
    <row r="47384" spans="1:1">
      <c r="A47384" s="48"/>
    </row>
    <row r="47385" spans="1:1">
      <c r="A47385" s="48"/>
    </row>
    <row r="47386" spans="1:1">
      <c r="A47386" s="48"/>
    </row>
    <row r="47387" spans="1:1">
      <c r="A47387" s="48"/>
    </row>
    <row r="47388" spans="1:1">
      <c r="A47388" s="48"/>
    </row>
    <row r="47389" spans="1:1">
      <c r="A47389" s="48"/>
    </row>
    <row r="47390" spans="1:1">
      <c r="A47390" s="48"/>
    </row>
    <row r="47391" spans="1:1">
      <c r="A47391" s="48"/>
    </row>
    <row r="47392" spans="1:1">
      <c r="A47392" s="48"/>
    </row>
    <row r="47393" spans="1:1">
      <c r="A47393" s="48"/>
    </row>
    <row r="47394" spans="1:1">
      <c r="A47394" s="48"/>
    </row>
    <row r="47395" spans="1:1">
      <c r="A47395" s="48"/>
    </row>
    <row r="47396" spans="1:1">
      <c r="A47396" s="48"/>
    </row>
    <row r="47397" spans="1:1">
      <c r="A47397" s="48"/>
    </row>
    <row r="47398" spans="1:1">
      <c r="A47398" s="48"/>
    </row>
    <row r="47399" spans="1:1">
      <c r="A47399" s="48"/>
    </row>
    <row r="47400" spans="1:1">
      <c r="A47400" s="48"/>
    </row>
    <row r="47401" spans="1:1">
      <c r="A47401" s="48"/>
    </row>
    <row r="47402" spans="1:1">
      <c r="A47402" s="48"/>
    </row>
    <row r="47403" spans="1:1">
      <c r="A47403" s="48"/>
    </row>
    <row r="47404" spans="1:1">
      <c r="A47404" s="48"/>
    </row>
    <row r="47405" spans="1:1">
      <c r="A47405" s="48"/>
    </row>
    <row r="47406" spans="1:1">
      <c r="A47406" s="48"/>
    </row>
    <row r="47407" spans="1:1">
      <c r="A47407" s="48"/>
    </row>
    <row r="47408" spans="1:1">
      <c r="A47408" s="48"/>
    </row>
    <row r="47409" spans="1:1">
      <c r="A47409" s="48"/>
    </row>
    <row r="47410" spans="1:1">
      <c r="A47410" s="48"/>
    </row>
    <row r="47411" spans="1:1">
      <c r="A47411" s="48"/>
    </row>
    <row r="47412" spans="1:1">
      <c r="A47412" s="48"/>
    </row>
    <row r="47413" spans="1:1">
      <c r="A47413" s="48"/>
    </row>
    <row r="47414" spans="1:1">
      <c r="A47414" s="48"/>
    </row>
    <row r="47415" spans="1:1">
      <c r="A47415" s="48"/>
    </row>
    <row r="47416" spans="1:1">
      <c r="A47416" s="48"/>
    </row>
    <row r="47417" spans="1:1">
      <c r="A47417" s="48"/>
    </row>
    <row r="47418" spans="1:1">
      <c r="A47418" s="48"/>
    </row>
    <row r="47419" spans="1:1">
      <c r="A47419" s="48"/>
    </row>
    <row r="47420" spans="1:1">
      <c r="A47420" s="48"/>
    </row>
    <row r="47421" spans="1:1">
      <c r="A47421" s="48"/>
    </row>
    <row r="47422" spans="1:1">
      <c r="A47422" s="48"/>
    </row>
    <row r="47423" spans="1:1">
      <c r="A47423" s="48"/>
    </row>
    <row r="47424" spans="1:1">
      <c r="A47424" s="48"/>
    </row>
    <row r="47425" spans="1:1">
      <c r="A47425" s="48"/>
    </row>
    <row r="47426" spans="1:1">
      <c r="A47426" s="48"/>
    </row>
    <row r="47427" spans="1:1">
      <c r="A47427" s="48"/>
    </row>
    <row r="47428" spans="1:1">
      <c r="A47428" s="48"/>
    </row>
    <row r="47429" spans="1:1">
      <c r="A47429" s="48"/>
    </row>
    <row r="47430" spans="1:1">
      <c r="A47430" s="48"/>
    </row>
    <row r="47431" spans="1:1">
      <c r="A47431" s="48"/>
    </row>
    <row r="47432" spans="1:1">
      <c r="A47432" s="48"/>
    </row>
    <row r="47433" spans="1:1">
      <c r="A47433" s="48"/>
    </row>
    <row r="47434" spans="1:1">
      <c r="A47434" s="48"/>
    </row>
    <row r="47435" spans="1:1">
      <c r="A47435" s="48"/>
    </row>
    <row r="47436" spans="1:1">
      <c r="A47436" s="48"/>
    </row>
    <row r="47437" spans="1:1">
      <c r="A47437" s="48"/>
    </row>
    <row r="47438" spans="1:1">
      <c r="A47438" s="48"/>
    </row>
    <row r="47439" spans="1:1">
      <c r="A47439" s="48"/>
    </row>
    <row r="47440" spans="1:1">
      <c r="A47440" s="48"/>
    </row>
    <row r="47441" spans="1:1">
      <c r="A47441" s="48"/>
    </row>
    <row r="47442" spans="1:1">
      <c r="A47442" s="48"/>
    </row>
    <row r="47443" spans="1:1">
      <c r="A47443" s="48"/>
    </row>
    <row r="47444" spans="1:1">
      <c r="A47444" s="48"/>
    </row>
    <row r="47445" spans="1:1">
      <c r="A47445" s="48"/>
    </row>
    <row r="47446" spans="1:1">
      <c r="A47446" s="48"/>
    </row>
    <row r="47447" spans="1:1">
      <c r="A47447" s="48"/>
    </row>
    <row r="47448" spans="1:1">
      <c r="A47448" s="48"/>
    </row>
    <row r="47449" spans="1:1">
      <c r="A47449" s="48"/>
    </row>
    <row r="47450" spans="1:1">
      <c r="A47450" s="48"/>
    </row>
    <row r="47451" spans="1:1">
      <c r="A47451" s="48"/>
    </row>
    <row r="47452" spans="1:1">
      <c r="A47452" s="48"/>
    </row>
    <row r="47453" spans="1:1">
      <c r="A47453" s="48"/>
    </row>
    <row r="47454" spans="1:1">
      <c r="A47454" s="48"/>
    </row>
    <row r="47455" spans="1:1">
      <c r="A47455" s="48"/>
    </row>
    <row r="47456" spans="1:1">
      <c r="A47456" s="48"/>
    </row>
    <row r="47457" spans="1:1">
      <c r="A47457" s="48"/>
    </row>
    <row r="47458" spans="1:1">
      <c r="A47458" s="48"/>
    </row>
    <row r="47459" spans="1:1">
      <c r="A47459" s="48"/>
    </row>
    <row r="47460" spans="1:1">
      <c r="A47460" s="48"/>
    </row>
    <row r="47461" spans="1:1">
      <c r="A47461" s="48"/>
    </row>
    <row r="47462" spans="1:1">
      <c r="A47462" s="48"/>
    </row>
    <row r="47463" spans="1:1">
      <c r="A47463" s="48"/>
    </row>
    <row r="47464" spans="1:1">
      <c r="A47464" s="48"/>
    </row>
    <row r="47465" spans="1:1">
      <c r="A47465" s="48"/>
    </row>
    <row r="47466" spans="1:1">
      <c r="A47466" s="48"/>
    </row>
    <row r="47467" spans="1:1">
      <c r="A47467" s="48"/>
    </row>
    <row r="47468" spans="1:1">
      <c r="A47468" s="48"/>
    </row>
    <row r="47469" spans="1:1">
      <c r="A47469" s="48"/>
    </row>
    <row r="47470" spans="1:1">
      <c r="A47470" s="48"/>
    </row>
    <row r="47471" spans="1:1">
      <c r="A47471" s="48"/>
    </row>
    <row r="47472" spans="1:1">
      <c r="A47472" s="48"/>
    </row>
    <row r="47473" spans="1:1">
      <c r="A47473" s="48"/>
    </row>
    <row r="47474" spans="1:1">
      <c r="A47474" s="48"/>
    </row>
    <row r="47475" spans="1:1">
      <c r="A47475" s="48"/>
    </row>
    <row r="47476" spans="1:1">
      <c r="A47476" s="48"/>
    </row>
    <row r="47477" spans="1:1">
      <c r="A47477" s="48"/>
    </row>
    <row r="47478" spans="1:1">
      <c r="A47478" s="48"/>
    </row>
    <row r="47479" spans="1:1">
      <c r="A47479" s="48"/>
    </row>
    <row r="47480" spans="1:1">
      <c r="A47480" s="48"/>
    </row>
    <row r="47481" spans="1:1">
      <c r="A47481" s="48"/>
    </row>
    <row r="47482" spans="1:1">
      <c r="A47482" s="48"/>
    </row>
    <row r="47483" spans="1:1">
      <c r="A47483" s="48"/>
    </row>
    <row r="47484" spans="1:1">
      <c r="A47484" s="48"/>
    </row>
    <row r="47485" spans="1:1">
      <c r="A47485" s="48"/>
    </row>
    <row r="47486" spans="1:1">
      <c r="A47486" s="48"/>
    </row>
    <row r="47487" spans="1:1">
      <c r="A47487" s="48"/>
    </row>
    <row r="47488" spans="1:1">
      <c r="A47488" s="48"/>
    </row>
    <row r="47489" spans="1:1">
      <c r="A47489" s="48"/>
    </row>
    <row r="47490" spans="1:1">
      <c r="A47490" s="48"/>
    </row>
    <row r="47491" spans="1:1">
      <c r="A47491" s="48"/>
    </row>
    <row r="47492" spans="1:1">
      <c r="A47492" s="48"/>
    </row>
    <row r="47493" spans="1:1">
      <c r="A47493" s="48"/>
    </row>
    <row r="47494" spans="1:1">
      <c r="A47494" s="48"/>
    </row>
    <row r="47495" spans="1:1">
      <c r="A47495" s="48"/>
    </row>
    <row r="47496" spans="1:1">
      <c r="A47496" s="48"/>
    </row>
    <row r="47497" spans="1:1">
      <c r="A47497" s="48"/>
    </row>
    <row r="47498" spans="1:1">
      <c r="A47498" s="48"/>
    </row>
    <row r="47499" spans="1:1">
      <c r="A47499" s="48"/>
    </row>
    <row r="47500" spans="1:1">
      <c r="A47500" s="48"/>
    </row>
    <row r="47501" spans="1:1">
      <c r="A47501" s="48"/>
    </row>
    <row r="47502" spans="1:1">
      <c r="A47502" s="48"/>
    </row>
    <row r="47503" spans="1:1">
      <c r="A47503" s="48"/>
    </row>
    <row r="47504" spans="1:1">
      <c r="A47504" s="48"/>
    </row>
    <row r="47505" spans="1:1">
      <c r="A47505" s="48"/>
    </row>
    <row r="47506" spans="1:1">
      <c r="A47506" s="48"/>
    </row>
    <row r="47507" spans="1:1">
      <c r="A47507" s="48"/>
    </row>
    <row r="47508" spans="1:1">
      <c r="A47508" s="48"/>
    </row>
    <row r="47509" spans="1:1">
      <c r="A47509" s="48"/>
    </row>
    <row r="47510" spans="1:1">
      <c r="A47510" s="48"/>
    </row>
    <row r="47511" spans="1:1">
      <c r="A47511" s="48"/>
    </row>
    <row r="47512" spans="1:1">
      <c r="A47512" s="48"/>
    </row>
    <row r="47513" spans="1:1">
      <c r="A47513" s="48"/>
    </row>
    <row r="47514" spans="1:1">
      <c r="A47514" s="48"/>
    </row>
    <row r="47515" spans="1:1">
      <c r="A47515" s="48"/>
    </row>
    <row r="47516" spans="1:1">
      <c r="A47516" s="48"/>
    </row>
    <row r="47517" spans="1:1">
      <c r="A47517" s="48"/>
    </row>
    <row r="47518" spans="1:1">
      <c r="A47518" s="48"/>
    </row>
    <row r="47519" spans="1:1">
      <c r="A47519" s="48"/>
    </row>
    <row r="47520" spans="1:1">
      <c r="A47520" s="48"/>
    </row>
    <row r="47521" spans="1:1">
      <c r="A47521" s="48"/>
    </row>
    <row r="47522" spans="1:1">
      <c r="A47522" s="48"/>
    </row>
    <row r="47523" spans="1:1">
      <c r="A47523" s="48"/>
    </row>
    <row r="47524" spans="1:1">
      <c r="A47524" s="48"/>
    </row>
    <row r="47525" spans="1:1">
      <c r="A47525" s="48"/>
    </row>
    <row r="47526" spans="1:1">
      <c r="A47526" s="48"/>
    </row>
    <row r="47527" spans="1:1">
      <c r="A47527" s="48"/>
    </row>
    <row r="47528" spans="1:1">
      <c r="A47528" s="48"/>
    </row>
    <row r="47529" spans="1:1">
      <c r="A47529" s="48"/>
    </row>
    <row r="47530" spans="1:1">
      <c r="A47530" s="48"/>
    </row>
    <row r="47531" spans="1:1">
      <c r="A47531" s="48"/>
    </row>
    <row r="47532" spans="1:1">
      <c r="A47532" s="48"/>
    </row>
    <row r="47533" spans="1:1">
      <c r="A47533" s="48"/>
    </row>
    <row r="47534" spans="1:1">
      <c r="A47534" s="48"/>
    </row>
    <row r="47535" spans="1:1">
      <c r="A47535" s="48"/>
    </row>
    <row r="47536" spans="1:1">
      <c r="A47536" s="48"/>
    </row>
    <row r="47537" spans="1:1">
      <c r="A47537" s="48"/>
    </row>
    <row r="47538" spans="1:1">
      <c r="A47538" s="48"/>
    </row>
    <row r="47539" spans="1:1">
      <c r="A47539" s="48"/>
    </row>
    <row r="47540" spans="1:1">
      <c r="A47540" s="48"/>
    </row>
    <row r="47541" spans="1:1">
      <c r="A47541" s="48"/>
    </row>
    <row r="47542" spans="1:1">
      <c r="A47542" s="48"/>
    </row>
    <row r="47543" spans="1:1">
      <c r="A47543" s="48"/>
    </row>
    <row r="47544" spans="1:1">
      <c r="A47544" s="48"/>
    </row>
    <row r="47545" spans="1:1">
      <c r="A47545" s="48"/>
    </row>
    <row r="47546" spans="1:1">
      <c r="A47546" s="48"/>
    </row>
    <row r="47547" spans="1:1">
      <c r="A47547" s="48"/>
    </row>
    <row r="47548" spans="1:1">
      <c r="A47548" s="48"/>
    </row>
    <row r="47549" spans="1:1">
      <c r="A47549" s="48"/>
    </row>
    <row r="47550" spans="1:1">
      <c r="A47550" s="48"/>
    </row>
    <row r="47551" spans="1:1">
      <c r="A47551" s="48"/>
    </row>
    <row r="47552" spans="1:1">
      <c r="A47552" s="48"/>
    </row>
    <row r="47553" spans="1:1">
      <c r="A47553" s="48"/>
    </row>
    <row r="47554" spans="1:1">
      <c r="A47554" s="48"/>
    </row>
    <row r="47555" spans="1:1">
      <c r="A47555" s="48"/>
    </row>
    <row r="47556" spans="1:1">
      <c r="A47556" s="48"/>
    </row>
    <row r="47557" spans="1:1">
      <c r="A47557" s="48"/>
    </row>
    <row r="47558" spans="1:1">
      <c r="A47558" s="48"/>
    </row>
    <row r="47559" spans="1:1">
      <c r="A47559" s="48"/>
    </row>
    <row r="47560" spans="1:1">
      <c r="A47560" s="48"/>
    </row>
    <row r="47561" spans="1:1">
      <c r="A47561" s="48"/>
    </row>
    <row r="47562" spans="1:1">
      <c r="A47562" s="48"/>
    </row>
    <row r="47563" spans="1:1">
      <c r="A47563" s="48"/>
    </row>
    <row r="47564" spans="1:1">
      <c r="A47564" s="48"/>
    </row>
    <row r="47565" spans="1:1">
      <c r="A47565" s="48"/>
    </row>
    <row r="47566" spans="1:1">
      <c r="A47566" s="48"/>
    </row>
    <row r="47567" spans="1:1">
      <c r="A47567" s="48"/>
    </row>
    <row r="47568" spans="1:1">
      <c r="A47568" s="48"/>
    </row>
    <row r="47569" spans="1:1">
      <c r="A47569" s="48"/>
    </row>
    <row r="47570" spans="1:1">
      <c r="A47570" s="48"/>
    </row>
    <row r="47571" spans="1:1">
      <c r="A47571" s="48"/>
    </row>
    <row r="47572" spans="1:1">
      <c r="A47572" s="48"/>
    </row>
    <row r="47573" spans="1:1">
      <c r="A47573" s="48"/>
    </row>
    <row r="47574" spans="1:1">
      <c r="A47574" s="48"/>
    </row>
    <row r="47575" spans="1:1">
      <c r="A47575" s="48"/>
    </row>
    <row r="47576" spans="1:1">
      <c r="A47576" s="48"/>
    </row>
    <row r="47577" spans="1:1">
      <c r="A47577" s="48"/>
    </row>
    <row r="47578" spans="1:1">
      <c r="A47578" s="48"/>
    </row>
    <row r="47579" spans="1:1">
      <c r="A47579" s="48"/>
    </row>
    <row r="47580" spans="1:1">
      <c r="A47580" s="48"/>
    </row>
    <row r="47581" spans="1:1">
      <c r="A47581" s="48"/>
    </row>
    <row r="47582" spans="1:1">
      <c r="A47582" s="48"/>
    </row>
    <row r="47583" spans="1:1">
      <c r="A47583" s="48"/>
    </row>
    <row r="47584" spans="1:1">
      <c r="A47584" s="48"/>
    </row>
    <row r="47585" spans="1:1">
      <c r="A47585" s="48"/>
    </row>
    <row r="47586" spans="1:1">
      <c r="A47586" s="48"/>
    </row>
    <row r="47587" spans="1:1">
      <c r="A47587" s="48"/>
    </row>
    <row r="47588" spans="1:1">
      <c r="A47588" s="48"/>
    </row>
    <row r="47589" spans="1:1">
      <c r="A47589" s="48"/>
    </row>
    <row r="47590" spans="1:1">
      <c r="A47590" s="48"/>
    </row>
    <row r="47591" spans="1:1">
      <c r="A47591" s="48"/>
    </row>
    <row r="47592" spans="1:1">
      <c r="A47592" s="48"/>
    </row>
    <row r="47593" spans="1:1">
      <c r="A47593" s="48"/>
    </row>
    <row r="47594" spans="1:1">
      <c r="A47594" s="48"/>
    </row>
    <row r="47595" spans="1:1">
      <c r="A47595" s="48"/>
    </row>
    <row r="47596" spans="1:1">
      <c r="A47596" s="48"/>
    </row>
    <row r="47597" spans="1:1">
      <c r="A47597" s="48"/>
    </row>
    <row r="47598" spans="1:1">
      <c r="A47598" s="48"/>
    </row>
    <row r="47599" spans="1:1">
      <c r="A47599" s="48"/>
    </row>
    <row r="47600" spans="1:1">
      <c r="A47600" s="48"/>
    </row>
    <row r="47601" spans="1:1">
      <c r="A47601" s="48"/>
    </row>
    <row r="47602" spans="1:1">
      <c r="A47602" s="48"/>
    </row>
    <row r="47603" spans="1:1">
      <c r="A47603" s="48"/>
    </row>
    <row r="47604" spans="1:1">
      <c r="A47604" s="48"/>
    </row>
    <row r="47605" spans="1:1">
      <c r="A47605" s="48"/>
    </row>
    <row r="47606" spans="1:1">
      <c r="A47606" s="48"/>
    </row>
    <row r="47607" spans="1:1">
      <c r="A47607" s="48"/>
    </row>
    <row r="47608" spans="1:1">
      <c r="A47608" s="48"/>
    </row>
    <row r="47609" spans="1:1">
      <c r="A47609" s="48"/>
    </row>
    <row r="47610" spans="1:1">
      <c r="A47610" s="48"/>
    </row>
    <row r="47611" spans="1:1">
      <c r="A47611" s="48"/>
    </row>
    <row r="47612" spans="1:1">
      <c r="A47612" s="48"/>
    </row>
    <row r="47613" spans="1:1">
      <c r="A47613" s="48"/>
    </row>
    <row r="47614" spans="1:1">
      <c r="A47614" s="48"/>
    </row>
    <row r="47615" spans="1:1">
      <c r="A47615" s="48"/>
    </row>
    <row r="47616" spans="1:1">
      <c r="A47616" s="48"/>
    </row>
    <row r="47617" spans="1:1">
      <c r="A47617" s="48"/>
    </row>
    <row r="47618" spans="1:1">
      <c r="A47618" s="48"/>
    </row>
    <row r="47619" spans="1:1">
      <c r="A47619" s="48"/>
    </row>
    <row r="47620" spans="1:1">
      <c r="A47620" s="48"/>
    </row>
    <row r="47621" spans="1:1">
      <c r="A47621" s="48"/>
    </row>
    <row r="47622" spans="1:1">
      <c r="A47622" s="48"/>
    </row>
    <row r="47623" spans="1:1">
      <c r="A47623" s="48"/>
    </row>
    <row r="47624" spans="1:1">
      <c r="A47624" s="48"/>
    </row>
    <row r="47625" spans="1:1">
      <c r="A47625" s="48"/>
    </row>
    <row r="47626" spans="1:1">
      <c r="A47626" s="48"/>
    </row>
    <row r="47627" spans="1:1">
      <c r="A47627" s="48"/>
    </row>
    <row r="47628" spans="1:1">
      <c r="A47628" s="48"/>
    </row>
    <row r="47629" spans="1:1">
      <c r="A47629" s="48"/>
    </row>
    <row r="47630" spans="1:1">
      <c r="A47630" s="48"/>
    </row>
    <row r="47631" spans="1:1">
      <c r="A47631" s="48"/>
    </row>
    <row r="47632" spans="1:1">
      <c r="A47632" s="48"/>
    </row>
    <row r="47633" spans="1:1">
      <c r="A47633" s="48"/>
    </row>
    <row r="47634" spans="1:1">
      <c r="A47634" s="48"/>
    </row>
    <row r="47635" spans="1:1">
      <c r="A47635" s="48"/>
    </row>
    <row r="47636" spans="1:1">
      <c r="A47636" s="48"/>
    </row>
    <row r="47637" spans="1:1">
      <c r="A47637" s="48"/>
    </row>
    <row r="47638" spans="1:1">
      <c r="A47638" s="48"/>
    </row>
    <row r="47639" spans="1:1">
      <c r="A47639" s="48"/>
    </row>
    <row r="47640" spans="1:1">
      <c r="A47640" s="48"/>
    </row>
    <row r="47641" spans="1:1">
      <c r="A47641" s="48"/>
    </row>
    <row r="47642" spans="1:1">
      <c r="A47642" s="48"/>
    </row>
    <row r="47643" spans="1:1">
      <c r="A47643" s="48"/>
    </row>
    <row r="47644" spans="1:1">
      <c r="A47644" s="48"/>
    </row>
    <row r="47645" spans="1:1">
      <c r="A47645" s="48"/>
    </row>
    <row r="47646" spans="1:1">
      <c r="A47646" s="48"/>
    </row>
    <row r="47647" spans="1:1">
      <c r="A47647" s="48"/>
    </row>
    <row r="47648" spans="1:1">
      <c r="A47648" s="48"/>
    </row>
    <row r="47649" spans="1:1">
      <c r="A47649" s="48"/>
    </row>
    <row r="47650" spans="1:1">
      <c r="A47650" s="48"/>
    </row>
    <row r="47651" spans="1:1">
      <c r="A47651" s="48"/>
    </row>
    <row r="47652" spans="1:1">
      <c r="A47652" s="48"/>
    </row>
    <row r="47653" spans="1:1">
      <c r="A47653" s="48"/>
    </row>
    <row r="47654" spans="1:1">
      <c r="A47654" s="48"/>
    </row>
    <row r="47655" spans="1:1">
      <c r="A47655" s="48"/>
    </row>
    <row r="47656" spans="1:1">
      <c r="A47656" s="48"/>
    </row>
    <row r="47657" spans="1:1">
      <c r="A47657" s="48"/>
    </row>
    <row r="47658" spans="1:1">
      <c r="A47658" s="48"/>
    </row>
    <row r="47659" spans="1:1">
      <c r="A47659" s="48"/>
    </row>
    <row r="47660" spans="1:1">
      <c r="A47660" s="48"/>
    </row>
    <row r="47661" spans="1:1">
      <c r="A47661" s="48"/>
    </row>
    <row r="47662" spans="1:1">
      <c r="A47662" s="48"/>
    </row>
    <row r="47663" spans="1:1">
      <c r="A47663" s="48"/>
    </row>
    <row r="47664" spans="1:1">
      <c r="A47664" s="48"/>
    </row>
    <row r="47665" spans="1:1">
      <c r="A47665" s="48"/>
    </row>
    <row r="47666" spans="1:1">
      <c r="A47666" s="48"/>
    </row>
    <row r="47667" spans="1:1">
      <c r="A47667" s="48"/>
    </row>
    <row r="47668" spans="1:1">
      <c r="A47668" s="48"/>
    </row>
    <row r="47669" spans="1:1">
      <c r="A47669" s="48"/>
    </row>
    <row r="47670" spans="1:1">
      <c r="A47670" s="48"/>
    </row>
    <row r="47671" spans="1:1">
      <c r="A47671" s="48"/>
    </row>
    <row r="47672" spans="1:1">
      <c r="A47672" s="48"/>
    </row>
    <row r="47673" spans="1:1">
      <c r="A47673" s="48"/>
    </row>
    <row r="47674" spans="1:1">
      <c r="A47674" s="48"/>
    </row>
    <row r="47675" spans="1:1">
      <c r="A47675" s="48"/>
    </row>
    <row r="47676" spans="1:1">
      <c r="A47676" s="48"/>
    </row>
    <row r="47677" spans="1:1">
      <c r="A47677" s="48"/>
    </row>
    <row r="47678" spans="1:1">
      <c r="A47678" s="48"/>
    </row>
    <row r="47679" spans="1:1">
      <c r="A47679" s="48"/>
    </row>
    <row r="47680" spans="1:1">
      <c r="A47680" s="48"/>
    </row>
    <row r="47681" spans="1:1">
      <c r="A47681" s="48"/>
    </row>
    <row r="47682" spans="1:1">
      <c r="A47682" s="48"/>
    </row>
    <row r="47683" spans="1:1">
      <c r="A47683" s="48"/>
    </row>
    <row r="47684" spans="1:1">
      <c r="A47684" s="48"/>
    </row>
    <row r="47685" spans="1:1">
      <c r="A47685" s="48"/>
    </row>
    <row r="47686" spans="1:1">
      <c r="A47686" s="48"/>
    </row>
    <row r="47687" spans="1:1">
      <c r="A47687" s="48"/>
    </row>
    <row r="47688" spans="1:1">
      <c r="A47688" s="48"/>
    </row>
    <row r="47689" spans="1:1">
      <c r="A47689" s="48"/>
    </row>
    <row r="47690" spans="1:1">
      <c r="A47690" s="48"/>
    </row>
    <row r="47691" spans="1:1">
      <c r="A47691" s="48"/>
    </row>
    <row r="47692" spans="1:1">
      <c r="A47692" s="48"/>
    </row>
    <row r="47693" spans="1:1">
      <c r="A47693" s="48"/>
    </row>
    <row r="47694" spans="1:1">
      <c r="A47694" s="48"/>
    </row>
    <row r="47695" spans="1:1">
      <c r="A47695" s="48"/>
    </row>
    <row r="47696" spans="1:1">
      <c r="A47696" s="48"/>
    </row>
    <row r="47697" spans="1:1">
      <c r="A47697" s="48"/>
    </row>
    <row r="47698" spans="1:1">
      <c r="A47698" s="48"/>
    </row>
    <row r="47699" spans="1:1">
      <c r="A47699" s="48"/>
    </row>
    <row r="47700" spans="1:1">
      <c r="A47700" s="48"/>
    </row>
    <row r="47701" spans="1:1">
      <c r="A47701" s="48"/>
    </row>
    <row r="47702" spans="1:1">
      <c r="A47702" s="48"/>
    </row>
    <row r="47703" spans="1:1">
      <c r="A47703" s="48"/>
    </row>
    <row r="47704" spans="1:1">
      <c r="A47704" s="48"/>
    </row>
    <row r="47705" spans="1:1">
      <c r="A47705" s="48"/>
    </row>
    <row r="47706" spans="1:1">
      <c r="A47706" s="48"/>
    </row>
    <row r="47707" spans="1:1">
      <c r="A47707" s="48"/>
    </row>
    <row r="47708" spans="1:1">
      <c r="A47708" s="48"/>
    </row>
    <row r="47709" spans="1:1">
      <c r="A47709" s="48"/>
    </row>
    <row r="47710" spans="1:1">
      <c r="A47710" s="48"/>
    </row>
    <row r="47711" spans="1:1">
      <c r="A47711" s="48"/>
    </row>
    <row r="47712" spans="1:1">
      <c r="A47712" s="48"/>
    </row>
    <row r="47713" spans="1:1">
      <c r="A47713" s="48"/>
    </row>
    <row r="47714" spans="1:1">
      <c r="A47714" s="48"/>
    </row>
    <row r="47715" spans="1:1">
      <c r="A47715" s="48"/>
    </row>
    <row r="47716" spans="1:1">
      <c r="A47716" s="48"/>
    </row>
    <row r="47717" spans="1:1">
      <c r="A47717" s="48"/>
    </row>
    <row r="47718" spans="1:1">
      <c r="A47718" s="48"/>
    </row>
    <row r="47719" spans="1:1">
      <c r="A47719" s="48"/>
    </row>
    <row r="47720" spans="1:1">
      <c r="A47720" s="48"/>
    </row>
    <row r="47721" spans="1:1">
      <c r="A47721" s="48"/>
    </row>
    <row r="47722" spans="1:1">
      <c r="A47722" s="48"/>
    </row>
    <row r="47723" spans="1:1">
      <c r="A47723" s="48"/>
    </row>
    <row r="47724" spans="1:1">
      <c r="A47724" s="48"/>
    </row>
    <row r="47725" spans="1:1">
      <c r="A47725" s="48"/>
    </row>
    <row r="47726" spans="1:1">
      <c r="A47726" s="48"/>
    </row>
    <row r="47727" spans="1:1">
      <c r="A47727" s="48"/>
    </row>
    <row r="47728" spans="1:1">
      <c r="A47728" s="48"/>
    </row>
    <row r="47729" spans="1:1">
      <c r="A47729" s="48"/>
    </row>
    <row r="47730" spans="1:1">
      <c r="A47730" s="48"/>
    </row>
    <row r="47731" spans="1:1">
      <c r="A47731" s="48"/>
    </row>
    <row r="47732" spans="1:1">
      <c r="A47732" s="48"/>
    </row>
    <row r="47733" spans="1:1">
      <c r="A47733" s="48"/>
    </row>
    <row r="47734" spans="1:1">
      <c r="A47734" s="48"/>
    </row>
    <row r="47735" spans="1:1">
      <c r="A47735" s="48"/>
    </row>
    <row r="47736" spans="1:1">
      <c r="A47736" s="48"/>
    </row>
    <row r="47737" spans="1:1">
      <c r="A47737" s="48"/>
    </row>
    <row r="47738" spans="1:1">
      <c r="A47738" s="48"/>
    </row>
    <row r="47739" spans="1:1">
      <c r="A47739" s="48"/>
    </row>
    <row r="47740" spans="1:1">
      <c r="A47740" s="48"/>
    </row>
    <row r="47741" spans="1:1">
      <c r="A47741" s="48"/>
    </row>
    <row r="47742" spans="1:1">
      <c r="A47742" s="48"/>
    </row>
    <row r="47743" spans="1:1">
      <c r="A47743" s="48"/>
    </row>
    <row r="47744" spans="1:1">
      <c r="A47744" s="48"/>
    </row>
    <row r="47745" spans="1:1">
      <c r="A47745" s="48"/>
    </row>
    <row r="47746" spans="1:1">
      <c r="A47746" s="48"/>
    </row>
    <row r="47747" spans="1:1">
      <c r="A47747" s="48"/>
    </row>
    <row r="47748" spans="1:1">
      <c r="A47748" s="48"/>
    </row>
    <row r="47749" spans="1:1">
      <c r="A47749" s="48"/>
    </row>
    <row r="47750" spans="1:1">
      <c r="A47750" s="48"/>
    </row>
    <row r="47751" spans="1:1">
      <c r="A47751" s="48"/>
    </row>
    <row r="47752" spans="1:1">
      <c r="A47752" s="48"/>
    </row>
    <row r="47753" spans="1:1">
      <c r="A47753" s="48"/>
    </row>
    <row r="47754" spans="1:1">
      <c r="A47754" s="48"/>
    </row>
    <row r="47755" spans="1:1">
      <c r="A47755" s="48"/>
    </row>
    <row r="47756" spans="1:1">
      <c r="A47756" s="48"/>
    </row>
    <row r="47757" spans="1:1">
      <c r="A47757" s="48"/>
    </row>
    <row r="47758" spans="1:1">
      <c r="A47758" s="48"/>
    </row>
    <row r="47759" spans="1:1">
      <c r="A47759" s="48"/>
    </row>
    <row r="47760" spans="1:1">
      <c r="A47760" s="48"/>
    </row>
    <row r="47761" spans="1:1">
      <c r="A47761" s="48"/>
    </row>
    <row r="47762" spans="1:1">
      <c r="A47762" s="48"/>
    </row>
    <row r="47763" spans="1:1">
      <c r="A47763" s="48"/>
    </row>
    <row r="47764" spans="1:1">
      <c r="A47764" s="48"/>
    </row>
    <row r="47765" spans="1:1">
      <c r="A47765" s="48"/>
    </row>
    <row r="47766" spans="1:1">
      <c r="A47766" s="48"/>
    </row>
    <row r="47767" spans="1:1">
      <c r="A47767" s="48"/>
    </row>
    <row r="47768" spans="1:1">
      <c r="A47768" s="48"/>
    </row>
    <row r="47769" spans="1:1">
      <c r="A47769" s="48"/>
    </row>
    <row r="47770" spans="1:1">
      <c r="A47770" s="48"/>
    </row>
    <row r="47771" spans="1:1">
      <c r="A47771" s="48"/>
    </row>
    <row r="47772" spans="1:1">
      <c r="A47772" s="48"/>
    </row>
    <row r="47773" spans="1:1">
      <c r="A47773" s="48"/>
    </row>
    <row r="47774" spans="1:1">
      <c r="A47774" s="48"/>
    </row>
    <row r="47775" spans="1:1">
      <c r="A47775" s="48"/>
    </row>
    <row r="47776" spans="1:1">
      <c r="A47776" s="48"/>
    </row>
    <row r="47777" spans="1:1">
      <c r="A47777" s="48"/>
    </row>
    <row r="47778" spans="1:1">
      <c r="A47778" s="48"/>
    </row>
    <row r="47779" spans="1:1">
      <c r="A47779" s="48"/>
    </row>
    <row r="47780" spans="1:1">
      <c r="A47780" s="48"/>
    </row>
    <row r="47781" spans="1:1">
      <c r="A47781" s="48"/>
    </row>
    <row r="47782" spans="1:1">
      <c r="A47782" s="48"/>
    </row>
    <row r="47783" spans="1:1">
      <c r="A47783" s="48"/>
    </row>
    <row r="47784" spans="1:1">
      <c r="A47784" s="48"/>
    </row>
    <row r="47785" spans="1:1">
      <c r="A47785" s="48"/>
    </row>
    <row r="47786" spans="1:1">
      <c r="A47786" s="48"/>
    </row>
    <row r="47787" spans="1:1">
      <c r="A47787" s="48"/>
    </row>
    <row r="47788" spans="1:1">
      <c r="A47788" s="48"/>
    </row>
    <row r="47789" spans="1:1">
      <c r="A47789" s="48"/>
    </row>
    <row r="47790" spans="1:1">
      <c r="A47790" s="48"/>
    </row>
    <row r="47791" spans="1:1">
      <c r="A47791" s="48"/>
    </row>
    <row r="47792" spans="1:1">
      <c r="A47792" s="48"/>
    </row>
    <row r="47793" spans="1:1">
      <c r="A47793" s="48"/>
    </row>
    <row r="47794" spans="1:1">
      <c r="A47794" s="48"/>
    </row>
    <row r="47795" spans="1:1">
      <c r="A47795" s="48"/>
    </row>
    <row r="47796" spans="1:1">
      <c r="A47796" s="48"/>
    </row>
    <row r="47797" spans="1:1">
      <c r="A47797" s="48"/>
    </row>
    <row r="47798" spans="1:1">
      <c r="A47798" s="48"/>
    </row>
    <row r="47799" spans="1:1">
      <c r="A47799" s="48"/>
    </row>
    <row r="47800" spans="1:1">
      <c r="A47800" s="48"/>
    </row>
    <row r="47801" spans="1:1">
      <c r="A47801" s="48"/>
    </row>
    <row r="47802" spans="1:1">
      <c r="A47802" s="48"/>
    </row>
    <row r="47803" spans="1:1">
      <c r="A47803" s="48"/>
    </row>
    <row r="47804" spans="1:1">
      <c r="A47804" s="48"/>
    </row>
    <row r="47805" spans="1:1">
      <c r="A47805" s="48"/>
    </row>
    <row r="47806" spans="1:1">
      <c r="A47806" s="48"/>
    </row>
    <row r="47807" spans="1:1">
      <c r="A47807" s="48"/>
    </row>
    <row r="47808" spans="1:1">
      <c r="A47808" s="48"/>
    </row>
    <row r="47809" spans="1:1">
      <c r="A47809" s="48"/>
    </row>
    <row r="47810" spans="1:1">
      <c r="A47810" s="48"/>
    </row>
    <row r="47811" spans="1:1">
      <c r="A47811" s="48"/>
    </row>
    <row r="47812" spans="1:1">
      <c r="A47812" s="48"/>
    </row>
    <row r="47813" spans="1:1">
      <c r="A47813" s="48"/>
    </row>
    <row r="47814" spans="1:1">
      <c r="A47814" s="48"/>
    </row>
    <row r="47815" spans="1:1">
      <c r="A47815" s="48"/>
    </row>
    <row r="47816" spans="1:1">
      <c r="A47816" s="48"/>
    </row>
    <row r="47817" spans="1:1">
      <c r="A47817" s="48"/>
    </row>
    <row r="47818" spans="1:1">
      <c r="A47818" s="48"/>
    </row>
    <row r="47819" spans="1:1">
      <c r="A47819" s="48"/>
    </row>
    <row r="47820" spans="1:1">
      <c r="A47820" s="48"/>
    </row>
    <row r="47821" spans="1:1">
      <c r="A47821" s="48"/>
    </row>
    <row r="47822" spans="1:1">
      <c r="A47822" s="48"/>
    </row>
    <row r="47823" spans="1:1">
      <c r="A47823" s="48"/>
    </row>
    <row r="47824" spans="1:1">
      <c r="A47824" s="48"/>
    </row>
    <row r="47825" spans="1:1">
      <c r="A47825" s="48"/>
    </row>
    <row r="47826" spans="1:1">
      <c r="A47826" s="48"/>
    </row>
    <row r="47827" spans="1:1">
      <c r="A47827" s="48"/>
    </row>
    <row r="47828" spans="1:1">
      <c r="A47828" s="48"/>
    </row>
    <row r="47829" spans="1:1">
      <c r="A47829" s="48"/>
    </row>
    <row r="47830" spans="1:1">
      <c r="A47830" s="48"/>
    </row>
    <row r="47831" spans="1:1">
      <c r="A47831" s="48"/>
    </row>
    <row r="47832" spans="1:1">
      <c r="A47832" s="48"/>
    </row>
    <row r="47833" spans="1:1">
      <c r="A47833" s="48"/>
    </row>
    <row r="47834" spans="1:1">
      <c r="A47834" s="48"/>
    </row>
    <row r="47835" spans="1:1">
      <c r="A47835" s="48"/>
    </row>
    <row r="47836" spans="1:1">
      <c r="A47836" s="48"/>
    </row>
    <row r="47837" spans="1:1">
      <c r="A47837" s="48"/>
    </row>
    <row r="47838" spans="1:1">
      <c r="A47838" s="48"/>
    </row>
    <row r="47839" spans="1:1">
      <c r="A47839" s="48"/>
    </row>
    <row r="47840" spans="1:1">
      <c r="A47840" s="48"/>
    </row>
    <row r="47841" spans="1:1">
      <c r="A47841" s="48"/>
    </row>
    <row r="47842" spans="1:1">
      <c r="A47842" s="48"/>
    </row>
    <row r="47843" spans="1:1">
      <c r="A47843" s="48"/>
    </row>
    <row r="47844" spans="1:1">
      <c r="A47844" s="48"/>
    </row>
    <row r="47845" spans="1:1">
      <c r="A47845" s="48"/>
    </row>
    <row r="47846" spans="1:1">
      <c r="A47846" s="48"/>
    </row>
    <row r="47847" spans="1:1">
      <c r="A47847" s="48"/>
    </row>
    <row r="47848" spans="1:1">
      <c r="A47848" s="48"/>
    </row>
    <row r="47849" spans="1:1">
      <c r="A47849" s="48"/>
    </row>
    <row r="47850" spans="1:1">
      <c r="A47850" s="48"/>
    </row>
    <row r="47851" spans="1:1">
      <c r="A47851" s="48"/>
    </row>
    <row r="47852" spans="1:1">
      <c r="A47852" s="48"/>
    </row>
    <row r="47853" spans="1:1">
      <c r="A47853" s="48"/>
    </row>
    <row r="47854" spans="1:1">
      <c r="A47854" s="48"/>
    </row>
    <row r="47855" spans="1:1">
      <c r="A47855" s="48"/>
    </row>
    <row r="47856" spans="1:1">
      <c r="A47856" s="48"/>
    </row>
    <row r="47857" spans="1:1">
      <c r="A47857" s="48"/>
    </row>
    <row r="47858" spans="1:1">
      <c r="A47858" s="48"/>
    </row>
    <row r="47859" spans="1:1">
      <c r="A47859" s="48"/>
    </row>
    <row r="47860" spans="1:1">
      <c r="A47860" s="48"/>
    </row>
    <row r="47861" spans="1:1">
      <c r="A47861" s="48"/>
    </row>
    <row r="47862" spans="1:1">
      <c r="A47862" s="48"/>
    </row>
    <row r="47863" spans="1:1">
      <c r="A47863" s="48"/>
    </row>
    <row r="47864" spans="1:1">
      <c r="A47864" s="48"/>
    </row>
    <row r="47865" spans="1:1">
      <c r="A47865" s="48"/>
    </row>
    <row r="47866" spans="1:1">
      <c r="A47866" s="48"/>
    </row>
    <row r="47867" spans="1:1">
      <c r="A47867" s="48"/>
    </row>
    <row r="47868" spans="1:1">
      <c r="A47868" s="48"/>
    </row>
    <row r="47869" spans="1:1">
      <c r="A47869" s="48"/>
    </row>
    <row r="47870" spans="1:1">
      <c r="A47870" s="48"/>
    </row>
    <row r="47871" spans="1:1">
      <c r="A47871" s="48"/>
    </row>
    <row r="47872" spans="1:1">
      <c r="A47872" s="48"/>
    </row>
    <row r="47873" spans="1:1">
      <c r="A47873" s="48"/>
    </row>
    <row r="47874" spans="1:1">
      <c r="A47874" s="48"/>
    </row>
    <row r="47875" spans="1:1">
      <c r="A47875" s="48"/>
    </row>
    <row r="47876" spans="1:1">
      <c r="A47876" s="48"/>
    </row>
    <row r="47877" spans="1:1">
      <c r="A47877" s="48"/>
    </row>
    <row r="47878" spans="1:1">
      <c r="A47878" s="48"/>
    </row>
    <row r="47879" spans="1:1">
      <c r="A47879" s="48"/>
    </row>
    <row r="47880" spans="1:1">
      <c r="A47880" s="48"/>
    </row>
    <row r="47881" spans="1:1">
      <c r="A47881" s="48"/>
    </row>
    <row r="47882" spans="1:1">
      <c r="A47882" s="48"/>
    </row>
    <row r="47883" spans="1:1">
      <c r="A47883" s="48"/>
    </row>
    <row r="47884" spans="1:1">
      <c r="A47884" s="48"/>
    </row>
    <row r="47885" spans="1:1">
      <c r="A47885" s="48"/>
    </row>
    <row r="47886" spans="1:1">
      <c r="A47886" s="48"/>
    </row>
    <row r="47887" spans="1:1">
      <c r="A47887" s="48"/>
    </row>
    <row r="47888" spans="1:1">
      <c r="A47888" s="48"/>
    </row>
    <row r="47889" spans="1:1">
      <c r="A47889" s="48"/>
    </row>
    <row r="47890" spans="1:1">
      <c r="A47890" s="48"/>
    </row>
    <row r="47891" spans="1:1">
      <c r="A47891" s="48"/>
    </row>
    <row r="47892" spans="1:1">
      <c r="A47892" s="48"/>
    </row>
    <row r="47893" spans="1:1">
      <c r="A47893" s="48"/>
    </row>
    <row r="47894" spans="1:1">
      <c r="A47894" s="48"/>
    </row>
    <row r="47895" spans="1:1">
      <c r="A47895" s="48"/>
    </row>
    <row r="47896" spans="1:1">
      <c r="A47896" s="48"/>
    </row>
    <row r="47897" spans="1:1">
      <c r="A47897" s="48"/>
    </row>
    <row r="47898" spans="1:1">
      <c r="A47898" s="48"/>
    </row>
    <row r="47899" spans="1:1">
      <c r="A47899" s="48"/>
    </row>
    <row r="47900" spans="1:1">
      <c r="A47900" s="48"/>
    </row>
    <row r="47901" spans="1:1">
      <c r="A47901" s="48"/>
    </row>
    <row r="47902" spans="1:1">
      <c r="A47902" s="48"/>
    </row>
    <row r="47903" spans="1:1">
      <c r="A47903" s="48"/>
    </row>
    <row r="47904" spans="1:1">
      <c r="A47904" s="48"/>
    </row>
    <row r="47905" spans="1:1">
      <c r="A47905" s="48"/>
    </row>
    <row r="47906" spans="1:1">
      <c r="A47906" s="48"/>
    </row>
    <row r="47907" spans="1:1">
      <c r="A47907" s="48"/>
    </row>
    <row r="47908" spans="1:1">
      <c r="A47908" s="48"/>
    </row>
    <row r="47909" spans="1:1">
      <c r="A47909" s="48"/>
    </row>
    <row r="47910" spans="1:1">
      <c r="A47910" s="48"/>
    </row>
    <row r="47911" spans="1:1">
      <c r="A47911" s="48"/>
    </row>
    <row r="47912" spans="1:1">
      <c r="A47912" s="48"/>
    </row>
    <row r="47913" spans="1:1">
      <c r="A47913" s="48"/>
    </row>
    <row r="47914" spans="1:1">
      <c r="A47914" s="48"/>
    </row>
    <row r="47915" spans="1:1">
      <c r="A47915" s="48"/>
    </row>
    <row r="47916" spans="1:1">
      <c r="A47916" s="48"/>
    </row>
    <row r="47917" spans="1:1">
      <c r="A47917" s="48"/>
    </row>
    <row r="47918" spans="1:1">
      <c r="A47918" s="48"/>
    </row>
    <row r="47919" spans="1:1">
      <c r="A47919" s="48"/>
    </row>
    <row r="47920" spans="1:1">
      <c r="A47920" s="48"/>
    </row>
    <row r="47921" spans="1:1">
      <c r="A47921" s="48"/>
    </row>
    <row r="47922" spans="1:1">
      <c r="A47922" s="48"/>
    </row>
    <row r="47923" spans="1:1">
      <c r="A47923" s="48"/>
    </row>
    <row r="47924" spans="1:1">
      <c r="A47924" s="48"/>
    </row>
    <row r="47925" spans="1:1">
      <c r="A47925" s="48"/>
    </row>
    <row r="47926" spans="1:1">
      <c r="A47926" s="48"/>
    </row>
    <row r="47927" spans="1:1">
      <c r="A47927" s="48"/>
    </row>
    <row r="47928" spans="1:1">
      <c r="A47928" s="48"/>
    </row>
    <row r="47929" spans="1:1">
      <c r="A47929" s="48"/>
    </row>
    <row r="47930" spans="1:1">
      <c r="A47930" s="48"/>
    </row>
    <row r="47931" spans="1:1">
      <c r="A47931" s="48"/>
    </row>
    <row r="47932" spans="1:1">
      <c r="A47932" s="48"/>
    </row>
    <row r="47933" spans="1:1">
      <c r="A47933" s="48"/>
    </row>
    <row r="47934" spans="1:1">
      <c r="A47934" s="48"/>
    </row>
    <row r="47935" spans="1:1">
      <c r="A47935" s="48"/>
    </row>
    <row r="47936" spans="1:1">
      <c r="A47936" s="48"/>
    </row>
    <row r="47937" spans="1:1">
      <c r="A47937" s="48"/>
    </row>
    <row r="47938" spans="1:1">
      <c r="A47938" s="48"/>
    </row>
    <row r="47939" spans="1:1">
      <c r="A47939" s="48"/>
    </row>
    <row r="47940" spans="1:1">
      <c r="A47940" s="48"/>
    </row>
    <row r="47941" spans="1:1">
      <c r="A47941" s="48"/>
    </row>
    <row r="47942" spans="1:1">
      <c r="A47942" s="48"/>
    </row>
    <row r="47943" spans="1:1">
      <c r="A47943" s="48"/>
    </row>
    <row r="47944" spans="1:1">
      <c r="A47944" s="48"/>
    </row>
    <row r="47945" spans="1:1">
      <c r="A47945" s="48"/>
    </row>
    <row r="47946" spans="1:1">
      <c r="A47946" s="48"/>
    </row>
    <row r="47947" spans="1:1">
      <c r="A47947" s="48"/>
    </row>
    <row r="47948" spans="1:1">
      <c r="A47948" s="48"/>
    </row>
    <row r="47949" spans="1:1">
      <c r="A47949" s="48"/>
    </row>
    <row r="47950" spans="1:1">
      <c r="A47950" s="48"/>
    </row>
    <row r="47951" spans="1:1">
      <c r="A47951" s="48"/>
    </row>
    <row r="47952" spans="1:1">
      <c r="A47952" s="48"/>
    </row>
    <row r="47953" spans="1:1">
      <c r="A47953" s="48"/>
    </row>
    <row r="47954" spans="1:1">
      <c r="A47954" s="48"/>
    </row>
    <row r="47955" spans="1:1">
      <c r="A47955" s="48"/>
    </row>
    <row r="47956" spans="1:1">
      <c r="A47956" s="48"/>
    </row>
    <row r="47957" spans="1:1">
      <c r="A47957" s="48"/>
    </row>
    <row r="47958" spans="1:1">
      <c r="A47958" s="48"/>
    </row>
    <row r="47959" spans="1:1">
      <c r="A47959" s="48"/>
    </row>
    <row r="47960" spans="1:1">
      <c r="A47960" s="48"/>
    </row>
    <row r="47961" spans="1:1">
      <c r="A47961" s="48"/>
    </row>
    <row r="47962" spans="1:1">
      <c r="A47962" s="48"/>
    </row>
    <row r="47963" spans="1:1">
      <c r="A47963" s="48"/>
    </row>
    <row r="47964" spans="1:1">
      <c r="A47964" s="48"/>
    </row>
    <row r="47965" spans="1:1">
      <c r="A47965" s="48"/>
    </row>
    <row r="47966" spans="1:1">
      <c r="A47966" s="48"/>
    </row>
    <row r="47967" spans="1:1">
      <c r="A47967" s="48"/>
    </row>
    <row r="47968" spans="1:1">
      <c r="A47968" s="48"/>
    </row>
    <row r="47969" spans="1:1">
      <c r="A47969" s="48"/>
    </row>
    <row r="47970" spans="1:1">
      <c r="A47970" s="48"/>
    </row>
    <row r="47971" spans="1:1">
      <c r="A47971" s="48"/>
    </row>
    <row r="47972" spans="1:1">
      <c r="A47972" s="48"/>
    </row>
    <row r="47973" spans="1:1">
      <c r="A47973" s="48"/>
    </row>
    <row r="47974" spans="1:1">
      <c r="A47974" s="48"/>
    </row>
    <row r="47975" spans="1:1">
      <c r="A47975" s="48"/>
    </row>
    <row r="47976" spans="1:1">
      <c r="A47976" s="48"/>
    </row>
    <row r="47977" spans="1:1">
      <c r="A47977" s="48"/>
    </row>
    <row r="47978" spans="1:1">
      <c r="A47978" s="48"/>
    </row>
    <row r="47979" spans="1:1">
      <c r="A47979" s="48"/>
    </row>
    <row r="47980" spans="1:1">
      <c r="A47980" s="48"/>
    </row>
    <row r="47981" spans="1:1">
      <c r="A47981" s="48"/>
    </row>
    <row r="47982" spans="1:1">
      <c r="A47982" s="48"/>
    </row>
    <row r="47983" spans="1:1">
      <c r="A47983" s="48"/>
    </row>
    <row r="47984" spans="1:1">
      <c r="A47984" s="48"/>
    </row>
    <row r="47985" spans="1:1">
      <c r="A47985" s="48"/>
    </row>
    <row r="47986" spans="1:1">
      <c r="A47986" s="48"/>
    </row>
    <row r="47987" spans="1:1">
      <c r="A47987" s="48"/>
    </row>
    <row r="47988" spans="1:1">
      <c r="A47988" s="48"/>
    </row>
    <row r="47989" spans="1:1">
      <c r="A47989" s="48"/>
    </row>
    <row r="47990" spans="1:1">
      <c r="A47990" s="48"/>
    </row>
    <row r="47991" spans="1:1">
      <c r="A47991" s="48"/>
    </row>
    <row r="47992" spans="1:1">
      <c r="A47992" s="48"/>
    </row>
    <row r="47993" spans="1:1">
      <c r="A47993" s="48"/>
    </row>
    <row r="47994" spans="1:1">
      <c r="A47994" s="48"/>
    </row>
    <row r="47995" spans="1:1">
      <c r="A47995" s="48"/>
    </row>
    <row r="47996" spans="1:1">
      <c r="A47996" s="48"/>
    </row>
    <row r="47997" spans="1:1">
      <c r="A47997" s="48"/>
    </row>
    <row r="47998" spans="1:1">
      <c r="A47998" s="48"/>
    </row>
    <row r="47999" spans="1:1">
      <c r="A47999" s="48"/>
    </row>
    <row r="48000" spans="1:1">
      <c r="A48000" s="48"/>
    </row>
    <row r="48001" spans="1:1">
      <c r="A48001" s="48"/>
    </row>
    <row r="48002" spans="1:1">
      <c r="A48002" s="48"/>
    </row>
    <row r="48003" spans="1:1">
      <c r="A48003" s="48"/>
    </row>
    <row r="48004" spans="1:1">
      <c r="A48004" s="48"/>
    </row>
    <row r="48005" spans="1:1">
      <c r="A48005" s="48"/>
    </row>
    <row r="48006" spans="1:1">
      <c r="A48006" s="48"/>
    </row>
    <row r="48007" spans="1:1">
      <c r="A48007" s="48"/>
    </row>
    <row r="48008" spans="1:1">
      <c r="A48008" s="48"/>
    </row>
    <row r="48009" spans="1:1">
      <c r="A48009" s="48"/>
    </row>
    <row r="48010" spans="1:1">
      <c r="A48010" s="48"/>
    </row>
    <row r="48011" spans="1:1">
      <c r="A48011" s="48"/>
    </row>
    <row r="48012" spans="1:1">
      <c r="A48012" s="48"/>
    </row>
    <row r="48013" spans="1:1">
      <c r="A48013" s="48"/>
    </row>
    <row r="48014" spans="1:1">
      <c r="A48014" s="48"/>
    </row>
    <row r="48015" spans="1:1">
      <c r="A48015" s="48"/>
    </row>
    <row r="48016" spans="1:1">
      <c r="A48016" s="48"/>
    </row>
    <row r="48017" spans="1:1">
      <c r="A48017" s="48"/>
    </row>
    <row r="48018" spans="1:1">
      <c r="A48018" s="48"/>
    </row>
    <row r="48019" spans="1:1">
      <c r="A48019" s="48"/>
    </row>
    <row r="48020" spans="1:1">
      <c r="A48020" s="48"/>
    </row>
    <row r="48021" spans="1:1">
      <c r="A48021" s="48"/>
    </row>
    <row r="48022" spans="1:1">
      <c r="A48022" s="48"/>
    </row>
    <row r="48023" spans="1:1">
      <c r="A48023" s="48"/>
    </row>
    <row r="48024" spans="1:1">
      <c r="A48024" s="48"/>
    </row>
    <row r="48025" spans="1:1">
      <c r="A48025" s="48"/>
    </row>
    <row r="48026" spans="1:1">
      <c r="A48026" s="48"/>
    </row>
    <row r="48027" spans="1:1">
      <c r="A48027" s="48"/>
    </row>
    <row r="48028" spans="1:1">
      <c r="A48028" s="48"/>
    </row>
    <row r="48029" spans="1:1">
      <c r="A48029" s="48"/>
    </row>
    <row r="48030" spans="1:1">
      <c r="A48030" s="48"/>
    </row>
    <row r="48031" spans="1:1">
      <c r="A48031" s="48"/>
    </row>
    <row r="48032" spans="1:1">
      <c r="A48032" s="48"/>
    </row>
    <row r="48033" spans="1:1">
      <c r="A48033" s="48"/>
    </row>
    <row r="48034" spans="1:1">
      <c r="A48034" s="48"/>
    </row>
    <row r="48035" spans="1:1">
      <c r="A48035" s="48"/>
    </row>
    <row r="48036" spans="1:1">
      <c r="A48036" s="48"/>
    </row>
    <row r="48037" spans="1:1">
      <c r="A48037" s="48"/>
    </row>
    <row r="48038" spans="1:1">
      <c r="A48038" s="48"/>
    </row>
    <row r="48039" spans="1:1">
      <c r="A48039" s="48"/>
    </row>
    <row r="48040" spans="1:1">
      <c r="A48040" s="48"/>
    </row>
    <row r="48041" spans="1:1">
      <c r="A48041" s="48"/>
    </row>
    <row r="48042" spans="1:1">
      <c r="A48042" s="48"/>
    </row>
    <row r="48043" spans="1:1">
      <c r="A48043" s="48"/>
    </row>
    <row r="48044" spans="1:1">
      <c r="A48044" s="48"/>
    </row>
    <row r="48045" spans="1:1">
      <c r="A48045" s="48"/>
    </row>
    <row r="48046" spans="1:1">
      <c r="A48046" s="48"/>
    </row>
    <row r="48047" spans="1:1">
      <c r="A48047" s="48"/>
    </row>
    <row r="48048" spans="1:1">
      <c r="A48048" s="48"/>
    </row>
    <row r="48049" spans="1:1">
      <c r="A48049" s="48"/>
    </row>
    <row r="48050" spans="1:1">
      <c r="A48050" s="48"/>
    </row>
    <row r="48051" spans="1:1">
      <c r="A48051" s="48"/>
    </row>
    <row r="48052" spans="1:1">
      <c r="A48052" s="48"/>
    </row>
    <row r="48053" spans="1:1">
      <c r="A48053" s="48"/>
    </row>
    <row r="48054" spans="1:1">
      <c r="A48054" s="48"/>
    </row>
    <row r="48055" spans="1:1">
      <c r="A48055" s="48"/>
    </row>
    <row r="48056" spans="1:1">
      <c r="A48056" s="48"/>
    </row>
    <row r="48057" spans="1:1">
      <c r="A48057" s="48"/>
    </row>
    <row r="48058" spans="1:1">
      <c r="A48058" s="48"/>
    </row>
    <row r="48059" spans="1:1">
      <c r="A48059" s="48"/>
    </row>
    <row r="48060" spans="1:1">
      <c r="A48060" s="48"/>
    </row>
    <row r="48061" spans="1:1">
      <c r="A48061" s="48"/>
    </row>
    <row r="48062" spans="1:1">
      <c r="A48062" s="48"/>
    </row>
    <row r="48063" spans="1:1">
      <c r="A48063" s="48"/>
    </row>
    <row r="48064" spans="1:1">
      <c r="A48064" s="48"/>
    </row>
    <row r="48065" spans="1:1">
      <c r="A48065" s="48"/>
    </row>
    <row r="48066" spans="1:1">
      <c r="A48066" s="48"/>
    </row>
    <row r="48067" spans="1:1">
      <c r="A48067" s="48"/>
    </row>
    <row r="48068" spans="1:1">
      <c r="A48068" s="48"/>
    </row>
    <row r="48069" spans="1:1">
      <c r="A48069" s="48"/>
    </row>
    <row r="48070" spans="1:1">
      <c r="A48070" s="48"/>
    </row>
    <row r="48071" spans="1:1">
      <c r="A48071" s="48"/>
    </row>
    <row r="48072" spans="1:1">
      <c r="A48072" s="48"/>
    </row>
    <row r="48073" spans="1:1">
      <c r="A48073" s="48"/>
    </row>
    <row r="48074" spans="1:1">
      <c r="A48074" s="48"/>
    </row>
    <row r="48075" spans="1:1">
      <c r="A48075" s="48"/>
    </row>
    <row r="48076" spans="1:1">
      <c r="A48076" s="48"/>
    </row>
    <row r="48077" spans="1:1">
      <c r="A48077" s="48"/>
    </row>
    <row r="48078" spans="1:1">
      <c r="A48078" s="48"/>
    </row>
    <row r="48079" spans="1:1">
      <c r="A48079" s="48"/>
    </row>
    <row r="48080" spans="1:1">
      <c r="A48080" s="48"/>
    </row>
    <row r="48081" spans="1:1">
      <c r="A48081" s="48"/>
    </row>
    <row r="48082" spans="1:1">
      <c r="A48082" s="48"/>
    </row>
    <row r="48083" spans="1:1">
      <c r="A48083" s="48"/>
    </row>
    <row r="48084" spans="1:1">
      <c r="A48084" s="48"/>
    </row>
    <row r="48085" spans="1:1">
      <c r="A48085" s="48"/>
    </row>
    <row r="48086" spans="1:1">
      <c r="A48086" s="48"/>
    </row>
    <row r="48087" spans="1:1">
      <c r="A48087" s="48"/>
    </row>
    <row r="48088" spans="1:1">
      <c r="A48088" s="48"/>
    </row>
    <row r="48089" spans="1:1">
      <c r="A48089" s="48"/>
    </row>
    <row r="48090" spans="1:1">
      <c r="A48090" s="48"/>
    </row>
    <row r="48091" spans="1:1">
      <c r="A48091" s="48"/>
    </row>
    <row r="48092" spans="1:1">
      <c r="A48092" s="48"/>
    </row>
    <row r="48093" spans="1:1">
      <c r="A48093" s="48"/>
    </row>
    <row r="48094" spans="1:1">
      <c r="A48094" s="48"/>
    </row>
    <row r="48095" spans="1:1">
      <c r="A48095" s="48"/>
    </row>
    <row r="48096" spans="1:1">
      <c r="A48096" s="48"/>
    </row>
    <row r="48097" spans="1:1">
      <c r="A48097" s="48"/>
    </row>
    <row r="48098" spans="1:1">
      <c r="A48098" s="48"/>
    </row>
    <row r="48099" spans="1:1">
      <c r="A48099" s="48"/>
    </row>
    <row r="48100" spans="1:1">
      <c r="A48100" s="48"/>
    </row>
    <row r="48101" spans="1:1">
      <c r="A48101" s="48"/>
    </row>
    <row r="48102" spans="1:1">
      <c r="A48102" s="48"/>
    </row>
    <row r="48103" spans="1:1">
      <c r="A48103" s="48"/>
    </row>
    <row r="48104" spans="1:1">
      <c r="A48104" s="48"/>
    </row>
    <row r="48105" spans="1:1">
      <c r="A48105" s="48"/>
    </row>
    <row r="48106" spans="1:1">
      <c r="A48106" s="48"/>
    </row>
    <row r="48107" spans="1:1">
      <c r="A48107" s="48"/>
    </row>
    <row r="48108" spans="1:1">
      <c r="A48108" s="48"/>
    </row>
    <row r="48109" spans="1:1">
      <c r="A48109" s="48"/>
    </row>
    <row r="48110" spans="1:1">
      <c r="A48110" s="48"/>
    </row>
    <row r="48111" spans="1:1">
      <c r="A48111" s="48"/>
    </row>
    <row r="48112" spans="1:1">
      <c r="A48112" s="48"/>
    </row>
    <row r="48113" spans="1:1">
      <c r="A48113" s="48"/>
    </row>
    <row r="48114" spans="1:1">
      <c r="A48114" s="48"/>
    </row>
    <row r="48115" spans="1:1">
      <c r="A48115" s="48"/>
    </row>
    <row r="48116" spans="1:1">
      <c r="A48116" s="48"/>
    </row>
    <row r="48117" spans="1:1">
      <c r="A48117" s="48"/>
    </row>
    <row r="48118" spans="1:1">
      <c r="A48118" s="48"/>
    </row>
    <row r="48119" spans="1:1">
      <c r="A48119" s="48"/>
    </row>
    <row r="48120" spans="1:1">
      <c r="A48120" s="48"/>
    </row>
    <row r="48121" spans="1:1">
      <c r="A48121" s="48"/>
    </row>
    <row r="48122" spans="1:1">
      <c r="A48122" s="48"/>
    </row>
    <row r="48123" spans="1:1">
      <c r="A48123" s="48"/>
    </row>
    <row r="48124" spans="1:1">
      <c r="A48124" s="48"/>
    </row>
    <row r="48125" spans="1:1">
      <c r="A48125" s="48"/>
    </row>
    <row r="48126" spans="1:1">
      <c r="A48126" s="48"/>
    </row>
    <row r="48127" spans="1:1">
      <c r="A48127" s="48"/>
    </row>
    <row r="48128" spans="1:1">
      <c r="A48128" s="48"/>
    </row>
    <row r="48129" spans="1:1">
      <c r="A48129" s="48"/>
    </row>
    <row r="48130" spans="1:1">
      <c r="A48130" s="48"/>
    </row>
    <row r="48131" spans="1:1">
      <c r="A48131" s="48"/>
    </row>
    <row r="48132" spans="1:1">
      <c r="A48132" s="48"/>
    </row>
    <row r="48133" spans="1:1">
      <c r="A48133" s="48"/>
    </row>
    <row r="48134" spans="1:1">
      <c r="A48134" s="48"/>
    </row>
    <row r="48135" spans="1:1">
      <c r="A48135" s="48"/>
    </row>
    <row r="48136" spans="1:1">
      <c r="A48136" s="48"/>
    </row>
    <row r="48137" spans="1:1">
      <c r="A48137" s="48"/>
    </row>
    <row r="48138" spans="1:1">
      <c r="A48138" s="48"/>
    </row>
    <row r="48139" spans="1:1">
      <c r="A48139" s="48"/>
    </row>
    <row r="48140" spans="1:1">
      <c r="A48140" s="48"/>
    </row>
    <row r="48141" spans="1:1">
      <c r="A48141" s="48"/>
    </row>
    <row r="48142" spans="1:1">
      <c r="A48142" s="48"/>
    </row>
    <row r="48143" spans="1:1">
      <c r="A48143" s="48"/>
    </row>
    <row r="48144" spans="1:1">
      <c r="A48144" s="48"/>
    </row>
    <row r="48145" spans="1:1">
      <c r="A48145" s="48"/>
    </row>
    <row r="48146" spans="1:1">
      <c r="A48146" s="48"/>
    </row>
    <row r="48147" spans="1:1">
      <c r="A48147" s="48"/>
    </row>
    <row r="48148" spans="1:1">
      <c r="A48148" s="48"/>
    </row>
    <row r="48149" spans="1:1">
      <c r="A48149" s="48"/>
    </row>
    <row r="48150" spans="1:1">
      <c r="A48150" s="48"/>
    </row>
    <row r="48151" spans="1:1">
      <c r="A48151" s="48"/>
    </row>
    <row r="48152" spans="1:1">
      <c r="A48152" s="48"/>
    </row>
    <row r="48153" spans="1:1">
      <c r="A48153" s="48"/>
    </row>
    <row r="48154" spans="1:1">
      <c r="A48154" s="48"/>
    </row>
    <row r="48155" spans="1:1">
      <c r="A48155" s="48"/>
    </row>
    <row r="48156" spans="1:1">
      <c r="A48156" s="48"/>
    </row>
    <row r="48157" spans="1:1">
      <c r="A48157" s="48"/>
    </row>
    <row r="48158" spans="1:1">
      <c r="A48158" s="48"/>
    </row>
    <row r="48159" spans="1:1">
      <c r="A48159" s="48"/>
    </row>
    <row r="48160" spans="1:1">
      <c r="A48160" s="48"/>
    </row>
    <row r="48161" spans="1:1">
      <c r="A48161" s="48"/>
    </row>
    <row r="48162" spans="1:1">
      <c r="A48162" s="48"/>
    </row>
    <row r="48163" spans="1:1">
      <c r="A48163" s="48"/>
    </row>
    <row r="48164" spans="1:1">
      <c r="A48164" s="48"/>
    </row>
    <row r="48165" spans="1:1">
      <c r="A48165" s="48"/>
    </row>
    <row r="48166" spans="1:1">
      <c r="A48166" s="48"/>
    </row>
    <row r="48167" spans="1:1">
      <c r="A48167" s="48"/>
    </row>
    <row r="48168" spans="1:1">
      <c r="A48168" s="48"/>
    </row>
    <row r="48169" spans="1:1">
      <c r="A48169" s="48"/>
    </row>
    <row r="48170" spans="1:1">
      <c r="A48170" s="48"/>
    </row>
    <row r="48171" spans="1:1">
      <c r="A48171" s="48"/>
    </row>
    <row r="48172" spans="1:1">
      <c r="A48172" s="48"/>
    </row>
    <row r="48173" spans="1:1">
      <c r="A48173" s="48"/>
    </row>
    <row r="48174" spans="1:1">
      <c r="A48174" s="48"/>
    </row>
    <row r="48175" spans="1:1">
      <c r="A48175" s="48"/>
    </row>
    <row r="48176" spans="1:1">
      <c r="A48176" s="48"/>
    </row>
    <row r="48177" spans="1:1">
      <c r="A48177" s="48"/>
    </row>
    <row r="48178" spans="1:1">
      <c r="A48178" s="48"/>
    </row>
    <row r="48179" spans="1:1">
      <c r="A48179" s="48"/>
    </row>
    <row r="48180" spans="1:1">
      <c r="A48180" s="48"/>
    </row>
    <row r="48181" spans="1:1">
      <c r="A48181" s="48"/>
    </row>
    <row r="48182" spans="1:1">
      <c r="A48182" s="48"/>
    </row>
    <row r="48183" spans="1:1">
      <c r="A48183" s="48"/>
    </row>
    <row r="48184" spans="1:1">
      <c r="A48184" s="48"/>
    </row>
    <row r="48185" spans="1:1">
      <c r="A48185" s="48"/>
    </row>
    <row r="48186" spans="1:1">
      <c r="A48186" s="48"/>
    </row>
    <row r="48187" spans="1:1">
      <c r="A48187" s="48"/>
    </row>
    <row r="48188" spans="1:1">
      <c r="A48188" s="48"/>
    </row>
    <row r="48189" spans="1:1">
      <c r="A48189" s="48"/>
    </row>
    <row r="48190" spans="1:1">
      <c r="A48190" s="48"/>
    </row>
    <row r="48191" spans="1:1">
      <c r="A48191" s="48"/>
    </row>
    <row r="48192" spans="1:1">
      <c r="A48192" s="48"/>
    </row>
    <row r="48193" spans="1:1">
      <c r="A48193" s="48"/>
    </row>
    <row r="48194" spans="1:1">
      <c r="A48194" s="48"/>
    </row>
    <row r="48195" spans="1:1">
      <c r="A48195" s="48"/>
    </row>
    <row r="48196" spans="1:1">
      <c r="A48196" s="48"/>
    </row>
    <row r="48197" spans="1:1">
      <c r="A48197" s="48"/>
    </row>
    <row r="48198" spans="1:1">
      <c r="A48198" s="48"/>
    </row>
    <row r="48199" spans="1:1">
      <c r="A48199" s="48"/>
    </row>
    <row r="48200" spans="1:1">
      <c r="A48200" s="48"/>
    </row>
    <row r="48201" spans="1:1">
      <c r="A48201" s="48"/>
    </row>
    <row r="48202" spans="1:1">
      <c r="A48202" s="48"/>
    </row>
    <row r="48203" spans="1:1">
      <c r="A48203" s="48"/>
    </row>
    <row r="48204" spans="1:1">
      <c r="A48204" s="48"/>
    </row>
    <row r="48205" spans="1:1">
      <c r="A48205" s="48"/>
    </row>
    <row r="48206" spans="1:1">
      <c r="A48206" s="48"/>
    </row>
    <row r="48207" spans="1:1">
      <c r="A48207" s="48"/>
    </row>
    <row r="48208" spans="1:1">
      <c r="A48208" s="48"/>
    </row>
    <row r="48209" spans="1:1">
      <c r="A48209" s="48"/>
    </row>
    <row r="48210" spans="1:1">
      <c r="A48210" s="48"/>
    </row>
    <row r="48211" spans="1:1">
      <c r="A48211" s="48"/>
    </row>
    <row r="48212" spans="1:1">
      <c r="A48212" s="48"/>
    </row>
    <row r="48213" spans="1:1">
      <c r="A48213" s="48"/>
    </row>
    <row r="48214" spans="1:1">
      <c r="A48214" s="48"/>
    </row>
    <row r="48215" spans="1:1">
      <c r="A48215" s="48"/>
    </row>
    <row r="48216" spans="1:1">
      <c r="A48216" s="48"/>
    </row>
    <row r="48217" spans="1:1">
      <c r="A48217" s="48"/>
    </row>
    <row r="48218" spans="1:1">
      <c r="A48218" s="48"/>
    </row>
    <row r="48219" spans="1:1">
      <c r="A48219" s="48"/>
    </row>
    <row r="48220" spans="1:1">
      <c r="A48220" s="48"/>
    </row>
    <row r="48221" spans="1:1">
      <c r="A48221" s="48"/>
    </row>
    <row r="48222" spans="1:1">
      <c r="A48222" s="48"/>
    </row>
    <row r="48223" spans="1:1">
      <c r="A48223" s="48"/>
    </row>
    <row r="48224" spans="1:1">
      <c r="A48224" s="48"/>
    </row>
    <row r="48225" spans="1:1">
      <c r="A48225" s="48"/>
    </row>
    <row r="48226" spans="1:1">
      <c r="A48226" s="48"/>
    </row>
    <row r="48227" spans="1:1">
      <c r="A48227" s="48"/>
    </row>
    <row r="48228" spans="1:1">
      <c r="A48228" s="48"/>
    </row>
    <row r="48229" spans="1:1">
      <c r="A48229" s="48"/>
    </row>
    <row r="48230" spans="1:1">
      <c r="A48230" s="48"/>
    </row>
    <row r="48231" spans="1:1">
      <c r="A48231" s="48"/>
    </row>
    <row r="48232" spans="1:1">
      <c r="A48232" s="48"/>
    </row>
    <row r="48233" spans="1:1">
      <c r="A48233" s="48"/>
    </row>
    <row r="48234" spans="1:1">
      <c r="A48234" s="48"/>
    </row>
    <row r="48235" spans="1:1">
      <c r="A48235" s="48"/>
    </row>
    <row r="48236" spans="1:1">
      <c r="A48236" s="48"/>
    </row>
    <row r="48237" spans="1:1">
      <c r="A48237" s="48"/>
    </row>
    <row r="48238" spans="1:1">
      <c r="A48238" s="48"/>
    </row>
    <row r="48239" spans="1:1">
      <c r="A48239" s="48"/>
    </row>
    <row r="48240" spans="1:1">
      <c r="A48240" s="48"/>
    </row>
    <row r="48241" spans="1:1">
      <c r="A48241" s="48"/>
    </row>
    <row r="48242" spans="1:1">
      <c r="A48242" s="48"/>
    </row>
    <row r="48243" spans="1:1">
      <c r="A48243" s="48"/>
    </row>
    <row r="48244" spans="1:1">
      <c r="A48244" s="48"/>
    </row>
    <row r="48245" spans="1:1">
      <c r="A48245" s="48"/>
    </row>
    <row r="48246" spans="1:1">
      <c r="A48246" s="48"/>
    </row>
    <row r="48247" spans="1:1">
      <c r="A48247" s="48"/>
    </row>
    <row r="48248" spans="1:1">
      <c r="A48248" s="48"/>
    </row>
    <row r="48249" spans="1:1">
      <c r="A48249" s="48"/>
    </row>
    <row r="48250" spans="1:1">
      <c r="A48250" s="48"/>
    </row>
    <row r="48251" spans="1:1">
      <c r="A48251" s="48"/>
    </row>
    <row r="48252" spans="1:1">
      <c r="A48252" s="48"/>
    </row>
    <row r="48253" spans="1:1">
      <c r="A48253" s="48"/>
    </row>
    <row r="48254" spans="1:1">
      <c r="A48254" s="48"/>
    </row>
    <row r="48255" spans="1:1">
      <c r="A48255" s="48"/>
    </row>
    <row r="48256" spans="1:1">
      <c r="A48256" s="48"/>
    </row>
    <row r="48257" spans="1:1">
      <c r="A48257" s="48"/>
    </row>
    <row r="48258" spans="1:1">
      <c r="A48258" s="48"/>
    </row>
    <row r="48259" spans="1:1">
      <c r="A48259" s="48"/>
    </row>
    <row r="48260" spans="1:1">
      <c r="A48260" s="48"/>
    </row>
    <row r="48261" spans="1:1">
      <c r="A48261" s="48"/>
    </row>
    <row r="48262" spans="1:1">
      <c r="A48262" s="48"/>
    </row>
    <row r="48263" spans="1:1">
      <c r="A48263" s="48"/>
    </row>
    <row r="48264" spans="1:1">
      <c r="A48264" s="48"/>
    </row>
    <row r="48265" spans="1:1">
      <c r="A48265" s="48"/>
    </row>
    <row r="48266" spans="1:1">
      <c r="A48266" s="48"/>
    </row>
    <row r="48267" spans="1:1">
      <c r="A48267" s="48"/>
    </row>
    <row r="48268" spans="1:1">
      <c r="A48268" s="48"/>
    </row>
    <row r="48269" spans="1:1">
      <c r="A48269" s="48"/>
    </row>
    <row r="48270" spans="1:1">
      <c r="A48270" s="48"/>
    </row>
    <row r="48271" spans="1:1">
      <c r="A48271" s="48"/>
    </row>
    <row r="48272" spans="1:1">
      <c r="A48272" s="48"/>
    </row>
    <row r="48273" spans="1:1">
      <c r="A48273" s="48"/>
    </row>
    <row r="48274" spans="1:1">
      <c r="A48274" s="48"/>
    </row>
    <row r="48275" spans="1:1">
      <c r="A48275" s="48"/>
    </row>
    <row r="48276" spans="1:1">
      <c r="A48276" s="48"/>
    </row>
    <row r="48277" spans="1:1">
      <c r="A48277" s="48"/>
    </row>
    <row r="48278" spans="1:1">
      <c r="A48278" s="48"/>
    </row>
    <row r="48279" spans="1:1">
      <c r="A48279" s="48"/>
    </row>
    <row r="48280" spans="1:1">
      <c r="A48280" s="48"/>
    </row>
    <row r="48281" spans="1:1">
      <c r="A48281" s="48"/>
    </row>
    <row r="48282" spans="1:1">
      <c r="A48282" s="48"/>
    </row>
    <row r="48283" spans="1:1">
      <c r="A48283" s="48"/>
    </row>
    <row r="48284" spans="1:1">
      <c r="A48284" s="48"/>
    </row>
    <row r="48285" spans="1:1">
      <c r="A48285" s="48"/>
    </row>
    <row r="48286" spans="1:1">
      <c r="A48286" s="48"/>
    </row>
    <row r="48287" spans="1:1">
      <c r="A48287" s="48"/>
    </row>
    <row r="48288" spans="1:1">
      <c r="A48288" s="48"/>
    </row>
    <row r="48289" spans="1:1">
      <c r="A48289" s="48"/>
    </row>
    <row r="48290" spans="1:1">
      <c r="A48290" s="48"/>
    </row>
    <row r="48291" spans="1:1">
      <c r="A48291" s="48"/>
    </row>
    <row r="48292" spans="1:1">
      <c r="A48292" s="48"/>
    </row>
    <row r="48293" spans="1:1">
      <c r="A48293" s="48"/>
    </row>
    <row r="48294" spans="1:1">
      <c r="A48294" s="48"/>
    </row>
    <row r="48295" spans="1:1">
      <c r="A48295" s="48"/>
    </row>
    <row r="48296" spans="1:1">
      <c r="A48296" s="48"/>
    </row>
    <row r="48297" spans="1:1">
      <c r="A48297" s="48"/>
    </row>
    <row r="48298" spans="1:1">
      <c r="A48298" s="48"/>
    </row>
    <row r="48299" spans="1:1">
      <c r="A48299" s="48"/>
    </row>
    <row r="48300" spans="1:1">
      <c r="A48300" s="48"/>
    </row>
    <row r="48301" spans="1:1">
      <c r="A48301" s="48"/>
    </row>
    <row r="48302" spans="1:1">
      <c r="A48302" s="48"/>
    </row>
    <row r="48303" spans="1:1">
      <c r="A48303" s="48"/>
    </row>
    <row r="48304" spans="1:1">
      <c r="A48304" s="48"/>
    </row>
    <row r="48305" spans="1:1">
      <c r="A48305" s="48"/>
    </row>
    <row r="48306" spans="1:1">
      <c r="A48306" s="48"/>
    </row>
    <row r="48307" spans="1:1">
      <c r="A48307" s="48"/>
    </row>
    <row r="48308" spans="1:1">
      <c r="A48308" s="48"/>
    </row>
    <row r="48309" spans="1:1">
      <c r="A48309" s="48"/>
    </row>
    <row r="48310" spans="1:1">
      <c r="A48310" s="48"/>
    </row>
    <row r="48311" spans="1:1">
      <c r="A48311" s="48"/>
    </row>
    <row r="48312" spans="1:1">
      <c r="A48312" s="48"/>
    </row>
    <row r="48313" spans="1:1">
      <c r="A48313" s="48"/>
    </row>
    <row r="48314" spans="1:1">
      <c r="A48314" s="48"/>
    </row>
    <row r="48315" spans="1:1">
      <c r="A48315" s="48"/>
    </row>
    <row r="48316" spans="1:1">
      <c r="A48316" s="48"/>
    </row>
    <row r="48317" spans="1:1">
      <c r="A48317" s="48"/>
    </row>
    <row r="48318" spans="1:1">
      <c r="A48318" s="48"/>
    </row>
    <row r="48319" spans="1:1">
      <c r="A48319" s="48"/>
    </row>
    <row r="48320" spans="1:1">
      <c r="A48320" s="48"/>
    </row>
    <row r="48321" spans="1:1">
      <c r="A48321" s="48"/>
    </row>
    <row r="48322" spans="1:1">
      <c r="A48322" s="48"/>
    </row>
    <row r="48323" spans="1:1">
      <c r="A48323" s="48"/>
    </row>
    <row r="48324" spans="1:1">
      <c r="A48324" s="48"/>
    </row>
    <row r="48325" spans="1:1">
      <c r="A48325" s="48"/>
    </row>
    <row r="48326" spans="1:1">
      <c r="A48326" s="48"/>
    </row>
    <row r="48327" spans="1:1">
      <c r="A48327" s="48"/>
    </row>
    <row r="48328" spans="1:1">
      <c r="A48328" s="48"/>
    </row>
    <row r="48329" spans="1:1">
      <c r="A48329" s="48"/>
    </row>
    <row r="48330" spans="1:1">
      <c r="A48330" s="48"/>
    </row>
    <row r="48331" spans="1:1">
      <c r="A48331" s="48"/>
    </row>
    <row r="48332" spans="1:1">
      <c r="A48332" s="48"/>
    </row>
    <row r="48333" spans="1:1">
      <c r="A48333" s="48"/>
    </row>
    <row r="48334" spans="1:1">
      <c r="A48334" s="48"/>
    </row>
    <row r="48335" spans="1:1">
      <c r="A48335" s="48"/>
    </row>
    <row r="48336" spans="1:1">
      <c r="A48336" s="48"/>
    </row>
    <row r="48337" spans="1:1">
      <c r="A48337" s="48"/>
    </row>
    <row r="48338" spans="1:1">
      <c r="A48338" s="48"/>
    </row>
    <row r="48339" spans="1:1">
      <c r="A48339" s="48"/>
    </row>
    <row r="48340" spans="1:1">
      <c r="A48340" s="48"/>
    </row>
    <row r="48341" spans="1:1">
      <c r="A48341" s="48"/>
    </row>
    <row r="48342" spans="1:1">
      <c r="A48342" s="48"/>
    </row>
    <row r="48343" spans="1:1">
      <c r="A48343" s="48"/>
    </row>
    <row r="48344" spans="1:1">
      <c r="A48344" s="48"/>
    </row>
    <row r="48345" spans="1:1">
      <c r="A48345" s="48"/>
    </row>
    <row r="48346" spans="1:1">
      <c r="A48346" s="48"/>
    </row>
    <row r="48347" spans="1:1">
      <c r="A48347" s="48"/>
    </row>
    <row r="48348" spans="1:1">
      <c r="A48348" s="48"/>
    </row>
    <row r="48349" spans="1:1">
      <c r="A48349" s="48"/>
    </row>
    <row r="48350" spans="1:1">
      <c r="A48350" s="48"/>
    </row>
    <row r="48351" spans="1:1">
      <c r="A48351" s="48"/>
    </row>
    <row r="48352" spans="1:1">
      <c r="A48352" s="48"/>
    </row>
    <row r="48353" spans="1:1">
      <c r="A48353" s="48"/>
    </row>
    <row r="48354" spans="1:1">
      <c r="A48354" s="48"/>
    </row>
    <row r="48355" spans="1:1">
      <c r="A48355" s="48"/>
    </row>
    <row r="48356" spans="1:1">
      <c r="A48356" s="48"/>
    </row>
    <row r="48357" spans="1:1">
      <c r="A48357" s="48"/>
    </row>
    <row r="48358" spans="1:1">
      <c r="A48358" s="48"/>
    </row>
    <row r="48359" spans="1:1">
      <c r="A48359" s="48"/>
    </row>
    <row r="48360" spans="1:1">
      <c r="A48360" s="48"/>
    </row>
    <row r="48361" spans="1:1">
      <c r="A48361" s="48"/>
    </row>
    <row r="48362" spans="1:1">
      <c r="A48362" s="48"/>
    </row>
    <row r="48363" spans="1:1">
      <c r="A48363" s="48"/>
    </row>
    <row r="48364" spans="1:1">
      <c r="A48364" s="48"/>
    </row>
    <row r="48365" spans="1:1">
      <c r="A48365" s="48"/>
    </row>
    <row r="48366" spans="1:1">
      <c r="A48366" s="48"/>
    </row>
    <row r="48367" spans="1:1">
      <c r="A48367" s="48"/>
    </row>
    <row r="48368" spans="1:1">
      <c r="A48368" s="48"/>
    </row>
    <row r="48369" spans="1:1">
      <c r="A48369" s="48"/>
    </row>
    <row r="48370" spans="1:1">
      <c r="A48370" s="48"/>
    </row>
    <row r="48371" spans="1:1">
      <c r="A48371" s="48"/>
    </row>
    <row r="48372" spans="1:1">
      <c r="A48372" s="48"/>
    </row>
    <row r="48373" spans="1:1">
      <c r="A48373" s="48"/>
    </row>
    <row r="48374" spans="1:1">
      <c r="A48374" s="48"/>
    </row>
    <row r="48375" spans="1:1">
      <c r="A48375" s="48"/>
    </row>
    <row r="48376" spans="1:1">
      <c r="A48376" s="48"/>
    </row>
    <row r="48377" spans="1:1">
      <c r="A48377" s="48"/>
    </row>
    <row r="48378" spans="1:1">
      <c r="A48378" s="48"/>
    </row>
    <row r="48379" spans="1:1">
      <c r="A48379" s="48"/>
    </row>
    <row r="48380" spans="1:1">
      <c r="A48380" s="48"/>
    </row>
    <row r="48381" spans="1:1">
      <c r="A48381" s="48"/>
    </row>
    <row r="48382" spans="1:1">
      <c r="A48382" s="48"/>
    </row>
    <row r="48383" spans="1:1">
      <c r="A48383" s="48"/>
    </row>
    <row r="48384" spans="1:1">
      <c r="A48384" s="48"/>
    </row>
    <row r="48385" spans="1:1">
      <c r="A48385" s="48"/>
    </row>
    <row r="48386" spans="1:1">
      <c r="A48386" s="48"/>
    </row>
    <row r="48387" spans="1:1">
      <c r="A48387" s="48"/>
    </row>
    <row r="48388" spans="1:1">
      <c r="A48388" s="48"/>
    </row>
    <row r="48389" spans="1:1">
      <c r="A48389" s="48"/>
    </row>
    <row r="48390" spans="1:1">
      <c r="A48390" s="48"/>
    </row>
    <row r="48391" spans="1:1">
      <c r="A48391" s="48"/>
    </row>
    <row r="48392" spans="1:1">
      <c r="A48392" s="48"/>
    </row>
    <row r="48393" spans="1:1">
      <c r="A48393" s="48"/>
    </row>
    <row r="48394" spans="1:1">
      <c r="A48394" s="48"/>
    </row>
    <row r="48395" spans="1:1">
      <c r="A48395" s="48"/>
    </row>
    <row r="48396" spans="1:1">
      <c r="A48396" s="48"/>
    </row>
    <row r="48397" spans="1:1">
      <c r="A48397" s="48"/>
    </row>
    <row r="48398" spans="1:1">
      <c r="A48398" s="48"/>
    </row>
    <row r="48399" spans="1:1">
      <c r="A48399" s="48"/>
    </row>
    <row r="48400" spans="1:1">
      <c r="A48400" s="48"/>
    </row>
    <row r="48401" spans="1:1">
      <c r="A48401" s="48"/>
    </row>
    <row r="48402" spans="1:1">
      <c r="A48402" s="48"/>
    </row>
    <row r="48403" spans="1:1">
      <c r="A48403" s="48"/>
    </row>
    <row r="48404" spans="1:1">
      <c r="A48404" s="48"/>
    </row>
    <row r="48405" spans="1:1">
      <c r="A48405" s="48"/>
    </row>
    <row r="48406" spans="1:1">
      <c r="A48406" s="48"/>
    </row>
    <row r="48407" spans="1:1">
      <c r="A48407" s="48"/>
    </row>
    <row r="48408" spans="1:1">
      <c r="A48408" s="48"/>
    </row>
    <row r="48409" spans="1:1">
      <c r="A48409" s="48"/>
    </row>
    <row r="48410" spans="1:1">
      <c r="A48410" s="48"/>
    </row>
    <row r="48411" spans="1:1">
      <c r="A48411" s="48"/>
    </row>
    <row r="48412" spans="1:1">
      <c r="A48412" s="48"/>
    </row>
    <row r="48413" spans="1:1">
      <c r="A48413" s="48"/>
    </row>
    <row r="48414" spans="1:1">
      <c r="A48414" s="48"/>
    </row>
    <row r="48415" spans="1:1">
      <c r="A48415" s="48"/>
    </row>
    <row r="48416" spans="1:1">
      <c r="A48416" s="48"/>
    </row>
    <row r="48417" spans="1:1">
      <c r="A48417" s="48"/>
    </row>
    <row r="48418" spans="1:1">
      <c r="A48418" s="48"/>
    </row>
    <row r="48419" spans="1:1">
      <c r="A48419" s="48"/>
    </row>
    <row r="48420" spans="1:1">
      <c r="A48420" s="48"/>
    </row>
    <row r="48421" spans="1:1">
      <c r="A48421" s="48"/>
    </row>
    <row r="48422" spans="1:1">
      <c r="A48422" s="48"/>
    </row>
    <row r="48423" spans="1:1">
      <c r="A48423" s="48"/>
    </row>
    <row r="48424" spans="1:1">
      <c r="A48424" s="48"/>
    </row>
    <row r="48425" spans="1:1">
      <c r="A48425" s="48"/>
    </row>
    <row r="48426" spans="1:1">
      <c r="A48426" s="48"/>
    </row>
    <row r="48427" spans="1:1">
      <c r="A48427" s="48"/>
    </row>
    <row r="48428" spans="1:1">
      <c r="A48428" s="48"/>
    </row>
    <row r="48429" spans="1:1">
      <c r="A48429" s="48"/>
    </row>
    <row r="48430" spans="1:1">
      <c r="A48430" s="48"/>
    </row>
    <row r="48431" spans="1:1">
      <c r="A48431" s="48"/>
    </row>
    <row r="48432" spans="1:1">
      <c r="A48432" s="48"/>
    </row>
    <row r="48433" spans="1:1">
      <c r="A48433" s="48"/>
    </row>
    <row r="48434" spans="1:1">
      <c r="A48434" s="48"/>
    </row>
    <row r="48435" spans="1:1">
      <c r="A48435" s="48"/>
    </row>
    <row r="48436" spans="1:1">
      <c r="A48436" s="48"/>
    </row>
    <row r="48437" spans="1:1">
      <c r="A48437" s="48"/>
    </row>
    <row r="48438" spans="1:1">
      <c r="A48438" s="48"/>
    </row>
    <row r="48439" spans="1:1">
      <c r="A48439" s="48"/>
    </row>
    <row r="48440" spans="1:1">
      <c r="A48440" s="48"/>
    </row>
    <row r="48441" spans="1:1">
      <c r="A48441" s="48"/>
    </row>
    <row r="48442" spans="1:1">
      <c r="A48442" s="48"/>
    </row>
    <row r="48443" spans="1:1">
      <c r="A48443" s="48"/>
    </row>
    <row r="48444" spans="1:1">
      <c r="A48444" s="48"/>
    </row>
    <row r="48445" spans="1:1">
      <c r="A48445" s="48"/>
    </row>
    <row r="48446" spans="1:1">
      <c r="A48446" s="48"/>
    </row>
    <row r="48447" spans="1:1">
      <c r="A48447" s="48"/>
    </row>
    <row r="48448" spans="1:1">
      <c r="A48448" s="48"/>
    </row>
    <row r="48449" spans="1:1">
      <c r="A48449" s="48"/>
    </row>
    <row r="48450" spans="1:1">
      <c r="A48450" s="48"/>
    </row>
    <row r="48451" spans="1:1">
      <c r="A48451" s="48"/>
    </row>
    <row r="48452" spans="1:1">
      <c r="A48452" s="48"/>
    </row>
    <row r="48453" spans="1:1">
      <c r="A48453" s="48"/>
    </row>
    <row r="48454" spans="1:1">
      <c r="A48454" s="48"/>
    </row>
    <row r="48455" spans="1:1">
      <c r="A48455" s="48"/>
    </row>
    <row r="48456" spans="1:1">
      <c r="A48456" s="48"/>
    </row>
    <row r="48457" spans="1:1">
      <c r="A48457" s="48"/>
    </row>
    <row r="48458" spans="1:1">
      <c r="A48458" s="48"/>
    </row>
    <row r="48459" spans="1:1">
      <c r="A48459" s="48"/>
    </row>
    <row r="48460" spans="1:1">
      <c r="A48460" s="48"/>
    </row>
    <row r="48461" spans="1:1">
      <c r="A48461" s="48"/>
    </row>
    <row r="48462" spans="1:1">
      <c r="A48462" s="48"/>
    </row>
    <row r="48463" spans="1:1">
      <c r="A48463" s="48"/>
    </row>
    <row r="48464" spans="1:1">
      <c r="A48464" s="48"/>
    </row>
    <row r="48465" spans="1:1">
      <c r="A48465" s="48"/>
    </row>
    <row r="48466" spans="1:1">
      <c r="A48466" s="48"/>
    </row>
    <row r="48467" spans="1:1">
      <c r="A48467" s="48"/>
    </row>
    <row r="48468" spans="1:1">
      <c r="A48468" s="48"/>
    </row>
    <row r="48469" spans="1:1">
      <c r="A48469" s="48"/>
    </row>
    <row r="48470" spans="1:1">
      <c r="A48470" s="48"/>
    </row>
    <row r="48471" spans="1:1">
      <c r="A48471" s="48"/>
    </row>
    <row r="48472" spans="1:1">
      <c r="A48472" s="48"/>
    </row>
    <row r="48473" spans="1:1">
      <c r="A48473" s="48"/>
    </row>
    <row r="48474" spans="1:1">
      <c r="A48474" s="48"/>
    </row>
    <row r="48475" spans="1:1">
      <c r="A48475" s="48"/>
    </row>
    <row r="48476" spans="1:1">
      <c r="A48476" s="48"/>
    </row>
    <row r="48477" spans="1:1">
      <c r="A48477" s="48"/>
    </row>
    <row r="48478" spans="1:1">
      <c r="A48478" s="48"/>
    </row>
    <row r="48479" spans="1:1">
      <c r="A48479" s="48"/>
    </row>
    <row r="48480" spans="1:1">
      <c r="A48480" s="48"/>
    </row>
    <row r="48481" spans="1:1">
      <c r="A48481" s="48"/>
    </row>
    <row r="48482" spans="1:1">
      <c r="A48482" s="48"/>
    </row>
    <row r="48483" spans="1:1">
      <c r="A48483" s="48"/>
    </row>
    <row r="48484" spans="1:1">
      <c r="A48484" s="48"/>
    </row>
    <row r="48485" spans="1:1">
      <c r="A48485" s="48"/>
    </row>
    <row r="48486" spans="1:1">
      <c r="A48486" s="48"/>
    </row>
    <row r="48487" spans="1:1">
      <c r="A48487" s="48"/>
    </row>
    <row r="48488" spans="1:1">
      <c r="A48488" s="48"/>
    </row>
    <row r="48489" spans="1:1">
      <c r="A48489" s="48"/>
    </row>
    <row r="48490" spans="1:1">
      <c r="A48490" s="48"/>
    </row>
    <row r="48491" spans="1:1">
      <c r="A48491" s="48"/>
    </row>
    <row r="48492" spans="1:1">
      <c r="A48492" s="48"/>
    </row>
    <row r="48493" spans="1:1">
      <c r="A48493" s="48"/>
    </row>
    <row r="48494" spans="1:1">
      <c r="A48494" s="48"/>
    </row>
    <row r="48495" spans="1:1">
      <c r="A48495" s="48"/>
    </row>
    <row r="48496" spans="1:1">
      <c r="A48496" s="48"/>
    </row>
    <row r="48497" spans="1:1">
      <c r="A48497" s="48"/>
    </row>
    <row r="48498" spans="1:1">
      <c r="A48498" s="48"/>
    </row>
    <row r="48499" spans="1:1">
      <c r="A48499" s="48"/>
    </row>
    <row r="48500" spans="1:1">
      <c r="A48500" s="48"/>
    </row>
    <row r="48501" spans="1:1">
      <c r="A48501" s="48"/>
    </row>
    <row r="48502" spans="1:1">
      <c r="A48502" s="48"/>
    </row>
    <row r="48503" spans="1:1">
      <c r="A48503" s="48"/>
    </row>
    <row r="48504" spans="1:1">
      <c r="A48504" s="48"/>
    </row>
    <row r="48505" spans="1:1">
      <c r="A48505" s="48"/>
    </row>
    <row r="48506" spans="1:1">
      <c r="A48506" s="48"/>
    </row>
    <row r="48507" spans="1:1">
      <c r="A48507" s="48"/>
    </row>
    <row r="48508" spans="1:1">
      <c r="A48508" s="48"/>
    </row>
    <row r="48509" spans="1:1">
      <c r="A48509" s="48"/>
    </row>
    <row r="48510" spans="1:1">
      <c r="A48510" s="48"/>
    </row>
    <row r="48511" spans="1:1">
      <c r="A48511" s="48"/>
    </row>
    <row r="48512" spans="1:1">
      <c r="A48512" s="48"/>
    </row>
    <row r="48513" spans="1:1">
      <c r="A48513" s="48"/>
    </row>
    <row r="48514" spans="1:1">
      <c r="A48514" s="48"/>
    </row>
    <row r="48515" spans="1:1">
      <c r="A48515" s="48"/>
    </row>
    <row r="48516" spans="1:1">
      <c r="A48516" s="48"/>
    </row>
    <row r="48517" spans="1:1">
      <c r="A48517" s="48"/>
    </row>
    <row r="48518" spans="1:1">
      <c r="A48518" s="48"/>
    </row>
    <row r="48519" spans="1:1">
      <c r="A48519" s="48"/>
    </row>
    <row r="48520" spans="1:1">
      <c r="A48520" s="48"/>
    </row>
    <row r="48521" spans="1:1">
      <c r="A48521" s="48"/>
    </row>
    <row r="48522" spans="1:1">
      <c r="A48522" s="48"/>
    </row>
    <row r="48523" spans="1:1">
      <c r="A48523" s="48"/>
    </row>
    <row r="48524" spans="1:1">
      <c r="A48524" s="48"/>
    </row>
    <row r="48525" spans="1:1">
      <c r="A48525" s="48"/>
    </row>
    <row r="48526" spans="1:1">
      <c r="A48526" s="48"/>
    </row>
    <row r="48527" spans="1:1">
      <c r="A48527" s="48"/>
    </row>
    <row r="48528" spans="1:1">
      <c r="A48528" s="48"/>
    </row>
    <row r="48529" spans="1:1">
      <c r="A48529" s="48"/>
    </row>
    <row r="48530" spans="1:1">
      <c r="A48530" s="48"/>
    </row>
    <row r="48531" spans="1:1">
      <c r="A48531" s="48"/>
    </row>
    <row r="48532" spans="1:1">
      <c r="A48532" s="48"/>
    </row>
    <row r="48533" spans="1:1">
      <c r="A48533" s="48"/>
    </row>
    <row r="48534" spans="1:1">
      <c r="A48534" s="48"/>
    </row>
    <row r="48535" spans="1:1">
      <c r="A48535" s="48"/>
    </row>
    <row r="48536" spans="1:1">
      <c r="A48536" s="48"/>
    </row>
    <row r="48537" spans="1:1">
      <c r="A48537" s="48"/>
    </row>
    <row r="48538" spans="1:1">
      <c r="A48538" s="48"/>
    </row>
    <row r="48539" spans="1:1">
      <c r="A48539" s="48"/>
    </row>
    <row r="48540" spans="1:1">
      <c r="A48540" s="48"/>
    </row>
    <row r="48541" spans="1:1">
      <c r="A48541" s="48"/>
    </row>
    <row r="48542" spans="1:1">
      <c r="A48542" s="48"/>
    </row>
    <row r="48543" spans="1:1">
      <c r="A48543" s="48"/>
    </row>
    <row r="48544" spans="1:1">
      <c r="A48544" s="48"/>
    </row>
    <row r="48545" spans="1:1">
      <c r="A48545" s="48"/>
    </row>
    <row r="48546" spans="1:1">
      <c r="A48546" s="48"/>
    </row>
    <row r="48547" spans="1:1">
      <c r="A48547" s="48"/>
    </row>
    <row r="48548" spans="1:1">
      <c r="A48548" s="48"/>
    </row>
    <row r="48549" spans="1:1">
      <c r="A48549" s="48"/>
    </row>
    <row r="48550" spans="1:1">
      <c r="A48550" s="48"/>
    </row>
    <row r="48551" spans="1:1">
      <c r="A48551" s="48"/>
    </row>
    <row r="48552" spans="1:1">
      <c r="A48552" s="48"/>
    </row>
    <row r="48553" spans="1:1">
      <c r="A48553" s="48"/>
    </row>
    <row r="48554" spans="1:1">
      <c r="A48554" s="48"/>
    </row>
    <row r="48555" spans="1:1">
      <c r="A48555" s="48"/>
    </row>
    <row r="48556" spans="1:1">
      <c r="A48556" s="48"/>
    </row>
    <row r="48557" spans="1:1">
      <c r="A48557" s="48"/>
    </row>
    <row r="48558" spans="1:1">
      <c r="A48558" s="48"/>
    </row>
    <row r="48559" spans="1:1">
      <c r="A48559" s="48"/>
    </row>
    <row r="48560" spans="1:1">
      <c r="A48560" s="48"/>
    </row>
    <row r="48561" spans="1:1">
      <c r="A48561" s="48"/>
    </row>
    <row r="48562" spans="1:1">
      <c r="A48562" s="48"/>
    </row>
    <row r="48563" spans="1:1">
      <c r="A48563" s="48"/>
    </row>
    <row r="48564" spans="1:1">
      <c r="A48564" s="48"/>
    </row>
    <row r="48565" spans="1:1">
      <c r="A48565" s="48"/>
    </row>
    <row r="48566" spans="1:1">
      <c r="A48566" s="48"/>
    </row>
    <row r="48567" spans="1:1">
      <c r="A48567" s="48"/>
    </row>
    <row r="48568" spans="1:1">
      <c r="A48568" s="48"/>
    </row>
    <row r="48569" spans="1:1">
      <c r="A48569" s="48"/>
    </row>
    <row r="48570" spans="1:1">
      <c r="A48570" s="48"/>
    </row>
    <row r="48571" spans="1:1">
      <c r="A48571" s="48"/>
    </row>
    <row r="48572" spans="1:1">
      <c r="A48572" s="48"/>
    </row>
    <row r="48573" spans="1:1">
      <c r="A48573" s="48"/>
    </row>
    <row r="48574" spans="1:1">
      <c r="A48574" s="48"/>
    </row>
    <row r="48575" spans="1:1">
      <c r="A48575" s="48"/>
    </row>
    <row r="48576" spans="1:1">
      <c r="A48576" s="48"/>
    </row>
    <row r="48577" spans="1:1">
      <c r="A48577" s="48"/>
    </row>
    <row r="48578" spans="1:1">
      <c r="A48578" s="48"/>
    </row>
    <row r="48579" spans="1:1">
      <c r="A48579" s="48"/>
    </row>
    <row r="48580" spans="1:1">
      <c r="A48580" s="48"/>
    </row>
    <row r="48581" spans="1:1">
      <c r="A48581" s="48"/>
    </row>
    <row r="48582" spans="1:1">
      <c r="A48582" s="48"/>
    </row>
    <row r="48583" spans="1:1">
      <c r="A48583" s="48"/>
    </row>
    <row r="48584" spans="1:1">
      <c r="A48584" s="48"/>
    </row>
    <row r="48585" spans="1:1">
      <c r="A48585" s="48"/>
    </row>
    <row r="48586" spans="1:1">
      <c r="A48586" s="48"/>
    </row>
    <row r="48587" spans="1:1">
      <c r="A48587" s="48"/>
    </row>
    <row r="48588" spans="1:1">
      <c r="A48588" s="48"/>
    </row>
    <row r="48589" spans="1:1">
      <c r="A48589" s="48"/>
    </row>
    <row r="48590" spans="1:1">
      <c r="A48590" s="48"/>
    </row>
    <row r="48591" spans="1:1">
      <c r="A48591" s="48"/>
    </row>
    <row r="48592" spans="1:1">
      <c r="A48592" s="48"/>
    </row>
    <row r="48593" spans="1:1">
      <c r="A48593" s="48"/>
    </row>
    <row r="48594" spans="1:1">
      <c r="A48594" s="48"/>
    </row>
    <row r="48595" spans="1:1">
      <c r="A48595" s="48"/>
    </row>
    <row r="48596" spans="1:1">
      <c r="A48596" s="48"/>
    </row>
    <row r="48597" spans="1:1">
      <c r="A48597" s="48"/>
    </row>
    <row r="48598" spans="1:1">
      <c r="A48598" s="48"/>
    </row>
    <row r="48599" spans="1:1">
      <c r="A48599" s="48"/>
    </row>
    <row r="48600" spans="1:1">
      <c r="A48600" s="48"/>
    </row>
    <row r="48601" spans="1:1">
      <c r="A48601" s="48"/>
    </row>
    <row r="48602" spans="1:1">
      <c r="A48602" s="48"/>
    </row>
    <row r="48603" spans="1:1">
      <c r="A48603" s="48"/>
    </row>
    <row r="48604" spans="1:1">
      <c r="A48604" s="48"/>
    </row>
    <row r="48605" spans="1:1">
      <c r="A48605" s="48"/>
    </row>
    <row r="48606" spans="1:1">
      <c r="A48606" s="48"/>
    </row>
    <row r="48607" spans="1:1">
      <c r="A48607" s="48"/>
    </row>
    <row r="48608" spans="1:1">
      <c r="A48608" s="48"/>
    </row>
    <row r="48609" spans="1:1">
      <c r="A48609" s="48"/>
    </row>
    <row r="48610" spans="1:1">
      <c r="A48610" s="48"/>
    </row>
    <row r="48611" spans="1:1">
      <c r="A48611" s="48"/>
    </row>
    <row r="48612" spans="1:1">
      <c r="A48612" s="48"/>
    </row>
    <row r="48613" spans="1:1">
      <c r="A48613" s="48"/>
    </row>
    <row r="48614" spans="1:1">
      <c r="A48614" s="48"/>
    </row>
    <row r="48615" spans="1:1">
      <c r="A48615" s="48"/>
    </row>
    <row r="48616" spans="1:1">
      <c r="A48616" s="48"/>
    </row>
    <row r="48617" spans="1:1">
      <c r="A48617" s="48"/>
    </row>
    <row r="48618" spans="1:1">
      <c r="A48618" s="48"/>
    </row>
    <row r="48619" spans="1:1">
      <c r="A48619" s="48"/>
    </row>
    <row r="48620" spans="1:1">
      <c r="A48620" s="48"/>
    </row>
    <row r="48621" spans="1:1">
      <c r="A48621" s="48"/>
    </row>
    <row r="48622" spans="1:1">
      <c r="A48622" s="48"/>
    </row>
    <row r="48623" spans="1:1">
      <c r="A48623" s="48"/>
    </row>
    <row r="48624" spans="1:1">
      <c r="A48624" s="48"/>
    </row>
    <row r="48625" spans="1:1">
      <c r="A48625" s="48"/>
    </row>
    <row r="48626" spans="1:1">
      <c r="A48626" s="48"/>
    </row>
    <row r="48627" spans="1:1">
      <c r="A48627" s="48"/>
    </row>
    <row r="48628" spans="1:1">
      <c r="A48628" s="48"/>
    </row>
    <row r="48629" spans="1:1">
      <c r="A48629" s="48"/>
    </row>
    <row r="48630" spans="1:1">
      <c r="A48630" s="48"/>
    </row>
    <row r="48631" spans="1:1">
      <c r="A48631" s="48"/>
    </row>
    <row r="48632" spans="1:1">
      <c r="A48632" s="48"/>
    </row>
    <row r="48633" spans="1:1">
      <c r="A48633" s="48"/>
    </row>
    <row r="48634" spans="1:1">
      <c r="A48634" s="48"/>
    </row>
    <row r="48635" spans="1:1">
      <c r="A48635" s="48"/>
    </row>
    <row r="48636" spans="1:1">
      <c r="A48636" s="48"/>
    </row>
    <row r="48637" spans="1:1">
      <c r="A48637" s="48"/>
    </row>
    <row r="48638" spans="1:1">
      <c r="A48638" s="48"/>
    </row>
    <row r="48639" spans="1:1">
      <c r="A48639" s="48"/>
    </row>
    <row r="48640" spans="1:1">
      <c r="A48640" s="48"/>
    </row>
    <row r="48641" spans="1:1">
      <c r="A48641" s="48"/>
    </row>
    <row r="48642" spans="1:1">
      <c r="A48642" s="48"/>
    </row>
    <row r="48643" spans="1:1">
      <c r="A48643" s="48"/>
    </row>
    <row r="48644" spans="1:1">
      <c r="A48644" s="48"/>
    </row>
    <row r="48645" spans="1:1">
      <c r="A48645" s="48"/>
    </row>
    <row r="48646" spans="1:1">
      <c r="A48646" s="48"/>
    </row>
    <row r="48647" spans="1:1">
      <c r="A48647" s="48"/>
    </row>
    <row r="48648" spans="1:1">
      <c r="A48648" s="48"/>
    </row>
    <row r="48649" spans="1:1">
      <c r="A48649" s="48"/>
    </row>
    <row r="48650" spans="1:1">
      <c r="A48650" s="48"/>
    </row>
    <row r="48651" spans="1:1">
      <c r="A48651" s="48"/>
    </row>
    <row r="48652" spans="1:1">
      <c r="A48652" s="48"/>
    </row>
    <row r="48653" spans="1:1">
      <c r="A48653" s="48"/>
    </row>
    <row r="48654" spans="1:1">
      <c r="A48654" s="48"/>
    </row>
    <row r="48655" spans="1:1">
      <c r="A48655" s="48"/>
    </row>
    <row r="48656" spans="1:1">
      <c r="A48656" s="48"/>
    </row>
    <row r="48657" spans="1:1">
      <c r="A48657" s="48"/>
    </row>
    <row r="48658" spans="1:1">
      <c r="A48658" s="48"/>
    </row>
    <row r="48659" spans="1:1">
      <c r="A48659" s="48"/>
    </row>
    <row r="48660" spans="1:1">
      <c r="A48660" s="48"/>
    </row>
    <row r="48661" spans="1:1">
      <c r="A48661" s="48"/>
    </row>
    <row r="48662" spans="1:1">
      <c r="A48662" s="48"/>
    </row>
    <row r="48663" spans="1:1">
      <c r="A48663" s="48"/>
    </row>
    <row r="48664" spans="1:1">
      <c r="A48664" s="48"/>
    </row>
    <row r="48665" spans="1:1">
      <c r="A48665" s="48"/>
    </row>
    <row r="48666" spans="1:1">
      <c r="A48666" s="48"/>
    </row>
    <row r="48667" spans="1:1">
      <c r="A48667" s="48"/>
    </row>
    <row r="48668" spans="1:1">
      <c r="A48668" s="48"/>
    </row>
    <row r="48669" spans="1:1">
      <c r="A48669" s="48"/>
    </row>
    <row r="48670" spans="1:1">
      <c r="A48670" s="48"/>
    </row>
    <row r="48671" spans="1:1">
      <c r="A48671" s="48"/>
    </row>
    <row r="48672" spans="1:1">
      <c r="A48672" s="48"/>
    </row>
    <row r="48673" spans="1:1">
      <c r="A48673" s="48"/>
    </row>
    <row r="48674" spans="1:1">
      <c r="A48674" s="48"/>
    </row>
    <row r="48675" spans="1:1">
      <c r="A48675" s="48"/>
    </row>
    <row r="48676" spans="1:1">
      <c r="A48676" s="48"/>
    </row>
    <row r="48677" spans="1:1">
      <c r="A48677" s="48"/>
    </row>
    <row r="48678" spans="1:1">
      <c r="A48678" s="48"/>
    </row>
    <row r="48679" spans="1:1">
      <c r="A48679" s="48"/>
    </row>
    <row r="48680" spans="1:1">
      <c r="A48680" s="48"/>
    </row>
    <row r="48681" spans="1:1">
      <c r="A48681" s="48"/>
    </row>
    <row r="48682" spans="1:1">
      <c r="A48682" s="48"/>
    </row>
    <row r="48683" spans="1:1">
      <c r="A48683" s="48"/>
    </row>
    <row r="48684" spans="1:1">
      <c r="A48684" s="48"/>
    </row>
    <row r="48685" spans="1:1">
      <c r="A48685" s="48"/>
    </row>
    <row r="48686" spans="1:1">
      <c r="A48686" s="48"/>
    </row>
    <row r="48687" spans="1:1">
      <c r="A48687" s="48"/>
    </row>
    <row r="48688" spans="1:1">
      <c r="A48688" s="48"/>
    </row>
    <row r="48689" spans="1:1">
      <c r="A48689" s="48"/>
    </row>
    <row r="48690" spans="1:1">
      <c r="A48690" s="48"/>
    </row>
    <row r="48691" spans="1:1">
      <c r="A48691" s="48"/>
    </row>
    <row r="48692" spans="1:1">
      <c r="A48692" s="48"/>
    </row>
    <row r="48693" spans="1:1">
      <c r="A48693" s="48"/>
    </row>
    <row r="48694" spans="1:1">
      <c r="A48694" s="48"/>
    </row>
    <row r="48695" spans="1:1">
      <c r="A48695" s="48"/>
    </row>
    <row r="48696" spans="1:1">
      <c r="A48696" s="48"/>
    </row>
    <row r="48697" spans="1:1">
      <c r="A48697" s="48"/>
    </row>
    <row r="48698" spans="1:1">
      <c r="A48698" s="48"/>
    </row>
    <row r="48699" spans="1:1">
      <c r="A48699" s="48"/>
    </row>
    <row r="48700" spans="1:1">
      <c r="A48700" s="48"/>
    </row>
    <row r="48701" spans="1:1">
      <c r="A48701" s="48"/>
    </row>
    <row r="48702" spans="1:1">
      <c r="A48702" s="48"/>
    </row>
    <row r="48703" spans="1:1">
      <c r="A48703" s="48"/>
    </row>
    <row r="48704" spans="1:1">
      <c r="A48704" s="48"/>
    </row>
    <row r="48705" spans="1:1">
      <c r="A48705" s="48"/>
    </row>
    <row r="48706" spans="1:1">
      <c r="A48706" s="48"/>
    </row>
    <row r="48707" spans="1:1">
      <c r="A48707" s="48"/>
    </row>
    <row r="48708" spans="1:1">
      <c r="A48708" s="48"/>
    </row>
    <row r="48709" spans="1:1">
      <c r="A48709" s="48"/>
    </row>
    <row r="48710" spans="1:1">
      <c r="A48710" s="48"/>
    </row>
    <row r="48711" spans="1:1">
      <c r="A48711" s="48"/>
    </row>
    <row r="48712" spans="1:1">
      <c r="A48712" s="48"/>
    </row>
    <row r="48713" spans="1:1">
      <c r="A48713" s="48"/>
    </row>
    <row r="48714" spans="1:1">
      <c r="A48714" s="48"/>
    </row>
    <row r="48715" spans="1:1">
      <c r="A48715" s="48"/>
    </row>
    <row r="48716" spans="1:1">
      <c r="A48716" s="48"/>
    </row>
    <row r="48717" spans="1:1">
      <c r="A48717" s="48"/>
    </row>
    <row r="48718" spans="1:1">
      <c r="A48718" s="48"/>
    </row>
    <row r="48719" spans="1:1">
      <c r="A48719" s="48"/>
    </row>
    <row r="48720" spans="1:1">
      <c r="A48720" s="48"/>
    </row>
    <row r="48721" spans="1:1">
      <c r="A48721" s="48"/>
    </row>
    <row r="48722" spans="1:1">
      <c r="A48722" s="48"/>
    </row>
    <row r="48723" spans="1:1">
      <c r="A48723" s="48"/>
    </row>
    <row r="48724" spans="1:1">
      <c r="A48724" s="48"/>
    </row>
    <row r="48725" spans="1:1">
      <c r="A48725" s="48"/>
    </row>
    <row r="48726" spans="1:1">
      <c r="A48726" s="48"/>
    </row>
    <row r="48727" spans="1:1">
      <c r="A48727" s="48"/>
    </row>
    <row r="48728" spans="1:1">
      <c r="A48728" s="48"/>
    </row>
    <row r="48729" spans="1:1">
      <c r="A48729" s="48"/>
    </row>
    <row r="48730" spans="1:1">
      <c r="A48730" s="48"/>
    </row>
    <row r="48731" spans="1:1">
      <c r="A48731" s="48"/>
    </row>
    <row r="48732" spans="1:1">
      <c r="A48732" s="48"/>
    </row>
    <row r="48733" spans="1:1">
      <c r="A48733" s="48"/>
    </row>
    <row r="48734" spans="1:1">
      <c r="A48734" s="48"/>
    </row>
    <row r="48735" spans="1:1">
      <c r="A48735" s="48"/>
    </row>
    <row r="48736" spans="1:1">
      <c r="A48736" s="48"/>
    </row>
    <row r="48737" spans="1:1">
      <c r="A48737" s="48"/>
    </row>
    <row r="48738" spans="1:1">
      <c r="A48738" s="48"/>
    </row>
    <row r="48739" spans="1:1">
      <c r="A48739" s="48"/>
    </row>
    <row r="48740" spans="1:1">
      <c r="A48740" s="48"/>
    </row>
    <row r="48741" spans="1:1">
      <c r="A48741" s="48"/>
    </row>
    <row r="48742" spans="1:1">
      <c r="A48742" s="48"/>
    </row>
    <row r="48743" spans="1:1">
      <c r="A48743" s="48"/>
    </row>
    <row r="48744" spans="1:1">
      <c r="A48744" s="48"/>
    </row>
    <row r="48745" spans="1:1">
      <c r="A48745" s="48"/>
    </row>
    <row r="48746" spans="1:1">
      <c r="A48746" s="48"/>
    </row>
    <row r="48747" spans="1:1">
      <c r="A48747" s="48"/>
    </row>
    <row r="48748" spans="1:1">
      <c r="A48748" s="48"/>
    </row>
    <row r="48749" spans="1:1">
      <c r="A48749" s="48"/>
    </row>
    <row r="48750" spans="1:1">
      <c r="A48750" s="48"/>
    </row>
    <row r="48751" spans="1:1">
      <c r="A48751" s="48"/>
    </row>
    <row r="48752" spans="1:1">
      <c r="A48752" s="48"/>
    </row>
    <row r="48753" spans="1:1">
      <c r="A48753" s="48"/>
    </row>
    <row r="48754" spans="1:1">
      <c r="A48754" s="48"/>
    </row>
    <row r="48755" spans="1:1">
      <c r="A48755" s="48"/>
    </row>
    <row r="48756" spans="1:1">
      <c r="A48756" s="48"/>
    </row>
    <row r="48757" spans="1:1">
      <c r="A48757" s="48"/>
    </row>
    <row r="48758" spans="1:1">
      <c r="A48758" s="48"/>
    </row>
    <row r="48759" spans="1:1">
      <c r="A48759" s="48"/>
    </row>
    <row r="48760" spans="1:1">
      <c r="A48760" s="48"/>
    </row>
    <row r="48761" spans="1:1">
      <c r="A48761" s="48"/>
    </row>
    <row r="48762" spans="1:1">
      <c r="A48762" s="48"/>
    </row>
    <row r="48763" spans="1:1">
      <c r="A48763" s="48"/>
    </row>
    <row r="48764" spans="1:1">
      <c r="A48764" s="48"/>
    </row>
    <row r="48765" spans="1:1">
      <c r="A48765" s="48"/>
    </row>
    <row r="48766" spans="1:1">
      <c r="A48766" s="48"/>
    </row>
    <row r="48767" spans="1:1">
      <c r="A48767" s="48"/>
    </row>
    <row r="48768" spans="1:1">
      <c r="A48768" s="48"/>
    </row>
    <row r="48769" spans="1:1">
      <c r="A48769" s="48"/>
    </row>
    <row r="48770" spans="1:1">
      <c r="A48770" s="48"/>
    </row>
    <row r="48771" spans="1:1">
      <c r="A48771" s="48"/>
    </row>
    <row r="48772" spans="1:1">
      <c r="A48772" s="48"/>
    </row>
    <row r="48773" spans="1:1">
      <c r="A48773" s="48"/>
    </row>
    <row r="48774" spans="1:1">
      <c r="A48774" s="48"/>
    </row>
    <row r="48775" spans="1:1">
      <c r="A48775" s="48"/>
    </row>
    <row r="48776" spans="1:1">
      <c r="A48776" s="48"/>
    </row>
    <row r="48777" spans="1:1">
      <c r="A48777" s="48"/>
    </row>
    <row r="48778" spans="1:1">
      <c r="A48778" s="48"/>
    </row>
    <row r="48779" spans="1:1">
      <c r="A48779" s="48"/>
    </row>
    <row r="48780" spans="1:1">
      <c r="A48780" s="48"/>
    </row>
    <row r="48781" spans="1:1">
      <c r="A48781" s="48"/>
    </row>
    <row r="48782" spans="1:1">
      <c r="A48782" s="48"/>
    </row>
    <row r="48783" spans="1:1">
      <c r="A48783" s="48"/>
    </row>
    <row r="48784" spans="1:1">
      <c r="A48784" s="48"/>
    </row>
    <row r="48785" spans="1:1">
      <c r="A48785" s="48"/>
    </row>
    <row r="48786" spans="1:1">
      <c r="A48786" s="48"/>
    </row>
    <row r="48787" spans="1:1">
      <c r="A48787" s="48"/>
    </row>
    <row r="48788" spans="1:1">
      <c r="A48788" s="48"/>
    </row>
    <row r="48789" spans="1:1">
      <c r="A48789" s="48"/>
    </row>
    <row r="48790" spans="1:1">
      <c r="A48790" s="48"/>
    </row>
    <row r="48791" spans="1:1">
      <c r="A48791" s="48"/>
    </row>
    <row r="48792" spans="1:1">
      <c r="A48792" s="48"/>
    </row>
    <row r="48793" spans="1:1">
      <c r="A48793" s="48"/>
    </row>
    <row r="48794" spans="1:1">
      <c r="A48794" s="48"/>
    </row>
    <row r="48795" spans="1:1">
      <c r="A48795" s="48"/>
    </row>
    <row r="48796" spans="1:1">
      <c r="A48796" s="48"/>
    </row>
    <row r="48797" spans="1:1">
      <c r="A48797" s="48"/>
    </row>
    <row r="48798" spans="1:1">
      <c r="A48798" s="48"/>
    </row>
    <row r="48799" spans="1:1">
      <c r="A48799" s="48"/>
    </row>
    <row r="48800" spans="1:1">
      <c r="A48800" s="48"/>
    </row>
    <row r="48801" spans="1:1">
      <c r="A48801" s="48"/>
    </row>
    <row r="48802" spans="1:1">
      <c r="A48802" s="48"/>
    </row>
    <row r="48803" spans="1:1">
      <c r="A48803" s="48"/>
    </row>
    <row r="48804" spans="1:1">
      <c r="A48804" s="48"/>
    </row>
    <row r="48805" spans="1:1">
      <c r="A48805" s="48"/>
    </row>
    <row r="48806" spans="1:1">
      <c r="A48806" s="48"/>
    </row>
    <row r="48807" spans="1:1">
      <c r="A48807" s="48"/>
    </row>
    <row r="48808" spans="1:1">
      <c r="A48808" s="48"/>
    </row>
    <row r="48809" spans="1:1">
      <c r="A48809" s="48"/>
    </row>
    <row r="48810" spans="1:1">
      <c r="A48810" s="48"/>
    </row>
    <row r="48811" spans="1:1">
      <c r="A48811" s="48"/>
    </row>
    <row r="48812" spans="1:1">
      <c r="A48812" s="48"/>
    </row>
    <row r="48813" spans="1:1">
      <c r="A48813" s="48"/>
    </row>
    <row r="48814" spans="1:1">
      <c r="A48814" s="48"/>
    </row>
    <row r="48815" spans="1:1">
      <c r="A48815" s="48"/>
    </row>
    <row r="48816" spans="1:1">
      <c r="A48816" s="48"/>
    </row>
    <row r="48817" spans="1:1">
      <c r="A48817" s="48"/>
    </row>
    <row r="48818" spans="1:1">
      <c r="A48818" s="48"/>
    </row>
    <row r="48819" spans="1:1">
      <c r="A48819" s="48"/>
    </row>
    <row r="48820" spans="1:1">
      <c r="A48820" s="48"/>
    </row>
    <row r="48821" spans="1:1">
      <c r="A48821" s="48"/>
    </row>
    <row r="48822" spans="1:1">
      <c r="A48822" s="48"/>
    </row>
    <row r="48823" spans="1:1">
      <c r="A48823" s="48"/>
    </row>
    <row r="48824" spans="1:1">
      <c r="A48824" s="48"/>
    </row>
    <row r="48825" spans="1:1">
      <c r="A48825" s="48"/>
    </row>
    <row r="48826" spans="1:1">
      <c r="A48826" s="48"/>
    </row>
    <row r="48827" spans="1:1">
      <c r="A48827" s="48"/>
    </row>
    <row r="48828" spans="1:1">
      <c r="A48828" s="48"/>
    </row>
    <row r="48829" spans="1:1">
      <c r="A48829" s="48"/>
    </row>
    <row r="48830" spans="1:1">
      <c r="A48830" s="48"/>
    </row>
    <row r="48831" spans="1:1">
      <c r="A48831" s="48"/>
    </row>
    <row r="48832" spans="1:1">
      <c r="A48832" s="48"/>
    </row>
    <row r="48833" spans="1:1">
      <c r="A48833" s="48"/>
    </row>
    <row r="48834" spans="1:1">
      <c r="A48834" s="48"/>
    </row>
    <row r="48835" spans="1:1">
      <c r="A48835" s="48"/>
    </row>
    <row r="48836" spans="1:1">
      <c r="A48836" s="48"/>
    </row>
    <row r="48837" spans="1:1">
      <c r="A48837" s="48"/>
    </row>
    <row r="48838" spans="1:1">
      <c r="A48838" s="48"/>
    </row>
    <row r="48839" spans="1:1">
      <c r="A48839" s="48"/>
    </row>
    <row r="48840" spans="1:1">
      <c r="A48840" s="48"/>
    </row>
    <row r="48841" spans="1:1">
      <c r="A48841" s="48"/>
    </row>
    <row r="48842" spans="1:1">
      <c r="A48842" s="48"/>
    </row>
    <row r="48843" spans="1:1">
      <c r="A48843" s="48"/>
    </row>
    <row r="48844" spans="1:1">
      <c r="A48844" s="48"/>
    </row>
    <row r="48845" spans="1:1">
      <c r="A48845" s="48"/>
    </row>
    <row r="48846" spans="1:1">
      <c r="A48846" s="48"/>
    </row>
    <row r="48847" spans="1:1">
      <c r="A48847" s="48"/>
    </row>
    <row r="48848" spans="1:1">
      <c r="A48848" s="48"/>
    </row>
    <row r="48849" spans="1:1">
      <c r="A48849" s="48"/>
    </row>
    <row r="48850" spans="1:1">
      <c r="A48850" s="48"/>
    </row>
    <row r="48851" spans="1:1">
      <c r="A48851" s="48"/>
    </row>
    <row r="48852" spans="1:1">
      <c r="A48852" s="48"/>
    </row>
    <row r="48853" spans="1:1">
      <c r="A48853" s="48"/>
    </row>
    <row r="48854" spans="1:1">
      <c r="A48854" s="48"/>
    </row>
    <row r="48855" spans="1:1">
      <c r="A48855" s="48"/>
    </row>
    <row r="48856" spans="1:1">
      <c r="A48856" s="48"/>
    </row>
    <row r="48857" spans="1:1">
      <c r="A48857" s="48"/>
    </row>
    <row r="48858" spans="1:1">
      <c r="A48858" s="48"/>
    </row>
    <row r="48859" spans="1:1">
      <c r="A48859" s="48"/>
    </row>
    <row r="48860" spans="1:1">
      <c r="A48860" s="48"/>
    </row>
    <row r="48861" spans="1:1">
      <c r="A48861" s="48"/>
    </row>
    <row r="48862" spans="1:1">
      <c r="A48862" s="48"/>
    </row>
    <row r="48863" spans="1:1">
      <c r="A48863" s="48"/>
    </row>
    <row r="48864" spans="1:1">
      <c r="A48864" s="48"/>
    </row>
    <row r="48865" spans="1:1">
      <c r="A48865" s="48"/>
    </row>
    <row r="48866" spans="1:1">
      <c r="A48866" s="48"/>
    </row>
    <row r="48867" spans="1:1">
      <c r="A48867" s="48"/>
    </row>
    <row r="48868" spans="1:1">
      <c r="A48868" s="48"/>
    </row>
    <row r="48869" spans="1:1">
      <c r="A48869" s="48"/>
    </row>
    <row r="48870" spans="1:1">
      <c r="A48870" s="48"/>
    </row>
    <row r="48871" spans="1:1">
      <c r="A48871" s="48"/>
    </row>
    <row r="48872" spans="1:1">
      <c r="A48872" s="48"/>
    </row>
    <row r="48873" spans="1:1">
      <c r="A48873" s="48"/>
    </row>
    <row r="48874" spans="1:1">
      <c r="A48874" s="48"/>
    </row>
    <row r="48875" spans="1:1">
      <c r="A48875" s="48"/>
    </row>
    <row r="48876" spans="1:1">
      <c r="A48876" s="48"/>
    </row>
    <row r="48877" spans="1:1">
      <c r="A48877" s="48"/>
    </row>
    <row r="48878" spans="1:1">
      <c r="A48878" s="48"/>
    </row>
    <row r="48879" spans="1:1">
      <c r="A48879" s="48"/>
    </row>
    <row r="48880" spans="1:1">
      <c r="A48880" s="48"/>
    </row>
    <row r="48881" spans="1:1">
      <c r="A48881" s="48"/>
    </row>
    <row r="48882" spans="1:1">
      <c r="A48882" s="48"/>
    </row>
    <row r="48883" spans="1:1">
      <c r="A48883" s="48"/>
    </row>
    <row r="48884" spans="1:1">
      <c r="A48884" s="48"/>
    </row>
    <row r="48885" spans="1:1">
      <c r="A48885" s="48"/>
    </row>
    <row r="48886" spans="1:1">
      <c r="A48886" s="48"/>
    </row>
    <row r="48887" spans="1:1">
      <c r="A48887" s="48"/>
    </row>
    <row r="48888" spans="1:1">
      <c r="A48888" s="48"/>
    </row>
    <row r="48889" spans="1:1">
      <c r="A48889" s="48"/>
    </row>
    <row r="48890" spans="1:1">
      <c r="A48890" s="48"/>
    </row>
    <row r="48891" spans="1:1">
      <c r="A48891" s="48"/>
    </row>
    <row r="48892" spans="1:1">
      <c r="A48892" s="48"/>
    </row>
    <row r="48893" spans="1:1">
      <c r="A48893" s="48"/>
    </row>
    <row r="48894" spans="1:1">
      <c r="A48894" s="48"/>
    </row>
    <row r="48895" spans="1:1">
      <c r="A48895" s="48"/>
    </row>
    <row r="48896" spans="1:1">
      <c r="A48896" s="48"/>
    </row>
    <row r="48897" spans="1:1">
      <c r="A48897" s="48"/>
    </row>
    <row r="48898" spans="1:1">
      <c r="A48898" s="48"/>
    </row>
    <row r="48899" spans="1:1">
      <c r="A48899" s="48"/>
    </row>
    <row r="48900" spans="1:1">
      <c r="A48900" s="48"/>
    </row>
    <row r="48901" spans="1:1">
      <c r="A48901" s="48"/>
    </row>
    <row r="48902" spans="1:1">
      <c r="A48902" s="48"/>
    </row>
    <row r="48903" spans="1:1">
      <c r="A48903" s="48"/>
    </row>
    <row r="48904" spans="1:1">
      <c r="A48904" s="48"/>
    </row>
    <row r="48905" spans="1:1">
      <c r="A48905" s="48"/>
    </row>
    <row r="48906" spans="1:1">
      <c r="A48906" s="48"/>
    </row>
    <row r="48907" spans="1:1">
      <c r="A48907" s="48"/>
    </row>
    <row r="48908" spans="1:1">
      <c r="A48908" s="48"/>
    </row>
    <row r="48909" spans="1:1">
      <c r="A48909" s="48"/>
    </row>
    <row r="48910" spans="1:1">
      <c r="A48910" s="48"/>
    </row>
    <row r="48911" spans="1:1">
      <c r="A48911" s="48"/>
    </row>
    <row r="48912" spans="1:1">
      <c r="A48912" s="48"/>
    </row>
    <row r="48913" spans="1:1">
      <c r="A48913" s="48"/>
    </row>
    <row r="48914" spans="1:1">
      <c r="A48914" s="48"/>
    </row>
    <row r="48915" spans="1:1">
      <c r="A48915" s="48"/>
    </row>
    <row r="48916" spans="1:1">
      <c r="A48916" s="48"/>
    </row>
    <row r="48917" spans="1:1">
      <c r="A48917" s="48"/>
    </row>
    <row r="48918" spans="1:1">
      <c r="A48918" s="48"/>
    </row>
    <row r="48919" spans="1:1">
      <c r="A48919" s="48"/>
    </row>
    <row r="48920" spans="1:1">
      <c r="A48920" s="48"/>
    </row>
    <row r="48921" spans="1:1">
      <c r="A48921" s="48"/>
    </row>
    <row r="48922" spans="1:1">
      <c r="A48922" s="48"/>
    </row>
    <row r="48923" spans="1:1">
      <c r="A48923" s="48"/>
    </row>
    <row r="48924" spans="1:1">
      <c r="A48924" s="48"/>
    </row>
    <row r="48925" spans="1:1">
      <c r="A48925" s="48"/>
    </row>
    <row r="48926" spans="1:1">
      <c r="A48926" s="48"/>
    </row>
    <row r="48927" spans="1:1">
      <c r="A48927" s="48"/>
    </row>
    <row r="48928" spans="1:1">
      <c r="A48928" s="48"/>
    </row>
    <row r="48929" spans="1:1">
      <c r="A48929" s="48"/>
    </row>
    <row r="48930" spans="1:1">
      <c r="A48930" s="48"/>
    </row>
    <row r="48931" spans="1:1">
      <c r="A48931" s="48"/>
    </row>
    <row r="48932" spans="1:1">
      <c r="A48932" s="48"/>
    </row>
    <row r="48933" spans="1:1">
      <c r="A48933" s="48"/>
    </row>
    <row r="48934" spans="1:1">
      <c r="A48934" s="48"/>
    </row>
    <row r="48935" spans="1:1">
      <c r="A48935" s="48"/>
    </row>
    <row r="48936" spans="1:1">
      <c r="A48936" s="48"/>
    </row>
    <row r="48937" spans="1:1">
      <c r="A48937" s="48"/>
    </row>
    <row r="48938" spans="1:1">
      <c r="A48938" s="48"/>
    </row>
    <row r="48939" spans="1:1">
      <c r="A48939" s="48"/>
    </row>
    <row r="48940" spans="1:1">
      <c r="A48940" s="48"/>
    </row>
    <row r="48941" spans="1:1">
      <c r="A48941" s="48"/>
    </row>
    <row r="48942" spans="1:1">
      <c r="A48942" s="48"/>
    </row>
    <row r="48943" spans="1:1">
      <c r="A48943" s="48"/>
    </row>
    <row r="48944" spans="1:1">
      <c r="A48944" s="48"/>
    </row>
    <row r="48945" spans="1:1">
      <c r="A48945" s="48"/>
    </row>
    <row r="48946" spans="1:1">
      <c r="A48946" s="48"/>
    </row>
    <row r="48947" spans="1:1">
      <c r="A48947" s="48"/>
    </row>
    <row r="48948" spans="1:1">
      <c r="A48948" s="48"/>
    </row>
    <row r="48949" spans="1:1">
      <c r="A48949" s="48"/>
    </row>
    <row r="48950" spans="1:1">
      <c r="A48950" s="48"/>
    </row>
    <row r="48951" spans="1:1">
      <c r="A48951" s="48"/>
    </row>
    <row r="48952" spans="1:1">
      <c r="A48952" s="48"/>
    </row>
    <row r="48953" spans="1:1">
      <c r="A48953" s="48"/>
    </row>
    <row r="48954" spans="1:1">
      <c r="A48954" s="48"/>
    </row>
    <row r="48955" spans="1:1">
      <c r="A48955" s="48"/>
    </row>
    <row r="48956" spans="1:1">
      <c r="A48956" s="48"/>
    </row>
    <row r="48957" spans="1:1">
      <c r="A48957" s="48"/>
    </row>
    <row r="48958" spans="1:1">
      <c r="A48958" s="48"/>
    </row>
    <row r="48959" spans="1:1">
      <c r="A48959" s="48"/>
    </row>
    <row r="48960" spans="1:1">
      <c r="A48960" s="48"/>
    </row>
    <row r="48961" spans="1:1">
      <c r="A48961" s="48"/>
    </row>
    <row r="48962" spans="1:1">
      <c r="A48962" s="48"/>
    </row>
    <row r="48963" spans="1:1">
      <c r="A48963" s="48"/>
    </row>
    <row r="48964" spans="1:1">
      <c r="A48964" s="48"/>
    </row>
    <row r="48965" spans="1:1">
      <c r="A48965" s="48"/>
    </row>
    <row r="48966" spans="1:1">
      <c r="A48966" s="48"/>
    </row>
    <row r="48967" spans="1:1">
      <c r="A48967" s="48"/>
    </row>
    <row r="48968" spans="1:1">
      <c r="A48968" s="48"/>
    </row>
    <row r="48969" spans="1:1">
      <c r="A48969" s="48"/>
    </row>
    <row r="48970" spans="1:1">
      <c r="A48970" s="48"/>
    </row>
    <row r="48971" spans="1:1">
      <c r="A48971" s="48"/>
    </row>
    <row r="48972" spans="1:1">
      <c r="A48972" s="48"/>
    </row>
    <row r="48973" spans="1:1">
      <c r="A48973" s="48"/>
    </row>
    <row r="48974" spans="1:1">
      <c r="A48974" s="48"/>
    </row>
    <row r="48975" spans="1:1">
      <c r="A48975" s="48"/>
    </row>
    <row r="48976" spans="1:1">
      <c r="A48976" s="48"/>
    </row>
    <row r="48977" spans="1:1">
      <c r="A48977" s="48"/>
    </row>
    <row r="48978" spans="1:1">
      <c r="A48978" s="48"/>
    </row>
    <row r="48979" spans="1:1">
      <c r="A48979" s="48"/>
    </row>
    <row r="48980" spans="1:1">
      <c r="A48980" s="48"/>
    </row>
    <row r="48981" spans="1:1">
      <c r="A48981" s="48"/>
    </row>
    <row r="48982" spans="1:1">
      <c r="A48982" s="48"/>
    </row>
    <row r="48983" spans="1:1">
      <c r="A48983" s="48"/>
    </row>
    <row r="48984" spans="1:1">
      <c r="A48984" s="48"/>
    </row>
    <row r="48985" spans="1:1">
      <c r="A48985" s="48"/>
    </row>
    <row r="48986" spans="1:1">
      <c r="A48986" s="48"/>
    </row>
    <row r="48987" spans="1:1">
      <c r="A48987" s="48"/>
    </row>
    <row r="48988" spans="1:1">
      <c r="A48988" s="48"/>
    </row>
    <row r="48989" spans="1:1">
      <c r="A48989" s="48"/>
    </row>
    <row r="48990" spans="1:1">
      <c r="A48990" s="48"/>
    </row>
    <row r="48991" spans="1:1">
      <c r="A48991" s="48"/>
    </row>
    <row r="48992" spans="1:1">
      <c r="A48992" s="48"/>
    </row>
    <row r="48993" spans="1:1">
      <c r="A48993" s="48"/>
    </row>
    <row r="48994" spans="1:1">
      <c r="A48994" s="48"/>
    </row>
    <row r="48995" spans="1:1">
      <c r="A48995" s="48"/>
    </row>
    <row r="48996" spans="1:1">
      <c r="A48996" s="48"/>
    </row>
    <row r="48997" spans="1:1">
      <c r="A48997" s="48"/>
    </row>
    <row r="48998" spans="1:1">
      <c r="A48998" s="48"/>
    </row>
    <row r="48999" spans="1:1">
      <c r="A48999" s="48"/>
    </row>
    <row r="49000" spans="1:1">
      <c r="A49000" s="48"/>
    </row>
    <row r="49001" spans="1:1">
      <c r="A49001" s="48"/>
    </row>
    <row r="49002" spans="1:1">
      <c r="A49002" s="48"/>
    </row>
    <row r="49003" spans="1:1">
      <c r="A49003" s="48"/>
    </row>
    <row r="49004" spans="1:1">
      <c r="A49004" s="48"/>
    </row>
    <row r="49005" spans="1:1">
      <c r="A49005" s="48"/>
    </row>
    <row r="49006" spans="1:1">
      <c r="A49006" s="48"/>
    </row>
    <row r="49007" spans="1:1">
      <c r="A49007" s="48"/>
    </row>
    <row r="49008" spans="1:1">
      <c r="A49008" s="48"/>
    </row>
    <row r="49009" spans="1:1">
      <c r="A49009" s="48"/>
    </row>
    <row r="49010" spans="1:1">
      <c r="A49010" s="48"/>
    </row>
    <row r="49011" spans="1:1">
      <c r="A49011" s="48"/>
    </row>
    <row r="49012" spans="1:1">
      <c r="A49012" s="48"/>
    </row>
    <row r="49013" spans="1:1">
      <c r="A49013" s="48"/>
    </row>
    <row r="49014" spans="1:1">
      <c r="A49014" s="48"/>
    </row>
    <row r="49015" spans="1:1">
      <c r="A49015" s="48"/>
    </row>
    <row r="49016" spans="1:1">
      <c r="A49016" s="48"/>
    </row>
    <row r="49017" spans="1:1">
      <c r="A49017" s="48"/>
    </row>
    <row r="49018" spans="1:1">
      <c r="A49018" s="48"/>
    </row>
    <row r="49019" spans="1:1">
      <c r="A49019" s="48"/>
    </row>
    <row r="49020" spans="1:1">
      <c r="A49020" s="48"/>
    </row>
    <row r="49021" spans="1:1">
      <c r="A49021" s="48"/>
    </row>
    <row r="49022" spans="1:1">
      <c r="A49022" s="48"/>
    </row>
    <row r="49023" spans="1:1">
      <c r="A49023" s="48"/>
    </row>
    <row r="49024" spans="1:1">
      <c r="A49024" s="48"/>
    </row>
    <row r="49025" spans="1:1">
      <c r="A49025" s="48"/>
    </row>
    <row r="49026" spans="1:1">
      <c r="A49026" s="48"/>
    </row>
    <row r="49027" spans="1:1">
      <c r="A49027" s="48"/>
    </row>
    <row r="49028" spans="1:1">
      <c r="A49028" s="48"/>
    </row>
    <row r="49029" spans="1:1">
      <c r="A49029" s="48"/>
    </row>
    <row r="49030" spans="1:1">
      <c r="A49030" s="48"/>
    </row>
    <row r="49031" spans="1:1">
      <c r="A49031" s="48"/>
    </row>
    <row r="49032" spans="1:1">
      <c r="A49032" s="48"/>
    </row>
    <row r="49033" spans="1:1">
      <c r="A49033" s="48"/>
    </row>
    <row r="49034" spans="1:1">
      <c r="A49034" s="48"/>
    </row>
    <row r="49035" spans="1:1">
      <c r="A49035" s="48"/>
    </row>
    <row r="49036" spans="1:1">
      <c r="A49036" s="48"/>
    </row>
    <row r="49037" spans="1:1">
      <c r="A49037" s="48"/>
    </row>
    <row r="49038" spans="1:1">
      <c r="A49038" s="48"/>
    </row>
    <row r="49039" spans="1:1">
      <c r="A49039" s="48"/>
    </row>
    <row r="49040" spans="1:1">
      <c r="A49040" s="48"/>
    </row>
    <row r="49041" spans="1:1">
      <c r="A49041" s="48"/>
    </row>
    <row r="49042" spans="1:1">
      <c r="A49042" s="48"/>
    </row>
    <row r="49043" spans="1:1">
      <c r="A49043" s="48"/>
    </row>
    <row r="49044" spans="1:1">
      <c r="A49044" s="48"/>
    </row>
    <row r="49045" spans="1:1">
      <c r="A49045" s="48"/>
    </row>
    <row r="49046" spans="1:1">
      <c r="A49046" s="48"/>
    </row>
    <row r="49047" spans="1:1">
      <c r="A49047" s="48"/>
    </row>
    <row r="49048" spans="1:1">
      <c r="A49048" s="48"/>
    </row>
    <row r="49049" spans="1:1">
      <c r="A49049" s="48"/>
    </row>
    <row r="49050" spans="1:1">
      <c r="A49050" s="48"/>
    </row>
    <row r="49051" spans="1:1">
      <c r="A49051" s="48"/>
    </row>
    <row r="49052" spans="1:1">
      <c r="A49052" s="48"/>
    </row>
    <row r="49053" spans="1:1">
      <c r="A49053" s="48"/>
    </row>
    <row r="49054" spans="1:1">
      <c r="A49054" s="48"/>
    </row>
    <row r="49055" spans="1:1">
      <c r="A49055" s="48"/>
    </row>
    <row r="49056" spans="1:1">
      <c r="A49056" s="48"/>
    </row>
    <row r="49057" spans="1:1">
      <c r="A49057" s="48"/>
    </row>
    <row r="49058" spans="1:1">
      <c r="A49058" s="48"/>
    </row>
    <row r="49059" spans="1:1">
      <c r="A49059" s="48"/>
    </row>
    <row r="49060" spans="1:1">
      <c r="A49060" s="48"/>
    </row>
    <row r="49061" spans="1:1">
      <c r="A49061" s="48"/>
    </row>
    <row r="49062" spans="1:1">
      <c r="A49062" s="48"/>
    </row>
    <row r="49063" spans="1:1">
      <c r="A49063" s="48"/>
    </row>
    <row r="49064" spans="1:1">
      <c r="A49064" s="48"/>
    </row>
    <row r="49065" spans="1:1">
      <c r="A49065" s="48"/>
    </row>
    <row r="49066" spans="1:1">
      <c r="A49066" s="48"/>
    </row>
    <row r="49067" spans="1:1">
      <c r="A49067" s="48"/>
    </row>
    <row r="49068" spans="1:1">
      <c r="A49068" s="48"/>
    </row>
    <row r="49069" spans="1:1">
      <c r="A49069" s="48"/>
    </row>
    <row r="49070" spans="1:1">
      <c r="A49070" s="48"/>
    </row>
    <row r="49071" spans="1:1">
      <c r="A49071" s="48"/>
    </row>
    <row r="49072" spans="1:1">
      <c r="A49072" s="48"/>
    </row>
    <row r="49073" spans="1:1">
      <c r="A49073" s="48"/>
    </row>
    <row r="49074" spans="1:1">
      <c r="A49074" s="48"/>
    </row>
    <row r="49075" spans="1:1">
      <c r="A49075" s="48"/>
    </row>
    <row r="49076" spans="1:1">
      <c r="A49076" s="48"/>
    </row>
    <row r="49077" spans="1:1">
      <c r="A49077" s="48"/>
    </row>
    <row r="49078" spans="1:1">
      <c r="A49078" s="48"/>
    </row>
    <row r="49079" spans="1:1">
      <c r="A49079" s="48"/>
    </row>
    <row r="49080" spans="1:1">
      <c r="A49080" s="48"/>
    </row>
    <row r="49081" spans="1:1">
      <c r="A49081" s="48"/>
    </row>
    <row r="49082" spans="1:1">
      <c r="A49082" s="48"/>
    </row>
    <row r="49083" spans="1:1">
      <c r="A49083" s="48"/>
    </row>
    <row r="49084" spans="1:1">
      <c r="A49084" s="48"/>
    </row>
    <row r="49085" spans="1:1">
      <c r="A49085" s="48"/>
    </row>
    <row r="49086" spans="1:1">
      <c r="A49086" s="48"/>
    </row>
    <row r="49087" spans="1:1">
      <c r="A49087" s="48"/>
    </row>
    <row r="49088" spans="1:1">
      <c r="A49088" s="48"/>
    </row>
    <row r="49089" spans="1:1">
      <c r="A49089" s="48"/>
    </row>
    <row r="49090" spans="1:1">
      <c r="A49090" s="48"/>
    </row>
    <row r="49091" spans="1:1">
      <c r="A49091" s="48"/>
    </row>
    <row r="49092" spans="1:1">
      <c r="A49092" s="48"/>
    </row>
    <row r="49093" spans="1:1">
      <c r="A49093" s="48"/>
    </row>
    <row r="49094" spans="1:1">
      <c r="A49094" s="48"/>
    </row>
    <row r="49095" spans="1:1">
      <c r="A49095" s="48"/>
    </row>
    <row r="49096" spans="1:1">
      <c r="A49096" s="48"/>
    </row>
    <row r="49097" spans="1:1">
      <c r="A49097" s="48"/>
    </row>
    <row r="49098" spans="1:1">
      <c r="A49098" s="48"/>
    </row>
    <row r="49099" spans="1:1">
      <c r="A49099" s="48"/>
    </row>
    <row r="49100" spans="1:1">
      <c r="A49100" s="48"/>
    </row>
    <row r="49101" spans="1:1">
      <c r="A49101" s="48"/>
    </row>
    <row r="49102" spans="1:1">
      <c r="A49102" s="48"/>
    </row>
    <row r="49103" spans="1:1">
      <c r="A49103" s="48"/>
    </row>
    <row r="49104" spans="1:1">
      <c r="A49104" s="48"/>
    </row>
    <row r="49105" spans="1:1">
      <c r="A49105" s="48"/>
    </row>
    <row r="49106" spans="1:1">
      <c r="A49106" s="48"/>
    </row>
    <row r="49107" spans="1:1">
      <c r="A49107" s="48"/>
    </row>
    <row r="49108" spans="1:1">
      <c r="A49108" s="48"/>
    </row>
    <row r="49109" spans="1:1">
      <c r="A49109" s="48"/>
    </row>
    <row r="49110" spans="1:1">
      <c r="A49110" s="48"/>
    </row>
    <row r="49111" spans="1:1">
      <c r="A49111" s="48"/>
    </row>
    <row r="49112" spans="1:1">
      <c r="A49112" s="48"/>
    </row>
    <row r="49113" spans="1:1">
      <c r="A49113" s="48"/>
    </row>
    <row r="49114" spans="1:1">
      <c r="A49114" s="48"/>
    </row>
    <row r="49115" spans="1:1">
      <c r="A49115" s="48"/>
    </row>
    <row r="49116" spans="1:1">
      <c r="A49116" s="48"/>
    </row>
    <row r="49117" spans="1:1">
      <c r="A49117" s="48"/>
    </row>
    <row r="49118" spans="1:1">
      <c r="A49118" s="48"/>
    </row>
    <row r="49119" spans="1:1">
      <c r="A49119" s="48"/>
    </row>
    <row r="49120" spans="1:1">
      <c r="A49120" s="48"/>
    </row>
    <row r="49121" spans="1:1">
      <c r="A49121" s="48"/>
    </row>
    <row r="49122" spans="1:1">
      <c r="A49122" s="48"/>
    </row>
    <row r="49123" spans="1:1">
      <c r="A49123" s="48"/>
    </row>
    <row r="49124" spans="1:1">
      <c r="A49124" s="48"/>
    </row>
    <row r="49125" spans="1:1">
      <c r="A49125" s="48"/>
    </row>
    <row r="49126" spans="1:1">
      <c r="A49126" s="48"/>
    </row>
    <row r="49127" spans="1:1">
      <c r="A49127" s="48"/>
    </row>
    <row r="49128" spans="1:1">
      <c r="A49128" s="48"/>
    </row>
    <row r="49129" spans="1:1">
      <c r="A49129" s="48"/>
    </row>
    <row r="49130" spans="1:1">
      <c r="A49130" s="48"/>
    </row>
    <row r="49131" spans="1:1">
      <c r="A49131" s="48"/>
    </row>
    <row r="49132" spans="1:1">
      <c r="A49132" s="48"/>
    </row>
    <row r="49133" spans="1:1">
      <c r="A49133" s="48"/>
    </row>
    <row r="49134" spans="1:1">
      <c r="A49134" s="48"/>
    </row>
    <row r="49135" spans="1:1">
      <c r="A49135" s="48"/>
    </row>
    <row r="49136" spans="1:1">
      <c r="A49136" s="48"/>
    </row>
    <row r="49137" spans="1:1">
      <c r="A49137" s="48"/>
    </row>
    <row r="49138" spans="1:1">
      <c r="A49138" s="48"/>
    </row>
    <row r="49139" spans="1:1">
      <c r="A49139" s="48"/>
    </row>
    <row r="49140" spans="1:1">
      <c r="A49140" s="48"/>
    </row>
    <row r="49141" spans="1:1">
      <c r="A49141" s="48"/>
    </row>
    <row r="49142" spans="1:1">
      <c r="A49142" s="48"/>
    </row>
    <row r="49143" spans="1:1">
      <c r="A49143" s="48"/>
    </row>
    <row r="49144" spans="1:1">
      <c r="A49144" s="48"/>
    </row>
    <row r="49145" spans="1:1">
      <c r="A49145" s="48"/>
    </row>
    <row r="49146" spans="1:1">
      <c r="A49146" s="48"/>
    </row>
    <row r="49147" spans="1:1">
      <c r="A49147" s="48"/>
    </row>
    <row r="49148" spans="1:1">
      <c r="A49148" s="48"/>
    </row>
    <row r="49149" spans="1:1">
      <c r="A49149" s="48"/>
    </row>
    <row r="49150" spans="1:1">
      <c r="A49150" s="48"/>
    </row>
    <row r="49151" spans="1:1">
      <c r="A49151" s="48"/>
    </row>
    <row r="49152" spans="1:1">
      <c r="A49152" s="48"/>
    </row>
    <row r="49153" spans="1:1">
      <c r="A49153" s="48"/>
    </row>
    <row r="49154" spans="1:1">
      <c r="A49154" s="48"/>
    </row>
    <row r="49155" spans="1:1">
      <c r="A49155" s="48"/>
    </row>
    <row r="49156" spans="1:1">
      <c r="A49156" s="48"/>
    </row>
    <row r="49157" spans="1:1">
      <c r="A49157" s="48"/>
    </row>
    <row r="49158" spans="1:1">
      <c r="A49158" s="48"/>
    </row>
    <row r="49159" spans="1:1">
      <c r="A49159" s="48"/>
    </row>
    <row r="49160" spans="1:1">
      <c r="A49160" s="48"/>
    </row>
    <row r="49161" spans="1:1">
      <c r="A49161" s="48"/>
    </row>
    <row r="49162" spans="1:1">
      <c r="A49162" s="48"/>
    </row>
    <row r="49163" spans="1:1">
      <c r="A49163" s="48"/>
    </row>
    <row r="49164" spans="1:1">
      <c r="A49164" s="48"/>
    </row>
    <row r="49165" spans="1:1">
      <c r="A49165" s="48"/>
    </row>
    <row r="49166" spans="1:1">
      <c r="A49166" s="48"/>
    </row>
    <row r="49167" spans="1:1">
      <c r="A49167" s="48"/>
    </row>
    <row r="49168" spans="1:1">
      <c r="A49168" s="48"/>
    </row>
    <row r="49169" spans="1:1">
      <c r="A49169" s="48"/>
    </row>
    <row r="49170" spans="1:1">
      <c r="A49170" s="48"/>
    </row>
    <row r="49171" spans="1:1">
      <c r="A49171" s="48"/>
    </row>
    <row r="49172" spans="1:1">
      <c r="A49172" s="48"/>
    </row>
    <row r="49173" spans="1:1">
      <c r="A49173" s="48"/>
    </row>
    <row r="49174" spans="1:1">
      <c r="A49174" s="48"/>
    </row>
    <row r="49175" spans="1:1">
      <c r="A49175" s="48"/>
    </row>
    <row r="49176" spans="1:1">
      <c r="A49176" s="48"/>
    </row>
    <row r="49177" spans="1:1">
      <c r="A49177" s="48"/>
    </row>
    <row r="49178" spans="1:1">
      <c r="A49178" s="48"/>
    </row>
    <row r="49179" spans="1:1">
      <c r="A49179" s="48"/>
    </row>
    <row r="49180" spans="1:1">
      <c r="A49180" s="48"/>
    </row>
    <row r="49181" spans="1:1">
      <c r="A49181" s="48"/>
    </row>
    <row r="49182" spans="1:1">
      <c r="A49182" s="48"/>
    </row>
    <row r="49183" spans="1:1">
      <c r="A49183" s="48"/>
    </row>
    <row r="49184" spans="1:1">
      <c r="A49184" s="48"/>
    </row>
    <row r="49185" spans="1:1">
      <c r="A49185" s="48"/>
    </row>
    <row r="49186" spans="1:1">
      <c r="A49186" s="48"/>
    </row>
    <row r="49187" spans="1:1">
      <c r="A49187" s="48"/>
    </row>
    <row r="49188" spans="1:1">
      <c r="A49188" s="48"/>
    </row>
    <row r="49189" spans="1:1">
      <c r="A49189" s="48"/>
    </row>
    <row r="49190" spans="1:1">
      <c r="A49190" s="48"/>
    </row>
    <row r="49191" spans="1:1">
      <c r="A49191" s="48"/>
    </row>
    <row r="49192" spans="1:1">
      <c r="A49192" s="48"/>
    </row>
    <row r="49193" spans="1:1">
      <c r="A49193" s="48"/>
    </row>
    <row r="49194" spans="1:1">
      <c r="A49194" s="48"/>
    </row>
    <row r="49195" spans="1:1">
      <c r="A49195" s="48"/>
    </row>
    <row r="49196" spans="1:1">
      <c r="A49196" s="48"/>
    </row>
    <row r="49197" spans="1:1">
      <c r="A49197" s="48"/>
    </row>
    <row r="49198" spans="1:1">
      <c r="A49198" s="48"/>
    </row>
    <row r="49199" spans="1:1">
      <c r="A49199" s="48"/>
    </row>
    <row r="49200" spans="1:1">
      <c r="A49200" s="48"/>
    </row>
    <row r="49201" spans="1:1">
      <c r="A49201" s="48"/>
    </row>
    <row r="49202" spans="1:1">
      <c r="A49202" s="48"/>
    </row>
    <row r="49203" spans="1:1">
      <c r="A49203" s="48"/>
    </row>
    <row r="49204" spans="1:1">
      <c r="A49204" s="48"/>
    </row>
    <row r="49205" spans="1:1">
      <c r="A49205" s="48"/>
    </row>
    <row r="49206" spans="1:1">
      <c r="A49206" s="48"/>
    </row>
    <row r="49207" spans="1:1">
      <c r="A49207" s="48"/>
    </row>
    <row r="49208" spans="1:1">
      <c r="A49208" s="48"/>
    </row>
    <row r="49209" spans="1:1">
      <c r="A49209" s="48"/>
    </row>
    <row r="49210" spans="1:1">
      <c r="A49210" s="48"/>
    </row>
    <row r="49211" spans="1:1">
      <c r="A49211" s="48"/>
    </row>
    <row r="49212" spans="1:1">
      <c r="A49212" s="48"/>
    </row>
    <row r="49213" spans="1:1">
      <c r="A49213" s="48"/>
    </row>
    <row r="49214" spans="1:1">
      <c r="A49214" s="48"/>
    </row>
    <row r="49215" spans="1:1">
      <c r="A49215" s="48"/>
    </row>
    <row r="49216" spans="1:1">
      <c r="A49216" s="48"/>
    </row>
    <row r="49217" spans="1:1">
      <c r="A49217" s="48"/>
    </row>
    <row r="49218" spans="1:1">
      <c r="A49218" s="48"/>
    </row>
    <row r="49219" spans="1:1">
      <c r="A49219" s="48"/>
    </row>
    <row r="49220" spans="1:1">
      <c r="A49220" s="48"/>
    </row>
    <row r="49221" spans="1:1">
      <c r="A49221" s="48"/>
    </row>
    <row r="49222" spans="1:1">
      <c r="A49222" s="48"/>
    </row>
    <row r="49223" spans="1:1">
      <c r="A49223" s="48"/>
    </row>
    <row r="49224" spans="1:1">
      <c r="A49224" s="48"/>
    </row>
    <row r="49225" spans="1:1">
      <c r="A49225" s="48"/>
    </row>
    <row r="49226" spans="1:1">
      <c r="A49226" s="48"/>
    </row>
    <row r="49227" spans="1:1">
      <c r="A49227" s="48"/>
    </row>
    <row r="49228" spans="1:1">
      <c r="A49228" s="48"/>
    </row>
    <row r="49229" spans="1:1">
      <c r="A49229" s="48"/>
    </row>
    <row r="49230" spans="1:1">
      <c r="A49230" s="48"/>
    </row>
    <row r="49231" spans="1:1">
      <c r="A49231" s="48"/>
    </row>
    <row r="49232" spans="1:1">
      <c r="A49232" s="48"/>
    </row>
    <row r="49233" spans="1:1">
      <c r="A49233" s="48"/>
    </row>
    <row r="49234" spans="1:1">
      <c r="A49234" s="48"/>
    </row>
    <row r="49235" spans="1:1">
      <c r="A49235" s="48"/>
    </row>
    <row r="49236" spans="1:1">
      <c r="A49236" s="48"/>
    </row>
    <row r="49237" spans="1:1">
      <c r="A49237" s="48"/>
    </row>
    <row r="49238" spans="1:1">
      <c r="A49238" s="48"/>
    </row>
    <row r="49239" spans="1:1">
      <c r="A49239" s="48"/>
    </row>
    <row r="49240" spans="1:1">
      <c r="A49240" s="48"/>
    </row>
    <row r="49241" spans="1:1">
      <c r="A49241" s="48"/>
    </row>
    <row r="49242" spans="1:1">
      <c r="A49242" s="48"/>
    </row>
    <row r="49243" spans="1:1">
      <c r="A49243" s="48"/>
    </row>
    <row r="49244" spans="1:1">
      <c r="A49244" s="48"/>
    </row>
    <row r="49245" spans="1:1">
      <c r="A49245" s="48"/>
    </row>
    <row r="49246" spans="1:1">
      <c r="A49246" s="48"/>
    </row>
    <row r="49247" spans="1:1">
      <c r="A49247" s="48"/>
    </row>
    <row r="49248" spans="1:1">
      <c r="A49248" s="48"/>
    </row>
    <row r="49249" spans="1:1">
      <c r="A49249" s="48"/>
    </row>
    <row r="49250" spans="1:1">
      <c r="A49250" s="48"/>
    </row>
    <row r="49251" spans="1:1">
      <c r="A49251" s="48"/>
    </row>
    <row r="49252" spans="1:1">
      <c r="A49252" s="48"/>
    </row>
    <row r="49253" spans="1:1">
      <c r="A49253" s="48"/>
    </row>
    <row r="49254" spans="1:1">
      <c r="A49254" s="48"/>
    </row>
    <row r="49255" spans="1:1">
      <c r="A49255" s="48"/>
    </row>
    <row r="49256" spans="1:1">
      <c r="A49256" s="48"/>
    </row>
    <row r="49257" spans="1:1">
      <c r="A49257" s="48"/>
    </row>
    <row r="49258" spans="1:1">
      <c r="A49258" s="48"/>
    </row>
    <row r="49259" spans="1:1">
      <c r="A49259" s="48"/>
    </row>
    <row r="49260" spans="1:1">
      <c r="A49260" s="48"/>
    </row>
    <row r="49261" spans="1:1">
      <c r="A49261" s="48"/>
    </row>
    <row r="49262" spans="1:1">
      <c r="A49262" s="48"/>
    </row>
    <row r="49263" spans="1:1">
      <c r="A49263" s="48"/>
    </row>
    <row r="49264" spans="1:1">
      <c r="A49264" s="48"/>
    </row>
    <row r="49265" spans="1:1">
      <c r="A49265" s="48"/>
    </row>
    <row r="49266" spans="1:1">
      <c r="A49266" s="48"/>
    </row>
    <row r="49267" spans="1:1">
      <c r="A49267" s="48"/>
    </row>
    <row r="49268" spans="1:1">
      <c r="A49268" s="48"/>
    </row>
    <row r="49269" spans="1:1">
      <c r="A49269" s="48"/>
    </row>
    <row r="49270" spans="1:1">
      <c r="A49270" s="48"/>
    </row>
    <row r="49271" spans="1:1">
      <c r="A49271" s="48"/>
    </row>
    <row r="49272" spans="1:1">
      <c r="A49272" s="48"/>
    </row>
    <row r="49273" spans="1:1">
      <c r="A49273" s="48"/>
    </row>
    <row r="49274" spans="1:1">
      <c r="A49274" s="48"/>
    </row>
    <row r="49275" spans="1:1">
      <c r="A49275" s="48"/>
    </row>
    <row r="49276" spans="1:1">
      <c r="A49276" s="48"/>
    </row>
    <row r="49277" spans="1:1">
      <c r="A49277" s="48"/>
    </row>
    <row r="49278" spans="1:1">
      <c r="A49278" s="48"/>
    </row>
    <row r="49279" spans="1:1">
      <c r="A49279" s="48"/>
    </row>
    <row r="49280" spans="1:1">
      <c r="A49280" s="48"/>
    </row>
    <row r="49281" spans="1:1">
      <c r="A49281" s="48"/>
    </row>
    <row r="49282" spans="1:1">
      <c r="A49282" s="48"/>
    </row>
    <row r="49283" spans="1:1">
      <c r="A49283" s="48"/>
    </row>
    <row r="49284" spans="1:1">
      <c r="A49284" s="48"/>
    </row>
    <row r="49285" spans="1:1">
      <c r="A49285" s="48"/>
    </row>
    <row r="49286" spans="1:1">
      <c r="A49286" s="48"/>
    </row>
    <row r="49287" spans="1:1">
      <c r="A49287" s="48"/>
    </row>
    <row r="49288" spans="1:1">
      <c r="A49288" s="48"/>
    </row>
    <row r="49289" spans="1:1">
      <c r="A49289" s="48"/>
    </row>
    <row r="49290" spans="1:1">
      <c r="A49290" s="48"/>
    </row>
    <row r="49291" spans="1:1">
      <c r="A49291" s="48"/>
    </row>
    <row r="49292" spans="1:1">
      <c r="A49292" s="48"/>
    </row>
    <row r="49293" spans="1:1">
      <c r="A49293" s="48"/>
    </row>
    <row r="49294" spans="1:1">
      <c r="A49294" s="48"/>
    </row>
    <row r="49295" spans="1:1">
      <c r="A49295" s="48"/>
    </row>
    <row r="49296" spans="1:1">
      <c r="A49296" s="48"/>
    </row>
    <row r="49297" spans="1:1">
      <c r="A49297" s="48"/>
    </row>
    <row r="49298" spans="1:1">
      <c r="A49298" s="48"/>
    </row>
    <row r="49299" spans="1:1">
      <c r="A49299" s="48"/>
    </row>
    <row r="49300" spans="1:1">
      <c r="A49300" s="48"/>
    </row>
    <row r="49301" spans="1:1">
      <c r="A49301" s="48"/>
    </row>
    <row r="49302" spans="1:1">
      <c r="A49302" s="48"/>
    </row>
    <row r="49303" spans="1:1">
      <c r="A49303" s="48"/>
    </row>
    <row r="49304" spans="1:1">
      <c r="A49304" s="48"/>
    </row>
    <row r="49305" spans="1:1">
      <c r="A49305" s="48"/>
    </row>
    <row r="49306" spans="1:1">
      <c r="A49306" s="48"/>
    </row>
    <row r="49307" spans="1:1">
      <c r="A49307" s="48"/>
    </row>
    <row r="49308" spans="1:1">
      <c r="A49308" s="48"/>
    </row>
    <row r="49309" spans="1:1">
      <c r="A49309" s="48"/>
    </row>
    <row r="49310" spans="1:1">
      <c r="A49310" s="48"/>
    </row>
    <row r="49311" spans="1:1">
      <c r="A49311" s="48"/>
    </row>
    <row r="49312" spans="1:1">
      <c r="A49312" s="48"/>
    </row>
    <row r="49313" spans="1:1">
      <c r="A49313" s="48"/>
    </row>
    <row r="49314" spans="1:1">
      <c r="A49314" s="48"/>
    </row>
    <row r="49315" spans="1:1">
      <c r="A49315" s="48"/>
    </row>
    <row r="49316" spans="1:1">
      <c r="A49316" s="48"/>
    </row>
    <row r="49317" spans="1:1">
      <c r="A49317" s="48"/>
    </row>
    <row r="49318" spans="1:1">
      <c r="A49318" s="48"/>
    </row>
    <row r="49319" spans="1:1">
      <c r="A49319" s="48"/>
    </row>
    <row r="49320" spans="1:1">
      <c r="A49320" s="48"/>
    </row>
    <row r="49321" spans="1:1">
      <c r="A49321" s="48"/>
    </row>
    <row r="49322" spans="1:1">
      <c r="A49322" s="48"/>
    </row>
    <row r="49323" spans="1:1">
      <c r="A49323" s="48"/>
    </row>
    <row r="49324" spans="1:1">
      <c r="A49324" s="48"/>
    </row>
    <row r="49325" spans="1:1">
      <c r="A49325" s="48"/>
    </row>
    <row r="49326" spans="1:1">
      <c r="A49326" s="48"/>
    </row>
    <row r="49327" spans="1:1">
      <c r="A49327" s="48"/>
    </row>
    <row r="49328" spans="1:1">
      <c r="A49328" s="48"/>
    </row>
    <row r="49329" spans="1:1">
      <c r="A49329" s="48"/>
    </row>
    <row r="49330" spans="1:1">
      <c r="A49330" s="48"/>
    </row>
    <row r="49331" spans="1:1">
      <c r="A49331" s="48"/>
    </row>
    <row r="49332" spans="1:1">
      <c r="A49332" s="48"/>
    </row>
    <row r="49333" spans="1:1">
      <c r="A49333" s="48"/>
    </row>
    <row r="49334" spans="1:1">
      <c r="A49334" s="48"/>
    </row>
    <row r="49335" spans="1:1">
      <c r="A49335" s="48"/>
    </row>
    <row r="49336" spans="1:1">
      <c r="A49336" s="48"/>
    </row>
    <row r="49337" spans="1:1">
      <c r="A49337" s="48"/>
    </row>
    <row r="49338" spans="1:1">
      <c r="A49338" s="48"/>
    </row>
    <row r="49339" spans="1:1">
      <c r="A49339" s="48"/>
    </row>
    <row r="49340" spans="1:1">
      <c r="A49340" s="48"/>
    </row>
    <row r="49341" spans="1:1">
      <c r="A49341" s="48"/>
    </row>
    <row r="49342" spans="1:1">
      <c r="A49342" s="48"/>
    </row>
    <row r="49343" spans="1:1">
      <c r="A49343" s="48"/>
    </row>
    <row r="49344" spans="1:1">
      <c r="A49344" s="48"/>
    </row>
    <row r="49345" spans="1:1">
      <c r="A49345" s="48"/>
    </row>
    <row r="49346" spans="1:1">
      <c r="A49346" s="48"/>
    </row>
    <row r="49347" spans="1:1">
      <c r="A49347" s="48"/>
    </row>
    <row r="49348" spans="1:1">
      <c r="A49348" s="48"/>
    </row>
    <row r="49349" spans="1:1">
      <c r="A49349" s="48"/>
    </row>
    <row r="49350" spans="1:1">
      <c r="A49350" s="48"/>
    </row>
    <row r="49351" spans="1:1">
      <c r="A49351" s="48"/>
    </row>
    <row r="49352" spans="1:1">
      <c r="A49352" s="48"/>
    </row>
    <row r="49353" spans="1:1">
      <c r="A49353" s="48"/>
    </row>
    <row r="49354" spans="1:1">
      <c r="A49354" s="48"/>
    </row>
    <row r="49355" spans="1:1">
      <c r="A49355" s="48"/>
    </row>
    <row r="49356" spans="1:1">
      <c r="A49356" s="48"/>
    </row>
    <row r="49357" spans="1:1">
      <c r="A49357" s="48"/>
    </row>
    <row r="49358" spans="1:1">
      <c r="A49358" s="48"/>
    </row>
    <row r="49359" spans="1:1">
      <c r="A49359" s="48"/>
    </row>
    <row r="49360" spans="1:1">
      <c r="A49360" s="48"/>
    </row>
    <row r="49361" spans="1:1">
      <c r="A49361" s="48"/>
    </row>
    <row r="49362" spans="1:1">
      <c r="A49362" s="48"/>
    </row>
    <row r="49363" spans="1:1">
      <c r="A49363" s="48"/>
    </row>
    <row r="49364" spans="1:1">
      <c r="A49364" s="48"/>
    </row>
    <row r="49365" spans="1:1">
      <c r="A49365" s="48"/>
    </row>
    <row r="49366" spans="1:1">
      <c r="A49366" s="48"/>
    </row>
    <row r="49367" spans="1:1">
      <c r="A49367" s="48"/>
    </row>
    <row r="49368" spans="1:1">
      <c r="A49368" s="48"/>
    </row>
    <row r="49369" spans="1:1">
      <c r="A49369" s="48"/>
    </row>
    <row r="49370" spans="1:1">
      <c r="A49370" s="48"/>
    </row>
    <row r="49371" spans="1:1">
      <c r="A49371" s="48"/>
    </row>
    <row r="49372" spans="1:1">
      <c r="A49372" s="48"/>
    </row>
    <row r="49373" spans="1:1">
      <c r="A49373" s="48"/>
    </row>
    <row r="49374" spans="1:1">
      <c r="A49374" s="48"/>
    </row>
    <row r="49375" spans="1:1">
      <c r="A49375" s="48"/>
    </row>
    <row r="49376" spans="1:1">
      <c r="A49376" s="48"/>
    </row>
    <row r="49377" spans="1:1">
      <c r="A49377" s="48"/>
    </row>
    <row r="49378" spans="1:1">
      <c r="A49378" s="48"/>
    </row>
    <row r="49379" spans="1:1">
      <c r="A49379" s="48"/>
    </row>
    <row r="49380" spans="1:1">
      <c r="A49380" s="48"/>
    </row>
    <row r="49381" spans="1:1">
      <c r="A49381" s="48"/>
    </row>
    <row r="49382" spans="1:1">
      <c r="A49382" s="48"/>
    </row>
    <row r="49383" spans="1:1">
      <c r="A49383" s="48"/>
    </row>
    <row r="49384" spans="1:1">
      <c r="A49384" s="48"/>
    </row>
    <row r="49385" spans="1:1">
      <c r="A49385" s="48"/>
    </row>
    <row r="49386" spans="1:1">
      <c r="A49386" s="48"/>
    </row>
    <row r="49387" spans="1:1">
      <c r="A49387" s="48"/>
    </row>
    <row r="49388" spans="1:1">
      <c r="A49388" s="48"/>
    </row>
    <row r="49389" spans="1:1">
      <c r="A49389" s="48"/>
    </row>
    <row r="49390" spans="1:1">
      <c r="A49390" s="48"/>
    </row>
    <row r="49391" spans="1:1">
      <c r="A49391" s="48"/>
    </row>
    <row r="49392" spans="1:1">
      <c r="A49392" s="48"/>
    </row>
    <row r="49393" spans="1:1">
      <c r="A49393" s="48"/>
    </row>
    <row r="49394" spans="1:1">
      <c r="A49394" s="48"/>
    </row>
    <row r="49395" spans="1:1">
      <c r="A49395" s="48"/>
    </row>
    <row r="49396" spans="1:1">
      <c r="A49396" s="48"/>
    </row>
    <row r="49397" spans="1:1">
      <c r="A49397" s="48"/>
    </row>
    <row r="49398" spans="1:1">
      <c r="A49398" s="48"/>
    </row>
    <row r="49399" spans="1:1">
      <c r="A49399" s="48"/>
    </row>
    <row r="49400" spans="1:1">
      <c r="A49400" s="48"/>
    </row>
    <row r="49401" spans="1:1">
      <c r="A49401" s="48"/>
    </row>
    <row r="49402" spans="1:1">
      <c r="A49402" s="48"/>
    </row>
    <row r="49403" spans="1:1">
      <c r="A49403" s="48"/>
    </row>
    <row r="49404" spans="1:1">
      <c r="A49404" s="48"/>
    </row>
    <row r="49405" spans="1:1">
      <c r="A49405" s="48"/>
    </row>
    <row r="49406" spans="1:1">
      <c r="A49406" s="48"/>
    </row>
    <row r="49407" spans="1:1">
      <c r="A49407" s="48"/>
    </row>
    <row r="49408" spans="1:1">
      <c r="A49408" s="48"/>
    </row>
    <row r="49409" spans="1:1">
      <c r="A49409" s="48"/>
    </row>
    <row r="49410" spans="1:1">
      <c r="A49410" s="48"/>
    </row>
    <row r="49411" spans="1:1">
      <c r="A49411" s="48"/>
    </row>
    <row r="49412" spans="1:1">
      <c r="A49412" s="48"/>
    </row>
    <row r="49413" spans="1:1">
      <c r="A49413" s="48"/>
    </row>
    <row r="49414" spans="1:1">
      <c r="A49414" s="48"/>
    </row>
    <row r="49415" spans="1:1">
      <c r="A49415" s="48"/>
    </row>
    <row r="49416" spans="1:1">
      <c r="A49416" s="48"/>
    </row>
    <row r="49417" spans="1:1">
      <c r="A49417" s="48"/>
    </row>
    <row r="49418" spans="1:1">
      <c r="A49418" s="48"/>
    </row>
    <row r="49419" spans="1:1">
      <c r="A49419" s="48"/>
    </row>
    <row r="49420" spans="1:1">
      <c r="A49420" s="48"/>
    </row>
    <row r="49421" spans="1:1">
      <c r="A49421" s="48"/>
    </row>
    <row r="49422" spans="1:1">
      <c r="A49422" s="48"/>
    </row>
    <row r="49423" spans="1:1">
      <c r="A49423" s="48"/>
    </row>
    <row r="49424" spans="1:1">
      <c r="A49424" s="48"/>
    </row>
    <row r="49425" spans="1:1">
      <c r="A49425" s="48"/>
    </row>
    <row r="49426" spans="1:1">
      <c r="A49426" s="48"/>
    </row>
    <row r="49427" spans="1:1">
      <c r="A49427" s="48"/>
    </row>
    <row r="49428" spans="1:1">
      <c r="A49428" s="48"/>
    </row>
    <row r="49429" spans="1:1">
      <c r="A49429" s="48"/>
    </row>
    <row r="49430" spans="1:1">
      <c r="A49430" s="48"/>
    </row>
    <row r="49431" spans="1:1">
      <c r="A49431" s="48"/>
    </row>
    <row r="49432" spans="1:1">
      <c r="A49432" s="48"/>
    </row>
    <row r="49433" spans="1:1">
      <c r="A49433" s="48"/>
    </row>
    <row r="49434" spans="1:1">
      <c r="A49434" s="48"/>
    </row>
    <row r="49435" spans="1:1">
      <c r="A49435" s="48"/>
    </row>
    <row r="49436" spans="1:1">
      <c r="A49436" s="48"/>
    </row>
    <row r="49437" spans="1:1">
      <c r="A49437" s="48"/>
    </row>
    <row r="49438" spans="1:1">
      <c r="A49438" s="48"/>
    </row>
    <row r="49439" spans="1:1">
      <c r="A49439" s="48"/>
    </row>
    <row r="49440" spans="1:1">
      <c r="A49440" s="48"/>
    </row>
    <row r="49441" spans="1:1">
      <c r="A49441" s="48"/>
    </row>
    <row r="49442" spans="1:1">
      <c r="A49442" s="48"/>
    </row>
    <row r="49443" spans="1:1">
      <c r="A49443" s="48"/>
    </row>
    <row r="49444" spans="1:1">
      <c r="A49444" s="48"/>
    </row>
    <row r="49445" spans="1:1">
      <c r="A49445" s="48"/>
    </row>
    <row r="49446" spans="1:1">
      <c r="A49446" s="48"/>
    </row>
    <row r="49447" spans="1:1">
      <c r="A49447" s="48"/>
    </row>
    <row r="49448" spans="1:1">
      <c r="A49448" s="48"/>
    </row>
    <row r="49449" spans="1:1">
      <c r="A49449" s="48"/>
    </row>
    <row r="49450" spans="1:1">
      <c r="A49450" s="48"/>
    </row>
    <row r="49451" spans="1:1">
      <c r="A49451" s="48"/>
    </row>
    <row r="49452" spans="1:1">
      <c r="A49452" s="48"/>
    </row>
    <row r="49453" spans="1:1">
      <c r="A49453" s="48"/>
    </row>
    <row r="49454" spans="1:1">
      <c r="A49454" s="48"/>
    </row>
    <row r="49455" spans="1:1">
      <c r="A49455" s="48"/>
    </row>
    <row r="49456" spans="1:1">
      <c r="A49456" s="48"/>
    </row>
    <row r="49457" spans="1:1">
      <c r="A49457" s="48"/>
    </row>
    <row r="49458" spans="1:1">
      <c r="A49458" s="48"/>
    </row>
    <row r="49459" spans="1:1">
      <c r="A49459" s="48"/>
    </row>
    <row r="49460" spans="1:1">
      <c r="A49460" s="48"/>
    </row>
    <row r="49461" spans="1:1">
      <c r="A49461" s="48"/>
    </row>
    <row r="49462" spans="1:1">
      <c r="A49462" s="48"/>
    </row>
    <row r="49463" spans="1:1">
      <c r="A49463" s="48"/>
    </row>
    <row r="49464" spans="1:1">
      <c r="A49464" s="48"/>
    </row>
    <row r="49465" spans="1:1">
      <c r="A49465" s="48"/>
    </row>
    <row r="49466" spans="1:1">
      <c r="A49466" s="48"/>
    </row>
    <row r="49467" spans="1:1">
      <c r="A49467" s="48"/>
    </row>
    <row r="49468" spans="1:1">
      <c r="A49468" s="48"/>
    </row>
    <row r="49469" spans="1:1">
      <c r="A49469" s="48"/>
    </row>
    <row r="49470" spans="1:1">
      <c r="A49470" s="48"/>
    </row>
    <row r="49471" spans="1:1">
      <c r="A49471" s="48"/>
    </row>
    <row r="49472" spans="1:1">
      <c r="A49472" s="48"/>
    </row>
    <row r="49473" spans="1:1">
      <c r="A49473" s="48"/>
    </row>
    <row r="49474" spans="1:1">
      <c r="A49474" s="48"/>
    </row>
    <row r="49475" spans="1:1">
      <c r="A49475" s="48"/>
    </row>
    <row r="49476" spans="1:1">
      <c r="A49476" s="48"/>
    </row>
    <row r="49477" spans="1:1">
      <c r="A49477" s="48"/>
    </row>
    <row r="49478" spans="1:1">
      <c r="A49478" s="48"/>
    </row>
    <row r="49479" spans="1:1">
      <c r="A49479" s="48"/>
    </row>
    <row r="49480" spans="1:1">
      <c r="A49480" s="48"/>
    </row>
    <row r="49481" spans="1:1">
      <c r="A49481" s="48"/>
    </row>
    <row r="49482" spans="1:1">
      <c r="A49482" s="48"/>
    </row>
    <row r="49483" spans="1:1">
      <c r="A49483" s="48"/>
    </row>
    <row r="49484" spans="1:1">
      <c r="A49484" s="48"/>
    </row>
    <row r="49485" spans="1:1">
      <c r="A49485" s="48"/>
    </row>
    <row r="49486" spans="1:1">
      <c r="A49486" s="48"/>
    </row>
    <row r="49487" spans="1:1">
      <c r="A49487" s="48"/>
    </row>
    <row r="49488" spans="1:1">
      <c r="A49488" s="48"/>
    </row>
    <row r="49489" spans="1:1">
      <c r="A49489" s="48"/>
    </row>
    <row r="49490" spans="1:1">
      <c r="A49490" s="48"/>
    </row>
    <row r="49491" spans="1:1">
      <c r="A49491" s="48"/>
    </row>
    <row r="49492" spans="1:1">
      <c r="A49492" s="48"/>
    </row>
    <row r="49493" spans="1:1">
      <c r="A49493" s="48"/>
    </row>
    <row r="49494" spans="1:1">
      <c r="A49494" s="48"/>
    </row>
    <row r="49495" spans="1:1">
      <c r="A49495" s="48"/>
    </row>
    <row r="49496" spans="1:1">
      <c r="A49496" s="48"/>
    </row>
    <row r="49497" spans="1:1">
      <c r="A49497" s="48"/>
    </row>
    <row r="49498" spans="1:1">
      <c r="A49498" s="48"/>
    </row>
    <row r="49499" spans="1:1">
      <c r="A49499" s="48"/>
    </row>
    <row r="49500" spans="1:1">
      <c r="A49500" s="48"/>
    </row>
    <row r="49501" spans="1:1">
      <c r="A49501" s="48"/>
    </row>
    <row r="49502" spans="1:1">
      <c r="A49502" s="48"/>
    </row>
    <row r="49503" spans="1:1">
      <c r="A49503" s="48"/>
    </row>
    <row r="49504" spans="1:1">
      <c r="A49504" s="48"/>
    </row>
    <row r="49505" spans="1:1">
      <c r="A49505" s="48"/>
    </row>
    <row r="49506" spans="1:1">
      <c r="A49506" s="48"/>
    </row>
    <row r="49507" spans="1:1">
      <c r="A49507" s="48"/>
    </row>
    <row r="49508" spans="1:1">
      <c r="A49508" s="48"/>
    </row>
    <row r="49509" spans="1:1">
      <c r="A49509" s="48"/>
    </row>
    <row r="49510" spans="1:1">
      <c r="A49510" s="48"/>
    </row>
    <row r="49511" spans="1:1">
      <c r="A49511" s="48"/>
    </row>
    <row r="49512" spans="1:1">
      <c r="A49512" s="48"/>
    </row>
    <row r="49513" spans="1:1">
      <c r="A49513" s="48"/>
    </row>
    <row r="49514" spans="1:1">
      <c r="A49514" s="48"/>
    </row>
    <row r="49515" spans="1:1">
      <c r="A49515" s="48"/>
    </row>
    <row r="49516" spans="1:1">
      <c r="A49516" s="48"/>
    </row>
    <row r="49517" spans="1:1">
      <c r="A49517" s="48"/>
    </row>
    <row r="49518" spans="1:1">
      <c r="A49518" s="48"/>
    </row>
    <row r="49519" spans="1:1">
      <c r="A49519" s="48"/>
    </row>
    <row r="49520" spans="1:1">
      <c r="A49520" s="48"/>
    </row>
    <row r="49521" spans="1:1">
      <c r="A49521" s="48"/>
    </row>
    <row r="49522" spans="1:1">
      <c r="A49522" s="48"/>
    </row>
    <row r="49523" spans="1:1">
      <c r="A49523" s="48"/>
    </row>
    <row r="49524" spans="1:1">
      <c r="A49524" s="48"/>
    </row>
    <row r="49525" spans="1:1">
      <c r="A49525" s="48"/>
    </row>
    <row r="49526" spans="1:1">
      <c r="A49526" s="48"/>
    </row>
    <row r="49527" spans="1:1">
      <c r="A49527" s="48"/>
    </row>
    <row r="49528" spans="1:1">
      <c r="A49528" s="48"/>
    </row>
    <row r="49529" spans="1:1">
      <c r="A49529" s="48"/>
    </row>
    <row r="49530" spans="1:1">
      <c r="A49530" s="48"/>
    </row>
    <row r="49531" spans="1:1">
      <c r="A49531" s="48"/>
    </row>
    <row r="49532" spans="1:1">
      <c r="A49532" s="48"/>
    </row>
    <row r="49533" spans="1:1">
      <c r="A49533" s="48"/>
    </row>
    <row r="49534" spans="1:1">
      <c r="A49534" s="48"/>
    </row>
    <row r="49535" spans="1:1">
      <c r="A49535" s="48"/>
    </row>
    <row r="49536" spans="1:1">
      <c r="A49536" s="48"/>
    </row>
    <row r="49537" spans="1:1">
      <c r="A49537" s="48"/>
    </row>
    <row r="49538" spans="1:1">
      <c r="A49538" s="48"/>
    </row>
    <row r="49539" spans="1:1">
      <c r="A49539" s="48"/>
    </row>
    <row r="49540" spans="1:1">
      <c r="A49540" s="48"/>
    </row>
    <row r="49541" spans="1:1">
      <c r="A49541" s="48"/>
    </row>
    <row r="49542" spans="1:1">
      <c r="A49542" s="48"/>
    </row>
    <row r="49543" spans="1:1">
      <c r="A49543" s="48"/>
    </row>
    <row r="49544" spans="1:1">
      <c r="A49544" s="48"/>
    </row>
    <row r="49545" spans="1:1">
      <c r="A49545" s="48"/>
    </row>
    <row r="49546" spans="1:1">
      <c r="A49546" s="48"/>
    </row>
    <row r="49547" spans="1:1">
      <c r="A49547" s="48"/>
    </row>
    <row r="49548" spans="1:1">
      <c r="A49548" s="48"/>
    </row>
    <row r="49549" spans="1:1">
      <c r="A49549" s="48"/>
    </row>
    <row r="49550" spans="1:1">
      <c r="A49550" s="48"/>
    </row>
    <row r="49551" spans="1:1">
      <c r="A49551" s="48"/>
    </row>
    <row r="49552" spans="1:1">
      <c r="A49552" s="48"/>
    </row>
    <row r="49553" spans="1:1">
      <c r="A49553" s="48"/>
    </row>
    <row r="49554" spans="1:1">
      <c r="A49554" s="48"/>
    </row>
    <row r="49555" spans="1:1">
      <c r="A49555" s="48"/>
    </row>
    <row r="49556" spans="1:1">
      <c r="A49556" s="48"/>
    </row>
    <row r="49557" spans="1:1">
      <c r="A49557" s="48"/>
    </row>
    <row r="49558" spans="1:1">
      <c r="A49558" s="48"/>
    </row>
    <row r="49559" spans="1:1">
      <c r="A49559" s="48"/>
    </row>
    <row r="49560" spans="1:1">
      <c r="A49560" s="48"/>
    </row>
    <row r="49561" spans="1:1">
      <c r="A49561" s="48"/>
    </row>
    <row r="49562" spans="1:1">
      <c r="A49562" s="48"/>
    </row>
    <row r="49563" spans="1:1">
      <c r="A49563" s="48"/>
    </row>
    <row r="49564" spans="1:1">
      <c r="A49564" s="48"/>
    </row>
    <row r="49565" spans="1:1">
      <c r="A49565" s="48"/>
    </row>
    <row r="49566" spans="1:1">
      <c r="A49566" s="48"/>
    </row>
    <row r="49567" spans="1:1">
      <c r="A49567" s="48"/>
    </row>
    <row r="49568" spans="1:1">
      <c r="A49568" s="48"/>
    </row>
    <row r="49569" spans="1:1">
      <c r="A49569" s="48"/>
    </row>
    <row r="49570" spans="1:1">
      <c r="A49570" s="48"/>
    </row>
    <row r="49571" spans="1:1">
      <c r="A49571" s="48"/>
    </row>
    <row r="49572" spans="1:1">
      <c r="A49572" s="48"/>
    </row>
    <row r="49573" spans="1:1">
      <c r="A49573" s="48"/>
    </row>
    <row r="49574" spans="1:1">
      <c r="A49574" s="48"/>
    </row>
    <row r="49575" spans="1:1">
      <c r="A49575" s="48"/>
    </row>
    <row r="49576" spans="1:1">
      <c r="A49576" s="48"/>
    </row>
    <row r="49577" spans="1:1">
      <c r="A49577" s="48"/>
    </row>
    <row r="49578" spans="1:1">
      <c r="A49578" s="48"/>
    </row>
    <row r="49579" spans="1:1">
      <c r="A49579" s="48"/>
    </row>
    <row r="49580" spans="1:1">
      <c r="A49580" s="48"/>
    </row>
    <row r="49581" spans="1:1">
      <c r="A49581" s="48"/>
    </row>
    <row r="49582" spans="1:1">
      <c r="A49582" s="48"/>
    </row>
    <row r="49583" spans="1:1">
      <c r="A49583" s="48"/>
    </row>
    <row r="49584" spans="1:1">
      <c r="A49584" s="48"/>
    </row>
    <row r="49585" spans="1:1">
      <c r="A49585" s="48"/>
    </row>
    <row r="49586" spans="1:1">
      <c r="A49586" s="48"/>
    </row>
    <row r="49587" spans="1:1">
      <c r="A49587" s="48"/>
    </row>
    <row r="49588" spans="1:1">
      <c r="A49588" s="48"/>
    </row>
    <row r="49589" spans="1:1">
      <c r="A49589" s="48"/>
    </row>
    <row r="49590" spans="1:1">
      <c r="A49590" s="48"/>
    </row>
    <row r="49591" spans="1:1">
      <c r="A49591" s="48"/>
    </row>
    <row r="49592" spans="1:1">
      <c r="A49592" s="48"/>
    </row>
    <row r="49593" spans="1:1">
      <c r="A49593" s="48"/>
    </row>
    <row r="49594" spans="1:1">
      <c r="A49594" s="48"/>
    </row>
    <row r="49595" spans="1:1">
      <c r="A49595" s="48"/>
    </row>
    <row r="49596" spans="1:1">
      <c r="A49596" s="48"/>
    </row>
    <row r="49597" spans="1:1">
      <c r="A49597" s="48"/>
    </row>
    <row r="49598" spans="1:1">
      <c r="A49598" s="48"/>
    </row>
    <row r="49599" spans="1:1">
      <c r="A49599" s="48"/>
    </row>
    <row r="49600" spans="1:1">
      <c r="A49600" s="48"/>
    </row>
    <row r="49601" spans="1:1">
      <c r="A49601" s="48"/>
    </row>
    <row r="49602" spans="1:1">
      <c r="A49602" s="48"/>
    </row>
    <row r="49603" spans="1:1">
      <c r="A49603" s="48"/>
    </row>
    <row r="49604" spans="1:1">
      <c r="A49604" s="48"/>
    </row>
    <row r="49605" spans="1:1">
      <c r="A49605" s="48"/>
    </row>
    <row r="49606" spans="1:1">
      <c r="A49606" s="48"/>
    </row>
    <row r="49607" spans="1:1">
      <c r="A49607" s="48"/>
    </row>
    <row r="49608" spans="1:1">
      <c r="A49608" s="48"/>
    </row>
    <row r="49609" spans="1:1">
      <c r="A49609" s="48"/>
    </row>
    <row r="49610" spans="1:1">
      <c r="A49610" s="48"/>
    </row>
    <row r="49611" spans="1:1">
      <c r="A49611" s="48"/>
    </row>
    <row r="49612" spans="1:1">
      <c r="A49612" s="48"/>
    </row>
    <row r="49613" spans="1:1">
      <c r="A49613" s="48"/>
    </row>
    <row r="49614" spans="1:1">
      <c r="A49614" s="48"/>
    </row>
    <row r="49615" spans="1:1">
      <c r="A49615" s="48"/>
    </row>
    <row r="49616" spans="1:1">
      <c r="A49616" s="48"/>
    </row>
    <row r="49617" spans="1:1">
      <c r="A49617" s="48"/>
    </row>
    <row r="49618" spans="1:1">
      <c r="A49618" s="48"/>
    </row>
    <row r="49619" spans="1:1">
      <c r="A49619" s="48"/>
    </row>
    <row r="49620" spans="1:1">
      <c r="A49620" s="48"/>
    </row>
    <row r="49621" spans="1:1">
      <c r="A49621" s="48"/>
    </row>
    <row r="49622" spans="1:1">
      <c r="A49622" s="48"/>
    </row>
    <row r="49623" spans="1:1">
      <c r="A49623" s="48"/>
    </row>
    <row r="49624" spans="1:1">
      <c r="A49624" s="48"/>
    </row>
    <row r="49625" spans="1:1">
      <c r="A49625" s="48"/>
    </row>
    <row r="49626" spans="1:1">
      <c r="A49626" s="48"/>
    </row>
    <row r="49627" spans="1:1">
      <c r="A49627" s="48"/>
    </row>
    <row r="49628" spans="1:1">
      <c r="A49628" s="48"/>
    </row>
    <row r="49629" spans="1:1">
      <c r="A49629" s="48"/>
    </row>
    <row r="49630" spans="1:1">
      <c r="A49630" s="48"/>
    </row>
    <row r="49631" spans="1:1">
      <c r="A49631" s="48"/>
    </row>
    <row r="49632" spans="1:1">
      <c r="A49632" s="48"/>
    </row>
    <row r="49633" spans="1:1">
      <c r="A49633" s="48"/>
    </row>
    <row r="49634" spans="1:1">
      <c r="A49634" s="48"/>
    </row>
    <row r="49635" spans="1:1">
      <c r="A49635" s="48"/>
    </row>
    <row r="49636" spans="1:1">
      <c r="A49636" s="48"/>
    </row>
    <row r="49637" spans="1:1">
      <c r="A49637" s="48"/>
    </row>
    <row r="49638" spans="1:1">
      <c r="A49638" s="48"/>
    </row>
    <row r="49639" spans="1:1">
      <c r="A49639" s="48"/>
    </row>
    <row r="49640" spans="1:1">
      <c r="A49640" s="48"/>
    </row>
    <row r="49641" spans="1:1">
      <c r="A49641" s="48"/>
    </row>
    <row r="49642" spans="1:1">
      <c r="A49642" s="48"/>
    </row>
    <row r="49643" spans="1:1">
      <c r="A49643" s="48"/>
    </row>
    <row r="49644" spans="1:1">
      <c r="A49644" s="48"/>
    </row>
    <row r="49645" spans="1:1">
      <c r="A49645" s="48"/>
    </row>
    <row r="49646" spans="1:1">
      <c r="A49646" s="48"/>
    </row>
    <row r="49647" spans="1:1">
      <c r="A49647" s="48"/>
    </row>
    <row r="49648" spans="1:1">
      <c r="A49648" s="48"/>
    </row>
    <row r="49649" spans="1:1">
      <c r="A49649" s="48"/>
    </row>
    <row r="49650" spans="1:1">
      <c r="A49650" s="48"/>
    </row>
    <row r="49651" spans="1:1">
      <c r="A49651" s="48"/>
    </row>
    <row r="49652" spans="1:1">
      <c r="A49652" s="48"/>
    </row>
    <row r="49653" spans="1:1">
      <c r="A49653" s="48"/>
    </row>
    <row r="49654" spans="1:1">
      <c r="A49654" s="48"/>
    </row>
    <row r="49655" spans="1:1">
      <c r="A49655" s="48"/>
    </row>
    <row r="49656" spans="1:1">
      <c r="A49656" s="48"/>
    </row>
    <row r="49657" spans="1:1">
      <c r="A49657" s="48"/>
    </row>
    <row r="49658" spans="1:1">
      <c r="A49658" s="48"/>
    </row>
    <row r="49659" spans="1:1">
      <c r="A49659" s="48"/>
    </row>
    <row r="49660" spans="1:1">
      <c r="A49660" s="48"/>
    </row>
    <row r="49661" spans="1:1">
      <c r="A49661" s="48"/>
    </row>
    <row r="49662" spans="1:1">
      <c r="A49662" s="48"/>
    </row>
    <row r="49663" spans="1:1">
      <c r="A49663" s="48"/>
    </row>
    <row r="49664" spans="1:1">
      <c r="A49664" s="48"/>
    </row>
    <row r="49665" spans="1:1">
      <c r="A49665" s="48"/>
    </row>
    <row r="49666" spans="1:1">
      <c r="A49666" s="48"/>
    </row>
    <row r="49667" spans="1:1">
      <c r="A49667" s="48"/>
    </row>
    <row r="49668" spans="1:1">
      <c r="A49668" s="48"/>
    </row>
    <row r="49669" spans="1:1">
      <c r="A49669" s="48"/>
    </row>
    <row r="49670" spans="1:1">
      <c r="A49670" s="48"/>
    </row>
    <row r="49671" spans="1:1">
      <c r="A49671" s="48"/>
    </row>
    <row r="49672" spans="1:1">
      <c r="A49672" s="48"/>
    </row>
    <row r="49673" spans="1:1">
      <c r="A49673" s="48"/>
    </row>
    <row r="49674" spans="1:1">
      <c r="A49674" s="48"/>
    </row>
    <row r="49675" spans="1:1">
      <c r="A49675" s="48"/>
    </row>
    <row r="49676" spans="1:1">
      <c r="A49676" s="48"/>
    </row>
    <row r="49677" spans="1:1">
      <c r="A49677" s="48"/>
    </row>
    <row r="49678" spans="1:1">
      <c r="A49678" s="48"/>
    </row>
    <row r="49679" spans="1:1">
      <c r="A49679" s="48"/>
    </row>
    <row r="49680" spans="1:1">
      <c r="A49680" s="48"/>
    </row>
    <row r="49681" spans="1:1">
      <c r="A49681" s="48"/>
    </row>
    <row r="49682" spans="1:1">
      <c r="A49682" s="48"/>
    </row>
    <row r="49683" spans="1:1">
      <c r="A49683" s="48"/>
    </row>
    <row r="49684" spans="1:1">
      <c r="A49684" s="48"/>
    </row>
    <row r="49685" spans="1:1">
      <c r="A49685" s="48"/>
    </row>
    <row r="49686" spans="1:1">
      <c r="A49686" s="48"/>
    </row>
    <row r="49687" spans="1:1">
      <c r="A49687" s="48"/>
    </row>
    <row r="49688" spans="1:1">
      <c r="A49688" s="48"/>
    </row>
    <row r="49689" spans="1:1">
      <c r="A49689" s="48"/>
    </row>
    <row r="49690" spans="1:1">
      <c r="A49690" s="48"/>
    </row>
    <row r="49691" spans="1:1">
      <c r="A49691" s="48"/>
    </row>
    <row r="49692" spans="1:1">
      <c r="A49692" s="48"/>
    </row>
    <row r="49693" spans="1:1">
      <c r="A49693" s="48"/>
    </row>
    <row r="49694" spans="1:1">
      <c r="A49694" s="48"/>
    </row>
    <row r="49695" spans="1:1">
      <c r="A49695" s="48"/>
    </row>
    <row r="49696" spans="1:1">
      <c r="A49696" s="48"/>
    </row>
    <row r="49697" spans="1:1">
      <c r="A49697" s="48"/>
    </row>
    <row r="49698" spans="1:1">
      <c r="A49698" s="48"/>
    </row>
    <row r="49699" spans="1:1">
      <c r="A49699" s="48"/>
    </row>
    <row r="49700" spans="1:1">
      <c r="A49700" s="48"/>
    </row>
    <row r="49701" spans="1:1">
      <c r="A49701" s="48"/>
    </row>
    <row r="49702" spans="1:1">
      <c r="A49702" s="48"/>
    </row>
    <row r="49703" spans="1:1">
      <c r="A49703" s="48"/>
    </row>
    <row r="49704" spans="1:1">
      <c r="A49704" s="48"/>
    </row>
    <row r="49705" spans="1:1">
      <c r="A49705" s="48"/>
    </row>
    <row r="49706" spans="1:1">
      <c r="A49706" s="48"/>
    </row>
    <row r="49707" spans="1:1">
      <c r="A49707" s="48"/>
    </row>
    <row r="49708" spans="1:1">
      <c r="A49708" s="48"/>
    </row>
    <row r="49709" spans="1:1">
      <c r="A49709" s="48"/>
    </row>
    <row r="49710" spans="1:1">
      <c r="A49710" s="48"/>
    </row>
    <row r="49711" spans="1:1">
      <c r="A49711" s="48"/>
    </row>
    <row r="49712" spans="1:1">
      <c r="A49712" s="48"/>
    </row>
    <row r="49713" spans="1:1">
      <c r="A49713" s="48"/>
    </row>
    <row r="49714" spans="1:1">
      <c r="A49714" s="48"/>
    </row>
    <row r="49715" spans="1:1">
      <c r="A49715" s="48"/>
    </row>
    <row r="49716" spans="1:1">
      <c r="A49716" s="48"/>
    </row>
    <row r="49717" spans="1:1">
      <c r="A49717" s="48"/>
    </row>
    <row r="49718" spans="1:1">
      <c r="A49718" s="48"/>
    </row>
    <row r="49719" spans="1:1">
      <c r="A49719" s="48"/>
    </row>
    <row r="49720" spans="1:1">
      <c r="A49720" s="48"/>
    </row>
    <row r="49721" spans="1:1">
      <c r="A49721" s="48"/>
    </row>
    <row r="49722" spans="1:1">
      <c r="A49722" s="48"/>
    </row>
    <row r="49723" spans="1:1">
      <c r="A49723" s="48"/>
    </row>
    <row r="49724" spans="1:1">
      <c r="A49724" s="48"/>
    </row>
    <row r="49725" spans="1:1">
      <c r="A49725" s="48"/>
    </row>
    <row r="49726" spans="1:1">
      <c r="A49726" s="48"/>
    </row>
    <row r="49727" spans="1:1">
      <c r="A49727" s="48"/>
    </row>
    <row r="49728" spans="1:1">
      <c r="A49728" s="48"/>
    </row>
    <row r="49729" spans="1:1">
      <c r="A49729" s="48"/>
    </row>
    <row r="49730" spans="1:1">
      <c r="A49730" s="48"/>
    </row>
    <row r="49731" spans="1:1">
      <c r="A49731" s="48"/>
    </row>
    <row r="49732" spans="1:1">
      <c r="A49732" s="48"/>
    </row>
    <row r="49733" spans="1:1">
      <c r="A49733" s="48"/>
    </row>
    <row r="49734" spans="1:1">
      <c r="A49734" s="48"/>
    </row>
    <row r="49735" spans="1:1">
      <c r="A49735" s="48"/>
    </row>
    <row r="49736" spans="1:1">
      <c r="A49736" s="48"/>
    </row>
    <row r="49737" spans="1:1">
      <c r="A49737" s="48"/>
    </row>
    <row r="49738" spans="1:1">
      <c r="A49738" s="48"/>
    </row>
    <row r="49739" spans="1:1">
      <c r="A49739" s="48"/>
    </row>
    <row r="49740" spans="1:1">
      <c r="A49740" s="48"/>
    </row>
    <row r="49741" spans="1:1">
      <c r="A49741" s="48"/>
    </row>
    <row r="49742" spans="1:1">
      <c r="A49742" s="48"/>
    </row>
    <row r="49743" spans="1:1">
      <c r="A49743" s="48"/>
    </row>
    <row r="49744" spans="1:1">
      <c r="A49744" s="48"/>
    </row>
    <row r="49745" spans="1:1">
      <c r="A49745" s="48"/>
    </row>
    <row r="49746" spans="1:1">
      <c r="A49746" s="48"/>
    </row>
    <row r="49747" spans="1:1">
      <c r="A49747" s="48"/>
    </row>
    <row r="49748" spans="1:1">
      <c r="A49748" s="48"/>
    </row>
    <row r="49749" spans="1:1">
      <c r="A49749" s="48"/>
    </row>
    <row r="49750" spans="1:1">
      <c r="A49750" s="48"/>
    </row>
    <row r="49751" spans="1:1">
      <c r="A49751" s="48"/>
    </row>
    <row r="49752" spans="1:1">
      <c r="A49752" s="48"/>
    </row>
    <row r="49753" spans="1:1">
      <c r="A49753" s="48"/>
    </row>
    <row r="49754" spans="1:1">
      <c r="A49754" s="48"/>
    </row>
    <row r="49755" spans="1:1">
      <c r="A49755" s="48"/>
    </row>
    <row r="49756" spans="1:1">
      <c r="A49756" s="48"/>
    </row>
    <row r="49757" spans="1:1">
      <c r="A49757" s="48"/>
    </row>
    <row r="49758" spans="1:1">
      <c r="A49758" s="48"/>
    </row>
    <row r="49759" spans="1:1">
      <c r="A49759" s="48"/>
    </row>
    <row r="49760" spans="1:1">
      <c r="A49760" s="48"/>
    </row>
    <row r="49761" spans="1:1">
      <c r="A49761" s="48"/>
    </row>
    <row r="49762" spans="1:1">
      <c r="A49762" s="48"/>
    </row>
    <row r="49763" spans="1:1">
      <c r="A49763" s="48"/>
    </row>
    <row r="49764" spans="1:1">
      <c r="A49764" s="48"/>
    </row>
    <row r="49765" spans="1:1">
      <c r="A49765" s="48"/>
    </row>
    <row r="49766" spans="1:1">
      <c r="A49766" s="48"/>
    </row>
    <row r="49767" spans="1:1">
      <c r="A49767" s="48"/>
    </row>
    <row r="49768" spans="1:1">
      <c r="A49768" s="48"/>
    </row>
    <row r="49769" spans="1:1">
      <c r="A49769" s="48"/>
    </row>
    <row r="49770" spans="1:1">
      <c r="A49770" s="48"/>
    </row>
    <row r="49771" spans="1:1">
      <c r="A49771" s="48"/>
    </row>
    <row r="49772" spans="1:1">
      <c r="A49772" s="48"/>
    </row>
    <row r="49773" spans="1:1">
      <c r="A49773" s="48"/>
    </row>
    <row r="49774" spans="1:1">
      <c r="A49774" s="48"/>
    </row>
    <row r="49775" spans="1:1">
      <c r="A49775" s="48"/>
    </row>
    <row r="49776" spans="1:1">
      <c r="A49776" s="48"/>
    </row>
    <row r="49777" spans="1:1">
      <c r="A49777" s="48"/>
    </row>
    <row r="49778" spans="1:1">
      <c r="A49778" s="48"/>
    </row>
    <row r="49779" spans="1:1">
      <c r="A49779" s="48"/>
    </row>
    <row r="49780" spans="1:1">
      <c r="A49780" s="48"/>
    </row>
    <row r="49781" spans="1:1">
      <c r="A49781" s="48"/>
    </row>
    <row r="49782" spans="1:1">
      <c r="A49782" s="48"/>
    </row>
    <row r="49783" spans="1:1">
      <c r="A49783" s="48"/>
    </row>
    <row r="49784" spans="1:1">
      <c r="A49784" s="48"/>
    </row>
    <row r="49785" spans="1:1">
      <c r="A49785" s="48"/>
    </row>
    <row r="49786" spans="1:1">
      <c r="A49786" s="48"/>
    </row>
    <row r="49787" spans="1:1">
      <c r="A49787" s="48"/>
    </row>
    <row r="49788" spans="1:1">
      <c r="A49788" s="48"/>
    </row>
    <row r="49789" spans="1:1">
      <c r="A49789" s="48"/>
    </row>
    <row r="49790" spans="1:1">
      <c r="A49790" s="48"/>
    </row>
    <row r="49791" spans="1:1">
      <c r="A49791" s="48"/>
    </row>
    <row r="49792" spans="1:1">
      <c r="A49792" s="48"/>
    </row>
    <row r="49793" spans="1:1">
      <c r="A49793" s="48"/>
    </row>
    <row r="49794" spans="1:1">
      <c r="A49794" s="48"/>
    </row>
    <row r="49795" spans="1:1">
      <c r="A49795" s="48"/>
    </row>
    <row r="49796" spans="1:1">
      <c r="A49796" s="48"/>
    </row>
    <row r="49797" spans="1:1">
      <c r="A49797" s="48"/>
    </row>
    <row r="49798" spans="1:1">
      <c r="A49798" s="48"/>
    </row>
    <row r="49799" spans="1:1">
      <c r="A49799" s="48"/>
    </row>
    <row r="49800" spans="1:1">
      <c r="A49800" s="48"/>
    </row>
    <row r="49801" spans="1:1">
      <c r="A49801" s="48"/>
    </row>
    <row r="49802" spans="1:1">
      <c r="A49802" s="48"/>
    </row>
    <row r="49803" spans="1:1">
      <c r="A49803" s="48"/>
    </row>
    <row r="49804" spans="1:1">
      <c r="A49804" s="48"/>
    </row>
    <row r="49805" spans="1:1">
      <c r="A49805" s="48"/>
    </row>
    <row r="49806" spans="1:1">
      <c r="A49806" s="48"/>
    </row>
    <row r="49807" spans="1:1">
      <c r="A49807" s="48"/>
    </row>
    <row r="49808" spans="1:1">
      <c r="A49808" s="48"/>
    </row>
    <row r="49809" spans="1:1">
      <c r="A49809" s="48"/>
    </row>
    <row r="49810" spans="1:1">
      <c r="A49810" s="48"/>
    </row>
    <row r="49811" spans="1:1">
      <c r="A49811" s="48"/>
    </row>
    <row r="49812" spans="1:1">
      <c r="A49812" s="48"/>
    </row>
    <row r="49813" spans="1:1">
      <c r="A49813" s="48"/>
    </row>
    <row r="49814" spans="1:1">
      <c r="A49814" s="48"/>
    </row>
    <row r="49815" spans="1:1">
      <c r="A49815" s="48"/>
    </row>
    <row r="49816" spans="1:1">
      <c r="A49816" s="48"/>
    </row>
    <row r="49817" spans="1:1">
      <c r="A49817" s="48"/>
    </row>
    <row r="49818" spans="1:1">
      <c r="A49818" s="48"/>
    </row>
    <row r="49819" spans="1:1">
      <c r="A49819" s="48"/>
    </row>
    <row r="49820" spans="1:1">
      <c r="A49820" s="48"/>
    </row>
    <row r="49821" spans="1:1">
      <c r="A49821" s="48"/>
    </row>
    <row r="49822" spans="1:1">
      <c r="A49822" s="48"/>
    </row>
    <row r="49823" spans="1:1">
      <c r="A49823" s="48"/>
    </row>
    <row r="49824" spans="1:1">
      <c r="A49824" s="48"/>
    </row>
    <row r="49825" spans="1:1">
      <c r="A49825" s="48"/>
    </row>
    <row r="49826" spans="1:1">
      <c r="A49826" s="48"/>
    </row>
    <row r="49827" spans="1:1">
      <c r="A49827" s="48"/>
    </row>
    <row r="49828" spans="1:1">
      <c r="A49828" s="48"/>
    </row>
    <row r="49829" spans="1:1">
      <c r="A49829" s="48"/>
    </row>
    <row r="49830" spans="1:1">
      <c r="A49830" s="48"/>
    </row>
    <row r="49831" spans="1:1">
      <c r="A49831" s="48"/>
    </row>
    <row r="49832" spans="1:1">
      <c r="A49832" s="48"/>
    </row>
    <row r="49833" spans="1:1">
      <c r="A49833" s="48"/>
    </row>
    <row r="49834" spans="1:1">
      <c r="A49834" s="48"/>
    </row>
    <row r="49835" spans="1:1">
      <c r="A49835" s="48"/>
    </row>
    <row r="49836" spans="1:1">
      <c r="A49836" s="48"/>
    </row>
    <row r="49837" spans="1:1">
      <c r="A49837" s="48"/>
    </row>
    <row r="49838" spans="1:1">
      <c r="A49838" s="48"/>
    </row>
    <row r="49839" spans="1:1">
      <c r="A49839" s="48"/>
    </row>
    <row r="49840" spans="1:1">
      <c r="A49840" s="48"/>
    </row>
    <row r="49841" spans="1:1">
      <c r="A49841" s="48"/>
    </row>
    <row r="49842" spans="1:1">
      <c r="A49842" s="48"/>
    </row>
    <row r="49843" spans="1:1">
      <c r="A49843" s="48"/>
    </row>
    <row r="49844" spans="1:1">
      <c r="A49844" s="48"/>
    </row>
    <row r="49845" spans="1:1">
      <c r="A49845" s="48"/>
    </row>
    <row r="49846" spans="1:1">
      <c r="A49846" s="48"/>
    </row>
    <row r="49847" spans="1:1">
      <c r="A49847" s="48"/>
    </row>
    <row r="49848" spans="1:1">
      <c r="A49848" s="48"/>
    </row>
    <row r="49849" spans="1:1">
      <c r="A49849" s="48"/>
    </row>
    <row r="49850" spans="1:1">
      <c r="A49850" s="48"/>
    </row>
    <row r="49851" spans="1:1">
      <c r="A49851" s="48"/>
    </row>
    <row r="49852" spans="1:1">
      <c r="A49852" s="48"/>
    </row>
    <row r="49853" spans="1:1">
      <c r="A49853" s="48"/>
    </row>
    <row r="49854" spans="1:1">
      <c r="A49854" s="48"/>
    </row>
    <row r="49855" spans="1:1">
      <c r="A49855" s="48"/>
    </row>
    <row r="49856" spans="1:1">
      <c r="A49856" s="48"/>
    </row>
    <row r="49857" spans="1:1">
      <c r="A49857" s="48"/>
    </row>
    <row r="49858" spans="1:1">
      <c r="A49858" s="48"/>
    </row>
    <row r="49859" spans="1:1">
      <c r="A49859" s="48"/>
    </row>
    <row r="49860" spans="1:1">
      <c r="A49860" s="48"/>
    </row>
    <row r="49861" spans="1:1">
      <c r="A49861" s="48"/>
    </row>
    <row r="49862" spans="1:1">
      <c r="A49862" s="48"/>
    </row>
    <row r="49863" spans="1:1">
      <c r="A49863" s="48"/>
    </row>
    <row r="49864" spans="1:1">
      <c r="A49864" s="48"/>
    </row>
    <row r="49865" spans="1:1">
      <c r="A49865" s="48"/>
    </row>
    <row r="49866" spans="1:1">
      <c r="A49866" s="48"/>
    </row>
    <row r="49867" spans="1:1">
      <c r="A49867" s="48"/>
    </row>
    <row r="49868" spans="1:1">
      <c r="A49868" s="48"/>
    </row>
    <row r="49869" spans="1:1">
      <c r="A49869" s="48"/>
    </row>
    <row r="49870" spans="1:1">
      <c r="A49870" s="48"/>
    </row>
    <row r="49871" spans="1:1">
      <c r="A49871" s="48"/>
    </row>
    <row r="49872" spans="1:1">
      <c r="A49872" s="48"/>
    </row>
    <row r="49873" spans="1:1">
      <c r="A49873" s="48"/>
    </row>
    <row r="49874" spans="1:1">
      <c r="A49874" s="48"/>
    </row>
    <row r="49875" spans="1:1">
      <c r="A49875" s="48"/>
    </row>
    <row r="49876" spans="1:1">
      <c r="A49876" s="48"/>
    </row>
    <row r="49877" spans="1:1">
      <c r="A49877" s="48"/>
    </row>
    <row r="49878" spans="1:1">
      <c r="A49878" s="48"/>
    </row>
    <row r="49879" spans="1:1">
      <c r="A49879" s="48"/>
    </row>
    <row r="49880" spans="1:1">
      <c r="A49880" s="48"/>
    </row>
    <row r="49881" spans="1:1">
      <c r="A49881" s="48"/>
    </row>
    <row r="49882" spans="1:1">
      <c r="A49882" s="48"/>
    </row>
    <row r="49883" spans="1:1">
      <c r="A49883" s="48"/>
    </row>
    <row r="49884" spans="1:1">
      <c r="A49884" s="48"/>
    </row>
    <row r="49885" spans="1:1">
      <c r="A49885" s="48"/>
    </row>
    <row r="49886" spans="1:1">
      <c r="A49886" s="48"/>
    </row>
    <row r="49887" spans="1:1">
      <c r="A49887" s="48"/>
    </row>
    <row r="49888" spans="1:1">
      <c r="A49888" s="48"/>
    </row>
    <row r="49889" spans="1:1">
      <c r="A49889" s="48"/>
    </row>
    <row r="49890" spans="1:1">
      <c r="A49890" s="48"/>
    </row>
    <row r="49891" spans="1:1">
      <c r="A49891" s="48"/>
    </row>
    <row r="49892" spans="1:1">
      <c r="A49892" s="48"/>
    </row>
    <row r="49893" spans="1:1">
      <c r="A49893" s="48"/>
    </row>
    <row r="49894" spans="1:1">
      <c r="A49894" s="48"/>
    </row>
    <row r="49895" spans="1:1">
      <c r="A49895" s="48"/>
    </row>
    <row r="49896" spans="1:1">
      <c r="A49896" s="48"/>
    </row>
    <row r="49897" spans="1:1">
      <c r="A49897" s="48"/>
    </row>
    <row r="49898" spans="1:1">
      <c r="A49898" s="48"/>
    </row>
    <row r="49899" spans="1:1">
      <c r="A49899" s="48"/>
    </row>
    <row r="49900" spans="1:1">
      <c r="A49900" s="48"/>
    </row>
    <row r="49901" spans="1:1">
      <c r="A49901" s="48"/>
    </row>
    <row r="49902" spans="1:1">
      <c r="A49902" s="48"/>
    </row>
    <row r="49903" spans="1:1">
      <c r="A49903" s="48"/>
    </row>
    <row r="49904" spans="1:1">
      <c r="A49904" s="48"/>
    </row>
    <row r="49905" spans="1:1">
      <c r="A49905" s="48"/>
    </row>
    <row r="49906" spans="1:1">
      <c r="A49906" s="48"/>
    </row>
    <row r="49907" spans="1:1">
      <c r="A49907" s="48"/>
    </row>
    <row r="49908" spans="1:1">
      <c r="A49908" s="48"/>
    </row>
    <row r="49909" spans="1:1">
      <c r="A49909" s="48"/>
    </row>
    <row r="49910" spans="1:1">
      <c r="A49910" s="48"/>
    </row>
    <row r="49911" spans="1:1">
      <c r="A49911" s="48"/>
    </row>
    <row r="49912" spans="1:1">
      <c r="A49912" s="48"/>
    </row>
    <row r="49913" spans="1:1">
      <c r="A49913" s="48"/>
    </row>
    <row r="49914" spans="1:1">
      <c r="A49914" s="48"/>
    </row>
    <row r="49915" spans="1:1">
      <c r="A49915" s="48"/>
    </row>
    <row r="49916" spans="1:1">
      <c r="A49916" s="48"/>
    </row>
    <row r="49917" spans="1:1">
      <c r="A49917" s="48"/>
    </row>
    <row r="49918" spans="1:1">
      <c r="A49918" s="48"/>
    </row>
    <row r="49919" spans="1:1">
      <c r="A49919" s="48"/>
    </row>
    <row r="49920" spans="1:1">
      <c r="A49920" s="48"/>
    </row>
    <row r="49921" spans="1:1">
      <c r="A49921" s="48"/>
    </row>
    <row r="49922" spans="1:1">
      <c r="A49922" s="48"/>
    </row>
    <row r="49923" spans="1:1">
      <c r="A49923" s="48"/>
    </row>
    <row r="49924" spans="1:1">
      <c r="A49924" s="48"/>
    </row>
    <row r="49925" spans="1:1">
      <c r="A49925" s="48"/>
    </row>
    <row r="49926" spans="1:1">
      <c r="A49926" s="48"/>
    </row>
    <row r="49927" spans="1:1">
      <c r="A49927" s="48"/>
    </row>
    <row r="49928" spans="1:1">
      <c r="A49928" s="48"/>
    </row>
    <row r="49929" spans="1:1">
      <c r="A49929" s="48"/>
    </row>
    <row r="49930" spans="1:1">
      <c r="A49930" s="48"/>
    </row>
    <row r="49931" spans="1:1">
      <c r="A49931" s="48"/>
    </row>
    <row r="49932" spans="1:1">
      <c r="A49932" s="48"/>
    </row>
    <row r="49933" spans="1:1">
      <c r="A49933" s="48"/>
    </row>
    <row r="49934" spans="1:1">
      <c r="A49934" s="48"/>
    </row>
    <row r="49935" spans="1:1">
      <c r="A49935" s="48"/>
    </row>
    <row r="49936" spans="1:1">
      <c r="A49936" s="48"/>
    </row>
    <row r="49937" spans="1:1">
      <c r="A49937" s="48"/>
    </row>
    <row r="49938" spans="1:1">
      <c r="A49938" s="48"/>
    </row>
    <row r="49939" spans="1:1">
      <c r="A49939" s="48"/>
    </row>
    <row r="49940" spans="1:1">
      <c r="A49940" s="48"/>
    </row>
    <row r="49941" spans="1:1">
      <c r="A49941" s="48"/>
    </row>
    <row r="49942" spans="1:1">
      <c r="A49942" s="48"/>
    </row>
    <row r="49943" spans="1:1">
      <c r="A49943" s="48"/>
    </row>
    <row r="49944" spans="1:1">
      <c r="A49944" s="48"/>
    </row>
    <row r="49945" spans="1:1">
      <c r="A49945" s="48"/>
    </row>
    <row r="49946" spans="1:1">
      <c r="A49946" s="48"/>
    </row>
    <row r="49947" spans="1:1">
      <c r="A49947" s="48"/>
    </row>
    <row r="49948" spans="1:1">
      <c r="A49948" s="48"/>
    </row>
    <row r="49949" spans="1:1">
      <c r="A49949" s="48"/>
    </row>
    <row r="49950" spans="1:1">
      <c r="A49950" s="48"/>
    </row>
    <row r="49951" spans="1:1">
      <c r="A49951" s="48"/>
    </row>
    <row r="49952" spans="1:1">
      <c r="A49952" s="48"/>
    </row>
    <row r="49953" spans="1:1">
      <c r="A49953" s="48"/>
    </row>
    <row r="49954" spans="1:1">
      <c r="A49954" s="48"/>
    </row>
    <row r="49955" spans="1:1">
      <c r="A49955" s="48"/>
    </row>
    <row r="49956" spans="1:1">
      <c r="A49956" s="48"/>
    </row>
    <row r="49957" spans="1:1">
      <c r="A49957" s="48"/>
    </row>
    <row r="49958" spans="1:1">
      <c r="A49958" s="48"/>
    </row>
    <row r="49959" spans="1:1">
      <c r="A49959" s="48"/>
    </row>
    <row r="49960" spans="1:1">
      <c r="A49960" s="48"/>
    </row>
    <row r="49961" spans="1:1">
      <c r="A49961" s="48"/>
    </row>
    <row r="49962" spans="1:1">
      <c r="A49962" s="48"/>
    </row>
    <row r="49963" spans="1:1">
      <c r="A49963" s="48"/>
    </row>
    <row r="49964" spans="1:1">
      <c r="A49964" s="48"/>
    </row>
    <row r="49965" spans="1:1">
      <c r="A49965" s="48"/>
    </row>
    <row r="49966" spans="1:1">
      <c r="A49966" s="48"/>
    </row>
    <row r="49967" spans="1:1">
      <c r="A49967" s="48"/>
    </row>
    <row r="49968" spans="1:1">
      <c r="A49968" s="48"/>
    </row>
    <row r="49969" spans="1:1">
      <c r="A49969" s="48"/>
    </row>
    <row r="49970" spans="1:1">
      <c r="A49970" s="48"/>
    </row>
    <row r="49971" spans="1:1">
      <c r="A49971" s="48"/>
    </row>
    <row r="49972" spans="1:1">
      <c r="A49972" s="48"/>
    </row>
    <row r="49973" spans="1:1">
      <c r="A49973" s="48"/>
    </row>
    <row r="49974" spans="1:1">
      <c r="A49974" s="48"/>
    </row>
    <row r="49975" spans="1:1">
      <c r="A49975" s="48"/>
    </row>
    <row r="49976" spans="1:1">
      <c r="A49976" s="48"/>
    </row>
    <row r="49977" spans="1:1">
      <c r="A49977" s="48"/>
    </row>
    <row r="49978" spans="1:1">
      <c r="A49978" s="48"/>
    </row>
    <row r="49979" spans="1:1">
      <c r="A49979" s="48"/>
    </row>
    <row r="49980" spans="1:1">
      <c r="A49980" s="48"/>
    </row>
    <row r="49981" spans="1:1">
      <c r="A49981" s="48"/>
    </row>
    <row r="49982" spans="1:1">
      <c r="A49982" s="48"/>
    </row>
    <row r="49983" spans="1:1">
      <c r="A49983" s="48"/>
    </row>
    <row r="49984" spans="1:1">
      <c r="A49984" s="48"/>
    </row>
    <row r="49985" spans="1:1">
      <c r="A49985" s="48"/>
    </row>
    <row r="49986" spans="1:1">
      <c r="A49986" s="48"/>
    </row>
    <row r="49987" spans="1:1">
      <c r="A49987" s="48"/>
    </row>
    <row r="49988" spans="1:1">
      <c r="A49988" s="48"/>
    </row>
    <row r="49989" spans="1:1">
      <c r="A49989" s="48"/>
    </row>
    <row r="49990" spans="1:1">
      <c r="A49990" s="48"/>
    </row>
    <row r="49991" spans="1:1">
      <c r="A49991" s="48"/>
    </row>
    <row r="49992" spans="1:1">
      <c r="A49992" s="48"/>
    </row>
    <row r="49993" spans="1:1">
      <c r="A49993" s="48"/>
    </row>
    <row r="49994" spans="1:1">
      <c r="A49994" s="48"/>
    </row>
    <row r="49995" spans="1:1">
      <c r="A49995" s="48"/>
    </row>
    <row r="49996" spans="1:1">
      <c r="A49996" s="48"/>
    </row>
    <row r="49997" spans="1:1">
      <c r="A49997" s="48"/>
    </row>
    <row r="49998" spans="1:1">
      <c r="A49998" s="48"/>
    </row>
    <row r="49999" spans="1:1">
      <c r="A49999" s="48"/>
    </row>
    <row r="50000" spans="1:1">
      <c r="A50000" s="48"/>
    </row>
    <row r="50001" spans="1:1">
      <c r="A50001" s="48"/>
    </row>
    <row r="50002" spans="1:1">
      <c r="A50002" s="48"/>
    </row>
    <row r="50003" spans="1:1">
      <c r="A50003" s="48"/>
    </row>
    <row r="50004" spans="1:1">
      <c r="A50004" s="48"/>
    </row>
    <row r="50005" spans="1:1">
      <c r="A50005" s="48"/>
    </row>
    <row r="50006" spans="1:1">
      <c r="A50006" s="48"/>
    </row>
    <row r="50007" spans="1:1">
      <c r="A50007" s="48"/>
    </row>
    <row r="50008" spans="1:1">
      <c r="A50008" s="48"/>
    </row>
    <row r="50009" spans="1:1">
      <c r="A50009" s="48"/>
    </row>
    <row r="50010" spans="1:1">
      <c r="A50010" s="48"/>
    </row>
    <row r="50011" spans="1:1">
      <c r="A50011" s="48"/>
    </row>
    <row r="50012" spans="1:1">
      <c r="A50012" s="48"/>
    </row>
    <row r="50013" spans="1:1">
      <c r="A50013" s="48"/>
    </row>
    <row r="50014" spans="1:1">
      <c r="A50014" s="48"/>
    </row>
    <row r="50015" spans="1:1">
      <c r="A50015" s="48"/>
    </row>
    <row r="50016" spans="1:1">
      <c r="A50016" s="48"/>
    </row>
    <row r="50017" spans="1:1">
      <c r="A50017" s="48"/>
    </row>
    <row r="50018" spans="1:1">
      <c r="A50018" s="48"/>
    </row>
    <row r="50019" spans="1:1">
      <c r="A50019" s="48"/>
    </row>
    <row r="50020" spans="1:1">
      <c r="A50020" s="48"/>
    </row>
    <row r="50021" spans="1:1">
      <c r="A50021" s="48"/>
    </row>
    <row r="50022" spans="1:1">
      <c r="A50022" s="48"/>
    </row>
    <row r="50023" spans="1:1">
      <c r="A50023" s="48"/>
    </row>
    <row r="50024" spans="1:1">
      <c r="A50024" s="48"/>
    </row>
    <row r="50025" spans="1:1">
      <c r="A50025" s="48"/>
    </row>
    <row r="50026" spans="1:1">
      <c r="A50026" s="48"/>
    </row>
    <row r="50027" spans="1:1">
      <c r="A50027" s="48"/>
    </row>
    <row r="50028" spans="1:1">
      <c r="A50028" s="48"/>
    </row>
    <row r="50029" spans="1:1">
      <c r="A50029" s="48"/>
    </row>
    <row r="50030" spans="1:1">
      <c r="A50030" s="48"/>
    </row>
    <row r="50031" spans="1:1">
      <c r="A50031" s="48"/>
    </row>
    <row r="50032" spans="1:1">
      <c r="A50032" s="48"/>
    </row>
    <row r="50033" spans="1:1">
      <c r="A50033" s="48"/>
    </row>
    <row r="50034" spans="1:1">
      <c r="A50034" s="48"/>
    </row>
    <row r="50035" spans="1:1">
      <c r="A50035" s="48"/>
    </row>
    <row r="50036" spans="1:1">
      <c r="A50036" s="48"/>
    </row>
    <row r="50037" spans="1:1">
      <c r="A50037" s="48"/>
    </row>
    <row r="50038" spans="1:1">
      <c r="A50038" s="48"/>
    </row>
    <row r="50039" spans="1:1">
      <c r="A50039" s="48"/>
    </row>
    <row r="50040" spans="1:1">
      <c r="A50040" s="48"/>
    </row>
    <row r="50041" spans="1:1">
      <c r="A50041" s="48"/>
    </row>
    <row r="50042" spans="1:1">
      <c r="A50042" s="48"/>
    </row>
    <row r="50043" spans="1:1">
      <c r="A50043" s="48"/>
    </row>
    <row r="50044" spans="1:1">
      <c r="A50044" s="48"/>
    </row>
    <row r="50045" spans="1:1">
      <c r="A50045" s="48"/>
    </row>
    <row r="50046" spans="1:1">
      <c r="A50046" s="48"/>
    </row>
    <row r="50047" spans="1:1">
      <c r="A50047" s="48"/>
    </row>
    <row r="50048" spans="1:1">
      <c r="A50048" s="48"/>
    </row>
    <row r="50049" spans="1:1">
      <c r="A50049" s="48"/>
    </row>
    <row r="50050" spans="1:1">
      <c r="A50050" s="48"/>
    </row>
    <row r="50051" spans="1:1">
      <c r="A50051" s="48"/>
    </row>
    <row r="50052" spans="1:1">
      <c r="A50052" s="48"/>
    </row>
    <row r="50053" spans="1:1">
      <c r="A50053" s="48"/>
    </row>
    <row r="50054" spans="1:1">
      <c r="A50054" s="48"/>
    </row>
    <row r="50055" spans="1:1">
      <c r="A50055" s="48"/>
    </row>
    <row r="50056" spans="1:1">
      <c r="A50056" s="48"/>
    </row>
    <row r="50057" spans="1:1">
      <c r="A50057" s="48"/>
    </row>
    <row r="50058" spans="1:1">
      <c r="A50058" s="48"/>
    </row>
    <row r="50059" spans="1:1">
      <c r="A50059" s="48"/>
    </row>
    <row r="50060" spans="1:1">
      <c r="A50060" s="48"/>
    </row>
    <row r="50061" spans="1:1">
      <c r="A50061" s="48"/>
    </row>
    <row r="50062" spans="1:1">
      <c r="A50062" s="48"/>
    </row>
    <row r="50063" spans="1:1">
      <c r="A50063" s="48"/>
    </row>
    <row r="50064" spans="1:1">
      <c r="A50064" s="48"/>
    </row>
    <row r="50065" spans="1:1">
      <c r="A50065" s="48"/>
    </row>
    <row r="50066" spans="1:1">
      <c r="A50066" s="48"/>
    </row>
    <row r="50067" spans="1:1">
      <c r="A50067" s="48"/>
    </row>
    <row r="50068" spans="1:1">
      <c r="A50068" s="48"/>
    </row>
    <row r="50069" spans="1:1">
      <c r="A50069" s="48"/>
    </row>
    <row r="50070" spans="1:1">
      <c r="A50070" s="48"/>
    </row>
    <row r="50071" spans="1:1">
      <c r="A50071" s="48"/>
    </row>
    <row r="50072" spans="1:1">
      <c r="A50072" s="48"/>
    </row>
    <row r="50073" spans="1:1">
      <c r="A50073" s="48"/>
    </row>
    <row r="50074" spans="1:1">
      <c r="A50074" s="48"/>
    </row>
    <row r="50075" spans="1:1">
      <c r="A50075" s="48"/>
    </row>
    <row r="50076" spans="1:1">
      <c r="A50076" s="48"/>
    </row>
    <row r="50077" spans="1:1">
      <c r="A50077" s="48"/>
    </row>
    <row r="50078" spans="1:1">
      <c r="A50078" s="48"/>
    </row>
    <row r="50079" spans="1:1">
      <c r="A50079" s="48"/>
    </row>
    <row r="50080" spans="1:1">
      <c r="A50080" s="48"/>
    </row>
    <row r="50081" spans="1:1">
      <c r="A50081" s="48"/>
    </row>
    <row r="50082" spans="1:1">
      <c r="A50082" s="48"/>
    </row>
    <row r="50083" spans="1:1">
      <c r="A50083" s="48"/>
    </row>
    <row r="50084" spans="1:1">
      <c r="A50084" s="48"/>
    </row>
    <row r="50085" spans="1:1">
      <c r="A50085" s="48"/>
    </row>
    <row r="50086" spans="1:1">
      <c r="A50086" s="48"/>
    </row>
    <row r="50087" spans="1:1">
      <c r="A50087" s="48"/>
    </row>
    <row r="50088" spans="1:1">
      <c r="A50088" s="48"/>
    </row>
    <row r="50089" spans="1:1">
      <c r="A50089" s="48"/>
    </row>
    <row r="50090" spans="1:1">
      <c r="A50090" s="48"/>
    </row>
    <row r="50091" spans="1:1">
      <c r="A50091" s="48"/>
    </row>
    <row r="50092" spans="1:1">
      <c r="A50092" s="48"/>
    </row>
    <row r="50093" spans="1:1">
      <c r="A50093" s="48"/>
    </row>
    <row r="50094" spans="1:1">
      <c r="A50094" s="48"/>
    </row>
    <row r="50095" spans="1:1">
      <c r="A50095" s="48"/>
    </row>
    <row r="50096" spans="1:1">
      <c r="A50096" s="48"/>
    </row>
    <row r="50097" spans="1:1">
      <c r="A50097" s="48"/>
    </row>
    <row r="50098" spans="1:1">
      <c r="A50098" s="48"/>
    </row>
    <row r="50099" spans="1:1">
      <c r="A50099" s="48"/>
    </row>
    <row r="50100" spans="1:1">
      <c r="A50100" s="48"/>
    </row>
    <row r="50101" spans="1:1">
      <c r="A50101" s="48"/>
    </row>
    <row r="50102" spans="1:1">
      <c r="A50102" s="48"/>
    </row>
    <row r="50103" spans="1:1">
      <c r="A50103" s="48"/>
    </row>
    <row r="50104" spans="1:1">
      <c r="A50104" s="48"/>
    </row>
    <row r="50105" spans="1:1">
      <c r="A50105" s="48"/>
    </row>
    <row r="50106" spans="1:1">
      <c r="A50106" s="48"/>
    </row>
    <row r="50107" spans="1:1">
      <c r="A50107" s="48"/>
    </row>
    <row r="50108" spans="1:1">
      <c r="A50108" s="48"/>
    </row>
    <row r="50109" spans="1:1">
      <c r="A50109" s="48"/>
    </row>
    <row r="50110" spans="1:1">
      <c r="A50110" s="48"/>
    </row>
    <row r="50111" spans="1:1">
      <c r="A50111" s="48"/>
    </row>
    <row r="50112" spans="1:1">
      <c r="A50112" s="48"/>
    </row>
    <row r="50113" spans="1:1">
      <c r="A50113" s="48"/>
    </row>
    <row r="50114" spans="1:1">
      <c r="A50114" s="48"/>
    </row>
    <row r="50115" spans="1:1">
      <c r="A50115" s="48"/>
    </row>
    <row r="50116" spans="1:1">
      <c r="A50116" s="48"/>
    </row>
    <row r="50117" spans="1:1">
      <c r="A50117" s="48"/>
    </row>
    <row r="50118" spans="1:1">
      <c r="A50118" s="48"/>
    </row>
    <row r="50119" spans="1:1">
      <c r="A50119" s="48"/>
    </row>
    <row r="50120" spans="1:1">
      <c r="A50120" s="48"/>
    </row>
    <row r="50121" spans="1:1">
      <c r="A50121" s="48"/>
    </row>
    <row r="50122" spans="1:1">
      <c r="A50122" s="48"/>
    </row>
    <row r="50123" spans="1:1">
      <c r="A50123" s="48"/>
    </row>
    <row r="50124" spans="1:1">
      <c r="A50124" s="48"/>
    </row>
    <row r="50125" spans="1:1">
      <c r="A50125" s="48"/>
    </row>
    <row r="50126" spans="1:1">
      <c r="A50126" s="48"/>
    </row>
    <row r="50127" spans="1:1">
      <c r="A50127" s="48"/>
    </row>
    <row r="50128" spans="1:1">
      <c r="A50128" s="48"/>
    </row>
    <row r="50129" spans="1:1">
      <c r="A50129" s="48"/>
    </row>
    <row r="50130" spans="1:1">
      <c r="A50130" s="48"/>
    </row>
    <row r="50131" spans="1:1">
      <c r="A50131" s="48"/>
    </row>
    <row r="50132" spans="1:1">
      <c r="A50132" s="48"/>
    </row>
    <row r="50133" spans="1:1">
      <c r="A50133" s="48"/>
    </row>
    <row r="50134" spans="1:1">
      <c r="A50134" s="48"/>
    </row>
    <row r="50135" spans="1:1">
      <c r="A50135" s="48"/>
    </row>
    <row r="50136" spans="1:1">
      <c r="A50136" s="48"/>
    </row>
    <row r="50137" spans="1:1">
      <c r="A50137" s="48"/>
    </row>
    <row r="50138" spans="1:1">
      <c r="A50138" s="48"/>
    </row>
    <row r="50139" spans="1:1">
      <c r="A50139" s="48"/>
    </row>
    <row r="50140" spans="1:1">
      <c r="A50140" s="48"/>
    </row>
    <row r="50141" spans="1:1">
      <c r="A50141" s="48"/>
    </row>
    <row r="50142" spans="1:1">
      <c r="A50142" s="48"/>
    </row>
    <row r="50143" spans="1:1">
      <c r="A50143" s="48"/>
    </row>
    <row r="50144" spans="1:1">
      <c r="A50144" s="48"/>
    </row>
    <row r="50145" spans="1:1">
      <c r="A50145" s="48"/>
    </row>
    <row r="50146" spans="1:1">
      <c r="A50146" s="48"/>
    </row>
    <row r="50147" spans="1:1">
      <c r="A50147" s="48"/>
    </row>
    <row r="50148" spans="1:1">
      <c r="A50148" s="48"/>
    </row>
    <row r="50149" spans="1:1">
      <c r="A50149" s="48"/>
    </row>
    <row r="50150" spans="1:1">
      <c r="A50150" s="48"/>
    </row>
    <row r="50151" spans="1:1">
      <c r="A50151" s="48"/>
    </row>
    <row r="50152" spans="1:1">
      <c r="A50152" s="48"/>
    </row>
    <row r="50153" spans="1:1">
      <c r="A50153" s="48"/>
    </row>
    <row r="50154" spans="1:1">
      <c r="A50154" s="48"/>
    </row>
    <row r="50155" spans="1:1">
      <c r="A50155" s="48"/>
    </row>
    <row r="50156" spans="1:1">
      <c r="A50156" s="48"/>
    </row>
    <row r="50157" spans="1:1">
      <c r="A50157" s="48"/>
    </row>
    <row r="50158" spans="1:1">
      <c r="A50158" s="48"/>
    </row>
    <row r="50159" spans="1:1">
      <c r="A50159" s="48"/>
    </row>
    <row r="50160" spans="1:1">
      <c r="A50160" s="48"/>
    </row>
    <row r="50161" spans="1:1">
      <c r="A50161" s="48"/>
    </row>
    <row r="50162" spans="1:1">
      <c r="A50162" s="48"/>
    </row>
    <row r="50163" spans="1:1">
      <c r="A50163" s="48"/>
    </row>
    <row r="50164" spans="1:1">
      <c r="A50164" s="48"/>
    </row>
    <row r="50165" spans="1:1">
      <c r="A50165" s="48"/>
    </row>
    <row r="50166" spans="1:1">
      <c r="A50166" s="48"/>
    </row>
    <row r="50167" spans="1:1">
      <c r="A50167" s="48"/>
    </row>
    <row r="50168" spans="1:1">
      <c r="A50168" s="48"/>
    </row>
    <row r="50169" spans="1:1">
      <c r="A50169" s="48"/>
    </row>
    <row r="50170" spans="1:1">
      <c r="A50170" s="48"/>
    </row>
    <row r="50171" spans="1:1">
      <c r="A50171" s="48"/>
    </row>
    <row r="50172" spans="1:1">
      <c r="A50172" s="48"/>
    </row>
    <row r="50173" spans="1:1">
      <c r="A50173" s="48"/>
    </row>
    <row r="50174" spans="1:1">
      <c r="A50174" s="48"/>
    </row>
    <row r="50175" spans="1:1">
      <c r="A50175" s="48"/>
    </row>
    <row r="50176" spans="1:1">
      <c r="A50176" s="48"/>
    </row>
    <row r="50177" spans="1:1">
      <c r="A50177" s="48"/>
    </row>
    <row r="50178" spans="1:1">
      <c r="A50178" s="48"/>
    </row>
    <row r="50179" spans="1:1">
      <c r="A50179" s="48"/>
    </row>
    <row r="50180" spans="1:1">
      <c r="A50180" s="48"/>
    </row>
    <row r="50181" spans="1:1">
      <c r="A50181" s="48"/>
    </row>
    <row r="50182" spans="1:1">
      <c r="A50182" s="48"/>
    </row>
    <row r="50183" spans="1:1">
      <c r="A50183" s="48"/>
    </row>
    <row r="50184" spans="1:1">
      <c r="A50184" s="48"/>
    </row>
    <row r="50185" spans="1:1">
      <c r="A50185" s="48"/>
    </row>
    <row r="50186" spans="1:1">
      <c r="A50186" s="48"/>
    </row>
    <row r="50187" spans="1:1">
      <c r="A50187" s="48"/>
    </row>
    <row r="50188" spans="1:1">
      <c r="A50188" s="48"/>
    </row>
    <row r="50189" spans="1:1">
      <c r="A50189" s="48"/>
    </row>
    <row r="50190" spans="1:1">
      <c r="A50190" s="48"/>
    </row>
    <row r="50191" spans="1:1">
      <c r="A50191" s="48"/>
    </row>
    <row r="50192" spans="1:1">
      <c r="A50192" s="48"/>
    </row>
    <row r="50193" spans="1:1">
      <c r="A50193" s="48"/>
    </row>
    <row r="50194" spans="1:1">
      <c r="A50194" s="48"/>
    </row>
    <row r="50195" spans="1:1">
      <c r="A50195" s="48"/>
    </row>
    <row r="50196" spans="1:1">
      <c r="A50196" s="48"/>
    </row>
    <row r="50197" spans="1:1">
      <c r="A50197" s="48"/>
    </row>
    <row r="50198" spans="1:1">
      <c r="A50198" s="48"/>
    </row>
    <row r="50199" spans="1:1">
      <c r="A50199" s="48"/>
    </row>
    <row r="50200" spans="1:1">
      <c r="A50200" s="48"/>
    </row>
    <row r="50201" spans="1:1">
      <c r="A50201" s="48"/>
    </row>
    <row r="50202" spans="1:1">
      <c r="A50202" s="48"/>
    </row>
    <row r="50203" spans="1:1">
      <c r="A50203" s="48"/>
    </row>
    <row r="50204" spans="1:1">
      <c r="A50204" s="48"/>
    </row>
    <row r="50205" spans="1:1">
      <c r="A50205" s="48"/>
    </row>
    <row r="50206" spans="1:1">
      <c r="A50206" s="48"/>
    </row>
    <row r="50207" spans="1:1">
      <c r="A50207" s="48"/>
    </row>
    <row r="50208" spans="1:1">
      <c r="A50208" s="48"/>
    </row>
    <row r="50209" spans="1:1">
      <c r="A50209" s="48"/>
    </row>
    <row r="50210" spans="1:1">
      <c r="A50210" s="48"/>
    </row>
    <row r="50211" spans="1:1">
      <c r="A50211" s="48"/>
    </row>
    <row r="50212" spans="1:1">
      <c r="A50212" s="48"/>
    </row>
    <row r="50213" spans="1:1">
      <c r="A50213" s="48"/>
    </row>
    <row r="50214" spans="1:1">
      <c r="A50214" s="48"/>
    </row>
    <row r="50215" spans="1:1">
      <c r="A50215" s="48"/>
    </row>
    <row r="50216" spans="1:1">
      <c r="A50216" s="48"/>
    </row>
    <row r="50217" spans="1:1">
      <c r="A50217" s="48"/>
    </row>
    <row r="50218" spans="1:1">
      <c r="A50218" s="48"/>
    </row>
    <row r="50219" spans="1:1">
      <c r="A50219" s="48"/>
    </row>
    <row r="50220" spans="1:1">
      <c r="A50220" s="48"/>
    </row>
    <row r="50221" spans="1:1">
      <c r="A50221" s="48"/>
    </row>
    <row r="50222" spans="1:1">
      <c r="A50222" s="48"/>
    </row>
    <row r="50223" spans="1:1">
      <c r="A50223" s="48"/>
    </row>
    <row r="50224" spans="1:1">
      <c r="A50224" s="48"/>
    </row>
    <row r="50225" spans="1:1">
      <c r="A50225" s="48"/>
    </row>
    <row r="50226" spans="1:1">
      <c r="A50226" s="48"/>
    </row>
    <row r="50227" spans="1:1">
      <c r="A50227" s="48"/>
    </row>
    <row r="50228" spans="1:1">
      <c r="A50228" s="48"/>
    </row>
    <row r="50229" spans="1:1">
      <c r="A50229" s="48"/>
    </row>
    <row r="50230" spans="1:1">
      <c r="A50230" s="48"/>
    </row>
    <row r="50231" spans="1:1">
      <c r="A50231" s="48"/>
    </row>
    <row r="50232" spans="1:1">
      <c r="A50232" s="48"/>
    </row>
    <row r="50233" spans="1:1">
      <c r="A50233" s="48"/>
    </row>
    <row r="50234" spans="1:1">
      <c r="A50234" s="48"/>
    </row>
    <row r="50235" spans="1:1">
      <c r="A50235" s="48"/>
    </row>
    <row r="50236" spans="1:1">
      <c r="A50236" s="48"/>
    </row>
    <row r="50237" spans="1:1">
      <c r="A50237" s="48"/>
    </row>
    <row r="50238" spans="1:1">
      <c r="A50238" s="48"/>
    </row>
    <row r="50239" spans="1:1">
      <c r="A50239" s="48"/>
    </row>
    <row r="50240" spans="1:1">
      <c r="A50240" s="48"/>
    </row>
    <row r="50241" spans="1:1">
      <c r="A50241" s="48"/>
    </row>
    <row r="50242" spans="1:1">
      <c r="A50242" s="48"/>
    </row>
    <row r="50243" spans="1:1">
      <c r="A50243" s="48"/>
    </row>
    <row r="50244" spans="1:1">
      <c r="A50244" s="48"/>
    </row>
    <row r="50245" spans="1:1">
      <c r="A50245" s="48"/>
    </row>
    <row r="50246" spans="1:1">
      <c r="A50246" s="48"/>
    </row>
    <row r="50247" spans="1:1">
      <c r="A50247" s="48"/>
    </row>
    <row r="50248" spans="1:1">
      <c r="A50248" s="48"/>
    </row>
    <row r="50249" spans="1:1">
      <c r="A50249" s="48"/>
    </row>
    <row r="50250" spans="1:1">
      <c r="A50250" s="48"/>
    </row>
    <row r="50251" spans="1:1">
      <c r="A50251" s="48"/>
    </row>
    <row r="50252" spans="1:1">
      <c r="A50252" s="48"/>
    </row>
    <row r="50253" spans="1:1">
      <c r="A50253" s="48"/>
    </row>
    <row r="50254" spans="1:1">
      <c r="A50254" s="48"/>
    </row>
    <row r="50255" spans="1:1">
      <c r="A50255" s="48"/>
    </row>
    <row r="50256" spans="1:1">
      <c r="A50256" s="48"/>
    </row>
    <row r="50257" spans="1:1">
      <c r="A50257" s="48"/>
    </row>
    <row r="50258" spans="1:1">
      <c r="A50258" s="48"/>
    </row>
    <row r="50259" spans="1:1">
      <c r="A50259" s="48"/>
    </row>
    <row r="50260" spans="1:1">
      <c r="A50260" s="48"/>
    </row>
    <row r="50261" spans="1:1">
      <c r="A50261" s="48"/>
    </row>
    <row r="50262" spans="1:1">
      <c r="A50262" s="48"/>
    </row>
    <row r="50263" spans="1:1">
      <c r="A50263" s="48"/>
    </row>
    <row r="50264" spans="1:1">
      <c r="A50264" s="48"/>
    </row>
    <row r="50265" spans="1:1">
      <c r="A50265" s="48"/>
    </row>
    <row r="50266" spans="1:1">
      <c r="A50266" s="48"/>
    </row>
    <row r="50267" spans="1:1">
      <c r="A50267" s="48"/>
    </row>
    <row r="50268" spans="1:1">
      <c r="A50268" s="48"/>
    </row>
    <row r="50269" spans="1:1">
      <c r="A50269" s="48"/>
    </row>
    <row r="50270" spans="1:1">
      <c r="A50270" s="48"/>
    </row>
    <row r="50271" spans="1:1">
      <c r="A50271" s="48"/>
    </row>
    <row r="50272" spans="1:1">
      <c r="A50272" s="48"/>
    </row>
    <row r="50273" spans="1:1">
      <c r="A50273" s="48"/>
    </row>
    <row r="50274" spans="1:1">
      <c r="A50274" s="48"/>
    </row>
    <row r="50275" spans="1:1">
      <c r="A50275" s="48"/>
    </row>
    <row r="50276" spans="1:1">
      <c r="A50276" s="48"/>
    </row>
    <row r="50277" spans="1:1">
      <c r="A50277" s="48"/>
    </row>
    <row r="50278" spans="1:1">
      <c r="A50278" s="48"/>
    </row>
    <row r="50279" spans="1:1">
      <c r="A50279" s="48"/>
    </row>
    <row r="50280" spans="1:1">
      <c r="A50280" s="48"/>
    </row>
    <row r="50281" spans="1:1">
      <c r="A50281" s="48"/>
    </row>
    <row r="50282" spans="1:1">
      <c r="A50282" s="48"/>
    </row>
    <row r="50283" spans="1:1">
      <c r="A50283" s="48"/>
    </row>
    <row r="50284" spans="1:1">
      <c r="A50284" s="48"/>
    </row>
    <row r="50285" spans="1:1">
      <c r="A50285" s="48"/>
    </row>
    <row r="50286" spans="1:1">
      <c r="A50286" s="48"/>
    </row>
    <row r="50287" spans="1:1">
      <c r="A50287" s="48"/>
    </row>
    <row r="50288" spans="1:1">
      <c r="A50288" s="48"/>
    </row>
    <row r="50289" spans="1:1">
      <c r="A50289" s="48"/>
    </row>
    <row r="50290" spans="1:1">
      <c r="A50290" s="48"/>
    </row>
    <row r="50291" spans="1:1">
      <c r="A50291" s="48"/>
    </row>
    <row r="50292" spans="1:1">
      <c r="A50292" s="48"/>
    </row>
    <row r="50293" spans="1:1">
      <c r="A50293" s="48"/>
    </row>
    <row r="50294" spans="1:1">
      <c r="A50294" s="48"/>
    </row>
    <row r="50295" spans="1:1">
      <c r="A50295" s="48"/>
    </row>
    <row r="50296" spans="1:1">
      <c r="A50296" s="48"/>
    </row>
    <row r="50297" spans="1:1">
      <c r="A50297" s="48"/>
    </row>
    <row r="50298" spans="1:1">
      <c r="A50298" s="48"/>
    </row>
    <row r="50299" spans="1:1">
      <c r="A50299" s="48"/>
    </row>
    <row r="50300" spans="1:1">
      <c r="A50300" s="48"/>
    </row>
    <row r="50301" spans="1:1">
      <c r="A50301" s="48"/>
    </row>
    <row r="50302" spans="1:1">
      <c r="A50302" s="48"/>
    </row>
    <row r="50303" spans="1:1">
      <c r="A50303" s="48"/>
    </row>
    <row r="50304" spans="1:1">
      <c r="A50304" s="48"/>
    </row>
    <row r="50305" spans="1:1">
      <c r="A50305" s="48"/>
    </row>
    <row r="50306" spans="1:1">
      <c r="A50306" s="48"/>
    </row>
    <row r="50307" spans="1:1">
      <c r="A50307" s="48"/>
    </row>
    <row r="50308" spans="1:1">
      <c r="A50308" s="48"/>
    </row>
    <row r="50309" spans="1:1">
      <c r="A50309" s="48"/>
    </row>
    <row r="50310" spans="1:1">
      <c r="A50310" s="48"/>
    </row>
    <row r="50311" spans="1:1">
      <c r="A50311" s="48"/>
    </row>
    <row r="50312" spans="1:1">
      <c r="A50312" s="48"/>
    </row>
    <row r="50313" spans="1:1">
      <c r="A50313" s="48"/>
    </row>
    <row r="50314" spans="1:1">
      <c r="A50314" s="48"/>
    </row>
    <row r="50315" spans="1:1">
      <c r="A50315" s="48"/>
    </row>
    <row r="50316" spans="1:1">
      <c r="A50316" s="48"/>
    </row>
    <row r="50317" spans="1:1">
      <c r="A50317" s="48"/>
    </row>
    <row r="50318" spans="1:1">
      <c r="A50318" s="48"/>
    </row>
    <row r="50319" spans="1:1">
      <c r="A50319" s="48"/>
    </row>
    <row r="50320" spans="1:1">
      <c r="A50320" s="48"/>
    </row>
    <row r="50321" spans="1:1">
      <c r="A50321" s="48"/>
    </row>
    <row r="50322" spans="1:1">
      <c r="A50322" s="48"/>
    </row>
    <row r="50323" spans="1:1">
      <c r="A50323" s="48"/>
    </row>
    <row r="50324" spans="1:1">
      <c r="A50324" s="48"/>
    </row>
    <row r="50325" spans="1:1">
      <c r="A50325" s="48"/>
    </row>
    <row r="50326" spans="1:1">
      <c r="A50326" s="48"/>
    </row>
    <row r="50327" spans="1:1">
      <c r="A50327" s="48"/>
    </row>
    <row r="50328" spans="1:1">
      <c r="A50328" s="48"/>
    </row>
    <row r="50329" spans="1:1">
      <c r="A50329" s="48"/>
    </row>
    <row r="50330" spans="1:1">
      <c r="A50330" s="48"/>
    </row>
    <row r="50331" spans="1:1">
      <c r="A50331" s="48"/>
    </row>
    <row r="50332" spans="1:1">
      <c r="A50332" s="48"/>
    </row>
    <row r="50333" spans="1:1">
      <c r="A50333" s="48"/>
    </row>
    <row r="50334" spans="1:1">
      <c r="A50334" s="48"/>
    </row>
    <row r="50335" spans="1:1">
      <c r="A50335" s="48"/>
    </row>
    <row r="50336" spans="1:1">
      <c r="A50336" s="48"/>
    </row>
    <row r="50337" spans="1:1">
      <c r="A50337" s="48"/>
    </row>
    <row r="50338" spans="1:1">
      <c r="A50338" s="48"/>
    </row>
    <row r="50339" spans="1:1">
      <c r="A50339" s="48"/>
    </row>
    <row r="50340" spans="1:1">
      <c r="A50340" s="48"/>
    </row>
    <row r="50341" spans="1:1">
      <c r="A50341" s="48"/>
    </row>
    <row r="50342" spans="1:1">
      <c r="A50342" s="48"/>
    </row>
    <row r="50343" spans="1:1">
      <c r="A50343" s="48"/>
    </row>
    <row r="50344" spans="1:1">
      <c r="A50344" s="48"/>
    </row>
    <row r="50345" spans="1:1">
      <c r="A50345" s="48"/>
    </row>
    <row r="50346" spans="1:1">
      <c r="A50346" s="48"/>
    </row>
    <row r="50347" spans="1:1">
      <c r="A50347" s="48"/>
    </row>
    <row r="50348" spans="1:1">
      <c r="A50348" s="48"/>
    </row>
    <row r="50349" spans="1:1">
      <c r="A50349" s="48"/>
    </row>
    <row r="50350" spans="1:1">
      <c r="A50350" s="48"/>
    </row>
    <row r="50351" spans="1:1">
      <c r="A50351" s="48"/>
    </row>
    <row r="50352" spans="1:1">
      <c r="A50352" s="48"/>
    </row>
    <row r="50353" spans="1:1">
      <c r="A50353" s="48"/>
    </row>
    <row r="50354" spans="1:1">
      <c r="A50354" s="48"/>
    </row>
    <row r="50355" spans="1:1">
      <c r="A50355" s="48"/>
    </row>
    <row r="50356" spans="1:1">
      <c r="A50356" s="48"/>
    </row>
    <row r="50357" spans="1:1">
      <c r="A50357" s="48"/>
    </row>
    <row r="50358" spans="1:1">
      <c r="A50358" s="48"/>
    </row>
    <row r="50359" spans="1:1">
      <c r="A50359" s="48"/>
    </row>
    <row r="50360" spans="1:1">
      <c r="A50360" s="48"/>
    </row>
    <row r="50361" spans="1:1">
      <c r="A50361" s="48"/>
    </row>
    <row r="50362" spans="1:1">
      <c r="A50362" s="48"/>
    </row>
    <row r="50363" spans="1:1">
      <c r="A50363" s="48"/>
    </row>
    <row r="50364" spans="1:1">
      <c r="A50364" s="48"/>
    </row>
    <row r="50365" spans="1:1">
      <c r="A50365" s="48"/>
    </row>
    <row r="50366" spans="1:1">
      <c r="A50366" s="48"/>
    </row>
    <row r="50367" spans="1:1">
      <c r="A50367" s="48"/>
    </row>
    <row r="50368" spans="1:1">
      <c r="A50368" s="48"/>
    </row>
    <row r="50369" spans="1:1">
      <c r="A50369" s="48"/>
    </row>
    <row r="50370" spans="1:1">
      <c r="A50370" s="48"/>
    </row>
    <row r="50371" spans="1:1">
      <c r="A50371" s="48"/>
    </row>
    <row r="50372" spans="1:1">
      <c r="A50372" s="48"/>
    </row>
    <row r="50373" spans="1:1">
      <c r="A50373" s="48"/>
    </row>
    <row r="50374" spans="1:1">
      <c r="A50374" s="48"/>
    </row>
    <row r="50375" spans="1:1">
      <c r="A50375" s="48"/>
    </row>
    <row r="50376" spans="1:1">
      <c r="A50376" s="48"/>
    </row>
    <row r="50377" spans="1:1">
      <c r="A50377" s="48"/>
    </row>
    <row r="50378" spans="1:1">
      <c r="A50378" s="48"/>
    </row>
    <row r="50379" spans="1:1">
      <c r="A50379" s="48"/>
    </row>
    <row r="50380" spans="1:1">
      <c r="A50380" s="48"/>
    </row>
    <row r="50381" spans="1:1">
      <c r="A50381" s="48"/>
    </row>
    <row r="50382" spans="1:1">
      <c r="A50382" s="48"/>
    </row>
    <row r="50383" spans="1:1">
      <c r="A50383" s="48"/>
    </row>
    <row r="50384" spans="1:1">
      <c r="A50384" s="48"/>
    </row>
    <row r="50385" spans="1:1">
      <c r="A50385" s="48"/>
    </row>
    <row r="50386" spans="1:1">
      <c r="A50386" s="48"/>
    </row>
    <row r="50387" spans="1:1">
      <c r="A50387" s="48"/>
    </row>
    <row r="50388" spans="1:1">
      <c r="A50388" s="48"/>
    </row>
    <row r="50389" spans="1:1">
      <c r="A50389" s="48"/>
    </row>
    <row r="50390" spans="1:1">
      <c r="A50390" s="48"/>
    </row>
    <row r="50391" spans="1:1">
      <c r="A50391" s="48"/>
    </row>
    <row r="50392" spans="1:1">
      <c r="A50392" s="48"/>
    </row>
    <row r="50393" spans="1:1">
      <c r="A50393" s="48"/>
    </row>
    <row r="50394" spans="1:1">
      <c r="A50394" s="48"/>
    </row>
    <row r="50395" spans="1:1">
      <c r="A50395" s="48"/>
    </row>
    <row r="50396" spans="1:1">
      <c r="A50396" s="48"/>
    </row>
    <row r="50397" spans="1:1">
      <c r="A50397" s="48"/>
    </row>
    <row r="50398" spans="1:1">
      <c r="A50398" s="48"/>
    </row>
    <row r="50399" spans="1:1">
      <c r="A50399" s="48"/>
    </row>
    <row r="50400" spans="1:1">
      <c r="A50400" s="48"/>
    </row>
    <row r="50401" spans="1:1">
      <c r="A50401" s="48"/>
    </row>
    <row r="50402" spans="1:1">
      <c r="A50402" s="48"/>
    </row>
    <row r="50403" spans="1:1">
      <c r="A50403" s="48"/>
    </row>
    <row r="50404" spans="1:1">
      <c r="A50404" s="48"/>
    </row>
    <row r="50405" spans="1:1">
      <c r="A50405" s="48"/>
    </row>
    <row r="50406" spans="1:1">
      <c r="A50406" s="48"/>
    </row>
    <row r="50407" spans="1:1">
      <c r="A50407" s="48"/>
    </row>
    <row r="50408" spans="1:1">
      <c r="A50408" s="48"/>
    </row>
    <row r="50409" spans="1:1">
      <c r="A50409" s="48"/>
    </row>
    <row r="50410" spans="1:1">
      <c r="A50410" s="48"/>
    </row>
    <row r="50411" spans="1:1">
      <c r="A50411" s="48"/>
    </row>
    <row r="50412" spans="1:1">
      <c r="A50412" s="48"/>
    </row>
    <row r="50413" spans="1:1">
      <c r="A50413" s="48"/>
    </row>
    <row r="50414" spans="1:1">
      <c r="A50414" s="48"/>
    </row>
    <row r="50415" spans="1:1">
      <c r="A50415" s="48"/>
    </row>
    <row r="50416" spans="1:1">
      <c r="A50416" s="48"/>
    </row>
    <row r="50417" spans="1:1">
      <c r="A50417" s="48"/>
    </row>
    <row r="50418" spans="1:1">
      <c r="A50418" s="48"/>
    </row>
    <row r="50419" spans="1:1">
      <c r="A50419" s="48"/>
    </row>
    <row r="50420" spans="1:1">
      <c r="A50420" s="48"/>
    </row>
    <row r="50421" spans="1:1">
      <c r="A50421" s="48"/>
    </row>
    <row r="50422" spans="1:1">
      <c r="A50422" s="48"/>
    </row>
    <row r="50423" spans="1:1">
      <c r="A50423" s="48"/>
    </row>
    <row r="50424" spans="1:1">
      <c r="A50424" s="48"/>
    </row>
    <row r="50425" spans="1:1">
      <c r="A50425" s="48"/>
    </row>
    <row r="50426" spans="1:1">
      <c r="A50426" s="48"/>
    </row>
    <row r="50427" spans="1:1">
      <c r="A50427" s="48"/>
    </row>
    <row r="50428" spans="1:1">
      <c r="A50428" s="48"/>
    </row>
    <row r="50429" spans="1:1">
      <c r="A50429" s="48"/>
    </row>
    <row r="50430" spans="1:1">
      <c r="A50430" s="48"/>
    </row>
    <row r="50431" spans="1:1">
      <c r="A50431" s="48"/>
    </row>
    <row r="50432" spans="1:1">
      <c r="A50432" s="48"/>
    </row>
    <row r="50433" spans="1:1">
      <c r="A50433" s="48"/>
    </row>
    <row r="50434" spans="1:1">
      <c r="A50434" s="48"/>
    </row>
    <row r="50435" spans="1:1">
      <c r="A50435" s="48"/>
    </row>
    <row r="50436" spans="1:1">
      <c r="A50436" s="48"/>
    </row>
    <row r="50437" spans="1:1">
      <c r="A50437" s="48"/>
    </row>
    <row r="50438" spans="1:1">
      <c r="A50438" s="48"/>
    </row>
    <row r="50439" spans="1:1">
      <c r="A50439" s="48"/>
    </row>
    <row r="50440" spans="1:1">
      <c r="A50440" s="48"/>
    </row>
    <row r="50441" spans="1:1">
      <c r="A50441" s="48"/>
    </row>
    <row r="50442" spans="1:1">
      <c r="A50442" s="48"/>
    </row>
    <row r="50443" spans="1:1">
      <c r="A50443" s="48"/>
    </row>
    <row r="50444" spans="1:1">
      <c r="A50444" s="48"/>
    </row>
    <row r="50445" spans="1:1">
      <c r="A50445" s="48"/>
    </row>
    <row r="50446" spans="1:1">
      <c r="A50446" s="48"/>
    </row>
    <row r="50447" spans="1:1">
      <c r="A50447" s="48"/>
    </row>
    <row r="50448" spans="1:1">
      <c r="A50448" s="48"/>
    </row>
    <row r="50449" spans="1:1">
      <c r="A50449" s="48"/>
    </row>
    <row r="50450" spans="1:1">
      <c r="A50450" s="48"/>
    </row>
    <row r="50451" spans="1:1">
      <c r="A50451" s="48"/>
    </row>
    <row r="50452" spans="1:1">
      <c r="A50452" s="48"/>
    </row>
    <row r="50453" spans="1:1">
      <c r="A50453" s="48"/>
    </row>
    <row r="50454" spans="1:1">
      <c r="A50454" s="48"/>
    </row>
    <row r="50455" spans="1:1">
      <c r="A50455" s="48"/>
    </row>
    <row r="50456" spans="1:1">
      <c r="A50456" s="48"/>
    </row>
    <row r="50457" spans="1:1">
      <c r="A50457" s="48"/>
    </row>
    <row r="50458" spans="1:1">
      <c r="A50458" s="48"/>
    </row>
    <row r="50459" spans="1:1">
      <c r="A50459" s="48"/>
    </row>
    <row r="50460" spans="1:1">
      <c r="A50460" s="48"/>
    </row>
    <row r="50461" spans="1:1">
      <c r="A50461" s="48"/>
    </row>
    <row r="50462" spans="1:1">
      <c r="A50462" s="48"/>
    </row>
    <row r="50463" spans="1:1">
      <c r="A50463" s="48"/>
    </row>
    <row r="50464" spans="1:1">
      <c r="A50464" s="48"/>
    </row>
    <row r="50465" spans="1:1">
      <c r="A50465" s="48"/>
    </row>
    <row r="50466" spans="1:1">
      <c r="A50466" s="48"/>
    </row>
    <row r="50467" spans="1:1">
      <c r="A50467" s="48"/>
    </row>
    <row r="50468" spans="1:1">
      <c r="A50468" s="48"/>
    </row>
    <row r="50469" spans="1:1">
      <c r="A50469" s="48"/>
    </row>
    <row r="50470" spans="1:1">
      <c r="A50470" s="48"/>
    </row>
    <row r="50471" spans="1:1">
      <c r="A50471" s="48"/>
    </row>
    <row r="50472" spans="1:1">
      <c r="A50472" s="48"/>
    </row>
    <row r="50473" spans="1:1">
      <c r="A50473" s="48"/>
    </row>
    <row r="50474" spans="1:1">
      <c r="A50474" s="48"/>
    </row>
    <row r="50475" spans="1:1">
      <c r="A50475" s="48"/>
    </row>
    <row r="50476" spans="1:1">
      <c r="A50476" s="48"/>
    </row>
    <row r="50477" spans="1:1">
      <c r="A50477" s="48"/>
    </row>
    <row r="50478" spans="1:1">
      <c r="A50478" s="48"/>
    </row>
    <row r="50479" spans="1:1">
      <c r="A50479" s="48"/>
    </row>
    <row r="50480" spans="1:1">
      <c r="A50480" s="48"/>
    </row>
    <row r="50481" spans="1:1">
      <c r="A50481" s="48"/>
    </row>
    <row r="50482" spans="1:1">
      <c r="A50482" s="48"/>
    </row>
    <row r="50483" spans="1:1">
      <c r="A50483" s="48"/>
    </row>
    <row r="50484" spans="1:1">
      <c r="A50484" s="48"/>
    </row>
    <row r="50485" spans="1:1">
      <c r="A50485" s="48"/>
    </row>
    <row r="50486" spans="1:1">
      <c r="A50486" s="48"/>
    </row>
    <row r="50487" spans="1:1">
      <c r="A50487" s="48"/>
    </row>
    <row r="50488" spans="1:1">
      <c r="A50488" s="48"/>
    </row>
    <row r="50489" spans="1:1">
      <c r="A50489" s="48"/>
    </row>
    <row r="50490" spans="1:1">
      <c r="A50490" s="48"/>
    </row>
    <row r="50491" spans="1:1">
      <c r="A50491" s="48"/>
    </row>
    <row r="50492" spans="1:1">
      <c r="A50492" s="48"/>
    </row>
    <row r="50493" spans="1:1">
      <c r="A50493" s="48"/>
    </row>
    <row r="50494" spans="1:1">
      <c r="A50494" s="48"/>
    </row>
    <row r="50495" spans="1:1">
      <c r="A50495" s="48"/>
    </row>
    <row r="50496" spans="1:1">
      <c r="A50496" s="48"/>
    </row>
    <row r="50497" spans="1:1">
      <c r="A50497" s="48"/>
    </row>
    <row r="50498" spans="1:1">
      <c r="A50498" s="48"/>
    </row>
    <row r="50499" spans="1:1">
      <c r="A50499" s="48"/>
    </row>
    <row r="50500" spans="1:1">
      <c r="A50500" s="48"/>
    </row>
    <row r="50501" spans="1:1">
      <c r="A50501" s="48"/>
    </row>
    <row r="50502" spans="1:1">
      <c r="A50502" s="48"/>
    </row>
    <row r="50503" spans="1:1">
      <c r="A50503" s="48"/>
    </row>
    <row r="50504" spans="1:1">
      <c r="A50504" s="48"/>
    </row>
    <row r="50505" spans="1:1">
      <c r="A50505" s="48"/>
    </row>
    <row r="50506" spans="1:1">
      <c r="A50506" s="48"/>
    </row>
    <row r="50507" spans="1:1">
      <c r="A50507" s="48"/>
    </row>
    <row r="50508" spans="1:1">
      <c r="A50508" s="48"/>
    </row>
    <row r="50509" spans="1:1">
      <c r="A50509" s="48"/>
    </row>
    <row r="50510" spans="1:1">
      <c r="A50510" s="48"/>
    </row>
    <row r="50511" spans="1:1">
      <c r="A50511" s="48"/>
    </row>
    <row r="50512" spans="1:1">
      <c r="A50512" s="48"/>
    </row>
    <row r="50513" spans="1:1">
      <c r="A50513" s="48"/>
    </row>
    <row r="50514" spans="1:1">
      <c r="A50514" s="48"/>
    </row>
    <row r="50515" spans="1:1">
      <c r="A50515" s="48"/>
    </row>
    <row r="50516" spans="1:1">
      <c r="A50516" s="48"/>
    </row>
    <row r="50517" spans="1:1">
      <c r="A50517" s="48"/>
    </row>
    <row r="50518" spans="1:1">
      <c r="A50518" s="48"/>
    </row>
    <row r="50519" spans="1:1">
      <c r="A50519" s="48"/>
    </row>
    <row r="50520" spans="1:1">
      <c r="A50520" s="48"/>
    </row>
    <row r="50521" spans="1:1">
      <c r="A50521" s="48"/>
    </row>
    <row r="50522" spans="1:1">
      <c r="A50522" s="48"/>
    </row>
    <row r="50523" spans="1:1">
      <c r="A50523" s="48"/>
    </row>
    <row r="50524" spans="1:1">
      <c r="A50524" s="48"/>
    </row>
    <row r="50525" spans="1:1">
      <c r="A50525" s="48"/>
    </row>
    <row r="50526" spans="1:1">
      <c r="A50526" s="48"/>
    </row>
    <row r="50527" spans="1:1">
      <c r="A50527" s="48"/>
    </row>
    <row r="50528" spans="1:1">
      <c r="A50528" s="48"/>
    </row>
    <row r="50529" spans="1:1">
      <c r="A50529" s="48"/>
    </row>
    <row r="50530" spans="1:1">
      <c r="A50530" s="48"/>
    </row>
    <row r="50531" spans="1:1">
      <c r="A50531" s="48"/>
    </row>
    <row r="50532" spans="1:1">
      <c r="A50532" s="48"/>
    </row>
    <row r="50533" spans="1:1">
      <c r="A50533" s="48"/>
    </row>
    <row r="50534" spans="1:1">
      <c r="A50534" s="48"/>
    </row>
    <row r="50535" spans="1:1">
      <c r="A50535" s="48"/>
    </row>
    <row r="50536" spans="1:1">
      <c r="A50536" s="48"/>
    </row>
    <row r="50537" spans="1:1">
      <c r="A50537" s="48"/>
    </row>
    <row r="50538" spans="1:1">
      <c r="A50538" s="48"/>
    </row>
    <row r="50539" spans="1:1">
      <c r="A50539" s="48"/>
    </row>
    <row r="50540" spans="1:1">
      <c r="A50540" s="48"/>
    </row>
    <row r="50541" spans="1:1">
      <c r="A50541" s="48"/>
    </row>
    <row r="50542" spans="1:1">
      <c r="A50542" s="48"/>
    </row>
    <row r="50543" spans="1:1">
      <c r="A50543" s="48"/>
    </row>
    <row r="50544" spans="1:1">
      <c r="A50544" s="48"/>
    </row>
    <row r="50545" spans="1:1">
      <c r="A50545" s="48"/>
    </row>
    <row r="50546" spans="1:1">
      <c r="A50546" s="48"/>
    </row>
    <row r="50547" spans="1:1">
      <c r="A50547" s="48"/>
    </row>
    <row r="50548" spans="1:1">
      <c r="A50548" s="48"/>
    </row>
    <row r="50549" spans="1:1">
      <c r="A50549" s="48"/>
    </row>
    <row r="50550" spans="1:1">
      <c r="A50550" s="48"/>
    </row>
    <row r="50551" spans="1:1">
      <c r="A50551" s="48"/>
    </row>
    <row r="50552" spans="1:1">
      <c r="A50552" s="48"/>
    </row>
    <row r="50553" spans="1:1">
      <c r="A50553" s="48"/>
    </row>
    <row r="50554" spans="1:1">
      <c r="A50554" s="48"/>
    </row>
    <row r="50555" spans="1:1">
      <c r="A50555" s="48"/>
    </row>
    <row r="50556" spans="1:1">
      <c r="A50556" s="48"/>
    </row>
    <row r="50557" spans="1:1">
      <c r="A50557" s="48"/>
    </row>
    <row r="50558" spans="1:1">
      <c r="A50558" s="48"/>
    </row>
    <row r="50559" spans="1:1">
      <c r="A50559" s="48"/>
    </row>
    <row r="50560" spans="1:1">
      <c r="A50560" s="48"/>
    </row>
    <row r="50561" spans="1:1">
      <c r="A50561" s="48"/>
    </row>
    <row r="50562" spans="1:1">
      <c r="A50562" s="48"/>
    </row>
    <row r="50563" spans="1:1">
      <c r="A50563" s="48"/>
    </row>
    <row r="50564" spans="1:1">
      <c r="A50564" s="48"/>
    </row>
    <row r="50565" spans="1:1">
      <c r="A50565" s="48"/>
    </row>
    <row r="50566" spans="1:1">
      <c r="A50566" s="48"/>
    </row>
    <row r="50567" spans="1:1">
      <c r="A50567" s="48"/>
    </row>
    <row r="50568" spans="1:1">
      <c r="A50568" s="48"/>
    </row>
    <row r="50569" spans="1:1">
      <c r="A50569" s="48"/>
    </row>
    <row r="50570" spans="1:1">
      <c r="A50570" s="48"/>
    </row>
    <row r="50571" spans="1:1">
      <c r="A50571" s="48"/>
    </row>
    <row r="50572" spans="1:1">
      <c r="A50572" s="48"/>
    </row>
    <row r="50573" spans="1:1">
      <c r="A50573" s="48"/>
    </row>
    <row r="50574" spans="1:1">
      <c r="A50574" s="48"/>
    </row>
    <row r="50575" spans="1:1">
      <c r="A50575" s="48"/>
    </row>
    <row r="50576" spans="1:1">
      <c r="A50576" s="48"/>
    </row>
    <row r="50577" spans="1:1">
      <c r="A50577" s="48"/>
    </row>
    <row r="50578" spans="1:1">
      <c r="A50578" s="48"/>
    </row>
    <row r="50579" spans="1:1">
      <c r="A50579" s="48"/>
    </row>
    <row r="50580" spans="1:1">
      <c r="A50580" s="48"/>
    </row>
    <row r="50581" spans="1:1">
      <c r="A50581" s="48"/>
    </row>
    <row r="50582" spans="1:1">
      <c r="A50582" s="48"/>
    </row>
    <row r="50583" spans="1:1">
      <c r="A50583" s="48"/>
    </row>
    <row r="50584" spans="1:1">
      <c r="A50584" s="48"/>
    </row>
    <row r="50585" spans="1:1">
      <c r="A50585" s="48"/>
    </row>
    <row r="50586" spans="1:1">
      <c r="A50586" s="48"/>
    </row>
    <row r="50587" spans="1:1">
      <c r="A50587" s="48"/>
    </row>
    <row r="50588" spans="1:1">
      <c r="A50588" s="48"/>
    </row>
    <row r="50589" spans="1:1">
      <c r="A50589" s="48"/>
    </row>
    <row r="50590" spans="1:1">
      <c r="A50590" s="48"/>
    </row>
    <row r="50591" spans="1:1">
      <c r="A50591" s="48"/>
    </row>
    <row r="50592" spans="1:1">
      <c r="A50592" s="48"/>
    </row>
    <row r="50593" spans="1:1">
      <c r="A50593" s="48"/>
    </row>
    <row r="50594" spans="1:1">
      <c r="A50594" s="48"/>
    </row>
    <row r="50595" spans="1:1">
      <c r="A50595" s="48"/>
    </row>
    <row r="50596" spans="1:1">
      <c r="A50596" s="48"/>
    </row>
    <row r="50597" spans="1:1">
      <c r="A50597" s="48"/>
    </row>
    <row r="50598" spans="1:1">
      <c r="A50598" s="48"/>
    </row>
    <row r="50599" spans="1:1">
      <c r="A50599" s="48"/>
    </row>
    <row r="50600" spans="1:1">
      <c r="A50600" s="48"/>
    </row>
    <row r="50601" spans="1:1">
      <c r="A50601" s="48"/>
    </row>
    <row r="50602" spans="1:1">
      <c r="A50602" s="48"/>
    </row>
    <row r="50603" spans="1:1">
      <c r="A50603" s="48"/>
    </row>
    <row r="50604" spans="1:1">
      <c r="A50604" s="48"/>
    </row>
    <row r="50605" spans="1:1">
      <c r="A50605" s="48"/>
    </row>
    <row r="50606" spans="1:1">
      <c r="A50606" s="48"/>
    </row>
    <row r="50607" spans="1:1">
      <c r="A50607" s="48"/>
    </row>
    <row r="50608" spans="1:1">
      <c r="A50608" s="48"/>
    </row>
    <row r="50609" spans="1:1">
      <c r="A50609" s="48"/>
    </row>
    <row r="50610" spans="1:1">
      <c r="A50610" s="48"/>
    </row>
    <row r="50611" spans="1:1">
      <c r="A50611" s="48"/>
    </row>
    <row r="50612" spans="1:1">
      <c r="A50612" s="48"/>
    </row>
    <row r="50613" spans="1:1">
      <c r="A50613" s="48"/>
    </row>
    <row r="50614" spans="1:1">
      <c r="A50614" s="48"/>
    </row>
    <row r="50615" spans="1:1">
      <c r="A50615" s="48"/>
    </row>
    <row r="50616" spans="1:1">
      <c r="A50616" s="48"/>
    </row>
    <row r="50617" spans="1:1">
      <c r="A50617" s="48"/>
    </row>
    <row r="50618" spans="1:1">
      <c r="A50618" s="48"/>
    </row>
    <row r="50619" spans="1:1">
      <c r="A50619" s="48"/>
    </row>
    <row r="50620" spans="1:1">
      <c r="A50620" s="48"/>
    </row>
    <row r="50621" spans="1:1">
      <c r="A50621" s="48"/>
    </row>
    <row r="50622" spans="1:1">
      <c r="A50622" s="48"/>
    </row>
    <row r="50623" spans="1:1">
      <c r="A50623" s="48"/>
    </row>
    <row r="50624" spans="1:1">
      <c r="A50624" s="48"/>
    </row>
    <row r="50625" spans="1:1">
      <c r="A50625" s="48"/>
    </row>
    <row r="50626" spans="1:1">
      <c r="A50626" s="48"/>
    </row>
    <row r="50627" spans="1:1">
      <c r="A50627" s="48"/>
    </row>
    <row r="50628" spans="1:1">
      <c r="A50628" s="48"/>
    </row>
    <row r="50629" spans="1:1">
      <c r="A50629" s="48"/>
    </row>
    <row r="50630" spans="1:1">
      <c r="A50630" s="48"/>
    </row>
    <row r="50631" spans="1:1">
      <c r="A50631" s="48"/>
    </row>
    <row r="50632" spans="1:1">
      <c r="A50632" s="48"/>
    </row>
    <row r="50633" spans="1:1">
      <c r="A50633" s="48"/>
    </row>
    <row r="50634" spans="1:1">
      <c r="A50634" s="48"/>
    </row>
    <row r="50635" spans="1:1">
      <c r="A50635" s="48"/>
    </row>
    <row r="50636" spans="1:1">
      <c r="A50636" s="48"/>
    </row>
    <row r="50637" spans="1:1">
      <c r="A50637" s="48"/>
    </row>
    <row r="50638" spans="1:1">
      <c r="A50638" s="48"/>
    </row>
    <row r="50639" spans="1:1">
      <c r="A50639" s="48"/>
    </row>
    <row r="50640" spans="1:1">
      <c r="A50640" s="48"/>
    </row>
    <row r="50641" spans="1:1">
      <c r="A50641" s="48"/>
    </row>
    <row r="50642" spans="1:1">
      <c r="A50642" s="48"/>
    </row>
    <row r="50643" spans="1:1">
      <c r="A50643" s="48"/>
    </row>
    <row r="50644" spans="1:1">
      <c r="A50644" s="48"/>
    </row>
    <row r="50645" spans="1:1">
      <c r="A50645" s="48"/>
    </row>
    <row r="50646" spans="1:1">
      <c r="A50646" s="48"/>
    </row>
    <row r="50647" spans="1:1">
      <c r="A50647" s="48"/>
    </row>
    <row r="50648" spans="1:1">
      <c r="A50648" s="48"/>
    </row>
    <row r="50649" spans="1:1">
      <c r="A50649" s="48"/>
    </row>
    <row r="50650" spans="1:1">
      <c r="A50650" s="48"/>
    </row>
    <row r="50651" spans="1:1">
      <c r="A50651" s="48"/>
    </row>
    <row r="50652" spans="1:1">
      <c r="A50652" s="48"/>
    </row>
    <row r="50653" spans="1:1">
      <c r="A50653" s="48"/>
    </row>
    <row r="50654" spans="1:1">
      <c r="A50654" s="48"/>
    </row>
    <row r="50655" spans="1:1">
      <c r="A50655" s="48"/>
    </row>
    <row r="50656" spans="1:1">
      <c r="A50656" s="48"/>
    </row>
    <row r="50657" spans="1:1">
      <c r="A50657" s="48"/>
    </row>
    <row r="50658" spans="1:1">
      <c r="A50658" s="48"/>
    </row>
    <row r="50659" spans="1:1">
      <c r="A50659" s="48"/>
    </row>
    <row r="50660" spans="1:1">
      <c r="A50660" s="48"/>
    </row>
    <row r="50661" spans="1:1">
      <c r="A50661" s="48"/>
    </row>
    <row r="50662" spans="1:1">
      <c r="A50662" s="48"/>
    </row>
    <row r="50663" spans="1:1">
      <c r="A50663" s="48"/>
    </row>
    <row r="50664" spans="1:1">
      <c r="A50664" s="48"/>
    </row>
    <row r="50665" spans="1:1">
      <c r="A50665" s="48"/>
    </row>
    <row r="50666" spans="1:1">
      <c r="A50666" s="48"/>
    </row>
    <row r="50667" spans="1:1">
      <c r="A50667" s="48"/>
    </row>
    <row r="50668" spans="1:1">
      <c r="A50668" s="48"/>
    </row>
    <row r="50669" spans="1:1">
      <c r="A50669" s="48"/>
    </row>
    <row r="50670" spans="1:1">
      <c r="A50670" s="48"/>
    </row>
    <row r="50671" spans="1:1">
      <c r="A50671" s="48"/>
    </row>
    <row r="50672" spans="1:1">
      <c r="A50672" s="48"/>
    </row>
    <row r="50673" spans="1:1">
      <c r="A50673" s="48"/>
    </row>
    <row r="50674" spans="1:1">
      <c r="A50674" s="48"/>
    </row>
    <row r="50675" spans="1:1">
      <c r="A50675" s="48"/>
    </row>
    <row r="50676" spans="1:1">
      <c r="A50676" s="48"/>
    </row>
    <row r="50677" spans="1:1">
      <c r="A50677" s="48"/>
    </row>
    <row r="50678" spans="1:1">
      <c r="A50678" s="48"/>
    </row>
    <row r="50679" spans="1:1">
      <c r="A50679" s="48"/>
    </row>
    <row r="50680" spans="1:1">
      <c r="A50680" s="48"/>
    </row>
    <row r="50681" spans="1:1">
      <c r="A50681" s="48"/>
    </row>
    <row r="50682" spans="1:1">
      <c r="A50682" s="48"/>
    </row>
    <row r="50683" spans="1:1">
      <c r="A50683" s="48"/>
    </row>
    <row r="50684" spans="1:1">
      <c r="A50684" s="48"/>
    </row>
    <row r="50685" spans="1:1">
      <c r="A50685" s="48"/>
    </row>
    <row r="50686" spans="1:1">
      <c r="A50686" s="48"/>
    </row>
    <row r="50687" spans="1:1">
      <c r="A50687" s="48"/>
    </row>
    <row r="50688" spans="1:1">
      <c r="A50688" s="48"/>
    </row>
    <row r="50689" spans="1:1">
      <c r="A50689" s="48"/>
    </row>
    <row r="50690" spans="1:1">
      <c r="A50690" s="48"/>
    </row>
    <row r="50691" spans="1:1">
      <c r="A50691" s="48"/>
    </row>
    <row r="50692" spans="1:1">
      <c r="A50692" s="48"/>
    </row>
    <row r="50693" spans="1:1">
      <c r="A50693" s="48"/>
    </row>
    <row r="50694" spans="1:1">
      <c r="A50694" s="48"/>
    </row>
    <row r="50695" spans="1:1">
      <c r="A50695" s="48"/>
    </row>
    <row r="50696" spans="1:1">
      <c r="A50696" s="48"/>
    </row>
    <row r="50697" spans="1:1">
      <c r="A50697" s="48"/>
    </row>
    <row r="50698" spans="1:1">
      <c r="A50698" s="48"/>
    </row>
    <row r="50699" spans="1:1">
      <c r="A50699" s="48"/>
    </row>
    <row r="50700" spans="1:1">
      <c r="A50700" s="48"/>
    </row>
    <row r="50701" spans="1:1">
      <c r="A50701" s="48"/>
    </row>
    <row r="50702" spans="1:1">
      <c r="A50702" s="48"/>
    </row>
    <row r="50703" spans="1:1">
      <c r="A50703" s="48"/>
    </row>
    <row r="50704" spans="1:1">
      <c r="A50704" s="48"/>
    </row>
    <row r="50705" spans="1:1">
      <c r="A50705" s="48"/>
    </row>
    <row r="50706" spans="1:1">
      <c r="A50706" s="48"/>
    </row>
    <row r="50707" spans="1:1">
      <c r="A50707" s="48"/>
    </row>
    <row r="50708" spans="1:1">
      <c r="A50708" s="48"/>
    </row>
    <row r="50709" spans="1:1">
      <c r="A50709" s="48"/>
    </row>
    <row r="50710" spans="1:1">
      <c r="A50710" s="48"/>
    </row>
    <row r="50711" spans="1:1">
      <c r="A50711" s="48"/>
    </row>
    <row r="50712" spans="1:1">
      <c r="A50712" s="48"/>
    </row>
    <row r="50713" spans="1:1">
      <c r="A50713" s="48"/>
    </row>
    <row r="50714" spans="1:1">
      <c r="A50714" s="48"/>
    </row>
    <row r="50715" spans="1:1">
      <c r="A50715" s="48"/>
    </row>
    <row r="50716" spans="1:1">
      <c r="A50716" s="48"/>
    </row>
    <row r="50717" spans="1:1">
      <c r="A50717" s="48"/>
    </row>
    <row r="50718" spans="1:1">
      <c r="A50718" s="48"/>
    </row>
    <row r="50719" spans="1:1">
      <c r="A50719" s="48"/>
    </row>
    <row r="50720" spans="1:1">
      <c r="A50720" s="48"/>
    </row>
    <row r="50721" spans="1:1">
      <c r="A50721" s="48"/>
    </row>
    <row r="50722" spans="1:1">
      <c r="A50722" s="48"/>
    </row>
    <row r="50723" spans="1:1">
      <c r="A50723" s="48"/>
    </row>
    <row r="50724" spans="1:1">
      <c r="A50724" s="48"/>
    </row>
    <row r="50725" spans="1:1">
      <c r="A50725" s="48"/>
    </row>
    <row r="50726" spans="1:1">
      <c r="A50726" s="48"/>
    </row>
    <row r="50727" spans="1:1">
      <c r="A50727" s="48"/>
    </row>
    <row r="50728" spans="1:1">
      <c r="A50728" s="48"/>
    </row>
    <row r="50729" spans="1:1">
      <c r="A50729" s="48"/>
    </row>
    <row r="50730" spans="1:1">
      <c r="A50730" s="48"/>
    </row>
    <row r="50731" spans="1:1">
      <c r="A50731" s="48"/>
    </row>
    <row r="50732" spans="1:1">
      <c r="A50732" s="48"/>
    </row>
    <row r="50733" spans="1:1">
      <c r="A50733" s="48"/>
    </row>
    <row r="50734" spans="1:1">
      <c r="A50734" s="48"/>
    </row>
    <row r="50735" spans="1:1">
      <c r="A50735" s="48"/>
    </row>
    <row r="50736" spans="1:1">
      <c r="A50736" s="48"/>
    </row>
    <row r="50737" spans="1:1">
      <c r="A50737" s="48"/>
    </row>
    <row r="50738" spans="1:1">
      <c r="A50738" s="48"/>
    </row>
    <row r="50739" spans="1:1">
      <c r="A50739" s="48"/>
    </row>
    <row r="50740" spans="1:1">
      <c r="A50740" s="48"/>
    </row>
    <row r="50741" spans="1:1">
      <c r="A50741" s="48"/>
    </row>
    <row r="50742" spans="1:1">
      <c r="A50742" s="48"/>
    </row>
    <row r="50743" spans="1:1">
      <c r="A50743" s="48"/>
    </row>
    <row r="50744" spans="1:1">
      <c r="A50744" s="48"/>
    </row>
    <row r="50745" spans="1:1">
      <c r="A50745" s="48"/>
    </row>
    <row r="50746" spans="1:1">
      <c r="A50746" s="48"/>
    </row>
    <row r="50747" spans="1:1">
      <c r="A50747" s="48"/>
    </row>
    <row r="50748" spans="1:1">
      <c r="A50748" s="48"/>
    </row>
    <row r="50749" spans="1:1">
      <c r="A50749" s="48"/>
    </row>
    <row r="50750" spans="1:1">
      <c r="A50750" s="48"/>
    </row>
    <row r="50751" spans="1:1">
      <c r="A50751" s="48"/>
    </row>
    <row r="50752" spans="1:1">
      <c r="A50752" s="48"/>
    </row>
    <row r="50753" spans="1:1">
      <c r="A50753" s="48"/>
    </row>
    <row r="50754" spans="1:1">
      <c r="A50754" s="48"/>
    </row>
    <row r="50755" spans="1:1">
      <c r="A50755" s="48"/>
    </row>
    <row r="50756" spans="1:1">
      <c r="A50756" s="48"/>
    </row>
    <row r="50757" spans="1:1">
      <c r="A50757" s="48"/>
    </row>
    <row r="50758" spans="1:1">
      <c r="A50758" s="48"/>
    </row>
    <row r="50759" spans="1:1">
      <c r="A50759" s="48"/>
    </row>
    <row r="50760" spans="1:1">
      <c r="A50760" s="48"/>
    </row>
    <row r="50761" spans="1:1">
      <c r="A50761" s="48"/>
    </row>
    <row r="50762" spans="1:1">
      <c r="A50762" s="48"/>
    </row>
    <row r="50763" spans="1:1">
      <c r="A50763" s="48"/>
    </row>
    <row r="50764" spans="1:1">
      <c r="A50764" s="48"/>
    </row>
    <row r="50765" spans="1:1">
      <c r="A50765" s="48"/>
    </row>
    <row r="50766" spans="1:1">
      <c r="A50766" s="48"/>
    </row>
    <row r="50767" spans="1:1">
      <c r="A50767" s="48"/>
    </row>
    <row r="50768" spans="1:1">
      <c r="A50768" s="48"/>
    </row>
    <row r="50769" spans="1:1">
      <c r="A50769" s="48"/>
    </row>
    <row r="50770" spans="1:1">
      <c r="A50770" s="48"/>
    </row>
    <row r="50771" spans="1:1">
      <c r="A50771" s="48"/>
    </row>
    <row r="50772" spans="1:1">
      <c r="A50772" s="48"/>
    </row>
    <row r="50773" spans="1:1">
      <c r="A50773" s="48"/>
    </row>
    <row r="50774" spans="1:1">
      <c r="A50774" s="48"/>
    </row>
    <row r="50775" spans="1:1">
      <c r="A50775" s="48"/>
    </row>
    <row r="50776" spans="1:1">
      <c r="A50776" s="48"/>
    </row>
    <row r="50777" spans="1:1">
      <c r="A50777" s="48"/>
    </row>
    <row r="50778" spans="1:1">
      <c r="A50778" s="48"/>
    </row>
    <row r="50779" spans="1:1">
      <c r="A50779" s="48"/>
    </row>
    <row r="50780" spans="1:1">
      <c r="A50780" s="48"/>
    </row>
    <row r="50781" spans="1:1">
      <c r="A50781" s="48"/>
    </row>
    <row r="50782" spans="1:1">
      <c r="A50782" s="48"/>
    </row>
    <row r="50783" spans="1:1">
      <c r="A50783" s="48"/>
    </row>
    <row r="50784" spans="1:1">
      <c r="A50784" s="48"/>
    </row>
    <row r="50785" spans="1:1">
      <c r="A50785" s="48"/>
    </row>
    <row r="50786" spans="1:1">
      <c r="A50786" s="48"/>
    </row>
    <row r="50787" spans="1:1">
      <c r="A50787" s="48"/>
    </row>
    <row r="50788" spans="1:1">
      <c r="A50788" s="48"/>
    </row>
    <row r="50789" spans="1:1">
      <c r="A50789" s="48"/>
    </row>
    <row r="50790" spans="1:1">
      <c r="A50790" s="48"/>
    </row>
    <row r="50791" spans="1:1">
      <c r="A50791" s="48"/>
    </row>
    <row r="50792" spans="1:1">
      <c r="A50792" s="48"/>
    </row>
    <row r="50793" spans="1:1">
      <c r="A50793" s="48"/>
    </row>
    <row r="50794" spans="1:1">
      <c r="A50794" s="48"/>
    </row>
    <row r="50795" spans="1:1">
      <c r="A50795" s="48"/>
    </row>
    <row r="50796" spans="1:1">
      <c r="A50796" s="48"/>
    </row>
    <row r="50797" spans="1:1">
      <c r="A50797" s="48"/>
    </row>
    <row r="50798" spans="1:1">
      <c r="A50798" s="48"/>
    </row>
    <row r="50799" spans="1:1">
      <c r="A50799" s="48"/>
    </row>
    <row r="50800" spans="1:1">
      <c r="A50800" s="48"/>
    </row>
    <row r="50801" spans="1:1">
      <c r="A50801" s="48"/>
    </row>
    <row r="50802" spans="1:1">
      <c r="A50802" s="48"/>
    </row>
    <row r="50803" spans="1:1">
      <c r="A50803" s="48"/>
    </row>
    <row r="50804" spans="1:1">
      <c r="A50804" s="48"/>
    </row>
    <row r="50805" spans="1:1">
      <c r="A50805" s="48"/>
    </row>
    <row r="50806" spans="1:1">
      <c r="A50806" s="48"/>
    </row>
    <row r="50807" spans="1:1">
      <c r="A50807" s="48"/>
    </row>
    <row r="50808" spans="1:1">
      <c r="A50808" s="48"/>
    </row>
    <row r="50809" spans="1:1">
      <c r="A50809" s="48"/>
    </row>
    <row r="50810" spans="1:1">
      <c r="A50810" s="48"/>
    </row>
    <row r="50811" spans="1:1">
      <c r="A50811" s="48"/>
    </row>
    <row r="50812" spans="1:1">
      <c r="A50812" s="48"/>
    </row>
    <row r="50813" spans="1:1">
      <c r="A50813" s="48"/>
    </row>
    <row r="50814" spans="1:1">
      <c r="A50814" s="48"/>
    </row>
    <row r="50815" spans="1:1">
      <c r="A50815" s="48"/>
    </row>
    <row r="50816" spans="1:1">
      <c r="A50816" s="48"/>
    </row>
    <row r="50817" spans="1:1">
      <c r="A50817" s="48"/>
    </row>
    <row r="50818" spans="1:1">
      <c r="A50818" s="48"/>
    </row>
    <row r="50819" spans="1:1">
      <c r="A50819" s="48"/>
    </row>
    <row r="50820" spans="1:1">
      <c r="A50820" s="48"/>
    </row>
    <row r="50821" spans="1:1">
      <c r="A50821" s="48"/>
    </row>
    <row r="50822" spans="1:1">
      <c r="A50822" s="48"/>
    </row>
    <row r="50823" spans="1:1">
      <c r="A50823" s="48"/>
    </row>
    <row r="50824" spans="1:1">
      <c r="A50824" s="48"/>
    </row>
    <row r="50825" spans="1:1">
      <c r="A50825" s="48"/>
    </row>
    <row r="50826" spans="1:1">
      <c r="A50826" s="48"/>
    </row>
    <row r="50827" spans="1:1">
      <c r="A50827" s="48"/>
    </row>
    <row r="50828" spans="1:1">
      <c r="A50828" s="48"/>
    </row>
    <row r="50829" spans="1:1">
      <c r="A50829" s="48"/>
    </row>
    <row r="50830" spans="1:1">
      <c r="A50830" s="48"/>
    </row>
    <row r="50831" spans="1:1">
      <c r="A50831" s="48"/>
    </row>
    <row r="50832" spans="1:1">
      <c r="A50832" s="48"/>
    </row>
    <row r="50833" spans="1:1">
      <c r="A50833" s="48"/>
    </row>
    <row r="50834" spans="1:1">
      <c r="A50834" s="48"/>
    </row>
    <row r="50835" spans="1:1">
      <c r="A50835" s="48"/>
    </row>
    <row r="50836" spans="1:1">
      <c r="A50836" s="48"/>
    </row>
    <row r="50837" spans="1:1">
      <c r="A50837" s="48"/>
    </row>
    <row r="50838" spans="1:1">
      <c r="A50838" s="48"/>
    </row>
    <row r="50839" spans="1:1">
      <c r="A50839" s="48"/>
    </row>
    <row r="50840" spans="1:1">
      <c r="A50840" s="48"/>
    </row>
    <row r="50841" spans="1:1">
      <c r="A50841" s="48"/>
    </row>
    <row r="50842" spans="1:1">
      <c r="A50842" s="48"/>
    </row>
    <row r="50843" spans="1:1">
      <c r="A50843" s="48"/>
    </row>
    <row r="50844" spans="1:1">
      <c r="A50844" s="48"/>
    </row>
    <row r="50845" spans="1:1">
      <c r="A50845" s="48"/>
    </row>
    <row r="50846" spans="1:1">
      <c r="A50846" s="48"/>
    </row>
    <row r="50847" spans="1:1">
      <c r="A50847" s="48"/>
    </row>
    <row r="50848" spans="1:1">
      <c r="A50848" s="48"/>
    </row>
    <row r="50849" spans="1:1">
      <c r="A50849" s="48"/>
    </row>
    <row r="50850" spans="1:1">
      <c r="A50850" s="48"/>
    </row>
    <row r="50851" spans="1:1">
      <c r="A50851" s="48"/>
    </row>
    <row r="50852" spans="1:1">
      <c r="A50852" s="48"/>
    </row>
    <row r="50853" spans="1:1">
      <c r="A50853" s="48"/>
    </row>
    <row r="50854" spans="1:1">
      <c r="A50854" s="48"/>
    </row>
    <row r="50855" spans="1:1">
      <c r="A50855" s="48"/>
    </row>
    <row r="50856" spans="1:1">
      <c r="A50856" s="48"/>
    </row>
    <row r="50857" spans="1:1">
      <c r="A50857" s="48"/>
    </row>
    <row r="50858" spans="1:1">
      <c r="A50858" s="48"/>
    </row>
    <row r="50859" spans="1:1">
      <c r="A50859" s="48"/>
    </row>
    <row r="50860" spans="1:1">
      <c r="A50860" s="48"/>
    </row>
    <row r="50861" spans="1:1">
      <c r="A50861" s="48"/>
    </row>
    <row r="50862" spans="1:1">
      <c r="A50862" s="48"/>
    </row>
    <row r="50863" spans="1:1">
      <c r="A50863" s="48"/>
    </row>
    <row r="50864" spans="1:1">
      <c r="A50864" s="48"/>
    </row>
    <row r="50865" spans="1:1">
      <c r="A50865" s="48"/>
    </row>
    <row r="50866" spans="1:1">
      <c r="A50866" s="48"/>
    </row>
    <row r="50867" spans="1:1">
      <c r="A50867" s="48"/>
    </row>
    <row r="50868" spans="1:1">
      <c r="A50868" s="48"/>
    </row>
    <row r="50869" spans="1:1">
      <c r="A50869" s="48"/>
    </row>
    <row r="50870" spans="1:1">
      <c r="A50870" s="48"/>
    </row>
    <row r="50871" spans="1:1">
      <c r="A50871" s="48"/>
    </row>
    <row r="50872" spans="1:1">
      <c r="A50872" s="48"/>
    </row>
    <row r="50873" spans="1:1">
      <c r="A50873" s="48"/>
    </row>
    <row r="50874" spans="1:1">
      <c r="A50874" s="48"/>
    </row>
    <row r="50875" spans="1:1">
      <c r="A50875" s="48"/>
    </row>
    <row r="50876" spans="1:1">
      <c r="A50876" s="48"/>
    </row>
    <row r="50877" spans="1:1">
      <c r="A50877" s="48"/>
    </row>
    <row r="50878" spans="1:1">
      <c r="A50878" s="48"/>
    </row>
    <row r="50879" spans="1:1">
      <c r="A50879" s="48"/>
    </row>
    <row r="50880" spans="1:1">
      <c r="A50880" s="48"/>
    </row>
    <row r="50881" spans="1:1">
      <c r="A50881" s="48"/>
    </row>
    <row r="50882" spans="1:1">
      <c r="A50882" s="48"/>
    </row>
    <row r="50883" spans="1:1">
      <c r="A50883" s="48"/>
    </row>
    <row r="50884" spans="1:1">
      <c r="A50884" s="48"/>
    </row>
    <row r="50885" spans="1:1">
      <c r="A50885" s="48"/>
    </row>
    <row r="50886" spans="1:1">
      <c r="A50886" s="48"/>
    </row>
    <row r="50887" spans="1:1">
      <c r="A50887" s="48"/>
    </row>
    <row r="50888" spans="1:1">
      <c r="A50888" s="48"/>
    </row>
    <row r="50889" spans="1:1">
      <c r="A50889" s="48"/>
    </row>
    <row r="50890" spans="1:1">
      <c r="A50890" s="48"/>
    </row>
    <row r="50891" spans="1:1">
      <c r="A50891" s="48"/>
    </row>
    <row r="50892" spans="1:1">
      <c r="A50892" s="48"/>
    </row>
    <row r="50893" spans="1:1">
      <c r="A50893" s="48"/>
    </row>
    <row r="50894" spans="1:1">
      <c r="A50894" s="48"/>
    </row>
    <row r="50895" spans="1:1">
      <c r="A50895" s="48"/>
    </row>
    <row r="50896" spans="1:1">
      <c r="A50896" s="48"/>
    </row>
    <row r="50897" spans="1:1">
      <c r="A50897" s="48"/>
    </row>
    <row r="50898" spans="1:1">
      <c r="A50898" s="48"/>
    </row>
    <row r="50899" spans="1:1">
      <c r="A50899" s="48"/>
    </row>
    <row r="50900" spans="1:1">
      <c r="A50900" s="48"/>
    </row>
    <row r="50901" spans="1:1">
      <c r="A50901" s="48"/>
    </row>
    <row r="50902" spans="1:1">
      <c r="A50902" s="48"/>
    </row>
    <row r="50903" spans="1:1">
      <c r="A50903" s="48"/>
    </row>
    <row r="50904" spans="1:1">
      <c r="A50904" s="48"/>
    </row>
    <row r="50905" spans="1:1">
      <c r="A50905" s="48"/>
    </row>
    <row r="50906" spans="1:1">
      <c r="A50906" s="48"/>
    </row>
    <row r="50907" spans="1:1">
      <c r="A50907" s="48"/>
    </row>
    <row r="50908" spans="1:1">
      <c r="A50908" s="48"/>
    </row>
    <row r="50909" spans="1:1">
      <c r="A50909" s="48"/>
    </row>
    <row r="50910" spans="1:1">
      <c r="A50910" s="48"/>
    </row>
    <row r="50911" spans="1:1">
      <c r="A50911" s="48"/>
    </row>
    <row r="50912" spans="1:1">
      <c r="A50912" s="48"/>
    </row>
    <row r="50913" spans="1:1">
      <c r="A50913" s="48"/>
    </row>
    <row r="50914" spans="1:1">
      <c r="A50914" s="48"/>
    </row>
    <row r="50915" spans="1:1">
      <c r="A50915" s="48"/>
    </row>
    <row r="50916" spans="1:1">
      <c r="A50916" s="48"/>
    </row>
    <row r="50917" spans="1:1">
      <c r="A50917" s="48"/>
    </row>
    <row r="50918" spans="1:1">
      <c r="A50918" s="48"/>
    </row>
    <row r="50919" spans="1:1">
      <c r="A50919" s="48"/>
    </row>
    <row r="50920" spans="1:1">
      <c r="A50920" s="48"/>
    </row>
    <row r="50921" spans="1:1">
      <c r="A50921" s="48"/>
    </row>
    <row r="50922" spans="1:1">
      <c r="A50922" s="48"/>
    </row>
    <row r="50923" spans="1:1">
      <c r="A50923" s="48"/>
    </row>
    <row r="50924" spans="1:1">
      <c r="A50924" s="48"/>
    </row>
    <row r="50925" spans="1:1">
      <c r="A50925" s="48"/>
    </row>
    <row r="50926" spans="1:1">
      <c r="A50926" s="48"/>
    </row>
    <row r="50927" spans="1:1">
      <c r="A50927" s="48"/>
    </row>
    <row r="50928" spans="1:1">
      <c r="A50928" s="48"/>
    </row>
    <row r="50929" spans="1:1">
      <c r="A50929" s="48"/>
    </row>
    <row r="50930" spans="1:1">
      <c r="A50930" s="48"/>
    </row>
    <row r="50931" spans="1:1">
      <c r="A50931" s="48"/>
    </row>
    <row r="50932" spans="1:1">
      <c r="A50932" s="48"/>
    </row>
    <row r="50933" spans="1:1">
      <c r="A50933" s="48"/>
    </row>
    <row r="50934" spans="1:1">
      <c r="A50934" s="48"/>
    </row>
    <row r="50935" spans="1:1">
      <c r="A50935" s="48"/>
    </row>
    <row r="50936" spans="1:1">
      <c r="A50936" s="48"/>
    </row>
    <row r="50937" spans="1:1">
      <c r="A50937" s="48"/>
    </row>
    <row r="50938" spans="1:1">
      <c r="A50938" s="48"/>
    </row>
    <row r="50939" spans="1:1">
      <c r="A50939" s="48"/>
    </row>
    <row r="50940" spans="1:1">
      <c r="A50940" s="48"/>
    </row>
    <row r="50941" spans="1:1">
      <c r="A50941" s="48"/>
    </row>
    <row r="50942" spans="1:1">
      <c r="A50942" s="48"/>
    </row>
    <row r="50943" spans="1:1">
      <c r="A50943" s="48"/>
    </row>
    <row r="50944" spans="1:1">
      <c r="A50944" s="48"/>
    </row>
    <row r="50945" spans="1:1">
      <c r="A50945" s="48"/>
    </row>
    <row r="50946" spans="1:1">
      <c r="A50946" s="48"/>
    </row>
    <row r="50947" spans="1:1">
      <c r="A50947" s="48"/>
    </row>
    <row r="50948" spans="1:1">
      <c r="A50948" s="48"/>
    </row>
    <row r="50949" spans="1:1">
      <c r="A50949" s="48"/>
    </row>
    <row r="50950" spans="1:1">
      <c r="A50950" s="48"/>
    </row>
    <row r="50951" spans="1:1">
      <c r="A50951" s="48"/>
    </row>
    <row r="50952" spans="1:1">
      <c r="A50952" s="48"/>
    </row>
    <row r="50953" spans="1:1">
      <c r="A50953" s="48"/>
    </row>
    <row r="50954" spans="1:1">
      <c r="A50954" s="48"/>
    </row>
    <row r="50955" spans="1:1">
      <c r="A50955" s="48"/>
    </row>
    <row r="50956" spans="1:1">
      <c r="A50956" s="48"/>
    </row>
    <row r="50957" spans="1:1">
      <c r="A50957" s="48"/>
    </row>
    <row r="50958" spans="1:1">
      <c r="A50958" s="48"/>
    </row>
    <row r="50959" spans="1:1">
      <c r="A50959" s="48"/>
    </row>
    <row r="50960" spans="1:1">
      <c r="A50960" s="48"/>
    </row>
    <row r="50961" spans="1:1">
      <c r="A50961" s="48"/>
    </row>
    <row r="50962" spans="1:1">
      <c r="A50962" s="48"/>
    </row>
    <row r="50963" spans="1:1">
      <c r="A50963" s="48"/>
    </row>
    <row r="50964" spans="1:1">
      <c r="A50964" s="48"/>
    </row>
    <row r="50965" spans="1:1">
      <c r="A50965" s="48"/>
    </row>
    <row r="50966" spans="1:1">
      <c r="A50966" s="48"/>
    </row>
    <row r="50967" spans="1:1">
      <c r="A50967" s="48"/>
    </row>
    <row r="50968" spans="1:1">
      <c r="A50968" s="48"/>
    </row>
    <row r="50969" spans="1:1">
      <c r="A50969" s="48"/>
    </row>
    <row r="50970" spans="1:1">
      <c r="A50970" s="48"/>
    </row>
    <row r="50971" spans="1:1">
      <c r="A50971" s="48"/>
    </row>
    <row r="50972" spans="1:1">
      <c r="A50972" s="48"/>
    </row>
    <row r="50973" spans="1:1">
      <c r="A50973" s="48"/>
    </row>
    <row r="50974" spans="1:1">
      <c r="A50974" s="48"/>
    </row>
    <row r="50975" spans="1:1">
      <c r="A50975" s="48"/>
    </row>
    <row r="50976" spans="1:1">
      <c r="A50976" s="48"/>
    </row>
    <row r="50977" spans="1:1">
      <c r="A50977" s="48"/>
    </row>
    <row r="50978" spans="1:1">
      <c r="A50978" s="48"/>
    </row>
    <row r="50979" spans="1:1">
      <c r="A50979" s="48"/>
    </row>
    <row r="50980" spans="1:1">
      <c r="A50980" s="48"/>
    </row>
    <row r="50981" spans="1:1">
      <c r="A50981" s="48"/>
    </row>
    <row r="50982" spans="1:1">
      <c r="A50982" s="48"/>
    </row>
    <row r="50983" spans="1:1">
      <c r="A50983" s="48"/>
    </row>
    <row r="50984" spans="1:1">
      <c r="A50984" s="48"/>
    </row>
    <row r="50985" spans="1:1">
      <c r="A50985" s="48"/>
    </row>
    <row r="50986" spans="1:1">
      <c r="A50986" s="48"/>
    </row>
    <row r="50987" spans="1:1">
      <c r="A50987" s="48"/>
    </row>
    <row r="50988" spans="1:1">
      <c r="A50988" s="48"/>
    </row>
    <row r="50989" spans="1:1">
      <c r="A50989" s="48"/>
    </row>
    <row r="50990" spans="1:1">
      <c r="A50990" s="48"/>
    </row>
    <row r="50991" spans="1:1">
      <c r="A50991" s="48"/>
    </row>
    <row r="50992" spans="1:1">
      <c r="A50992" s="48"/>
    </row>
    <row r="50993" spans="1:1">
      <c r="A50993" s="48"/>
    </row>
    <row r="50994" spans="1:1">
      <c r="A50994" s="48"/>
    </row>
    <row r="50995" spans="1:1">
      <c r="A50995" s="48"/>
    </row>
    <row r="50996" spans="1:1">
      <c r="A50996" s="48"/>
    </row>
    <row r="50997" spans="1:1">
      <c r="A50997" s="48"/>
    </row>
    <row r="50998" spans="1:1">
      <c r="A50998" s="48"/>
    </row>
    <row r="50999" spans="1:1">
      <c r="A50999" s="48"/>
    </row>
    <row r="51000" spans="1:1">
      <c r="A51000" s="48"/>
    </row>
    <row r="51001" spans="1:1">
      <c r="A51001" s="48"/>
    </row>
    <row r="51002" spans="1:1">
      <c r="A51002" s="48"/>
    </row>
    <row r="51003" spans="1:1">
      <c r="A51003" s="48"/>
    </row>
    <row r="51004" spans="1:1">
      <c r="A51004" s="48"/>
    </row>
    <row r="51005" spans="1:1">
      <c r="A51005" s="48"/>
    </row>
    <row r="51006" spans="1:1">
      <c r="A51006" s="48"/>
    </row>
    <row r="51007" spans="1:1">
      <c r="A51007" s="48"/>
    </row>
    <row r="51008" spans="1:1">
      <c r="A51008" s="48"/>
    </row>
    <row r="51009" spans="1:1">
      <c r="A51009" s="48"/>
    </row>
    <row r="51010" spans="1:1">
      <c r="A51010" s="48"/>
    </row>
    <row r="51011" spans="1:1">
      <c r="A51011" s="48"/>
    </row>
    <row r="51012" spans="1:1">
      <c r="A51012" s="48"/>
    </row>
    <row r="51013" spans="1:1">
      <c r="A51013" s="48"/>
    </row>
    <row r="51014" spans="1:1">
      <c r="A51014" s="48"/>
    </row>
    <row r="51015" spans="1:1">
      <c r="A51015" s="48"/>
    </row>
    <row r="51016" spans="1:1">
      <c r="A51016" s="48"/>
    </row>
    <row r="51017" spans="1:1">
      <c r="A51017" s="48"/>
    </row>
    <row r="51018" spans="1:1">
      <c r="A51018" s="48"/>
    </row>
    <row r="51019" spans="1:1">
      <c r="A51019" s="48"/>
    </row>
    <row r="51020" spans="1:1">
      <c r="A51020" s="48"/>
    </row>
    <row r="51021" spans="1:1">
      <c r="A51021" s="48"/>
    </row>
    <row r="51022" spans="1:1">
      <c r="A51022" s="48"/>
    </row>
    <row r="51023" spans="1:1">
      <c r="A51023" s="48"/>
    </row>
    <row r="51024" spans="1:1">
      <c r="A51024" s="48"/>
    </row>
    <row r="51025" spans="1:1">
      <c r="A51025" s="48"/>
    </row>
    <row r="51026" spans="1:1">
      <c r="A51026" s="48"/>
    </row>
    <row r="51027" spans="1:1">
      <c r="A51027" s="48"/>
    </row>
    <row r="51028" spans="1:1">
      <c r="A51028" s="48"/>
    </row>
    <row r="51029" spans="1:1">
      <c r="A51029" s="48"/>
    </row>
    <row r="51030" spans="1:1">
      <c r="A51030" s="48"/>
    </row>
    <row r="51031" spans="1:1">
      <c r="A51031" s="48"/>
    </row>
    <row r="51032" spans="1:1">
      <c r="A51032" s="48"/>
    </row>
    <row r="51033" spans="1:1">
      <c r="A51033" s="48"/>
    </row>
    <row r="51034" spans="1:1">
      <c r="A51034" s="48"/>
    </row>
    <row r="51035" spans="1:1">
      <c r="A51035" s="48"/>
    </row>
    <row r="51036" spans="1:1">
      <c r="A51036" s="48"/>
    </row>
    <row r="51037" spans="1:1">
      <c r="A51037" s="48"/>
    </row>
    <row r="51038" spans="1:1">
      <c r="A51038" s="48"/>
    </row>
    <row r="51039" spans="1:1">
      <c r="A51039" s="48"/>
    </row>
    <row r="51040" spans="1:1">
      <c r="A51040" s="48"/>
    </row>
    <row r="51041" spans="1:1">
      <c r="A51041" s="48"/>
    </row>
    <row r="51042" spans="1:1">
      <c r="A51042" s="48"/>
    </row>
    <row r="51043" spans="1:1">
      <c r="A51043" s="48"/>
    </row>
    <row r="51044" spans="1:1">
      <c r="A51044" s="48"/>
    </row>
    <row r="51045" spans="1:1">
      <c r="A51045" s="48"/>
    </row>
    <row r="51046" spans="1:1">
      <c r="A51046" s="48"/>
    </row>
    <row r="51047" spans="1:1">
      <c r="A51047" s="48"/>
    </row>
    <row r="51048" spans="1:1">
      <c r="A51048" s="48"/>
    </row>
    <row r="51049" spans="1:1">
      <c r="A51049" s="48"/>
    </row>
    <row r="51050" spans="1:1">
      <c r="A51050" s="48"/>
    </row>
    <row r="51051" spans="1:1">
      <c r="A51051" s="48"/>
    </row>
    <row r="51052" spans="1:1">
      <c r="A51052" s="48"/>
    </row>
    <row r="51053" spans="1:1">
      <c r="A51053" s="48"/>
    </row>
    <row r="51054" spans="1:1">
      <c r="A51054" s="48"/>
    </row>
    <row r="51055" spans="1:1">
      <c r="A51055" s="48"/>
    </row>
    <row r="51056" spans="1:1">
      <c r="A51056" s="48"/>
    </row>
    <row r="51057" spans="1:1">
      <c r="A51057" s="48"/>
    </row>
    <row r="51058" spans="1:1">
      <c r="A51058" s="48"/>
    </row>
    <row r="51059" spans="1:1">
      <c r="A51059" s="48"/>
    </row>
    <row r="51060" spans="1:1">
      <c r="A51060" s="48"/>
    </row>
    <row r="51061" spans="1:1">
      <c r="A51061" s="48"/>
    </row>
    <row r="51062" spans="1:1">
      <c r="A51062" s="48"/>
    </row>
    <row r="51063" spans="1:1">
      <c r="A51063" s="48"/>
    </row>
    <row r="51064" spans="1:1">
      <c r="A51064" s="48"/>
    </row>
    <row r="51065" spans="1:1">
      <c r="A51065" s="48"/>
    </row>
    <row r="51066" spans="1:1">
      <c r="A51066" s="48"/>
    </row>
    <row r="51067" spans="1:1">
      <c r="A51067" s="48"/>
    </row>
    <row r="51068" spans="1:1">
      <c r="A51068" s="48"/>
    </row>
    <row r="51069" spans="1:1">
      <c r="A51069" s="48"/>
    </row>
    <row r="51070" spans="1:1">
      <c r="A51070" s="48"/>
    </row>
    <row r="51071" spans="1:1">
      <c r="A51071" s="48"/>
    </row>
    <row r="51072" spans="1:1">
      <c r="A51072" s="48"/>
    </row>
    <row r="51073" spans="1:1">
      <c r="A51073" s="48"/>
    </row>
    <row r="51074" spans="1:1">
      <c r="A51074" s="48"/>
    </row>
    <row r="51075" spans="1:1">
      <c r="A51075" s="48"/>
    </row>
    <row r="51076" spans="1:1">
      <c r="A51076" s="48"/>
    </row>
    <row r="51077" spans="1:1">
      <c r="A51077" s="48"/>
    </row>
    <row r="51078" spans="1:1">
      <c r="A51078" s="48"/>
    </row>
    <row r="51079" spans="1:1">
      <c r="A51079" s="48"/>
    </row>
    <row r="51080" spans="1:1">
      <c r="A51080" s="48"/>
    </row>
    <row r="51081" spans="1:1">
      <c r="A51081" s="48"/>
    </row>
    <row r="51082" spans="1:1">
      <c r="A51082" s="48"/>
    </row>
    <row r="51083" spans="1:1">
      <c r="A51083" s="48"/>
    </row>
    <row r="51084" spans="1:1">
      <c r="A51084" s="48"/>
    </row>
    <row r="51085" spans="1:1">
      <c r="A51085" s="48"/>
    </row>
    <row r="51086" spans="1:1">
      <c r="A51086" s="48"/>
    </row>
    <row r="51087" spans="1:1">
      <c r="A51087" s="48"/>
    </row>
    <row r="51088" spans="1:1">
      <c r="A51088" s="48"/>
    </row>
    <row r="51089" spans="1:1">
      <c r="A51089" s="48"/>
    </row>
    <row r="51090" spans="1:1">
      <c r="A51090" s="48"/>
    </row>
    <row r="51091" spans="1:1">
      <c r="A51091" s="48"/>
    </row>
    <row r="51092" spans="1:1">
      <c r="A51092" s="48"/>
    </row>
    <row r="51093" spans="1:1">
      <c r="A51093" s="48"/>
    </row>
    <row r="51094" spans="1:1">
      <c r="A51094" s="48"/>
    </row>
    <row r="51095" spans="1:1">
      <c r="A51095" s="48"/>
    </row>
    <row r="51096" spans="1:1">
      <c r="A51096" s="48"/>
    </row>
    <row r="51097" spans="1:1">
      <c r="A51097" s="48"/>
    </row>
    <row r="51098" spans="1:1">
      <c r="A51098" s="48"/>
    </row>
    <row r="51099" spans="1:1">
      <c r="A51099" s="48"/>
    </row>
    <row r="51100" spans="1:1">
      <c r="A51100" s="48"/>
    </row>
    <row r="51101" spans="1:1">
      <c r="A51101" s="48"/>
    </row>
    <row r="51102" spans="1:1">
      <c r="A51102" s="48"/>
    </row>
    <row r="51103" spans="1:1">
      <c r="A51103" s="48"/>
    </row>
    <row r="51104" spans="1:1">
      <c r="A51104" s="48"/>
    </row>
    <row r="51105" spans="1:1">
      <c r="A51105" s="48"/>
    </row>
    <row r="51106" spans="1:1">
      <c r="A51106" s="48"/>
    </row>
    <row r="51107" spans="1:1">
      <c r="A51107" s="48"/>
    </row>
    <row r="51108" spans="1:1">
      <c r="A51108" s="48"/>
    </row>
    <row r="51109" spans="1:1">
      <c r="A51109" s="48"/>
    </row>
    <row r="51110" spans="1:1">
      <c r="A51110" s="48"/>
    </row>
    <row r="51111" spans="1:1">
      <c r="A51111" s="48"/>
    </row>
    <row r="51112" spans="1:1">
      <c r="A51112" s="48"/>
    </row>
    <row r="51113" spans="1:1">
      <c r="A51113" s="48"/>
    </row>
    <row r="51114" spans="1:1">
      <c r="A51114" s="48"/>
    </row>
    <row r="51115" spans="1:1">
      <c r="A51115" s="48"/>
    </row>
    <row r="51116" spans="1:1">
      <c r="A51116" s="48"/>
    </row>
    <row r="51117" spans="1:1">
      <c r="A51117" s="48"/>
    </row>
    <row r="51118" spans="1:1">
      <c r="A51118" s="48"/>
    </row>
    <row r="51119" spans="1:1">
      <c r="A51119" s="48"/>
    </row>
    <row r="51120" spans="1:1">
      <c r="A51120" s="48"/>
    </row>
    <row r="51121" spans="1:1">
      <c r="A51121" s="48"/>
    </row>
    <row r="51122" spans="1:1">
      <c r="A51122" s="48"/>
    </row>
    <row r="51123" spans="1:1">
      <c r="A51123" s="48"/>
    </row>
    <row r="51124" spans="1:1">
      <c r="A51124" s="48"/>
    </row>
    <row r="51125" spans="1:1">
      <c r="A51125" s="48"/>
    </row>
    <row r="51126" spans="1:1">
      <c r="A51126" s="48"/>
    </row>
    <row r="51127" spans="1:1">
      <c r="A51127" s="48"/>
    </row>
    <row r="51128" spans="1:1">
      <c r="A51128" s="48"/>
    </row>
    <row r="51129" spans="1:1">
      <c r="A51129" s="48"/>
    </row>
    <row r="51130" spans="1:1">
      <c r="A51130" s="48"/>
    </row>
    <row r="51131" spans="1:1">
      <c r="A51131" s="48"/>
    </row>
    <row r="51132" spans="1:1">
      <c r="A51132" s="48"/>
    </row>
    <row r="51133" spans="1:1">
      <c r="A51133" s="48"/>
    </row>
    <row r="51134" spans="1:1">
      <c r="A51134" s="48"/>
    </row>
    <row r="51135" spans="1:1">
      <c r="A51135" s="48"/>
    </row>
    <row r="51136" spans="1:1">
      <c r="A51136" s="48"/>
    </row>
    <row r="51137" spans="1:1">
      <c r="A51137" s="48"/>
    </row>
    <row r="51138" spans="1:1">
      <c r="A51138" s="48"/>
    </row>
    <row r="51139" spans="1:1">
      <c r="A51139" s="48"/>
    </row>
    <row r="51140" spans="1:1">
      <c r="A51140" s="48"/>
    </row>
    <row r="51141" spans="1:1">
      <c r="A51141" s="48"/>
    </row>
    <row r="51142" spans="1:1">
      <c r="A51142" s="48"/>
    </row>
    <row r="51143" spans="1:1">
      <c r="A51143" s="48"/>
    </row>
    <row r="51144" spans="1:1">
      <c r="A51144" s="48"/>
    </row>
    <row r="51145" spans="1:1">
      <c r="A51145" s="48"/>
    </row>
    <row r="51146" spans="1:1">
      <c r="A51146" s="48"/>
    </row>
    <row r="51147" spans="1:1">
      <c r="A51147" s="48"/>
    </row>
    <row r="51148" spans="1:1">
      <c r="A51148" s="48"/>
    </row>
    <row r="51149" spans="1:1">
      <c r="A51149" s="48"/>
    </row>
    <row r="51150" spans="1:1">
      <c r="A51150" s="48"/>
    </row>
    <row r="51151" spans="1:1">
      <c r="A51151" s="48"/>
    </row>
    <row r="51152" spans="1:1">
      <c r="A51152" s="48"/>
    </row>
    <row r="51153" spans="1:1">
      <c r="A51153" s="48"/>
    </row>
    <row r="51154" spans="1:1">
      <c r="A51154" s="48"/>
    </row>
    <row r="51155" spans="1:1">
      <c r="A51155" s="48"/>
    </row>
    <row r="51156" spans="1:1">
      <c r="A51156" s="48"/>
    </row>
    <row r="51157" spans="1:1">
      <c r="A51157" s="48"/>
    </row>
    <row r="51158" spans="1:1">
      <c r="A51158" s="48"/>
    </row>
    <row r="51159" spans="1:1">
      <c r="A51159" s="48"/>
    </row>
    <row r="51160" spans="1:1">
      <c r="A51160" s="48"/>
    </row>
    <row r="51161" spans="1:1">
      <c r="A51161" s="48"/>
    </row>
    <row r="51162" spans="1:1">
      <c r="A51162" s="48"/>
    </row>
    <row r="51163" spans="1:1">
      <c r="A51163" s="48"/>
    </row>
    <row r="51164" spans="1:1">
      <c r="A51164" s="48"/>
    </row>
    <row r="51165" spans="1:1">
      <c r="A51165" s="48"/>
    </row>
    <row r="51166" spans="1:1">
      <c r="A51166" s="48"/>
    </row>
    <row r="51167" spans="1:1">
      <c r="A51167" s="48"/>
    </row>
    <row r="51168" spans="1:1">
      <c r="A51168" s="48"/>
    </row>
    <row r="51169" spans="1:1">
      <c r="A51169" s="48"/>
    </row>
    <row r="51170" spans="1:1">
      <c r="A51170" s="48"/>
    </row>
    <row r="51171" spans="1:1">
      <c r="A51171" s="48"/>
    </row>
    <row r="51172" spans="1:1">
      <c r="A51172" s="48"/>
    </row>
    <row r="51173" spans="1:1">
      <c r="A51173" s="48"/>
    </row>
    <row r="51174" spans="1:1">
      <c r="A51174" s="48"/>
    </row>
    <row r="51175" spans="1:1">
      <c r="A51175" s="48"/>
    </row>
    <row r="51176" spans="1:1">
      <c r="A51176" s="48"/>
    </row>
    <row r="51177" spans="1:1">
      <c r="A51177" s="48"/>
    </row>
    <row r="51178" spans="1:1">
      <c r="A51178" s="48"/>
    </row>
    <row r="51179" spans="1:1">
      <c r="A51179" s="48"/>
    </row>
    <row r="51180" spans="1:1">
      <c r="A51180" s="48"/>
    </row>
    <row r="51181" spans="1:1">
      <c r="A51181" s="48"/>
    </row>
    <row r="51182" spans="1:1">
      <c r="A51182" s="48"/>
    </row>
    <row r="51183" spans="1:1">
      <c r="A51183" s="48"/>
    </row>
    <row r="51184" spans="1:1">
      <c r="A51184" s="48"/>
    </row>
    <row r="51185" spans="1:1">
      <c r="A51185" s="48"/>
    </row>
    <row r="51186" spans="1:1">
      <c r="A51186" s="48"/>
    </row>
    <row r="51187" spans="1:1">
      <c r="A51187" s="48"/>
    </row>
    <row r="51188" spans="1:1">
      <c r="A51188" s="48"/>
    </row>
    <row r="51189" spans="1:1">
      <c r="A51189" s="48"/>
    </row>
    <row r="51190" spans="1:1">
      <c r="A51190" s="48"/>
    </row>
    <row r="51191" spans="1:1">
      <c r="A51191" s="48"/>
    </row>
    <row r="51192" spans="1:1">
      <c r="A51192" s="48"/>
    </row>
    <row r="51193" spans="1:1">
      <c r="A51193" s="48"/>
    </row>
    <row r="51194" spans="1:1">
      <c r="A51194" s="48"/>
    </row>
    <row r="51195" spans="1:1">
      <c r="A51195" s="48"/>
    </row>
    <row r="51196" spans="1:1">
      <c r="A51196" s="48"/>
    </row>
    <row r="51197" spans="1:1">
      <c r="A51197" s="48"/>
    </row>
    <row r="51198" spans="1:1">
      <c r="A51198" s="48"/>
    </row>
    <row r="51199" spans="1:1">
      <c r="A51199" s="48"/>
    </row>
    <row r="51200" spans="1:1">
      <c r="A51200" s="48"/>
    </row>
    <row r="51201" spans="1:1">
      <c r="A51201" s="48"/>
    </row>
    <row r="51202" spans="1:1">
      <c r="A51202" s="48"/>
    </row>
    <row r="51203" spans="1:1">
      <c r="A51203" s="48"/>
    </row>
    <row r="51204" spans="1:1">
      <c r="A51204" s="48"/>
    </row>
    <row r="51205" spans="1:1">
      <c r="A51205" s="48"/>
    </row>
    <row r="51206" spans="1:1">
      <c r="A51206" s="48"/>
    </row>
    <row r="51207" spans="1:1">
      <c r="A51207" s="48"/>
    </row>
    <row r="51208" spans="1:1">
      <c r="A51208" s="48"/>
    </row>
    <row r="51209" spans="1:1">
      <c r="A51209" s="48"/>
    </row>
    <row r="51210" spans="1:1">
      <c r="A51210" s="48"/>
    </row>
    <row r="51211" spans="1:1">
      <c r="A51211" s="48"/>
    </row>
    <row r="51212" spans="1:1">
      <c r="A51212" s="48"/>
    </row>
    <row r="51213" spans="1:1">
      <c r="A51213" s="48"/>
    </row>
    <row r="51214" spans="1:1">
      <c r="A51214" s="48"/>
    </row>
    <row r="51215" spans="1:1">
      <c r="A51215" s="48"/>
    </row>
    <row r="51216" spans="1:1">
      <c r="A51216" s="48"/>
    </row>
    <row r="51217" spans="1:1">
      <c r="A51217" s="48"/>
    </row>
    <row r="51218" spans="1:1">
      <c r="A51218" s="48"/>
    </row>
    <row r="51219" spans="1:1">
      <c r="A51219" s="48"/>
    </row>
    <row r="51220" spans="1:1">
      <c r="A51220" s="48"/>
    </row>
    <row r="51221" spans="1:1">
      <c r="A51221" s="48"/>
    </row>
    <row r="51222" spans="1:1">
      <c r="A51222" s="48"/>
    </row>
    <row r="51223" spans="1:1">
      <c r="A51223" s="48"/>
    </row>
    <row r="51224" spans="1:1">
      <c r="A51224" s="48"/>
    </row>
    <row r="51225" spans="1:1">
      <c r="A51225" s="48"/>
    </row>
    <row r="51226" spans="1:1">
      <c r="A51226" s="48"/>
    </row>
    <row r="51227" spans="1:1">
      <c r="A51227" s="48"/>
    </row>
    <row r="51228" spans="1:1">
      <c r="A51228" s="48"/>
    </row>
    <row r="51229" spans="1:1">
      <c r="A51229" s="48"/>
    </row>
    <row r="51230" spans="1:1">
      <c r="A51230" s="48"/>
    </row>
    <row r="51231" spans="1:1">
      <c r="A51231" s="48"/>
    </row>
    <row r="51232" spans="1:1">
      <c r="A51232" s="48"/>
    </row>
    <row r="51233" spans="1:1">
      <c r="A51233" s="48"/>
    </row>
    <row r="51234" spans="1:1">
      <c r="A51234" s="48"/>
    </row>
    <row r="51235" spans="1:1">
      <c r="A51235" s="48"/>
    </row>
    <row r="51236" spans="1:1">
      <c r="A51236" s="48"/>
    </row>
    <row r="51237" spans="1:1">
      <c r="A51237" s="48"/>
    </row>
    <row r="51238" spans="1:1">
      <c r="A51238" s="48"/>
    </row>
    <row r="51239" spans="1:1">
      <c r="A51239" s="48"/>
    </row>
    <row r="51240" spans="1:1">
      <c r="A51240" s="48"/>
    </row>
    <row r="51241" spans="1:1">
      <c r="A51241" s="48"/>
    </row>
    <row r="51242" spans="1:1">
      <c r="A51242" s="48"/>
    </row>
    <row r="51243" spans="1:1">
      <c r="A51243" s="48"/>
    </row>
    <row r="51244" spans="1:1">
      <c r="A51244" s="48"/>
    </row>
    <row r="51245" spans="1:1">
      <c r="A51245" s="48"/>
    </row>
    <row r="51246" spans="1:1">
      <c r="A51246" s="48"/>
    </row>
    <row r="51247" spans="1:1">
      <c r="A51247" s="48"/>
    </row>
    <row r="51248" spans="1:1">
      <c r="A51248" s="48"/>
    </row>
    <row r="51249" spans="1:1">
      <c r="A51249" s="48"/>
    </row>
    <row r="51250" spans="1:1">
      <c r="A51250" s="48"/>
    </row>
    <row r="51251" spans="1:1">
      <c r="A51251" s="48"/>
    </row>
    <row r="51252" spans="1:1">
      <c r="A51252" s="48"/>
    </row>
    <row r="51253" spans="1:1">
      <c r="A51253" s="48"/>
    </row>
    <row r="51254" spans="1:1">
      <c r="A51254" s="48"/>
    </row>
    <row r="51255" spans="1:1">
      <c r="A51255" s="48"/>
    </row>
    <row r="51256" spans="1:1">
      <c r="A51256" s="48"/>
    </row>
    <row r="51257" spans="1:1">
      <c r="A51257" s="48"/>
    </row>
    <row r="51258" spans="1:1">
      <c r="A51258" s="48"/>
    </row>
    <row r="51259" spans="1:1">
      <c r="A51259" s="48"/>
    </row>
    <row r="51260" spans="1:1">
      <c r="A51260" s="48"/>
    </row>
    <row r="51261" spans="1:1">
      <c r="A51261" s="48"/>
    </row>
    <row r="51262" spans="1:1">
      <c r="A51262" s="48"/>
    </row>
    <row r="51263" spans="1:1">
      <c r="A51263" s="48"/>
    </row>
    <row r="51264" spans="1:1">
      <c r="A51264" s="48"/>
    </row>
    <row r="51265" spans="1:1">
      <c r="A51265" s="48"/>
    </row>
    <row r="51266" spans="1:1">
      <c r="A51266" s="48"/>
    </row>
    <row r="51267" spans="1:1">
      <c r="A51267" s="48"/>
    </row>
    <row r="51268" spans="1:1">
      <c r="A51268" s="48"/>
    </row>
    <row r="51269" spans="1:1">
      <c r="A51269" s="48"/>
    </row>
    <row r="51270" spans="1:1">
      <c r="A51270" s="48"/>
    </row>
    <row r="51271" spans="1:1">
      <c r="A51271" s="48"/>
    </row>
    <row r="51272" spans="1:1">
      <c r="A51272" s="48"/>
    </row>
    <row r="51273" spans="1:1">
      <c r="A51273" s="48"/>
    </row>
    <row r="51274" spans="1:1">
      <c r="A51274" s="48"/>
    </row>
    <row r="51275" spans="1:1">
      <c r="A51275" s="48"/>
    </row>
    <row r="51276" spans="1:1">
      <c r="A51276" s="48"/>
    </row>
    <row r="51277" spans="1:1">
      <c r="A51277" s="48"/>
    </row>
    <row r="51278" spans="1:1">
      <c r="A51278" s="48"/>
    </row>
    <row r="51279" spans="1:1">
      <c r="A51279" s="48"/>
    </row>
    <row r="51280" spans="1:1">
      <c r="A51280" s="48"/>
    </row>
    <row r="51281" spans="1:1">
      <c r="A51281" s="48"/>
    </row>
    <row r="51282" spans="1:1">
      <c r="A51282" s="48"/>
    </row>
    <row r="51283" spans="1:1">
      <c r="A51283" s="48"/>
    </row>
    <row r="51284" spans="1:1">
      <c r="A51284" s="48"/>
    </row>
    <row r="51285" spans="1:1">
      <c r="A51285" s="48"/>
    </row>
    <row r="51286" spans="1:1">
      <c r="A51286" s="48"/>
    </row>
    <row r="51287" spans="1:1">
      <c r="A51287" s="48"/>
    </row>
    <row r="51288" spans="1:1">
      <c r="A51288" s="48"/>
    </row>
    <row r="51289" spans="1:1">
      <c r="A51289" s="48"/>
    </row>
    <row r="51290" spans="1:1">
      <c r="A51290" s="48"/>
    </row>
    <row r="51291" spans="1:1">
      <c r="A51291" s="48"/>
    </row>
    <row r="51292" spans="1:1">
      <c r="A51292" s="48"/>
    </row>
    <row r="51293" spans="1:1">
      <c r="A51293" s="48"/>
    </row>
    <row r="51294" spans="1:1">
      <c r="A51294" s="48"/>
    </row>
    <row r="51295" spans="1:1">
      <c r="A51295" s="48"/>
    </row>
    <row r="51296" spans="1:1">
      <c r="A51296" s="48"/>
    </row>
    <row r="51297" spans="1:1">
      <c r="A51297" s="48"/>
    </row>
    <row r="51298" spans="1:1">
      <c r="A51298" s="48"/>
    </row>
    <row r="51299" spans="1:1">
      <c r="A51299" s="48"/>
    </row>
    <row r="51300" spans="1:1">
      <c r="A51300" s="48"/>
    </row>
    <row r="51301" spans="1:1">
      <c r="A51301" s="48"/>
    </row>
    <row r="51302" spans="1:1">
      <c r="A51302" s="48"/>
    </row>
    <row r="51303" spans="1:1">
      <c r="A51303" s="48"/>
    </row>
    <row r="51304" spans="1:1">
      <c r="A51304" s="48"/>
    </row>
    <row r="51305" spans="1:1">
      <c r="A51305" s="48"/>
    </row>
    <row r="51306" spans="1:1">
      <c r="A51306" s="48"/>
    </row>
    <row r="51307" spans="1:1">
      <c r="A51307" s="48"/>
    </row>
    <row r="51308" spans="1:1">
      <c r="A51308" s="48"/>
    </row>
    <row r="51309" spans="1:1">
      <c r="A51309" s="48"/>
    </row>
    <row r="51310" spans="1:1">
      <c r="A51310" s="48"/>
    </row>
    <row r="51311" spans="1:1">
      <c r="A51311" s="48"/>
    </row>
    <row r="51312" spans="1:1">
      <c r="A51312" s="48"/>
    </row>
    <row r="51313" spans="1:1">
      <c r="A51313" s="48"/>
    </row>
    <row r="51314" spans="1:1">
      <c r="A51314" s="48"/>
    </row>
    <row r="51315" spans="1:1">
      <c r="A51315" s="48"/>
    </row>
    <row r="51316" spans="1:1">
      <c r="A51316" s="48"/>
    </row>
    <row r="51317" spans="1:1">
      <c r="A51317" s="48"/>
    </row>
    <row r="51318" spans="1:1">
      <c r="A51318" s="48"/>
    </row>
    <row r="51319" spans="1:1">
      <c r="A51319" s="48"/>
    </row>
    <row r="51320" spans="1:1">
      <c r="A51320" s="48"/>
    </row>
    <row r="51321" spans="1:1">
      <c r="A51321" s="48"/>
    </row>
    <row r="51322" spans="1:1">
      <c r="A51322" s="48"/>
    </row>
    <row r="51323" spans="1:1">
      <c r="A51323" s="48"/>
    </row>
    <row r="51324" spans="1:1">
      <c r="A51324" s="48"/>
    </row>
    <row r="51325" spans="1:1">
      <c r="A51325" s="48"/>
    </row>
    <row r="51326" spans="1:1">
      <c r="A51326" s="48"/>
    </row>
    <row r="51327" spans="1:1">
      <c r="A51327" s="48"/>
    </row>
    <row r="51328" spans="1:1">
      <c r="A51328" s="48"/>
    </row>
    <row r="51329" spans="1:1">
      <c r="A51329" s="48"/>
    </row>
    <row r="51330" spans="1:1">
      <c r="A51330" s="48"/>
    </row>
    <row r="51331" spans="1:1">
      <c r="A51331" s="48"/>
    </row>
    <row r="51332" spans="1:1">
      <c r="A51332" s="48"/>
    </row>
    <row r="51333" spans="1:1">
      <c r="A51333" s="48"/>
    </row>
    <row r="51334" spans="1:1">
      <c r="A51334" s="48"/>
    </row>
    <row r="51335" spans="1:1">
      <c r="A51335" s="48"/>
    </row>
    <row r="51336" spans="1:1">
      <c r="A51336" s="48"/>
    </row>
    <row r="51337" spans="1:1">
      <c r="A51337" s="48"/>
    </row>
    <row r="51338" spans="1:1">
      <c r="A51338" s="48"/>
    </row>
    <row r="51339" spans="1:1">
      <c r="A51339" s="48"/>
    </row>
    <row r="51340" spans="1:1">
      <c r="A51340" s="48"/>
    </row>
    <row r="51341" spans="1:1">
      <c r="A51341" s="48"/>
    </row>
    <row r="51342" spans="1:1">
      <c r="A51342" s="48"/>
    </row>
    <row r="51343" spans="1:1">
      <c r="A51343" s="48"/>
    </row>
    <row r="51344" spans="1:1">
      <c r="A51344" s="48"/>
    </row>
    <row r="51345" spans="1:1">
      <c r="A51345" s="48"/>
    </row>
    <row r="51346" spans="1:1">
      <c r="A51346" s="48"/>
    </row>
    <row r="51347" spans="1:1">
      <c r="A51347" s="48"/>
    </row>
    <row r="51348" spans="1:1">
      <c r="A51348" s="48"/>
    </row>
    <row r="51349" spans="1:1">
      <c r="A51349" s="48"/>
    </row>
    <row r="51350" spans="1:1">
      <c r="A51350" s="48"/>
    </row>
    <row r="51351" spans="1:1">
      <c r="A51351" s="48"/>
    </row>
    <row r="51352" spans="1:1">
      <c r="A51352" s="48"/>
    </row>
    <row r="51353" spans="1:1">
      <c r="A51353" s="48"/>
    </row>
    <row r="51354" spans="1:1">
      <c r="A51354" s="48"/>
    </row>
    <row r="51355" spans="1:1">
      <c r="A51355" s="48"/>
    </row>
    <row r="51356" spans="1:1">
      <c r="A51356" s="48"/>
    </row>
    <row r="51357" spans="1:1">
      <c r="A51357" s="48"/>
    </row>
    <row r="51358" spans="1:1">
      <c r="A51358" s="48"/>
    </row>
    <row r="51359" spans="1:1">
      <c r="A51359" s="48"/>
    </row>
    <row r="51360" spans="1:1">
      <c r="A51360" s="48"/>
    </row>
    <row r="51361" spans="1:1">
      <c r="A51361" s="48"/>
    </row>
    <row r="51362" spans="1:1">
      <c r="A51362" s="48"/>
    </row>
    <row r="51363" spans="1:1">
      <c r="A51363" s="48"/>
    </row>
    <row r="51364" spans="1:1">
      <c r="A51364" s="48"/>
    </row>
    <row r="51365" spans="1:1">
      <c r="A51365" s="48"/>
    </row>
    <row r="51366" spans="1:1">
      <c r="A51366" s="48"/>
    </row>
    <row r="51367" spans="1:1">
      <c r="A51367" s="48"/>
    </row>
    <row r="51368" spans="1:1">
      <c r="A51368" s="48"/>
    </row>
    <row r="51369" spans="1:1">
      <c r="A51369" s="48"/>
    </row>
    <row r="51370" spans="1:1">
      <c r="A51370" s="48"/>
    </row>
    <row r="51371" spans="1:1">
      <c r="A51371" s="48"/>
    </row>
    <row r="51372" spans="1:1">
      <c r="A51372" s="48"/>
    </row>
    <row r="51373" spans="1:1">
      <c r="A51373" s="48"/>
    </row>
    <row r="51374" spans="1:1">
      <c r="A51374" s="48"/>
    </row>
    <row r="51375" spans="1:1">
      <c r="A51375" s="48"/>
    </row>
    <row r="51376" spans="1:1">
      <c r="A51376" s="48"/>
    </row>
    <row r="51377" spans="1:1">
      <c r="A51377" s="48"/>
    </row>
    <row r="51378" spans="1:1">
      <c r="A51378" s="48"/>
    </row>
    <row r="51379" spans="1:1">
      <c r="A51379" s="48"/>
    </row>
    <row r="51380" spans="1:1">
      <c r="A51380" s="48"/>
    </row>
    <row r="51381" spans="1:1">
      <c r="A51381" s="48"/>
    </row>
    <row r="51382" spans="1:1">
      <c r="A51382" s="48"/>
    </row>
    <row r="51383" spans="1:1">
      <c r="A51383" s="48"/>
    </row>
    <row r="51384" spans="1:1">
      <c r="A51384" s="48"/>
    </row>
    <row r="51385" spans="1:1">
      <c r="A51385" s="48"/>
    </row>
    <row r="51386" spans="1:1">
      <c r="A51386" s="48"/>
    </row>
    <row r="51387" spans="1:1">
      <c r="A51387" s="48"/>
    </row>
    <row r="51388" spans="1:1">
      <c r="A51388" s="48"/>
    </row>
    <row r="51389" spans="1:1">
      <c r="A51389" s="48"/>
    </row>
    <row r="51390" spans="1:1">
      <c r="A51390" s="48"/>
    </row>
    <row r="51391" spans="1:1">
      <c r="A51391" s="48"/>
    </row>
    <row r="51392" spans="1:1">
      <c r="A51392" s="48"/>
    </row>
    <row r="51393" spans="1:1">
      <c r="A51393" s="48"/>
    </row>
    <row r="51394" spans="1:1">
      <c r="A51394" s="48"/>
    </row>
    <row r="51395" spans="1:1">
      <c r="A51395" s="48"/>
    </row>
    <row r="51396" spans="1:1">
      <c r="A51396" s="48"/>
    </row>
    <row r="51397" spans="1:1">
      <c r="A51397" s="48"/>
    </row>
    <row r="51398" spans="1:1">
      <c r="A51398" s="48"/>
    </row>
    <row r="51399" spans="1:1">
      <c r="A51399" s="48"/>
    </row>
    <row r="51400" spans="1:1">
      <c r="A51400" s="48"/>
    </row>
    <row r="51401" spans="1:1">
      <c r="A51401" s="48"/>
    </row>
    <row r="51402" spans="1:1">
      <c r="A51402" s="48"/>
    </row>
    <row r="51403" spans="1:1">
      <c r="A51403" s="48"/>
    </row>
    <row r="51404" spans="1:1">
      <c r="A51404" s="48"/>
    </row>
    <row r="51405" spans="1:1">
      <c r="A51405" s="48"/>
    </row>
    <row r="51406" spans="1:1">
      <c r="A51406" s="48"/>
    </row>
    <row r="51407" spans="1:1">
      <c r="A51407" s="48"/>
    </row>
    <row r="51408" spans="1:1">
      <c r="A51408" s="48"/>
    </row>
    <row r="51409" spans="1:1">
      <c r="A51409" s="48"/>
    </row>
    <row r="51410" spans="1:1">
      <c r="A51410" s="48"/>
    </row>
    <row r="51411" spans="1:1">
      <c r="A51411" s="48"/>
    </row>
    <row r="51412" spans="1:1">
      <c r="A51412" s="48"/>
    </row>
    <row r="51413" spans="1:1">
      <c r="A51413" s="48"/>
    </row>
    <row r="51414" spans="1:1">
      <c r="A51414" s="48"/>
    </row>
    <row r="51415" spans="1:1">
      <c r="A51415" s="48"/>
    </row>
    <row r="51416" spans="1:1">
      <c r="A51416" s="48"/>
    </row>
    <row r="51417" spans="1:1">
      <c r="A51417" s="48"/>
    </row>
    <row r="51418" spans="1:1">
      <c r="A51418" s="48"/>
    </row>
    <row r="51419" spans="1:1">
      <c r="A51419" s="48"/>
    </row>
    <row r="51420" spans="1:1">
      <c r="A51420" s="48"/>
    </row>
    <row r="51421" spans="1:1">
      <c r="A51421" s="48"/>
    </row>
    <row r="51422" spans="1:1">
      <c r="A51422" s="48"/>
    </row>
    <row r="51423" spans="1:1">
      <c r="A51423" s="48"/>
    </row>
    <row r="51424" spans="1:1">
      <c r="A51424" s="48"/>
    </row>
    <row r="51425" spans="1:1">
      <c r="A51425" s="48"/>
    </row>
    <row r="51426" spans="1:1">
      <c r="A51426" s="48"/>
    </row>
    <row r="51427" spans="1:1">
      <c r="A51427" s="48"/>
    </row>
    <row r="51428" spans="1:1">
      <c r="A51428" s="48"/>
    </row>
    <row r="51429" spans="1:1">
      <c r="A51429" s="48"/>
    </row>
    <row r="51430" spans="1:1">
      <c r="A51430" s="48"/>
    </row>
    <row r="51431" spans="1:1">
      <c r="A51431" s="48"/>
    </row>
    <row r="51432" spans="1:1">
      <c r="A51432" s="48"/>
    </row>
    <row r="51433" spans="1:1">
      <c r="A51433" s="48"/>
    </row>
    <row r="51434" spans="1:1">
      <c r="A51434" s="48"/>
    </row>
    <row r="51435" spans="1:1">
      <c r="A51435" s="48"/>
    </row>
    <row r="51436" spans="1:1">
      <c r="A51436" s="48"/>
    </row>
    <row r="51437" spans="1:1">
      <c r="A51437" s="48"/>
    </row>
    <row r="51438" spans="1:1">
      <c r="A51438" s="48"/>
    </row>
    <row r="51439" spans="1:1">
      <c r="A51439" s="48"/>
    </row>
    <row r="51440" spans="1:1">
      <c r="A51440" s="48"/>
    </row>
    <row r="51441" spans="1:1">
      <c r="A51441" s="48"/>
    </row>
    <row r="51442" spans="1:1">
      <c r="A51442" s="48"/>
    </row>
    <row r="51443" spans="1:1">
      <c r="A51443" s="48"/>
    </row>
    <row r="51444" spans="1:1">
      <c r="A51444" s="48"/>
    </row>
    <row r="51445" spans="1:1">
      <c r="A51445" s="48"/>
    </row>
    <row r="51446" spans="1:1">
      <c r="A51446" s="48"/>
    </row>
    <row r="51447" spans="1:1">
      <c r="A51447" s="48"/>
    </row>
    <row r="51448" spans="1:1">
      <c r="A51448" s="48"/>
    </row>
    <row r="51449" spans="1:1">
      <c r="A51449" s="48"/>
    </row>
    <row r="51450" spans="1:1">
      <c r="A51450" s="48"/>
    </row>
    <row r="51451" spans="1:1">
      <c r="A51451" s="48"/>
    </row>
    <row r="51452" spans="1:1">
      <c r="A51452" s="48"/>
    </row>
    <row r="51453" spans="1:1">
      <c r="A51453" s="48"/>
    </row>
    <row r="51454" spans="1:1">
      <c r="A51454" s="48"/>
    </row>
    <row r="51455" spans="1:1">
      <c r="A51455" s="48"/>
    </row>
    <row r="51456" spans="1:1">
      <c r="A51456" s="48"/>
    </row>
    <row r="51457" spans="1:1">
      <c r="A51457" s="48"/>
    </row>
    <row r="51458" spans="1:1">
      <c r="A51458" s="48"/>
    </row>
    <row r="51459" spans="1:1">
      <c r="A51459" s="48"/>
    </row>
    <row r="51460" spans="1:1">
      <c r="A51460" s="48"/>
    </row>
    <row r="51461" spans="1:1">
      <c r="A51461" s="48"/>
    </row>
    <row r="51462" spans="1:1">
      <c r="A51462" s="48"/>
    </row>
    <row r="51463" spans="1:1">
      <c r="A51463" s="48"/>
    </row>
    <row r="51464" spans="1:1">
      <c r="A51464" s="48"/>
    </row>
    <row r="51465" spans="1:1">
      <c r="A51465" s="48"/>
    </row>
    <row r="51466" spans="1:1">
      <c r="A51466" s="48"/>
    </row>
    <row r="51467" spans="1:1">
      <c r="A51467" s="48"/>
    </row>
    <row r="51468" spans="1:1">
      <c r="A51468" s="48"/>
    </row>
    <row r="51469" spans="1:1">
      <c r="A51469" s="48"/>
    </row>
    <row r="51470" spans="1:1">
      <c r="A51470" s="48"/>
    </row>
    <row r="51471" spans="1:1">
      <c r="A51471" s="48"/>
    </row>
    <row r="51472" spans="1:1">
      <c r="A51472" s="48"/>
    </row>
    <row r="51473" spans="1:1">
      <c r="A51473" s="48"/>
    </row>
    <row r="51474" spans="1:1">
      <c r="A51474" s="48"/>
    </row>
    <row r="51475" spans="1:1">
      <c r="A51475" s="48"/>
    </row>
    <row r="51476" spans="1:1">
      <c r="A51476" s="48"/>
    </row>
    <row r="51477" spans="1:1">
      <c r="A51477" s="48"/>
    </row>
    <row r="51478" spans="1:1">
      <c r="A51478" s="48"/>
    </row>
    <row r="51479" spans="1:1">
      <c r="A51479" s="48"/>
    </row>
    <row r="51480" spans="1:1">
      <c r="A51480" s="48"/>
    </row>
    <row r="51481" spans="1:1">
      <c r="A51481" s="48"/>
    </row>
    <row r="51482" spans="1:1">
      <c r="A51482" s="48"/>
    </row>
    <row r="51483" spans="1:1">
      <c r="A51483" s="48"/>
    </row>
    <row r="51484" spans="1:1">
      <c r="A51484" s="48"/>
    </row>
    <row r="51485" spans="1:1">
      <c r="A51485" s="48"/>
    </row>
    <row r="51486" spans="1:1">
      <c r="A51486" s="48"/>
    </row>
    <row r="51487" spans="1:1">
      <c r="A51487" s="48"/>
    </row>
    <row r="51488" spans="1:1">
      <c r="A51488" s="48"/>
    </row>
    <row r="51489" spans="1:1">
      <c r="A51489" s="48"/>
    </row>
    <row r="51490" spans="1:1">
      <c r="A51490" s="48"/>
    </row>
    <row r="51491" spans="1:1">
      <c r="A51491" s="48"/>
    </row>
    <row r="51492" spans="1:1">
      <c r="A51492" s="48"/>
    </row>
    <row r="51493" spans="1:1">
      <c r="A51493" s="48"/>
    </row>
    <row r="51494" spans="1:1">
      <c r="A51494" s="48"/>
    </row>
    <row r="51495" spans="1:1">
      <c r="A51495" s="48"/>
    </row>
    <row r="51496" spans="1:1">
      <c r="A51496" s="48"/>
    </row>
    <row r="51497" spans="1:1">
      <c r="A51497" s="48"/>
    </row>
    <row r="51498" spans="1:1">
      <c r="A51498" s="48"/>
    </row>
    <row r="51499" spans="1:1">
      <c r="A51499" s="48"/>
    </row>
    <row r="51500" spans="1:1">
      <c r="A51500" s="48"/>
    </row>
    <row r="51501" spans="1:1">
      <c r="A51501" s="48"/>
    </row>
    <row r="51502" spans="1:1">
      <c r="A51502" s="48"/>
    </row>
    <row r="51503" spans="1:1">
      <c r="A51503" s="48"/>
    </row>
    <row r="51504" spans="1:1">
      <c r="A51504" s="48"/>
    </row>
    <row r="51505" spans="1:1">
      <c r="A51505" s="48"/>
    </row>
    <row r="51506" spans="1:1">
      <c r="A51506" s="48"/>
    </row>
    <row r="51507" spans="1:1">
      <c r="A51507" s="48"/>
    </row>
    <row r="51508" spans="1:1">
      <c r="A51508" s="48"/>
    </row>
    <row r="51509" spans="1:1">
      <c r="A51509" s="48"/>
    </row>
    <row r="51510" spans="1:1">
      <c r="A51510" s="48"/>
    </row>
    <row r="51511" spans="1:1">
      <c r="A51511" s="48"/>
    </row>
    <row r="51512" spans="1:1">
      <c r="A51512" s="48"/>
    </row>
    <row r="51513" spans="1:1">
      <c r="A51513" s="48"/>
    </row>
    <row r="51514" spans="1:1">
      <c r="A51514" s="48"/>
    </row>
    <row r="51515" spans="1:1">
      <c r="A51515" s="48"/>
    </row>
    <row r="51516" spans="1:1">
      <c r="A51516" s="48"/>
    </row>
    <row r="51517" spans="1:1">
      <c r="A51517" s="48"/>
    </row>
    <row r="51518" spans="1:1">
      <c r="A51518" s="48"/>
    </row>
    <row r="51519" spans="1:1">
      <c r="A51519" s="48"/>
    </row>
    <row r="51520" spans="1:1">
      <c r="A51520" s="48"/>
    </row>
    <row r="51521" spans="1:1">
      <c r="A51521" s="48"/>
    </row>
    <row r="51522" spans="1:1">
      <c r="A51522" s="48"/>
    </row>
    <row r="51523" spans="1:1">
      <c r="A51523" s="48"/>
    </row>
    <row r="51524" spans="1:1">
      <c r="A51524" s="48"/>
    </row>
    <row r="51525" spans="1:1">
      <c r="A51525" s="48"/>
    </row>
    <row r="51526" spans="1:1">
      <c r="A51526" s="48"/>
    </row>
    <row r="51527" spans="1:1">
      <c r="A51527" s="48"/>
    </row>
    <row r="51528" spans="1:1">
      <c r="A51528" s="48"/>
    </row>
    <row r="51529" spans="1:1">
      <c r="A51529" s="48"/>
    </row>
    <row r="51530" spans="1:1">
      <c r="A51530" s="48"/>
    </row>
    <row r="51531" spans="1:1">
      <c r="A51531" s="48"/>
    </row>
    <row r="51532" spans="1:1">
      <c r="A51532" s="48"/>
    </row>
    <row r="51533" spans="1:1">
      <c r="A51533" s="48"/>
    </row>
    <row r="51534" spans="1:1">
      <c r="A51534" s="48"/>
    </row>
    <row r="51535" spans="1:1">
      <c r="A51535" s="48"/>
    </row>
    <row r="51536" spans="1:1">
      <c r="A51536" s="48"/>
    </row>
    <row r="51537" spans="1:1">
      <c r="A51537" s="48"/>
    </row>
    <row r="51538" spans="1:1">
      <c r="A51538" s="48"/>
    </row>
    <row r="51539" spans="1:1">
      <c r="A51539" s="48"/>
    </row>
    <row r="51540" spans="1:1">
      <c r="A51540" s="48"/>
    </row>
    <row r="51541" spans="1:1">
      <c r="A51541" s="48"/>
    </row>
    <row r="51542" spans="1:1">
      <c r="A51542" s="48"/>
    </row>
    <row r="51543" spans="1:1">
      <c r="A51543" s="48"/>
    </row>
    <row r="51544" spans="1:1">
      <c r="A51544" s="48"/>
    </row>
    <row r="51545" spans="1:1">
      <c r="A51545" s="48"/>
    </row>
    <row r="51546" spans="1:1">
      <c r="A51546" s="48"/>
    </row>
    <row r="51547" spans="1:1">
      <c r="A51547" s="48"/>
    </row>
    <row r="51548" spans="1:1">
      <c r="A51548" s="48"/>
    </row>
    <row r="51549" spans="1:1">
      <c r="A51549" s="48"/>
    </row>
    <row r="51550" spans="1:1">
      <c r="A51550" s="48"/>
    </row>
    <row r="51551" spans="1:1">
      <c r="A51551" s="48"/>
    </row>
    <row r="51552" spans="1:1">
      <c r="A51552" s="48"/>
    </row>
    <row r="51553" spans="1:1">
      <c r="A51553" s="48"/>
    </row>
    <row r="51554" spans="1:1">
      <c r="A51554" s="48"/>
    </row>
    <row r="51555" spans="1:1">
      <c r="A51555" s="48"/>
    </row>
    <row r="51556" spans="1:1">
      <c r="A51556" s="48"/>
    </row>
    <row r="51557" spans="1:1">
      <c r="A51557" s="48"/>
    </row>
    <row r="51558" spans="1:1">
      <c r="A51558" s="48"/>
    </row>
    <row r="51559" spans="1:1">
      <c r="A51559" s="48"/>
    </row>
    <row r="51560" spans="1:1">
      <c r="A51560" s="48"/>
    </row>
    <row r="51561" spans="1:1">
      <c r="A51561" s="48"/>
    </row>
    <row r="51562" spans="1:1">
      <c r="A51562" s="48"/>
    </row>
    <row r="51563" spans="1:1">
      <c r="A51563" s="48"/>
    </row>
    <row r="51564" spans="1:1">
      <c r="A51564" s="48"/>
    </row>
    <row r="51565" spans="1:1">
      <c r="A51565" s="48"/>
    </row>
    <row r="51566" spans="1:1">
      <c r="A51566" s="48"/>
    </row>
    <row r="51567" spans="1:1">
      <c r="A51567" s="48"/>
    </row>
    <row r="51568" spans="1:1">
      <c r="A51568" s="48"/>
    </row>
    <row r="51569" spans="1:1">
      <c r="A51569" s="48"/>
    </row>
    <row r="51570" spans="1:1">
      <c r="A51570" s="48"/>
    </row>
    <row r="51571" spans="1:1">
      <c r="A51571" s="48"/>
    </row>
    <row r="51572" spans="1:1">
      <c r="A51572" s="48"/>
    </row>
    <row r="51573" spans="1:1">
      <c r="A51573" s="48"/>
    </row>
    <row r="51574" spans="1:1">
      <c r="A51574" s="48"/>
    </row>
    <row r="51575" spans="1:1">
      <c r="A51575" s="48"/>
    </row>
    <row r="51576" spans="1:1">
      <c r="A51576" s="48"/>
    </row>
    <row r="51577" spans="1:1">
      <c r="A51577" s="48"/>
    </row>
    <row r="51578" spans="1:1">
      <c r="A51578" s="48"/>
    </row>
    <row r="51579" spans="1:1">
      <c r="A51579" s="48"/>
    </row>
    <row r="51580" spans="1:1">
      <c r="A51580" s="48"/>
    </row>
    <row r="51581" spans="1:1">
      <c r="A51581" s="48"/>
    </row>
    <row r="51582" spans="1:1">
      <c r="A51582" s="48"/>
    </row>
    <row r="51583" spans="1:1">
      <c r="A51583" s="48"/>
    </row>
    <row r="51584" spans="1:1">
      <c r="A51584" s="48"/>
    </row>
    <row r="51585" spans="1:1">
      <c r="A51585" s="48"/>
    </row>
    <row r="51586" spans="1:1">
      <c r="A51586" s="48"/>
    </row>
    <row r="51587" spans="1:1">
      <c r="A51587" s="48"/>
    </row>
    <row r="51588" spans="1:1">
      <c r="A51588" s="48"/>
    </row>
    <row r="51589" spans="1:1">
      <c r="A51589" s="48"/>
    </row>
    <row r="51590" spans="1:1">
      <c r="A51590" s="48"/>
    </row>
    <row r="51591" spans="1:1">
      <c r="A51591" s="48"/>
    </row>
    <row r="51592" spans="1:1">
      <c r="A51592" s="48"/>
    </row>
    <row r="51593" spans="1:1">
      <c r="A51593" s="48"/>
    </row>
    <row r="51594" spans="1:1">
      <c r="A51594" s="48"/>
    </row>
    <row r="51595" spans="1:1">
      <c r="A51595" s="48"/>
    </row>
    <row r="51596" spans="1:1">
      <c r="A51596" s="48"/>
    </row>
    <row r="51597" spans="1:1">
      <c r="A51597" s="48"/>
    </row>
    <row r="51598" spans="1:1">
      <c r="A51598" s="48"/>
    </row>
    <row r="51599" spans="1:1">
      <c r="A51599" s="48"/>
    </row>
    <row r="51600" spans="1:1">
      <c r="A51600" s="48"/>
    </row>
    <row r="51601" spans="1:1">
      <c r="A51601" s="48"/>
    </row>
    <row r="51602" spans="1:1">
      <c r="A51602" s="48"/>
    </row>
    <row r="51603" spans="1:1">
      <c r="A51603" s="48"/>
    </row>
    <row r="51604" spans="1:1">
      <c r="A51604" s="48"/>
    </row>
    <row r="51605" spans="1:1">
      <c r="A51605" s="48"/>
    </row>
    <row r="51606" spans="1:1">
      <c r="A51606" s="48"/>
    </row>
    <row r="51607" spans="1:1">
      <c r="A51607" s="48"/>
    </row>
    <row r="51608" spans="1:1">
      <c r="A51608" s="48"/>
    </row>
    <row r="51609" spans="1:1">
      <c r="A51609" s="48"/>
    </row>
    <row r="51610" spans="1:1">
      <c r="A51610" s="48"/>
    </row>
    <row r="51611" spans="1:1">
      <c r="A51611" s="48"/>
    </row>
    <row r="51612" spans="1:1">
      <c r="A51612" s="48"/>
    </row>
    <row r="51613" spans="1:1">
      <c r="A51613" s="48"/>
    </row>
    <row r="51614" spans="1:1">
      <c r="A51614" s="48"/>
    </row>
    <row r="51615" spans="1:1">
      <c r="A51615" s="48"/>
    </row>
    <row r="51616" spans="1:1">
      <c r="A51616" s="48"/>
    </row>
    <row r="51617" spans="1:1">
      <c r="A51617" s="48"/>
    </row>
    <row r="51618" spans="1:1">
      <c r="A51618" s="48"/>
    </row>
    <row r="51619" spans="1:1">
      <c r="A51619" s="48"/>
    </row>
    <row r="51620" spans="1:1">
      <c r="A51620" s="48"/>
    </row>
    <row r="51621" spans="1:1">
      <c r="A51621" s="48"/>
    </row>
    <row r="51622" spans="1:1">
      <c r="A51622" s="48"/>
    </row>
    <row r="51623" spans="1:1">
      <c r="A51623" s="48"/>
    </row>
    <row r="51624" spans="1:1">
      <c r="A51624" s="48"/>
    </row>
    <row r="51625" spans="1:1">
      <c r="A51625" s="48"/>
    </row>
    <row r="51626" spans="1:1">
      <c r="A51626" s="48"/>
    </row>
    <row r="51627" spans="1:1">
      <c r="A51627" s="48"/>
    </row>
    <row r="51628" spans="1:1">
      <c r="A51628" s="48"/>
    </row>
    <row r="51629" spans="1:1">
      <c r="A51629" s="48"/>
    </row>
    <row r="51630" spans="1:1">
      <c r="A51630" s="48"/>
    </row>
    <row r="51631" spans="1:1">
      <c r="A51631" s="48"/>
    </row>
    <row r="51632" spans="1:1">
      <c r="A51632" s="48"/>
    </row>
    <row r="51633" spans="1:1">
      <c r="A51633" s="48"/>
    </row>
    <row r="51634" spans="1:1">
      <c r="A51634" s="48"/>
    </row>
    <row r="51635" spans="1:1">
      <c r="A51635" s="48"/>
    </row>
    <row r="51636" spans="1:1">
      <c r="A51636" s="48"/>
    </row>
    <row r="51637" spans="1:1">
      <c r="A51637" s="48"/>
    </row>
    <row r="51638" spans="1:1">
      <c r="A51638" s="48"/>
    </row>
    <row r="51639" spans="1:1">
      <c r="A51639" s="48"/>
    </row>
    <row r="51640" spans="1:1">
      <c r="A51640" s="48"/>
    </row>
    <row r="51641" spans="1:1">
      <c r="A51641" s="48"/>
    </row>
    <row r="51642" spans="1:1">
      <c r="A51642" s="48"/>
    </row>
    <row r="51643" spans="1:1">
      <c r="A51643" s="48"/>
    </row>
    <row r="51644" spans="1:1">
      <c r="A51644" s="48"/>
    </row>
    <row r="51645" spans="1:1">
      <c r="A51645" s="48"/>
    </row>
    <row r="51646" spans="1:1">
      <c r="A51646" s="48"/>
    </row>
    <row r="51647" spans="1:1">
      <c r="A51647" s="48"/>
    </row>
    <row r="51648" spans="1:1">
      <c r="A51648" s="48"/>
    </row>
    <row r="51649" spans="1:1">
      <c r="A51649" s="48"/>
    </row>
    <row r="51650" spans="1:1">
      <c r="A51650" s="48"/>
    </row>
    <row r="51651" spans="1:1">
      <c r="A51651" s="48"/>
    </row>
    <row r="51652" spans="1:1">
      <c r="A51652" s="48"/>
    </row>
    <row r="51653" spans="1:1">
      <c r="A51653" s="48"/>
    </row>
    <row r="51654" spans="1:1">
      <c r="A51654" s="48"/>
    </row>
    <row r="51655" spans="1:1">
      <c r="A51655" s="48"/>
    </row>
    <row r="51656" spans="1:1">
      <c r="A51656" s="48"/>
    </row>
    <row r="51657" spans="1:1">
      <c r="A51657" s="48"/>
    </row>
    <row r="51658" spans="1:1">
      <c r="A51658" s="48"/>
    </row>
    <row r="51659" spans="1:1">
      <c r="A51659" s="48"/>
    </row>
    <row r="51660" spans="1:1">
      <c r="A51660" s="48"/>
    </row>
    <row r="51661" spans="1:1">
      <c r="A51661" s="48"/>
    </row>
    <row r="51662" spans="1:1">
      <c r="A51662" s="48"/>
    </row>
    <row r="51663" spans="1:1">
      <c r="A51663" s="48"/>
    </row>
    <row r="51664" spans="1:1">
      <c r="A51664" s="48"/>
    </row>
    <row r="51665" spans="1:1">
      <c r="A51665" s="48"/>
    </row>
    <row r="51666" spans="1:1">
      <c r="A51666" s="48"/>
    </row>
    <row r="51667" spans="1:1">
      <c r="A51667" s="48"/>
    </row>
    <row r="51668" spans="1:1">
      <c r="A51668" s="48"/>
    </row>
    <row r="51669" spans="1:1">
      <c r="A51669" s="48"/>
    </row>
    <row r="51670" spans="1:1">
      <c r="A51670" s="48"/>
    </row>
    <row r="51671" spans="1:1">
      <c r="A51671" s="48"/>
    </row>
    <row r="51672" spans="1:1">
      <c r="A51672" s="48"/>
    </row>
    <row r="51673" spans="1:1">
      <c r="A51673" s="48"/>
    </row>
    <row r="51674" spans="1:1">
      <c r="A51674" s="48"/>
    </row>
    <row r="51675" spans="1:1">
      <c r="A51675" s="48"/>
    </row>
    <row r="51676" spans="1:1">
      <c r="A51676" s="48"/>
    </row>
    <row r="51677" spans="1:1">
      <c r="A51677" s="48"/>
    </row>
    <row r="51678" spans="1:1">
      <c r="A51678" s="48"/>
    </row>
    <row r="51679" spans="1:1">
      <c r="A51679" s="48"/>
    </row>
    <row r="51680" spans="1:1">
      <c r="A51680" s="48"/>
    </row>
    <row r="51681" spans="1:1">
      <c r="A51681" s="48"/>
    </row>
    <row r="51682" spans="1:1">
      <c r="A51682" s="48"/>
    </row>
    <row r="51683" spans="1:1">
      <c r="A51683" s="48"/>
    </row>
    <row r="51684" spans="1:1">
      <c r="A51684" s="48"/>
    </row>
    <row r="51685" spans="1:1">
      <c r="A51685" s="48"/>
    </row>
    <row r="51686" spans="1:1">
      <c r="A51686" s="48"/>
    </row>
    <row r="51687" spans="1:1">
      <c r="A51687" s="48"/>
    </row>
    <row r="51688" spans="1:1">
      <c r="A51688" s="48"/>
    </row>
    <row r="51689" spans="1:1">
      <c r="A51689" s="48"/>
    </row>
    <row r="51690" spans="1:1">
      <c r="A51690" s="48"/>
    </row>
    <row r="51691" spans="1:1">
      <c r="A51691" s="48"/>
    </row>
    <row r="51692" spans="1:1">
      <c r="A51692" s="48"/>
    </row>
    <row r="51693" spans="1:1">
      <c r="A51693" s="48"/>
    </row>
    <row r="51694" spans="1:1">
      <c r="A51694" s="48"/>
    </row>
    <row r="51695" spans="1:1">
      <c r="A51695" s="48"/>
    </row>
    <row r="51696" spans="1:1">
      <c r="A51696" s="48"/>
    </row>
    <row r="51697" spans="1:1">
      <c r="A51697" s="48"/>
    </row>
    <row r="51698" spans="1:1">
      <c r="A51698" s="48"/>
    </row>
    <row r="51699" spans="1:1">
      <c r="A51699" s="48"/>
    </row>
    <row r="51700" spans="1:1">
      <c r="A51700" s="48"/>
    </row>
    <row r="51701" spans="1:1">
      <c r="A51701" s="48"/>
    </row>
    <row r="51702" spans="1:1">
      <c r="A51702" s="48"/>
    </row>
    <row r="51703" spans="1:1">
      <c r="A51703" s="48"/>
    </row>
    <row r="51704" spans="1:1">
      <c r="A51704" s="48"/>
    </row>
    <row r="51705" spans="1:1">
      <c r="A51705" s="48"/>
    </row>
    <row r="51706" spans="1:1">
      <c r="A51706" s="48"/>
    </row>
    <row r="51707" spans="1:1">
      <c r="A51707" s="48"/>
    </row>
    <row r="51708" spans="1:1">
      <c r="A51708" s="48"/>
    </row>
    <row r="51709" spans="1:1">
      <c r="A51709" s="48"/>
    </row>
    <row r="51710" spans="1:1">
      <c r="A51710" s="48"/>
    </row>
    <row r="51711" spans="1:1">
      <c r="A51711" s="48"/>
    </row>
    <row r="51712" spans="1:1">
      <c r="A51712" s="48"/>
    </row>
    <row r="51713" spans="1:1">
      <c r="A51713" s="48"/>
    </row>
    <row r="51714" spans="1:1">
      <c r="A51714" s="48"/>
    </row>
    <row r="51715" spans="1:1">
      <c r="A51715" s="48"/>
    </row>
    <row r="51716" spans="1:1">
      <c r="A51716" s="48"/>
    </row>
    <row r="51717" spans="1:1">
      <c r="A51717" s="48"/>
    </row>
    <row r="51718" spans="1:1">
      <c r="A51718" s="48"/>
    </row>
    <row r="51719" spans="1:1">
      <c r="A51719" s="48"/>
    </row>
    <row r="51720" spans="1:1">
      <c r="A51720" s="48"/>
    </row>
    <row r="51721" spans="1:1">
      <c r="A51721" s="48"/>
    </row>
    <row r="51722" spans="1:1">
      <c r="A51722" s="48"/>
    </row>
    <row r="51723" spans="1:1">
      <c r="A51723" s="48"/>
    </row>
    <row r="51724" spans="1:1">
      <c r="A51724" s="48"/>
    </row>
    <row r="51725" spans="1:1">
      <c r="A51725" s="48"/>
    </row>
    <row r="51726" spans="1:1">
      <c r="A51726" s="48"/>
    </row>
    <row r="51727" spans="1:1">
      <c r="A51727" s="48"/>
    </row>
    <row r="51728" spans="1:1">
      <c r="A51728" s="48"/>
    </row>
    <row r="51729" spans="1:1">
      <c r="A51729" s="48"/>
    </row>
    <row r="51730" spans="1:1">
      <c r="A51730" s="48"/>
    </row>
    <row r="51731" spans="1:1">
      <c r="A51731" s="48"/>
    </row>
    <row r="51732" spans="1:1">
      <c r="A51732" s="48"/>
    </row>
    <row r="51733" spans="1:1">
      <c r="A51733" s="48"/>
    </row>
    <row r="51734" spans="1:1">
      <c r="A51734" s="48"/>
    </row>
    <row r="51735" spans="1:1">
      <c r="A51735" s="48"/>
    </row>
    <row r="51736" spans="1:1">
      <c r="A51736" s="48"/>
    </row>
    <row r="51737" spans="1:1">
      <c r="A51737" s="48"/>
    </row>
    <row r="51738" spans="1:1">
      <c r="A51738" s="48"/>
    </row>
    <row r="51739" spans="1:1">
      <c r="A51739" s="48"/>
    </row>
    <row r="51740" spans="1:1">
      <c r="A51740" s="48"/>
    </row>
    <row r="51741" spans="1:1">
      <c r="A51741" s="48"/>
    </row>
    <row r="51742" spans="1:1">
      <c r="A51742" s="48"/>
    </row>
    <row r="51743" spans="1:1">
      <c r="A51743" s="48"/>
    </row>
    <row r="51744" spans="1:1">
      <c r="A51744" s="48"/>
    </row>
    <row r="51745" spans="1:1">
      <c r="A51745" s="48"/>
    </row>
    <row r="51746" spans="1:1">
      <c r="A51746" s="48"/>
    </row>
    <row r="51747" spans="1:1">
      <c r="A51747" s="48"/>
    </row>
    <row r="51748" spans="1:1">
      <c r="A51748" s="48"/>
    </row>
    <row r="51749" spans="1:1">
      <c r="A51749" s="48"/>
    </row>
    <row r="51750" spans="1:1">
      <c r="A51750" s="48"/>
    </row>
    <row r="51751" spans="1:1">
      <c r="A51751" s="48"/>
    </row>
    <row r="51752" spans="1:1">
      <c r="A51752" s="48"/>
    </row>
    <row r="51753" spans="1:1">
      <c r="A51753" s="48"/>
    </row>
    <row r="51754" spans="1:1">
      <c r="A51754" s="48"/>
    </row>
    <row r="51755" spans="1:1">
      <c r="A51755" s="48"/>
    </row>
    <row r="51756" spans="1:1">
      <c r="A51756" s="48"/>
    </row>
    <row r="51757" spans="1:1">
      <c r="A51757" s="48"/>
    </row>
    <row r="51758" spans="1:1">
      <c r="A51758" s="48"/>
    </row>
    <row r="51759" spans="1:1">
      <c r="A51759" s="48"/>
    </row>
    <row r="51760" spans="1:1">
      <c r="A51760" s="48"/>
    </row>
    <row r="51761" spans="1:1">
      <c r="A51761" s="48"/>
    </row>
    <row r="51762" spans="1:1">
      <c r="A51762" s="48"/>
    </row>
    <row r="51763" spans="1:1">
      <c r="A51763" s="48"/>
    </row>
    <row r="51764" spans="1:1">
      <c r="A51764" s="48"/>
    </row>
    <row r="51765" spans="1:1">
      <c r="A51765" s="48"/>
    </row>
    <row r="51766" spans="1:1">
      <c r="A51766" s="48"/>
    </row>
    <row r="51767" spans="1:1">
      <c r="A51767" s="48"/>
    </row>
    <row r="51768" spans="1:1">
      <c r="A51768" s="48"/>
    </row>
    <row r="51769" spans="1:1">
      <c r="A51769" s="48"/>
    </row>
    <row r="51770" spans="1:1">
      <c r="A51770" s="48"/>
    </row>
    <row r="51771" spans="1:1">
      <c r="A51771" s="48"/>
    </row>
    <row r="51772" spans="1:1">
      <c r="A51772" s="48"/>
    </row>
    <row r="51773" spans="1:1">
      <c r="A51773" s="48"/>
    </row>
    <row r="51774" spans="1:1">
      <c r="A51774" s="48"/>
    </row>
    <row r="51775" spans="1:1">
      <c r="A51775" s="48"/>
    </row>
    <row r="51776" spans="1:1">
      <c r="A51776" s="48"/>
    </row>
    <row r="51777" spans="1:1">
      <c r="A51777" s="48"/>
    </row>
    <row r="51778" spans="1:1">
      <c r="A51778" s="48"/>
    </row>
    <row r="51779" spans="1:1">
      <c r="A51779" s="48"/>
    </row>
    <row r="51780" spans="1:1">
      <c r="A51780" s="48"/>
    </row>
    <row r="51781" spans="1:1">
      <c r="A51781" s="48"/>
    </row>
    <row r="51782" spans="1:1">
      <c r="A51782" s="48"/>
    </row>
    <row r="51783" spans="1:1">
      <c r="A51783" s="48"/>
    </row>
    <row r="51784" spans="1:1">
      <c r="A51784" s="48"/>
    </row>
    <row r="51785" spans="1:1">
      <c r="A51785" s="48"/>
    </row>
    <row r="51786" spans="1:1">
      <c r="A51786" s="48"/>
    </row>
    <row r="51787" spans="1:1">
      <c r="A51787" s="48"/>
    </row>
    <row r="51788" spans="1:1">
      <c r="A51788" s="48"/>
    </row>
    <row r="51789" spans="1:1">
      <c r="A51789" s="48"/>
    </row>
    <row r="51790" spans="1:1">
      <c r="A51790" s="48"/>
    </row>
    <row r="51791" spans="1:1">
      <c r="A51791" s="48"/>
    </row>
    <row r="51792" spans="1:1">
      <c r="A51792" s="48"/>
    </row>
    <row r="51793" spans="1:1">
      <c r="A51793" s="48"/>
    </row>
    <row r="51794" spans="1:1">
      <c r="A51794" s="48"/>
    </row>
    <row r="51795" spans="1:1">
      <c r="A51795" s="48"/>
    </row>
    <row r="51796" spans="1:1">
      <c r="A51796" s="48"/>
    </row>
    <row r="51797" spans="1:1">
      <c r="A51797" s="48"/>
    </row>
    <row r="51798" spans="1:1">
      <c r="A51798" s="48"/>
    </row>
    <row r="51799" spans="1:1">
      <c r="A51799" s="48"/>
    </row>
    <row r="51800" spans="1:1">
      <c r="A51800" s="48"/>
    </row>
    <row r="51801" spans="1:1">
      <c r="A51801" s="48"/>
    </row>
    <row r="51802" spans="1:1">
      <c r="A51802" s="48"/>
    </row>
    <row r="51803" spans="1:1">
      <c r="A51803" s="48"/>
    </row>
    <row r="51804" spans="1:1">
      <c r="A51804" s="48"/>
    </row>
    <row r="51805" spans="1:1">
      <c r="A51805" s="48"/>
    </row>
    <row r="51806" spans="1:1">
      <c r="A51806" s="48"/>
    </row>
    <row r="51807" spans="1:1">
      <c r="A51807" s="48"/>
    </row>
    <row r="51808" spans="1:1">
      <c r="A51808" s="48"/>
    </row>
    <row r="51809" spans="1:1">
      <c r="A51809" s="48"/>
    </row>
    <row r="51810" spans="1:1">
      <c r="A51810" s="48"/>
    </row>
    <row r="51811" spans="1:1">
      <c r="A51811" s="48"/>
    </row>
    <row r="51812" spans="1:1">
      <c r="A51812" s="48"/>
    </row>
    <row r="51813" spans="1:1">
      <c r="A51813" s="48"/>
    </row>
    <row r="51814" spans="1:1">
      <c r="A51814" s="48"/>
    </row>
    <row r="51815" spans="1:1">
      <c r="A51815" s="48"/>
    </row>
    <row r="51816" spans="1:1">
      <c r="A51816" s="48"/>
    </row>
    <row r="51817" spans="1:1">
      <c r="A51817" s="48"/>
    </row>
    <row r="51818" spans="1:1">
      <c r="A51818" s="48"/>
    </row>
    <row r="51819" spans="1:1">
      <c r="A51819" s="48"/>
    </row>
    <row r="51820" spans="1:1">
      <c r="A51820" s="48"/>
    </row>
    <row r="51821" spans="1:1">
      <c r="A51821" s="48"/>
    </row>
    <row r="51822" spans="1:1">
      <c r="A51822" s="48"/>
    </row>
    <row r="51823" spans="1:1">
      <c r="A51823" s="48"/>
    </row>
    <row r="51824" spans="1:1">
      <c r="A51824" s="48"/>
    </row>
    <row r="51825" spans="1:1">
      <c r="A51825" s="48"/>
    </row>
    <row r="51826" spans="1:1">
      <c r="A51826" s="48"/>
    </row>
    <row r="51827" spans="1:1">
      <c r="A51827" s="48"/>
    </row>
    <row r="51828" spans="1:1">
      <c r="A51828" s="48"/>
    </row>
    <row r="51829" spans="1:1">
      <c r="A51829" s="48"/>
    </row>
    <row r="51830" spans="1:1">
      <c r="A51830" s="48"/>
    </row>
    <row r="51831" spans="1:1">
      <c r="A51831" s="48"/>
    </row>
    <row r="51832" spans="1:1">
      <c r="A51832" s="48"/>
    </row>
    <row r="51833" spans="1:1">
      <c r="A51833" s="48"/>
    </row>
    <row r="51834" spans="1:1">
      <c r="A51834" s="48"/>
    </row>
    <row r="51835" spans="1:1">
      <c r="A51835" s="48"/>
    </row>
    <row r="51836" spans="1:1">
      <c r="A51836" s="48"/>
    </row>
    <row r="51837" spans="1:1">
      <c r="A51837" s="48"/>
    </row>
    <row r="51838" spans="1:1">
      <c r="A51838" s="48"/>
    </row>
    <row r="51839" spans="1:1">
      <c r="A51839" s="48"/>
    </row>
    <row r="51840" spans="1:1">
      <c r="A51840" s="48"/>
    </row>
    <row r="51841" spans="1:1">
      <c r="A51841" s="48"/>
    </row>
    <row r="51842" spans="1:1">
      <c r="A51842" s="48"/>
    </row>
    <row r="51843" spans="1:1">
      <c r="A51843" s="48"/>
    </row>
    <row r="51844" spans="1:1">
      <c r="A51844" s="48"/>
    </row>
    <row r="51845" spans="1:1">
      <c r="A51845" s="48"/>
    </row>
    <row r="51846" spans="1:1">
      <c r="A51846" s="48"/>
    </row>
    <row r="51847" spans="1:1">
      <c r="A51847" s="48"/>
    </row>
    <row r="51848" spans="1:1">
      <c r="A51848" s="48"/>
    </row>
    <row r="51849" spans="1:1">
      <c r="A51849" s="48"/>
    </row>
    <row r="51850" spans="1:1">
      <c r="A51850" s="48"/>
    </row>
    <row r="51851" spans="1:1">
      <c r="A51851" s="48"/>
    </row>
    <row r="51852" spans="1:1">
      <c r="A51852" s="48"/>
    </row>
    <row r="51853" spans="1:1">
      <c r="A51853" s="48"/>
    </row>
    <row r="51854" spans="1:1">
      <c r="A51854" s="48"/>
    </row>
    <row r="51855" spans="1:1">
      <c r="A51855" s="48"/>
    </row>
    <row r="51856" spans="1:1">
      <c r="A51856" s="48"/>
    </row>
    <row r="51857" spans="1:1">
      <c r="A51857" s="48"/>
    </row>
    <row r="51858" spans="1:1">
      <c r="A51858" s="48"/>
    </row>
    <row r="51859" spans="1:1">
      <c r="A51859" s="48"/>
    </row>
    <row r="51860" spans="1:1">
      <c r="A51860" s="48"/>
    </row>
    <row r="51861" spans="1:1">
      <c r="A51861" s="48"/>
    </row>
    <row r="51862" spans="1:1">
      <c r="A51862" s="48"/>
    </row>
    <row r="51863" spans="1:1">
      <c r="A51863" s="48"/>
    </row>
    <row r="51864" spans="1:1">
      <c r="A51864" s="48"/>
    </row>
    <row r="51865" spans="1:1">
      <c r="A51865" s="48"/>
    </row>
    <row r="51866" spans="1:1">
      <c r="A51866" s="48"/>
    </row>
    <row r="51867" spans="1:1">
      <c r="A51867" s="48"/>
    </row>
    <row r="51868" spans="1:1">
      <c r="A51868" s="48"/>
    </row>
    <row r="51869" spans="1:1">
      <c r="A51869" s="48"/>
    </row>
    <row r="51870" spans="1:1">
      <c r="A51870" s="48"/>
    </row>
    <row r="51871" spans="1:1">
      <c r="A51871" s="48"/>
    </row>
    <row r="51872" spans="1:1">
      <c r="A51872" s="48"/>
    </row>
    <row r="51873" spans="1:1">
      <c r="A51873" s="48"/>
    </row>
    <row r="51874" spans="1:1">
      <c r="A51874" s="48"/>
    </row>
    <row r="51875" spans="1:1">
      <c r="A51875" s="48"/>
    </row>
    <row r="51876" spans="1:1">
      <c r="A51876" s="48"/>
    </row>
    <row r="51877" spans="1:1">
      <c r="A51877" s="48"/>
    </row>
    <row r="51878" spans="1:1">
      <c r="A51878" s="48"/>
    </row>
    <row r="51879" spans="1:1">
      <c r="A51879" s="48"/>
    </row>
    <row r="51880" spans="1:1">
      <c r="A51880" s="48"/>
    </row>
    <row r="51881" spans="1:1">
      <c r="A51881" s="48"/>
    </row>
    <row r="51882" spans="1:1">
      <c r="A51882" s="48"/>
    </row>
    <row r="51883" spans="1:1">
      <c r="A51883" s="48"/>
    </row>
    <row r="51884" spans="1:1">
      <c r="A51884" s="48"/>
    </row>
    <row r="51885" spans="1:1">
      <c r="A51885" s="48"/>
    </row>
    <row r="51886" spans="1:1">
      <c r="A51886" s="48"/>
    </row>
    <row r="51887" spans="1:1">
      <c r="A51887" s="48"/>
    </row>
    <row r="51888" spans="1:1">
      <c r="A51888" s="48"/>
    </row>
    <row r="51889" spans="1:1">
      <c r="A51889" s="48"/>
    </row>
    <row r="51890" spans="1:1">
      <c r="A51890" s="48"/>
    </row>
    <row r="51891" spans="1:1">
      <c r="A51891" s="48"/>
    </row>
    <row r="51892" spans="1:1">
      <c r="A51892" s="48"/>
    </row>
    <row r="51893" spans="1:1">
      <c r="A51893" s="48"/>
    </row>
    <row r="51894" spans="1:1">
      <c r="A51894" s="48"/>
    </row>
    <row r="51895" spans="1:1">
      <c r="A51895" s="48"/>
    </row>
    <row r="51896" spans="1:1">
      <c r="A51896" s="48"/>
    </row>
    <row r="51897" spans="1:1">
      <c r="A51897" s="48"/>
    </row>
    <row r="51898" spans="1:1">
      <c r="A51898" s="48"/>
    </row>
    <row r="51899" spans="1:1">
      <c r="A51899" s="48"/>
    </row>
    <row r="51900" spans="1:1">
      <c r="A51900" s="48"/>
    </row>
    <row r="51901" spans="1:1">
      <c r="A51901" s="48"/>
    </row>
    <row r="51902" spans="1:1">
      <c r="A51902" s="48"/>
    </row>
    <row r="51903" spans="1:1">
      <c r="A51903" s="48"/>
    </row>
    <row r="51904" spans="1:1">
      <c r="A51904" s="48"/>
    </row>
    <row r="51905" spans="1:1">
      <c r="A51905" s="48"/>
    </row>
    <row r="51906" spans="1:1">
      <c r="A51906" s="48"/>
    </row>
    <row r="51907" spans="1:1">
      <c r="A51907" s="48"/>
    </row>
    <row r="51908" spans="1:1">
      <c r="A51908" s="48"/>
    </row>
    <row r="51909" spans="1:1">
      <c r="A51909" s="48"/>
    </row>
    <row r="51910" spans="1:1">
      <c r="A51910" s="48"/>
    </row>
    <row r="51911" spans="1:1">
      <c r="A51911" s="48"/>
    </row>
    <row r="51912" spans="1:1">
      <c r="A51912" s="48"/>
    </row>
    <row r="51913" spans="1:1">
      <c r="A51913" s="48"/>
    </row>
    <row r="51914" spans="1:1">
      <c r="A51914" s="48"/>
    </row>
    <row r="51915" spans="1:1">
      <c r="A51915" s="48"/>
    </row>
    <row r="51916" spans="1:1">
      <c r="A51916" s="48"/>
    </row>
    <row r="51917" spans="1:1">
      <c r="A51917" s="48"/>
    </row>
    <row r="51918" spans="1:1">
      <c r="A51918" s="48"/>
    </row>
    <row r="51919" spans="1:1">
      <c r="A51919" s="48"/>
    </row>
    <row r="51920" spans="1:1">
      <c r="A51920" s="48"/>
    </row>
    <row r="51921" spans="1:1">
      <c r="A51921" s="48"/>
    </row>
    <row r="51922" spans="1:1">
      <c r="A51922" s="48"/>
    </row>
    <row r="51923" spans="1:1">
      <c r="A51923" s="48"/>
    </row>
    <row r="51924" spans="1:1">
      <c r="A51924" s="48"/>
    </row>
    <row r="51925" spans="1:1">
      <c r="A51925" s="48"/>
    </row>
    <row r="51926" spans="1:1">
      <c r="A51926" s="48"/>
    </row>
    <row r="51927" spans="1:1">
      <c r="A51927" s="48"/>
    </row>
    <row r="51928" spans="1:1">
      <c r="A51928" s="48"/>
    </row>
    <row r="51929" spans="1:1">
      <c r="A51929" s="48"/>
    </row>
    <row r="51930" spans="1:1">
      <c r="A51930" s="48"/>
    </row>
    <row r="51931" spans="1:1">
      <c r="A51931" s="48"/>
    </row>
    <row r="51932" spans="1:1">
      <c r="A51932" s="48"/>
    </row>
    <row r="51933" spans="1:1">
      <c r="A51933" s="48"/>
    </row>
    <row r="51934" spans="1:1">
      <c r="A51934" s="48"/>
    </row>
    <row r="51935" spans="1:1">
      <c r="A51935" s="48"/>
    </row>
    <row r="51936" spans="1:1">
      <c r="A51936" s="48"/>
    </row>
    <row r="51937" spans="1:1">
      <c r="A51937" s="48"/>
    </row>
    <row r="51938" spans="1:1">
      <c r="A51938" s="48"/>
    </row>
    <row r="51939" spans="1:1">
      <c r="A51939" s="48"/>
    </row>
    <row r="51940" spans="1:1">
      <c r="A51940" s="48"/>
    </row>
    <row r="51941" spans="1:1">
      <c r="A51941" s="48"/>
    </row>
    <row r="51942" spans="1:1">
      <c r="A51942" s="48"/>
    </row>
    <row r="51943" spans="1:1">
      <c r="A51943" s="48"/>
    </row>
    <row r="51944" spans="1:1">
      <c r="A51944" s="48"/>
    </row>
    <row r="51945" spans="1:1">
      <c r="A51945" s="48"/>
    </row>
    <row r="51946" spans="1:1">
      <c r="A51946" s="48"/>
    </row>
    <row r="51947" spans="1:1">
      <c r="A51947" s="48"/>
    </row>
    <row r="51948" spans="1:1">
      <c r="A51948" s="48"/>
    </row>
    <row r="51949" spans="1:1">
      <c r="A51949" s="48"/>
    </row>
    <row r="51950" spans="1:1">
      <c r="A51950" s="48"/>
    </row>
    <row r="51951" spans="1:1">
      <c r="A51951" s="48"/>
    </row>
    <row r="51952" spans="1:1">
      <c r="A51952" s="48"/>
    </row>
    <row r="51953" spans="1:1">
      <c r="A51953" s="48"/>
    </row>
    <row r="51954" spans="1:1">
      <c r="A51954" s="48"/>
    </row>
    <row r="51955" spans="1:1">
      <c r="A51955" s="48"/>
    </row>
    <row r="51956" spans="1:1">
      <c r="A51956" s="48"/>
    </row>
    <row r="51957" spans="1:1">
      <c r="A51957" s="48"/>
    </row>
    <row r="51958" spans="1:1">
      <c r="A51958" s="48"/>
    </row>
    <row r="51959" spans="1:1">
      <c r="A51959" s="48"/>
    </row>
    <row r="51960" spans="1:1">
      <c r="A51960" s="48"/>
    </row>
    <row r="51961" spans="1:1">
      <c r="A51961" s="48"/>
    </row>
    <row r="51962" spans="1:1">
      <c r="A51962" s="48"/>
    </row>
    <row r="51963" spans="1:1">
      <c r="A51963" s="48"/>
    </row>
    <row r="51964" spans="1:1">
      <c r="A51964" s="48"/>
    </row>
    <row r="51965" spans="1:1">
      <c r="A51965" s="48"/>
    </row>
    <row r="51966" spans="1:1">
      <c r="A51966" s="48"/>
    </row>
    <row r="51967" spans="1:1">
      <c r="A51967" s="48"/>
    </row>
    <row r="51968" spans="1:1">
      <c r="A51968" s="48"/>
    </row>
    <row r="51969" spans="1:1">
      <c r="A51969" s="48"/>
    </row>
    <row r="51970" spans="1:1">
      <c r="A51970" s="48"/>
    </row>
    <row r="51971" spans="1:1">
      <c r="A51971" s="48"/>
    </row>
    <row r="51972" spans="1:1">
      <c r="A51972" s="48"/>
    </row>
    <row r="51973" spans="1:1">
      <c r="A51973" s="48"/>
    </row>
    <row r="51974" spans="1:1">
      <c r="A51974" s="48"/>
    </row>
    <row r="51975" spans="1:1">
      <c r="A51975" s="48"/>
    </row>
    <row r="51976" spans="1:1">
      <c r="A51976" s="48"/>
    </row>
    <row r="51977" spans="1:1">
      <c r="A51977" s="48"/>
    </row>
    <row r="51978" spans="1:1">
      <c r="A51978" s="48"/>
    </row>
    <row r="51979" spans="1:1">
      <c r="A51979" s="48"/>
    </row>
    <row r="51980" spans="1:1">
      <c r="A51980" s="48"/>
    </row>
    <row r="51981" spans="1:1">
      <c r="A51981" s="48"/>
    </row>
    <row r="51982" spans="1:1">
      <c r="A51982" s="48"/>
    </row>
    <row r="51983" spans="1:1">
      <c r="A51983" s="48"/>
    </row>
    <row r="51984" spans="1:1">
      <c r="A51984" s="48"/>
    </row>
    <row r="51985" spans="1:1">
      <c r="A51985" s="48"/>
    </row>
    <row r="51986" spans="1:1">
      <c r="A51986" s="48"/>
    </row>
    <row r="51987" spans="1:1">
      <c r="A51987" s="48"/>
    </row>
    <row r="51988" spans="1:1">
      <c r="A51988" s="48"/>
    </row>
    <row r="51989" spans="1:1">
      <c r="A51989" s="48"/>
    </row>
    <row r="51990" spans="1:1">
      <c r="A51990" s="48"/>
    </row>
    <row r="51991" spans="1:1">
      <c r="A51991" s="48"/>
    </row>
    <row r="51992" spans="1:1">
      <c r="A51992" s="48"/>
    </row>
    <row r="51993" spans="1:1">
      <c r="A51993" s="48"/>
    </row>
    <row r="51994" spans="1:1">
      <c r="A51994" s="48"/>
    </row>
    <row r="51995" spans="1:1">
      <c r="A51995" s="48"/>
    </row>
    <row r="51996" spans="1:1">
      <c r="A51996" s="48"/>
    </row>
    <row r="51997" spans="1:1">
      <c r="A51997" s="48"/>
    </row>
    <row r="51998" spans="1:1">
      <c r="A51998" s="48"/>
    </row>
    <row r="51999" spans="1:1">
      <c r="A51999" s="48"/>
    </row>
    <row r="52000" spans="1:1">
      <c r="A52000" s="48"/>
    </row>
    <row r="52001" spans="1:1">
      <c r="A52001" s="48"/>
    </row>
    <row r="52002" spans="1:1">
      <c r="A52002" s="48"/>
    </row>
    <row r="52003" spans="1:1">
      <c r="A52003" s="48"/>
    </row>
    <row r="52004" spans="1:1">
      <c r="A52004" s="48"/>
    </row>
    <row r="52005" spans="1:1">
      <c r="A52005" s="48"/>
    </row>
    <row r="52006" spans="1:1">
      <c r="A52006" s="48"/>
    </row>
    <row r="52007" spans="1:1">
      <c r="A52007" s="48"/>
    </row>
    <row r="52008" spans="1:1">
      <c r="A52008" s="48"/>
    </row>
    <row r="52009" spans="1:1">
      <c r="A52009" s="48"/>
    </row>
    <row r="52010" spans="1:1">
      <c r="A52010" s="48"/>
    </row>
    <row r="52011" spans="1:1">
      <c r="A52011" s="48"/>
    </row>
    <row r="52012" spans="1:1">
      <c r="A52012" s="48"/>
    </row>
    <row r="52013" spans="1:1">
      <c r="A52013" s="48"/>
    </row>
    <row r="52014" spans="1:1">
      <c r="A52014" s="48"/>
    </row>
    <row r="52015" spans="1:1">
      <c r="A52015" s="48"/>
    </row>
    <row r="52016" spans="1:1">
      <c r="A52016" s="48"/>
    </row>
    <row r="52017" spans="1:1">
      <c r="A52017" s="48"/>
    </row>
    <row r="52018" spans="1:1">
      <c r="A52018" s="48"/>
    </row>
    <row r="52019" spans="1:1">
      <c r="A52019" s="48"/>
    </row>
    <row r="52020" spans="1:1">
      <c r="A52020" s="48"/>
    </row>
    <row r="52021" spans="1:1">
      <c r="A52021" s="48"/>
    </row>
    <row r="52022" spans="1:1">
      <c r="A52022" s="48"/>
    </row>
    <row r="52023" spans="1:1">
      <c r="A52023" s="48"/>
    </row>
    <row r="52024" spans="1:1">
      <c r="A52024" s="48"/>
    </row>
    <row r="52025" spans="1:1">
      <c r="A52025" s="48"/>
    </row>
    <row r="52026" spans="1:1">
      <c r="A52026" s="48"/>
    </row>
    <row r="52027" spans="1:1">
      <c r="A52027" s="48"/>
    </row>
    <row r="52028" spans="1:1">
      <c r="A52028" s="48"/>
    </row>
    <row r="52029" spans="1:1">
      <c r="A52029" s="48"/>
    </row>
    <row r="52030" spans="1:1">
      <c r="A52030" s="48"/>
    </row>
    <row r="52031" spans="1:1">
      <c r="A52031" s="48"/>
    </row>
    <row r="52032" spans="1:1">
      <c r="A52032" s="48"/>
    </row>
    <row r="52033" spans="1:1">
      <c r="A52033" s="48"/>
    </row>
    <row r="52034" spans="1:1">
      <c r="A52034" s="48"/>
    </row>
    <row r="52035" spans="1:1">
      <c r="A52035" s="48"/>
    </row>
    <row r="52036" spans="1:1">
      <c r="A52036" s="48"/>
    </row>
    <row r="52037" spans="1:1">
      <c r="A52037" s="48"/>
    </row>
    <row r="52038" spans="1:1">
      <c r="A52038" s="48"/>
    </row>
    <row r="52039" spans="1:1">
      <c r="A52039" s="48"/>
    </row>
    <row r="52040" spans="1:1">
      <c r="A52040" s="48"/>
    </row>
    <row r="52041" spans="1:1">
      <c r="A52041" s="48"/>
    </row>
    <row r="52042" spans="1:1">
      <c r="A52042" s="48"/>
    </row>
    <row r="52043" spans="1:1">
      <c r="A52043" s="48"/>
    </row>
    <row r="52044" spans="1:1">
      <c r="A52044" s="48"/>
    </row>
    <row r="52045" spans="1:1">
      <c r="A52045" s="48"/>
    </row>
    <row r="52046" spans="1:1">
      <c r="A52046" s="48"/>
    </row>
    <row r="52047" spans="1:1">
      <c r="A52047" s="48"/>
    </row>
    <row r="52048" spans="1:1">
      <c r="A52048" s="48"/>
    </row>
    <row r="52049" spans="1:1">
      <c r="A52049" s="48"/>
    </row>
    <row r="52050" spans="1:1">
      <c r="A52050" s="48"/>
    </row>
    <row r="52051" spans="1:1">
      <c r="A52051" s="48"/>
    </row>
    <row r="52052" spans="1:1">
      <c r="A52052" s="48"/>
    </row>
    <row r="52053" spans="1:1">
      <c r="A52053" s="48"/>
    </row>
    <row r="52054" spans="1:1">
      <c r="A52054" s="48"/>
    </row>
    <row r="52055" spans="1:1">
      <c r="A52055" s="48"/>
    </row>
    <row r="52056" spans="1:1">
      <c r="A52056" s="48"/>
    </row>
    <row r="52057" spans="1:1">
      <c r="A52057" s="48"/>
    </row>
    <row r="52058" spans="1:1">
      <c r="A52058" s="48"/>
    </row>
    <row r="52059" spans="1:1">
      <c r="A52059" s="48"/>
    </row>
    <row r="52060" spans="1:1">
      <c r="A52060" s="48"/>
    </row>
    <row r="52061" spans="1:1">
      <c r="A52061" s="48"/>
    </row>
    <row r="52062" spans="1:1">
      <c r="A52062" s="48"/>
    </row>
    <row r="52063" spans="1:1">
      <c r="A52063" s="48"/>
    </row>
    <row r="52064" spans="1:1">
      <c r="A52064" s="48"/>
    </row>
    <row r="52065" spans="1:1">
      <c r="A52065" s="48"/>
    </row>
    <row r="52066" spans="1:1">
      <c r="A52066" s="48"/>
    </row>
    <row r="52067" spans="1:1">
      <c r="A52067" s="48"/>
    </row>
    <row r="52068" spans="1:1">
      <c r="A52068" s="48"/>
    </row>
    <row r="52069" spans="1:1">
      <c r="A52069" s="48"/>
    </row>
    <row r="52070" spans="1:1">
      <c r="A52070" s="48"/>
    </row>
    <row r="52071" spans="1:1">
      <c r="A52071" s="48"/>
    </row>
    <row r="52072" spans="1:1">
      <c r="A52072" s="48"/>
    </row>
    <row r="52073" spans="1:1">
      <c r="A52073" s="48"/>
    </row>
    <row r="52074" spans="1:1">
      <c r="A52074" s="48"/>
    </row>
    <row r="52075" spans="1:1">
      <c r="A52075" s="48"/>
    </row>
    <row r="52076" spans="1:1">
      <c r="A52076" s="48"/>
    </row>
    <row r="52077" spans="1:1">
      <c r="A52077" s="48"/>
    </row>
    <row r="52078" spans="1:1">
      <c r="A52078" s="48"/>
    </row>
    <row r="52079" spans="1:1">
      <c r="A52079" s="48"/>
    </row>
    <row r="52080" spans="1:1">
      <c r="A52080" s="48"/>
    </row>
    <row r="52081" spans="1:1">
      <c r="A52081" s="48"/>
    </row>
    <row r="52082" spans="1:1">
      <c r="A52082" s="48"/>
    </row>
    <row r="52083" spans="1:1">
      <c r="A52083" s="48"/>
    </row>
    <row r="52084" spans="1:1">
      <c r="A52084" s="48"/>
    </row>
    <row r="52085" spans="1:1">
      <c r="A52085" s="48"/>
    </row>
    <row r="52086" spans="1:1">
      <c r="A52086" s="48"/>
    </row>
    <row r="52087" spans="1:1">
      <c r="A52087" s="48"/>
    </row>
    <row r="52088" spans="1:1">
      <c r="A52088" s="48"/>
    </row>
    <row r="52089" spans="1:1">
      <c r="A52089" s="48"/>
    </row>
    <row r="52090" spans="1:1">
      <c r="A52090" s="48"/>
    </row>
    <row r="52091" spans="1:1">
      <c r="A52091" s="48"/>
    </row>
    <row r="52092" spans="1:1">
      <c r="A52092" s="48"/>
    </row>
    <row r="52093" spans="1:1">
      <c r="A52093" s="48"/>
    </row>
    <row r="52094" spans="1:1">
      <c r="A52094" s="48"/>
    </row>
    <row r="52095" spans="1:1">
      <c r="A52095" s="48"/>
    </row>
    <row r="52096" spans="1:1">
      <c r="A52096" s="48"/>
    </row>
    <row r="52097" spans="1:1">
      <c r="A52097" s="48"/>
    </row>
    <row r="52098" spans="1:1">
      <c r="A52098" s="48"/>
    </row>
    <row r="52099" spans="1:1">
      <c r="A52099" s="48"/>
    </row>
    <row r="52100" spans="1:1">
      <c r="A52100" s="48"/>
    </row>
    <row r="52101" spans="1:1">
      <c r="A52101" s="48"/>
    </row>
    <row r="52102" spans="1:1">
      <c r="A52102" s="48"/>
    </row>
    <row r="52103" spans="1:1">
      <c r="A52103" s="48"/>
    </row>
    <row r="52104" spans="1:1">
      <c r="A52104" s="48"/>
    </row>
    <row r="52105" spans="1:1">
      <c r="A52105" s="48"/>
    </row>
    <row r="52106" spans="1:1">
      <c r="A52106" s="48"/>
    </row>
    <row r="52107" spans="1:1">
      <c r="A52107" s="48"/>
    </row>
    <row r="52108" spans="1:1">
      <c r="A52108" s="48"/>
    </row>
    <row r="52109" spans="1:1">
      <c r="A52109" s="48"/>
    </row>
    <row r="52110" spans="1:1">
      <c r="A52110" s="48"/>
    </row>
    <row r="52111" spans="1:1">
      <c r="A52111" s="48"/>
    </row>
    <row r="52112" spans="1:1">
      <c r="A52112" s="48"/>
    </row>
    <row r="52113" spans="1:1">
      <c r="A52113" s="48"/>
    </row>
    <row r="52114" spans="1:1">
      <c r="A52114" s="48"/>
    </row>
    <row r="52115" spans="1:1">
      <c r="A52115" s="48"/>
    </row>
    <row r="52116" spans="1:1">
      <c r="A52116" s="48"/>
    </row>
    <row r="52117" spans="1:1">
      <c r="A52117" s="48"/>
    </row>
    <row r="52118" spans="1:1">
      <c r="A52118" s="48"/>
    </row>
    <row r="52119" spans="1:1">
      <c r="A52119" s="48"/>
    </row>
    <row r="52120" spans="1:1">
      <c r="A52120" s="48"/>
    </row>
    <row r="52121" spans="1:1">
      <c r="A52121" s="48"/>
    </row>
    <row r="52122" spans="1:1">
      <c r="A52122" s="48"/>
    </row>
    <row r="52123" spans="1:1">
      <c r="A52123" s="48"/>
    </row>
    <row r="52124" spans="1:1">
      <c r="A52124" s="48"/>
    </row>
    <row r="52125" spans="1:1">
      <c r="A52125" s="48"/>
    </row>
    <row r="52126" spans="1:1">
      <c r="A52126" s="48"/>
    </row>
    <row r="52127" spans="1:1">
      <c r="A52127" s="48"/>
    </row>
    <row r="52128" spans="1:1">
      <c r="A52128" s="48"/>
    </row>
    <row r="52129" spans="1:1">
      <c r="A52129" s="48"/>
    </row>
    <row r="52130" spans="1:1">
      <c r="A52130" s="48"/>
    </row>
    <row r="52131" spans="1:1">
      <c r="A52131" s="48"/>
    </row>
    <row r="52132" spans="1:1">
      <c r="A52132" s="48"/>
    </row>
    <row r="52133" spans="1:1">
      <c r="A52133" s="48"/>
    </row>
    <row r="52134" spans="1:1">
      <c r="A52134" s="48"/>
    </row>
    <row r="52135" spans="1:1">
      <c r="A52135" s="48"/>
    </row>
    <row r="52136" spans="1:1">
      <c r="A52136" s="48"/>
    </row>
    <row r="52137" spans="1:1">
      <c r="A52137" s="48"/>
    </row>
    <row r="52138" spans="1:1">
      <c r="A52138" s="48"/>
    </row>
    <row r="52139" spans="1:1">
      <c r="A52139" s="48"/>
    </row>
    <row r="52140" spans="1:1">
      <c r="A52140" s="48"/>
    </row>
    <row r="52141" spans="1:1">
      <c r="A52141" s="48"/>
    </row>
    <row r="52142" spans="1:1">
      <c r="A52142" s="48"/>
    </row>
    <row r="52143" spans="1:1">
      <c r="A52143" s="48"/>
    </row>
    <row r="52144" spans="1:1">
      <c r="A52144" s="48"/>
    </row>
    <row r="52145" spans="1:1">
      <c r="A52145" s="48"/>
    </row>
    <row r="52146" spans="1:1">
      <c r="A52146" s="48"/>
    </row>
    <row r="52147" spans="1:1">
      <c r="A52147" s="48"/>
    </row>
    <row r="52148" spans="1:1">
      <c r="A52148" s="48"/>
    </row>
    <row r="52149" spans="1:1">
      <c r="A52149" s="48"/>
    </row>
    <row r="52150" spans="1:1">
      <c r="A52150" s="48"/>
    </row>
    <row r="52151" spans="1:1">
      <c r="A52151" s="48"/>
    </row>
    <row r="52152" spans="1:1">
      <c r="A52152" s="48"/>
    </row>
    <row r="52153" spans="1:1">
      <c r="A52153" s="48"/>
    </row>
    <row r="52154" spans="1:1">
      <c r="A52154" s="48"/>
    </row>
    <row r="52155" spans="1:1">
      <c r="A52155" s="48"/>
    </row>
    <row r="52156" spans="1:1">
      <c r="A52156" s="48"/>
    </row>
    <row r="52157" spans="1:1">
      <c r="A52157" s="48"/>
    </row>
    <row r="52158" spans="1:1">
      <c r="A52158" s="48"/>
    </row>
    <row r="52159" spans="1:1">
      <c r="A52159" s="48"/>
    </row>
    <row r="52160" spans="1:1">
      <c r="A52160" s="48"/>
    </row>
    <row r="52161" spans="1:1">
      <c r="A52161" s="48"/>
    </row>
    <row r="52162" spans="1:1">
      <c r="A52162" s="48"/>
    </row>
    <row r="52163" spans="1:1">
      <c r="A52163" s="48"/>
    </row>
    <row r="52164" spans="1:1">
      <c r="A52164" s="48"/>
    </row>
    <row r="52165" spans="1:1">
      <c r="A52165" s="48"/>
    </row>
    <row r="52166" spans="1:1">
      <c r="A52166" s="48"/>
    </row>
    <row r="52167" spans="1:1">
      <c r="A52167" s="48"/>
    </row>
    <row r="52168" spans="1:1">
      <c r="A52168" s="48"/>
    </row>
    <row r="52169" spans="1:1">
      <c r="A52169" s="48"/>
    </row>
    <row r="52170" spans="1:1">
      <c r="A52170" s="48"/>
    </row>
    <row r="52171" spans="1:1">
      <c r="A52171" s="48"/>
    </row>
    <row r="52172" spans="1:1">
      <c r="A52172" s="48"/>
    </row>
    <row r="52173" spans="1:1">
      <c r="A52173" s="48"/>
    </row>
    <row r="52174" spans="1:1">
      <c r="A52174" s="48"/>
    </row>
    <row r="52175" spans="1:1">
      <c r="A52175" s="48"/>
    </row>
    <row r="52176" spans="1:1">
      <c r="A52176" s="48"/>
    </row>
    <row r="52177" spans="1:1">
      <c r="A52177" s="48"/>
    </row>
    <row r="52178" spans="1:1">
      <c r="A52178" s="48"/>
    </row>
    <row r="52179" spans="1:1">
      <c r="A52179" s="48"/>
    </row>
    <row r="52180" spans="1:1">
      <c r="A52180" s="48"/>
    </row>
    <row r="52181" spans="1:1">
      <c r="A52181" s="48"/>
    </row>
    <row r="52182" spans="1:1">
      <c r="A52182" s="48"/>
    </row>
    <row r="52183" spans="1:1">
      <c r="A52183" s="48"/>
    </row>
    <row r="52184" spans="1:1">
      <c r="A52184" s="48"/>
    </row>
    <row r="52185" spans="1:1">
      <c r="A52185" s="48"/>
    </row>
    <row r="52186" spans="1:1">
      <c r="A52186" s="48"/>
    </row>
    <row r="52187" spans="1:1">
      <c r="A52187" s="48"/>
    </row>
    <row r="52188" spans="1:1">
      <c r="A52188" s="48"/>
    </row>
    <row r="52189" spans="1:1">
      <c r="A52189" s="48"/>
    </row>
    <row r="52190" spans="1:1">
      <c r="A52190" s="48"/>
    </row>
    <row r="52191" spans="1:1">
      <c r="A52191" s="48"/>
    </row>
    <row r="52192" spans="1:1">
      <c r="A52192" s="48"/>
    </row>
    <row r="52193" spans="1:1">
      <c r="A52193" s="48"/>
    </row>
    <row r="52194" spans="1:1">
      <c r="A52194" s="48"/>
    </row>
    <row r="52195" spans="1:1">
      <c r="A52195" s="48"/>
    </row>
    <row r="52196" spans="1:1">
      <c r="A52196" s="48"/>
    </row>
    <row r="52197" spans="1:1">
      <c r="A52197" s="48"/>
    </row>
    <row r="52198" spans="1:1">
      <c r="A52198" s="48"/>
    </row>
    <row r="52199" spans="1:1">
      <c r="A52199" s="48"/>
    </row>
    <row r="52200" spans="1:1">
      <c r="A52200" s="48"/>
    </row>
    <row r="52201" spans="1:1">
      <c r="A52201" s="48"/>
    </row>
    <row r="52202" spans="1:1">
      <c r="A52202" s="48"/>
    </row>
    <row r="52203" spans="1:1">
      <c r="A52203" s="48"/>
    </row>
    <row r="52204" spans="1:1">
      <c r="A52204" s="48"/>
    </row>
    <row r="52205" spans="1:1">
      <c r="A52205" s="48"/>
    </row>
    <row r="52206" spans="1:1">
      <c r="A52206" s="48"/>
    </row>
    <row r="52207" spans="1:1">
      <c r="A52207" s="48"/>
    </row>
    <row r="52208" spans="1:1">
      <c r="A52208" s="48"/>
    </row>
    <row r="52209" spans="1:1">
      <c r="A52209" s="48"/>
    </row>
    <row r="52210" spans="1:1">
      <c r="A52210" s="48"/>
    </row>
    <row r="52211" spans="1:1">
      <c r="A52211" s="48"/>
    </row>
    <row r="52212" spans="1:1">
      <c r="A52212" s="48"/>
    </row>
    <row r="52213" spans="1:1">
      <c r="A52213" s="48"/>
    </row>
    <row r="52214" spans="1:1">
      <c r="A52214" s="48"/>
    </row>
    <row r="52215" spans="1:1">
      <c r="A52215" s="48"/>
    </row>
    <row r="52216" spans="1:1">
      <c r="A52216" s="48"/>
    </row>
    <row r="52217" spans="1:1">
      <c r="A52217" s="48"/>
    </row>
    <row r="52218" spans="1:1">
      <c r="A52218" s="48"/>
    </row>
    <row r="52219" spans="1:1">
      <c r="A52219" s="48"/>
    </row>
    <row r="52220" spans="1:1">
      <c r="A52220" s="48"/>
    </row>
    <row r="52221" spans="1:1">
      <c r="A52221" s="48"/>
    </row>
    <row r="52222" spans="1:1">
      <c r="A52222" s="48"/>
    </row>
    <row r="52223" spans="1:1">
      <c r="A52223" s="48"/>
    </row>
    <row r="52224" spans="1:1">
      <c r="A52224" s="48"/>
    </row>
    <row r="52225" spans="1:1">
      <c r="A52225" s="48"/>
    </row>
    <row r="52226" spans="1:1">
      <c r="A52226" s="48"/>
    </row>
    <row r="52227" spans="1:1">
      <c r="A52227" s="48"/>
    </row>
    <row r="52228" spans="1:1">
      <c r="A52228" s="48"/>
    </row>
    <row r="52229" spans="1:1">
      <c r="A52229" s="48"/>
    </row>
    <row r="52230" spans="1:1">
      <c r="A52230" s="48"/>
    </row>
    <row r="52231" spans="1:1">
      <c r="A52231" s="48"/>
    </row>
    <row r="52232" spans="1:1">
      <c r="A52232" s="48"/>
    </row>
    <row r="52233" spans="1:1">
      <c r="A52233" s="48"/>
    </row>
    <row r="52234" spans="1:1">
      <c r="A52234" s="48"/>
    </row>
    <row r="52235" spans="1:1">
      <c r="A52235" s="48"/>
    </row>
    <row r="52236" spans="1:1">
      <c r="A52236" s="48"/>
    </row>
    <row r="52237" spans="1:1">
      <c r="A52237" s="48"/>
    </row>
    <row r="52238" spans="1:1">
      <c r="A52238" s="48"/>
    </row>
    <row r="52239" spans="1:1">
      <c r="A52239" s="48"/>
    </row>
    <row r="52240" spans="1:1">
      <c r="A52240" s="48"/>
    </row>
    <row r="52241" spans="1:1">
      <c r="A52241" s="48"/>
    </row>
    <row r="52242" spans="1:1">
      <c r="A52242" s="48"/>
    </row>
    <row r="52243" spans="1:1">
      <c r="A52243" s="48"/>
    </row>
    <row r="52244" spans="1:1">
      <c r="A52244" s="48"/>
    </row>
    <row r="52245" spans="1:1">
      <c r="A52245" s="48"/>
    </row>
    <row r="52246" spans="1:1">
      <c r="A52246" s="48"/>
    </row>
    <row r="52247" spans="1:1">
      <c r="A52247" s="48"/>
    </row>
    <row r="52248" spans="1:1">
      <c r="A52248" s="48"/>
    </row>
    <row r="52249" spans="1:1">
      <c r="A52249" s="48"/>
    </row>
    <row r="52250" spans="1:1">
      <c r="A52250" s="48"/>
    </row>
    <row r="52251" spans="1:1">
      <c r="A52251" s="48"/>
    </row>
    <row r="52252" spans="1:1">
      <c r="A52252" s="48"/>
    </row>
    <row r="52253" spans="1:1">
      <c r="A52253" s="48"/>
    </row>
    <row r="52254" spans="1:1">
      <c r="A52254" s="48"/>
    </row>
    <row r="52255" spans="1:1">
      <c r="A52255" s="48"/>
    </row>
    <row r="52256" spans="1:1">
      <c r="A52256" s="48"/>
    </row>
    <row r="52257" spans="1:1">
      <c r="A52257" s="48"/>
    </row>
    <row r="52258" spans="1:1">
      <c r="A52258" s="48"/>
    </row>
    <row r="52259" spans="1:1">
      <c r="A52259" s="48"/>
    </row>
    <row r="52260" spans="1:1">
      <c r="A52260" s="48"/>
    </row>
    <row r="52261" spans="1:1">
      <c r="A52261" s="48"/>
    </row>
    <row r="52262" spans="1:1">
      <c r="A52262" s="48"/>
    </row>
    <row r="52263" spans="1:1">
      <c r="A52263" s="48"/>
    </row>
    <row r="52264" spans="1:1">
      <c r="A52264" s="48"/>
    </row>
    <row r="52265" spans="1:1">
      <c r="A52265" s="48"/>
    </row>
    <row r="52266" spans="1:1">
      <c r="A52266" s="48"/>
    </row>
    <row r="52267" spans="1:1">
      <c r="A52267" s="48"/>
    </row>
    <row r="52268" spans="1:1">
      <c r="A52268" s="48"/>
    </row>
    <row r="52269" spans="1:1">
      <c r="A52269" s="48"/>
    </row>
    <row r="52270" spans="1:1">
      <c r="A52270" s="48"/>
    </row>
    <row r="52271" spans="1:1">
      <c r="A52271" s="48"/>
    </row>
    <row r="52272" spans="1:1">
      <c r="A52272" s="48"/>
    </row>
    <row r="52273" spans="1:1">
      <c r="A52273" s="48"/>
    </row>
    <row r="52274" spans="1:1">
      <c r="A52274" s="48"/>
    </row>
    <row r="52275" spans="1:1">
      <c r="A52275" s="48"/>
    </row>
    <row r="52276" spans="1:1">
      <c r="A52276" s="48"/>
    </row>
    <row r="52277" spans="1:1">
      <c r="A52277" s="48"/>
    </row>
    <row r="52278" spans="1:1">
      <c r="A52278" s="48"/>
    </row>
    <row r="52279" spans="1:1">
      <c r="A52279" s="48"/>
    </row>
    <row r="52280" spans="1:1">
      <c r="A52280" s="48"/>
    </row>
    <row r="52281" spans="1:1">
      <c r="A52281" s="48"/>
    </row>
    <row r="52282" spans="1:1">
      <c r="A52282" s="48"/>
    </row>
    <row r="52283" spans="1:1">
      <c r="A52283" s="48"/>
    </row>
    <row r="52284" spans="1:1">
      <c r="A52284" s="48"/>
    </row>
    <row r="52285" spans="1:1">
      <c r="A52285" s="48"/>
    </row>
    <row r="52286" spans="1:1">
      <c r="A52286" s="48"/>
    </row>
    <row r="52287" spans="1:1">
      <c r="A52287" s="48"/>
    </row>
    <row r="52288" spans="1:1">
      <c r="A52288" s="48"/>
    </row>
    <row r="52289" spans="1:1">
      <c r="A52289" s="48"/>
    </row>
    <row r="52290" spans="1:1">
      <c r="A52290" s="48"/>
    </row>
    <row r="52291" spans="1:1">
      <c r="A52291" s="48"/>
    </row>
    <row r="52292" spans="1:1">
      <c r="A52292" s="48"/>
    </row>
    <row r="52293" spans="1:1">
      <c r="A52293" s="48"/>
    </row>
    <row r="52294" spans="1:1">
      <c r="A52294" s="48"/>
    </row>
    <row r="52295" spans="1:1">
      <c r="A52295" s="48"/>
    </row>
    <row r="52296" spans="1:1">
      <c r="A52296" s="48"/>
    </row>
    <row r="52297" spans="1:1">
      <c r="A52297" s="48"/>
    </row>
    <row r="52298" spans="1:1">
      <c r="A52298" s="48"/>
    </row>
    <row r="52299" spans="1:1">
      <c r="A52299" s="48"/>
    </row>
    <row r="52300" spans="1:1">
      <c r="A52300" s="48"/>
    </row>
    <row r="52301" spans="1:1">
      <c r="A52301" s="48"/>
    </row>
    <row r="52302" spans="1:1">
      <c r="A52302" s="48"/>
    </row>
    <row r="52303" spans="1:1">
      <c r="A52303" s="48"/>
    </row>
    <row r="52304" spans="1:1">
      <c r="A52304" s="48"/>
    </row>
    <row r="52305" spans="1:1">
      <c r="A52305" s="48"/>
    </row>
    <row r="52306" spans="1:1">
      <c r="A52306" s="48"/>
    </row>
    <row r="52307" spans="1:1">
      <c r="A52307" s="48"/>
    </row>
    <row r="52308" spans="1:1">
      <c r="A52308" s="48"/>
    </row>
    <row r="52309" spans="1:1">
      <c r="A52309" s="48"/>
    </row>
    <row r="52310" spans="1:1">
      <c r="A52310" s="48"/>
    </row>
    <row r="52311" spans="1:1">
      <c r="A52311" s="48"/>
    </row>
    <row r="52312" spans="1:1">
      <c r="A52312" s="48"/>
    </row>
    <row r="52313" spans="1:1">
      <c r="A52313" s="48"/>
    </row>
    <row r="52314" spans="1:1">
      <c r="A52314" s="48"/>
    </row>
    <row r="52315" spans="1:1">
      <c r="A52315" s="48"/>
    </row>
    <row r="52316" spans="1:1">
      <c r="A52316" s="48"/>
    </row>
    <row r="52317" spans="1:1">
      <c r="A52317" s="48"/>
    </row>
    <row r="52318" spans="1:1">
      <c r="A52318" s="48"/>
    </row>
    <row r="52319" spans="1:1">
      <c r="A52319" s="48"/>
    </row>
    <row r="52320" spans="1:1">
      <c r="A52320" s="48"/>
    </row>
    <row r="52321" spans="1:1">
      <c r="A52321" s="48"/>
    </row>
    <row r="52322" spans="1:1">
      <c r="A52322" s="48"/>
    </row>
    <row r="52323" spans="1:1">
      <c r="A52323" s="48"/>
    </row>
    <row r="52324" spans="1:1">
      <c r="A52324" s="48"/>
    </row>
    <row r="52325" spans="1:1">
      <c r="A52325" s="48"/>
    </row>
    <row r="52326" spans="1:1">
      <c r="A52326" s="48"/>
    </row>
    <row r="52327" spans="1:1">
      <c r="A52327" s="48"/>
    </row>
    <row r="52328" spans="1:1">
      <c r="A52328" s="48"/>
    </row>
    <row r="52329" spans="1:1">
      <c r="A52329" s="48"/>
    </row>
    <row r="52330" spans="1:1">
      <c r="A52330" s="48"/>
    </row>
    <row r="52331" spans="1:1">
      <c r="A52331" s="48"/>
    </row>
    <row r="52332" spans="1:1">
      <c r="A52332" s="48"/>
    </row>
    <row r="52333" spans="1:1">
      <c r="A52333" s="48"/>
    </row>
    <row r="52334" spans="1:1">
      <c r="A52334" s="48"/>
    </row>
    <row r="52335" spans="1:1">
      <c r="A52335" s="48"/>
    </row>
    <row r="52336" spans="1:1">
      <c r="A52336" s="48"/>
    </row>
    <row r="52337" spans="1:1">
      <c r="A52337" s="48"/>
    </row>
    <row r="52338" spans="1:1">
      <c r="A52338" s="48"/>
    </row>
    <row r="52339" spans="1:1">
      <c r="A52339" s="48"/>
    </row>
    <row r="52340" spans="1:1">
      <c r="A52340" s="48"/>
    </row>
    <row r="52341" spans="1:1">
      <c r="A52341" s="48"/>
    </row>
    <row r="52342" spans="1:1">
      <c r="A52342" s="48"/>
    </row>
    <row r="52343" spans="1:1">
      <c r="A52343" s="48"/>
    </row>
    <row r="52344" spans="1:1">
      <c r="A52344" s="48"/>
    </row>
    <row r="52345" spans="1:1">
      <c r="A52345" s="48"/>
    </row>
    <row r="52346" spans="1:1">
      <c r="A52346" s="48"/>
    </row>
    <row r="52347" spans="1:1">
      <c r="A52347" s="48"/>
    </row>
    <row r="52348" spans="1:1">
      <c r="A52348" s="48"/>
    </row>
    <row r="52349" spans="1:1">
      <c r="A52349" s="48"/>
    </row>
    <row r="52350" spans="1:1">
      <c r="A52350" s="48"/>
    </row>
    <row r="52351" spans="1:1">
      <c r="A52351" s="48"/>
    </row>
    <row r="52352" spans="1:1">
      <c r="A52352" s="48"/>
    </row>
    <row r="52353" spans="1:1">
      <c r="A52353" s="48"/>
    </row>
    <row r="52354" spans="1:1">
      <c r="A52354" s="48"/>
    </row>
    <row r="52355" spans="1:1">
      <c r="A52355" s="48"/>
    </row>
    <row r="52356" spans="1:1">
      <c r="A52356" s="48"/>
    </row>
    <row r="52357" spans="1:1">
      <c r="A52357" s="48"/>
    </row>
    <row r="52358" spans="1:1">
      <c r="A52358" s="48"/>
    </row>
    <row r="52359" spans="1:1">
      <c r="A52359" s="48"/>
    </row>
    <row r="52360" spans="1:1">
      <c r="A52360" s="48"/>
    </row>
    <row r="52361" spans="1:1">
      <c r="A52361" s="48"/>
    </row>
    <row r="52362" spans="1:1">
      <c r="A52362" s="48"/>
    </row>
    <row r="52363" spans="1:1">
      <c r="A52363" s="48"/>
    </row>
    <row r="52364" spans="1:1">
      <c r="A52364" s="48"/>
    </row>
    <row r="52365" spans="1:1">
      <c r="A52365" s="48"/>
    </row>
    <row r="52366" spans="1:1">
      <c r="A52366" s="48"/>
    </row>
    <row r="52367" spans="1:1">
      <c r="A52367" s="48"/>
    </row>
    <row r="52368" spans="1:1">
      <c r="A52368" s="48"/>
    </row>
    <row r="52369" spans="1:1">
      <c r="A52369" s="48"/>
    </row>
    <row r="52370" spans="1:1">
      <c r="A52370" s="48"/>
    </row>
    <row r="52371" spans="1:1">
      <c r="A52371" s="48"/>
    </row>
    <row r="52372" spans="1:1">
      <c r="A52372" s="48"/>
    </row>
    <row r="52373" spans="1:1">
      <c r="A52373" s="48"/>
    </row>
    <row r="52374" spans="1:1">
      <c r="A52374" s="48"/>
    </row>
    <row r="52375" spans="1:1">
      <c r="A52375" s="48"/>
    </row>
    <row r="52376" spans="1:1">
      <c r="A52376" s="48"/>
    </row>
    <row r="52377" spans="1:1">
      <c r="A52377" s="48"/>
    </row>
    <row r="52378" spans="1:1">
      <c r="A52378" s="48"/>
    </row>
    <row r="52379" spans="1:1">
      <c r="A52379" s="48"/>
    </row>
    <row r="52380" spans="1:1">
      <c r="A52380" s="48"/>
    </row>
    <row r="52381" spans="1:1">
      <c r="A52381" s="48"/>
    </row>
    <row r="52382" spans="1:1">
      <c r="A52382" s="48"/>
    </row>
    <row r="52383" spans="1:1">
      <c r="A52383" s="48"/>
    </row>
    <row r="52384" spans="1:1">
      <c r="A52384" s="48"/>
    </row>
    <row r="52385" spans="1:1">
      <c r="A52385" s="48"/>
    </row>
    <row r="52386" spans="1:1">
      <c r="A52386" s="48"/>
    </row>
    <row r="52387" spans="1:1">
      <c r="A52387" s="48"/>
    </row>
    <row r="52388" spans="1:1">
      <c r="A52388" s="48"/>
    </row>
    <row r="52389" spans="1:1">
      <c r="A52389" s="48"/>
    </row>
    <row r="52390" spans="1:1">
      <c r="A52390" s="48"/>
    </row>
    <row r="52391" spans="1:1">
      <c r="A52391" s="48"/>
    </row>
    <row r="52392" spans="1:1">
      <c r="A52392" s="48"/>
    </row>
    <row r="52393" spans="1:1">
      <c r="A52393" s="48"/>
    </row>
    <row r="52394" spans="1:1">
      <c r="A52394" s="48"/>
    </row>
    <row r="52395" spans="1:1">
      <c r="A52395" s="48"/>
    </row>
    <row r="52396" spans="1:1">
      <c r="A52396" s="48"/>
    </row>
    <row r="52397" spans="1:1">
      <c r="A52397" s="48"/>
    </row>
    <row r="52398" spans="1:1">
      <c r="A52398" s="48"/>
    </row>
    <row r="52399" spans="1:1">
      <c r="A52399" s="48"/>
    </row>
    <row r="52400" spans="1:1">
      <c r="A52400" s="48"/>
    </row>
    <row r="52401" spans="1:1">
      <c r="A52401" s="48"/>
    </row>
    <row r="52402" spans="1:1">
      <c r="A52402" s="48"/>
    </row>
    <row r="52403" spans="1:1">
      <c r="A52403" s="48"/>
    </row>
    <row r="52404" spans="1:1">
      <c r="A52404" s="48"/>
    </row>
    <row r="52405" spans="1:1">
      <c r="A52405" s="48"/>
    </row>
    <row r="52406" spans="1:1">
      <c r="A52406" s="48"/>
    </row>
    <row r="52407" spans="1:1">
      <c r="A52407" s="48"/>
    </row>
    <row r="52408" spans="1:1">
      <c r="A52408" s="48"/>
    </row>
    <row r="52409" spans="1:1">
      <c r="A52409" s="48"/>
    </row>
    <row r="52410" spans="1:1">
      <c r="A52410" s="48"/>
    </row>
    <row r="52411" spans="1:1">
      <c r="A52411" s="48"/>
    </row>
    <row r="52412" spans="1:1">
      <c r="A52412" s="48"/>
    </row>
    <row r="52413" spans="1:1">
      <c r="A52413" s="48"/>
    </row>
    <row r="52414" spans="1:1">
      <c r="A52414" s="48"/>
    </row>
    <row r="52415" spans="1:1">
      <c r="A52415" s="48"/>
    </row>
    <row r="52416" spans="1:1">
      <c r="A52416" s="48"/>
    </row>
    <row r="52417" spans="1:1">
      <c r="A52417" s="48"/>
    </row>
    <row r="52418" spans="1:1">
      <c r="A52418" s="48"/>
    </row>
    <row r="52419" spans="1:1">
      <c r="A52419" s="48"/>
    </row>
    <row r="52420" spans="1:1">
      <c r="A52420" s="48"/>
    </row>
    <row r="52421" spans="1:1">
      <c r="A52421" s="48"/>
    </row>
    <row r="52422" spans="1:1">
      <c r="A52422" s="48"/>
    </row>
    <row r="52423" spans="1:1">
      <c r="A52423" s="48"/>
    </row>
    <row r="52424" spans="1:1">
      <c r="A52424" s="48"/>
    </row>
    <row r="52425" spans="1:1">
      <c r="A52425" s="48"/>
    </row>
    <row r="52426" spans="1:1">
      <c r="A52426" s="48"/>
    </row>
    <row r="52427" spans="1:1">
      <c r="A52427" s="48"/>
    </row>
    <row r="52428" spans="1:1">
      <c r="A52428" s="48"/>
    </row>
    <row r="52429" spans="1:1">
      <c r="A52429" s="48"/>
    </row>
    <row r="52430" spans="1:1">
      <c r="A52430" s="48"/>
    </row>
    <row r="52431" spans="1:1">
      <c r="A52431" s="48"/>
    </row>
    <row r="52432" spans="1:1">
      <c r="A52432" s="48"/>
    </row>
    <row r="52433" spans="1:1">
      <c r="A52433" s="48"/>
    </row>
    <row r="52434" spans="1:1">
      <c r="A52434" s="48"/>
    </row>
    <row r="52435" spans="1:1">
      <c r="A52435" s="48"/>
    </row>
    <row r="52436" spans="1:1">
      <c r="A52436" s="48"/>
    </row>
    <row r="52437" spans="1:1">
      <c r="A52437" s="48"/>
    </row>
    <row r="52438" spans="1:1">
      <c r="A52438" s="48"/>
    </row>
    <row r="52439" spans="1:1">
      <c r="A52439" s="48"/>
    </row>
    <row r="52440" spans="1:1">
      <c r="A52440" s="48"/>
    </row>
    <row r="52441" spans="1:1">
      <c r="A52441" s="48"/>
    </row>
    <row r="52442" spans="1:1">
      <c r="A52442" s="48"/>
    </row>
    <row r="52443" spans="1:1">
      <c r="A52443" s="48"/>
    </row>
    <row r="52444" spans="1:1">
      <c r="A52444" s="48"/>
    </row>
    <row r="52445" spans="1:1">
      <c r="A52445" s="48"/>
    </row>
    <row r="52446" spans="1:1">
      <c r="A52446" s="48"/>
    </row>
    <row r="52447" spans="1:1">
      <c r="A52447" s="48"/>
    </row>
    <row r="52448" spans="1:1">
      <c r="A52448" s="48"/>
    </row>
    <row r="52449" spans="1:1">
      <c r="A52449" s="48"/>
    </row>
    <row r="52450" spans="1:1">
      <c r="A52450" s="48"/>
    </row>
    <row r="52451" spans="1:1">
      <c r="A52451" s="48"/>
    </row>
    <row r="52452" spans="1:1">
      <c r="A52452" s="48"/>
    </row>
    <row r="52453" spans="1:1">
      <c r="A52453" s="48"/>
    </row>
    <row r="52454" spans="1:1">
      <c r="A52454" s="48"/>
    </row>
    <row r="52455" spans="1:1">
      <c r="A52455" s="48"/>
    </row>
    <row r="52456" spans="1:1">
      <c r="A52456" s="48"/>
    </row>
    <row r="52457" spans="1:1">
      <c r="A52457" s="48"/>
    </row>
    <row r="52458" spans="1:1">
      <c r="A52458" s="48"/>
    </row>
    <row r="52459" spans="1:1">
      <c r="A52459" s="48"/>
    </row>
    <row r="52460" spans="1:1">
      <c r="A52460" s="48"/>
    </row>
    <row r="52461" spans="1:1">
      <c r="A52461" s="48"/>
    </row>
    <row r="52462" spans="1:1">
      <c r="A52462" s="48"/>
    </row>
    <row r="52463" spans="1:1">
      <c r="A52463" s="48"/>
    </row>
    <row r="52464" spans="1:1">
      <c r="A52464" s="48"/>
    </row>
    <row r="52465" spans="1:1">
      <c r="A52465" s="48"/>
    </row>
    <row r="52466" spans="1:1">
      <c r="A52466" s="48"/>
    </row>
    <row r="52467" spans="1:1">
      <c r="A52467" s="48"/>
    </row>
    <row r="52468" spans="1:1">
      <c r="A52468" s="48"/>
    </row>
    <row r="52469" spans="1:1">
      <c r="A52469" s="48"/>
    </row>
    <row r="52470" spans="1:1">
      <c r="A52470" s="48"/>
    </row>
    <row r="52471" spans="1:1">
      <c r="A52471" s="48"/>
    </row>
    <row r="52472" spans="1:1">
      <c r="A52472" s="48"/>
    </row>
    <row r="52473" spans="1:1">
      <c r="A52473" s="48"/>
    </row>
    <row r="52474" spans="1:1">
      <c r="A52474" s="48"/>
    </row>
    <row r="52475" spans="1:1">
      <c r="A52475" s="48"/>
    </row>
    <row r="52476" spans="1:1">
      <c r="A52476" s="48"/>
    </row>
    <row r="52477" spans="1:1">
      <c r="A52477" s="48"/>
    </row>
    <row r="52478" spans="1:1">
      <c r="A52478" s="48"/>
    </row>
    <row r="52479" spans="1:1">
      <c r="A52479" s="48"/>
    </row>
    <row r="52480" spans="1:1">
      <c r="A52480" s="48"/>
    </row>
    <row r="52481" spans="1:1">
      <c r="A52481" s="48"/>
    </row>
    <row r="52482" spans="1:1">
      <c r="A52482" s="48"/>
    </row>
    <row r="52483" spans="1:1">
      <c r="A52483" s="48"/>
    </row>
    <row r="52484" spans="1:1">
      <c r="A52484" s="48"/>
    </row>
    <row r="52485" spans="1:1">
      <c r="A52485" s="48"/>
    </row>
    <row r="52486" spans="1:1">
      <c r="A52486" s="48"/>
    </row>
    <row r="52487" spans="1:1">
      <c r="A52487" s="48"/>
    </row>
    <row r="52488" spans="1:1">
      <c r="A52488" s="48"/>
    </row>
    <row r="52489" spans="1:1">
      <c r="A52489" s="48"/>
    </row>
    <row r="52490" spans="1:1">
      <c r="A52490" s="48"/>
    </row>
    <row r="52491" spans="1:1">
      <c r="A52491" s="48"/>
    </row>
    <row r="52492" spans="1:1">
      <c r="A52492" s="48"/>
    </row>
    <row r="52493" spans="1:1">
      <c r="A52493" s="48"/>
    </row>
    <row r="52494" spans="1:1">
      <c r="A52494" s="48"/>
    </row>
    <row r="52495" spans="1:1">
      <c r="A52495" s="48"/>
    </row>
    <row r="52496" spans="1:1">
      <c r="A52496" s="48"/>
    </row>
    <row r="52497" spans="1:1">
      <c r="A52497" s="48"/>
    </row>
    <row r="52498" spans="1:1">
      <c r="A52498" s="48"/>
    </row>
    <row r="52499" spans="1:1">
      <c r="A52499" s="48"/>
    </row>
    <row r="52500" spans="1:1">
      <c r="A52500" s="48"/>
    </row>
    <row r="52501" spans="1:1">
      <c r="A52501" s="48"/>
    </row>
    <row r="52502" spans="1:1">
      <c r="A52502" s="48"/>
    </row>
    <row r="52503" spans="1:1">
      <c r="A52503" s="48"/>
    </row>
    <row r="52504" spans="1:1">
      <c r="A52504" s="48"/>
    </row>
    <row r="52505" spans="1:1">
      <c r="A52505" s="48"/>
    </row>
    <row r="52506" spans="1:1">
      <c r="A52506" s="48"/>
    </row>
    <row r="52507" spans="1:1">
      <c r="A52507" s="48"/>
    </row>
    <row r="52508" spans="1:1">
      <c r="A52508" s="48"/>
    </row>
    <row r="52509" spans="1:1">
      <c r="A52509" s="48"/>
    </row>
    <row r="52510" spans="1:1">
      <c r="A52510" s="48"/>
    </row>
    <row r="52511" spans="1:1">
      <c r="A52511" s="48"/>
    </row>
    <row r="52512" spans="1:1">
      <c r="A52512" s="48"/>
    </row>
    <row r="52513" spans="1:1">
      <c r="A52513" s="48"/>
    </row>
    <row r="52514" spans="1:1">
      <c r="A52514" s="48"/>
    </row>
    <row r="52515" spans="1:1">
      <c r="A52515" s="48"/>
    </row>
    <row r="52516" spans="1:1">
      <c r="A52516" s="48"/>
    </row>
    <row r="52517" spans="1:1">
      <c r="A52517" s="48"/>
    </row>
    <row r="52518" spans="1:1">
      <c r="A52518" s="48"/>
    </row>
    <row r="52519" spans="1:1">
      <c r="A52519" s="48"/>
    </row>
    <row r="52520" spans="1:1">
      <c r="A52520" s="48"/>
    </row>
    <row r="52521" spans="1:1">
      <c r="A52521" s="48"/>
    </row>
    <row r="52522" spans="1:1">
      <c r="A52522" s="48"/>
    </row>
    <row r="52523" spans="1:1">
      <c r="A52523" s="48"/>
    </row>
    <row r="52524" spans="1:1">
      <c r="A52524" s="48"/>
    </row>
    <row r="52525" spans="1:1">
      <c r="A52525" s="48"/>
    </row>
    <row r="52526" spans="1:1">
      <c r="A52526" s="48"/>
    </row>
    <row r="52527" spans="1:1">
      <c r="A52527" s="48"/>
    </row>
    <row r="52528" spans="1:1">
      <c r="A52528" s="48"/>
    </row>
    <row r="52529" spans="1:1">
      <c r="A52529" s="48"/>
    </row>
    <row r="52530" spans="1:1">
      <c r="A52530" s="48"/>
    </row>
    <row r="52531" spans="1:1">
      <c r="A52531" s="48"/>
    </row>
    <row r="52532" spans="1:1">
      <c r="A52532" s="48"/>
    </row>
    <row r="52533" spans="1:1">
      <c r="A52533" s="48"/>
    </row>
    <row r="52534" spans="1:1">
      <c r="A52534" s="48"/>
    </row>
    <row r="52535" spans="1:1">
      <c r="A52535" s="48"/>
    </row>
    <row r="52536" spans="1:1">
      <c r="A52536" s="48"/>
    </row>
    <row r="52537" spans="1:1">
      <c r="A52537" s="48"/>
    </row>
    <row r="52538" spans="1:1">
      <c r="A52538" s="48"/>
    </row>
    <row r="52539" spans="1:1">
      <c r="A52539" s="48"/>
    </row>
    <row r="52540" spans="1:1">
      <c r="A52540" s="48"/>
    </row>
    <row r="52541" spans="1:1">
      <c r="A52541" s="48"/>
    </row>
    <row r="52542" spans="1:1">
      <c r="A52542" s="48"/>
    </row>
    <row r="52543" spans="1:1">
      <c r="A52543" s="48"/>
    </row>
    <row r="52544" spans="1:1">
      <c r="A52544" s="48"/>
    </row>
    <row r="52545" spans="1:1">
      <c r="A52545" s="48"/>
    </row>
    <row r="52546" spans="1:1">
      <c r="A52546" s="48"/>
    </row>
    <row r="52547" spans="1:1">
      <c r="A52547" s="48"/>
    </row>
    <row r="52548" spans="1:1">
      <c r="A52548" s="48"/>
    </row>
    <row r="52549" spans="1:1">
      <c r="A52549" s="48"/>
    </row>
    <row r="52550" spans="1:1">
      <c r="A52550" s="48"/>
    </row>
    <row r="52551" spans="1:1">
      <c r="A52551" s="48"/>
    </row>
    <row r="52552" spans="1:1">
      <c r="A52552" s="48"/>
    </row>
    <row r="52553" spans="1:1">
      <c r="A52553" s="48"/>
    </row>
    <row r="52554" spans="1:1">
      <c r="A52554" s="48"/>
    </row>
    <row r="52555" spans="1:1">
      <c r="A52555" s="48"/>
    </row>
    <row r="52556" spans="1:1">
      <c r="A52556" s="48"/>
    </row>
    <row r="52557" spans="1:1">
      <c r="A52557" s="48"/>
    </row>
    <row r="52558" spans="1:1">
      <c r="A52558" s="48"/>
    </row>
    <row r="52559" spans="1:1">
      <c r="A52559" s="48"/>
    </row>
    <row r="52560" spans="1:1">
      <c r="A52560" s="48"/>
    </row>
    <row r="52561" spans="1:1">
      <c r="A52561" s="48"/>
    </row>
    <row r="52562" spans="1:1">
      <c r="A52562" s="48"/>
    </row>
    <row r="52563" spans="1:1">
      <c r="A52563" s="48"/>
    </row>
    <row r="52564" spans="1:1">
      <c r="A52564" s="48"/>
    </row>
    <row r="52565" spans="1:1">
      <c r="A52565" s="48"/>
    </row>
    <row r="52566" spans="1:1">
      <c r="A52566" s="48"/>
    </row>
    <row r="52567" spans="1:1">
      <c r="A52567" s="48"/>
    </row>
    <row r="52568" spans="1:1">
      <c r="A52568" s="48"/>
    </row>
    <row r="52569" spans="1:1">
      <c r="A52569" s="48"/>
    </row>
    <row r="52570" spans="1:1">
      <c r="A52570" s="48"/>
    </row>
    <row r="52571" spans="1:1">
      <c r="A52571" s="48"/>
    </row>
    <row r="52572" spans="1:1">
      <c r="A52572" s="48"/>
    </row>
    <row r="52573" spans="1:1">
      <c r="A52573" s="48"/>
    </row>
    <row r="52574" spans="1:1">
      <c r="A52574" s="48"/>
    </row>
    <row r="52575" spans="1:1">
      <c r="A52575" s="48"/>
    </row>
    <row r="52576" spans="1:1">
      <c r="A52576" s="48"/>
    </row>
    <row r="52577" spans="1:1">
      <c r="A52577" s="48"/>
    </row>
    <row r="52578" spans="1:1">
      <c r="A52578" s="48"/>
    </row>
    <row r="52579" spans="1:1">
      <c r="A52579" s="48"/>
    </row>
    <row r="52580" spans="1:1">
      <c r="A52580" s="48"/>
    </row>
    <row r="52581" spans="1:1">
      <c r="A52581" s="48"/>
    </row>
    <row r="52582" spans="1:1">
      <c r="A52582" s="48"/>
    </row>
    <row r="52583" spans="1:1">
      <c r="A52583" s="48"/>
    </row>
    <row r="52584" spans="1:1">
      <c r="A52584" s="48"/>
    </row>
    <row r="52585" spans="1:1">
      <c r="A52585" s="48"/>
    </row>
    <row r="52586" spans="1:1">
      <c r="A52586" s="48"/>
    </row>
    <row r="52587" spans="1:1">
      <c r="A52587" s="48"/>
    </row>
    <row r="52588" spans="1:1">
      <c r="A52588" s="48"/>
    </row>
    <row r="52589" spans="1:1">
      <c r="A52589" s="48"/>
    </row>
    <row r="52590" spans="1:1">
      <c r="A52590" s="48"/>
    </row>
    <row r="52591" spans="1:1">
      <c r="A52591" s="48"/>
    </row>
    <row r="52592" spans="1:1">
      <c r="A52592" s="48"/>
    </row>
    <row r="52593" spans="1:1">
      <c r="A52593" s="48"/>
    </row>
    <row r="52594" spans="1:1">
      <c r="A52594" s="48"/>
    </row>
    <row r="52595" spans="1:1">
      <c r="A52595" s="48"/>
    </row>
    <row r="52596" spans="1:1">
      <c r="A52596" s="48"/>
    </row>
    <row r="52597" spans="1:1">
      <c r="A52597" s="48"/>
    </row>
    <row r="52598" spans="1:1">
      <c r="A52598" s="48"/>
    </row>
    <row r="52599" spans="1:1">
      <c r="A52599" s="48"/>
    </row>
    <row r="52600" spans="1:1">
      <c r="A52600" s="48"/>
    </row>
    <row r="52601" spans="1:1">
      <c r="A52601" s="48"/>
    </row>
    <row r="52602" spans="1:1">
      <c r="A52602" s="48"/>
    </row>
    <row r="52603" spans="1:1">
      <c r="A52603" s="48"/>
    </row>
    <row r="52604" spans="1:1">
      <c r="A52604" s="48"/>
    </row>
    <row r="52605" spans="1:1">
      <c r="A52605" s="48"/>
    </row>
    <row r="52606" spans="1:1">
      <c r="A52606" s="48"/>
    </row>
    <row r="52607" spans="1:1">
      <c r="A52607" s="48"/>
    </row>
    <row r="52608" spans="1:1">
      <c r="A52608" s="48"/>
    </row>
    <row r="52609" spans="1:1">
      <c r="A52609" s="48"/>
    </row>
    <row r="52610" spans="1:1">
      <c r="A52610" s="48"/>
    </row>
    <row r="52611" spans="1:1">
      <c r="A52611" s="48"/>
    </row>
    <row r="52612" spans="1:1">
      <c r="A52612" s="48"/>
    </row>
    <row r="52613" spans="1:1">
      <c r="A52613" s="48"/>
    </row>
    <row r="52614" spans="1:1">
      <c r="A52614" s="48"/>
    </row>
    <row r="52615" spans="1:1">
      <c r="A52615" s="48"/>
    </row>
    <row r="52616" spans="1:1">
      <c r="A52616" s="48"/>
    </row>
    <row r="52617" spans="1:1">
      <c r="A52617" s="48"/>
    </row>
    <row r="52618" spans="1:1">
      <c r="A52618" s="48"/>
    </row>
    <row r="52619" spans="1:1">
      <c r="A52619" s="48"/>
    </row>
    <row r="52620" spans="1:1">
      <c r="A52620" s="48"/>
    </row>
    <row r="52621" spans="1:1">
      <c r="A52621" s="48"/>
    </row>
    <row r="52622" spans="1:1">
      <c r="A52622" s="48"/>
    </row>
    <row r="52623" spans="1:1">
      <c r="A52623" s="48"/>
    </row>
    <row r="52624" spans="1:1">
      <c r="A52624" s="48"/>
    </row>
    <row r="52625" spans="1:1">
      <c r="A52625" s="48"/>
    </row>
    <row r="52626" spans="1:1">
      <c r="A52626" s="48"/>
    </row>
    <row r="52627" spans="1:1">
      <c r="A52627" s="48"/>
    </row>
    <row r="52628" spans="1:1">
      <c r="A52628" s="48"/>
    </row>
    <row r="52629" spans="1:1">
      <c r="A52629" s="48"/>
    </row>
    <row r="52630" spans="1:1">
      <c r="A52630" s="48"/>
    </row>
    <row r="52631" spans="1:1">
      <c r="A52631" s="48"/>
    </row>
    <row r="52632" spans="1:1">
      <c r="A52632" s="48"/>
    </row>
    <row r="52633" spans="1:1">
      <c r="A52633" s="48"/>
    </row>
    <row r="52634" spans="1:1">
      <c r="A52634" s="48"/>
    </row>
    <row r="52635" spans="1:1">
      <c r="A52635" s="48"/>
    </row>
    <row r="52636" spans="1:1">
      <c r="A52636" s="48"/>
    </row>
    <row r="52637" spans="1:1">
      <c r="A52637" s="48"/>
    </row>
    <row r="52638" spans="1:1">
      <c r="A52638" s="48"/>
    </row>
    <row r="52639" spans="1:1">
      <c r="A52639" s="48"/>
    </row>
    <row r="52640" spans="1:1">
      <c r="A52640" s="48"/>
    </row>
    <row r="52641" spans="1:1">
      <c r="A52641" s="48"/>
    </row>
    <row r="52642" spans="1:1">
      <c r="A52642" s="48"/>
    </row>
    <row r="52643" spans="1:1">
      <c r="A52643" s="48"/>
    </row>
    <row r="52644" spans="1:1">
      <c r="A52644" s="48"/>
    </row>
    <row r="52645" spans="1:1">
      <c r="A52645" s="48"/>
    </row>
    <row r="52646" spans="1:1">
      <c r="A52646" s="48"/>
    </row>
    <row r="52647" spans="1:1">
      <c r="A52647" s="48"/>
    </row>
    <row r="52648" spans="1:1">
      <c r="A52648" s="48"/>
    </row>
    <row r="52649" spans="1:1">
      <c r="A52649" s="48"/>
    </row>
    <row r="52650" spans="1:1">
      <c r="A52650" s="48"/>
    </row>
    <row r="52651" spans="1:1">
      <c r="A52651" s="48"/>
    </row>
    <row r="52652" spans="1:1">
      <c r="A52652" s="48"/>
    </row>
    <row r="52653" spans="1:1">
      <c r="A52653" s="48"/>
    </row>
    <row r="52654" spans="1:1">
      <c r="A52654" s="48"/>
    </row>
    <row r="52655" spans="1:1">
      <c r="A52655" s="48"/>
    </row>
    <row r="52656" spans="1:1">
      <c r="A52656" s="48"/>
    </row>
    <row r="52657" spans="1:1">
      <c r="A52657" s="48"/>
    </row>
    <row r="52658" spans="1:1">
      <c r="A52658" s="48"/>
    </row>
    <row r="52659" spans="1:1">
      <c r="A52659" s="48"/>
    </row>
    <row r="52660" spans="1:1">
      <c r="A52660" s="48"/>
    </row>
    <row r="52661" spans="1:1">
      <c r="A52661" s="48"/>
    </row>
    <row r="52662" spans="1:1">
      <c r="A52662" s="48"/>
    </row>
    <row r="52663" spans="1:1">
      <c r="A52663" s="48"/>
    </row>
    <row r="52664" spans="1:1">
      <c r="A52664" s="48"/>
    </row>
    <row r="52665" spans="1:1">
      <c r="A52665" s="48"/>
    </row>
    <row r="52666" spans="1:1">
      <c r="A52666" s="48"/>
    </row>
    <row r="52667" spans="1:1">
      <c r="A52667" s="48"/>
    </row>
    <row r="52668" spans="1:1">
      <c r="A52668" s="48"/>
    </row>
    <row r="52669" spans="1:1">
      <c r="A52669" s="48"/>
    </row>
    <row r="52670" spans="1:1">
      <c r="A52670" s="48"/>
    </row>
    <row r="52671" spans="1:1">
      <c r="A52671" s="48"/>
    </row>
    <row r="52672" spans="1:1">
      <c r="A52672" s="48"/>
    </row>
    <row r="52673" spans="1:1">
      <c r="A52673" s="48"/>
    </row>
    <row r="52674" spans="1:1">
      <c r="A52674" s="48"/>
    </row>
    <row r="52675" spans="1:1">
      <c r="A52675" s="48"/>
    </row>
    <row r="52676" spans="1:1">
      <c r="A52676" s="48"/>
    </row>
    <row r="52677" spans="1:1">
      <c r="A52677" s="48"/>
    </row>
    <row r="52678" spans="1:1">
      <c r="A52678" s="48"/>
    </row>
    <row r="52679" spans="1:1">
      <c r="A52679" s="48"/>
    </row>
    <row r="52680" spans="1:1">
      <c r="A52680" s="48"/>
    </row>
    <row r="52681" spans="1:1">
      <c r="A52681" s="48"/>
    </row>
    <row r="52682" spans="1:1">
      <c r="A52682" s="48"/>
    </row>
    <row r="52683" spans="1:1">
      <c r="A52683" s="48"/>
    </row>
    <row r="52684" spans="1:1">
      <c r="A52684" s="48"/>
    </row>
    <row r="52685" spans="1:1">
      <c r="A52685" s="48"/>
    </row>
    <row r="52686" spans="1:1">
      <c r="A52686" s="48"/>
    </row>
    <row r="52687" spans="1:1">
      <c r="A52687" s="48"/>
    </row>
    <row r="52688" spans="1:1">
      <c r="A52688" s="48"/>
    </row>
    <row r="52689" spans="1:1">
      <c r="A52689" s="48"/>
    </row>
    <row r="52690" spans="1:1">
      <c r="A52690" s="48"/>
    </row>
    <row r="52691" spans="1:1">
      <c r="A52691" s="48"/>
    </row>
    <row r="52692" spans="1:1">
      <c r="A52692" s="48"/>
    </row>
    <row r="52693" spans="1:1">
      <c r="A52693" s="48"/>
    </row>
    <row r="52694" spans="1:1">
      <c r="A52694" s="48"/>
    </row>
    <row r="52695" spans="1:1">
      <c r="A52695" s="48"/>
    </row>
    <row r="52696" spans="1:1">
      <c r="A52696" s="48"/>
    </row>
    <row r="52697" spans="1:1">
      <c r="A52697" s="48"/>
    </row>
    <row r="52698" spans="1:1">
      <c r="A52698" s="48"/>
    </row>
    <row r="52699" spans="1:1">
      <c r="A52699" s="48"/>
    </row>
    <row r="52700" spans="1:1">
      <c r="A52700" s="48"/>
    </row>
    <row r="52701" spans="1:1">
      <c r="A52701" s="48"/>
    </row>
    <row r="52702" spans="1:1">
      <c r="A52702" s="48"/>
    </row>
    <row r="52703" spans="1:1">
      <c r="A52703" s="48"/>
    </row>
    <row r="52704" spans="1:1">
      <c r="A52704" s="48"/>
    </row>
    <row r="52705" spans="1:1">
      <c r="A52705" s="48"/>
    </row>
    <row r="52706" spans="1:1">
      <c r="A52706" s="48"/>
    </row>
    <row r="52707" spans="1:1">
      <c r="A52707" s="48"/>
    </row>
    <row r="52708" spans="1:1">
      <c r="A52708" s="48"/>
    </row>
    <row r="52709" spans="1:1">
      <c r="A52709" s="48"/>
    </row>
    <row r="52710" spans="1:1">
      <c r="A52710" s="48"/>
    </row>
    <row r="52711" spans="1:1">
      <c r="A52711" s="48"/>
    </row>
    <row r="52712" spans="1:1">
      <c r="A52712" s="48"/>
    </row>
    <row r="52713" spans="1:1">
      <c r="A52713" s="48"/>
    </row>
    <row r="52714" spans="1:1">
      <c r="A52714" s="48"/>
    </row>
    <row r="52715" spans="1:1">
      <c r="A52715" s="48"/>
    </row>
    <row r="52716" spans="1:1">
      <c r="A52716" s="48"/>
    </row>
    <row r="52717" spans="1:1">
      <c r="A52717" s="48"/>
    </row>
    <row r="52718" spans="1:1">
      <c r="A52718" s="48"/>
    </row>
    <row r="52719" spans="1:1">
      <c r="A52719" s="48"/>
    </row>
    <row r="52720" spans="1:1">
      <c r="A52720" s="48"/>
    </row>
    <row r="52721" spans="1:1">
      <c r="A52721" s="48"/>
    </row>
    <row r="52722" spans="1:1">
      <c r="A52722" s="48"/>
    </row>
    <row r="52723" spans="1:1">
      <c r="A52723" s="48"/>
    </row>
    <row r="52724" spans="1:1">
      <c r="A52724" s="48"/>
    </row>
    <row r="52725" spans="1:1">
      <c r="A52725" s="48"/>
    </row>
    <row r="52726" spans="1:1">
      <c r="A52726" s="48"/>
    </row>
    <row r="52727" spans="1:1">
      <c r="A52727" s="48"/>
    </row>
    <row r="52728" spans="1:1">
      <c r="A52728" s="48"/>
    </row>
    <row r="52729" spans="1:1">
      <c r="A52729" s="48"/>
    </row>
    <row r="52730" spans="1:1">
      <c r="A52730" s="48"/>
    </row>
    <row r="52731" spans="1:1">
      <c r="A52731" s="48"/>
    </row>
    <row r="52732" spans="1:1">
      <c r="A52732" s="48"/>
    </row>
    <row r="52733" spans="1:1">
      <c r="A52733" s="48"/>
    </row>
    <row r="52734" spans="1:1">
      <c r="A52734" s="48"/>
    </row>
    <row r="52735" spans="1:1">
      <c r="A52735" s="48"/>
    </row>
    <row r="52736" spans="1:1">
      <c r="A52736" s="48"/>
    </row>
    <row r="52737" spans="1:1">
      <c r="A52737" s="48"/>
    </row>
    <row r="52738" spans="1:1">
      <c r="A52738" s="48"/>
    </row>
    <row r="52739" spans="1:1">
      <c r="A52739" s="48"/>
    </row>
    <row r="52740" spans="1:1">
      <c r="A52740" s="48"/>
    </row>
    <row r="52741" spans="1:1">
      <c r="A52741" s="48"/>
    </row>
    <row r="52742" spans="1:1">
      <c r="A52742" s="48"/>
    </row>
    <row r="52743" spans="1:1">
      <c r="A52743" s="48"/>
    </row>
    <row r="52744" spans="1:1">
      <c r="A52744" s="48"/>
    </row>
    <row r="52745" spans="1:1">
      <c r="A52745" s="48"/>
    </row>
    <row r="52746" spans="1:1">
      <c r="A52746" s="48"/>
    </row>
    <row r="52747" spans="1:1">
      <c r="A52747" s="48"/>
    </row>
    <row r="52748" spans="1:1">
      <c r="A52748" s="48"/>
    </row>
    <row r="52749" spans="1:1">
      <c r="A52749" s="48"/>
    </row>
    <row r="52750" spans="1:1">
      <c r="A52750" s="48"/>
    </row>
    <row r="52751" spans="1:1">
      <c r="A52751" s="48"/>
    </row>
    <row r="52752" spans="1:1">
      <c r="A52752" s="48"/>
    </row>
    <row r="52753" spans="1:1">
      <c r="A52753" s="48"/>
    </row>
    <row r="52754" spans="1:1">
      <c r="A52754" s="48"/>
    </row>
    <row r="52755" spans="1:1">
      <c r="A52755" s="48"/>
    </row>
    <row r="52756" spans="1:1">
      <c r="A52756" s="48"/>
    </row>
    <row r="52757" spans="1:1">
      <c r="A52757" s="48"/>
    </row>
    <row r="52758" spans="1:1">
      <c r="A52758" s="48"/>
    </row>
    <row r="52759" spans="1:1">
      <c r="A52759" s="48"/>
    </row>
    <row r="52760" spans="1:1">
      <c r="A52760" s="48"/>
    </row>
    <row r="52761" spans="1:1">
      <c r="A52761" s="48"/>
    </row>
    <row r="52762" spans="1:1">
      <c r="A52762" s="48"/>
    </row>
    <row r="52763" spans="1:1">
      <c r="A52763" s="48"/>
    </row>
    <row r="52764" spans="1:1">
      <c r="A52764" s="48"/>
    </row>
    <row r="52765" spans="1:1">
      <c r="A52765" s="48"/>
    </row>
    <row r="52766" spans="1:1">
      <c r="A52766" s="48"/>
    </row>
    <row r="52767" spans="1:1">
      <c r="A52767" s="48"/>
    </row>
    <row r="52768" spans="1:1">
      <c r="A52768" s="48"/>
    </row>
    <row r="52769" spans="1:1">
      <c r="A52769" s="48"/>
    </row>
    <row r="52770" spans="1:1">
      <c r="A52770" s="48"/>
    </row>
    <row r="52771" spans="1:1">
      <c r="A52771" s="48"/>
    </row>
    <row r="52772" spans="1:1">
      <c r="A52772" s="48"/>
    </row>
    <row r="52773" spans="1:1">
      <c r="A52773" s="48"/>
    </row>
    <row r="52774" spans="1:1">
      <c r="A52774" s="48"/>
    </row>
    <row r="52775" spans="1:1">
      <c r="A52775" s="48"/>
    </row>
    <row r="52776" spans="1:1">
      <c r="A52776" s="48"/>
    </row>
    <row r="52777" spans="1:1">
      <c r="A52777" s="48"/>
    </row>
    <row r="52778" spans="1:1">
      <c r="A52778" s="48"/>
    </row>
    <row r="52779" spans="1:1">
      <c r="A52779" s="48"/>
    </row>
    <row r="52780" spans="1:1">
      <c r="A52780" s="48"/>
    </row>
    <row r="52781" spans="1:1">
      <c r="A52781" s="48"/>
    </row>
    <row r="52782" spans="1:1">
      <c r="A52782" s="48"/>
    </row>
    <row r="52783" spans="1:1">
      <c r="A52783" s="48"/>
    </row>
    <row r="52784" spans="1:1">
      <c r="A52784" s="48"/>
    </row>
    <row r="52785" spans="1:1">
      <c r="A52785" s="48"/>
    </row>
    <row r="52786" spans="1:1">
      <c r="A52786" s="48"/>
    </row>
    <row r="52787" spans="1:1">
      <c r="A52787" s="48"/>
    </row>
    <row r="52788" spans="1:1">
      <c r="A52788" s="48"/>
    </row>
    <row r="52789" spans="1:1">
      <c r="A52789" s="48"/>
    </row>
    <row r="52790" spans="1:1">
      <c r="A52790" s="48"/>
    </row>
    <row r="52791" spans="1:1">
      <c r="A52791" s="48"/>
    </row>
    <row r="52792" spans="1:1">
      <c r="A52792" s="48"/>
    </row>
    <row r="52793" spans="1:1">
      <c r="A52793" s="48"/>
    </row>
    <row r="52794" spans="1:1">
      <c r="A52794" s="48"/>
    </row>
    <row r="52795" spans="1:1">
      <c r="A52795" s="48"/>
    </row>
    <row r="52796" spans="1:1">
      <c r="A52796" s="48"/>
    </row>
    <row r="52797" spans="1:1">
      <c r="A52797" s="48"/>
    </row>
    <row r="52798" spans="1:1">
      <c r="A52798" s="48"/>
    </row>
    <row r="52799" spans="1:1">
      <c r="A52799" s="48"/>
    </row>
    <row r="52800" spans="1:1">
      <c r="A52800" s="48"/>
    </row>
    <row r="52801" spans="1:1">
      <c r="A52801" s="48"/>
    </row>
    <row r="52802" spans="1:1">
      <c r="A52802" s="48"/>
    </row>
    <row r="52803" spans="1:1">
      <c r="A52803" s="48"/>
    </row>
    <row r="52804" spans="1:1">
      <c r="A52804" s="48"/>
    </row>
    <row r="52805" spans="1:1">
      <c r="A52805" s="48"/>
    </row>
    <row r="52806" spans="1:1">
      <c r="A52806" s="48"/>
    </row>
    <row r="52807" spans="1:1">
      <c r="A52807" s="48"/>
    </row>
    <row r="52808" spans="1:1">
      <c r="A52808" s="48"/>
    </row>
    <row r="52809" spans="1:1">
      <c r="A52809" s="48"/>
    </row>
    <row r="52810" spans="1:1">
      <c r="A52810" s="48"/>
    </row>
    <row r="52811" spans="1:1">
      <c r="A52811" s="48"/>
    </row>
    <row r="52812" spans="1:1">
      <c r="A52812" s="48"/>
    </row>
    <row r="52813" spans="1:1">
      <c r="A52813" s="48"/>
    </row>
    <row r="52814" spans="1:1">
      <c r="A52814" s="48"/>
    </row>
    <row r="52815" spans="1:1">
      <c r="A52815" s="48"/>
    </row>
    <row r="52816" spans="1:1">
      <c r="A52816" s="48"/>
    </row>
    <row r="52817" spans="1:1">
      <c r="A52817" s="48"/>
    </row>
    <row r="52818" spans="1:1">
      <c r="A52818" s="48"/>
    </row>
    <row r="52819" spans="1:1">
      <c r="A52819" s="48"/>
    </row>
    <row r="52820" spans="1:1">
      <c r="A52820" s="48"/>
    </row>
    <row r="52821" spans="1:1">
      <c r="A52821" s="48"/>
    </row>
    <row r="52822" spans="1:1">
      <c r="A52822" s="48"/>
    </row>
    <row r="52823" spans="1:1">
      <c r="A52823" s="48"/>
    </row>
    <row r="52824" spans="1:1">
      <c r="A52824" s="48"/>
    </row>
    <row r="52825" spans="1:1">
      <c r="A52825" s="48"/>
    </row>
    <row r="52826" spans="1:1">
      <c r="A52826" s="48"/>
    </row>
    <row r="52827" spans="1:1">
      <c r="A52827" s="48"/>
    </row>
    <row r="52828" spans="1:1">
      <c r="A52828" s="48"/>
    </row>
    <row r="52829" spans="1:1">
      <c r="A52829" s="48"/>
    </row>
    <row r="52830" spans="1:1">
      <c r="A52830" s="48"/>
    </row>
    <row r="52831" spans="1:1">
      <c r="A52831" s="48"/>
    </row>
    <row r="52832" spans="1:1">
      <c r="A52832" s="48"/>
    </row>
    <row r="52833" spans="1:1">
      <c r="A52833" s="48"/>
    </row>
    <row r="52834" spans="1:1">
      <c r="A52834" s="48"/>
    </row>
    <row r="52835" spans="1:1">
      <c r="A52835" s="48"/>
    </row>
    <row r="52836" spans="1:1">
      <c r="A52836" s="48"/>
    </row>
    <row r="52837" spans="1:1">
      <c r="A52837" s="48"/>
    </row>
    <row r="52838" spans="1:1">
      <c r="A52838" s="48"/>
    </row>
    <row r="52839" spans="1:1">
      <c r="A52839" s="48"/>
    </row>
    <row r="52840" spans="1:1">
      <c r="A52840" s="48"/>
    </row>
    <row r="52841" spans="1:1">
      <c r="A52841" s="48"/>
    </row>
    <row r="52842" spans="1:1">
      <c r="A52842" s="48"/>
    </row>
    <row r="52843" spans="1:1">
      <c r="A52843" s="48"/>
    </row>
    <row r="52844" spans="1:1">
      <c r="A52844" s="48"/>
    </row>
    <row r="52845" spans="1:1">
      <c r="A52845" s="48"/>
    </row>
    <row r="52846" spans="1:1">
      <c r="A52846" s="48"/>
    </row>
    <row r="52847" spans="1:1">
      <c r="A52847" s="48"/>
    </row>
    <row r="52848" spans="1:1">
      <c r="A52848" s="48"/>
    </row>
    <row r="52849" spans="1:1">
      <c r="A52849" s="48"/>
    </row>
    <row r="52850" spans="1:1">
      <c r="A52850" s="48"/>
    </row>
    <row r="52851" spans="1:1">
      <c r="A52851" s="48"/>
    </row>
    <row r="52852" spans="1:1">
      <c r="A52852" s="48"/>
    </row>
    <row r="52853" spans="1:1">
      <c r="A52853" s="48"/>
    </row>
    <row r="52854" spans="1:1">
      <c r="A52854" s="48"/>
    </row>
    <row r="52855" spans="1:1">
      <c r="A52855" s="48"/>
    </row>
    <row r="52856" spans="1:1">
      <c r="A52856" s="48"/>
    </row>
    <row r="52857" spans="1:1">
      <c r="A52857" s="48"/>
    </row>
    <row r="52858" spans="1:1">
      <c r="A52858" s="48"/>
    </row>
    <row r="52859" spans="1:1">
      <c r="A52859" s="48"/>
    </row>
    <row r="52860" spans="1:1">
      <c r="A52860" s="48"/>
    </row>
    <row r="52861" spans="1:1">
      <c r="A52861" s="48"/>
    </row>
    <row r="52862" spans="1:1">
      <c r="A52862" s="48"/>
    </row>
    <row r="52863" spans="1:1">
      <c r="A52863" s="48"/>
    </row>
    <row r="52864" spans="1:1">
      <c r="A52864" s="48"/>
    </row>
    <row r="52865" spans="1:1">
      <c r="A52865" s="48"/>
    </row>
    <row r="52866" spans="1:1">
      <c r="A52866" s="48"/>
    </row>
    <row r="52867" spans="1:1">
      <c r="A52867" s="48"/>
    </row>
    <row r="52868" spans="1:1">
      <c r="A52868" s="48"/>
    </row>
    <row r="52869" spans="1:1">
      <c r="A52869" s="48"/>
    </row>
    <row r="52870" spans="1:1">
      <c r="A52870" s="48"/>
    </row>
    <row r="52871" spans="1:1">
      <c r="A52871" s="48"/>
    </row>
    <row r="52872" spans="1:1">
      <c r="A52872" s="48"/>
    </row>
    <row r="52873" spans="1:1">
      <c r="A52873" s="48"/>
    </row>
    <row r="52874" spans="1:1">
      <c r="A52874" s="48"/>
    </row>
    <row r="52875" spans="1:1">
      <c r="A52875" s="48"/>
    </row>
    <row r="52876" spans="1:1">
      <c r="A52876" s="48"/>
    </row>
    <row r="52877" spans="1:1">
      <c r="A52877" s="48"/>
    </row>
    <row r="52878" spans="1:1">
      <c r="A52878" s="48"/>
    </row>
    <row r="52879" spans="1:1">
      <c r="A52879" s="48"/>
    </row>
    <row r="52880" spans="1:1">
      <c r="A52880" s="48"/>
    </row>
    <row r="52881" spans="1:1">
      <c r="A52881" s="48"/>
    </row>
    <row r="52882" spans="1:1">
      <c r="A52882" s="48"/>
    </row>
    <row r="52883" spans="1:1">
      <c r="A52883" s="48"/>
    </row>
    <row r="52884" spans="1:1">
      <c r="A52884" s="48"/>
    </row>
    <row r="52885" spans="1:1">
      <c r="A52885" s="48"/>
    </row>
    <row r="52886" spans="1:1">
      <c r="A52886" s="48"/>
    </row>
    <row r="52887" spans="1:1">
      <c r="A52887" s="48"/>
    </row>
    <row r="52888" spans="1:1">
      <c r="A52888" s="48"/>
    </row>
    <row r="52889" spans="1:1">
      <c r="A52889" s="48"/>
    </row>
    <row r="52890" spans="1:1">
      <c r="A52890" s="48"/>
    </row>
    <row r="52891" spans="1:1">
      <c r="A52891" s="48"/>
    </row>
    <row r="52892" spans="1:1">
      <c r="A52892" s="48"/>
    </row>
    <row r="52893" spans="1:1">
      <c r="A52893" s="48"/>
    </row>
    <row r="52894" spans="1:1">
      <c r="A52894" s="48"/>
    </row>
    <row r="52895" spans="1:1">
      <c r="A52895" s="48"/>
    </row>
    <row r="52896" spans="1:1">
      <c r="A52896" s="48"/>
    </row>
    <row r="52897" spans="1:1">
      <c r="A52897" s="48"/>
    </row>
    <row r="52898" spans="1:1">
      <c r="A52898" s="48"/>
    </row>
    <row r="52899" spans="1:1">
      <c r="A52899" s="48"/>
    </row>
    <row r="52900" spans="1:1">
      <c r="A52900" s="48"/>
    </row>
    <row r="52901" spans="1:1">
      <c r="A52901" s="48"/>
    </row>
    <row r="52902" spans="1:1">
      <c r="A52902" s="48"/>
    </row>
    <row r="52903" spans="1:1">
      <c r="A52903" s="48"/>
    </row>
    <row r="52904" spans="1:1">
      <c r="A52904" s="48"/>
    </row>
    <row r="52905" spans="1:1">
      <c r="A52905" s="48"/>
    </row>
    <row r="52906" spans="1:1">
      <c r="A52906" s="48"/>
    </row>
    <row r="52907" spans="1:1">
      <c r="A52907" s="48"/>
    </row>
    <row r="52908" spans="1:1">
      <c r="A52908" s="48"/>
    </row>
    <row r="52909" spans="1:1">
      <c r="A52909" s="48"/>
    </row>
    <row r="52910" spans="1:1">
      <c r="A52910" s="48"/>
    </row>
    <row r="52911" spans="1:1">
      <c r="A52911" s="48"/>
    </row>
    <row r="52912" spans="1:1">
      <c r="A52912" s="48"/>
    </row>
    <row r="52913" spans="1:1">
      <c r="A52913" s="48"/>
    </row>
    <row r="52914" spans="1:1">
      <c r="A52914" s="48"/>
    </row>
    <row r="52915" spans="1:1">
      <c r="A52915" s="48"/>
    </row>
    <row r="52916" spans="1:1">
      <c r="A52916" s="48"/>
    </row>
    <row r="52917" spans="1:1">
      <c r="A52917" s="48"/>
    </row>
    <row r="52918" spans="1:1">
      <c r="A52918" s="48"/>
    </row>
    <row r="52919" spans="1:1">
      <c r="A52919" s="48"/>
    </row>
    <row r="52920" spans="1:1">
      <c r="A52920" s="48"/>
    </row>
    <row r="52921" spans="1:1">
      <c r="A52921" s="48"/>
    </row>
    <row r="52922" spans="1:1">
      <c r="A52922" s="48"/>
    </row>
    <row r="52923" spans="1:1">
      <c r="A52923" s="48"/>
    </row>
    <row r="52924" spans="1:1">
      <c r="A52924" s="48"/>
    </row>
    <row r="52925" spans="1:1">
      <c r="A52925" s="48"/>
    </row>
    <row r="52926" spans="1:1">
      <c r="A52926" s="48"/>
    </row>
    <row r="52927" spans="1:1">
      <c r="A52927" s="48"/>
    </row>
    <row r="52928" spans="1:1">
      <c r="A52928" s="48"/>
    </row>
    <row r="52929" spans="1:1">
      <c r="A52929" s="48"/>
    </row>
    <row r="52930" spans="1:1">
      <c r="A52930" s="48"/>
    </row>
    <row r="52931" spans="1:1">
      <c r="A52931" s="48"/>
    </row>
    <row r="52932" spans="1:1">
      <c r="A52932" s="48"/>
    </row>
    <row r="52933" spans="1:1">
      <c r="A52933" s="48"/>
    </row>
    <row r="52934" spans="1:1">
      <c r="A52934" s="48"/>
    </row>
    <row r="52935" spans="1:1">
      <c r="A52935" s="48"/>
    </row>
    <row r="52936" spans="1:1">
      <c r="A52936" s="48"/>
    </row>
    <row r="52937" spans="1:1">
      <c r="A52937" s="48"/>
    </row>
    <row r="52938" spans="1:1">
      <c r="A52938" s="48"/>
    </row>
    <row r="52939" spans="1:1">
      <c r="A52939" s="48"/>
    </row>
    <row r="52940" spans="1:1">
      <c r="A52940" s="48"/>
    </row>
    <row r="52941" spans="1:1">
      <c r="A52941" s="48"/>
    </row>
    <row r="52942" spans="1:1">
      <c r="A52942" s="48"/>
    </row>
    <row r="52943" spans="1:1">
      <c r="A52943" s="48"/>
    </row>
    <row r="52944" spans="1:1">
      <c r="A52944" s="48"/>
    </row>
    <row r="52945" spans="1:1">
      <c r="A52945" s="48"/>
    </row>
    <row r="52946" spans="1:1">
      <c r="A52946" s="48"/>
    </row>
    <row r="52947" spans="1:1">
      <c r="A52947" s="48"/>
    </row>
    <row r="52948" spans="1:1">
      <c r="A52948" s="48"/>
    </row>
    <row r="52949" spans="1:1">
      <c r="A52949" s="48"/>
    </row>
    <row r="52950" spans="1:1">
      <c r="A52950" s="48"/>
    </row>
    <row r="52951" spans="1:1">
      <c r="A52951" s="48"/>
    </row>
    <row r="52952" spans="1:1">
      <c r="A52952" s="48"/>
    </row>
    <row r="52953" spans="1:1">
      <c r="A52953" s="48"/>
    </row>
    <row r="52954" spans="1:1">
      <c r="A52954" s="48"/>
    </row>
    <row r="52955" spans="1:1">
      <c r="A52955" s="48"/>
    </row>
    <row r="52956" spans="1:1">
      <c r="A52956" s="48"/>
    </row>
    <row r="52957" spans="1:1">
      <c r="A52957" s="48"/>
    </row>
    <row r="52958" spans="1:1">
      <c r="A52958" s="48"/>
    </row>
    <row r="52959" spans="1:1">
      <c r="A52959" s="48"/>
    </row>
    <row r="52960" spans="1:1">
      <c r="A52960" s="48"/>
    </row>
    <row r="52961" spans="1:1">
      <c r="A52961" s="48"/>
    </row>
    <row r="52962" spans="1:1">
      <c r="A52962" s="48"/>
    </row>
    <row r="52963" spans="1:1">
      <c r="A52963" s="48"/>
    </row>
    <row r="52964" spans="1:1">
      <c r="A52964" s="48"/>
    </row>
    <row r="52965" spans="1:1">
      <c r="A52965" s="48"/>
    </row>
    <row r="52966" spans="1:1">
      <c r="A52966" s="48"/>
    </row>
    <row r="52967" spans="1:1">
      <c r="A52967" s="48"/>
    </row>
    <row r="52968" spans="1:1">
      <c r="A52968" s="48"/>
    </row>
    <row r="52969" spans="1:1">
      <c r="A52969" s="48"/>
    </row>
    <row r="52970" spans="1:1">
      <c r="A52970" s="48"/>
    </row>
    <row r="52971" spans="1:1">
      <c r="A52971" s="48"/>
    </row>
    <row r="52972" spans="1:1">
      <c r="A52972" s="48"/>
    </row>
    <row r="52973" spans="1:1">
      <c r="A52973" s="48"/>
    </row>
    <row r="52974" spans="1:1">
      <c r="A52974" s="48"/>
    </row>
    <row r="52975" spans="1:1">
      <c r="A52975" s="48"/>
    </row>
    <row r="52976" spans="1:1">
      <c r="A52976" s="48"/>
    </row>
    <row r="52977" spans="1:1">
      <c r="A52977" s="48"/>
    </row>
    <row r="52978" spans="1:1">
      <c r="A52978" s="48"/>
    </row>
    <row r="52979" spans="1:1">
      <c r="A52979" s="48"/>
    </row>
    <row r="52980" spans="1:1">
      <c r="A52980" s="48"/>
    </row>
    <row r="52981" spans="1:1">
      <c r="A52981" s="48"/>
    </row>
    <row r="52982" spans="1:1">
      <c r="A52982" s="48"/>
    </row>
    <row r="52983" spans="1:1">
      <c r="A52983" s="48"/>
    </row>
    <row r="52984" spans="1:1">
      <c r="A52984" s="48"/>
    </row>
    <row r="52985" spans="1:1">
      <c r="A52985" s="48"/>
    </row>
    <row r="52986" spans="1:1">
      <c r="A52986" s="48"/>
    </row>
    <row r="52987" spans="1:1">
      <c r="A52987" s="48"/>
    </row>
    <row r="52988" spans="1:1">
      <c r="A52988" s="48"/>
    </row>
    <row r="52989" spans="1:1">
      <c r="A52989" s="48"/>
    </row>
    <row r="52990" spans="1:1">
      <c r="A52990" s="48"/>
    </row>
    <row r="52991" spans="1:1">
      <c r="A52991" s="48"/>
    </row>
    <row r="52992" spans="1:1">
      <c r="A52992" s="48"/>
    </row>
    <row r="52993" spans="1:1">
      <c r="A52993" s="48"/>
    </row>
    <row r="52994" spans="1:1">
      <c r="A52994" s="48"/>
    </row>
    <row r="52995" spans="1:1">
      <c r="A52995" s="48"/>
    </row>
    <row r="52996" spans="1:1">
      <c r="A52996" s="48"/>
    </row>
    <row r="52997" spans="1:1">
      <c r="A52997" s="48"/>
    </row>
    <row r="52998" spans="1:1">
      <c r="A52998" s="48"/>
    </row>
    <row r="52999" spans="1:1">
      <c r="A52999" s="48"/>
    </row>
    <row r="53000" spans="1:1">
      <c r="A53000" s="48"/>
    </row>
    <row r="53001" spans="1:1">
      <c r="A53001" s="48"/>
    </row>
    <row r="53002" spans="1:1">
      <c r="A53002" s="48"/>
    </row>
    <row r="53003" spans="1:1">
      <c r="A53003" s="48"/>
    </row>
    <row r="53004" spans="1:1">
      <c r="A53004" s="48"/>
    </row>
    <row r="53005" spans="1:1">
      <c r="A53005" s="48"/>
    </row>
    <row r="53006" spans="1:1">
      <c r="A53006" s="48"/>
    </row>
    <row r="53007" spans="1:1">
      <c r="A53007" s="48"/>
    </row>
    <row r="53008" spans="1:1">
      <c r="A53008" s="48"/>
    </row>
    <row r="53009" spans="1:1">
      <c r="A53009" s="48"/>
    </row>
    <row r="53010" spans="1:1">
      <c r="A53010" s="48"/>
    </row>
    <row r="53011" spans="1:1">
      <c r="A53011" s="48"/>
    </row>
    <row r="53012" spans="1:1">
      <c r="A53012" s="48"/>
    </row>
    <row r="53013" spans="1:1">
      <c r="A53013" s="48"/>
    </row>
    <row r="53014" spans="1:1">
      <c r="A53014" s="48"/>
    </row>
    <row r="53015" spans="1:1">
      <c r="A53015" s="48"/>
    </row>
    <row r="53016" spans="1:1">
      <c r="A53016" s="48"/>
    </row>
    <row r="53017" spans="1:1">
      <c r="A53017" s="48"/>
    </row>
    <row r="53018" spans="1:1">
      <c r="A53018" s="48"/>
    </row>
    <row r="53019" spans="1:1">
      <c r="A53019" s="48"/>
    </row>
    <row r="53020" spans="1:1">
      <c r="A53020" s="48"/>
    </row>
    <row r="53021" spans="1:1">
      <c r="A53021" s="48"/>
    </row>
    <row r="53022" spans="1:1">
      <c r="A53022" s="48"/>
    </row>
    <row r="53023" spans="1:1">
      <c r="A53023" s="48"/>
    </row>
    <row r="53024" spans="1:1">
      <c r="A53024" s="48"/>
    </row>
    <row r="53025" spans="1:1">
      <c r="A53025" s="48"/>
    </row>
    <row r="53026" spans="1:1">
      <c r="A53026" s="48"/>
    </row>
    <row r="53027" spans="1:1">
      <c r="A53027" s="48"/>
    </row>
    <row r="53028" spans="1:1">
      <c r="A53028" s="48"/>
    </row>
    <row r="53029" spans="1:1">
      <c r="A53029" s="48"/>
    </row>
    <row r="53030" spans="1:1">
      <c r="A53030" s="48"/>
    </row>
    <row r="53031" spans="1:1">
      <c r="A53031" s="48"/>
    </row>
    <row r="53032" spans="1:1">
      <c r="A53032" s="48"/>
    </row>
    <row r="53033" spans="1:1">
      <c r="A53033" s="48"/>
    </row>
    <row r="53034" spans="1:1">
      <c r="A53034" s="48"/>
    </row>
    <row r="53035" spans="1:1">
      <c r="A53035" s="48"/>
    </row>
    <row r="53036" spans="1:1">
      <c r="A53036" s="48"/>
    </row>
    <row r="53037" spans="1:1">
      <c r="A53037" s="48"/>
    </row>
    <row r="53038" spans="1:1">
      <c r="A53038" s="48"/>
    </row>
    <row r="53039" spans="1:1">
      <c r="A53039" s="48"/>
    </row>
    <row r="53040" spans="1:1">
      <c r="A53040" s="48"/>
    </row>
    <row r="53041" spans="1:1">
      <c r="A53041" s="48"/>
    </row>
    <row r="53042" spans="1:1">
      <c r="A53042" s="48"/>
    </row>
    <row r="53043" spans="1:1">
      <c r="A53043" s="48"/>
    </row>
    <row r="53044" spans="1:1">
      <c r="A53044" s="48"/>
    </row>
    <row r="53045" spans="1:1">
      <c r="A53045" s="48"/>
    </row>
    <row r="53046" spans="1:1">
      <c r="A53046" s="48"/>
    </row>
    <row r="53047" spans="1:1">
      <c r="A53047" s="48"/>
    </row>
    <row r="53048" spans="1:1">
      <c r="A53048" s="48"/>
    </row>
    <row r="53049" spans="1:1">
      <c r="A53049" s="48"/>
    </row>
    <row r="53050" spans="1:1">
      <c r="A53050" s="48"/>
    </row>
    <row r="53051" spans="1:1">
      <c r="A53051" s="48"/>
    </row>
    <row r="53052" spans="1:1">
      <c r="A53052" s="48"/>
    </row>
    <row r="53053" spans="1:1">
      <c r="A53053" s="48"/>
    </row>
    <row r="53054" spans="1:1">
      <c r="A53054" s="48"/>
    </row>
    <row r="53055" spans="1:1">
      <c r="A53055" s="48"/>
    </row>
    <row r="53056" spans="1:1">
      <c r="A53056" s="48"/>
    </row>
    <row r="53057" spans="1:1">
      <c r="A53057" s="48"/>
    </row>
    <row r="53058" spans="1:1">
      <c r="A53058" s="48"/>
    </row>
    <row r="53059" spans="1:1">
      <c r="A53059" s="48"/>
    </row>
    <row r="53060" spans="1:1">
      <c r="A53060" s="48"/>
    </row>
    <row r="53061" spans="1:1">
      <c r="A53061" s="48"/>
    </row>
    <row r="53062" spans="1:1">
      <c r="A53062" s="48"/>
    </row>
    <row r="53063" spans="1:1">
      <c r="A53063" s="48"/>
    </row>
    <row r="53064" spans="1:1">
      <c r="A53064" s="48"/>
    </row>
    <row r="53065" spans="1:1">
      <c r="A53065" s="48"/>
    </row>
    <row r="53066" spans="1:1">
      <c r="A53066" s="48"/>
    </row>
    <row r="53067" spans="1:1">
      <c r="A53067" s="48"/>
    </row>
    <row r="53068" spans="1:1">
      <c r="A53068" s="48"/>
    </row>
    <row r="53069" spans="1:1">
      <c r="A53069" s="48"/>
    </row>
    <row r="53070" spans="1:1">
      <c r="A53070" s="48"/>
    </row>
    <row r="53071" spans="1:1">
      <c r="A53071" s="48"/>
    </row>
    <row r="53072" spans="1:1">
      <c r="A53072" s="48"/>
    </row>
    <row r="53073" spans="1:1">
      <c r="A53073" s="48"/>
    </row>
    <row r="53074" spans="1:1">
      <c r="A53074" s="48"/>
    </row>
    <row r="53075" spans="1:1">
      <c r="A53075" s="48"/>
    </row>
    <row r="53076" spans="1:1">
      <c r="A53076" s="48"/>
    </row>
    <row r="53077" spans="1:1">
      <c r="A53077" s="48"/>
    </row>
    <row r="53078" spans="1:1">
      <c r="A53078" s="48"/>
    </row>
    <row r="53079" spans="1:1">
      <c r="A53079" s="48"/>
    </row>
    <row r="53080" spans="1:1">
      <c r="A53080" s="48"/>
    </row>
    <row r="53081" spans="1:1">
      <c r="A53081" s="48"/>
    </row>
    <row r="53082" spans="1:1">
      <c r="A53082" s="48"/>
    </row>
    <row r="53083" spans="1:1">
      <c r="A53083" s="48"/>
    </row>
    <row r="53084" spans="1:1">
      <c r="A53084" s="48"/>
    </row>
    <row r="53085" spans="1:1">
      <c r="A53085" s="48"/>
    </row>
    <row r="53086" spans="1:1">
      <c r="A53086" s="48"/>
    </row>
    <row r="53087" spans="1:1">
      <c r="A53087" s="48"/>
    </row>
    <row r="53088" spans="1:1">
      <c r="A53088" s="48"/>
    </row>
    <row r="53089" spans="1:1">
      <c r="A53089" s="48"/>
    </row>
    <row r="53090" spans="1:1">
      <c r="A53090" s="48"/>
    </row>
    <row r="53091" spans="1:1">
      <c r="A53091" s="48"/>
    </row>
    <row r="53092" spans="1:1">
      <c r="A53092" s="48"/>
    </row>
    <row r="53093" spans="1:1">
      <c r="A53093" s="48"/>
    </row>
    <row r="53094" spans="1:1">
      <c r="A53094" s="48"/>
    </row>
    <row r="53095" spans="1:1">
      <c r="A53095" s="48"/>
    </row>
    <row r="53096" spans="1:1">
      <c r="A53096" s="48"/>
    </row>
    <row r="53097" spans="1:1">
      <c r="A53097" s="48"/>
    </row>
    <row r="53098" spans="1:1">
      <c r="A53098" s="48"/>
    </row>
    <row r="53099" spans="1:1">
      <c r="A53099" s="48"/>
    </row>
    <row r="53100" spans="1:1">
      <c r="A53100" s="48"/>
    </row>
    <row r="53101" spans="1:1">
      <c r="A53101" s="48"/>
    </row>
    <row r="53102" spans="1:1">
      <c r="A53102" s="48"/>
    </row>
    <row r="53103" spans="1:1">
      <c r="A53103" s="48"/>
    </row>
    <row r="53104" spans="1:1">
      <c r="A53104" s="48"/>
    </row>
    <row r="53105" spans="1:1">
      <c r="A53105" s="48"/>
    </row>
    <row r="53106" spans="1:1">
      <c r="A53106" s="48"/>
    </row>
    <row r="53107" spans="1:1">
      <c r="A53107" s="48"/>
    </row>
    <row r="53108" spans="1:1">
      <c r="A53108" s="48"/>
    </row>
    <row r="53109" spans="1:1">
      <c r="A53109" s="48"/>
    </row>
    <row r="53110" spans="1:1">
      <c r="A53110" s="48"/>
    </row>
    <row r="53111" spans="1:1">
      <c r="A53111" s="48"/>
    </row>
    <row r="53112" spans="1:1">
      <c r="A53112" s="48"/>
    </row>
    <row r="53113" spans="1:1">
      <c r="A53113" s="48"/>
    </row>
    <row r="53114" spans="1:1">
      <c r="A53114" s="48"/>
    </row>
    <row r="53115" spans="1:1">
      <c r="A53115" s="48"/>
    </row>
    <row r="53116" spans="1:1">
      <c r="A53116" s="48"/>
    </row>
    <row r="53117" spans="1:1">
      <c r="A53117" s="48"/>
    </row>
    <row r="53118" spans="1:1">
      <c r="A53118" s="48"/>
    </row>
    <row r="53119" spans="1:1">
      <c r="A53119" s="48"/>
    </row>
    <row r="53120" spans="1:1">
      <c r="A53120" s="48"/>
    </row>
    <row r="53121" spans="1:1">
      <c r="A53121" s="48"/>
    </row>
    <row r="53122" spans="1:1">
      <c r="A53122" s="48"/>
    </row>
    <row r="53123" spans="1:1">
      <c r="A53123" s="48"/>
    </row>
    <row r="53124" spans="1:1">
      <c r="A53124" s="48"/>
    </row>
    <row r="53125" spans="1:1">
      <c r="A53125" s="48"/>
    </row>
    <row r="53126" spans="1:1">
      <c r="A53126" s="48"/>
    </row>
    <row r="53127" spans="1:1">
      <c r="A53127" s="48"/>
    </row>
    <row r="53128" spans="1:1">
      <c r="A53128" s="48"/>
    </row>
    <row r="53129" spans="1:1">
      <c r="A53129" s="48"/>
    </row>
    <row r="53130" spans="1:1">
      <c r="A53130" s="48"/>
    </row>
    <row r="53131" spans="1:1">
      <c r="A53131" s="48"/>
    </row>
    <row r="53132" spans="1:1">
      <c r="A53132" s="48"/>
    </row>
    <row r="53133" spans="1:1">
      <c r="A53133" s="48"/>
    </row>
    <row r="53134" spans="1:1">
      <c r="A53134" s="48"/>
    </row>
    <row r="53135" spans="1:1">
      <c r="A53135" s="48"/>
    </row>
    <row r="53136" spans="1:1">
      <c r="A53136" s="48"/>
    </row>
    <row r="53137" spans="1:1">
      <c r="A53137" s="48"/>
    </row>
    <row r="53138" spans="1:1">
      <c r="A53138" s="48"/>
    </row>
    <row r="53139" spans="1:1">
      <c r="A53139" s="48"/>
    </row>
    <row r="53140" spans="1:1">
      <c r="A53140" s="48"/>
    </row>
    <row r="53141" spans="1:1">
      <c r="A53141" s="48"/>
    </row>
    <row r="53142" spans="1:1">
      <c r="A53142" s="48"/>
    </row>
    <row r="53143" spans="1:1">
      <c r="A53143" s="48"/>
    </row>
    <row r="53144" spans="1:1">
      <c r="A53144" s="48"/>
    </row>
    <row r="53145" spans="1:1">
      <c r="A53145" s="48"/>
    </row>
    <row r="53146" spans="1:1">
      <c r="A53146" s="48"/>
    </row>
    <row r="53147" spans="1:1">
      <c r="A53147" s="48"/>
    </row>
    <row r="53148" spans="1:1">
      <c r="A53148" s="48"/>
    </row>
    <row r="53149" spans="1:1">
      <c r="A53149" s="48"/>
    </row>
    <row r="53150" spans="1:1">
      <c r="A53150" s="48"/>
    </row>
    <row r="53151" spans="1:1">
      <c r="A53151" s="48"/>
    </row>
    <row r="53152" spans="1:1">
      <c r="A53152" s="48"/>
    </row>
    <row r="53153" spans="1:1">
      <c r="A53153" s="48"/>
    </row>
    <row r="53154" spans="1:1">
      <c r="A53154" s="48"/>
    </row>
    <row r="53155" spans="1:1">
      <c r="A53155" s="48"/>
    </row>
    <row r="53156" spans="1:1">
      <c r="A53156" s="48"/>
    </row>
    <row r="53157" spans="1:1">
      <c r="A53157" s="48"/>
    </row>
    <row r="53158" spans="1:1">
      <c r="A53158" s="48"/>
    </row>
    <row r="53159" spans="1:1">
      <c r="A53159" s="48"/>
    </row>
    <row r="53160" spans="1:1">
      <c r="A53160" s="48"/>
    </row>
    <row r="53161" spans="1:1">
      <c r="A53161" s="48"/>
    </row>
    <row r="53162" spans="1:1">
      <c r="A53162" s="48"/>
    </row>
    <row r="53163" spans="1:1">
      <c r="A53163" s="48"/>
    </row>
    <row r="53164" spans="1:1">
      <c r="A53164" s="48"/>
    </row>
    <row r="53165" spans="1:1">
      <c r="A53165" s="48"/>
    </row>
    <row r="53166" spans="1:1">
      <c r="A53166" s="48"/>
    </row>
    <row r="53167" spans="1:1">
      <c r="A53167" s="48"/>
    </row>
    <row r="53168" spans="1:1">
      <c r="A53168" s="48"/>
    </row>
    <row r="53169" spans="1:1">
      <c r="A53169" s="48"/>
    </row>
    <row r="53170" spans="1:1">
      <c r="A53170" s="48"/>
    </row>
    <row r="53171" spans="1:1">
      <c r="A53171" s="48"/>
    </row>
    <row r="53172" spans="1:1">
      <c r="A53172" s="48"/>
    </row>
    <row r="53173" spans="1:1">
      <c r="A53173" s="48"/>
    </row>
    <row r="53174" spans="1:1">
      <c r="A53174" s="48"/>
    </row>
    <row r="53175" spans="1:1">
      <c r="A53175" s="48"/>
    </row>
    <row r="53176" spans="1:1">
      <c r="A53176" s="48"/>
    </row>
    <row r="53177" spans="1:1">
      <c r="A53177" s="48"/>
    </row>
    <row r="53178" spans="1:1">
      <c r="A53178" s="48"/>
    </row>
    <row r="53179" spans="1:1">
      <c r="A53179" s="48"/>
    </row>
    <row r="53180" spans="1:1">
      <c r="A53180" s="48"/>
    </row>
    <row r="53181" spans="1:1">
      <c r="A53181" s="48"/>
    </row>
    <row r="53182" spans="1:1">
      <c r="A53182" s="48"/>
    </row>
    <row r="53183" spans="1:1">
      <c r="A53183" s="48"/>
    </row>
    <row r="53184" spans="1:1">
      <c r="A53184" s="48"/>
    </row>
    <row r="53185" spans="1:1">
      <c r="A53185" s="48"/>
    </row>
    <row r="53186" spans="1:1">
      <c r="A53186" s="48"/>
    </row>
    <row r="53187" spans="1:1">
      <c r="A53187" s="48"/>
    </row>
    <row r="53188" spans="1:1">
      <c r="A53188" s="48"/>
    </row>
    <row r="53189" spans="1:1">
      <c r="A53189" s="48"/>
    </row>
    <row r="53190" spans="1:1">
      <c r="A53190" s="48"/>
    </row>
    <row r="53191" spans="1:1">
      <c r="A53191" s="48"/>
    </row>
    <row r="53192" spans="1:1">
      <c r="A53192" s="48"/>
    </row>
    <row r="53193" spans="1:1">
      <c r="A53193" s="48"/>
    </row>
    <row r="53194" spans="1:1">
      <c r="A53194" s="48"/>
    </row>
    <row r="53195" spans="1:1">
      <c r="A53195" s="48"/>
    </row>
    <row r="53196" spans="1:1">
      <c r="A53196" s="48"/>
    </row>
    <row r="53197" spans="1:1">
      <c r="A53197" s="48"/>
    </row>
    <row r="53198" spans="1:1">
      <c r="A53198" s="48"/>
    </row>
    <row r="53199" spans="1:1">
      <c r="A53199" s="48"/>
    </row>
    <row r="53200" spans="1:1">
      <c r="A53200" s="48"/>
    </row>
    <row r="53201" spans="1:1">
      <c r="A53201" s="48"/>
    </row>
    <row r="53202" spans="1:1">
      <c r="A53202" s="48"/>
    </row>
    <row r="53203" spans="1:1">
      <c r="A53203" s="48"/>
    </row>
    <row r="53204" spans="1:1">
      <c r="A53204" s="48"/>
    </row>
    <row r="53205" spans="1:1">
      <c r="A53205" s="48"/>
    </row>
    <row r="53206" spans="1:1">
      <c r="A53206" s="48"/>
    </row>
    <row r="53207" spans="1:1">
      <c r="A53207" s="48"/>
    </row>
    <row r="53208" spans="1:1">
      <c r="A53208" s="48"/>
    </row>
    <row r="53209" spans="1:1">
      <c r="A53209" s="48"/>
    </row>
    <row r="53210" spans="1:1">
      <c r="A53210" s="48"/>
    </row>
    <row r="53211" spans="1:1">
      <c r="A53211" s="48"/>
    </row>
    <row r="53212" spans="1:1">
      <c r="A53212" s="48"/>
    </row>
    <row r="53213" spans="1:1">
      <c r="A53213" s="48"/>
    </row>
    <row r="53214" spans="1:1">
      <c r="A53214" s="48"/>
    </row>
    <row r="53215" spans="1:1">
      <c r="A53215" s="48"/>
    </row>
    <row r="53216" spans="1:1">
      <c r="A53216" s="48"/>
    </row>
    <row r="53217" spans="1:1">
      <c r="A53217" s="48"/>
    </row>
    <row r="53218" spans="1:1">
      <c r="A53218" s="48"/>
    </row>
    <row r="53219" spans="1:1">
      <c r="A53219" s="48"/>
    </row>
    <row r="53220" spans="1:1">
      <c r="A53220" s="48"/>
    </row>
    <row r="53221" spans="1:1">
      <c r="A53221" s="48"/>
    </row>
    <row r="53222" spans="1:1">
      <c r="A53222" s="48"/>
    </row>
    <row r="53223" spans="1:1">
      <c r="A53223" s="48"/>
    </row>
    <row r="53224" spans="1:1">
      <c r="A53224" s="48"/>
    </row>
    <row r="53225" spans="1:1">
      <c r="A53225" s="48"/>
    </row>
    <row r="53226" spans="1:1">
      <c r="A53226" s="48"/>
    </row>
    <row r="53227" spans="1:1">
      <c r="A53227" s="48"/>
    </row>
    <row r="53228" spans="1:1">
      <c r="A53228" s="48"/>
    </row>
    <row r="53229" spans="1:1">
      <c r="A53229" s="48"/>
    </row>
    <row r="53230" spans="1:1">
      <c r="A53230" s="48"/>
    </row>
    <row r="53231" spans="1:1">
      <c r="A53231" s="48"/>
    </row>
    <row r="53232" spans="1:1">
      <c r="A53232" s="48"/>
    </row>
    <row r="53233" spans="1:1">
      <c r="A53233" s="48"/>
    </row>
    <row r="53234" spans="1:1">
      <c r="A53234" s="48"/>
    </row>
    <row r="53235" spans="1:1">
      <c r="A53235" s="48"/>
    </row>
    <row r="53236" spans="1:1">
      <c r="A53236" s="48"/>
    </row>
    <row r="53237" spans="1:1">
      <c r="A53237" s="48"/>
    </row>
    <row r="53238" spans="1:1">
      <c r="A53238" s="48"/>
    </row>
    <row r="53239" spans="1:1">
      <c r="A53239" s="48"/>
    </row>
    <row r="53240" spans="1:1">
      <c r="A53240" s="48"/>
    </row>
    <row r="53241" spans="1:1">
      <c r="A53241" s="48"/>
    </row>
    <row r="53242" spans="1:1">
      <c r="A53242" s="48"/>
    </row>
    <row r="53243" spans="1:1">
      <c r="A53243" s="48"/>
    </row>
    <row r="53244" spans="1:1">
      <c r="A53244" s="48"/>
    </row>
    <row r="53245" spans="1:1">
      <c r="A53245" s="48"/>
    </row>
    <row r="53246" spans="1:1">
      <c r="A53246" s="48"/>
    </row>
    <row r="53247" spans="1:1">
      <c r="A53247" s="48"/>
    </row>
    <row r="53248" spans="1:1">
      <c r="A53248" s="48"/>
    </row>
    <row r="53249" spans="1:1">
      <c r="A53249" s="48"/>
    </row>
    <row r="53250" spans="1:1">
      <c r="A53250" s="48"/>
    </row>
    <row r="53251" spans="1:1">
      <c r="A53251" s="48"/>
    </row>
    <row r="53252" spans="1:1">
      <c r="A53252" s="48"/>
    </row>
    <row r="53253" spans="1:1">
      <c r="A53253" s="48"/>
    </row>
    <row r="53254" spans="1:1">
      <c r="A53254" s="48"/>
    </row>
    <row r="53255" spans="1:1">
      <c r="A53255" s="48"/>
    </row>
    <row r="53256" spans="1:1">
      <c r="A53256" s="48"/>
    </row>
    <row r="53257" spans="1:1">
      <c r="A53257" s="48"/>
    </row>
    <row r="53258" spans="1:1">
      <c r="A53258" s="48"/>
    </row>
    <row r="53259" spans="1:1">
      <c r="A53259" s="48"/>
    </row>
    <row r="53260" spans="1:1">
      <c r="A53260" s="48"/>
    </row>
    <row r="53261" spans="1:1">
      <c r="A53261" s="48"/>
    </row>
    <row r="53262" spans="1:1">
      <c r="A53262" s="48"/>
    </row>
    <row r="53263" spans="1:1">
      <c r="A53263" s="48"/>
    </row>
    <row r="53264" spans="1:1">
      <c r="A53264" s="48"/>
    </row>
    <row r="53265" spans="1:1">
      <c r="A53265" s="48"/>
    </row>
    <row r="53266" spans="1:1">
      <c r="A53266" s="48"/>
    </row>
    <row r="53267" spans="1:1">
      <c r="A53267" s="48"/>
    </row>
    <row r="53268" spans="1:1">
      <c r="A53268" s="48"/>
    </row>
    <row r="53269" spans="1:1">
      <c r="A53269" s="48"/>
    </row>
    <row r="53270" spans="1:1">
      <c r="A53270" s="48"/>
    </row>
    <row r="53271" spans="1:1">
      <c r="A53271" s="48"/>
    </row>
    <row r="53272" spans="1:1">
      <c r="A53272" s="48"/>
    </row>
    <row r="53273" spans="1:1">
      <c r="A53273" s="48"/>
    </row>
    <row r="53274" spans="1:1">
      <c r="A53274" s="48"/>
    </row>
    <row r="53275" spans="1:1">
      <c r="A53275" s="48"/>
    </row>
    <row r="53276" spans="1:1">
      <c r="A53276" s="48"/>
    </row>
    <row r="53277" spans="1:1">
      <c r="A53277" s="48"/>
    </row>
    <row r="53278" spans="1:1">
      <c r="A53278" s="48"/>
    </row>
    <row r="53279" spans="1:1">
      <c r="A53279" s="48"/>
    </row>
    <row r="53280" spans="1:1">
      <c r="A53280" s="48"/>
    </row>
    <row r="53281" spans="1:1">
      <c r="A53281" s="48"/>
    </row>
    <row r="53282" spans="1:1">
      <c r="A53282" s="48"/>
    </row>
    <row r="53283" spans="1:1">
      <c r="A53283" s="48"/>
    </row>
    <row r="53284" spans="1:1">
      <c r="A53284" s="48"/>
    </row>
    <row r="53285" spans="1:1">
      <c r="A53285" s="48"/>
    </row>
    <row r="53286" spans="1:1">
      <c r="A53286" s="48"/>
    </row>
    <row r="53287" spans="1:1">
      <c r="A53287" s="48"/>
    </row>
    <row r="53288" spans="1:1">
      <c r="A53288" s="48"/>
    </row>
    <row r="53289" spans="1:1">
      <c r="A53289" s="48"/>
    </row>
    <row r="53290" spans="1:1">
      <c r="A53290" s="48"/>
    </row>
    <row r="53291" spans="1:1">
      <c r="A53291" s="48"/>
    </row>
    <row r="53292" spans="1:1">
      <c r="A53292" s="48"/>
    </row>
    <row r="53293" spans="1:1">
      <c r="A53293" s="48"/>
    </row>
    <row r="53294" spans="1:1">
      <c r="A53294" s="48"/>
    </row>
    <row r="53295" spans="1:1">
      <c r="A53295" s="48"/>
    </row>
    <row r="53296" spans="1:1">
      <c r="A53296" s="48"/>
    </row>
    <row r="53297" spans="1:1">
      <c r="A53297" s="48"/>
    </row>
    <row r="53298" spans="1:1">
      <c r="A53298" s="48"/>
    </row>
    <row r="53299" spans="1:1">
      <c r="A53299" s="48"/>
    </row>
    <row r="53300" spans="1:1">
      <c r="A53300" s="48"/>
    </row>
    <row r="53301" spans="1:1">
      <c r="A53301" s="48"/>
    </row>
    <row r="53302" spans="1:1">
      <c r="A53302" s="48"/>
    </row>
    <row r="53303" spans="1:1">
      <c r="A53303" s="48"/>
    </row>
    <row r="53304" spans="1:1">
      <c r="A53304" s="48"/>
    </row>
    <row r="53305" spans="1:1">
      <c r="A53305" s="48"/>
    </row>
    <row r="53306" spans="1:1">
      <c r="A53306" s="48"/>
    </row>
    <row r="53307" spans="1:1">
      <c r="A53307" s="48"/>
    </row>
    <row r="53308" spans="1:1">
      <c r="A53308" s="48"/>
    </row>
    <row r="53309" spans="1:1">
      <c r="A53309" s="48"/>
    </row>
    <row r="53310" spans="1:1">
      <c r="A53310" s="48"/>
    </row>
    <row r="53311" spans="1:1">
      <c r="A53311" s="48"/>
    </row>
    <row r="53312" spans="1:1">
      <c r="A53312" s="48"/>
    </row>
    <row r="53313" spans="1:1">
      <c r="A53313" s="48"/>
    </row>
    <row r="53314" spans="1:1">
      <c r="A53314" s="48"/>
    </row>
    <row r="53315" spans="1:1">
      <c r="A53315" s="48"/>
    </row>
    <row r="53316" spans="1:1">
      <c r="A53316" s="48"/>
    </row>
    <row r="53317" spans="1:1">
      <c r="A53317" s="48"/>
    </row>
    <row r="53318" spans="1:1">
      <c r="A53318" s="48"/>
    </row>
    <row r="53319" spans="1:1">
      <c r="A53319" s="48"/>
    </row>
    <row r="53320" spans="1:1">
      <c r="A53320" s="48"/>
    </row>
    <row r="53321" spans="1:1">
      <c r="A53321" s="48"/>
    </row>
    <row r="53322" spans="1:1">
      <c r="A53322" s="48"/>
    </row>
    <row r="53323" spans="1:1">
      <c r="A53323" s="48"/>
    </row>
    <row r="53324" spans="1:1">
      <c r="A53324" s="48"/>
    </row>
    <row r="53325" spans="1:1">
      <c r="A53325" s="48"/>
    </row>
    <row r="53326" spans="1:1">
      <c r="A53326" s="48"/>
    </row>
    <row r="53327" spans="1:1">
      <c r="A53327" s="48"/>
    </row>
    <row r="53328" spans="1:1">
      <c r="A53328" s="48"/>
    </row>
    <row r="53329" spans="1:1">
      <c r="A53329" s="48"/>
    </row>
    <row r="53330" spans="1:1">
      <c r="A53330" s="48"/>
    </row>
    <row r="53331" spans="1:1">
      <c r="A53331" s="48"/>
    </row>
    <row r="53332" spans="1:1">
      <c r="A53332" s="48"/>
    </row>
    <row r="53333" spans="1:1">
      <c r="A53333" s="48"/>
    </row>
    <row r="53334" spans="1:1">
      <c r="A53334" s="48"/>
    </row>
    <row r="53335" spans="1:1">
      <c r="A53335" s="48"/>
    </row>
    <row r="53336" spans="1:1">
      <c r="A53336" s="48"/>
    </row>
    <row r="53337" spans="1:1">
      <c r="A53337" s="48"/>
    </row>
    <row r="53338" spans="1:1">
      <c r="A53338" s="48"/>
    </row>
    <row r="53339" spans="1:1">
      <c r="A53339" s="48"/>
    </row>
    <row r="53340" spans="1:1">
      <c r="A53340" s="48"/>
    </row>
    <row r="53341" spans="1:1">
      <c r="A53341" s="48"/>
    </row>
    <row r="53342" spans="1:1">
      <c r="A53342" s="48"/>
    </row>
    <row r="53343" spans="1:1">
      <c r="A53343" s="48"/>
    </row>
    <row r="53344" spans="1:1">
      <c r="A53344" s="48"/>
    </row>
    <row r="53345" spans="1:1">
      <c r="A53345" s="48"/>
    </row>
    <row r="53346" spans="1:1">
      <c r="A53346" s="48"/>
    </row>
    <row r="53347" spans="1:1">
      <c r="A53347" s="48"/>
    </row>
    <row r="53348" spans="1:1">
      <c r="A53348" s="48"/>
    </row>
    <row r="53349" spans="1:1">
      <c r="A53349" s="48"/>
    </row>
    <row r="53350" spans="1:1">
      <c r="A53350" s="48"/>
    </row>
    <row r="53351" spans="1:1">
      <c r="A53351" s="48"/>
    </row>
    <row r="53352" spans="1:1">
      <c r="A53352" s="48"/>
    </row>
    <row r="53353" spans="1:1">
      <c r="A53353" s="48"/>
    </row>
    <row r="53354" spans="1:1">
      <c r="A53354" s="48"/>
    </row>
    <row r="53355" spans="1:1">
      <c r="A53355" s="48"/>
    </row>
    <row r="53356" spans="1:1">
      <c r="A53356" s="48"/>
    </row>
    <row r="53357" spans="1:1">
      <c r="A53357" s="48"/>
    </row>
    <row r="53358" spans="1:1">
      <c r="A53358" s="48"/>
    </row>
    <row r="53359" spans="1:1">
      <c r="A53359" s="48"/>
    </row>
    <row r="53360" spans="1:1">
      <c r="A53360" s="48"/>
    </row>
    <row r="53361" spans="1:1">
      <c r="A53361" s="48"/>
    </row>
    <row r="53362" spans="1:1">
      <c r="A53362" s="48"/>
    </row>
    <row r="53363" spans="1:1">
      <c r="A53363" s="48"/>
    </row>
    <row r="53364" spans="1:1">
      <c r="A53364" s="48"/>
    </row>
    <row r="53365" spans="1:1">
      <c r="A53365" s="48"/>
    </row>
    <row r="53366" spans="1:1">
      <c r="A53366" s="48"/>
    </row>
    <row r="53367" spans="1:1">
      <c r="A53367" s="48"/>
    </row>
    <row r="53368" spans="1:1">
      <c r="A53368" s="48"/>
    </row>
    <row r="53369" spans="1:1">
      <c r="A53369" s="48"/>
    </row>
    <row r="53370" spans="1:1">
      <c r="A53370" s="48"/>
    </row>
    <row r="53371" spans="1:1">
      <c r="A53371" s="48"/>
    </row>
    <row r="53372" spans="1:1">
      <c r="A53372" s="48"/>
    </row>
    <row r="53373" spans="1:1">
      <c r="A53373" s="48"/>
    </row>
    <row r="53374" spans="1:1">
      <c r="A53374" s="48"/>
    </row>
    <row r="53375" spans="1:1">
      <c r="A53375" s="48"/>
    </row>
    <row r="53376" spans="1:1">
      <c r="A53376" s="48"/>
    </row>
    <row r="53377" spans="1:1">
      <c r="A53377" s="48"/>
    </row>
    <row r="53378" spans="1:1">
      <c r="A53378" s="48"/>
    </row>
    <row r="53379" spans="1:1">
      <c r="A53379" s="48"/>
    </row>
    <row r="53380" spans="1:1">
      <c r="A53380" s="48"/>
    </row>
    <row r="53381" spans="1:1">
      <c r="A53381" s="48"/>
    </row>
    <row r="53382" spans="1:1">
      <c r="A53382" s="48"/>
    </row>
    <row r="53383" spans="1:1">
      <c r="A53383" s="48"/>
    </row>
    <row r="53384" spans="1:1">
      <c r="A53384" s="48"/>
    </row>
    <row r="53385" spans="1:1">
      <c r="A53385" s="48"/>
    </row>
    <row r="53386" spans="1:1">
      <c r="A53386" s="48"/>
    </row>
    <row r="53387" spans="1:1">
      <c r="A53387" s="48"/>
    </row>
    <row r="53388" spans="1:1">
      <c r="A53388" s="48"/>
    </row>
    <row r="53389" spans="1:1">
      <c r="A53389" s="48"/>
    </row>
    <row r="53390" spans="1:1">
      <c r="A53390" s="48"/>
    </row>
    <row r="53391" spans="1:1">
      <c r="A53391" s="48"/>
    </row>
    <row r="53392" spans="1:1">
      <c r="A53392" s="48"/>
    </row>
    <row r="53393" spans="1:1">
      <c r="A53393" s="48"/>
    </row>
    <row r="53394" spans="1:1">
      <c r="A53394" s="48"/>
    </row>
    <row r="53395" spans="1:1">
      <c r="A53395" s="48"/>
    </row>
    <row r="53396" spans="1:1">
      <c r="A53396" s="48"/>
    </row>
    <row r="53397" spans="1:1">
      <c r="A53397" s="48"/>
    </row>
    <row r="53398" spans="1:1">
      <c r="A53398" s="48"/>
    </row>
    <row r="53399" spans="1:1">
      <c r="A53399" s="48"/>
    </row>
    <row r="53400" spans="1:1">
      <c r="A53400" s="48"/>
    </row>
    <row r="53401" spans="1:1">
      <c r="A53401" s="48"/>
    </row>
    <row r="53402" spans="1:1">
      <c r="A53402" s="48"/>
    </row>
    <row r="53403" spans="1:1">
      <c r="A53403" s="48"/>
    </row>
    <row r="53404" spans="1:1">
      <c r="A53404" s="48"/>
    </row>
    <row r="53405" spans="1:1">
      <c r="A53405" s="48"/>
    </row>
    <row r="53406" spans="1:1">
      <c r="A53406" s="48"/>
    </row>
    <row r="53407" spans="1:1">
      <c r="A53407" s="48"/>
    </row>
    <row r="53408" spans="1:1">
      <c r="A53408" s="48"/>
    </row>
    <row r="53409" spans="1:1">
      <c r="A53409" s="48"/>
    </row>
    <row r="53410" spans="1:1">
      <c r="A53410" s="48"/>
    </row>
    <row r="53411" spans="1:1">
      <c r="A53411" s="48"/>
    </row>
    <row r="53412" spans="1:1">
      <c r="A53412" s="48"/>
    </row>
    <row r="53413" spans="1:1">
      <c r="A53413" s="48"/>
    </row>
    <row r="53414" spans="1:1">
      <c r="A53414" s="48"/>
    </row>
    <row r="53415" spans="1:1">
      <c r="A53415" s="48"/>
    </row>
    <row r="53416" spans="1:1">
      <c r="A53416" s="48"/>
    </row>
    <row r="53417" spans="1:1">
      <c r="A53417" s="48"/>
    </row>
    <row r="53418" spans="1:1">
      <c r="A53418" s="48"/>
    </row>
    <row r="53419" spans="1:1">
      <c r="A53419" s="48"/>
    </row>
    <row r="53420" spans="1:1">
      <c r="A53420" s="48"/>
    </row>
    <row r="53421" spans="1:1">
      <c r="A53421" s="48"/>
    </row>
    <row r="53422" spans="1:1">
      <c r="A53422" s="48"/>
    </row>
    <row r="53423" spans="1:1">
      <c r="A53423" s="48"/>
    </row>
    <row r="53424" spans="1:1">
      <c r="A53424" s="48"/>
    </row>
    <row r="53425" spans="1:1">
      <c r="A53425" s="48"/>
    </row>
    <row r="53426" spans="1:1">
      <c r="A53426" s="48"/>
    </row>
    <row r="53427" spans="1:1">
      <c r="A53427" s="48"/>
    </row>
    <row r="53428" spans="1:1">
      <c r="A53428" s="48"/>
    </row>
    <row r="53429" spans="1:1">
      <c r="A53429" s="48"/>
    </row>
    <row r="53430" spans="1:1">
      <c r="A53430" s="48"/>
    </row>
    <row r="53431" spans="1:1">
      <c r="A53431" s="48"/>
    </row>
    <row r="53432" spans="1:1">
      <c r="A53432" s="48"/>
    </row>
    <row r="53433" spans="1:1">
      <c r="A53433" s="48"/>
    </row>
    <row r="53434" spans="1:1">
      <c r="A53434" s="48"/>
    </row>
    <row r="53435" spans="1:1">
      <c r="A53435" s="48"/>
    </row>
    <row r="53436" spans="1:1">
      <c r="A53436" s="48"/>
    </row>
    <row r="53437" spans="1:1">
      <c r="A53437" s="48"/>
    </row>
    <row r="53438" spans="1:1">
      <c r="A53438" s="48"/>
    </row>
    <row r="53439" spans="1:1">
      <c r="A53439" s="48"/>
    </row>
    <row r="53440" spans="1:1">
      <c r="A53440" s="48"/>
    </row>
    <row r="53441" spans="1:1">
      <c r="A53441" s="48"/>
    </row>
    <row r="53442" spans="1:1">
      <c r="A53442" s="48"/>
    </row>
    <row r="53443" spans="1:1">
      <c r="A53443" s="48"/>
    </row>
    <row r="53444" spans="1:1">
      <c r="A53444" s="48"/>
    </row>
    <row r="53445" spans="1:1">
      <c r="A53445" s="48"/>
    </row>
    <row r="53446" spans="1:1">
      <c r="A53446" s="48"/>
    </row>
    <row r="53447" spans="1:1">
      <c r="A53447" s="48"/>
    </row>
    <row r="53448" spans="1:1">
      <c r="A53448" s="48"/>
    </row>
    <row r="53449" spans="1:1">
      <c r="A53449" s="48"/>
    </row>
    <row r="53450" spans="1:1">
      <c r="A53450" s="48"/>
    </row>
    <row r="53451" spans="1:1">
      <c r="A53451" s="48"/>
    </row>
    <row r="53452" spans="1:1">
      <c r="A53452" s="48"/>
    </row>
    <row r="53453" spans="1:1">
      <c r="A53453" s="48"/>
    </row>
    <row r="53454" spans="1:1">
      <c r="A53454" s="48"/>
    </row>
    <row r="53455" spans="1:1">
      <c r="A53455" s="48"/>
    </row>
    <row r="53456" spans="1:1">
      <c r="A53456" s="48"/>
    </row>
    <row r="53457" spans="1:1">
      <c r="A53457" s="48"/>
    </row>
    <row r="53458" spans="1:1">
      <c r="A53458" s="48"/>
    </row>
    <row r="53459" spans="1:1">
      <c r="A53459" s="48"/>
    </row>
    <row r="53460" spans="1:1">
      <c r="A53460" s="48"/>
    </row>
    <row r="53461" spans="1:1">
      <c r="A53461" s="48"/>
    </row>
    <row r="53462" spans="1:1">
      <c r="A53462" s="48"/>
    </row>
    <row r="53463" spans="1:1">
      <c r="A53463" s="48"/>
    </row>
    <row r="53464" spans="1:1">
      <c r="A53464" s="48"/>
    </row>
    <row r="53465" spans="1:1">
      <c r="A53465" s="48"/>
    </row>
    <row r="53466" spans="1:1">
      <c r="A53466" s="48"/>
    </row>
    <row r="53467" spans="1:1">
      <c r="A53467" s="48"/>
    </row>
    <row r="53468" spans="1:1">
      <c r="A53468" s="48"/>
    </row>
    <row r="53469" spans="1:1">
      <c r="A53469" s="48"/>
    </row>
    <row r="53470" spans="1:1">
      <c r="A53470" s="48"/>
    </row>
    <row r="53471" spans="1:1">
      <c r="A53471" s="48"/>
    </row>
    <row r="53472" spans="1:1">
      <c r="A53472" s="48"/>
    </row>
    <row r="53473" spans="1:1">
      <c r="A53473" s="48"/>
    </row>
    <row r="53474" spans="1:1">
      <c r="A53474" s="48"/>
    </row>
    <row r="53475" spans="1:1">
      <c r="A53475" s="48"/>
    </row>
    <row r="53476" spans="1:1">
      <c r="A53476" s="48"/>
    </row>
    <row r="53477" spans="1:1">
      <c r="A53477" s="48"/>
    </row>
    <row r="53478" spans="1:1">
      <c r="A53478" s="48"/>
    </row>
    <row r="53479" spans="1:1">
      <c r="A53479" s="48"/>
    </row>
    <row r="53480" spans="1:1">
      <c r="A53480" s="48"/>
    </row>
    <row r="53481" spans="1:1">
      <c r="A53481" s="48"/>
    </row>
    <row r="53482" spans="1:1">
      <c r="A53482" s="48"/>
    </row>
    <row r="53483" spans="1:1">
      <c r="A53483" s="48"/>
    </row>
    <row r="53484" spans="1:1">
      <c r="A53484" s="48"/>
    </row>
    <row r="53485" spans="1:1">
      <c r="A53485" s="48"/>
    </row>
    <row r="53486" spans="1:1">
      <c r="A53486" s="48"/>
    </row>
    <row r="53487" spans="1:1">
      <c r="A53487" s="48"/>
    </row>
    <row r="53488" spans="1:1">
      <c r="A53488" s="48"/>
    </row>
    <row r="53489" spans="1:1">
      <c r="A53489" s="48"/>
    </row>
    <row r="53490" spans="1:1">
      <c r="A53490" s="48"/>
    </row>
    <row r="53491" spans="1:1">
      <c r="A53491" s="48"/>
    </row>
    <row r="53492" spans="1:1">
      <c r="A53492" s="48"/>
    </row>
    <row r="53493" spans="1:1">
      <c r="A53493" s="48"/>
    </row>
    <row r="53494" spans="1:1">
      <c r="A53494" s="48"/>
    </row>
    <row r="53495" spans="1:1">
      <c r="A53495" s="48"/>
    </row>
    <row r="53496" spans="1:1">
      <c r="A53496" s="48"/>
    </row>
    <row r="53497" spans="1:1">
      <c r="A53497" s="48"/>
    </row>
    <row r="53498" spans="1:1">
      <c r="A53498" s="48"/>
    </row>
    <row r="53499" spans="1:1">
      <c r="A53499" s="48"/>
    </row>
    <row r="53500" spans="1:1">
      <c r="A53500" s="48"/>
    </row>
    <row r="53501" spans="1:1">
      <c r="A53501" s="48"/>
    </row>
    <row r="53502" spans="1:1">
      <c r="A53502" s="48"/>
    </row>
    <row r="53503" spans="1:1">
      <c r="A53503" s="48"/>
    </row>
    <row r="53504" spans="1:1">
      <c r="A53504" s="48"/>
    </row>
    <row r="53505" spans="1:1">
      <c r="A53505" s="48"/>
    </row>
    <row r="53506" spans="1:1">
      <c r="A53506" s="48"/>
    </row>
    <row r="53507" spans="1:1">
      <c r="A53507" s="48"/>
    </row>
    <row r="53508" spans="1:1">
      <c r="A53508" s="48"/>
    </row>
    <row r="53509" spans="1:1">
      <c r="A53509" s="48"/>
    </row>
    <row r="53510" spans="1:1">
      <c r="A53510" s="48"/>
    </row>
    <row r="53511" spans="1:1">
      <c r="A53511" s="48"/>
    </row>
    <row r="53512" spans="1:1">
      <c r="A53512" s="48"/>
    </row>
    <row r="53513" spans="1:1">
      <c r="A53513" s="48"/>
    </row>
    <row r="53514" spans="1:1">
      <c r="A53514" s="48"/>
    </row>
    <row r="53515" spans="1:1">
      <c r="A53515" s="48"/>
    </row>
    <row r="53516" spans="1:1">
      <c r="A53516" s="48"/>
    </row>
    <row r="53517" spans="1:1">
      <c r="A53517" s="48"/>
    </row>
    <row r="53518" spans="1:1">
      <c r="A53518" s="48"/>
    </row>
    <row r="53519" spans="1:1">
      <c r="A53519" s="48"/>
    </row>
    <row r="53520" spans="1:1">
      <c r="A53520" s="48"/>
    </row>
    <row r="53521" spans="1:1">
      <c r="A53521" s="48"/>
    </row>
    <row r="53522" spans="1:1">
      <c r="A53522" s="48"/>
    </row>
    <row r="53523" spans="1:1">
      <c r="A53523" s="48"/>
    </row>
    <row r="53524" spans="1:1">
      <c r="A53524" s="48"/>
    </row>
    <row r="53525" spans="1:1">
      <c r="A53525" s="48"/>
    </row>
    <row r="53526" spans="1:1">
      <c r="A53526" s="48"/>
    </row>
    <row r="53527" spans="1:1">
      <c r="A53527" s="48"/>
    </row>
    <row r="53528" spans="1:1">
      <c r="A53528" s="48"/>
    </row>
    <row r="53529" spans="1:1">
      <c r="A53529" s="48"/>
    </row>
    <row r="53530" spans="1:1">
      <c r="A53530" s="48"/>
    </row>
    <row r="53531" spans="1:1">
      <c r="A53531" s="48"/>
    </row>
    <row r="53532" spans="1:1">
      <c r="A53532" s="48"/>
    </row>
    <row r="53533" spans="1:1">
      <c r="A53533" s="48"/>
    </row>
    <row r="53534" spans="1:1">
      <c r="A53534" s="48"/>
    </row>
    <row r="53535" spans="1:1">
      <c r="A53535" s="48"/>
    </row>
    <row r="53536" spans="1:1">
      <c r="A53536" s="48"/>
    </row>
    <row r="53537" spans="1:1">
      <c r="A53537" s="48"/>
    </row>
    <row r="53538" spans="1:1">
      <c r="A53538" s="48"/>
    </row>
    <row r="53539" spans="1:1">
      <c r="A53539" s="48"/>
    </row>
    <row r="53540" spans="1:1">
      <c r="A53540" s="48"/>
    </row>
    <row r="53541" spans="1:1">
      <c r="A53541" s="48"/>
    </row>
    <row r="53542" spans="1:1">
      <c r="A53542" s="48"/>
    </row>
    <row r="53543" spans="1:1">
      <c r="A53543" s="48"/>
    </row>
    <row r="53544" spans="1:1">
      <c r="A53544" s="48"/>
    </row>
    <row r="53545" spans="1:1">
      <c r="A53545" s="48"/>
    </row>
    <row r="53546" spans="1:1">
      <c r="A53546" s="48"/>
    </row>
    <row r="53547" spans="1:1">
      <c r="A53547" s="48"/>
    </row>
    <row r="53548" spans="1:1">
      <c r="A53548" s="48"/>
    </row>
    <row r="53549" spans="1:1">
      <c r="A53549" s="48"/>
    </row>
    <row r="53550" spans="1:1">
      <c r="A53550" s="48"/>
    </row>
    <row r="53551" spans="1:1">
      <c r="A53551" s="48"/>
    </row>
    <row r="53552" spans="1:1">
      <c r="A53552" s="48"/>
    </row>
    <row r="53553" spans="1:1">
      <c r="A53553" s="48"/>
    </row>
    <row r="53554" spans="1:1">
      <c r="A53554" s="48"/>
    </row>
    <row r="53555" spans="1:1">
      <c r="A53555" s="48"/>
    </row>
    <row r="53556" spans="1:1">
      <c r="A53556" s="48"/>
    </row>
    <row r="53557" spans="1:1">
      <c r="A53557" s="48"/>
    </row>
    <row r="53558" spans="1:1">
      <c r="A53558" s="48"/>
    </row>
    <row r="53559" spans="1:1">
      <c r="A53559" s="48"/>
    </row>
    <row r="53560" spans="1:1">
      <c r="A53560" s="48"/>
    </row>
    <row r="53561" spans="1:1">
      <c r="A53561" s="48"/>
    </row>
    <row r="53562" spans="1:1">
      <c r="A53562" s="48"/>
    </row>
    <row r="53563" spans="1:1">
      <c r="A53563" s="48"/>
    </row>
    <row r="53564" spans="1:1">
      <c r="A53564" s="48"/>
    </row>
    <row r="53565" spans="1:1">
      <c r="A53565" s="48"/>
    </row>
    <row r="53566" spans="1:1">
      <c r="A53566" s="48"/>
    </row>
    <row r="53567" spans="1:1">
      <c r="A53567" s="48"/>
    </row>
    <row r="53568" spans="1:1">
      <c r="A53568" s="48"/>
    </row>
    <row r="53569" spans="1:1">
      <c r="A53569" s="48"/>
    </row>
    <row r="53570" spans="1:1">
      <c r="A53570" s="48"/>
    </row>
    <row r="53571" spans="1:1">
      <c r="A53571" s="48"/>
    </row>
    <row r="53572" spans="1:1">
      <c r="A53572" s="48"/>
    </row>
    <row r="53573" spans="1:1">
      <c r="A53573" s="48"/>
    </row>
    <row r="53574" spans="1:1">
      <c r="A53574" s="48"/>
    </row>
    <row r="53575" spans="1:1">
      <c r="A53575" s="48"/>
    </row>
    <row r="53576" spans="1:1">
      <c r="A53576" s="48"/>
    </row>
    <row r="53577" spans="1:1">
      <c r="A53577" s="48"/>
    </row>
    <row r="53578" spans="1:1">
      <c r="A53578" s="48"/>
    </row>
    <row r="53579" spans="1:1">
      <c r="A53579" s="48"/>
    </row>
    <row r="53580" spans="1:1">
      <c r="A53580" s="48"/>
    </row>
    <row r="53581" spans="1:1">
      <c r="A53581" s="48"/>
    </row>
    <row r="53582" spans="1:1">
      <c r="A53582" s="48"/>
    </row>
    <row r="53583" spans="1:1">
      <c r="A53583" s="48"/>
    </row>
    <row r="53584" spans="1:1">
      <c r="A53584" s="48"/>
    </row>
    <row r="53585" spans="1:1">
      <c r="A53585" s="48"/>
    </row>
    <row r="53586" spans="1:1">
      <c r="A53586" s="48"/>
    </row>
    <row r="53587" spans="1:1">
      <c r="A53587" s="48"/>
    </row>
    <row r="53588" spans="1:1">
      <c r="A53588" s="48"/>
    </row>
    <row r="53589" spans="1:1">
      <c r="A53589" s="48"/>
    </row>
    <row r="53590" spans="1:1">
      <c r="A53590" s="48"/>
    </row>
    <row r="53591" spans="1:1">
      <c r="A53591" s="48"/>
    </row>
    <row r="53592" spans="1:1">
      <c r="A53592" s="48"/>
    </row>
    <row r="53593" spans="1:1">
      <c r="A53593" s="48"/>
    </row>
    <row r="53594" spans="1:1">
      <c r="A53594" s="48"/>
    </row>
    <row r="53595" spans="1:1">
      <c r="A53595" s="48"/>
    </row>
    <row r="53596" spans="1:1">
      <c r="A53596" s="48"/>
    </row>
    <row r="53597" spans="1:1">
      <c r="A53597" s="48"/>
    </row>
    <row r="53598" spans="1:1">
      <c r="A53598" s="48"/>
    </row>
    <row r="53599" spans="1:1">
      <c r="A53599" s="48"/>
    </row>
    <row r="53600" spans="1:1">
      <c r="A53600" s="48"/>
    </row>
    <row r="53601" spans="1:1">
      <c r="A53601" s="48"/>
    </row>
    <row r="53602" spans="1:1">
      <c r="A53602" s="48"/>
    </row>
    <row r="53603" spans="1:1">
      <c r="A53603" s="48"/>
    </row>
    <row r="53604" spans="1:1">
      <c r="A53604" s="48"/>
    </row>
    <row r="53605" spans="1:1">
      <c r="A53605" s="48"/>
    </row>
    <row r="53606" spans="1:1">
      <c r="A53606" s="48"/>
    </row>
    <row r="53607" spans="1:1">
      <c r="A53607" s="48"/>
    </row>
    <row r="53608" spans="1:1">
      <c r="A53608" s="48"/>
    </row>
    <row r="53609" spans="1:1">
      <c r="A53609" s="48"/>
    </row>
    <row r="53610" spans="1:1">
      <c r="A53610" s="48"/>
    </row>
    <row r="53611" spans="1:1">
      <c r="A53611" s="48"/>
    </row>
    <row r="53612" spans="1:1">
      <c r="A53612" s="48"/>
    </row>
    <row r="53613" spans="1:1">
      <c r="A53613" s="48"/>
    </row>
    <row r="53614" spans="1:1">
      <c r="A53614" s="48"/>
    </row>
    <row r="53615" spans="1:1">
      <c r="A53615" s="48"/>
    </row>
    <row r="53616" spans="1:1">
      <c r="A53616" s="48"/>
    </row>
    <row r="53617" spans="1:1">
      <c r="A53617" s="48"/>
    </row>
    <row r="53618" spans="1:1">
      <c r="A53618" s="48"/>
    </row>
    <row r="53619" spans="1:1">
      <c r="A53619" s="48"/>
    </row>
    <row r="53620" spans="1:1">
      <c r="A53620" s="48"/>
    </row>
    <row r="53621" spans="1:1">
      <c r="A53621" s="48"/>
    </row>
    <row r="53622" spans="1:1">
      <c r="A53622" s="48"/>
    </row>
    <row r="53623" spans="1:1">
      <c r="A53623" s="48"/>
    </row>
    <row r="53624" spans="1:1">
      <c r="A53624" s="48"/>
    </row>
    <row r="53625" spans="1:1">
      <c r="A53625" s="48"/>
    </row>
    <row r="53626" spans="1:1">
      <c r="A53626" s="48"/>
    </row>
    <row r="53627" spans="1:1">
      <c r="A53627" s="48"/>
    </row>
    <row r="53628" spans="1:1">
      <c r="A53628" s="48"/>
    </row>
    <row r="53629" spans="1:1">
      <c r="A53629" s="48"/>
    </row>
    <row r="53630" spans="1:1">
      <c r="A53630" s="48"/>
    </row>
    <row r="53631" spans="1:1">
      <c r="A53631" s="48"/>
    </row>
    <row r="53632" spans="1:1">
      <c r="A53632" s="48"/>
    </row>
    <row r="53633" spans="1:1">
      <c r="A53633" s="48"/>
    </row>
    <row r="53634" spans="1:1">
      <c r="A53634" s="48"/>
    </row>
    <row r="53635" spans="1:1">
      <c r="A53635" s="48"/>
    </row>
    <row r="53636" spans="1:1">
      <c r="A53636" s="48"/>
    </row>
    <row r="53637" spans="1:1">
      <c r="A53637" s="48"/>
    </row>
    <row r="53638" spans="1:1">
      <c r="A53638" s="48"/>
    </row>
    <row r="53639" spans="1:1">
      <c r="A53639" s="48"/>
    </row>
    <row r="53640" spans="1:1">
      <c r="A53640" s="48"/>
    </row>
    <row r="53641" spans="1:1">
      <c r="A53641" s="48"/>
    </row>
    <row r="53642" spans="1:1">
      <c r="A53642" s="48"/>
    </row>
    <row r="53643" spans="1:1">
      <c r="A53643" s="48"/>
    </row>
    <row r="53644" spans="1:1">
      <c r="A53644" s="48"/>
    </row>
    <row r="53645" spans="1:1">
      <c r="A53645" s="48"/>
    </row>
    <row r="53646" spans="1:1">
      <c r="A53646" s="48"/>
    </row>
    <row r="53647" spans="1:1">
      <c r="A53647" s="48"/>
    </row>
    <row r="53648" spans="1:1">
      <c r="A53648" s="48"/>
    </row>
    <row r="53649" spans="1:1">
      <c r="A53649" s="48"/>
    </row>
    <row r="53650" spans="1:1">
      <c r="A53650" s="48"/>
    </row>
    <row r="53651" spans="1:1">
      <c r="A53651" s="48"/>
    </row>
    <row r="53652" spans="1:1">
      <c r="A53652" s="48"/>
    </row>
    <row r="53653" spans="1:1">
      <c r="A53653" s="48"/>
    </row>
    <row r="53654" spans="1:1">
      <c r="A53654" s="48"/>
    </row>
    <row r="53655" spans="1:1">
      <c r="A53655" s="48"/>
    </row>
    <row r="53656" spans="1:1">
      <c r="A53656" s="48"/>
    </row>
    <row r="53657" spans="1:1">
      <c r="A53657" s="48"/>
    </row>
    <row r="53658" spans="1:1">
      <c r="A53658" s="48"/>
    </row>
    <row r="53659" spans="1:1">
      <c r="A53659" s="48"/>
    </row>
    <row r="53660" spans="1:1">
      <c r="A53660" s="48"/>
    </row>
    <row r="53661" spans="1:1">
      <c r="A53661" s="48"/>
    </row>
    <row r="53662" spans="1:1">
      <c r="A53662" s="48"/>
    </row>
    <row r="53663" spans="1:1">
      <c r="A53663" s="48"/>
    </row>
    <row r="53664" spans="1:1">
      <c r="A53664" s="48"/>
    </row>
    <row r="53665" spans="1:1">
      <c r="A53665" s="48"/>
    </row>
    <row r="53666" spans="1:1">
      <c r="A53666" s="48"/>
    </row>
    <row r="53667" spans="1:1">
      <c r="A53667" s="48"/>
    </row>
    <row r="53668" spans="1:1">
      <c r="A53668" s="48"/>
    </row>
    <row r="53669" spans="1:1">
      <c r="A53669" s="48"/>
    </row>
    <row r="53670" spans="1:1">
      <c r="A53670" s="48"/>
    </row>
    <row r="53671" spans="1:1">
      <c r="A53671" s="48"/>
    </row>
    <row r="53672" spans="1:1">
      <c r="A53672" s="48"/>
    </row>
    <row r="53673" spans="1:1">
      <c r="A53673" s="48"/>
    </row>
    <row r="53674" spans="1:1">
      <c r="A53674" s="48"/>
    </row>
    <row r="53675" spans="1:1">
      <c r="A53675" s="48"/>
    </row>
    <row r="53676" spans="1:1">
      <c r="A53676" s="48"/>
    </row>
    <row r="53677" spans="1:1">
      <c r="A53677" s="48"/>
    </row>
    <row r="53678" spans="1:1">
      <c r="A53678" s="48"/>
    </row>
    <row r="53679" spans="1:1">
      <c r="A53679" s="48"/>
    </row>
    <row r="53680" spans="1:1">
      <c r="A53680" s="48"/>
    </row>
    <row r="53681" spans="1:1">
      <c r="A53681" s="48"/>
    </row>
    <row r="53682" spans="1:1">
      <c r="A53682" s="48"/>
    </row>
    <row r="53683" spans="1:1">
      <c r="A53683" s="48"/>
    </row>
    <row r="53684" spans="1:1">
      <c r="A53684" s="48"/>
    </row>
    <row r="53685" spans="1:1">
      <c r="A53685" s="48"/>
    </row>
    <row r="53686" spans="1:1">
      <c r="A53686" s="48"/>
    </row>
    <row r="53687" spans="1:1">
      <c r="A53687" s="48"/>
    </row>
    <row r="53688" spans="1:1">
      <c r="A53688" s="48"/>
    </row>
    <row r="53689" spans="1:1">
      <c r="A53689" s="48"/>
    </row>
    <row r="53690" spans="1:1">
      <c r="A53690" s="48"/>
    </row>
    <row r="53691" spans="1:1">
      <c r="A53691" s="48"/>
    </row>
    <row r="53692" spans="1:1">
      <c r="A53692" s="48"/>
    </row>
    <row r="53693" spans="1:1">
      <c r="A53693" s="48"/>
    </row>
    <row r="53694" spans="1:1">
      <c r="A53694" s="48"/>
    </row>
    <row r="53695" spans="1:1">
      <c r="A53695" s="48"/>
    </row>
    <row r="53696" spans="1:1">
      <c r="A53696" s="48"/>
    </row>
    <row r="53697" spans="1:1">
      <c r="A53697" s="48"/>
    </row>
    <row r="53698" spans="1:1">
      <c r="A53698" s="48"/>
    </row>
    <row r="53699" spans="1:1">
      <c r="A53699" s="48"/>
    </row>
    <row r="53700" spans="1:1">
      <c r="A53700" s="48"/>
    </row>
    <row r="53701" spans="1:1">
      <c r="A53701" s="48"/>
    </row>
    <row r="53702" spans="1:1">
      <c r="A53702" s="48"/>
    </row>
    <row r="53703" spans="1:1">
      <c r="A53703" s="48"/>
    </row>
    <row r="53704" spans="1:1">
      <c r="A53704" s="48"/>
    </row>
    <row r="53705" spans="1:1">
      <c r="A53705" s="48"/>
    </row>
    <row r="53706" spans="1:1">
      <c r="A53706" s="48"/>
    </row>
    <row r="53707" spans="1:1">
      <c r="A53707" s="48"/>
    </row>
    <row r="53708" spans="1:1">
      <c r="A53708" s="48"/>
    </row>
    <row r="53709" spans="1:1">
      <c r="A53709" s="48"/>
    </row>
    <row r="53710" spans="1:1">
      <c r="A53710" s="48"/>
    </row>
    <row r="53711" spans="1:1">
      <c r="A53711" s="48"/>
    </row>
    <row r="53712" spans="1:1">
      <c r="A53712" s="48"/>
    </row>
    <row r="53713" spans="1:1">
      <c r="A53713" s="48"/>
    </row>
    <row r="53714" spans="1:1">
      <c r="A53714" s="48"/>
    </row>
    <row r="53715" spans="1:1">
      <c r="A53715" s="48"/>
    </row>
    <row r="53716" spans="1:1">
      <c r="A53716" s="48"/>
    </row>
    <row r="53717" spans="1:1">
      <c r="A53717" s="48"/>
    </row>
    <row r="53718" spans="1:1">
      <c r="A53718" s="48"/>
    </row>
    <row r="53719" spans="1:1">
      <c r="A53719" s="48"/>
    </row>
    <row r="53720" spans="1:1">
      <c r="A53720" s="48"/>
    </row>
    <row r="53721" spans="1:1">
      <c r="A53721" s="48"/>
    </row>
    <row r="53722" spans="1:1">
      <c r="A53722" s="48"/>
    </row>
    <row r="53723" spans="1:1">
      <c r="A53723" s="48"/>
    </row>
    <row r="53724" spans="1:1">
      <c r="A53724" s="48"/>
    </row>
    <row r="53725" spans="1:1">
      <c r="A53725" s="48"/>
    </row>
    <row r="53726" spans="1:1">
      <c r="A53726" s="48"/>
    </row>
    <row r="53727" spans="1:1">
      <c r="A53727" s="48"/>
    </row>
    <row r="53728" spans="1:1">
      <c r="A53728" s="48"/>
    </row>
    <row r="53729" spans="1:1">
      <c r="A53729" s="48"/>
    </row>
    <row r="53730" spans="1:1">
      <c r="A53730" s="48"/>
    </row>
    <row r="53731" spans="1:1">
      <c r="A53731" s="48"/>
    </row>
    <row r="53732" spans="1:1">
      <c r="A53732" s="48"/>
    </row>
    <row r="53733" spans="1:1">
      <c r="A53733" s="48"/>
    </row>
    <row r="53734" spans="1:1">
      <c r="A53734" s="48"/>
    </row>
    <row r="53735" spans="1:1">
      <c r="A53735" s="48"/>
    </row>
    <row r="53736" spans="1:1">
      <c r="A53736" s="48"/>
    </row>
    <row r="53737" spans="1:1">
      <c r="A53737" s="48"/>
    </row>
    <row r="53738" spans="1:1">
      <c r="A53738" s="48"/>
    </row>
    <row r="53739" spans="1:1">
      <c r="A53739" s="48"/>
    </row>
    <row r="53740" spans="1:1">
      <c r="A53740" s="48"/>
    </row>
    <row r="53741" spans="1:1">
      <c r="A53741" s="48"/>
    </row>
    <row r="53742" spans="1:1">
      <c r="A53742" s="48"/>
    </row>
    <row r="53743" spans="1:1">
      <c r="A53743" s="48"/>
    </row>
    <row r="53744" spans="1:1">
      <c r="A53744" s="48"/>
    </row>
    <row r="53745" spans="1:1">
      <c r="A53745" s="48"/>
    </row>
    <row r="53746" spans="1:1">
      <c r="A53746" s="48"/>
    </row>
    <row r="53747" spans="1:1">
      <c r="A53747" s="48"/>
    </row>
    <row r="53748" spans="1:1">
      <c r="A53748" s="48"/>
    </row>
    <row r="53749" spans="1:1">
      <c r="A53749" s="48"/>
    </row>
    <row r="53750" spans="1:1">
      <c r="A53750" s="48"/>
    </row>
    <row r="53751" spans="1:1">
      <c r="A53751" s="48"/>
    </row>
    <row r="53752" spans="1:1">
      <c r="A53752" s="48"/>
    </row>
    <row r="53753" spans="1:1">
      <c r="A53753" s="48"/>
    </row>
    <row r="53754" spans="1:1">
      <c r="A53754" s="48"/>
    </row>
    <row r="53755" spans="1:1">
      <c r="A53755" s="48"/>
    </row>
    <row r="53756" spans="1:1">
      <c r="A53756" s="48"/>
    </row>
    <row r="53757" spans="1:1">
      <c r="A53757" s="48"/>
    </row>
    <row r="53758" spans="1:1">
      <c r="A53758" s="48"/>
    </row>
    <row r="53759" spans="1:1">
      <c r="A53759" s="48"/>
    </row>
    <row r="53760" spans="1:1">
      <c r="A53760" s="48"/>
    </row>
    <row r="53761" spans="1:1">
      <c r="A53761" s="48"/>
    </row>
    <row r="53762" spans="1:1">
      <c r="A53762" s="48"/>
    </row>
    <row r="53763" spans="1:1">
      <c r="A53763" s="48"/>
    </row>
    <row r="53764" spans="1:1">
      <c r="A53764" s="48"/>
    </row>
    <row r="53765" spans="1:1">
      <c r="A53765" s="48"/>
    </row>
    <row r="53766" spans="1:1">
      <c r="A53766" s="48"/>
    </row>
    <row r="53767" spans="1:1">
      <c r="A53767" s="48"/>
    </row>
    <row r="53768" spans="1:1">
      <c r="A53768" s="48"/>
    </row>
    <row r="53769" spans="1:1">
      <c r="A53769" s="48"/>
    </row>
    <row r="53770" spans="1:1">
      <c r="A53770" s="48"/>
    </row>
    <row r="53771" spans="1:1">
      <c r="A53771" s="48"/>
    </row>
    <row r="53772" spans="1:1">
      <c r="A53772" s="48"/>
    </row>
    <row r="53773" spans="1:1">
      <c r="A53773" s="48"/>
    </row>
    <row r="53774" spans="1:1">
      <c r="A53774" s="48"/>
    </row>
    <row r="53775" spans="1:1">
      <c r="A53775" s="48"/>
    </row>
    <row r="53776" spans="1:1">
      <c r="A53776" s="48"/>
    </row>
    <row r="53777" spans="1:1">
      <c r="A53777" s="48"/>
    </row>
    <row r="53778" spans="1:1">
      <c r="A53778" s="48"/>
    </row>
    <row r="53779" spans="1:1">
      <c r="A53779" s="48"/>
    </row>
    <row r="53780" spans="1:1">
      <c r="A53780" s="48"/>
    </row>
    <row r="53781" spans="1:1">
      <c r="A53781" s="48"/>
    </row>
    <row r="53782" spans="1:1">
      <c r="A53782" s="48"/>
    </row>
    <row r="53783" spans="1:1">
      <c r="A53783" s="48"/>
    </row>
    <row r="53784" spans="1:1">
      <c r="A53784" s="48"/>
    </row>
    <row r="53785" spans="1:1">
      <c r="A53785" s="48"/>
    </row>
    <row r="53786" spans="1:1">
      <c r="A53786" s="48"/>
    </row>
    <row r="53787" spans="1:1">
      <c r="A53787" s="48"/>
    </row>
    <row r="53788" spans="1:1">
      <c r="A53788" s="48"/>
    </row>
    <row r="53789" spans="1:1">
      <c r="A53789" s="48"/>
    </row>
    <row r="53790" spans="1:1">
      <c r="A53790" s="48"/>
    </row>
    <row r="53791" spans="1:1">
      <c r="A53791" s="48"/>
    </row>
    <row r="53792" spans="1:1">
      <c r="A53792" s="48"/>
    </row>
    <row r="53793" spans="1:1">
      <c r="A53793" s="48"/>
    </row>
    <row r="53794" spans="1:1">
      <c r="A53794" s="48"/>
    </row>
    <row r="53795" spans="1:1">
      <c r="A53795" s="48"/>
    </row>
    <row r="53796" spans="1:1">
      <c r="A53796" s="48"/>
    </row>
    <row r="53797" spans="1:1">
      <c r="A53797" s="48"/>
    </row>
    <row r="53798" spans="1:1">
      <c r="A53798" s="48"/>
    </row>
    <row r="53799" spans="1:1">
      <c r="A53799" s="48"/>
    </row>
    <row r="53800" spans="1:1">
      <c r="A53800" s="48"/>
    </row>
    <row r="53801" spans="1:1">
      <c r="A53801" s="48"/>
    </row>
    <row r="53802" spans="1:1">
      <c r="A53802" s="48"/>
    </row>
    <row r="53803" spans="1:1">
      <c r="A53803" s="48"/>
    </row>
    <row r="53804" spans="1:1">
      <c r="A53804" s="48"/>
    </row>
    <row r="53805" spans="1:1">
      <c r="A53805" s="48"/>
    </row>
    <row r="53806" spans="1:1">
      <c r="A53806" s="48"/>
    </row>
    <row r="53807" spans="1:1">
      <c r="A53807" s="48"/>
    </row>
    <row r="53808" spans="1:1">
      <c r="A53808" s="48"/>
    </row>
    <row r="53809" spans="1:1">
      <c r="A53809" s="48"/>
    </row>
    <row r="53810" spans="1:1">
      <c r="A53810" s="48"/>
    </row>
    <row r="53811" spans="1:1">
      <c r="A53811" s="48"/>
    </row>
    <row r="53812" spans="1:1">
      <c r="A53812" s="48"/>
    </row>
    <row r="53813" spans="1:1">
      <c r="A53813" s="48"/>
    </row>
    <row r="53814" spans="1:1">
      <c r="A53814" s="48"/>
    </row>
    <row r="53815" spans="1:1">
      <c r="A53815" s="48"/>
    </row>
    <row r="53816" spans="1:1">
      <c r="A53816" s="48"/>
    </row>
    <row r="53817" spans="1:1">
      <c r="A53817" s="48"/>
    </row>
    <row r="53818" spans="1:1">
      <c r="A53818" s="48"/>
    </row>
    <row r="53819" spans="1:1">
      <c r="A53819" s="48"/>
    </row>
    <row r="53820" spans="1:1">
      <c r="A53820" s="48"/>
    </row>
    <row r="53821" spans="1:1">
      <c r="A53821" s="48"/>
    </row>
    <row r="53822" spans="1:1">
      <c r="A53822" s="48"/>
    </row>
    <row r="53823" spans="1:1">
      <c r="A53823" s="48"/>
    </row>
    <row r="53824" spans="1:1">
      <c r="A53824" s="48"/>
    </row>
    <row r="53825" spans="1:1">
      <c r="A53825" s="48"/>
    </row>
    <row r="53826" spans="1:1">
      <c r="A53826" s="48"/>
    </row>
    <row r="53827" spans="1:1">
      <c r="A53827" s="48"/>
    </row>
    <row r="53828" spans="1:1">
      <c r="A53828" s="48"/>
    </row>
    <row r="53829" spans="1:1">
      <c r="A53829" s="48"/>
    </row>
    <row r="53830" spans="1:1">
      <c r="A53830" s="48"/>
    </row>
    <row r="53831" spans="1:1">
      <c r="A53831" s="48"/>
    </row>
    <row r="53832" spans="1:1">
      <c r="A53832" s="48"/>
    </row>
    <row r="53833" spans="1:1">
      <c r="A53833" s="48"/>
    </row>
    <row r="53834" spans="1:1">
      <c r="A53834" s="48"/>
    </row>
    <row r="53835" spans="1:1">
      <c r="A53835" s="48"/>
    </row>
    <row r="53836" spans="1:1">
      <c r="A53836" s="48"/>
    </row>
    <row r="53837" spans="1:1">
      <c r="A53837" s="48"/>
    </row>
    <row r="53838" spans="1:1">
      <c r="A53838" s="48"/>
    </row>
    <row r="53839" spans="1:1">
      <c r="A53839" s="48"/>
    </row>
    <row r="53840" spans="1:1">
      <c r="A53840" s="48"/>
    </row>
    <row r="53841" spans="1:1">
      <c r="A53841" s="48"/>
    </row>
    <row r="53842" spans="1:1">
      <c r="A53842" s="48"/>
    </row>
    <row r="53843" spans="1:1">
      <c r="A53843" s="48"/>
    </row>
    <row r="53844" spans="1:1">
      <c r="A53844" s="48"/>
    </row>
    <row r="53845" spans="1:1">
      <c r="A53845" s="48"/>
    </row>
    <row r="53846" spans="1:1">
      <c r="A53846" s="48"/>
    </row>
    <row r="53847" spans="1:1">
      <c r="A53847" s="48"/>
    </row>
    <row r="53848" spans="1:1">
      <c r="A53848" s="48"/>
    </row>
    <row r="53849" spans="1:1">
      <c r="A53849" s="48"/>
    </row>
    <row r="53850" spans="1:1">
      <c r="A53850" s="48"/>
    </row>
    <row r="53851" spans="1:1">
      <c r="A53851" s="48"/>
    </row>
    <row r="53852" spans="1:1">
      <c r="A53852" s="48"/>
    </row>
    <row r="53853" spans="1:1">
      <c r="A53853" s="48"/>
    </row>
    <row r="53854" spans="1:1">
      <c r="A53854" s="48"/>
    </row>
    <row r="53855" spans="1:1">
      <c r="A53855" s="48"/>
    </row>
    <row r="53856" spans="1:1">
      <c r="A53856" s="48"/>
    </row>
    <row r="53857" spans="1:1">
      <c r="A53857" s="48"/>
    </row>
    <row r="53858" spans="1:1">
      <c r="A53858" s="48"/>
    </row>
    <row r="53859" spans="1:1">
      <c r="A53859" s="48"/>
    </row>
    <row r="53860" spans="1:1">
      <c r="A53860" s="48"/>
    </row>
    <row r="53861" spans="1:1">
      <c r="A53861" s="48"/>
    </row>
    <row r="53862" spans="1:1">
      <c r="A53862" s="48"/>
    </row>
    <row r="53863" spans="1:1">
      <c r="A53863" s="48"/>
    </row>
    <row r="53864" spans="1:1">
      <c r="A53864" s="48"/>
    </row>
    <row r="53865" spans="1:1">
      <c r="A53865" s="48"/>
    </row>
    <row r="53866" spans="1:1">
      <c r="A53866" s="48"/>
    </row>
    <row r="53867" spans="1:1">
      <c r="A53867" s="48"/>
    </row>
    <row r="53868" spans="1:1">
      <c r="A53868" s="48"/>
    </row>
    <row r="53869" spans="1:1">
      <c r="A53869" s="48"/>
    </row>
    <row r="53870" spans="1:1">
      <c r="A53870" s="48"/>
    </row>
    <row r="53871" spans="1:1">
      <c r="A53871" s="48"/>
    </row>
    <row r="53872" spans="1:1">
      <c r="A53872" s="48"/>
    </row>
    <row r="53873" spans="1:1">
      <c r="A53873" s="48"/>
    </row>
    <row r="53874" spans="1:1">
      <c r="A53874" s="48"/>
    </row>
    <row r="53875" spans="1:1">
      <c r="A53875" s="48"/>
    </row>
    <row r="53876" spans="1:1">
      <c r="A53876" s="48"/>
    </row>
    <row r="53877" spans="1:1">
      <c r="A53877" s="48"/>
    </row>
    <row r="53878" spans="1:1">
      <c r="A53878" s="48"/>
    </row>
    <row r="53879" spans="1:1">
      <c r="A53879" s="48"/>
    </row>
    <row r="53880" spans="1:1">
      <c r="A53880" s="48"/>
    </row>
    <row r="53881" spans="1:1">
      <c r="A53881" s="48"/>
    </row>
    <row r="53882" spans="1:1">
      <c r="A53882" s="48"/>
    </row>
    <row r="53883" spans="1:1">
      <c r="A53883" s="48"/>
    </row>
    <row r="53884" spans="1:1">
      <c r="A53884" s="48"/>
    </row>
    <row r="53885" spans="1:1">
      <c r="A53885" s="48"/>
    </row>
    <row r="53886" spans="1:1">
      <c r="A53886" s="48"/>
    </row>
    <row r="53887" spans="1:1">
      <c r="A53887" s="48"/>
    </row>
    <row r="53888" spans="1:1">
      <c r="A53888" s="48"/>
    </row>
    <row r="53889" spans="1:1">
      <c r="A53889" s="48"/>
    </row>
    <row r="53890" spans="1:1">
      <c r="A53890" s="48"/>
    </row>
    <row r="53891" spans="1:1">
      <c r="A53891" s="48"/>
    </row>
    <row r="53892" spans="1:1">
      <c r="A53892" s="48"/>
    </row>
    <row r="53893" spans="1:1">
      <c r="A53893" s="48"/>
    </row>
    <row r="53894" spans="1:1">
      <c r="A53894" s="48"/>
    </row>
    <row r="53895" spans="1:1">
      <c r="A53895" s="48"/>
    </row>
    <row r="53896" spans="1:1">
      <c r="A53896" s="48"/>
    </row>
    <row r="53897" spans="1:1">
      <c r="A53897" s="48"/>
    </row>
    <row r="53898" spans="1:1">
      <c r="A53898" s="48"/>
    </row>
    <row r="53899" spans="1:1">
      <c r="A53899" s="48"/>
    </row>
    <row r="53900" spans="1:1">
      <c r="A53900" s="48"/>
    </row>
    <row r="53901" spans="1:1">
      <c r="A53901" s="48"/>
    </row>
    <row r="53902" spans="1:1">
      <c r="A53902" s="48"/>
    </row>
    <row r="53903" spans="1:1">
      <c r="A53903" s="48"/>
    </row>
    <row r="53904" spans="1:1">
      <c r="A53904" s="48"/>
    </row>
    <row r="53905" spans="1:1">
      <c r="A53905" s="48"/>
    </row>
    <row r="53906" spans="1:1">
      <c r="A53906" s="48"/>
    </row>
    <row r="53907" spans="1:1">
      <c r="A53907" s="48"/>
    </row>
    <row r="53908" spans="1:1">
      <c r="A53908" s="48"/>
    </row>
    <row r="53909" spans="1:1">
      <c r="A53909" s="48"/>
    </row>
    <row r="53910" spans="1:1">
      <c r="A53910" s="48"/>
    </row>
    <row r="53911" spans="1:1">
      <c r="A53911" s="48"/>
    </row>
    <row r="53912" spans="1:1">
      <c r="A53912" s="48"/>
    </row>
    <row r="53913" spans="1:1">
      <c r="A53913" s="48"/>
    </row>
    <row r="53914" spans="1:1">
      <c r="A53914" s="48"/>
    </row>
    <row r="53915" spans="1:1">
      <c r="A53915" s="48"/>
    </row>
    <row r="53916" spans="1:1">
      <c r="A53916" s="48"/>
    </row>
    <row r="53917" spans="1:1">
      <c r="A53917" s="48"/>
    </row>
    <row r="53918" spans="1:1">
      <c r="A53918" s="48"/>
    </row>
    <row r="53919" spans="1:1">
      <c r="A53919" s="48"/>
    </row>
    <row r="53920" spans="1:1">
      <c r="A53920" s="48"/>
    </row>
    <row r="53921" spans="1:1">
      <c r="A53921" s="48"/>
    </row>
    <row r="53922" spans="1:1">
      <c r="A53922" s="48"/>
    </row>
    <row r="53923" spans="1:1">
      <c r="A53923" s="48"/>
    </row>
    <row r="53924" spans="1:1">
      <c r="A53924" s="48"/>
    </row>
    <row r="53925" spans="1:1">
      <c r="A53925" s="48"/>
    </row>
    <row r="53926" spans="1:1">
      <c r="A53926" s="48"/>
    </row>
    <row r="53927" spans="1:1">
      <c r="A53927" s="48"/>
    </row>
    <row r="53928" spans="1:1">
      <c r="A53928" s="48"/>
    </row>
    <row r="53929" spans="1:1">
      <c r="A53929" s="48"/>
    </row>
    <row r="53930" spans="1:1">
      <c r="A53930" s="48"/>
    </row>
    <row r="53931" spans="1:1">
      <c r="A53931" s="48"/>
    </row>
    <row r="53932" spans="1:1">
      <c r="A53932" s="48"/>
    </row>
    <row r="53933" spans="1:1">
      <c r="A53933" s="48"/>
    </row>
    <row r="53934" spans="1:1">
      <c r="A53934" s="48"/>
    </row>
    <row r="53935" spans="1:1">
      <c r="A53935" s="48"/>
    </row>
    <row r="53936" spans="1:1">
      <c r="A53936" s="48"/>
    </row>
    <row r="53937" spans="1:1">
      <c r="A53937" s="48"/>
    </row>
    <row r="53938" spans="1:1">
      <c r="A53938" s="48"/>
    </row>
    <row r="53939" spans="1:1">
      <c r="A53939" s="48"/>
    </row>
    <row r="53940" spans="1:1">
      <c r="A53940" s="48"/>
    </row>
    <row r="53941" spans="1:1">
      <c r="A53941" s="48"/>
    </row>
    <row r="53942" spans="1:1">
      <c r="A53942" s="48"/>
    </row>
    <row r="53943" spans="1:1">
      <c r="A53943" s="48"/>
    </row>
    <row r="53944" spans="1:1">
      <c r="A53944" s="48"/>
    </row>
    <row r="53945" spans="1:1">
      <c r="A53945" s="48"/>
    </row>
    <row r="53946" spans="1:1">
      <c r="A53946" s="48"/>
    </row>
    <row r="53947" spans="1:1">
      <c r="A53947" s="48"/>
    </row>
    <row r="53948" spans="1:1">
      <c r="A53948" s="48"/>
    </row>
    <row r="53949" spans="1:1">
      <c r="A53949" s="48"/>
    </row>
    <row r="53950" spans="1:1">
      <c r="A53950" s="48"/>
    </row>
    <row r="53951" spans="1:1">
      <c r="A53951" s="48"/>
    </row>
    <row r="53952" spans="1:1">
      <c r="A53952" s="48"/>
    </row>
    <row r="53953" spans="1:1">
      <c r="A53953" s="48"/>
    </row>
    <row r="53954" spans="1:1">
      <c r="A53954" s="48"/>
    </row>
    <row r="53955" spans="1:1">
      <c r="A53955" s="48"/>
    </row>
    <row r="53956" spans="1:1">
      <c r="A53956" s="48"/>
    </row>
    <row r="53957" spans="1:1">
      <c r="A53957" s="48"/>
    </row>
    <row r="53958" spans="1:1">
      <c r="A53958" s="48"/>
    </row>
    <row r="53959" spans="1:1">
      <c r="A53959" s="48"/>
    </row>
    <row r="53960" spans="1:1">
      <c r="A53960" s="48"/>
    </row>
    <row r="53961" spans="1:1">
      <c r="A53961" s="48"/>
    </row>
    <row r="53962" spans="1:1">
      <c r="A53962" s="48"/>
    </row>
    <row r="53963" spans="1:1">
      <c r="A53963" s="48"/>
    </row>
    <row r="53964" spans="1:1">
      <c r="A53964" s="48"/>
    </row>
    <row r="53965" spans="1:1">
      <c r="A53965" s="48"/>
    </row>
    <row r="53966" spans="1:1">
      <c r="A53966" s="48"/>
    </row>
    <row r="53967" spans="1:1">
      <c r="A53967" s="48"/>
    </row>
    <row r="53968" spans="1:1">
      <c r="A53968" s="48"/>
    </row>
    <row r="53969" spans="1:1">
      <c r="A53969" s="48"/>
    </row>
    <row r="53970" spans="1:1">
      <c r="A53970" s="48"/>
    </row>
    <row r="53971" spans="1:1">
      <c r="A53971" s="48"/>
    </row>
    <row r="53972" spans="1:1">
      <c r="A53972" s="48"/>
    </row>
    <row r="53973" spans="1:1">
      <c r="A53973" s="48"/>
    </row>
    <row r="53974" spans="1:1">
      <c r="A53974" s="48"/>
    </row>
    <row r="53975" spans="1:1">
      <c r="A53975" s="48"/>
    </row>
    <row r="53976" spans="1:1">
      <c r="A53976" s="48"/>
    </row>
    <row r="53977" spans="1:1">
      <c r="A53977" s="48"/>
    </row>
    <row r="53978" spans="1:1">
      <c r="A53978" s="48"/>
    </row>
    <row r="53979" spans="1:1">
      <c r="A53979" s="48"/>
    </row>
    <row r="53980" spans="1:1">
      <c r="A53980" s="48"/>
    </row>
    <row r="53981" spans="1:1">
      <c r="A53981" s="48"/>
    </row>
    <row r="53982" spans="1:1">
      <c r="A53982" s="48"/>
    </row>
    <row r="53983" spans="1:1">
      <c r="A53983" s="48"/>
    </row>
    <row r="53984" spans="1:1">
      <c r="A53984" s="48"/>
    </row>
    <row r="53985" spans="1:1">
      <c r="A53985" s="48"/>
    </row>
    <row r="53986" spans="1:1">
      <c r="A53986" s="48"/>
    </row>
    <row r="53987" spans="1:1">
      <c r="A53987" s="48"/>
    </row>
    <row r="53988" spans="1:1">
      <c r="A53988" s="48"/>
    </row>
    <row r="53989" spans="1:1">
      <c r="A53989" s="48"/>
    </row>
    <row r="53990" spans="1:1">
      <c r="A53990" s="48"/>
    </row>
    <row r="53991" spans="1:1">
      <c r="A53991" s="48"/>
    </row>
    <row r="53992" spans="1:1">
      <c r="A53992" s="48"/>
    </row>
    <row r="53993" spans="1:1">
      <c r="A53993" s="48"/>
    </row>
    <row r="53994" spans="1:1">
      <c r="A53994" s="48"/>
    </row>
    <row r="53995" spans="1:1">
      <c r="A53995" s="48"/>
    </row>
    <row r="53996" spans="1:1">
      <c r="A53996" s="48"/>
    </row>
    <row r="53997" spans="1:1">
      <c r="A53997" s="48"/>
    </row>
    <row r="53998" spans="1:1">
      <c r="A53998" s="48"/>
    </row>
    <row r="53999" spans="1:1">
      <c r="A53999" s="48"/>
    </row>
    <row r="54000" spans="1:1">
      <c r="A54000" s="48"/>
    </row>
    <row r="54001" spans="1:1">
      <c r="A54001" s="48"/>
    </row>
    <row r="54002" spans="1:1">
      <c r="A54002" s="48"/>
    </row>
    <row r="54003" spans="1:1">
      <c r="A54003" s="48"/>
    </row>
    <row r="54004" spans="1:1">
      <c r="A54004" s="48"/>
    </row>
    <row r="54005" spans="1:1">
      <c r="A54005" s="48"/>
    </row>
    <row r="54006" spans="1:1">
      <c r="A54006" s="48"/>
    </row>
    <row r="54007" spans="1:1">
      <c r="A54007" s="48"/>
    </row>
    <row r="54008" spans="1:1">
      <c r="A54008" s="48"/>
    </row>
    <row r="54009" spans="1:1">
      <c r="A54009" s="48"/>
    </row>
    <row r="54010" spans="1:1">
      <c r="A54010" s="48"/>
    </row>
    <row r="54011" spans="1:1">
      <c r="A54011" s="48"/>
    </row>
    <row r="54012" spans="1:1">
      <c r="A54012" s="48"/>
    </row>
    <row r="54013" spans="1:1">
      <c r="A54013" s="48"/>
    </row>
    <row r="54014" spans="1:1">
      <c r="A54014" s="48"/>
    </row>
    <row r="54015" spans="1:1">
      <c r="A54015" s="48"/>
    </row>
    <row r="54016" spans="1:1">
      <c r="A54016" s="48"/>
    </row>
    <row r="54017" spans="1:1">
      <c r="A54017" s="48"/>
    </row>
    <row r="54018" spans="1:1">
      <c r="A54018" s="48"/>
    </row>
    <row r="54019" spans="1:1">
      <c r="A54019" s="48"/>
    </row>
    <row r="54020" spans="1:1">
      <c r="A54020" s="48"/>
    </row>
    <row r="54021" spans="1:1">
      <c r="A54021" s="48"/>
    </row>
    <row r="54022" spans="1:1">
      <c r="A54022" s="48"/>
    </row>
    <row r="54023" spans="1:1">
      <c r="A54023" s="48"/>
    </row>
    <row r="54024" spans="1:1">
      <c r="A54024" s="48"/>
    </row>
    <row r="54025" spans="1:1">
      <c r="A54025" s="48"/>
    </row>
    <row r="54026" spans="1:1">
      <c r="A54026" s="48"/>
    </row>
    <row r="54027" spans="1:1">
      <c r="A54027" s="48"/>
    </row>
    <row r="54028" spans="1:1">
      <c r="A54028" s="48"/>
    </row>
    <row r="54029" spans="1:1">
      <c r="A54029" s="48"/>
    </row>
    <row r="54030" spans="1:1">
      <c r="A54030" s="48"/>
    </row>
    <row r="54031" spans="1:1">
      <c r="A54031" s="48"/>
    </row>
    <row r="54032" spans="1:1">
      <c r="A54032" s="48"/>
    </row>
    <row r="54033" spans="1:1">
      <c r="A54033" s="48"/>
    </row>
    <row r="54034" spans="1:1">
      <c r="A54034" s="48"/>
    </row>
    <row r="54035" spans="1:1">
      <c r="A54035" s="48"/>
    </row>
    <row r="54036" spans="1:1">
      <c r="A54036" s="48"/>
    </row>
    <row r="54037" spans="1:1">
      <c r="A54037" s="48"/>
    </row>
    <row r="54038" spans="1:1">
      <c r="A54038" s="48"/>
    </row>
    <row r="54039" spans="1:1">
      <c r="A54039" s="48"/>
    </row>
    <row r="54040" spans="1:1">
      <c r="A54040" s="48"/>
    </row>
    <row r="54041" spans="1:1">
      <c r="A54041" s="48"/>
    </row>
    <row r="54042" spans="1:1">
      <c r="A54042" s="48"/>
    </row>
    <row r="54043" spans="1:1">
      <c r="A54043" s="48"/>
    </row>
    <row r="54044" spans="1:1">
      <c r="A54044" s="48"/>
    </row>
    <row r="54045" spans="1:1">
      <c r="A54045" s="48"/>
    </row>
    <row r="54046" spans="1:1">
      <c r="A54046" s="48"/>
    </row>
    <row r="54047" spans="1:1">
      <c r="A54047" s="48"/>
    </row>
    <row r="54048" spans="1:1">
      <c r="A54048" s="48"/>
    </row>
    <row r="54049" spans="1:1">
      <c r="A54049" s="48"/>
    </row>
    <row r="54050" spans="1:1">
      <c r="A54050" s="48"/>
    </row>
    <row r="54051" spans="1:1">
      <c r="A54051" s="48"/>
    </row>
    <row r="54052" spans="1:1">
      <c r="A54052" s="48"/>
    </row>
    <row r="54053" spans="1:1">
      <c r="A54053" s="48"/>
    </row>
    <row r="54054" spans="1:1">
      <c r="A54054" s="48"/>
    </row>
    <row r="54055" spans="1:1">
      <c r="A54055" s="48"/>
    </row>
    <row r="54056" spans="1:1">
      <c r="A54056" s="48"/>
    </row>
    <row r="54057" spans="1:1">
      <c r="A54057" s="48"/>
    </row>
    <row r="54058" spans="1:1">
      <c r="A54058" s="48"/>
    </row>
    <row r="54059" spans="1:1">
      <c r="A54059" s="48"/>
    </row>
    <row r="54060" spans="1:1">
      <c r="A54060" s="48"/>
    </row>
    <row r="54061" spans="1:1">
      <c r="A54061" s="48"/>
    </row>
    <row r="54062" spans="1:1">
      <c r="A54062" s="48"/>
    </row>
    <row r="54063" spans="1:1">
      <c r="A54063" s="48"/>
    </row>
    <row r="54064" spans="1:1">
      <c r="A54064" s="48"/>
    </row>
    <row r="54065" spans="1:1">
      <c r="A54065" s="48"/>
    </row>
    <row r="54066" spans="1:1">
      <c r="A54066" s="48"/>
    </row>
    <row r="54067" spans="1:1">
      <c r="A54067" s="48"/>
    </row>
    <row r="54068" spans="1:1">
      <c r="A54068" s="48"/>
    </row>
    <row r="54069" spans="1:1">
      <c r="A54069" s="48"/>
    </row>
    <row r="54070" spans="1:1">
      <c r="A54070" s="48"/>
    </row>
    <row r="54071" spans="1:1">
      <c r="A54071" s="48"/>
    </row>
    <row r="54072" spans="1:1">
      <c r="A54072" s="48"/>
    </row>
    <row r="54073" spans="1:1">
      <c r="A54073" s="48"/>
    </row>
    <row r="54074" spans="1:1">
      <c r="A54074" s="48"/>
    </row>
    <row r="54075" spans="1:1">
      <c r="A54075" s="48"/>
    </row>
    <row r="54076" spans="1:1">
      <c r="A54076" s="48"/>
    </row>
    <row r="54077" spans="1:1">
      <c r="A54077" s="48"/>
    </row>
    <row r="54078" spans="1:1">
      <c r="A54078" s="48"/>
    </row>
    <row r="54079" spans="1:1">
      <c r="A54079" s="48"/>
    </row>
    <row r="54080" spans="1:1">
      <c r="A54080" s="48"/>
    </row>
    <row r="54081" spans="1:1">
      <c r="A54081" s="48"/>
    </row>
    <row r="54082" spans="1:1">
      <c r="A54082" s="48"/>
    </row>
    <row r="54083" spans="1:1">
      <c r="A54083" s="48"/>
    </row>
    <row r="54084" spans="1:1">
      <c r="A54084" s="48"/>
    </row>
    <row r="54085" spans="1:1">
      <c r="A54085" s="48"/>
    </row>
    <row r="54086" spans="1:1">
      <c r="A54086" s="48"/>
    </row>
    <row r="54087" spans="1:1">
      <c r="A54087" s="48"/>
    </row>
    <row r="54088" spans="1:1">
      <c r="A54088" s="48"/>
    </row>
    <row r="54089" spans="1:1">
      <c r="A54089" s="48"/>
    </row>
    <row r="54090" spans="1:1">
      <c r="A54090" s="48"/>
    </row>
    <row r="54091" spans="1:1">
      <c r="A54091" s="48"/>
    </row>
    <row r="54092" spans="1:1">
      <c r="A54092" s="48"/>
    </row>
    <row r="54093" spans="1:1">
      <c r="A54093" s="48"/>
    </row>
    <row r="54094" spans="1:1">
      <c r="A54094" s="48"/>
    </row>
    <row r="54095" spans="1:1">
      <c r="A54095" s="48"/>
    </row>
    <row r="54096" spans="1:1">
      <c r="A54096" s="48"/>
    </row>
    <row r="54097" spans="1:1">
      <c r="A54097" s="48"/>
    </row>
    <row r="54098" spans="1:1">
      <c r="A54098" s="48"/>
    </row>
    <row r="54099" spans="1:1">
      <c r="A54099" s="48"/>
    </row>
    <row r="54100" spans="1:1">
      <c r="A54100" s="48"/>
    </row>
    <row r="54101" spans="1:1">
      <c r="A54101" s="48"/>
    </row>
    <row r="54102" spans="1:1">
      <c r="A54102" s="48"/>
    </row>
    <row r="54103" spans="1:1">
      <c r="A54103" s="48"/>
    </row>
    <row r="54104" spans="1:1">
      <c r="A54104" s="48"/>
    </row>
    <row r="54105" spans="1:1">
      <c r="A54105" s="48"/>
    </row>
    <row r="54106" spans="1:1">
      <c r="A54106" s="48"/>
    </row>
    <row r="54107" spans="1:1">
      <c r="A54107" s="48"/>
    </row>
    <row r="54108" spans="1:1">
      <c r="A54108" s="48"/>
    </row>
    <row r="54109" spans="1:1">
      <c r="A54109" s="48"/>
    </row>
    <row r="54110" spans="1:1">
      <c r="A54110" s="48"/>
    </row>
    <row r="54111" spans="1:1">
      <c r="A54111" s="48"/>
    </row>
    <row r="54112" spans="1:1">
      <c r="A54112" s="48"/>
    </row>
    <row r="54113" spans="1:1">
      <c r="A54113" s="48"/>
    </row>
    <row r="54114" spans="1:1">
      <c r="A54114" s="48"/>
    </row>
    <row r="54115" spans="1:1">
      <c r="A54115" s="48"/>
    </row>
    <row r="54116" spans="1:1">
      <c r="A54116" s="48"/>
    </row>
    <row r="54117" spans="1:1">
      <c r="A54117" s="48"/>
    </row>
    <row r="54118" spans="1:1">
      <c r="A54118" s="48"/>
    </row>
    <row r="54119" spans="1:1">
      <c r="A54119" s="48"/>
    </row>
    <row r="54120" spans="1:1">
      <c r="A54120" s="48"/>
    </row>
    <row r="54121" spans="1:1">
      <c r="A54121" s="48"/>
    </row>
    <row r="54122" spans="1:1">
      <c r="A54122" s="48"/>
    </row>
    <row r="54123" spans="1:1">
      <c r="A54123" s="48"/>
    </row>
    <row r="54124" spans="1:1">
      <c r="A54124" s="48"/>
    </row>
    <row r="54125" spans="1:1">
      <c r="A54125" s="48"/>
    </row>
    <row r="54126" spans="1:1">
      <c r="A54126" s="48"/>
    </row>
    <row r="54127" spans="1:1">
      <c r="A54127" s="48"/>
    </row>
    <row r="54128" spans="1:1">
      <c r="A54128" s="48"/>
    </row>
    <row r="54129" spans="1:1">
      <c r="A54129" s="48"/>
    </row>
    <row r="54130" spans="1:1">
      <c r="A54130" s="48"/>
    </row>
    <row r="54131" spans="1:1">
      <c r="A54131" s="48"/>
    </row>
    <row r="54132" spans="1:1">
      <c r="A54132" s="48"/>
    </row>
    <row r="54133" spans="1:1">
      <c r="A54133" s="48"/>
    </row>
    <row r="54134" spans="1:1">
      <c r="A54134" s="48"/>
    </row>
    <row r="54135" spans="1:1">
      <c r="A54135" s="48"/>
    </row>
    <row r="54136" spans="1:1">
      <c r="A54136" s="48"/>
    </row>
    <row r="54137" spans="1:1">
      <c r="A54137" s="48"/>
    </row>
    <row r="54138" spans="1:1">
      <c r="A54138" s="48"/>
    </row>
    <row r="54139" spans="1:1">
      <c r="A54139" s="48"/>
    </row>
    <row r="54140" spans="1:1">
      <c r="A54140" s="48"/>
    </row>
    <row r="54141" spans="1:1">
      <c r="A54141" s="48"/>
    </row>
    <row r="54142" spans="1:1">
      <c r="A54142" s="48"/>
    </row>
    <row r="54143" spans="1:1">
      <c r="A54143" s="48"/>
    </row>
    <row r="54144" spans="1:1">
      <c r="A54144" s="48"/>
    </row>
    <row r="54145" spans="1:1">
      <c r="A54145" s="48"/>
    </row>
    <row r="54146" spans="1:1">
      <c r="A54146" s="48"/>
    </row>
    <row r="54147" spans="1:1">
      <c r="A54147" s="48"/>
    </row>
    <row r="54148" spans="1:1">
      <c r="A54148" s="48"/>
    </row>
    <row r="54149" spans="1:1">
      <c r="A54149" s="48"/>
    </row>
    <row r="54150" spans="1:1">
      <c r="A54150" s="48"/>
    </row>
    <row r="54151" spans="1:1">
      <c r="A54151" s="48"/>
    </row>
    <row r="54152" spans="1:1">
      <c r="A54152" s="48"/>
    </row>
    <row r="54153" spans="1:1">
      <c r="A54153" s="48"/>
    </row>
    <row r="54154" spans="1:1">
      <c r="A54154" s="48"/>
    </row>
    <row r="54155" spans="1:1">
      <c r="A54155" s="48"/>
    </row>
    <row r="54156" spans="1:1">
      <c r="A54156" s="48"/>
    </row>
    <row r="54157" spans="1:1">
      <c r="A54157" s="48"/>
    </row>
    <row r="54158" spans="1:1">
      <c r="A54158" s="48"/>
    </row>
    <row r="54159" spans="1:1">
      <c r="A54159" s="48"/>
    </row>
    <row r="54160" spans="1:1">
      <c r="A54160" s="48"/>
    </row>
    <row r="54161" spans="1:1">
      <c r="A54161" s="48"/>
    </row>
    <row r="54162" spans="1:1">
      <c r="A54162" s="48"/>
    </row>
    <row r="54163" spans="1:1">
      <c r="A54163" s="48"/>
    </row>
    <row r="54164" spans="1:1">
      <c r="A54164" s="48"/>
    </row>
    <row r="54165" spans="1:1">
      <c r="A54165" s="48"/>
    </row>
    <row r="54166" spans="1:1">
      <c r="A54166" s="48"/>
    </row>
    <row r="54167" spans="1:1">
      <c r="A54167" s="48"/>
    </row>
    <row r="54168" spans="1:1">
      <c r="A54168" s="48"/>
    </row>
    <row r="54169" spans="1:1">
      <c r="A54169" s="48"/>
    </row>
    <row r="54170" spans="1:1">
      <c r="A54170" s="48"/>
    </row>
    <row r="54171" spans="1:1">
      <c r="A54171" s="48"/>
    </row>
    <row r="54172" spans="1:1">
      <c r="A54172" s="48"/>
    </row>
    <row r="54173" spans="1:1">
      <c r="A54173" s="48"/>
    </row>
    <row r="54174" spans="1:1">
      <c r="A54174" s="48"/>
    </row>
    <row r="54175" spans="1:1">
      <c r="A54175" s="48"/>
    </row>
    <row r="54176" spans="1:1">
      <c r="A54176" s="48"/>
    </row>
    <row r="54177" spans="1:1">
      <c r="A54177" s="48"/>
    </row>
    <row r="54178" spans="1:1">
      <c r="A54178" s="48"/>
    </row>
    <row r="54179" spans="1:1">
      <c r="A54179" s="48"/>
    </row>
    <row r="54180" spans="1:1">
      <c r="A54180" s="48"/>
    </row>
    <row r="54181" spans="1:1">
      <c r="A54181" s="48"/>
    </row>
    <row r="54182" spans="1:1">
      <c r="A54182" s="48"/>
    </row>
    <row r="54183" spans="1:1">
      <c r="A54183" s="48"/>
    </row>
    <row r="54184" spans="1:1">
      <c r="A54184" s="48"/>
    </row>
    <row r="54185" spans="1:1">
      <c r="A54185" s="48"/>
    </row>
    <row r="54186" spans="1:1">
      <c r="A54186" s="48"/>
    </row>
    <row r="54187" spans="1:1">
      <c r="A54187" s="48"/>
    </row>
    <row r="54188" spans="1:1">
      <c r="A54188" s="48"/>
    </row>
    <row r="54189" spans="1:1">
      <c r="A54189" s="48"/>
    </row>
    <row r="54190" spans="1:1">
      <c r="A54190" s="48"/>
    </row>
    <row r="54191" spans="1:1">
      <c r="A54191" s="48"/>
    </row>
    <row r="54192" spans="1:1">
      <c r="A54192" s="48"/>
    </row>
    <row r="54193" spans="1:1">
      <c r="A54193" s="48"/>
    </row>
    <row r="54194" spans="1:1">
      <c r="A54194" s="48"/>
    </row>
    <row r="54195" spans="1:1">
      <c r="A54195" s="48"/>
    </row>
    <row r="54196" spans="1:1">
      <c r="A54196" s="48"/>
    </row>
    <row r="54197" spans="1:1">
      <c r="A54197" s="48"/>
    </row>
    <row r="54198" spans="1:1">
      <c r="A54198" s="48"/>
    </row>
    <row r="54199" spans="1:1">
      <c r="A54199" s="48"/>
    </row>
    <row r="54200" spans="1:1">
      <c r="A54200" s="48"/>
    </row>
    <row r="54201" spans="1:1">
      <c r="A54201" s="48"/>
    </row>
    <row r="54202" spans="1:1">
      <c r="A54202" s="48"/>
    </row>
    <row r="54203" spans="1:1">
      <c r="A54203" s="48"/>
    </row>
    <row r="54204" spans="1:1">
      <c r="A54204" s="48"/>
    </row>
    <row r="54205" spans="1:1">
      <c r="A54205" s="48"/>
    </row>
    <row r="54206" spans="1:1">
      <c r="A54206" s="48"/>
    </row>
    <row r="54207" spans="1:1">
      <c r="A54207" s="48"/>
    </row>
    <row r="54208" spans="1:1">
      <c r="A54208" s="48"/>
    </row>
    <row r="54209" spans="1:1">
      <c r="A54209" s="48"/>
    </row>
    <row r="54210" spans="1:1">
      <c r="A54210" s="48"/>
    </row>
    <row r="54211" spans="1:1">
      <c r="A54211" s="48"/>
    </row>
    <row r="54212" spans="1:1">
      <c r="A54212" s="48"/>
    </row>
    <row r="54213" spans="1:1">
      <c r="A54213" s="48"/>
    </row>
    <row r="54214" spans="1:1">
      <c r="A54214" s="48"/>
    </row>
    <row r="54215" spans="1:1">
      <c r="A54215" s="48"/>
    </row>
    <row r="54216" spans="1:1">
      <c r="A54216" s="48"/>
    </row>
    <row r="54217" spans="1:1">
      <c r="A54217" s="48"/>
    </row>
    <row r="54218" spans="1:1">
      <c r="A54218" s="48"/>
    </row>
    <row r="54219" spans="1:1">
      <c r="A54219" s="48"/>
    </row>
    <row r="54220" spans="1:1">
      <c r="A54220" s="48"/>
    </row>
    <row r="54221" spans="1:1">
      <c r="A54221" s="48"/>
    </row>
    <row r="54222" spans="1:1">
      <c r="A54222" s="48"/>
    </row>
    <row r="54223" spans="1:1">
      <c r="A54223" s="48"/>
    </row>
    <row r="54224" spans="1:1">
      <c r="A54224" s="48"/>
    </row>
    <row r="54225" spans="1:1">
      <c r="A54225" s="48"/>
    </row>
    <row r="54226" spans="1:1">
      <c r="A54226" s="48"/>
    </row>
    <row r="54227" spans="1:1">
      <c r="A54227" s="48"/>
    </row>
    <row r="54228" spans="1:1">
      <c r="A54228" s="48"/>
    </row>
    <row r="54229" spans="1:1">
      <c r="A54229" s="48"/>
    </row>
    <row r="54230" spans="1:1">
      <c r="A54230" s="48"/>
    </row>
    <row r="54231" spans="1:1">
      <c r="A54231" s="48"/>
    </row>
    <row r="54232" spans="1:1">
      <c r="A54232" s="48"/>
    </row>
    <row r="54233" spans="1:1">
      <c r="A54233" s="48"/>
    </row>
    <row r="54234" spans="1:1">
      <c r="A54234" s="48"/>
    </row>
    <row r="54235" spans="1:1">
      <c r="A54235" s="48"/>
    </row>
    <row r="54236" spans="1:1">
      <c r="A54236" s="48"/>
    </row>
    <row r="54237" spans="1:1">
      <c r="A54237" s="48"/>
    </row>
    <row r="54238" spans="1:1">
      <c r="A54238" s="48"/>
    </row>
    <row r="54239" spans="1:1">
      <c r="A54239" s="48"/>
    </row>
    <row r="54240" spans="1:1">
      <c r="A54240" s="48"/>
    </row>
    <row r="54241" spans="1:1">
      <c r="A54241" s="48"/>
    </row>
    <row r="54242" spans="1:1">
      <c r="A54242" s="48"/>
    </row>
    <row r="54243" spans="1:1">
      <c r="A54243" s="48"/>
    </row>
    <row r="54244" spans="1:1">
      <c r="A54244" s="48"/>
    </row>
    <row r="54245" spans="1:1">
      <c r="A54245" s="48"/>
    </row>
    <row r="54246" spans="1:1">
      <c r="A54246" s="48"/>
    </row>
    <row r="54247" spans="1:1">
      <c r="A54247" s="48"/>
    </row>
    <row r="54248" spans="1:1">
      <c r="A54248" s="48"/>
    </row>
    <row r="54249" spans="1:1">
      <c r="A54249" s="48"/>
    </row>
    <row r="54250" spans="1:1">
      <c r="A54250" s="48"/>
    </row>
    <row r="54251" spans="1:1">
      <c r="A54251" s="48"/>
    </row>
    <row r="54252" spans="1:1">
      <c r="A54252" s="48"/>
    </row>
    <row r="54253" spans="1:1">
      <c r="A54253" s="48"/>
    </row>
    <row r="54254" spans="1:1">
      <c r="A54254" s="48"/>
    </row>
    <row r="54255" spans="1:1">
      <c r="A54255" s="48"/>
    </row>
    <row r="54256" spans="1:1">
      <c r="A54256" s="48"/>
    </row>
    <row r="54257" spans="1:1">
      <c r="A54257" s="48"/>
    </row>
    <row r="54258" spans="1:1">
      <c r="A54258" s="48"/>
    </row>
    <row r="54259" spans="1:1">
      <c r="A54259" s="48"/>
    </row>
    <row r="54260" spans="1:1">
      <c r="A54260" s="48"/>
    </row>
    <row r="54261" spans="1:1">
      <c r="A54261" s="48"/>
    </row>
    <row r="54262" spans="1:1">
      <c r="A54262" s="48"/>
    </row>
    <row r="54263" spans="1:1">
      <c r="A54263" s="48"/>
    </row>
    <row r="54264" spans="1:1">
      <c r="A54264" s="48"/>
    </row>
    <row r="54265" spans="1:1">
      <c r="A54265" s="48"/>
    </row>
    <row r="54266" spans="1:1">
      <c r="A54266" s="48"/>
    </row>
    <row r="54267" spans="1:1">
      <c r="A54267" s="48"/>
    </row>
    <row r="54268" spans="1:1">
      <c r="A54268" s="48"/>
    </row>
    <row r="54269" spans="1:1">
      <c r="A54269" s="48"/>
    </row>
    <row r="54270" spans="1:1">
      <c r="A54270" s="48"/>
    </row>
    <row r="54271" spans="1:1">
      <c r="A54271" s="48"/>
    </row>
    <row r="54272" spans="1:1">
      <c r="A54272" s="48"/>
    </row>
    <row r="54273" spans="1:1">
      <c r="A54273" s="48"/>
    </row>
    <row r="54274" spans="1:1">
      <c r="A54274" s="48"/>
    </row>
    <row r="54275" spans="1:1">
      <c r="A54275" s="48"/>
    </row>
    <row r="54276" spans="1:1">
      <c r="A54276" s="48"/>
    </row>
    <row r="54277" spans="1:1">
      <c r="A54277" s="48"/>
    </row>
    <row r="54278" spans="1:1">
      <c r="A54278" s="48"/>
    </row>
    <row r="54279" spans="1:1">
      <c r="A54279" s="48"/>
    </row>
    <row r="54280" spans="1:1">
      <c r="A54280" s="48"/>
    </row>
    <row r="54281" spans="1:1">
      <c r="A54281" s="48"/>
    </row>
    <row r="54282" spans="1:1">
      <c r="A54282" s="48"/>
    </row>
    <row r="54283" spans="1:1">
      <c r="A54283" s="48"/>
    </row>
    <row r="54284" spans="1:1">
      <c r="A54284" s="48"/>
    </row>
    <row r="54285" spans="1:1">
      <c r="A54285" s="48"/>
    </row>
    <row r="54286" spans="1:1">
      <c r="A54286" s="48"/>
    </row>
    <row r="54287" spans="1:1">
      <c r="A54287" s="48"/>
    </row>
    <row r="54288" spans="1:1">
      <c r="A54288" s="48"/>
    </row>
    <row r="54289" spans="1:1">
      <c r="A54289" s="48"/>
    </row>
    <row r="54290" spans="1:1">
      <c r="A54290" s="48"/>
    </row>
    <row r="54291" spans="1:1">
      <c r="A54291" s="48"/>
    </row>
    <row r="54292" spans="1:1">
      <c r="A54292" s="48"/>
    </row>
    <row r="54293" spans="1:1">
      <c r="A54293" s="48"/>
    </row>
    <row r="54294" spans="1:1">
      <c r="A54294" s="48"/>
    </row>
    <row r="54295" spans="1:1">
      <c r="A54295" s="48"/>
    </row>
    <row r="54296" spans="1:1">
      <c r="A54296" s="48"/>
    </row>
    <row r="54297" spans="1:1">
      <c r="A54297" s="48"/>
    </row>
    <row r="54298" spans="1:1">
      <c r="A54298" s="48"/>
    </row>
    <row r="54299" spans="1:1">
      <c r="A54299" s="48"/>
    </row>
    <row r="54300" spans="1:1">
      <c r="A54300" s="48"/>
    </row>
    <row r="54301" spans="1:1">
      <c r="A54301" s="48"/>
    </row>
    <row r="54302" spans="1:1">
      <c r="A54302" s="48"/>
    </row>
    <row r="54303" spans="1:1">
      <c r="A54303" s="48"/>
    </row>
    <row r="54304" spans="1:1">
      <c r="A54304" s="48"/>
    </row>
    <row r="54305" spans="1:1">
      <c r="A54305" s="48"/>
    </row>
    <row r="54306" spans="1:1">
      <c r="A54306" s="48"/>
    </row>
    <row r="54307" spans="1:1">
      <c r="A54307" s="48"/>
    </row>
    <row r="54308" spans="1:1">
      <c r="A54308" s="48"/>
    </row>
    <row r="54309" spans="1:1">
      <c r="A54309" s="48"/>
    </row>
    <row r="54310" spans="1:1">
      <c r="A54310" s="48"/>
    </row>
    <row r="54311" spans="1:1">
      <c r="A54311" s="48"/>
    </row>
    <row r="54312" spans="1:1">
      <c r="A54312" s="48"/>
    </row>
    <row r="54313" spans="1:1">
      <c r="A54313" s="48"/>
    </row>
    <row r="54314" spans="1:1">
      <c r="A54314" s="48"/>
    </row>
    <row r="54315" spans="1:1">
      <c r="A54315" s="48"/>
    </row>
    <row r="54316" spans="1:1">
      <c r="A54316" s="48"/>
    </row>
    <row r="54317" spans="1:1">
      <c r="A54317" s="48"/>
    </row>
    <row r="54318" spans="1:1">
      <c r="A54318" s="48"/>
    </row>
    <row r="54319" spans="1:1">
      <c r="A54319" s="48"/>
    </row>
    <row r="54320" spans="1:1">
      <c r="A54320" s="48"/>
    </row>
    <row r="54321" spans="1:1">
      <c r="A54321" s="48"/>
    </row>
    <row r="54322" spans="1:1">
      <c r="A54322" s="48"/>
    </row>
    <row r="54323" spans="1:1">
      <c r="A54323" s="48"/>
    </row>
    <row r="54324" spans="1:1">
      <c r="A54324" s="48"/>
    </row>
    <row r="54325" spans="1:1">
      <c r="A54325" s="48"/>
    </row>
    <row r="54326" spans="1:1">
      <c r="A54326" s="48"/>
    </row>
    <row r="54327" spans="1:1">
      <c r="A54327" s="48"/>
    </row>
    <row r="54328" spans="1:1">
      <c r="A54328" s="48"/>
    </row>
    <row r="54329" spans="1:1">
      <c r="A54329" s="48"/>
    </row>
    <row r="54330" spans="1:1">
      <c r="A54330" s="48"/>
    </row>
    <row r="54331" spans="1:1">
      <c r="A54331" s="48"/>
    </row>
    <row r="54332" spans="1:1">
      <c r="A54332" s="48"/>
    </row>
    <row r="54333" spans="1:1">
      <c r="A54333" s="48"/>
    </row>
    <row r="54334" spans="1:1">
      <c r="A54334" s="48"/>
    </row>
    <row r="54335" spans="1:1">
      <c r="A54335" s="48"/>
    </row>
    <row r="54336" spans="1:1">
      <c r="A54336" s="48"/>
    </row>
    <row r="54337" spans="1:1">
      <c r="A54337" s="48"/>
    </row>
    <row r="54338" spans="1:1">
      <c r="A54338" s="48"/>
    </row>
    <row r="54339" spans="1:1">
      <c r="A54339" s="48"/>
    </row>
    <row r="54340" spans="1:1">
      <c r="A54340" s="48"/>
    </row>
    <row r="54341" spans="1:1">
      <c r="A54341" s="48"/>
    </row>
    <row r="54342" spans="1:1">
      <c r="A54342" s="48"/>
    </row>
    <row r="54343" spans="1:1">
      <c r="A54343" s="48"/>
    </row>
    <row r="54344" spans="1:1">
      <c r="A54344" s="48"/>
    </row>
    <row r="54345" spans="1:1">
      <c r="A54345" s="48"/>
    </row>
    <row r="54346" spans="1:1">
      <c r="A54346" s="48"/>
    </row>
    <row r="54347" spans="1:1">
      <c r="A54347" s="48"/>
    </row>
    <row r="54348" spans="1:1">
      <c r="A54348" s="48"/>
    </row>
    <row r="54349" spans="1:1">
      <c r="A54349" s="48"/>
    </row>
    <row r="54350" spans="1:1">
      <c r="A54350" s="48"/>
    </row>
    <row r="54351" spans="1:1">
      <c r="A54351" s="48"/>
    </row>
    <row r="54352" spans="1:1">
      <c r="A54352" s="48"/>
    </row>
    <row r="54353" spans="1:1">
      <c r="A54353" s="48"/>
    </row>
    <row r="54354" spans="1:1">
      <c r="A54354" s="48"/>
    </row>
    <row r="54355" spans="1:1">
      <c r="A54355" s="48"/>
    </row>
    <row r="54356" spans="1:1">
      <c r="A54356" s="48"/>
    </row>
    <row r="54357" spans="1:1">
      <c r="A54357" s="48"/>
    </row>
    <row r="54358" spans="1:1">
      <c r="A54358" s="48"/>
    </row>
    <row r="54359" spans="1:1">
      <c r="A54359" s="48"/>
    </row>
    <row r="54360" spans="1:1">
      <c r="A54360" s="48"/>
    </row>
    <row r="54361" spans="1:1">
      <c r="A54361" s="48"/>
    </row>
    <row r="54362" spans="1:1">
      <c r="A54362" s="48"/>
    </row>
    <row r="54363" spans="1:1">
      <c r="A54363" s="48"/>
    </row>
    <row r="54364" spans="1:1">
      <c r="A54364" s="48"/>
    </row>
    <row r="54365" spans="1:1">
      <c r="A54365" s="48"/>
    </row>
    <row r="54366" spans="1:1">
      <c r="A54366" s="48"/>
    </row>
    <row r="54367" spans="1:1">
      <c r="A54367" s="48"/>
    </row>
    <row r="54368" spans="1:1">
      <c r="A54368" s="48"/>
    </row>
    <row r="54369" spans="1:1">
      <c r="A54369" s="48"/>
    </row>
    <row r="54370" spans="1:1">
      <c r="A54370" s="48"/>
    </row>
    <row r="54371" spans="1:1">
      <c r="A54371" s="48"/>
    </row>
    <row r="54372" spans="1:1">
      <c r="A54372" s="48"/>
    </row>
    <row r="54373" spans="1:1">
      <c r="A54373" s="48"/>
    </row>
    <row r="54374" spans="1:1">
      <c r="A54374" s="48"/>
    </row>
    <row r="54375" spans="1:1">
      <c r="A54375" s="48"/>
    </row>
    <row r="54376" spans="1:1">
      <c r="A54376" s="48"/>
    </row>
    <row r="54377" spans="1:1">
      <c r="A54377" s="48"/>
    </row>
    <row r="54378" spans="1:1">
      <c r="A54378" s="48"/>
    </row>
    <row r="54379" spans="1:1">
      <c r="A54379" s="48"/>
    </row>
    <row r="54380" spans="1:1">
      <c r="A54380" s="48"/>
    </row>
    <row r="54381" spans="1:1">
      <c r="A54381" s="48"/>
    </row>
    <row r="54382" spans="1:1">
      <c r="A54382" s="48"/>
    </row>
    <row r="54383" spans="1:1">
      <c r="A54383" s="48"/>
    </row>
    <row r="54384" spans="1:1">
      <c r="A54384" s="48"/>
    </row>
    <row r="54385" spans="1:1">
      <c r="A54385" s="48"/>
    </row>
    <row r="54386" spans="1:1">
      <c r="A54386" s="48"/>
    </row>
    <row r="54387" spans="1:1">
      <c r="A54387" s="48"/>
    </row>
    <row r="54388" spans="1:1">
      <c r="A54388" s="48"/>
    </row>
    <row r="54389" spans="1:1">
      <c r="A54389" s="48"/>
    </row>
    <row r="54390" spans="1:1">
      <c r="A54390" s="48"/>
    </row>
    <row r="54391" spans="1:1">
      <c r="A54391" s="48"/>
    </row>
    <row r="54392" spans="1:1">
      <c r="A54392" s="48"/>
    </row>
    <row r="54393" spans="1:1">
      <c r="A54393" s="48"/>
    </row>
    <row r="54394" spans="1:1">
      <c r="A54394" s="48"/>
    </row>
    <row r="54395" spans="1:1">
      <c r="A54395" s="48"/>
    </row>
    <row r="54396" spans="1:1">
      <c r="A54396" s="48"/>
    </row>
    <row r="54397" spans="1:1">
      <c r="A54397" s="48"/>
    </row>
    <row r="54398" spans="1:1">
      <c r="A54398" s="48"/>
    </row>
    <row r="54399" spans="1:1">
      <c r="A54399" s="48"/>
    </row>
    <row r="54400" spans="1:1">
      <c r="A54400" s="48"/>
    </row>
    <row r="54401" spans="1:1">
      <c r="A54401" s="48"/>
    </row>
    <row r="54402" spans="1:1">
      <c r="A54402" s="48"/>
    </row>
    <row r="54403" spans="1:1">
      <c r="A54403" s="48"/>
    </row>
    <row r="54404" spans="1:1">
      <c r="A54404" s="48"/>
    </row>
    <row r="54405" spans="1:1">
      <c r="A54405" s="48"/>
    </row>
    <row r="54406" spans="1:1">
      <c r="A54406" s="48"/>
    </row>
    <row r="54407" spans="1:1">
      <c r="A54407" s="48"/>
    </row>
    <row r="54408" spans="1:1">
      <c r="A54408" s="48"/>
    </row>
    <row r="54409" spans="1:1">
      <c r="A54409" s="48"/>
    </row>
    <row r="54410" spans="1:1">
      <c r="A54410" s="48"/>
    </row>
    <row r="54411" spans="1:1">
      <c r="A54411" s="48"/>
    </row>
    <row r="54412" spans="1:1">
      <c r="A54412" s="48"/>
    </row>
    <row r="54413" spans="1:1">
      <c r="A54413" s="48"/>
    </row>
    <row r="54414" spans="1:1">
      <c r="A54414" s="48"/>
    </row>
    <row r="54415" spans="1:1">
      <c r="A54415" s="48"/>
    </row>
    <row r="54416" spans="1:1">
      <c r="A54416" s="48"/>
    </row>
    <row r="54417" spans="1:1">
      <c r="A54417" s="48"/>
    </row>
    <row r="54418" spans="1:1">
      <c r="A54418" s="48"/>
    </row>
    <row r="54419" spans="1:1">
      <c r="A54419" s="48"/>
    </row>
    <row r="54420" spans="1:1">
      <c r="A54420" s="48"/>
    </row>
    <row r="54421" spans="1:1">
      <c r="A54421" s="48"/>
    </row>
    <row r="54422" spans="1:1">
      <c r="A54422" s="48"/>
    </row>
    <row r="54423" spans="1:1">
      <c r="A54423" s="48"/>
    </row>
    <row r="54424" spans="1:1">
      <c r="A54424" s="48"/>
    </row>
    <row r="54425" spans="1:1">
      <c r="A54425" s="48"/>
    </row>
    <row r="54426" spans="1:1">
      <c r="A54426" s="48"/>
    </row>
    <row r="54427" spans="1:1">
      <c r="A54427" s="48"/>
    </row>
    <row r="54428" spans="1:1">
      <c r="A54428" s="48"/>
    </row>
    <row r="54429" spans="1:1">
      <c r="A54429" s="48"/>
    </row>
    <row r="54430" spans="1:1">
      <c r="A54430" s="48"/>
    </row>
    <row r="54431" spans="1:1">
      <c r="A54431" s="48"/>
    </row>
    <row r="54432" spans="1:1">
      <c r="A54432" s="48"/>
    </row>
    <row r="54433" spans="1:1">
      <c r="A54433" s="48"/>
    </row>
    <row r="54434" spans="1:1">
      <c r="A54434" s="48"/>
    </row>
    <row r="54435" spans="1:1">
      <c r="A54435" s="48"/>
    </row>
    <row r="54436" spans="1:1">
      <c r="A54436" s="48"/>
    </row>
    <row r="54437" spans="1:1">
      <c r="A54437" s="48"/>
    </row>
    <row r="54438" spans="1:1">
      <c r="A54438" s="48"/>
    </row>
    <row r="54439" spans="1:1">
      <c r="A54439" s="48"/>
    </row>
    <row r="54440" spans="1:1">
      <c r="A54440" s="48"/>
    </row>
    <row r="54441" spans="1:1">
      <c r="A54441" s="48"/>
    </row>
    <row r="54442" spans="1:1">
      <c r="A54442" s="48"/>
    </row>
    <row r="54443" spans="1:1">
      <c r="A54443" s="48"/>
    </row>
    <row r="54444" spans="1:1">
      <c r="A54444" s="48"/>
    </row>
    <row r="54445" spans="1:1">
      <c r="A54445" s="48"/>
    </row>
    <row r="54446" spans="1:1">
      <c r="A54446" s="48"/>
    </row>
    <row r="54447" spans="1:1">
      <c r="A54447" s="48"/>
    </row>
    <row r="54448" spans="1:1">
      <c r="A54448" s="48"/>
    </row>
    <row r="54449" spans="1:1">
      <c r="A54449" s="48"/>
    </row>
    <row r="54450" spans="1:1">
      <c r="A54450" s="48"/>
    </row>
    <row r="54451" spans="1:1">
      <c r="A54451" s="48"/>
    </row>
    <row r="54452" spans="1:1">
      <c r="A54452" s="48"/>
    </row>
    <row r="54453" spans="1:1">
      <c r="A54453" s="48"/>
    </row>
    <row r="54454" spans="1:1">
      <c r="A54454" s="48"/>
    </row>
    <row r="54455" spans="1:1">
      <c r="A54455" s="48"/>
    </row>
    <row r="54456" spans="1:1">
      <c r="A54456" s="48"/>
    </row>
    <row r="54457" spans="1:1">
      <c r="A54457" s="48"/>
    </row>
    <row r="54458" spans="1:1">
      <c r="A54458" s="48"/>
    </row>
    <row r="54459" spans="1:1">
      <c r="A54459" s="48"/>
    </row>
    <row r="54460" spans="1:1">
      <c r="A54460" s="48"/>
    </row>
    <row r="54461" spans="1:1">
      <c r="A54461" s="48"/>
    </row>
    <row r="54462" spans="1:1">
      <c r="A54462" s="48"/>
    </row>
    <row r="54463" spans="1:1">
      <c r="A54463" s="48"/>
    </row>
    <row r="54464" spans="1:1">
      <c r="A54464" s="48"/>
    </row>
    <row r="54465" spans="1:1">
      <c r="A54465" s="48"/>
    </row>
    <row r="54466" spans="1:1">
      <c r="A54466" s="48"/>
    </row>
    <row r="54467" spans="1:1">
      <c r="A54467" s="48"/>
    </row>
    <row r="54468" spans="1:1">
      <c r="A54468" s="48"/>
    </row>
    <row r="54469" spans="1:1">
      <c r="A54469" s="48"/>
    </row>
    <row r="54470" spans="1:1">
      <c r="A54470" s="48"/>
    </row>
    <row r="54471" spans="1:1">
      <c r="A54471" s="48"/>
    </row>
    <row r="54472" spans="1:1">
      <c r="A54472" s="48"/>
    </row>
    <row r="54473" spans="1:1">
      <c r="A54473" s="48"/>
    </row>
    <row r="54474" spans="1:1">
      <c r="A54474" s="48"/>
    </row>
    <row r="54475" spans="1:1">
      <c r="A54475" s="48"/>
    </row>
    <row r="54476" spans="1:1">
      <c r="A54476" s="48"/>
    </row>
    <row r="54477" spans="1:1">
      <c r="A54477" s="48"/>
    </row>
    <row r="54478" spans="1:1">
      <c r="A54478" s="48"/>
    </row>
    <row r="54479" spans="1:1">
      <c r="A54479" s="48"/>
    </row>
    <row r="54480" spans="1:1">
      <c r="A54480" s="48"/>
    </row>
    <row r="54481" spans="1:1">
      <c r="A54481" s="48"/>
    </row>
    <row r="54482" spans="1:1">
      <c r="A54482" s="48"/>
    </row>
    <row r="54483" spans="1:1">
      <c r="A54483" s="48"/>
    </row>
    <row r="54484" spans="1:1">
      <c r="A54484" s="48"/>
    </row>
    <row r="54485" spans="1:1">
      <c r="A54485" s="48"/>
    </row>
    <row r="54486" spans="1:1">
      <c r="A54486" s="48"/>
    </row>
    <row r="54487" spans="1:1">
      <c r="A54487" s="48"/>
    </row>
    <row r="54488" spans="1:1">
      <c r="A54488" s="48"/>
    </row>
    <row r="54489" spans="1:1">
      <c r="A54489" s="48"/>
    </row>
    <row r="54490" spans="1:1">
      <c r="A54490" s="48"/>
    </row>
    <row r="54491" spans="1:1">
      <c r="A54491" s="48"/>
    </row>
    <row r="54492" spans="1:1">
      <c r="A54492" s="48"/>
    </row>
    <row r="54493" spans="1:1">
      <c r="A54493" s="48"/>
    </row>
    <row r="54494" spans="1:1">
      <c r="A54494" s="48"/>
    </row>
    <row r="54495" spans="1:1">
      <c r="A54495" s="48"/>
    </row>
    <row r="54496" spans="1:1">
      <c r="A54496" s="48"/>
    </row>
    <row r="54497" spans="1:1">
      <c r="A54497" s="48"/>
    </row>
    <row r="54498" spans="1:1">
      <c r="A54498" s="48"/>
    </row>
    <row r="54499" spans="1:1">
      <c r="A54499" s="48"/>
    </row>
    <row r="54500" spans="1:1">
      <c r="A54500" s="48"/>
    </row>
    <row r="54501" spans="1:1">
      <c r="A54501" s="48"/>
    </row>
    <row r="54502" spans="1:1">
      <c r="A54502" s="48"/>
    </row>
    <row r="54503" spans="1:1">
      <c r="A54503" s="48"/>
    </row>
    <row r="54504" spans="1:1">
      <c r="A54504" s="48"/>
    </row>
    <row r="54505" spans="1:1">
      <c r="A54505" s="48"/>
    </row>
    <row r="54506" spans="1:1">
      <c r="A54506" s="48"/>
    </row>
    <row r="54507" spans="1:1">
      <c r="A54507" s="48"/>
    </row>
    <row r="54508" spans="1:1">
      <c r="A54508" s="48"/>
    </row>
    <row r="54509" spans="1:1">
      <c r="A54509" s="48"/>
    </row>
    <row r="54510" spans="1:1">
      <c r="A54510" s="48"/>
    </row>
    <row r="54511" spans="1:1">
      <c r="A54511" s="48"/>
    </row>
    <row r="54512" spans="1:1">
      <c r="A54512" s="48"/>
    </row>
    <row r="54513" spans="1:1">
      <c r="A54513" s="48"/>
    </row>
    <row r="54514" spans="1:1">
      <c r="A54514" s="48"/>
    </row>
    <row r="54515" spans="1:1">
      <c r="A54515" s="48"/>
    </row>
    <row r="54516" spans="1:1">
      <c r="A54516" s="48"/>
    </row>
    <row r="54517" spans="1:1">
      <c r="A54517" s="48"/>
    </row>
    <row r="54518" spans="1:1">
      <c r="A54518" s="48"/>
    </row>
    <row r="54519" spans="1:1">
      <c r="A54519" s="48"/>
    </row>
    <row r="54520" spans="1:1">
      <c r="A54520" s="48"/>
    </row>
    <row r="54521" spans="1:1">
      <c r="A54521" s="48"/>
    </row>
    <row r="54522" spans="1:1">
      <c r="A54522" s="48"/>
    </row>
    <row r="54523" spans="1:1">
      <c r="A54523" s="48"/>
    </row>
    <row r="54524" spans="1:1">
      <c r="A54524" s="48"/>
    </row>
    <row r="54525" spans="1:1">
      <c r="A54525" s="48"/>
    </row>
    <row r="54526" spans="1:1">
      <c r="A54526" s="48"/>
    </row>
    <row r="54527" spans="1:1">
      <c r="A54527" s="48"/>
    </row>
    <row r="54528" spans="1:1">
      <c r="A54528" s="48"/>
    </row>
    <row r="54529" spans="1:1">
      <c r="A54529" s="48"/>
    </row>
    <row r="54530" spans="1:1">
      <c r="A54530" s="48"/>
    </row>
    <row r="54531" spans="1:1">
      <c r="A54531" s="48"/>
    </row>
    <row r="54532" spans="1:1">
      <c r="A54532" s="48"/>
    </row>
    <row r="54533" spans="1:1">
      <c r="A54533" s="48"/>
    </row>
    <row r="54534" spans="1:1">
      <c r="A54534" s="48"/>
    </row>
    <row r="54535" spans="1:1">
      <c r="A54535" s="48"/>
    </row>
    <row r="54536" spans="1:1">
      <c r="A54536" s="48"/>
    </row>
    <row r="54537" spans="1:1">
      <c r="A54537" s="48"/>
    </row>
    <row r="54538" spans="1:1">
      <c r="A54538" s="48"/>
    </row>
    <row r="54539" spans="1:1">
      <c r="A54539" s="48"/>
    </row>
    <row r="54540" spans="1:1">
      <c r="A54540" s="48"/>
    </row>
    <row r="54541" spans="1:1">
      <c r="A54541" s="48"/>
    </row>
    <row r="54542" spans="1:1">
      <c r="A54542" s="48"/>
    </row>
    <row r="54543" spans="1:1">
      <c r="A54543" s="48"/>
    </row>
    <row r="54544" spans="1:1">
      <c r="A54544" s="48"/>
    </row>
    <row r="54545" spans="1:1">
      <c r="A54545" s="48"/>
    </row>
    <row r="54546" spans="1:1">
      <c r="A54546" s="48"/>
    </row>
    <row r="54547" spans="1:1">
      <c r="A54547" s="48"/>
    </row>
    <row r="54548" spans="1:1">
      <c r="A54548" s="48"/>
    </row>
    <row r="54549" spans="1:1">
      <c r="A54549" s="48"/>
    </row>
    <row r="54550" spans="1:1">
      <c r="A54550" s="48"/>
    </row>
    <row r="54551" spans="1:1">
      <c r="A54551" s="48"/>
    </row>
    <row r="54552" spans="1:1">
      <c r="A54552" s="48"/>
    </row>
    <row r="54553" spans="1:1">
      <c r="A54553" s="48"/>
    </row>
    <row r="54554" spans="1:1">
      <c r="A54554" s="48"/>
    </row>
    <row r="54555" spans="1:1">
      <c r="A54555" s="48"/>
    </row>
    <row r="54556" spans="1:1">
      <c r="A54556" s="48"/>
    </row>
    <row r="54557" spans="1:1">
      <c r="A54557" s="48"/>
    </row>
    <row r="54558" spans="1:1">
      <c r="A54558" s="48"/>
    </row>
    <row r="54559" spans="1:1">
      <c r="A54559" s="48"/>
    </row>
    <row r="54560" spans="1:1">
      <c r="A54560" s="48"/>
    </row>
    <row r="54561" spans="1:1">
      <c r="A54561" s="48"/>
    </row>
    <row r="54562" spans="1:1">
      <c r="A54562" s="48"/>
    </row>
    <row r="54563" spans="1:1">
      <c r="A54563" s="48"/>
    </row>
    <row r="54564" spans="1:1">
      <c r="A54564" s="48"/>
    </row>
    <row r="54565" spans="1:1">
      <c r="A54565" s="48"/>
    </row>
    <row r="54566" spans="1:1">
      <c r="A54566" s="48"/>
    </row>
    <row r="54567" spans="1:1">
      <c r="A54567" s="48"/>
    </row>
    <row r="54568" spans="1:1">
      <c r="A54568" s="48"/>
    </row>
    <row r="54569" spans="1:1">
      <c r="A54569" s="48"/>
    </row>
    <row r="54570" spans="1:1">
      <c r="A54570" s="48"/>
    </row>
    <row r="54571" spans="1:1">
      <c r="A54571" s="48"/>
    </row>
    <row r="54572" spans="1:1">
      <c r="A54572" s="48"/>
    </row>
    <row r="54573" spans="1:1">
      <c r="A54573" s="48"/>
    </row>
    <row r="54574" spans="1:1">
      <c r="A54574" s="48"/>
    </row>
    <row r="54575" spans="1:1">
      <c r="A54575" s="48"/>
    </row>
    <row r="54576" spans="1:1">
      <c r="A54576" s="48"/>
    </row>
    <row r="54577" spans="1:1">
      <c r="A54577" s="48"/>
    </row>
    <row r="54578" spans="1:1">
      <c r="A54578" s="48"/>
    </row>
    <row r="54579" spans="1:1">
      <c r="A54579" s="48"/>
    </row>
    <row r="54580" spans="1:1">
      <c r="A54580" s="48"/>
    </row>
    <row r="54581" spans="1:1">
      <c r="A54581" s="48"/>
    </row>
    <row r="54582" spans="1:1">
      <c r="A54582" s="48"/>
    </row>
    <row r="54583" spans="1:1">
      <c r="A54583" s="48"/>
    </row>
    <row r="54584" spans="1:1">
      <c r="A54584" s="48"/>
    </row>
    <row r="54585" spans="1:1">
      <c r="A54585" s="48"/>
    </row>
    <row r="54586" spans="1:1">
      <c r="A54586" s="48"/>
    </row>
    <row r="54587" spans="1:1">
      <c r="A54587" s="48"/>
    </row>
    <row r="54588" spans="1:1">
      <c r="A54588" s="48"/>
    </row>
    <row r="54589" spans="1:1">
      <c r="A54589" s="48"/>
    </row>
    <row r="54590" spans="1:1">
      <c r="A54590" s="48"/>
    </row>
    <row r="54591" spans="1:1">
      <c r="A54591" s="48"/>
    </row>
    <row r="54592" spans="1:1">
      <c r="A54592" s="48"/>
    </row>
    <row r="54593" spans="1:1">
      <c r="A54593" s="48"/>
    </row>
    <row r="54594" spans="1:1">
      <c r="A54594" s="48"/>
    </row>
    <row r="54595" spans="1:1">
      <c r="A54595" s="48"/>
    </row>
    <row r="54596" spans="1:1">
      <c r="A54596" s="48"/>
    </row>
    <row r="54597" spans="1:1">
      <c r="A54597" s="48"/>
    </row>
    <row r="54598" spans="1:1">
      <c r="A54598" s="48"/>
    </row>
    <row r="54599" spans="1:1">
      <c r="A54599" s="48"/>
    </row>
    <row r="54600" spans="1:1">
      <c r="A54600" s="48"/>
    </row>
    <row r="54601" spans="1:1">
      <c r="A54601" s="48"/>
    </row>
    <row r="54602" spans="1:1">
      <c r="A54602" s="48"/>
    </row>
    <row r="54603" spans="1:1">
      <c r="A54603" s="48"/>
    </row>
    <row r="54604" spans="1:1">
      <c r="A54604" s="48"/>
    </row>
    <row r="54605" spans="1:1">
      <c r="A54605" s="48"/>
    </row>
    <row r="54606" spans="1:1">
      <c r="A54606" s="48"/>
    </row>
    <row r="54607" spans="1:1">
      <c r="A54607" s="48"/>
    </row>
    <row r="54608" spans="1:1">
      <c r="A54608" s="48"/>
    </row>
    <row r="54609" spans="1:1">
      <c r="A54609" s="48"/>
    </row>
    <row r="54610" spans="1:1">
      <c r="A54610" s="48"/>
    </row>
    <row r="54611" spans="1:1">
      <c r="A54611" s="48"/>
    </row>
    <row r="54612" spans="1:1">
      <c r="A54612" s="48"/>
    </row>
    <row r="54613" spans="1:1">
      <c r="A54613" s="48"/>
    </row>
    <row r="54614" spans="1:1">
      <c r="A54614" s="48"/>
    </row>
    <row r="54615" spans="1:1">
      <c r="A54615" s="48"/>
    </row>
    <row r="54616" spans="1:1">
      <c r="A54616" s="48"/>
    </row>
    <row r="54617" spans="1:1">
      <c r="A54617" s="48"/>
    </row>
    <row r="54618" spans="1:1">
      <c r="A54618" s="48"/>
    </row>
    <row r="54619" spans="1:1">
      <c r="A54619" s="48"/>
    </row>
    <row r="54620" spans="1:1">
      <c r="A54620" s="48"/>
    </row>
    <row r="54621" spans="1:1">
      <c r="A54621" s="48"/>
    </row>
    <row r="54622" spans="1:1">
      <c r="A54622" s="48"/>
    </row>
    <row r="54623" spans="1:1">
      <c r="A54623" s="48"/>
    </row>
    <row r="54624" spans="1:1">
      <c r="A54624" s="48"/>
    </row>
    <row r="54625" spans="1:1">
      <c r="A54625" s="48"/>
    </row>
    <row r="54626" spans="1:1">
      <c r="A54626" s="48"/>
    </row>
    <row r="54627" spans="1:1">
      <c r="A54627" s="48"/>
    </row>
    <row r="54628" spans="1:1">
      <c r="A54628" s="48"/>
    </row>
    <row r="54629" spans="1:1">
      <c r="A54629" s="48"/>
    </row>
    <row r="54630" spans="1:1">
      <c r="A54630" s="48"/>
    </row>
    <row r="54631" spans="1:1">
      <c r="A54631" s="48"/>
    </row>
    <row r="54632" spans="1:1">
      <c r="A54632" s="48"/>
    </row>
    <row r="54633" spans="1:1">
      <c r="A54633" s="48"/>
    </row>
    <row r="54634" spans="1:1">
      <c r="A54634" s="48"/>
    </row>
    <row r="54635" spans="1:1">
      <c r="A54635" s="48"/>
    </row>
    <row r="54636" spans="1:1">
      <c r="A54636" s="48"/>
    </row>
    <row r="54637" spans="1:1">
      <c r="A54637" s="48"/>
    </row>
    <row r="54638" spans="1:1">
      <c r="A54638" s="48"/>
    </row>
    <row r="54639" spans="1:1">
      <c r="A54639" s="48"/>
    </row>
    <row r="54640" spans="1:1">
      <c r="A54640" s="48"/>
    </row>
    <row r="54641" spans="1:1">
      <c r="A54641" s="48"/>
    </row>
    <row r="54642" spans="1:1">
      <c r="A54642" s="48"/>
    </row>
    <row r="54643" spans="1:1">
      <c r="A54643" s="48"/>
    </row>
    <row r="54644" spans="1:1">
      <c r="A54644" s="48"/>
    </row>
    <row r="54645" spans="1:1">
      <c r="A54645" s="48"/>
    </row>
    <row r="54646" spans="1:1">
      <c r="A54646" s="48"/>
    </row>
    <row r="54647" spans="1:1">
      <c r="A54647" s="48"/>
    </row>
    <row r="54648" spans="1:1">
      <c r="A54648" s="48"/>
    </row>
    <row r="54649" spans="1:1">
      <c r="A54649" s="48"/>
    </row>
    <row r="54650" spans="1:1">
      <c r="A54650" s="48"/>
    </row>
    <row r="54651" spans="1:1">
      <c r="A54651" s="48"/>
    </row>
    <row r="54652" spans="1:1">
      <c r="A54652" s="48"/>
    </row>
    <row r="54653" spans="1:1">
      <c r="A54653" s="48"/>
    </row>
    <row r="54654" spans="1:1">
      <c r="A54654" s="48"/>
    </row>
    <row r="54655" spans="1:1">
      <c r="A54655" s="48"/>
    </row>
    <row r="54656" spans="1:1">
      <c r="A54656" s="48"/>
    </row>
    <row r="54657" spans="1:1">
      <c r="A54657" s="48"/>
    </row>
    <row r="54658" spans="1:1">
      <c r="A54658" s="48"/>
    </row>
    <row r="54659" spans="1:1">
      <c r="A54659" s="48"/>
    </row>
    <row r="54660" spans="1:1">
      <c r="A54660" s="48"/>
    </row>
    <row r="54661" spans="1:1">
      <c r="A54661" s="48"/>
    </row>
    <row r="54662" spans="1:1">
      <c r="A54662" s="48"/>
    </row>
    <row r="54663" spans="1:1">
      <c r="A54663" s="48"/>
    </row>
    <row r="54664" spans="1:1">
      <c r="A54664" s="48"/>
    </row>
    <row r="54665" spans="1:1">
      <c r="A54665" s="48"/>
    </row>
    <row r="54666" spans="1:1">
      <c r="A54666" s="48"/>
    </row>
    <row r="54667" spans="1:1">
      <c r="A54667" s="48"/>
    </row>
    <row r="54668" spans="1:1">
      <c r="A54668" s="48"/>
    </row>
    <row r="54669" spans="1:1">
      <c r="A54669" s="48"/>
    </row>
    <row r="54670" spans="1:1">
      <c r="A54670" s="48"/>
    </row>
    <row r="54671" spans="1:1">
      <c r="A54671" s="48"/>
    </row>
    <row r="54672" spans="1:1">
      <c r="A54672" s="48"/>
    </row>
    <row r="54673" spans="1:1">
      <c r="A54673" s="48"/>
    </row>
    <row r="54674" spans="1:1">
      <c r="A54674" s="48"/>
    </row>
    <row r="54675" spans="1:1">
      <c r="A54675" s="48"/>
    </row>
    <row r="54676" spans="1:1">
      <c r="A54676" s="48"/>
    </row>
    <row r="54677" spans="1:1">
      <c r="A54677" s="48"/>
    </row>
    <row r="54678" spans="1:1">
      <c r="A54678" s="48"/>
    </row>
    <row r="54679" spans="1:1">
      <c r="A54679" s="48"/>
    </row>
    <row r="54680" spans="1:1">
      <c r="A54680" s="48"/>
    </row>
    <row r="54681" spans="1:1">
      <c r="A54681" s="48"/>
    </row>
    <row r="54682" spans="1:1">
      <c r="A54682" s="48"/>
    </row>
    <row r="54683" spans="1:1">
      <c r="A54683" s="48"/>
    </row>
    <row r="54684" spans="1:1">
      <c r="A54684" s="48"/>
    </row>
    <row r="54685" spans="1:1">
      <c r="A54685" s="48"/>
    </row>
    <row r="54686" spans="1:1">
      <c r="A54686" s="48"/>
    </row>
    <row r="54687" spans="1:1">
      <c r="A54687" s="48"/>
    </row>
    <row r="54688" spans="1:1">
      <c r="A54688" s="48"/>
    </row>
    <row r="54689" spans="1:1">
      <c r="A54689" s="48"/>
    </row>
    <row r="54690" spans="1:1">
      <c r="A54690" s="48"/>
    </row>
    <row r="54691" spans="1:1">
      <c r="A54691" s="48"/>
    </row>
    <row r="54692" spans="1:1">
      <c r="A54692" s="48"/>
    </row>
    <row r="54693" spans="1:1">
      <c r="A54693" s="48"/>
    </row>
    <row r="54694" spans="1:1">
      <c r="A54694" s="48"/>
    </row>
    <row r="54695" spans="1:1">
      <c r="A54695" s="48"/>
    </row>
    <row r="54696" spans="1:1">
      <c r="A54696" s="48"/>
    </row>
    <row r="54697" spans="1:1">
      <c r="A54697" s="48"/>
    </row>
    <row r="54698" spans="1:1">
      <c r="A54698" s="48"/>
    </row>
    <row r="54699" spans="1:1">
      <c r="A54699" s="48"/>
    </row>
    <row r="54700" spans="1:1">
      <c r="A54700" s="48"/>
    </row>
    <row r="54701" spans="1:1">
      <c r="A54701" s="48"/>
    </row>
    <row r="54702" spans="1:1">
      <c r="A54702" s="48"/>
    </row>
    <row r="54703" spans="1:1">
      <c r="A54703" s="48"/>
    </row>
    <row r="54704" spans="1:1">
      <c r="A54704" s="48"/>
    </row>
    <row r="54705" spans="1:1">
      <c r="A54705" s="48"/>
    </row>
    <row r="54706" spans="1:1">
      <c r="A54706" s="48"/>
    </row>
    <row r="54707" spans="1:1">
      <c r="A54707" s="48"/>
    </row>
    <row r="54708" spans="1:1">
      <c r="A54708" s="48"/>
    </row>
    <row r="54709" spans="1:1">
      <c r="A54709" s="48"/>
    </row>
    <row r="54710" spans="1:1">
      <c r="A54710" s="48"/>
    </row>
    <row r="54711" spans="1:1">
      <c r="A54711" s="48"/>
    </row>
    <row r="54712" spans="1:1">
      <c r="A54712" s="48"/>
    </row>
    <row r="54713" spans="1:1">
      <c r="A54713" s="48"/>
    </row>
    <row r="54714" spans="1:1">
      <c r="A54714" s="48"/>
    </row>
    <row r="54715" spans="1:1">
      <c r="A54715" s="48"/>
    </row>
    <row r="54716" spans="1:1">
      <c r="A54716" s="48"/>
    </row>
    <row r="54717" spans="1:1">
      <c r="A54717" s="48"/>
    </row>
    <row r="54718" spans="1:1">
      <c r="A54718" s="48"/>
    </row>
    <row r="54719" spans="1:1">
      <c r="A54719" s="48"/>
    </row>
    <row r="54720" spans="1:1">
      <c r="A54720" s="48"/>
    </row>
    <row r="54721" spans="1:1">
      <c r="A54721" s="48"/>
    </row>
    <row r="54722" spans="1:1">
      <c r="A54722" s="48"/>
    </row>
    <row r="54723" spans="1:1">
      <c r="A54723" s="48"/>
    </row>
    <row r="54724" spans="1:1">
      <c r="A54724" s="48"/>
    </row>
    <row r="54725" spans="1:1">
      <c r="A54725" s="48"/>
    </row>
    <row r="54726" spans="1:1">
      <c r="A54726" s="48"/>
    </row>
    <row r="54727" spans="1:1">
      <c r="A54727" s="48"/>
    </row>
    <row r="54728" spans="1:1">
      <c r="A54728" s="48"/>
    </row>
    <row r="54729" spans="1:1">
      <c r="A54729" s="48"/>
    </row>
    <row r="54730" spans="1:1">
      <c r="A54730" s="48"/>
    </row>
    <row r="54731" spans="1:1">
      <c r="A54731" s="48"/>
    </row>
    <row r="54732" spans="1:1">
      <c r="A54732" s="48"/>
    </row>
    <row r="54733" spans="1:1">
      <c r="A54733" s="48"/>
    </row>
    <row r="54734" spans="1:1">
      <c r="A54734" s="48"/>
    </row>
    <row r="54735" spans="1:1">
      <c r="A54735" s="48"/>
    </row>
    <row r="54736" spans="1:1">
      <c r="A54736" s="48"/>
    </row>
    <row r="54737" spans="1:1">
      <c r="A54737" s="48"/>
    </row>
    <row r="54738" spans="1:1">
      <c r="A54738" s="48"/>
    </row>
    <row r="54739" spans="1:1">
      <c r="A54739" s="48"/>
    </row>
    <row r="54740" spans="1:1">
      <c r="A54740" s="48"/>
    </row>
    <row r="54741" spans="1:1">
      <c r="A54741" s="48"/>
    </row>
    <row r="54742" spans="1:1">
      <c r="A54742" s="48"/>
    </row>
    <row r="54743" spans="1:1">
      <c r="A54743" s="48"/>
    </row>
    <row r="54744" spans="1:1">
      <c r="A54744" s="48"/>
    </row>
    <row r="54745" spans="1:1">
      <c r="A54745" s="48"/>
    </row>
    <row r="54746" spans="1:1">
      <c r="A54746" s="48"/>
    </row>
    <row r="54747" spans="1:1">
      <c r="A54747" s="48"/>
    </row>
    <row r="54748" spans="1:1">
      <c r="A54748" s="48"/>
    </row>
    <row r="54749" spans="1:1">
      <c r="A54749" s="48"/>
    </row>
    <row r="54750" spans="1:1">
      <c r="A54750" s="48"/>
    </row>
    <row r="54751" spans="1:1">
      <c r="A54751" s="48"/>
    </row>
    <row r="54752" spans="1:1">
      <c r="A54752" s="48"/>
    </row>
    <row r="54753" spans="1:1">
      <c r="A54753" s="48"/>
    </row>
    <row r="54754" spans="1:1">
      <c r="A54754" s="48"/>
    </row>
    <row r="54755" spans="1:1">
      <c r="A54755" s="48"/>
    </row>
    <row r="54756" spans="1:1">
      <c r="A54756" s="48"/>
    </row>
    <row r="54757" spans="1:1">
      <c r="A54757" s="48"/>
    </row>
    <row r="54758" spans="1:1">
      <c r="A54758" s="48"/>
    </row>
    <row r="54759" spans="1:1">
      <c r="A54759" s="48"/>
    </row>
    <row r="54760" spans="1:1">
      <c r="A54760" s="48"/>
    </row>
    <row r="54761" spans="1:1">
      <c r="A54761" s="48"/>
    </row>
    <row r="54762" spans="1:1">
      <c r="A54762" s="48"/>
    </row>
    <row r="54763" spans="1:1">
      <c r="A54763" s="48"/>
    </row>
    <row r="54764" spans="1:1">
      <c r="A54764" s="48"/>
    </row>
    <row r="54765" spans="1:1">
      <c r="A54765" s="48"/>
    </row>
    <row r="54766" spans="1:1">
      <c r="A54766" s="48"/>
    </row>
    <row r="54767" spans="1:1">
      <c r="A54767" s="48"/>
    </row>
    <row r="54768" spans="1:1">
      <c r="A54768" s="48"/>
    </row>
    <row r="54769" spans="1:1">
      <c r="A54769" s="48"/>
    </row>
    <row r="54770" spans="1:1">
      <c r="A54770" s="48"/>
    </row>
    <row r="54771" spans="1:1">
      <c r="A54771" s="48"/>
    </row>
    <row r="54772" spans="1:1">
      <c r="A54772" s="48"/>
    </row>
    <row r="54773" spans="1:1">
      <c r="A54773" s="48"/>
    </row>
    <row r="54774" spans="1:1">
      <c r="A54774" s="48"/>
    </row>
    <row r="54775" spans="1:1">
      <c r="A54775" s="48"/>
    </row>
    <row r="54776" spans="1:1">
      <c r="A54776" s="48"/>
    </row>
    <row r="54777" spans="1:1">
      <c r="A54777" s="48"/>
    </row>
    <row r="54778" spans="1:1">
      <c r="A54778" s="48"/>
    </row>
    <row r="54779" spans="1:1">
      <c r="A54779" s="48"/>
    </row>
    <row r="54780" spans="1:1">
      <c r="A54780" s="48"/>
    </row>
    <row r="54781" spans="1:1">
      <c r="A54781" s="48"/>
    </row>
    <row r="54782" spans="1:1">
      <c r="A54782" s="48"/>
    </row>
    <row r="54783" spans="1:1">
      <c r="A54783" s="48"/>
    </row>
    <row r="54784" spans="1:1">
      <c r="A54784" s="48"/>
    </row>
    <row r="54785" spans="1:1">
      <c r="A54785" s="48"/>
    </row>
    <row r="54786" spans="1:1">
      <c r="A54786" s="48"/>
    </row>
    <row r="54787" spans="1:1">
      <c r="A54787" s="48"/>
    </row>
    <row r="54788" spans="1:1">
      <c r="A54788" s="48"/>
    </row>
    <row r="54789" spans="1:1">
      <c r="A54789" s="48"/>
    </row>
    <row r="54790" spans="1:1">
      <c r="A54790" s="48"/>
    </row>
    <row r="54791" spans="1:1">
      <c r="A54791" s="48"/>
    </row>
    <row r="54792" spans="1:1">
      <c r="A54792" s="48"/>
    </row>
    <row r="54793" spans="1:1">
      <c r="A54793" s="48"/>
    </row>
    <row r="54794" spans="1:1">
      <c r="A54794" s="48"/>
    </row>
    <row r="54795" spans="1:1">
      <c r="A54795" s="48"/>
    </row>
    <row r="54796" spans="1:1">
      <c r="A54796" s="48"/>
    </row>
    <row r="54797" spans="1:1">
      <c r="A54797" s="48"/>
    </row>
    <row r="54798" spans="1:1">
      <c r="A54798" s="48"/>
    </row>
    <row r="54799" spans="1:1">
      <c r="A54799" s="48"/>
    </row>
    <row r="54800" spans="1:1">
      <c r="A54800" s="48"/>
    </row>
    <row r="54801" spans="1:1">
      <c r="A54801" s="48"/>
    </row>
    <row r="54802" spans="1:1">
      <c r="A54802" s="48"/>
    </row>
    <row r="54803" spans="1:1">
      <c r="A54803" s="48"/>
    </row>
    <row r="54804" spans="1:1">
      <c r="A54804" s="48"/>
    </row>
    <row r="54805" spans="1:1">
      <c r="A54805" s="48"/>
    </row>
    <row r="54806" spans="1:1">
      <c r="A54806" s="48"/>
    </row>
    <row r="54807" spans="1:1">
      <c r="A54807" s="48"/>
    </row>
    <row r="54808" spans="1:1">
      <c r="A54808" s="48"/>
    </row>
    <row r="54809" spans="1:1">
      <c r="A54809" s="48"/>
    </row>
    <row r="54810" spans="1:1">
      <c r="A54810" s="48"/>
    </row>
    <row r="54811" spans="1:1">
      <c r="A54811" s="48"/>
    </row>
    <row r="54812" spans="1:1">
      <c r="A54812" s="48"/>
    </row>
    <row r="54813" spans="1:1">
      <c r="A54813" s="48"/>
    </row>
    <row r="54814" spans="1:1">
      <c r="A54814" s="48"/>
    </row>
    <row r="54815" spans="1:1">
      <c r="A54815" s="48"/>
    </row>
    <row r="54816" spans="1:1">
      <c r="A54816" s="48"/>
    </row>
    <row r="54817" spans="1:1">
      <c r="A54817" s="48"/>
    </row>
    <row r="54818" spans="1:1">
      <c r="A54818" s="48"/>
    </row>
    <row r="54819" spans="1:1">
      <c r="A54819" s="48"/>
    </row>
    <row r="54820" spans="1:1">
      <c r="A54820" s="48"/>
    </row>
    <row r="54821" spans="1:1">
      <c r="A54821" s="48"/>
    </row>
    <row r="54822" spans="1:1">
      <c r="A54822" s="48"/>
    </row>
    <row r="54823" spans="1:1">
      <c r="A54823" s="48"/>
    </row>
    <row r="54824" spans="1:1">
      <c r="A54824" s="48"/>
    </row>
    <row r="54825" spans="1:1">
      <c r="A54825" s="48"/>
    </row>
    <row r="54826" spans="1:1">
      <c r="A54826" s="48"/>
    </row>
    <row r="54827" spans="1:1">
      <c r="A54827" s="48"/>
    </row>
    <row r="54828" spans="1:1">
      <c r="A54828" s="48"/>
    </row>
    <row r="54829" spans="1:1">
      <c r="A54829" s="48"/>
    </row>
    <row r="54830" spans="1:1">
      <c r="A54830" s="48"/>
    </row>
    <row r="54831" spans="1:1">
      <c r="A54831" s="48"/>
    </row>
    <row r="54832" spans="1:1">
      <c r="A54832" s="48"/>
    </row>
    <row r="54833" spans="1:1">
      <c r="A54833" s="48"/>
    </row>
    <row r="54834" spans="1:1">
      <c r="A54834" s="48"/>
    </row>
    <row r="54835" spans="1:1">
      <c r="A54835" s="48"/>
    </row>
    <row r="54836" spans="1:1">
      <c r="A54836" s="48"/>
    </row>
    <row r="54837" spans="1:1">
      <c r="A54837" s="48"/>
    </row>
    <row r="54838" spans="1:1">
      <c r="A54838" s="48"/>
    </row>
    <row r="54839" spans="1:1">
      <c r="A54839" s="48"/>
    </row>
    <row r="54840" spans="1:1">
      <c r="A54840" s="48"/>
    </row>
    <row r="54841" spans="1:1">
      <c r="A54841" s="48"/>
    </row>
    <row r="54842" spans="1:1">
      <c r="A54842" s="48"/>
    </row>
    <row r="54843" spans="1:1">
      <c r="A54843" s="48"/>
    </row>
    <row r="54844" spans="1:1">
      <c r="A54844" s="48"/>
    </row>
    <row r="54845" spans="1:1">
      <c r="A54845" s="48"/>
    </row>
    <row r="54846" spans="1:1">
      <c r="A54846" s="48"/>
    </row>
    <row r="54847" spans="1:1">
      <c r="A54847" s="48"/>
    </row>
    <row r="54848" spans="1:1">
      <c r="A54848" s="48"/>
    </row>
    <row r="54849" spans="1:1">
      <c r="A54849" s="48"/>
    </row>
    <row r="54850" spans="1:1">
      <c r="A54850" s="48"/>
    </row>
    <row r="54851" spans="1:1">
      <c r="A54851" s="48"/>
    </row>
    <row r="54852" spans="1:1">
      <c r="A54852" s="48"/>
    </row>
    <row r="54853" spans="1:1">
      <c r="A54853" s="48"/>
    </row>
    <row r="54854" spans="1:1">
      <c r="A54854" s="48"/>
    </row>
    <row r="54855" spans="1:1">
      <c r="A54855" s="48"/>
    </row>
    <row r="54856" spans="1:1">
      <c r="A54856" s="48"/>
    </row>
    <row r="54857" spans="1:1">
      <c r="A54857" s="48"/>
    </row>
    <row r="54858" spans="1:1">
      <c r="A54858" s="48"/>
    </row>
    <row r="54859" spans="1:1">
      <c r="A54859" s="48"/>
    </row>
    <row r="54860" spans="1:1">
      <c r="A54860" s="48"/>
    </row>
    <row r="54861" spans="1:1">
      <c r="A54861" s="48"/>
    </row>
    <row r="54862" spans="1:1">
      <c r="A54862" s="48"/>
    </row>
    <row r="54863" spans="1:1">
      <c r="A54863" s="48"/>
    </row>
    <row r="54864" spans="1:1">
      <c r="A54864" s="48"/>
    </row>
    <row r="54865" spans="1:1">
      <c r="A54865" s="48"/>
    </row>
    <row r="54866" spans="1:1">
      <c r="A54866" s="48"/>
    </row>
    <row r="54867" spans="1:1">
      <c r="A54867" s="48"/>
    </row>
    <row r="54868" spans="1:1">
      <c r="A54868" s="48"/>
    </row>
    <row r="54869" spans="1:1">
      <c r="A54869" s="48"/>
    </row>
    <row r="54870" spans="1:1">
      <c r="A54870" s="48"/>
    </row>
    <row r="54871" spans="1:1">
      <c r="A54871" s="48"/>
    </row>
    <row r="54872" spans="1:1">
      <c r="A54872" s="48"/>
    </row>
    <row r="54873" spans="1:1">
      <c r="A54873" s="48"/>
    </row>
    <row r="54874" spans="1:1">
      <c r="A54874" s="48"/>
    </row>
    <row r="54875" spans="1:1">
      <c r="A54875" s="48"/>
    </row>
    <row r="54876" spans="1:1">
      <c r="A54876" s="48"/>
    </row>
    <row r="54877" spans="1:1">
      <c r="A54877" s="48"/>
    </row>
    <row r="54878" spans="1:1">
      <c r="A54878" s="48"/>
    </row>
    <row r="54879" spans="1:1">
      <c r="A54879" s="48"/>
    </row>
    <row r="54880" spans="1:1">
      <c r="A54880" s="48"/>
    </row>
    <row r="54881" spans="1:1">
      <c r="A54881" s="48"/>
    </row>
    <row r="54882" spans="1:1">
      <c r="A54882" s="48"/>
    </row>
    <row r="54883" spans="1:1">
      <c r="A54883" s="48"/>
    </row>
    <row r="54884" spans="1:1">
      <c r="A54884" s="48"/>
    </row>
    <row r="54885" spans="1:1">
      <c r="A54885" s="48"/>
    </row>
    <row r="54886" spans="1:1">
      <c r="A54886" s="48"/>
    </row>
    <row r="54887" spans="1:1">
      <c r="A54887" s="48"/>
    </row>
    <row r="54888" spans="1:1">
      <c r="A54888" s="48"/>
    </row>
    <row r="54889" spans="1:1">
      <c r="A54889" s="48"/>
    </row>
    <row r="54890" spans="1:1">
      <c r="A54890" s="48"/>
    </row>
    <row r="54891" spans="1:1">
      <c r="A54891" s="48"/>
    </row>
    <row r="54892" spans="1:1">
      <c r="A54892" s="48"/>
    </row>
    <row r="54893" spans="1:1">
      <c r="A54893" s="48"/>
    </row>
    <row r="54894" spans="1:1">
      <c r="A54894" s="48"/>
    </row>
    <row r="54895" spans="1:1">
      <c r="A54895" s="48"/>
    </row>
    <row r="54896" spans="1:1">
      <c r="A54896" s="48"/>
    </row>
    <row r="54897" spans="1:1">
      <c r="A54897" s="48"/>
    </row>
    <row r="54898" spans="1:1">
      <c r="A54898" s="48"/>
    </row>
    <row r="54899" spans="1:1">
      <c r="A54899" s="48"/>
    </row>
    <row r="54900" spans="1:1">
      <c r="A54900" s="48"/>
    </row>
    <row r="54901" spans="1:1">
      <c r="A54901" s="48"/>
    </row>
    <row r="54902" spans="1:1">
      <c r="A54902" s="48"/>
    </row>
    <row r="54903" spans="1:1">
      <c r="A54903" s="48"/>
    </row>
    <row r="54904" spans="1:1">
      <c r="A54904" s="48"/>
    </row>
    <row r="54905" spans="1:1">
      <c r="A54905" s="48"/>
    </row>
    <row r="54906" spans="1:1">
      <c r="A54906" s="48"/>
    </row>
    <row r="54907" spans="1:1">
      <c r="A54907" s="48"/>
    </row>
    <row r="54908" spans="1:1">
      <c r="A54908" s="48"/>
    </row>
    <row r="54909" spans="1:1">
      <c r="A54909" s="48"/>
    </row>
    <row r="54910" spans="1:1">
      <c r="A54910" s="48"/>
    </row>
    <row r="54911" spans="1:1">
      <c r="A54911" s="48"/>
    </row>
    <row r="54912" spans="1:1">
      <c r="A54912" s="48"/>
    </row>
    <row r="54913" spans="1:1">
      <c r="A54913" s="48"/>
    </row>
    <row r="54914" spans="1:1">
      <c r="A54914" s="48"/>
    </row>
    <row r="54915" spans="1:1">
      <c r="A54915" s="48"/>
    </row>
    <row r="54916" spans="1:1">
      <c r="A54916" s="48"/>
    </row>
    <row r="54917" spans="1:1">
      <c r="A54917" s="48"/>
    </row>
    <row r="54918" spans="1:1">
      <c r="A54918" s="48"/>
    </row>
    <row r="54919" spans="1:1">
      <c r="A54919" s="48"/>
    </row>
    <row r="54920" spans="1:1">
      <c r="A54920" s="48"/>
    </row>
    <row r="54921" spans="1:1">
      <c r="A54921" s="48"/>
    </row>
    <row r="54922" spans="1:1">
      <c r="A54922" s="48"/>
    </row>
    <row r="54923" spans="1:1">
      <c r="A54923" s="48"/>
    </row>
    <row r="54924" spans="1:1">
      <c r="A54924" s="48"/>
    </row>
    <row r="54925" spans="1:1">
      <c r="A54925" s="48"/>
    </row>
    <row r="54926" spans="1:1">
      <c r="A54926" s="48"/>
    </row>
    <row r="54927" spans="1:1">
      <c r="A54927" s="48"/>
    </row>
    <row r="54928" spans="1:1">
      <c r="A54928" s="48"/>
    </row>
    <row r="54929" spans="1:1">
      <c r="A54929" s="48"/>
    </row>
    <row r="54930" spans="1:1">
      <c r="A54930" s="48"/>
    </row>
    <row r="54931" spans="1:1">
      <c r="A54931" s="48"/>
    </row>
    <row r="54932" spans="1:1">
      <c r="A54932" s="48"/>
    </row>
    <row r="54933" spans="1:1">
      <c r="A54933" s="48"/>
    </row>
    <row r="54934" spans="1:1">
      <c r="A54934" s="48"/>
    </row>
    <row r="54935" spans="1:1">
      <c r="A54935" s="48"/>
    </row>
    <row r="54936" spans="1:1">
      <c r="A54936" s="48"/>
    </row>
    <row r="54937" spans="1:1">
      <c r="A54937" s="48"/>
    </row>
    <row r="54938" spans="1:1">
      <c r="A54938" s="48"/>
    </row>
    <row r="54939" spans="1:1">
      <c r="A54939" s="48"/>
    </row>
    <row r="54940" spans="1:1">
      <c r="A54940" s="48"/>
    </row>
    <row r="54941" spans="1:1">
      <c r="A54941" s="48"/>
    </row>
    <row r="54942" spans="1:1">
      <c r="A54942" s="48"/>
    </row>
    <row r="54943" spans="1:1">
      <c r="A54943" s="48"/>
    </row>
    <row r="54944" spans="1:1">
      <c r="A54944" s="48"/>
    </row>
    <row r="54945" spans="1:1">
      <c r="A54945" s="48"/>
    </row>
    <row r="54946" spans="1:1">
      <c r="A54946" s="48"/>
    </row>
    <row r="54947" spans="1:1">
      <c r="A54947" s="48"/>
    </row>
    <row r="54948" spans="1:1">
      <c r="A54948" s="48"/>
    </row>
    <row r="54949" spans="1:1">
      <c r="A54949" s="48"/>
    </row>
    <row r="54950" spans="1:1">
      <c r="A54950" s="48"/>
    </row>
    <row r="54951" spans="1:1">
      <c r="A54951" s="48"/>
    </row>
    <row r="54952" spans="1:1">
      <c r="A54952" s="48"/>
    </row>
    <row r="54953" spans="1:1">
      <c r="A54953" s="48"/>
    </row>
    <row r="54954" spans="1:1">
      <c r="A54954" s="48"/>
    </row>
    <row r="54955" spans="1:1">
      <c r="A54955" s="48"/>
    </row>
    <row r="54956" spans="1:1">
      <c r="A54956" s="48"/>
    </row>
    <row r="54957" spans="1:1">
      <c r="A54957" s="48"/>
    </row>
    <row r="54958" spans="1:1">
      <c r="A54958" s="48"/>
    </row>
    <row r="54959" spans="1:1">
      <c r="A54959" s="48"/>
    </row>
    <row r="54960" spans="1:1">
      <c r="A54960" s="48"/>
    </row>
    <row r="54961" spans="1:1">
      <c r="A54961" s="48"/>
    </row>
    <row r="54962" spans="1:1">
      <c r="A54962" s="48"/>
    </row>
    <row r="54963" spans="1:1">
      <c r="A54963" s="48"/>
    </row>
    <row r="54964" spans="1:1">
      <c r="A54964" s="48"/>
    </row>
    <row r="54965" spans="1:1">
      <c r="A54965" s="48"/>
    </row>
    <row r="54966" spans="1:1">
      <c r="A54966" s="48"/>
    </row>
    <row r="54967" spans="1:1">
      <c r="A54967" s="48"/>
    </row>
    <row r="54968" spans="1:1">
      <c r="A54968" s="48"/>
    </row>
    <row r="54969" spans="1:1">
      <c r="A54969" s="48"/>
    </row>
    <row r="54970" spans="1:1">
      <c r="A54970" s="48"/>
    </row>
    <row r="54971" spans="1:1">
      <c r="A54971" s="48"/>
    </row>
    <row r="54972" spans="1:1">
      <c r="A54972" s="48"/>
    </row>
    <row r="54973" spans="1:1">
      <c r="A54973" s="48"/>
    </row>
    <row r="54974" spans="1:1">
      <c r="A54974" s="48"/>
    </row>
    <row r="54975" spans="1:1">
      <c r="A54975" s="48"/>
    </row>
    <row r="54976" spans="1:1">
      <c r="A54976" s="48"/>
    </row>
    <row r="54977" spans="1:1">
      <c r="A54977" s="48"/>
    </row>
    <row r="54978" spans="1:1">
      <c r="A54978" s="48"/>
    </row>
    <row r="54979" spans="1:1">
      <c r="A54979" s="48"/>
    </row>
    <row r="54980" spans="1:1">
      <c r="A54980" s="48"/>
    </row>
    <row r="54981" spans="1:1">
      <c r="A54981" s="48"/>
    </row>
    <row r="54982" spans="1:1">
      <c r="A54982" s="48"/>
    </row>
    <row r="54983" spans="1:1">
      <c r="A54983" s="48"/>
    </row>
    <row r="54984" spans="1:1">
      <c r="A54984" s="48"/>
    </row>
    <row r="54985" spans="1:1">
      <c r="A54985" s="48"/>
    </row>
    <row r="54986" spans="1:1">
      <c r="A54986" s="48"/>
    </row>
    <row r="54987" spans="1:1">
      <c r="A54987" s="48"/>
    </row>
    <row r="54988" spans="1:1">
      <c r="A54988" s="48"/>
    </row>
    <row r="54989" spans="1:1">
      <c r="A54989" s="48"/>
    </row>
    <row r="54990" spans="1:1">
      <c r="A54990" s="48"/>
    </row>
    <row r="54991" spans="1:1">
      <c r="A54991" s="48"/>
    </row>
    <row r="54992" spans="1:1">
      <c r="A54992" s="48"/>
    </row>
    <row r="54993" spans="1:1">
      <c r="A54993" s="48"/>
    </row>
    <row r="54994" spans="1:1">
      <c r="A54994" s="48"/>
    </row>
    <row r="54995" spans="1:1">
      <c r="A54995" s="48"/>
    </row>
    <row r="54996" spans="1:1">
      <c r="A54996" s="48"/>
    </row>
    <row r="54997" spans="1:1">
      <c r="A54997" s="48"/>
    </row>
    <row r="54998" spans="1:1">
      <c r="A54998" s="48"/>
    </row>
    <row r="54999" spans="1:1">
      <c r="A54999" s="48"/>
    </row>
    <row r="55000" spans="1:1">
      <c r="A55000" s="48"/>
    </row>
    <row r="55001" spans="1:1">
      <c r="A55001" s="48"/>
    </row>
    <row r="55002" spans="1:1">
      <c r="A55002" s="48"/>
    </row>
    <row r="55003" spans="1:1">
      <c r="A55003" s="48"/>
    </row>
    <row r="55004" spans="1:1">
      <c r="A55004" s="48"/>
    </row>
    <row r="55005" spans="1:1">
      <c r="A55005" s="48"/>
    </row>
    <row r="55006" spans="1:1">
      <c r="A55006" s="48"/>
    </row>
    <row r="55007" spans="1:1">
      <c r="A55007" s="48"/>
    </row>
    <row r="55008" spans="1:1">
      <c r="A55008" s="48"/>
    </row>
    <row r="55009" spans="1:1">
      <c r="A55009" s="48"/>
    </row>
    <row r="55010" spans="1:1">
      <c r="A55010" s="48"/>
    </row>
    <row r="55011" spans="1:1">
      <c r="A55011" s="48"/>
    </row>
    <row r="55012" spans="1:1">
      <c r="A55012" s="48"/>
    </row>
    <row r="55013" spans="1:1">
      <c r="A55013" s="48"/>
    </row>
    <row r="55014" spans="1:1">
      <c r="A55014" s="48"/>
    </row>
    <row r="55015" spans="1:1">
      <c r="A55015" s="48"/>
    </row>
    <row r="55016" spans="1:1">
      <c r="A55016" s="48"/>
    </row>
    <row r="55017" spans="1:1">
      <c r="A55017" s="48"/>
    </row>
    <row r="55018" spans="1:1">
      <c r="A55018" s="48"/>
    </row>
    <row r="55019" spans="1:1">
      <c r="A55019" s="48"/>
    </row>
    <row r="55020" spans="1:1">
      <c r="A55020" s="48"/>
    </row>
    <row r="55021" spans="1:1">
      <c r="A55021" s="48"/>
    </row>
    <row r="55022" spans="1:1">
      <c r="A55022" s="48"/>
    </row>
    <row r="55023" spans="1:1">
      <c r="A55023" s="48"/>
    </row>
    <row r="55024" spans="1:1">
      <c r="A55024" s="48"/>
    </row>
    <row r="55025" spans="1:1">
      <c r="A55025" s="48"/>
    </row>
    <row r="55026" spans="1:1">
      <c r="A55026" s="48"/>
    </row>
    <row r="55027" spans="1:1">
      <c r="A55027" s="48"/>
    </row>
    <row r="55028" spans="1:1">
      <c r="A55028" s="48"/>
    </row>
    <row r="55029" spans="1:1">
      <c r="A55029" s="48"/>
    </row>
    <row r="55030" spans="1:1">
      <c r="A55030" s="48"/>
    </row>
    <row r="55031" spans="1:1">
      <c r="A55031" s="48"/>
    </row>
    <row r="55032" spans="1:1">
      <c r="A55032" s="48"/>
    </row>
    <row r="55033" spans="1:1">
      <c r="A55033" s="48"/>
    </row>
    <row r="55034" spans="1:1">
      <c r="A55034" s="48"/>
    </row>
    <row r="55035" spans="1:1">
      <c r="A55035" s="48"/>
    </row>
    <row r="55036" spans="1:1">
      <c r="A55036" s="48"/>
    </row>
    <row r="55037" spans="1:1">
      <c r="A55037" s="48"/>
    </row>
    <row r="55038" spans="1:1">
      <c r="A55038" s="48"/>
    </row>
    <row r="55039" spans="1:1">
      <c r="A55039" s="48"/>
    </row>
    <row r="55040" spans="1:1">
      <c r="A55040" s="48"/>
    </row>
    <row r="55041" spans="1:1">
      <c r="A55041" s="48"/>
    </row>
    <row r="55042" spans="1:1">
      <c r="A55042" s="48"/>
    </row>
    <row r="55043" spans="1:1">
      <c r="A55043" s="48"/>
    </row>
    <row r="55044" spans="1:1">
      <c r="A55044" s="48"/>
    </row>
    <row r="55045" spans="1:1">
      <c r="A55045" s="48"/>
    </row>
    <row r="55046" spans="1:1">
      <c r="A55046" s="48"/>
    </row>
    <row r="55047" spans="1:1">
      <c r="A55047" s="48"/>
    </row>
    <row r="55048" spans="1:1">
      <c r="A55048" s="48"/>
    </row>
    <row r="55049" spans="1:1">
      <c r="A55049" s="48"/>
    </row>
    <row r="55050" spans="1:1">
      <c r="A55050" s="48"/>
    </row>
    <row r="55051" spans="1:1">
      <c r="A55051" s="48"/>
    </row>
    <row r="55052" spans="1:1">
      <c r="A55052" s="48"/>
    </row>
    <row r="55053" spans="1:1">
      <c r="A55053" s="48"/>
    </row>
    <row r="55054" spans="1:1">
      <c r="A55054" s="48"/>
    </row>
    <row r="55055" spans="1:1">
      <c r="A55055" s="48"/>
    </row>
    <row r="55056" spans="1:1">
      <c r="A55056" s="48"/>
    </row>
    <row r="55057" spans="1:1">
      <c r="A55057" s="48"/>
    </row>
    <row r="55058" spans="1:1">
      <c r="A55058" s="48"/>
    </row>
    <row r="55059" spans="1:1">
      <c r="A55059" s="48"/>
    </row>
    <row r="55060" spans="1:1">
      <c r="A55060" s="48"/>
    </row>
    <row r="55061" spans="1:1">
      <c r="A55061" s="48"/>
    </row>
    <row r="55062" spans="1:1">
      <c r="A55062" s="48"/>
    </row>
    <row r="55063" spans="1:1">
      <c r="A55063" s="48"/>
    </row>
    <row r="55064" spans="1:1">
      <c r="A55064" s="48"/>
    </row>
    <row r="55065" spans="1:1">
      <c r="A55065" s="48"/>
    </row>
    <row r="55066" spans="1:1">
      <c r="A55066" s="48"/>
    </row>
    <row r="55067" spans="1:1">
      <c r="A55067" s="48"/>
    </row>
    <row r="55068" spans="1:1">
      <c r="A55068" s="48"/>
    </row>
    <row r="55069" spans="1:1">
      <c r="A55069" s="48"/>
    </row>
    <row r="55070" spans="1:1">
      <c r="A55070" s="48"/>
    </row>
    <row r="55071" spans="1:1">
      <c r="A55071" s="48"/>
    </row>
    <row r="55072" spans="1:1">
      <c r="A55072" s="48"/>
    </row>
    <row r="55073" spans="1:1">
      <c r="A55073" s="48"/>
    </row>
    <row r="55074" spans="1:1">
      <c r="A55074" s="48"/>
    </row>
    <row r="55075" spans="1:1">
      <c r="A55075" s="48"/>
    </row>
    <row r="55076" spans="1:1">
      <c r="A55076" s="48"/>
    </row>
    <row r="55077" spans="1:1">
      <c r="A55077" s="48"/>
    </row>
    <row r="55078" spans="1:1">
      <c r="A55078" s="48"/>
    </row>
    <row r="55079" spans="1:1">
      <c r="A55079" s="48"/>
    </row>
    <row r="55080" spans="1:1">
      <c r="A55080" s="48"/>
    </row>
    <row r="55081" spans="1:1">
      <c r="A55081" s="48"/>
    </row>
    <row r="55082" spans="1:1">
      <c r="A55082" s="48"/>
    </row>
    <row r="55083" spans="1:1">
      <c r="A55083" s="48"/>
    </row>
    <row r="55084" spans="1:1">
      <c r="A55084" s="48"/>
    </row>
    <row r="55085" spans="1:1">
      <c r="A55085" s="48"/>
    </row>
    <row r="55086" spans="1:1">
      <c r="A55086" s="48"/>
    </row>
    <row r="55087" spans="1:1">
      <c r="A55087" s="48"/>
    </row>
    <row r="55088" spans="1:1">
      <c r="A55088" s="48"/>
    </row>
    <row r="55089" spans="1:1">
      <c r="A55089" s="48"/>
    </row>
    <row r="55090" spans="1:1">
      <c r="A55090" s="48"/>
    </row>
    <row r="55091" spans="1:1">
      <c r="A55091" s="48"/>
    </row>
    <row r="55092" spans="1:1">
      <c r="A55092" s="48"/>
    </row>
    <row r="55093" spans="1:1">
      <c r="A55093" s="48"/>
    </row>
    <row r="55094" spans="1:1">
      <c r="A55094" s="48"/>
    </row>
    <row r="55095" spans="1:1">
      <c r="A55095" s="48"/>
    </row>
    <row r="55096" spans="1:1">
      <c r="A55096" s="48"/>
    </row>
    <row r="55097" spans="1:1">
      <c r="A55097" s="48"/>
    </row>
    <row r="55098" spans="1:1">
      <c r="A55098" s="48"/>
    </row>
    <row r="55099" spans="1:1">
      <c r="A55099" s="48"/>
    </row>
    <row r="55100" spans="1:1">
      <c r="A55100" s="48"/>
    </row>
    <row r="55101" spans="1:1">
      <c r="A55101" s="48"/>
    </row>
    <row r="55102" spans="1:1">
      <c r="A55102" s="48"/>
    </row>
    <row r="55103" spans="1:1">
      <c r="A55103" s="48"/>
    </row>
    <row r="55104" spans="1:1">
      <c r="A55104" s="48"/>
    </row>
    <row r="55105" spans="1:1">
      <c r="A55105" s="48"/>
    </row>
    <row r="55106" spans="1:1">
      <c r="A55106" s="48"/>
    </row>
    <row r="55107" spans="1:1">
      <c r="A55107" s="48"/>
    </row>
    <row r="55108" spans="1:1">
      <c r="A55108" s="48"/>
    </row>
    <row r="55109" spans="1:1">
      <c r="A55109" s="48"/>
    </row>
    <row r="55110" spans="1:1">
      <c r="A55110" s="48"/>
    </row>
    <row r="55111" spans="1:1">
      <c r="A55111" s="48"/>
    </row>
    <row r="55112" spans="1:1">
      <c r="A55112" s="48"/>
    </row>
    <row r="55113" spans="1:1">
      <c r="A55113" s="48"/>
    </row>
    <row r="55114" spans="1:1">
      <c r="A55114" s="48"/>
    </row>
    <row r="55115" spans="1:1">
      <c r="A55115" s="48"/>
    </row>
    <row r="55116" spans="1:1">
      <c r="A55116" s="48"/>
    </row>
    <row r="55117" spans="1:1">
      <c r="A55117" s="48"/>
    </row>
    <row r="55118" spans="1:1">
      <c r="A55118" s="48"/>
    </row>
    <row r="55119" spans="1:1">
      <c r="A55119" s="48"/>
    </row>
    <row r="55120" spans="1:1">
      <c r="A55120" s="48"/>
    </row>
    <row r="55121" spans="1:1">
      <c r="A55121" s="48"/>
    </row>
    <row r="55122" spans="1:1">
      <c r="A55122" s="48"/>
    </row>
    <row r="55123" spans="1:1">
      <c r="A55123" s="48"/>
    </row>
    <row r="55124" spans="1:1">
      <c r="A55124" s="48"/>
    </row>
    <row r="55125" spans="1:1">
      <c r="A55125" s="48"/>
    </row>
    <row r="55126" spans="1:1">
      <c r="A55126" s="48"/>
    </row>
    <row r="55127" spans="1:1">
      <c r="A55127" s="48"/>
    </row>
    <row r="55128" spans="1:1">
      <c r="A55128" s="48"/>
    </row>
    <row r="55129" spans="1:1">
      <c r="A55129" s="48"/>
    </row>
    <row r="55130" spans="1:1">
      <c r="A55130" s="48"/>
    </row>
    <row r="55131" spans="1:1">
      <c r="A55131" s="48"/>
    </row>
    <row r="55132" spans="1:1">
      <c r="A55132" s="48"/>
    </row>
    <row r="55133" spans="1:1">
      <c r="A55133" s="48"/>
    </row>
    <row r="55134" spans="1:1">
      <c r="A55134" s="48"/>
    </row>
    <row r="55135" spans="1:1">
      <c r="A55135" s="48"/>
    </row>
    <row r="55136" spans="1:1">
      <c r="A55136" s="48"/>
    </row>
    <row r="55137" spans="1:1">
      <c r="A55137" s="48"/>
    </row>
    <row r="55138" spans="1:1">
      <c r="A55138" s="48"/>
    </row>
    <row r="55139" spans="1:1">
      <c r="A55139" s="48"/>
    </row>
    <row r="55140" spans="1:1">
      <c r="A55140" s="48"/>
    </row>
    <row r="55141" spans="1:1">
      <c r="A55141" s="48"/>
    </row>
    <row r="55142" spans="1:1">
      <c r="A55142" s="48"/>
    </row>
    <row r="55143" spans="1:1">
      <c r="A55143" s="48"/>
    </row>
    <row r="55144" spans="1:1">
      <c r="A55144" s="48"/>
    </row>
    <row r="55145" spans="1:1">
      <c r="A55145" s="48"/>
    </row>
    <row r="55146" spans="1:1">
      <c r="A55146" s="48"/>
    </row>
    <row r="55147" spans="1:1">
      <c r="A55147" s="48"/>
    </row>
    <row r="55148" spans="1:1">
      <c r="A55148" s="48"/>
    </row>
    <row r="55149" spans="1:1">
      <c r="A55149" s="48"/>
    </row>
    <row r="55150" spans="1:1">
      <c r="A55150" s="48"/>
    </row>
    <row r="55151" spans="1:1">
      <c r="A55151" s="48"/>
    </row>
    <row r="55152" spans="1:1">
      <c r="A55152" s="48"/>
    </row>
    <row r="55153" spans="1:1">
      <c r="A55153" s="48"/>
    </row>
    <row r="55154" spans="1:1">
      <c r="A55154" s="48"/>
    </row>
    <row r="55155" spans="1:1">
      <c r="A55155" s="48"/>
    </row>
    <row r="55156" spans="1:1">
      <c r="A55156" s="48"/>
    </row>
    <row r="55157" spans="1:1">
      <c r="A55157" s="48"/>
    </row>
    <row r="55158" spans="1:1">
      <c r="A55158" s="48"/>
    </row>
    <row r="55159" spans="1:1">
      <c r="A55159" s="48"/>
    </row>
    <row r="55160" spans="1:1">
      <c r="A55160" s="48"/>
    </row>
    <row r="55161" spans="1:1">
      <c r="A55161" s="48"/>
    </row>
    <row r="55162" spans="1:1">
      <c r="A55162" s="48"/>
    </row>
    <row r="55163" spans="1:1">
      <c r="A55163" s="48"/>
    </row>
    <row r="55164" spans="1:1">
      <c r="A55164" s="48"/>
    </row>
    <row r="55165" spans="1:1">
      <c r="A55165" s="48"/>
    </row>
    <row r="55166" spans="1:1">
      <c r="A55166" s="48"/>
    </row>
    <row r="55167" spans="1:1">
      <c r="A55167" s="48"/>
    </row>
    <row r="55168" spans="1:1">
      <c r="A55168" s="48"/>
    </row>
    <row r="55169" spans="1:1">
      <c r="A55169" s="48"/>
    </row>
    <row r="55170" spans="1:1">
      <c r="A55170" s="48"/>
    </row>
    <row r="55171" spans="1:1">
      <c r="A55171" s="48"/>
    </row>
    <row r="55172" spans="1:1">
      <c r="A55172" s="48"/>
    </row>
    <row r="55173" spans="1:1">
      <c r="A55173" s="48"/>
    </row>
    <row r="55174" spans="1:1">
      <c r="A55174" s="48"/>
    </row>
    <row r="55175" spans="1:1">
      <c r="A55175" s="48"/>
    </row>
    <row r="55176" spans="1:1">
      <c r="A55176" s="48"/>
    </row>
    <row r="55177" spans="1:1">
      <c r="A55177" s="48"/>
    </row>
    <row r="55178" spans="1:1">
      <c r="A55178" s="48"/>
    </row>
    <row r="55179" spans="1:1">
      <c r="A55179" s="48"/>
    </row>
    <row r="55180" spans="1:1">
      <c r="A55180" s="48"/>
    </row>
    <row r="55181" spans="1:1">
      <c r="A55181" s="48"/>
    </row>
    <row r="55182" spans="1:1">
      <c r="A55182" s="48"/>
    </row>
    <row r="55183" spans="1:1">
      <c r="A55183" s="48"/>
    </row>
    <row r="55184" spans="1:1">
      <c r="A55184" s="48"/>
    </row>
    <row r="55185" spans="1:1">
      <c r="A55185" s="48"/>
    </row>
    <row r="55186" spans="1:1">
      <c r="A55186" s="48"/>
    </row>
    <row r="55187" spans="1:1">
      <c r="A55187" s="48"/>
    </row>
    <row r="55188" spans="1:1">
      <c r="A55188" s="48"/>
    </row>
    <row r="55189" spans="1:1">
      <c r="A55189" s="48"/>
    </row>
    <row r="55190" spans="1:1">
      <c r="A55190" s="48"/>
    </row>
    <row r="55191" spans="1:1">
      <c r="A55191" s="48"/>
    </row>
    <row r="55192" spans="1:1">
      <c r="A55192" s="48"/>
    </row>
    <row r="55193" spans="1:1">
      <c r="A55193" s="48"/>
    </row>
    <row r="55194" spans="1:1">
      <c r="A55194" s="48"/>
    </row>
    <row r="55195" spans="1:1">
      <c r="A55195" s="48"/>
    </row>
    <row r="55196" spans="1:1">
      <c r="A55196" s="48"/>
    </row>
    <row r="55197" spans="1:1">
      <c r="A55197" s="48"/>
    </row>
    <row r="55198" spans="1:1">
      <c r="A55198" s="48"/>
    </row>
    <row r="55199" spans="1:1">
      <c r="A55199" s="48"/>
    </row>
    <row r="55200" spans="1:1">
      <c r="A55200" s="48"/>
    </row>
    <row r="55201" spans="1:1">
      <c r="A55201" s="48"/>
    </row>
    <row r="55202" spans="1:1">
      <c r="A55202" s="48"/>
    </row>
    <row r="55203" spans="1:1">
      <c r="A55203" s="48"/>
    </row>
    <row r="55204" spans="1:1">
      <c r="A55204" s="48"/>
    </row>
    <row r="55205" spans="1:1">
      <c r="A55205" s="48"/>
    </row>
    <row r="55206" spans="1:1">
      <c r="A55206" s="48"/>
    </row>
    <row r="55207" spans="1:1">
      <c r="A55207" s="48"/>
    </row>
    <row r="55208" spans="1:1">
      <c r="A55208" s="48"/>
    </row>
    <row r="55209" spans="1:1">
      <c r="A55209" s="48"/>
    </row>
    <row r="55210" spans="1:1">
      <c r="A55210" s="48"/>
    </row>
    <row r="55211" spans="1:1">
      <c r="A55211" s="48"/>
    </row>
    <row r="55212" spans="1:1">
      <c r="A55212" s="48"/>
    </row>
    <row r="55213" spans="1:1">
      <c r="A55213" s="48"/>
    </row>
    <row r="55214" spans="1:1">
      <c r="A55214" s="48"/>
    </row>
    <row r="55215" spans="1:1">
      <c r="A55215" s="48"/>
    </row>
    <row r="55216" spans="1:1">
      <c r="A55216" s="48"/>
    </row>
    <row r="55217" spans="1:1">
      <c r="A55217" s="48"/>
    </row>
    <row r="55218" spans="1:1">
      <c r="A55218" s="48"/>
    </row>
    <row r="55219" spans="1:1">
      <c r="A55219" s="48"/>
    </row>
    <row r="55220" spans="1:1">
      <c r="A55220" s="48"/>
    </row>
    <row r="55221" spans="1:1">
      <c r="A55221" s="48"/>
    </row>
    <row r="55222" spans="1:1">
      <c r="A55222" s="48"/>
    </row>
    <row r="55223" spans="1:1">
      <c r="A55223" s="48"/>
    </row>
    <row r="55224" spans="1:1">
      <c r="A55224" s="48"/>
    </row>
    <row r="55225" spans="1:1">
      <c r="A55225" s="48"/>
    </row>
    <row r="55226" spans="1:1">
      <c r="A55226" s="48"/>
    </row>
    <row r="55227" spans="1:1">
      <c r="A55227" s="48"/>
    </row>
    <row r="55228" spans="1:1">
      <c r="A55228" s="48"/>
    </row>
    <row r="55229" spans="1:1">
      <c r="A55229" s="48"/>
    </row>
    <row r="55230" spans="1:1">
      <c r="A55230" s="48"/>
    </row>
    <row r="55231" spans="1:1">
      <c r="A55231" s="48"/>
    </row>
    <row r="55232" spans="1:1">
      <c r="A55232" s="48"/>
    </row>
    <row r="55233" spans="1:1">
      <c r="A55233" s="48"/>
    </row>
    <row r="55234" spans="1:1">
      <c r="A55234" s="48"/>
    </row>
    <row r="55235" spans="1:1">
      <c r="A55235" s="48"/>
    </row>
    <row r="55236" spans="1:1">
      <c r="A55236" s="48"/>
    </row>
    <row r="55237" spans="1:1">
      <c r="A55237" s="48"/>
    </row>
    <row r="55238" spans="1:1">
      <c r="A55238" s="48"/>
    </row>
    <row r="55239" spans="1:1">
      <c r="A55239" s="48"/>
    </row>
    <row r="55240" spans="1:1">
      <c r="A55240" s="48"/>
    </row>
    <row r="55241" spans="1:1">
      <c r="A55241" s="48"/>
    </row>
    <row r="55242" spans="1:1">
      <c r="A55242" s="48"/>
    </row>
    <row r="55243" spans="1:1">
      <c r="A55243" s="48"/>
    </row>
    <row r="55244" spans="1:1">
      <c r="A55244" s="48"/>
    </row>
    <row r="55245" spans="1:1">
      <c r="A55245" s="48"/>
    </row>
    <row r="55246" spans="1:1">
      <c r="A55246" s="48"/>
    </row>
    <row r="55247" spans="1:1">
      <c r="A55247" s="48"/>
    </row>
    <row r="55248" spans="1:1">
      <c r="A55248" s="48"/>
    </row>
    <row r="55249" spans="1:1">
      <c r="A55249" s="48"/>
    </row>
    <row r="55250" spans="1:1">
      <c r="A55250" s="48"/>
    </row>
    <row r="55251" spans="1:1">
      <c r="A55251" s="48"/>
    </row>
    <row r="55252" spans="1:1">
      <c r="A55252" s="48"/>
    </row>
    <row r="55253" spans="1:1">
      <c r="A55253" s="48"/>
    </row>
    <row r="55254" spans="1:1">
      <c r="A55254" s="48"/>
    </row>
    <row r="55255" spans="1:1">
      <c r="A55255" s="48"/>
    </row>
    <row r="55256" spans="1:1">
      <c r="A55256" s="48"/>
    </row>
    <row r="55257" spans="1:1">
      <c r="A55257" s="48"/>
    </row>
    <row r="55258" spans="1:1">
      <c r="A55258" s="48"/>
    </row>
    <row r="55259" spans="1:1">
      <c r="A55259" s="48"/>
    </row>
    <row r="55260" spans="1:1">
      <c r="A55260" s="48"/>
    </row>
    <row r="55261" spans="1:1">
      <c r="A55261" s="48"/>
    </row>
    <row r="55262" spans="1:1">
      <c r="A55262" s="48"/>
    </row>
    <row r="55263" spans="1:1">
      <c r="A55263" s="48"/>
    </row>
    <row r="55264" spans="1:1">
      <c r="A55264" s="48"/>
    </row>
    <row r="55265" spans="1:1">
      <c r="A55265" s="48"/>
    </row>
    <row r="55266" spans="1:1">
      <c r="A55266" s="48"/>
    </row>
    <row r="55267" spans="1:1">
      <c r="A55267" s="48"/>
    </row>
    <row r="55268" spans="1:1">
      <c r="A55268" s="48"/>
    </row>
    <row r="55269" spans="1:1">
      <c r="A55269" s="48"/>
    </row>
    <row r="55270" spans="1:1">
      <c r="A55270" s="48"/>
    </row>
    <row r="55271" spans="1:1">
      <c r="A55271" s="48"/>
    </row>
    <row r="55272" spans="1:1">
      <c r="A55272" s="48"/>
    </row>
    <row r="55273" spans="1:1">
      <c r="A55273" s="48"/>
    </row>
    <row r="55274" spans="1:1">
      <c r="A55274" s="48"/>
    </row>
    <row r="55275" spans="1:1">
      <c r="A55275" s="48"/>
    </row>
    <row r="55276" spans="1:1">
      <c r="A55276" s="48"/>
    </row>
    <row r="55277" spans="1:1">
      <c r="A55277" s="48"/>
    </row>
    <row r="55278" spans="1:1">
      <c r="A55278" s="48"/>
    </row>
    <row r="55279" spans="1:1">
      <c r="A55279" s="48"/>
    </row>
    <row r="55280" spans="1:1">
      <c r="A55280" s="48"/>
    </row>
    <row r="55281" spans="1:1">
      <c r="A55281" s="48"/>
    </row>
    <row r="55282" spans="1:1">
      <c r="A55282" s="48"/>
    </row>
    <row r="55283" spans="1:1">
      <c r="A55283" s="48"/>
    </row>
    <row r="55284" spans="1:1">
      <c r="A55284" s="48"/>
    </row>
    <row r="55285" spans="1:1">
      <c r="A55285" s="48"/>
    </row>
    <row r="55286" spans="1:1">
      <c r="A55286" s="48"/>
    </row>
    <row r="55287" spans="1:1">
      <c r="A55287" s="48"/>
    </row>
    <row r="55288" spans="1:1">
      <c r="A55288" s="48"/>
    </row>
    <row r="55289" spans="1:1">
      <c r="A55289" s="48"/>
    </row>
    <row r="55290" spans="1:1">
      <c r="A55290" s="48"/>
    </row>
    <row r="55291" spans="1:1">
      <c r="A55291" s="48"/>
    </row>
    <row r="55292" spans="1:1">
      <c r="A55292" s="48"/>
    </row>
    <row r="55293" spans="1:1">
      <c r="A55293" s="48"/>
    </row>
    <row r="55294" spans="1:1">
      <c r="A55294" s="48"/>
    </row>
    <row r="55295" spans="1:1">
      <c r="A55295" s="48"/>
    </row>
    <row r="55296" spans="1:1">
      <c r="A55296" s="48"/>
    </row>
    <row r="55297" spans="1:1">
      <c r="A55297" s="48"/>
    </row>
    <row r="55298" spans="1:1">
      <c r="A55298" s="48"/>
    </row>
    <row r="55299" spans="1:1">
      <c r="A55299" s="48"/>
    </row>
    <row r="55300" spans="1:1">
      <c r="A55300" s="48"/>
    </row>
    <row r="55301" spans="1:1">
      <c r="A55301" s="48"/>
    </row>
    <row r="55302" spans="1:1">
      <c r="A55302" s="48"/>
    </row>
    <row r="55303" spans="1:1">
      <c r="A55303" s="48"/>
    </row>
    <row r="55304" spans="1:1">
      <c r="A55304" s="48"/>
    </row>
    <row r="55305" spans="1:1">
      <c r="A55305" s="48"/>
    </row>
    <row r="55306" spans="1:1">
      <c r="A55306" s="48"/>
    </row>
    <row r="55307" spans="1:1">
      <c r="A55307" s="48"/>
    </row>
    <row r="55308" spans="1:1">
      <c r="A55308" s="48"/>
    </row>
    <row r="55309" spans="1:1">
      <c r="A55309" s="48"/>
    </row>
    <row r="55310" spans="1:1">
      <c r="A55310" s="48"/>
    </row>
    <row r="55311" spans="1:1">
      <c r="A55311" s="48"/>
    </row>
    <row r="55312" spans="1:1">
      <c r="A55312" s="48"/>
    </row>
    <row r="55313" spans="1:1">
      <c r="A55313" s="48"/>
    </row>
    <row r="55314" spans="1:1">
      <c r="A55314" s="48"/>
    </row>
    <row r="55315" spans="1:1">
      <c r="A55315" s="48"/>
    </row>
    <row r="55316" spans="1:1">
      <c r="A55316" s="48"/>
    </row>
    <row r="55317" spans="1:1">
      <c r="A55317" s="48"/>
    </row>
    <row r="55318" spans="1:1">
      <c r="A55318" s="48"/>
    </row>
    <row r="55319" spans="1:1">
      <c r="A55319" s="48"/>
    </row>
    <row r="55320" spans="1:1">
      <c r="A55320" s="48"/>
    </row>
    <row r="55321" spans="1:1">
      <c r="A55321" s="48"/>
    </row>
    <row r="55322" spans="1:1">
      <c r="A55322" s="48"/>
    </row>
    <row r="55323" spans="1:1">
      <c r="A55323" s="48"/>
    </row>
    <row r="55324" spans="1:1">
      <c r="A55324" s="48"/>
    </row>
    <row r="55325" spans="1:1">
      <c r="A55325" s="48"/>
    </row>
    <row r="55326" spans="1:1">
      <c r="A55326" s="48"/>
    </row>
    <row r="55327" spans="1:1">
      <c r="A55327" s="48"/>
    </row>
    <row r="55328" spans="1:1">
      <c r="A55328" s="48"/>
    </row>
    <row r="55329" spans="1:1">
      <c r="A55329" s="48"/>
    </row>
    <row r="55330" spans="1:1">
      <c r="A55330" s="48"/>
    </row>
    <row r="55331" spans="1:1">
      <c r="A55331" s="48"/>
    </row>
    <row r="55332" spans="1:1">
      <c r="A55332" s="48"/>
    </row>
    <row r="55333" spans="1:1">
      <c r="A55333" s="48"/>
    </row>
    <row r="55334" spans="1:1">
      <c r="A55334" s="48"/>
    </row>
    <row r="55335" spans="1:1">
      <c r="A55335" s="48"/>
    </row>
    <row r="55336" spans="1:1">
      <c r="A55336" s="48"/>
    </row>
    <row r="55337" spans="1:1">
      <c r="A55337" s="48"/>
    </row>
    <row r="55338" spans="1:1">
      <c r="A55338" s="48"/>
    </row>
    <row r="55339" spans="1:1">
      <c r="A55339" s="48"/>
    </row>
    <row r="55340" spans="1:1">
      <c r="A55340" s="48"/>
    </row>
    <row r="55341" spans="1:1">
      <c r="A55341" s="48"/>
    </row>
    <row r="55342" spans="1:1">
      <c r="A55342" s="48"/>
    </row>
    <row r="55343" spans="1:1">
      <c r="A55343" s="48"/>
    </row>
    <row r="55344" spans="1:1">
      <c r="A55344" s="48"/>
    </row>
    <row r="55345" spans="1:1">
      <c r="A55345" s="48"/>
    </row>
    <row r="55346" spans="1:1">
      <c r="A55346" s="48"/>
    </row>
    <row r="55347" spans="1:1">
      <c r="A55347" s="48"/>
    </row>
    <row r="55348" spans="1:1">
      <c r="A55348" s="48"/>
    </row>
    <row r="55349" spans="1:1">
      <c r="A55349" s="48"/>
    </row>
    <row r="55350" spans="1:1">
      <c r="A55350" s="48"/>
    </row>
    <row r="55351" spans="1:1">
      <c r="A55351" s="48"/>
    </row>
    <row r="55352" spans="1:1">
      <c r="A55352" s="48"/>
    </row>
    <row r="55353" spans="1:1">
      <c r="A55353" s="48"/>
    </row>
    <row r="55354" spans="1:1">
      <c r="A55354" s="48"/>
    </row>
    <row r="55355" spans="1:1">
      <c r="A55355" s="48"/>
    </row>
    <row r="55356" spans="1:1">
      <c r="A55356" s="48"/>
    </row>
    <row r="55357" spans="1:1">
      <c r="A55357" s="48"/>
    </row>
    <row r="55358" spans="1:1">
      <c r="A55358" s="48"/>
    </row>
    <row r="55359" spans="1:1">
      <c r="A55359" s="48"/>
    </row>
    <row r="55360" spans="1:1">
      <c r="A55360" s="48"/>
    </row>
    <row r="55361" spans="1:1">
      <c r="A55361" s="48"/>
    </row>
    <row r="55362" spans="1:1">
      <c r="A55362" s="48"/>
    </row>
    <row r="55363" spans="1:1">
      <c r="A55363" s="48"/>
    </row>
    <row r="55364" spans="1:1">
      <c r="A55364" s="48"/>
    </row>
    <row r="55365" spans="1:1">
      <c r="A55365" s="48"/>
    </row>
    <row r="55366" spans="1:1">
      <c r="A55366" s="48"/>
    </row>
    <row r="55367" spans="1:1">
      <c r="A55367" s="48"/>
    </row>
    <row r="55368" spans="1:1">
      <c r="A55368" s="48"/>
    </row>
    <row r="55369" spans="1:1">
      <c r="A55369" s="48"/>
    </row>
    <row r="55370" spans="1:1">
      <c r="A55370" s="48"/>
    </row>
    <row r="55371" spans="1:1">
      <c r="A55371" s="48"/>
    </row>
    <row r="55372" spans="1:1">
      <c r="A55372" s="48"/>
    </row>
    <row r="55373" spans="1:1">
      <c r="A55373" s="48"/>
    </row>
    <row r="55374" spans="1:1">
      <c r="A55374" s="48"/>
    </row>
    <row r="55375" spans="1:1">
      <c r="A55375" s="48"/>
    </row>
    <row r="55376" spans="1:1">
      <c r="A55376" s="48"/>
    </row>
    <row r="55377" spans="1:1">
      <c r="A55377" s="48"/>
    </row>
    <row r="55378" spans="1:1">
      <c r="A55378" s="48"/>
    </row>
    <row r="55379" spans="1:1">
      <c r="A55379" s="48"/>
    </row>
    <row r="55380" spans="1:1">
      <c r="A55380" s="48"/>
    </row>
    <row r="55381" spans="1:1">
      <c r="A55381" s="48"/>
    </row>
    <row r="55382" spans="1:1">
      <c r="A55382" s="48"/>
    </row>
    <row r="55383" spans="1:1">
      <c r="A55383" s="48"/>
    </row>
    <row r="55384" spans="1:1">
      <c r="A55384" s="48"/>
    </row>
    <row r="55385" spans="1:1">
      <c r="A55385" s="48"/>
    </row>
    <row r="55386" spans="1:1">
      <c r="A55386" s="48"/>
    </row>
    <row r="55387" spans="1:1">
      <c r="A55387" s="48"/>
    </row>
    <row r="55388" spans="1:1">
      <c r="A55388" s="48"/>
    </row>
    <row r="55389" spans="1:1">
      <c r="A55389" s="48"/>
    </row>
    <row r="55390" spans="1:1">
      <c r="A55390" s="48"/>
    </row>
    <row r="55391" spans="1:1">
      <c r="A55391" s="48"/>
    </row>
    <row r="55392" spans="1:1">
      <c r="A55392" s="48"/>
    </row>
    <row r="55393" spans="1:1">
      <c r="A55393" s="48"/>
    </row>
    <row r="55394" spans="1:1">
      <c r="A55394" s="48"/>
    </row>
    <row r="55395" spans="1:1">
      <c r="A55395" s="48"/>
    </row>
    <row r="55396" spans="1:1">
      <c r="A55396" s="48"/>
    </row>
    <row r="55397" spans="1:1">
      <c r="A55397" s="48"/>
    </row>
    <row r="55398" spans="1:1">
      <c r="A55398" s="48"/>
    </row>
    <row r="55399" spans="1:1">
      <c r="A55399" s="48"/>
    </row>
    <row r="55400" spans="1:1">
      <c r="A55400" s="48"/>
    </row>
    <row r="55401" spans="1:1">
      <c r="A55401" s="48"/>
    </row>
    <row r="55402" spans="1:1">
      <c r="A55402" s="48"/>
    </row>
    <row r="55403" spans="1:1">
      <c r="A55403" s="48"/>
    </row>
    <row r="55404" spans="1:1">
      <c r="A55404" s="48"/>
    </row>
    <row r="55405" spans="1:1">
      <c r="A55405" s="48"/>
    </row>
    <row r="55406" spans="1:1">
      <c r="A55406" s="48"/>
    </row>
    <row r="55407" spans="1:1">
      <c r="A55407" s="48"/>
    </row>
    <row r="55408" spans="1:1">
      <c r="A55408" s="48"/>
    </row>
    <row r="55409" spans="1:1">
      <c r="A55409" s="48"/>
    </row>
    <row r="55410" spans="1:1">
      <c r="A55410" s="48"/>
    </row>
    <row r="55411" spans="1:1">
      <c r="A55411" s="48"/>
    </row>
    <row r="55412" spans="1:1">
      <c r="A55412" s="48"/>
    </row>
    <row r="55413" spans="1:1">
      <c r="A55413" s="48"/>
    </row>
    <row r="55414" spans="1:1">
      <c r="A55414" s="48"/>
    </row>
    <row r="55415" spans="1:1">
      <c r="A55415" s="48"/>
    </row>
    <row r="55416" spans="1:1">
      <c r="A55416" s="48"/>
    </row>
    <row r="55417" spans="1:1">
      <c r="A55417" s="48"/>
    </row>
    <row r="55418" spans="1:1">
      <c r="A55418" s="48"/>
    </row>
    <row r="55419" spans="1:1">
      <c r="A55419" s="48"/>
    </row>
    <row r="55420" spans="1:1">
      <c r="A55420" s="48"/>
    </row>
    <row r="55421" spans="1:1">
      <c r="A55421" s="48"/>
    </row>
    <row r="55422" spans="1:1">
      <c r="A55422" s="48"/>
    </row>
    <row r="55423" spans="1:1">
      <c r="A55423" s="48"/>
    </row>
    <row r="55424" spans="1:1">
      <c r="A55424" s="48"/>
    </row>
    <row r="55425" spans="1:1">
      <c r="A55425" s="48"/>
    </row>
    <row r="55426" spans="1:1">
      <c r="A55426" s="48"/>
    </row>
    <row r="55427" spans="1:1">
      <c r="A55427" s="48"/>
    </row>
    <row r="55428" spans="1:1">
      <c r="A55428" s="48"/>
    </row>
    <row r="55429" spans="1:1">
      <c r="A55429" s="48"/>
    </row>
    <row r="55430" spans="1:1">
      <c r="A55430" s="48"/>
    </row>
    <row r="55431" spans="1:1">
      <c r="A55431" s="48"/>
    </row>
    <row r="55432" spans="1:1">
      <c r="A55432" s="48"/>
    </row>
    <row r="55433" spans="1:1">
      <c r="A55433" s="48"/>
    </row>
    <row r="55434" spans="1:1">
      <c r="A55434" s="48"/>
    </row>
    <row r="55435" spans="1:1">
      <c r="A55435" s="48"/>
    </row>
    <row r="55436" spans="1:1">
      <c r="A55436" s="48"/>
    </row>
    <row r="55437" spans="1:1">
      <c r="A55437" s="48"/>
    </row>
    <row r="55438" spans="1:1">
      <c r="A55438" s="48"/>
    </row>
    <row r="55439" spans="1:1">
      <c r="A55439" s="48"/>
    </row>
    <row r="55440" spans="1:1">
      <c r="A55440" s="48"/>
    </row>
    <row r="55441" spans="1:1">
      <c r="A55441" s="48"/>
    </row>
    <row r="55442" spans="1:1">
      <c r="A55442" s="48"/>
    </row>
    <row r="55443" spans="1:1">
      <c r="A55443" s="48"/>
    </row>
    <row r="55444" spans="1:1">
      <c r="A55444" s="48"/>
    </row>
    <row r="55445" spans="1:1">
      <c r="A55445" s="48"/>
    </row>
    <row r="55446" spans="1:1">
      <c r="A55446" s="48"/>
    </row>
    <row r="55447" spans="1:1">
      <c r="A55447" s="48"/>
    </row>
    <row r="55448" spans="1:1">
      <c r="A55448" s="48"/>
    </row>
    <row r="55449" spans="1:1">
      <c r="A55449" s="48"/>
    </row>
    <row r="55450" spans="1:1">
      <c r="A55450" s="48"/>
    </row>
    <row r="55451" spans="1:1">
      <c r="A55451" s="48"/>
    </row>
    <row r="55452" spans="1:1">
      <c r="A55452" s="48"/>
    </row>
    <row r="55453" spans="1:1">
      <c r="A55453" s="48"/>
    </row>
    <row r="55454" spans="1:1">
      <c r="A55454" s="48"/>
    </row>
    <row r="55455" spans="1:1">
      <c r="A55455" s="48"/>
    </row>
    <row r="55456" spans="1:1">
      <c r="A55456" s="48"/>
    </row>
    <row r="55457" spans="1:1">
      <c r="A55457" s="48"/>
    </row>
    <row r="55458" spans="1:1">
      <c r="A55458" s="48"/>
    </row>
    <row r="55459" spans="1:1">
      <c r="A55459" s="48"/>
    </row>
    <row r="55460" spans="1:1">
      <c r="A55460" s="48"/>
    </row>
    <row r="55461" spans="1:1">
      <c r="A55461" s="48"/>
    </row>
    <row r="55462" spans="1:1">
      <c r="A55462" s="48"/>
    </row>
    <row r="55463" spans="1:1">
      <c r="A55463" s="48"/>
    </row>
    <row r="55464" spans="1:1">
      <c r="A55464" s="48"/>
    </row>
    <row r="55465" spans="1:1">
      <c r="A55465" s="48"/>
    </row>
    <row r="55466" spans="1:1">
      <c r="A55466" s="48"/>
    </row>
    <row r="55467" spans="1:1">
      <c r="A55467" s="48"/>
    </row>
    <row r="55468" spans="1:1">
      <c r="A55468" s="48"/>
    </row>
    <row r="55469" spans="1:1">
      <c r="A55469" s="48"/>
    </row>
    <row r="55470" spans="1:1">
      <c r="A55470" s="48"/>
    </row>
    <row r="55471" spans="1:1">
      <c r="A55471" s="48"/>
    </row>
    <row r="55472" spans="1:1">
      <c r="A55472" s="48"/>
    </row>
    <row r="55473" spans="1:1">
      <c r="A55473" s="48"/>
    </row>
    <row r="55474" spans="1:1">
      <c r="A55474" s="48"/>
    </row>
    <row r="55475" spans="1:1">
      <c r="A55475" s="48"/>
    </row>
    <row r="55476" spans="1:1">
      <c r="A55476" s="48"/>
    </row>
    <row r="55477" spans="1:1">
      <c r="A55477" s="48"/>
    </row>
    <row r="55478" spans="1:1">
      <c r="A55478" s="48"/>
    </row>
    <row r="55479" spans="1:1">
      <c r="A55479" s="48"/>
    </row>
    <row r="55480" spans="1:1">
      <c r="A55480" s="48"/>
    </row>
    <row r="55481" spans="1:1">
      <c r="A55481" s="48"/>
    </row>
    <row r="55482" spans="1:1">
      <c r="A55482" s="48"/>
    </row>
    <row r="55483" spans="1:1">
      <c r="A55483" s="48"/>
    </row>
    <row r="55484" spans="1:1">
      <c r="A55484" s="48"/>
    </row>
    <row r="55485" spans="1:1">
      <c r="A55485" s="48"/>
    </row>
    <row r="55486" spans="1:1">
      <c r="A55486" s="48"/>
    </row>
    <row r="55487" spans="1:1">
      <c r="A55487" s="48"/>
    </row>
    <row r="55488" spans="1:1">
      <c r="A55488" s="48"/>
    </row>
    <row r="55489" spans="1:1">
      <c r="A55489" s="48"/>
    </row>
    <row r="55490" spans="1:1">
      <c r="A55490" s="48"/>
    </row>
    <row r="55491" spans="1:1">
      <c r="A55491" s="48"/>
    </row>
    <row r="55492" spans="1:1">
      <c r="A55492" s="48"/>
    </row>
    <row r="55493" spans="1:1">
      <c r="A55493" s="48"/>
    </row>
    <row r="55494" spans="1:1">
      <c r="A55494" s="48"/>
    </row>
    <row r="55495" spans="1:1">
      <c r="A55495" s="48"/>
    </row>
    <row r="55496" spans="1:1">
      <c r="A55496" s="48"/>
    </row>
    <row r="55497" spans="1:1">
      <c r="A55497" s="48"/>
    </row>
    <row r="55498" spans="1:1">
      <c r="A55498" s="48"/>
    </row>
    <row r="55499" spans="1:1">
      <c r="A55499" s="48"/>
    </row>
    <row r="55500" spans="1:1">
      <c r="A55500" s="48"/>
    </row>
    <row r="55501" spans="1:1">
      <c r="A55501" s="48"/>
    </row>
    <row r="55502" spans="1:1">
      <c r="A55502" s="48"/>
    </row>
    <row r="55503" spans="1:1">
      <c r="A55503" s="48"/>
    </row>
    <row r="55504" spans="1:1">
      <c r="A55504" s="48"/>
    </row>
    <row r="55505" spans="1:1">
      <c r="A55505" s="48"/>
    </row>
    <row r="55506" spans="1:1">
      <c r="A55506" s="48"/>
    </row>
    <row r="55507" spans="1:1">
      <c r="A55507" s="48"/>
    </row>
    <row r="55508" spans="1:1">
      <c r="A55508" s="48"/>
    </row>
    <row r="55509" spans="1:1">
      <c r="A55509" s="48"/>
    </row>
    <row r="55510" spans="1:1">
      <c r="A55510" s="48"/>
    </row>
    <row r="55511" spans="1:1">
      <c r="A55511" s="48"/>
    </row>
    <row r="55512" spans="1:1">
      <c r="A55512" s="48"/>
    </row>
    <row r="55513" spans="1:1">
      <c r="A55513" s="48"/>
    </row>
    <row r="55514" spans="1:1">
      <c r="A55514" s="48"/>
    </row>
    <row r="55515" spans="1:1">
      <c r="A55515" s="48"/>
    </row>
    <row r="55516" spans="1:1">
      <c r="A55516" s="48"/>
    </row>
    <row r="55517" spans="1:1">
      <c r="A55517" s="48"/>
    </row>
    <row r="55518" spans="1:1">
      <c r="A55518" s="48"/>
    </row>
    <row r="55519" spans="1:1">
      <c r="A55519" s="48"/>
    </row>
    <row r="55520" spans="1:1">
      <c r="A55520" s="48"/>
    </row>
    <row r="55521" spans="1:1">
      <c r="A55521" s="48"/>
    </row>
    <row r="55522" spans="1:1">
      <c r="A55522" s="48"/>
    </row>
    <row r="55523" spans="1:1">
      <c r="A55523" s="48"/>
    </row>
    <row r="55524" spans="1:1">
      <c r="A55524" s="48"/>
    </row>
    <row r="55525" spans="1:1">
      <c r="A55525" s="48"/>
    </row>
    <row r="55526" spans="1:1">
      <c r="A55526" s="48"/>
    </row>
    <row r="55527" spans="1:1">
      <c r="A55527" s="48"/>
    </row>
    <row r="55528" spans="1:1">
      <c r="A55528" s="48"/>
    </row>
    <row r="55529" spans="1:1">
      <c r="A55529" s="48"/>
    </row>
    <row r="55530" spans="1:1">
      <c r="A55530" s="48"/>
    </row>
    <row r="55531" spans="1:1">
      <c r="A55531" s="48"/>
    </row>
    <row r="55532" spans="1:1">
      <c r="A55532" s="48"/>
    </row>
    <row r="55533" spans="1:1">
      <c r="A55533" s="48"/>
    </row>
    <row r="55534" spans="1:1">
      <c r="A55534" s="48"/>
    </row>
    <row r="55535" spans="1:1">
      <c r="A55535" s="48"/>
    </row>
    <row r="55536" spans="1:1">
      <c r="A55536" s="48"/>
    </row>
    <row r="55537" spans="1:1">
      <c r="A55537" s="48"/>
    </row>
    <row r="55538" spans="1:1">
      <c r="A55538" s="48"/>
    </row>
    <row r="55539" spans="1:1">
      <c r="A55539" s="48"/>
    </row>
    <row r="55540" spans="1:1">
      <c r="A55540" s="48"/>
    </row>
    <row r="55541" spans="1:1">
      <c r="A55541" s="48"/>
    </row>
    <row r="55542" spans="1:1">
      <c r="A55542" s="48"/>
    </row>
    <row r="55543" spans="1:1">
      <c r="A55543" s="48"/>
    </row>
    <row r="55544" spans="1:1">
      <c r="A55544" s="48"/>
    </row>
    <row r="55545" spans="1:1">
      <c r="A55545" s="48"/>
    </row>
    <row r="55546" spans="1:1">
      <c r="A55546" s="48"/>
    </row>
    <row r="55547" spans="1:1">
      <c r="A55547" s="48"/>
    </row>
    <row r="55548" spans="1:1">
      <c r="A55548" s="48"/>
    </row>
    <row r="55549" spans="1:1">
      <c r="A55549" s="48"/>
    </row>
    <row r="55550" spans="1:1">
      <c r="A55550" s="48"/>
    </row>
    <row r="55551" spans="1:1">
      <c r="A55551" s="48"/>
    </row>
    <row r="55552" spans="1:1">
      <c r="A55552" s="48"/>
    </row>
    <row r="55553" spans="1:1">
      <c r="A55553" s="48"/>
    </row>
    <row r="55554" spans="1:1">
      <c r="A55554" s="48"/>
    </row>
    <row r="55555" spans="1:1">
      <c r="A55555" s="48"/>
    </row>
    <row r="55556" spans="1:1">
      <c r="A55556" s="48"/>
    </row>
    <row r="55557" spans="1:1">
      <c r="A55557" s="48"/>
    </row>
    <row r="55558" spans="1:1">
      <c r="A55558" s="48"/>
    </row>
    <row r="55559" spans="1:1">
      <c r="A55559" s="48"/>
    </row>
    <row r="55560" spans="1:1">
      <c r="A55560" s="48"/>
    </row>
    <row r="55561" spans="1:1">
      <c r="A55561" s="48"/>
    </row>
    <row r="55562" spans="1:1">
      <c r="A55562" s="48"/>
    </row>
    <row r="55563" spans="1:1">
      <c r="A55563" s="48"/>
    </row>
    <row r="55564" spans="1:1">
      <c r="A55564" s="48"/>
    </row>
    <row r="55565" spans="1:1">
      <c r="A55565" s="48"/>
    </row>
    <row r="55566" spans="1:1">
      <c r="A55566" s="48"/>
    </row>
    <row r="55567" spans="1:1">
      <c r="A55567" s="48"/>
    </row>
    <row r="55568" spans="1:1">
      <c r="A55568" s="48"/>
    </row>
    <row r="55569" spans="1:1">
      <c r="A55569" s="48"/>
    </row>
    <row r="55570" spans="1:1">
      <c r="A55570" s="48"/>
    </row>
    <row r="55571" spans="1:1">
      <c r="A55571" s="48"/>
    </row>
    <row r="55572" spans="1:1">
      <c r="A55572" s="48"/>
    </row>
    <row r="55573" spans="1:1">
      <c r="A55573" s="48"/>
    </row>
    <row r="55574" spans="1:1">
      <c r="A55574" s="48"/>
    </row>
    <row r="55575" spans="1:1">
      <c r="A55575" s="48"/>
    </row>
    <row r="55576" spans="1:1">
      <c r="A55576" s="48"/>
    </row>
    <row r="55577" spans="1:1">
      <c r="A55577" s="48"/>
    </row>
    <row r="55578" spans="1:1">
      <c r="A55578" s="48"/>
    </row>
    <row r="55579" spans="1:1">
      <c r="A55579" s="48"/>
    </row>
    <row r="55580" spans="1:1">
      <c r="A55580" s="48"/>
    </row>
    <row r="55581" spans="1:1">
      <c r="A55581" s="48"/>
    </row>
    <row r="55582" spans="1:1">
      <c r="A55582" s="48"/>
    </row>
    <row r="55583" spans="1:1">
      <c r="A55583" s="48"/>
    </row>
    <row r="55584" spans="1:1">
      <c r="A55584" s="48"/>
    </row>
    <row r="55585" spans="1:1">
      <c r="A55585" s="48"/>
    </row>
    <row r="55586" spans="1:1">
      <c r="A55586" s="48"/>
    </row>
    <row r="55587" spans="1:1">
      <c r="A55587" s="48"/>
    </row>
    <row r="55588" spans="1:1">
      <c r="A55588" s="48"/>
    </row>
    <row r="55589" spans="1:1">
      <c r="A55589" s="48"/>
    </row>
    <row r="55590" spans="1:1">
      <c r="A55590" s="48"/>
    </row>
    <row r="55591" spans="1:1">
      <c r="A55591" s="48"/>
    </row>
    <row r="55592" spans="1:1">
      <c r="A55592" s="48"/>
    </row>
    <row r="55593" spans="1:1">
      <c r="A55593" s="48"/>
    </row>
    <row r="55594" spans="1:1">
      <c r="A55594" s="48"/>
    </row>
    <row r="55595" spans="1:1">
      <c r="A55595" s="48"/>
    </row>
    <row r="55596" spans="1:1">
      <c r="A55596" s="48"/>
    </row>
    <row r="55597" spans="1:1">
      <c r="A55597" s="48"/>
    </row>
    <row r="55598" spans="1:1">
      <c r="A55598" s="48"/>
    </row>
    <row r="55599" spans="1:1">
      <c r="A55599" s="48"/>
    </row>
    <row r="55600" spans="1:1">
      <c r="A55600" s="48"/>
    </row>
    <row r="55601" spans="1:1">
      <c r="A55601" s="48"/>
    </row>
    <row r="55602" spans="1:1">
      <c r="A55602" s="48"/>
    </row>
    <row r="55603" spans="1:1">
      <c r="A55603" s="48"/>
    </row>
    <row r="55604" spans="1:1">
      <c r="A55604" s="48"/>
    </row>
    <row r="55605" spans="1:1">
      <c r="A55605" s="48"/>
    </row>
    <row r="55606" spans="1:1">
      <c r="A55606" s="48"/>
    </row>
    <row r="55607" spans="1:1">
      <c r="A55607" s="48"/>
    </row>
    <row r="55608" spans="1:1">
      <c r="A55608" s="48"/>
    </row>
    <row r="55609" spans="1:1">
      <c r="A55609" s="48"/>
    </row>
    <row r="55610" spans="1:1">
      <c r="A55610" s="48"/>
    </row>
    <row r="55611" spans="1:1">
      <c r="A55611" s="48"/>
    </row>
    <row r="55612" spans="1:1">
      <c r="A55612" s="48"/>
    </row>
    <row r="55613" spans="1:1">
      <c r="A55613" s="48"/>
    </row>
    <row r="55614" spans="1:1">
      <c r="A55614" s="48"/>
    </row>
    <row r="55615" spans="1:1">
      <c r="A55615" s="48"/>
    </row>
    <row r="55616" spans="1:1">
      <c r="A55616" s="48"/>
    </row>
    <row r="55617" spans="1:1">
      <c r="A55617" s="48"/>
    </row>
    <row r="55618" spans="1:1">
      <c r="A55618" s="48"/>
    </row>
    <row r="55619" spans="1:1">
      <c r="A55619" s="48"/>
    </row>
    <row r="55620" spans="1:1">
      <c r="A55620" s="48"/>
    </row>
    <row r="55621" spans="1:1">
      <c r="A55621" s="48"/>
    </row>
    <row r="55622" spans="1:1">
      <c r="A55622" s="48"/>
    </row>
    <row r="55623" spans="1:1">
      <c r="A55623" s="48"/>
    </row>
    <row r="55624" spans="1:1">
      <c r="A55624" s="48"/>
    </row>
    <row r="55625" spans="1:1">
      <c r="A55625" s="48"/>
    </row>
    <row r="55626" spans="1:1">
      <c r="A55626" s="48"/>
    </row>
    <row r="55627" spans="1:1">
      <c r="A55627" s="48"/>
    </row>
    <row r="55628" spans="1:1">
      <c r="A55628" s="48"/>
    </row>
    <row r="55629" spans="1:1">
      <c r="A55629" s="48"/>
    </row>
    <row r="55630" spans="1:1">
      <c r="A55630" s="48"/>
    </row>
    <row r="55631" spans="1:1">
      <c r="A55631" s="48"/>
    </row>
    <row r="55632" spans="1:1">
      <c r="A55632" s="48"/>
    </row>
    <row r="55633" spans="1:1">
      <c r="A55633" s="48"/>
    </row>
    <row r="55634" spans="1:1">
      <c r="A55634" s="48"/>
    </row>
    <row r="55635" spans="1:1">
      <c r="A55635" s="48"/>
    </row>
    <row r="55636" spans="1:1">
      <c r="A55636" s="48"/>
    </row>
    <row r="55637" spans="1:1">
      <c r="A55637" s="48"/>
    </row>
    <row r="55638" spans="1:1">
      <c r="A55638" s="48"/>
    </row>
    <row r="55639" spans="1:1">
      <c r="A55639" s="48"/>
    </row>
    <row r="55640" spans="1:1">
      <c r="A55640" s="48"/>
    </row>
    <row r="55641" spans="1:1">
      <c r="A55641" s="48"/>
    </row>
    <row r="55642" spans="1:1">
      <c r="A55642" s="48"/>
    </row>
    <row r="55643" spans="1:1">
      <c r="A55643" s="48"/>
    </row>
    <row r="55644" spans="1:1">
      <c r="A55644" s="48"/>
    </row>
    <row r="55645" spans="1:1">
      <c r="A55645" s="48"/>
    </row>
    <row r="55646" spans="1:1">
      <c r="A55646" s="48"/>
    </row>
    <row r="55647" spans="1:1">
      <c r="A55647" s="48"/>
    </row>
    <row r="55648" spans="1:1">
      <c r="A55648" s="48"/>
    </row>
    <row r="55649" spans="1:1">
      <c r="A55649" s="48"/>
    </row>
    <row r="55650" spans="1:1">
      <c r="A55650" s="48"/>
    </row>
    <row r="55651" spans="1:1">
      <c r="A55651" s="48"/>
    </row>
    <row r="55652" spans="1:1">
      <c r="A55652" s="48"/>
    </row>
    <row r="55653" spans="1:1">
      <c r="A55653" s="48"/>
    </row>
    <row r="55654" spans="1:1">
      <c r="A55654" s="48"/>
    </row>
    <row r="55655" spans="1:1">
      <c r="A55655" s="48"/>
    </row>
    <row r="55656" spans="1:1">
      <c r="A55656" s="48"/>
    </row>
    <row r="55657" spans="1:1">
      <c r="A55657" s="48"/>
    </row>
    <row r="55658" spans="1:1">
      <c r="A55658" s="48"/>
    </row>
    <row r="55659" spans="1:1">
      <c r="A55659" s="48"/>
    </row>
    <row r="55660" spans="1:1">
      <c r="A55660" s="48"/>
    </row>
    <row r="55661" spans="1:1">
      <c r="A55661" s="48"/>
    </row>
    <row r="55662" spans="1:1">
      <c r="A55662" s="48"/>
    </row>
    <row r="55663" spans="1:1">
      <c r="A55663" s="48"/>
    </row>
    <row r="55664" spans="1:1">
      <c r="A55664" s="48"/>
    </row>
    <row r="55665" spans="1:1">
      <c r="A55665" s="48"/>
    </row>
    <row r="55666" spans="1:1">
      <c r="A55666" s="48"/>
    </row>
    <row r="55667" spans="1:1">
      <c r="A55667" s="48"/>
    </row>
    <row r="55668" spans="1:1">
      <c r="A55668" s="48"/>
    </row>
    <row r="55669" spans="1:1">
      <c r="A55669" s="48"/>
    </row>
    <row r="55670" spans="1:1">
      <c r="A55670" s="48"/>
    </row>
    <row r="55671" spans="1:1">
      <c r="A55671" s="48"/>
    </row>
    <row r="55672" spans="1:1">
      <c r="A55672" s="48"/>
    </row>
    <row r="55673" spans="1:1">
      <c r="A55673" s="48"/>
    </row>
    <row r="55674" spans="1:1">
      <c r="A55674" s="48"/>
    </row>
    <row r="55675" spans="1:1">
      <c r="A55675" s="48"/>
    </row>
    <row r="55676" spans="1:1">
      <c r="A55676" s="48"/>
    </row>
    <row r="55677" spans="1:1">
      <c r="A55677" s="48"/>
    </row>
    <row r="55678" spans="1:1">
      <c r="A55678" s="48"/>
    </row>
    <row r="55679" spans="1:1">
      <c r="A55679" s="48"/>
    </row>
    <row r="55680" spans="1:1">
      <c r="A55680" s="48"/>
    </row>
    <row r="55681" spans="1:1">
      <c r="A55681" s="48"/>
    </row>
    <row r="55682" spans="1:1">
      <c r="A55682" s="48"/>
    </row>
    <row r="55683" spans="1:1">
      <c r="A55683" s="48"/>
    </row>
    <row r="55684" spans="1:1">
      <c r="A55684" s="48"/>
    </row>
    <row r="55685" spans="1:1">
      <c r="A55685" s="48"/>
    </row>
    <row r="55686" spans="1:1">
      <c r="A55686" s="48"/>
    </row>
    <row r="55687" spans="1:1">
      <c r="A55687" s="48"/>
    </row>
    <row r="55688" spans="1:1">
      <c r="A55688" s="48"/>
    </row>
    <row r="55689" spans="1:1">
      <c r="A55689" s="48"/>
    </row>
    <row r="55690" spans="1:1">
      <c r="A55690" s="48"/>
    </row>
    <row r="55691" spans="1:1">
      <c r="A55691" s="48"/>
    </row>
    <row r="55692" spans="1:1">
      <c r="A55692" s="48"/>
    </row>
    <row r="55693" spans="1:1">
      <c r="A55693" s="48"/>
    </row>
    <row r="55694" spans="1:1">
      <c r="A55694" s="48"/>
    </row>
    <row r="55695" spans="1:1">
      <c r="A55695" s="48"/>
    </row>
    <row r="55696" spans="1:1">
      <c r="A55696" s="48"/>
    </row>
    <row r="55697" spans="1:1">
      <c r="A55697" s="48"/>
    </row>
    <row r="55698" spans="1:1">
      <c r="A55698" s="48"/>
    </row>
    <row r="55699" spans="1:1">
      <c r="A55699" s="48"/>
    </row>
    <row r="55700" spans="1:1">
      <c r="A55700" s="48"/>
    </row>
    <row r="55701" spans="1:1">
      <c r="A55701" s="48"/>
    </row>
    <row r="55702" spans="1:1">
      <c r="A55702" s="48"/>
    </row>
    <row r="55703" spans="1:1">
      <c r="A55703" s="48"/>
    </row>
    <row r="55704" spans="1:1">
      <c r="A55704" s="48"/>
    </row>
    <row r="55705" spans="1:1">
      <c r="A55705" s="48"/>
    </row>
    <row r="55706" spans="1:1">
      <c r="A55706" s="48"/>
    </row>
    <row r="55707" spans="1:1">
      <c r="A55707" s="48"/>
    </row>
    <row r="55708" spans="1:1">
      <c r="A55708" s="48"/>
    </row>
    <row r="55709" spans="1:1">
      <c r="A55709" s="48"/>
    </row>
    <row r="55710" spans="1:1">
      <c r="A55710" s="48"/>
    </row>
    <row r="55711" spans="1:1">
      <c r="A55711" s="48"/>
    </row>
    <row r="55712" spans="1:1">
      <c r="A55712" s="48"/>
    </row>
    <row r="55713" spans="1:1">
      <c r="A55713" s="48"/>
    </row>
    <row r="55714" spans="1:1">
      <c r="A55714" s="48"/>
    </row>
    <row r="55715" spans="1:1">
      <c r="A55715" s="48"/>
    </row>
    <row r="55716" spans="1:1">
      <c r="A55716" s="48"/>
    </row>
    <row r="55717" spans="1:1">
      <c r="A55717" s="48"/>
    </row>
    <row r="55718" spans="1:1">
      <c r="A55718" s="48"/>
    </row>
    <row r="55719" spans="1:1">
      <c r="A55719" s="48"/>
    </row>
    <row r="55720" spans="1:1">
      <c r="A55720" s="48"/>
    </row>
    <row r="55721" spans="1:1">
      <c r="A55721" s="48"/>
    </row>
    <row r="55722" spans="1:1">
      <c r="A55722" s="48"/>
    </row>
    <row r="55723" spans="1:1">
      <c r="A55723" s="48"/>
    </row>
    <row r="55724" spans="1:1">
      <c r="A55724" s="48"/>
    </row>
    <row r="55725" spans="1:1">
      <c r="A55725" s="48"/>
    </row>
    <row r="55726" spans="1:1">
      <c r="A55726" s="48"/>
    </row>
    <row r="55727" spans="1:1">
      <c r="A55727" s="48"/>
    </row>
    <row r="55728" spans="1:1">
      <c r="A55728" s="48"/>
    </row>
    <row r="55729" spans="1:1">
      <c r="A55729" s="48"/>
    </row>
    <row r="55730" spans="1:1">
      <c r="A55730" s="48"/>
    </row>
    <row r="55731" spans="1:1">
      <c r="A55731" s="48"/>
    </row>
    <row r="55732" spans="1:1">
      <c r="A55732" s="48"/>
    </row>
    <row r="55733" spans="1:1">
      <c r="A55733" s="48"/>
    </row>
    <row r="55734" spans="1:1">
      <c r="A55734" s="48"/>
    </row>
    <row r="55735" spans="1:1">
      <c r="A55735" s="48"/>
    </row>
    <row r="55736" spans="1:1">
      <c r="A55736" s="48"/>
    </row>
    <row r="55737" spans="1:1">
      <c r="A55737" s="48"/>
    </row>
    <row r="55738" spans="1:1">
      <c r="A55738" s="48"/>
    </row>
    <row r="55739" spans="1:1">
      <c r="A55739" s="48"/>
    </row>
    <row r="55740" spans="1:1">
      <c r="A55740" s="48"/>
    </row>
    <row r="55741" spans="1:1">
      <c r="A55741" s="48"/>
    </row>
    <row r="55742" spans="1:1">
      <c r="A55742" s="48"/>
    </row>
    <row r="55743" spans="1:1">
      <c r="A55743" s="48"/>
    </row>
    <row r="55744" spans="1:1">
      <c r="A55744" s="48"/>
    </row>
    <row r="55745" spans="1:1">
      <c r="A55745" s="48"/>
    </row>
    <row r="55746" spans="1:1">
      <c r="A55746" s="48"/>
    </row>
    <row r="55747" spans="1:1">
      <c r="A55747" s="48"/>
    </row>
    <row r="55748" spans="1:1">
      <c r="A55748" s="48"/>
    </row>
    <row r="55749" spans="1:1">
      <c r="A55749" s="48"/>
    </row>
    <row r="55750" spans="1:1">
      <c r="A55750" s="48"/>
    </row>
    <row r="55751" spans="1:1">
      <c r="A55751" s="48"/>
    </row>
    <row r="55752" spans="1:1">
      <c r="A55752" s="48"/>
    </row>
    <row r="55753" spans="1:1">
      <c r="A55753" s="48"/>
    </row>
    <row r="55754" spans="1:1">
      <c r="A55754" s="48"/>
    </row>
    <row r="55755" spans="1:1">
      <c r="A55755" s="48"/>
    </row>
    <row r="55756" spans="1:1">
      <c r="A55756" s="48"/>
    </row>
    <row r="55757" spans="1:1">
      <c r="A55757" s="48"/>
    </row>
    <row r="55758" spans="1:1">
      <c r="A55758" s="48"/>
    </row>
    <row r="55759" spans="1:1">
      <c r="A55759" s="48"/>
    </row>
    <row r="55760" spans="1:1">
      <c r="A55760" s="48"/>
    </row>
    <row r="55761" spans="1:1">
      <c r="A55761" s="48"/>
    </row>
    <row r="55762" spans="1:1">
      <c r="A55762" s="48"/>
    </row>
    <row r="55763" spans="1:1">
      <c r="A55763" s="48"/>
    </row>
    <row r="55764" spans="1:1">
      <c r="A55764" s="48"/>
    </row>
    <row r="55765" spans="1:1">
      <c r="A55765" s="48"/>
    </row>
    <row r="55766" spans="1:1">
      <c r="A55766" s="48"/>
    </row>
    <row r="55767" spans="1:1">
      <c r="A55767" s="48"/>
    </row>
    <row r="55768" spans="1:1">
      <c r="A55768" s="48"/>
    </row>
    <row r="55769" spans="1:1">
      <c r="A55769" s="48"/>
    </row>
    <row r="55770" spans="1:1">
      <c r="A55770" s="48"/>
    </row>
    <row r="55771" spans="1:1">
      <c r="A55771" s="48"/>
    </row>
    <row r="55772" spans="1:1">
      <c r="A55772" s="48"/>
    </row>
    <row r="55773" spans="1:1">
      <c r="A55773" s="48"/>
    </row>
    <row r="55774" spans="1:1">
      <c r="A55774" s="48"/>
    </row>
    <row r="55775" spans="1:1">
      <c r="A55775" s="48"/>
    </row>
    <row r="55776" spans="1:1">
      <c r="A55776" s="48"/>
    </row>
    <row r="55777" spans="1:1">
      <c r="A55777" s="48"/>
    </row>
    <row r="55778" spans="1:1">
      <c r="A55778" s="48"/>
    </row>
    <row r="55779" spans="1:1">
      <c r="A55779" s="48"/>
    </row>
    <row r="55780" spans="1:1">
      <c r="A55780" s="48"/>
    </row>
    <row r="55781" spans="1:1">
      <c r="A55781" s="48"/>
    </row>
    <row r="55782" spans="1:1">
      <c r="A55782" s="48"/>
    </row>
    <row r="55783" spans="1:1">
      <c r="A55783" s="48"/>
    </row>
    <row r="55784" spans="1:1">
      <c r="A55784" s="48"/>
    </row>
    <row r="55785" spans="1:1">
      <c r="A55785" s="48"/>
    </row>
    <row r="55786" spans="1:1">
      <c r="A55786" s="48"/>
    </row>
    <row r="55787" spans="1:1">
      <c r="A55787" s="48"/>
    </row>
    <row r="55788" spans="1:1">
      <c r="A55788" s="48"/>
    </row>
    <row r="55789" spans="1:1">
      <c r="A55789" s="48"/>
    </row>
    <row r="55790" spans="1:1">
      <c r="A55790" s="48"/>
    </row>
    <row r="55791" spans="1:1">
      <c r="A55791" s="48"/>
    </row>
    <row r="55792" spans="1:1">
      <c r="A55792" s="48"/>
    </row>
    <row r="55793" spans="1:1">
      <c r="A55793" s="48"/>
    </row>
    <row r="55794" spans="1:1">
      <c r="A55794" s="48"/>
    </row>
    <row r="55795" spans="1:1">
      <c r="A55795" s="48"/>
    </row>
    <row r="55796" spans="1:1">
      <c r="A55796" s="48"/>
    </row>
    <row r="55797" spans="1:1">
      <c r="A55797" s="48"/>
    </row>
    <row r="55798" spans="1:1">
      <c r="A55798" s="48"/>
    </row>
    <row r="55799" spans="1:1">
      <c r="A55799" s="48"/>
    </row>
    <row r="55800" spans="1:1">
      <c r="A55800" s="48"/>
    </row>
    <row r="55801" spans="1:1">
      <c r="A55801" s="48"/>
    </row>
    <row r="55802" spans="1:1">
      <c r="A55802" s="48"/>
    </row>
    <row r="55803" spans="1:1">
      <c r="A55803" s="48"/>
    </row>
    <row r="55804" spans="1:1">
      <c r="A55804" s="48"/>
    </row>
    <row r="55805" spans="1:1">
      <c r="A55805" s="48"/>
    </row>
    <row r="55806" spans="1:1">
      <c r="A55806" s="48"/>
    </row>
    <row r="55807" spans="1:1">
      <c r="A55807" s="48"/>
    </row>
    <row r="55808" spans="1:1">
      <c r="A55808" s="48"/>
    </row>
    <row r="55809" spans="1:1">
      <c r="A55809" s="48"/>
    </row>
    <row r="55810" spans="1:1">
      <c r="A55810" s="48"/>
    </row>
    <row r="55811" spans="1:1">
      <c r="A55811" s="48"/>
    </row>
    <row r="55812" spans="1:1">
      <c r="A55812" s="48"/>
    </row>
    <row r="55813" spans="1:1">
      <c r="A55813" s="48"/>
    </row>
    <row r="55814" spans="1:1">
      <c r="A55814" s="48"/>
    </row>
    <row r="55815" spans="1:1">
      <c r="A55815" s="48"/>
    </row>
    <row r="55816" spans="1:1">
      <c r="A55816" s="48"/>
    </row>
    <row r="55817" spans="1:1">
      <c r="A55817" s="48"/>
    </row>
    <row r="55818" spans="1:1">
      <c r="A55818" s="48"/>
    </row>
    <row r="55819" spans="1:1">
      <c r="A55819" s="48"/>
    </row>
    <row r="55820" spans="1:1">
      <c r="A55820" s="48"/>
    </row>
    <row r="55821" spans="1:1">
      <c r="A55821" s="48"/>
    </row>
    <row r="55822" spans="1:1">
      <c r="A55822" s="48"/>
    </row>
    <row r="55823" spans="1:1">
      <c r="A55823" s="48"/>
    </row>
    <row r="55824" spans="1:1">
      <c r="A55824" s="48"/>
    </row>
    <row r="55825" spans="1:1">
      <c r="A55825" s="48"/>
    </row>
    <row r="55826" spans="1:1">
      <c r="A55826" s="48"/>
    </row>
    <row r="55827" spans="1:1">
      <c r="A55827" s="48"/>
    </row>
    <row r="55828" spans="1:1">
      <c r="A55828" s="48"/>
    </row>
    <row r="55829" spans="1:1">
      <c r="A55829" s="48"/>
    </row>
    <row r="55830" spans="1:1">
      <c r="A55830" s="48"/>
    </row>
    <row r="55831" spans="1:1">
      <c r="A55831" s="48"/>
    </row>
    <row r="55832" spans="1:1">
      <c r="A55832" s="48"/>
    </row>
    <row r="55833" spans="1:1">
      <c r="A55833" s="48"/>
    </row>
    <row r="55834" spans="1:1">
      <c r="A55834" s="48"/>
    </row>
    <row r="55835" spans="1:1">
      <c r="A55835" s="48"/>
    </row>
    <row r="55836" spans="1:1">
      <c r="A55836" s="48"/>
    </row>
    <row r="55837" spans="1:1">
      <c r="A55837" s="48"/>
    </row>
    <row r="55838" spans="1:1">
      <c r="A55838" s="48"/>
    </row>
    <row r="55839" spans="1:1">
      <c r="A55839" s="48"/>
    </row>
    <row r="55840" spans="1:1">
      <c r="A55840" s="48"/>
    </row>
    <row r="55841" spans="1:1">
      <c r="A55841" s="48"/>
    </row>
    <row r="55842" spans="1:1">
      <c r="A55842" s="48"/>
    </row>
    <row r="55843" spans="1:1">
      <c r="A55843" s="48"/>
    </row>
    <row r="55844" spans="1:1">
      <c r="A55844" s="48"/>
    </row>
    <row r="55845" spans="1:1">
      <c r="A55845" s="48"/>
    </row>
    <row r="55846" spans="1:1">
      <c r="A55846" s="48"/>
    </row>
    <row r="55847" spans="1:1">
      <c r="A55847" s="48"/>
    </row>
    <row r="55848" spans="1:1">
      <c r="A55848" s="48"/>
    </row>
    <row r="55849" spans="1:1">
      <c r="A55849" s="48"/>
    </row>
    <row r="55850" spans="1:1">
      <c r="A55850" s="48"/>
    </row>
    <row r="55851" spans="1:1">
      <c r="A55851" s="48"/>
    </row>
    <row r="55852" spans="1:1">
      <c r="A55852" s="48"/>
    </row>
    <row r="55853" spans="1:1">
      <c r="A55853" s="48"/>
    </row>
    <row r="55854" spans="1:1">
      <c r="A55854" s="48"/>
    </row>
    <row r="55855" spans="1:1">
      <c r="A55855" s="48"/>
    </row>
    <row r="55856" spans="1:1">
      <c r="A55856" s="48"/>
    </row>
    <row r="55857" spans="1:1">
      <c r="A55857" s="48"/>
    </row>
    <row r="55858" spans="1:1">
      <c r="A55858" s="48"/>
    </row>
    <row r="55859" spans="1:1">
      <c r="A55859" s="48"/>
    </row>
    <row r="55860" spans="1:1">
      <c r="A55860" s="48"/>
    </row>
    <row r="55861" spans="1:1">
      <c r="A55861" s="48"/>
    </row>
    <row r="55862" spans="1:1">
      <c r="A55862" s="48"/>
    </row>
    <row r="55863" spans="1:1">
      <c r="A55863" s="48"/>
    </row>
    <row r="55864" spans="1:1">
      <c r="A55864" s="48"/>
    </row>
    <row r="55865" spans="1:1">
      <c r="A55865" s="48"/>
    </row>
    <row r="55866" spans="1:1">
      <c r="A55866" s="48"/>
    </row>
    <row r="55867" spans="1:1">
      <c r="A55867" s="48"/>
    </row>
    <row r="55868" spans="1:1">
      <c r="A55868" s="48"/>
    </row>
    <row r="55869" spans="1:1">
      <c r="A55869" s="48"/>
    </row>
    <row r="55870" spans="1:1">
      <c r="A55870" s="48"/>
    </row>
    <row r="55871" spans="1:1">
      <c r="A55871" s="48"/>
    </row>
    <row r="55872" spans="1:1">
      <c r="A55872" s="48"/>
    </row>
    <row r="55873" spans="1:1">
      <c r="A55873" s="48"/>
    </row>
    <row r="55874" spans="1:1">
      <c r="A55874" s="48"/>
    </row>
    <row r="55875" spans="1:1">
      <c r="A55875" s="48"/>
    </row>
    <row r="55876" spans="1:1">
      <c r="A55876" s="48"/>
    </row>
    <row r="55877" spans="1:1">
      <c r="A55877" s="48"/>
    </row>
    <row r="55878" spans="1:1">
      <c r="A55878" s="48"/>
    </row>
    <row r="55879" spans="1:1">
      <c r="A55879" s="48"/>
    </row>
    <row r="55880" spans="1:1">
      <c r="A55880" s="48"/>
    </row>
    <row r="55881" spans="1:1">
      <c r="A55881" s="48"/>
    </row>
    <row r="55882" spans="1:1">
      <c r="A55882" s="48"/>
    </row>
    <row r="55883" spans="1:1">
      <c r="A55883" s="48"/>
    </row>
    <row r="55884" spans="1:1">
      <c r="A55884" s="48"/>
    </row>
    <row r="55885" spans="1:1">
      <c r="A55885" s="48"/>
    </row>
    <row r="55886" spans="1:1">
      <c r="A55886" s="48"/>
    </row>
    <row r="55887" spans="1:1">
      <c r="A55887" s="48"/>
    </row>
    <row r="55888" spans="1:1">
      <c r="A55888" s="48"/>
    </row>
    <row r="55889" spans="1:1">
      <c r="A55889" s="48"/>
    </row>
    <row r="55890" spans="1:1">
      <c r="A55890" s="48"/>
    </row>
    <row r="55891" spans="1:1">
      <c r="A55891" s="48"/>
    </row>
    <row r="55892" spans="1:1">
      <c r="A55892" s="48"/>
    </row>
    <row r="55893" spans="1:1">
      <c r="A55893" s="48"/>
    </row>
    <row r="55894" spans="1:1">
      <c r="A55894" s="48"/>
    </row>
    <row r="55895" spans="1:1">
      <c r="A55895" s="48"/>
    </row>
    <row r="55896" spans="1:1">
      <c r="A55896" s="48"/>
    </row>
    <row r="55897" spans="1:1">
      <c r="A55897" s="48"/>
    </row>
    <row r="55898" spans="1:1">
      <c r="A55898" s="48"/>
    </row>
    <row r="55899" spans="1:1">
      <c r="A55899" s="48"/>
    </row>
    <row r="55900" spans="1:1">
      <c r="A55900" s="48"/>
    </row>
    <row r="55901" spans="1:1">
      <c r="A55901" s="48"/>
    </row>
    <row r="55902" spans="1:1">
      <c r="A55902" s="48"/>
    </row>
    <row r="55903" spans="1:1">
      <c r="A55903" s="48"/>
    </row>
    <row r="55904" spans="1:1">
      <c r="A55904" s="48"/>
    </row>
    <row r="55905" spans="1:1">
      <c r="A55905" s="48"/>
    </row>
    <row r="55906" spans="1:1">
      <c r="A55906" s="48"/>
    </row>
    <row r="55907" spans="1:1">
      <c r="A55907" s="48"/>
    </row>
    <row r="55908" spans="1:1">
      <c r="A55908" s="48"/>
    </row>
    <row r="55909" spans="1:1">
      <c r="A55909" s="48"/>
    </row>
    <row r="55910" spans="1:1">
      <c r="A55910" s="48"/>
    </row>
    <row r="55911" spans="1:1">
      <c r="A55911" s="48"/>
    </row>
    <row r="55912" spans="1:1">
      <c r="A55912" s="48"/>
    </row>
    <row r="55913" spans="1:1">
      <c r="A55913" s="48"/>
    </row>
    <row r="55914" spans="1:1">
      <c r="A55914" s="48"/>
    </row>
    <row r="55915" spans="1:1">
      <c r="A55915" s="48"/>
    </row>
    <row r="55916" spans="1:1">
      <c r="A55916" s="48"/>
    </row>
    <row r="55917" spans="1:1">
      <c r="A55917" s="48"/>
    </row>
    <row r="55918" spans="1:1">
      <c r="A55918" s="48"/>
    </row>
    <row r="55919" spans="1:1">
      <c r="A55919" s="48"/>
    </row>
    <row r="55920" spans="1:1">
      <c r="A55920" s="48"/>
    </row>
    <row r="55921" spans="1:1">
      <c r="A55921" s="48"/>
    </row>
    <row r="55922" spans="1:1">
      <c r="A55922" s="48"/>
    </row>
    <row r="55923" spans="1:1">
      <c r="A55923" s="48"/>
    </row>
    <row r="55924" spans="1:1">
      <c r="A55924" s="48"/>
    </row>
    <row r="55925" spans="1:1">
      <c r="A55925" s="48"/>
    </row>
    <row r="55926" spans="1:1">
      <c r="A55926" s="48"/>
    </row>
    <row r="55927" spans="1:1">
      <c r="A55927" s="48"/>
    </row>
    <row r="55928" spans="1:1">
      <c r="A55928" s="48"/>
    </row>
    <row r="55929" spans="1:1">
      <c r="A55929" s="48"/>
    </row>
    <row r="55930" spans="1:1">
      <c r="A55930" s="48"/>
    </row>
    <row r="55931" spans="1:1">
      <c r="A55931" s="48"/>
    </row>
    <row r="55932" spans="1:1">
      <c r="A55932" s="48"/>
    </row>
    <row r="55933" spans="1:1">
      <c r="A55933" s="48"/>
    </row>
    <row r="55934" spans="1:1">
      <c r="A55934" s="48"/>
    </row>
    <row r="55935" spans="1:1">
      <c r="A55935" s="48"/>
    </row>
    <row r="55936" spans="1:1">
      <c r="A55936" s="48"/>
    </row>
    <row r="55937" spans="1:1">
      <c r="A55937" s="48"/>
    </row>
    <row r="55938" spans="1:1">
      <c r="A55938" s="48"/>
    </row>
    <row r="55939" spans="1:1">
      <c r="A55939" s="48"/>
    </row>
    <row r="55940" spans="1:1">
      <c r="A55940" s="48"/>
    </row>
    <row r="55941" spans="1:1">
      <c r="A55941" s="48"/>
    </row>
    <row r="55942" spans="1:1">
      <c r="A55942" s="48"/>
    </row>
    <row r="55943" spans="1:1">
      <c r="A55943" s="48"/>
    </row>
    <row r="55944" spans="1:1">
      <c r="A55944" s="48"/>
    </row>
    <row r="55945" spans="1:1">
      <c r="A55945" s="48"/>
    </row>
    <row r="55946" spans="1:1">
      <c r="A55946" s="48"/>
    </row>
    <row r="55947" spans="1:1">
      <c r="A55947" s="48"/>
    </row>
    <row r="55948" spans="1:1">
      <c r="A55948" s="48"/>
    </row>
    <row r="55949" spans="1:1">
      <c r="A55949" s="48"/>
    </row>
    <row r="55950" spans="1:1">
      <c r="A55950" s="48"/>
    </row>
    <row r="55951" spans="1:1">
      <c r="A55951" s="48"/>
    </row>
    <row r="55952" spans="1:1">
      <c r="A55952" s="48"/>
    </row>
    <row r="55953" spans="1:1">
      <c r="A55953" s="48"/>
    </row>
    <row r="55954" spans="1:1">
      <c r="A55954" s="48"/>
    </row>
    <row r="55955" spans="1:1">
      <c r="A55955" s="48"/>
    </row>
    <row r="55956" spans="1:1">
      <c r="A55956" s="48"/>
    </row>
    <row r="55957" spans="1:1">
      <c r="A55957" s="48"/>
    </row>
    <row r="55958" spans="1:1">
      <c r="A55958" s="48"/>
    </row>
    <row r="55959" spans="1:1">
      <c r="A55959" s="48"/>
    </row>
    <row r="55960" spans="1:1">
      <c r="A55960" s="48"/>
    </row>
    <row r="55961" spans="1:1">
      <c r="A55961" s="48"/>
    </row>
    <row r="55962" spans="1:1">
      <c r="A55962" s="48"/>
    </row>
    <row r="55963" spans="1:1">
      <c r="A55963" s="48"/>
    </row>
    <row r="55964" spans="1:1">
      <c r="A55964" s="48"/>
    </row>
    <row r="55965" spans="1:1">
      <c r="A55965" s="48"/>
    </row>
    <row r="55966" spans="1:1">
      <c r="A55966" s="48"/>
    </row>
    <row r="55967" spans="1:1">
      <c r="A55967" s="48"/>
    </row>
    <row r="55968" spans="1:1">
      <c r="A55968" s="48"/>
    </row>
    <row r="55969" spans="1:1">
      <c r="A55969" s="48"/>
    </row>
    <row r="55970" spans="1:1">
      <c r="A55970" s="48"/>
    </row>
    <row r="55971" spans="1:1">
      <c r="A55971" s="48"/>
    </row>
    <row r="55972" spans="1:1">
      <c r="A55972" s="48"/>
    </row>
    <row r="55973" spans="1:1">
      <c r="A55973" s="48"/>
    </row>
    <row r="55974" spans="1:1">
      <c r="A55974" s="48"/>
    </row>
    <row r="55975" spans="1:1">
      <c r="A55975" s="48"/>
    </row>
    <row r="55976" spans="1:1">
      <c r="A55976" s="48"/>
    </row>
    <row r="55977" spans="1:1">
      <c r="A55977" s="48"/>
    </row>
    <row r="55978" spans="1:1">
      <c r="A55978" s="48"/>
    </row>
    <row r="55979" spans="1:1">
      <c r="A55979" s="48"/>
    </row>
    <row r="55980" spans="1:1">
      <c r="A55980" s="48"/>
    </row>
    <row r="55981" spans="1:1">
      <c r="A55981" s="48"/>
    </row>
    <row r="55982" spans="1:1">
      <c r="A55982" s="48"/>
    </row>
    <row r="55983" spans="1:1">
      <c r="A55983" s="48"/>
    </row>
    <row r="55984" spans="1:1">
      <c r="A55984" s="48"/>
    </row>
    <row r="55985" spans="1:1">
      <c r="A55985" s="48"/>
    </row>
    <row r="55986" spans="1:1">
      <c r="A55986" s="48"/>
    </row>
    <row r="55987" spans="1:1">
      <c r="A55987" s="48"/>
    </row>
    <row r="55988" spans="1:1">
      <c r="A55988" s="48"/>
    </row>
    <row r="55989" spans="1:1">
      <c r="A55989" s="48"/>
    </row>
    <row r="55990" spans="1:1">
      <c r="A55990" s="48"/>
    </row>
    <row r="55991" spans="1:1">
      <c r="A55991" s="48"/>
    </row>
    <row r="55992" spans="1:1">
      <c r="A55992" s="48"/>
    </row>
    <row r="55993" spans="1:1">
      <c r="A55993" s="48"/>
    </row>
    <row r="55994" spans="1:1">
      <c r="A55994" s="48"/>
    </row>
    <row r="55995" spans="1:1">
      <c r="A55995" s="48"/>
    </row>
    <row r="55996" spans="1:1">
      <c r="A55996" s="48"/>
    </row>
    <row r="55997" spans="1:1">
      <c r="A55997" s="48"/>
    </row>
    <row r="55998" spans="1:1">
      <c r="A55998" s="48"/>
    </row>
    <row r="55999" spans="1:1">
      <c r="A55999" s="48"/>
    </row>
    <row r="56000" spans="1:1">
      <c r="A56000" s="48"/>
    </row>
    <row r="56001" spans="1:1">
      <c r="A56001" s="48"/>
    </row>
    <row r="56002" spans="1:1">
      <c r="A56002" s="48"/>
    </row>
    <row r="56003" spans="1:1">
      <c r="A56003" s="48"/>
    </row>
    <row r="56004" spans="1:1">
      <c r="A56004" s="48"/>
    </row>
    <row r="56005" spans="1:1">
      <c r="A56005" s="48"/>
    </row>
    <row r="56006" spans="1:1">
      <c r="A56006" s="48"/>
    </row>
    <row r="56007" spans="1:1">
      <c r="A56007" s="48"/>
    </row>
    <row r="56008" spans="1:1">
      <c r="A56008" s="48"/>
    </row>
    <row r="56009" spans="1:1">
      <c r="A56009" s="48"/>
    </row>
    <row r="56010" spans="1:1">
      <c r="A56010" s="48"/>
    </row>
    <row r="56011" spans="1:1">
      <c r="A56011" s="48"/>
    </row>
    <row r="56012" spans="1:1">
      <c r="A56012" s="48"/>
    </row>
    <row r="56013" spans="1:1">
      <c r="A56013" s="48"/>
    </row>
    <row r="56014" spans="1:1">
      <c r="A56014" s="48"/>
    </row>
    <row r="56015" spans="1:1">
      <c r="A56015" s="48"/>
    </row>
    <row r="56016" spans="1:1">
      <c r="A56016" s="48"/>
    </row>
    <row r="56017" spans="1:1">
      <c r="A56017" s="48"/>
    </row>
    <row r="56018" spans="1:1">
      <c r="A56018" s="48"/>
    </row>
    <row r="56019" spans="1:1">
      <c r="A56019" s="48"/>
    </row>
    <row r="56020" spans="1:1">
      <c r="A56020" s="48"/>
    </row>
    <row r="56021" spans="1:1">
      <c r="A56021" s="48"/>
    </row>
    <row r="56022" spans="1:1">
      <c r="A56022" s="48"/>
    </row>
    <row r="56023" spans="1:1">
      <c r="A56023" s="48"/>
    </row>
    <row r="56024" spans="1:1">
      <c r="A56024" s="48"/>
    </row>
    <row r="56025" spans="1:1">
      <c r="A56025" s="48"/>
    </row>
    <row r="56026" spans="1:1">
      <c r="A56026" s="48"/>
    </row>
    <row r="56027" spans="1:1">
      <c r="A56027" s="48"/>
    </row>
    <row r="56028" spans="1:1">
      <c r="A56028" s="48"/>
    </row>
    <row r="56029" spans="1:1">
      <c r="A56029" s="48"/>
    </row>
    <row r="56030" spans="1:1">
      <c r="A56030" s="48"/>
    </row>
    <row r="56031" spans="1:1">
      <c r="A56031" s="48"/>
    </row>
    <row r="56032" spans="1:1">
      <c r="A56032" s="48"/>
    </row>
    <row r="56033" spans="1:1">
      <c r="A56033" s="48"/>
    </row>
    <row r="56034" spans="1:1">
      <c r="A56034" s="48"/>
    </row>
    <row r="56035" spans="1:1">
      <c r="A56035" s="48"/>
    </row>
    <row r="56036" spans="1:1">
      <c r="A56036" s="48"/>
    </row>
    <row r="56037" spans="1:1">
      <c r="A56037" s="48"/>
    </row>
    <row r="56038" spans="1:1">
      <c r="A56038" s="48"/>
    </row>
    <row r="56039" spans="1:1">
      <c r="A56039" s="48"/>
    </row>
    <row r="56040" spans="1:1">
      <c r="A56040" s="48"/>
    </row>
    <row r="56041" spans="1:1">
      <c r="A56041" s="48"/>
    </row>
    <row r="56042" spans="1:1">
      <c r="A56042" s="48"/>
    </row>
    <row r="56043" spans="1:1">
      <c r="A56043" s="48"/>
    </row>
    <row r="56044" spans="1:1">
      <c r="A56044" s="48"/>
    </row>
    <row r="56045" spans="1:1">
      <c r="A56045" s="48"/>
    </row>
    <row r="56046" spans="1:1">
      <c r="A56046" s="48"/>
    </row>
    <row r="56047" spans="1:1">
      <c r="A56047" s="48"/>
    </row>
    <row r="56048" spans="1:1">
      <c r="A56048" s="48"/>
    </row>
    <row r="56049" spans="1:1">
      <c r="A56049" s="48"/>
    </row>
    <row r="56050" spans="1:1">
      <c r="A56050" s="48"/>
    </row>
    <row r="56051" spans="1:1">
      <c r="A56051" s="48"/>
    </row>
    <row r="56052" spans="1:1">
      <c r="A56052" s="48"/>
    </row>
    <row r="56053" spans="1:1">
      <c r="A56053" s="48"/>
    </row>
    <row r="56054" spans="1:1">
      <c r="A56054" s="48"/>
    </row>
    <row r="56055" spans="1:1">
      <c r="A56055" s="48"/>
    </row>
    <row r="56056" spans="1:1">
      <c r="A56056" s="48"/>
    </row>
    <row r="56057" spans="1:1">
      <c r="A56057" s="48"/>
    </row>
    <row r="56058" spans="1:1">
      <c r="A56058" s="48"/>
    </row>
    <row r="56059" spans="1:1">
      <c r="A56059" s="48"/>
    </row>
    <row r="56060" spans="1:1">
      <c r="A56060" s="48"/>
    </row>
    <row r="56061" spans="1:1">
      <c r="A56061" s="48"/>
    </row>
    <row r="56062" spans="1:1">
      <c r="A56062" s="48"/>
    </row>
    <row r="56063" spans="1:1">
      <c r="A56063" s="48"/>
    </row>
    <row r="56064" spans="1:1">
      <c r="A56064" s="48"/>
    </row>
    <row r="56065" spans="1:1">
      <c r="A56065" s="48"/>
    </row>
    <row r="56066" spans="1:1">
      <c r="A56066" s="48"/>
    </row>
    <row r="56067" spans="1:1">
      <c r="A56067" s="48"/>
    </row>
    <row r="56068" spans="1:1">
      <c r="A56068" s="48"/>
    </row>
    <row r="56069" spans="1:1">
      <c r="A56069" s="48"/>
    </row>
    <row r="56070" spans="1:1">
      <c r="A56070" s="48"/>
    </row>
    <row r="56071" spans="1:1">
      <c r="A56071" s="48"/>
    </row>
    <row r="56072" spans="1:1">
      <c r="A56072" s="48"/>
    </row>
    <row r="56073" spans="1:1">
      <c r="A56073" s="48"/>
    </row>
    <row r="56074" spans="1:1">
      <c r="A56074" s="48"/>
    </row>
    <row r="56075" spans="1:1">
      <c r="A56075" s="48"/>
    </row>
    <row r="56076" spans="1:1">
      <c r="A56076" s="48"/>
    </row>
    <row r="56077" spans="1:1">
      <c r="A56077" s="48"/>
    </row>
    <row r="56078" spans="1:1">
      <c r="A56078" s="48"/>
    </row>
    <row r="56079" spans="1:1">
      <c r="A56079" s="48"/>
    </row>
    <row r="56080" spans="1:1">
      <c r="A56080" s="48"/>
    </row>
    <row r="56081" spans="1:1">
      <c r="A56081" s="48"/>
    </row>
    <row r="56082" spans="1:1">
      <c r="A56082" s="48"/>
    </row>
    <row r="56083" spans="1:1">
      <c r="A56083" s="48"/>
    </row>
    <row r="56084" spans="1:1">
      <c r="A56084" s="48"/>
    </row>
    <row r="56085" spans="1:1">
      <c r="A56085" s="48"/>
    </row>
    <row r="56086" spans="1:1">
      <c r="A56086" s="48"/>
    </row>
    <row r="56087" spans="1:1">
      <c r="A56087" s="48"/>
    </row>
    <row r="56088" spans="1:1">
      <c r="A56088" s="48"/>
    </row>
    <row r="56089" spans="1:1">
      <c r="A56089" s="48"/>
    </row>
    <row r="56090" spans="1:1">
      <c r="A56090" s="48"/>
    </row>
    <row r="56091" spans="1:1">
      <c r="A56091" s="48"/>
    </row>
    <row r="56092" spans="1:1">
      <c r="A56092" s="48"/>
    </row>
    <row r="56093" spans="1:1">
      <c r="A56093" s="48"/>
    </row>
    <row r="56094" spans="1:1">
      <c r="A56094" s="48"/>
    </row>
    <row r="56095" spans="1:1">
      <c r="A56095" s="48"/>
    </row>
    <row r="56096" spans="1:1">
      <c r="A56096" s="48"/>
    </row>
    <row r="56097" spans="1:1">
      <c r="A56097" s="48"/>
    </row>
    <row r="56098" spans="1:1">
      <c r="A56098" s="48"/>
    </row>
    <row r="56099" spans="1:1">
      <c r="A56099" s="48"/>
    </row>
    <row r="56100" spans="1:1">
      <c r="A56100" s="48"/>
    </row>
    <row r="56101" spans="1:1">
      <c r="A56101" s="48"/>
    </row>
    <row r="56102" spans="1:1">
      <c r="A56102" s="48"/>
    </row>
    <row r="56103" spans="1:1">
      <c r="A56103" s="48"/>
    </row>
    <row r="56104" spans="1:1">
      <c r="A56104" s="48"/>
    </row>
    <row r="56105" spans="1:1">
      <c r="A56105" s="48"/>
    </row>
    <row r="56106" spans="1:1">
      <c r="A56106" s="48"/>
    </row>
    <row r="56107" spans="1:1">
      <c r="A56107" s="48"/>
    </row>
    <row r="56108" spans="1:1">
      <c r="A56108" s="48"/>
    </row>
    <row r="56109" spans="1:1">
      <c r="A56109" s="48"/>
    </row>
    <row r="56110" spans="1:1">
      <c r="A56110" s="48"/>
    </row>
    <row r="56111" spans="1:1">
      <c r="A56111" s="48"/>
    </row>
    <row r="56112" spans="1:1">
      <c r="A56112" s="48"/>
    </row>
    <row r="56113" spans="1:1">
      <c r="A56113" s="48"/>
    </row>
    <row r="56114" spans="1:1">
      <c r="A56114" s="48"/>
    </row>
    <row r="56115" spans="1:1">
      <c r="A56115" s="48"/>
    </row>
    <row r="56116" spans="1:1">
      <c r="A56116" s="48"/>
    </row>
    <row r="56117" spans="1:1">
      <c r="A56117" s="48"/>
    </row>
    <row r="56118" spans="1:1">
      <c r="A56118" s="48"/>
    </row>
    <row r="56119" spans="1:1">
      <c r="A56119" s="48"/>
    </row>
    <row r="56120" spans="1:1">
      <c r="A56120" s="48"/>
    </row>
    <row r="56121" spans="1:1">
      <c r="A56121" s="48"/>
    </row>
    <row r="56122" spans="1:1">
      <c r="A56122" s="48"/>
    </row>
    <row r="56123" spans="1:1">
      <c r="A56123" s="48"/>
    </row>
    <row r="56124" spans="1:1">
      <c r="A56124" s="48"/>
    </row>
    <row r="56125" spans="1:1">
      <c r="A56125" s="48"/>
    </row>
    <row r="56126" spans="1:1">
      <c r="A56126" s="48"/>
    </row>
    <row r="56127" spans="1:1">
      <c r="A56127" s="48"/>
    </row>
    <row r="56128" spans="1:1">
      <c r="A56128" s="48"/>
    </row>
    <row r="56129" spans="1:1">
      <c r="A56129" s="48"/>
    </row>
    <row r="56130" spans="1:1">
      <c r="A56130" s="48"/>
    </row>
    <row r="56131" spans="1:1">
      <c r="A56131" s="48"/>
    </row>
    <row r="56132" spans="1:1">
      <c r="A56132" s="48"/>
    </row>
    <row r="56133" spans="1:1">
      <c r="A56133" s="48"/>
    </row>
    <row r="56134" spans="1:1">
      <c r="A56134" s="48"/>
    </row>
    <row r="56135" spans="1:1">
      <c r="A56135" s="48"/>
    </row>
    <row r="56136" spans="1:1">
      <c r="A56136" s="48"/>
    </row>
    <row r="56137" spans="1:1">
      <c r="A56137" s="48"/>
    </row>
    <row r="56138" spans="1:1">
      <c r="A56138" s="48"/>
    </row>
    <row r="56139" spans="1:1">
      <c r="A56139" s="48"/>
    </row>
    <row r="56140" spans="1:1">
      <c r="A56140" s="48"/>
    </row>
    <row r="56141" spans="1:1">
      <c r="A56141" s="48"/>
    </row>
    <row r="56142" spans="1:1">
      <c r="A56142" s="48"/>
    </row>
    <row r="56143" spans="1:1">
      <c r="A56143" s="48"/>
    </row>
    <row r="56144" spans="1:1">
      <c r="A56144" s="48"/>
    </row>
    <row r="56145" spans="1:1">
      <c r="A56145" s="48"/>
    </row>
    <row r="56146" spans="1:1">
      <c r="A56146" s="48"/>
    </row>
    <row r="56147" spans="1:1">
      <c r="A56147" s="48"/>
    </row>
    <row r="56148" spans="1:1">
      <c r="A56148" s="48"/>
    </row>
    <row r="56149" spans="1:1">
      <c r="A56149" s="48"/>
    </row>
    <row r="56150" spans="1:1">
      <c r="A56150" s="48"/>
    </row>
    <row r="56151" spans="1:1">
      <c r="A56151" s="48"/>
    </row>
    <row r="56152" spans="1:1">
      <c r="A56152" s="48"/>
    </row>
    <row r="56153" spans="1:1">
      <c r="A56153" s="48"/>
    </row>
    <row r="56154" spans="1:1">
      <c r="A56154" s="48"/>
    </row>
    <row r="56155" spans="1:1">
      <c r="A56155" s="48"/>
    </row>
    <row r="56156" spans="1:1">
      <c r="A56156" s="48"/>
    </row>
    <row r="56157" spans="1:1">
      <c r="A56157" s="48"/>
    </row>
    <row r="56158" spans="1:1">
      <c r="A56158" s="48"/>
    </row>
    <row r="56159" spans="1:1">
      <c r="A56159" s="48"/>
    </row>
    <row r="56160" spans="1:1">
      <c r="A56160" s="48"/>
    </row>
    <row r="56161" spans="1:1">
      <c r="A56161" s="48"/>
    </row>
    <row r="56162" spans="1:1">
      <c r="A56162" s="48"/>
    </row>
    <row r="56163" spans="1:1">
      <c r="A56163" s="48"/>
    </row>
    <row r="56164" spans="1:1">
      <c r="A56164" s="48"/>
    </row>
    <row r="56165" spans="1:1">
      <c r="A56165" s="48"/>
    </row>
    <row r="56166" spans="1:1">
      <c r="A56166" s="48"/>
    </row>
    <row r="56167" spans="1:1">
      <c r="A56167" s="48"/>
    </row>
    <row r="56168" spans="1:1">
      <c r="A56168" s="48"/>
    </row>
    <row r="56169" spans="1:1">
      <c r="A56169" s="48"/>
    </row>
    <row r="56170" spans="1:1">
      <c r="A56170" s="48"/>
    </row>
    <row r="56171" spans="1:1">
      <c r="A56171" s="48"/>
    </row>
    <row r="56172" spans="1:1">
      <c r="A56172" s="48"/>
    </row>
    <row r="56173" spans="1:1">
      <c r="A56173" s="48"/>
    </row>
    <row r="56174" spans="1:1">
      <c r="A56174" s="48"/>
    </row>
    <row r="56175" spans="1:1">
      <c r="A56175" s="48"/>
    </row>
    <row r="56176" spans="1:1">
      <c r="A56176" s="48"/>
    </row>
    <row r="56177" spans="1:1">
      <c r="A56177" s="48"/>
    </row>
    <row r="56178" spans="1:1">
      <c r="A56178" s="48"/>
    </row>
    <row r="56179" spans="1:1">
      <c r="A56179" s="48"/>
    </row>
    <row r="56180" spans="1:1">
      <c r="A56180" s="48"/>
    </row>
    <row r="56181" spans="1:1">
      <c r="A56181" s="48"/>
    </row>
    <row r="56182" spans="1:1">
      <c r="A56182" s="48"/>
    </row>
    <row r="56183" spans="1:1">
      <c r="A56183" s="48"/>
    </row>
    <row r="56184" spans="1:1">
      <c r="A56184" s="48"/>
    </row>
    <row r="56185" spans="1:1">
      <c r="A56185" s="48"/>
    </row>
    <row r="56186" spans="1:1">
      <c r="A56186" s="48"/>
    </row>
    <row r="56187" spans="1:1">
      <c r="A56187" s="48"/>
    </row>
    <row r="56188" spans="1:1">
      <c r="A56188" s="48"/>
    </row>
    <row r="56189" spans="1:1">
      <c r="A56189" s="48"/>
    </row>
    <row r="56190" spans="1:1">
      <c r="A56190" s="48"/>
    </row>
    <row r="56191" spans="1:1">
      <c r="A56191" s="48"/>
    </row>
    <row r="56192" spans="1:1">
      <c r="A56192" s="48"/>
    </row>
    <row r="56193" spans="1:1">
      <c r="A56193" s="48"/>
    </row>
    <row r="56194" spans="1:1">
      <c r="A56194" s="48"/>
    </row>
    <row r="56195" spans="1:1">
      <c r="A56195" s="48"/>
    </row>
    <row r="56196" spans="1:1">
      <c r="A56196" s="48"/>
    </row>
    <row r="56197" spans="1:1">
      <c r="A56197" s="48"/>
    </row>
    <row r="56198" spans="1:1">
      <c r="A56198" s="48"/>
    </row>
    <row r="56199" spans="1:1">
      <c r="A56199" s="48"/>
    </row>
    <row r="56200" spans="1:1">
      <c r="A56200" s="48"/>
    </row>
    <row r="56201" spans="1:1">
      <c r="A56201" s="48"/>
    </row>
    <row r="56202" spans="1:1">
      <c r="A56202" s="48"/>
    </row>
    <row r="56203" spans="1:1">
      <c r="A56203" s="48"/>
    </row>
    <row r="56204" spans="1:1">
      <c r="A56204" s="48"/>
    </row>
    <row r="56205" spans="1:1">
      <c r="A56205" s="48"/>
    </row>
    <row r="56206" spans="1:1">
      <c r="A56206" s="48"/>
    </row>
    <row r="56207" spans="1:1">
      <c r="A56207" s="48"/>
    </row>
    <row r="56208" spans="1:1">
      <c r="A56208" s="48"/>
    </row>
    <row r="56209" spans="1:1">
      <c r="A56209" s="48"/>
    </row>
    <row r="56210" spans="1:1">
      <c r="A56210" s="48"/>
    </row>
    <row r="56211" spans="1:1">
      <c r="A56211" s="48"/>
    </row>
    <row r="56212" spans="1:1">
      <c r="A56212" s="48"/>
    </row>
    <row r="56213" spans="1:1">
      <c r="A56213" s="48"/>
    </row>
    <row r="56214" spans="1:1">
      <c r="A56214" s="48"/>
    </row>
    <row r="56215" spans="1:1">
      <c r="A56215" s="48"/>
    </row>
    <row r="56216" spans="1:1">
      <c r="A56216" s="48"/>
    </row>
    <row r="56217" spans="1:1">
      <c r="A56217" s="48"/>
    </row>
    <row r="56218" spans="1:1">
      <c r="A56218" s="48"/>
    </row>
    <row r="56219" spans="1:1">
      <c r="A56219" s="48"/>
    </row>
    <row r="56220" spans="1:1">
      <c r="A56220" s="48"/>
    </row>
    <row r="56221" spans="1:1">
      <c r="A56221" s="48"/>
    </row>
    <row r="56222" spans="1:1">
      <c r="A56222" s="48"/>
    </row>
    <row r="56223" spans="1:1">
      <c r="A56223" s="48"/>
    </row>
    <row r="56224" spans="1:1">
      <c r="A56224" s="48"/>
    </row>
    <row r="56225" spans="1:1">
      <c r="A56225" s="48"/>
    </row>
    <row r="56226" spans="1:1">
      <c r="A56226" s="48"/>
    </row>
    <row r="56227" spans="1:1">
      <c r="A56227" s="48"/>
    </row>
    <row r="56228" spans="1:1">
      <c r="A56228" s="48"/>
    </row>
    <row r="56229" spans="1:1">
      <c r="A56229" s="48"/>
    </row>
    <row r="56230" spans="1:1">
      <c r="A56230" s="48"/>
    </row>
    <row r="56231" spans="1:1">
      <c r="A56231" s="48"/>
    </row>
    <row r="56232" spans="1:1">
      <c r="A56232" s="48"/>
    </row>
    <row r="56233" spans="1:1">
      <c r="A56233" s="48"/>
    </row>
    <row r="56234" spans="1:1">
      <c r="A56234" s="48"/>
    </row>
    <row r="56235" spans="1:1">
      <c r="A56235" s="48"/>
    </row>
    <row r="56236" spans="1:1">
      <c r="A56236" s="48"/>
    </row>
    <row r="56237" spans="1:1">
      <c r="A56237" s="48"/>
    </row>
    <row r="56238" spans="1:1">
      <c r="A56238" s="48"/>
    </row>
    <row r="56239" spans="1:1">
      <c r="A56239" s="48"/>
    </row>
    <row r="56240" spans="1:1">
      <c r="A56240" s="48"/>
    </row>
    <row r="56241" spans="1:1">
      <c r="A56241" s="48"/>
    </row>
    <row r="56242" spans="1:1">
      <c r="A56242" s="48"/>
    </row>
    <row r="56243" spans="1:1">
      <c r="A56243" s="48"/>
    </row>
    <row r="56244" spans="1:1">
      <c r="A56244" s="48"/>
    </row>
    <row r="56245" spans="1:1">
      <c r="A56245" s="48"/>
    </row>
    <row r="56246" spans="1:1">
      <c r="A56246" s="48"/>
    </row>
    <row r="56247" spans="1:1">
      <c r="A56247" s="48"/>
    </row>
    <row r="56248" spans="1:1">
      <c r="A56248" s="48"/>
    </row>
    <row r="56249" spans="1:1">
      <c r="A56249" s="48"/>
    </row>
    <row r="56250" spans="1:1">
      <c r="A56250" s="48"/>
    </row>
    <row r="56251" spans="1:1">
      <c r="A56251" s="48"/>
    </row>
    <row r="56252" spans="1:1">
      <c r="A56252" s="48"/>
    </row>
    <row r="56253" spans="1:1">
      <c r="A56253" s="48"/>
    </row>
    <row r="56254" spans="1:1">
      <c r="A56254" s="48"/>
    </row>
    <row r="56255" spans="1:1">
      <c r="A56255" s="48"/>
    </row>
    <row r="56256" spans="1:1">
      <c r="A56256" s="48"/>
    </row>
    <row r="56257" spans="1:1">
      <c r="A56257" s="48"/>
    </row>
    <row r="56258" spans="1:1">
      <c r="A56258" s="48"/>
    </row>
    <row r="56259" spans="1:1">
      <c r="A56259" s="48"/>
    </row>
    <row r="56260" spans="1:1">
      <c r="A56260" s="48"/>
    </row>
    <row r="56261" spans="1:1">
      <c r="A56261" s="48"/>
    </row>
    <row r="56262" spans="1:1">
      <c r="A56262" s="48"/>
    </row>
    <row r="56263" spans="1:1">
      <c r="A56263" s="48"/>
    </row>
    <row r="56264" spans="1:1">
      <c r="A56264" s="48"/>
    </row>
    <row r="56265" spans="1:1">
      <c r="A56265" s="48"/>
    </row>
    <row r="56266" spans="1:1">
      <c r="A56266" s="48"/>
    </row>
    <row r="56267" spans="1:1">
      <c r="A56267" s="48"/>
    </row>
    <row r="56268" spans="1:1">
      <c r="A56268" s="48"/>
    </row>
    <row r="56269" spans="1:1">
      <c r="A56269" s="48"/>
    </row>
    <row r="56270" spans="1:1">
      <c r="A56270" s="48"/>
    </row>
    <row r="56271" spans="1:1">
      <c r="A56271" s="48"/>
    </row>
    <row r="56272" spans="1:1">
      <c r="A56272" s="48"/>
    </row>
    <row r="56273" spans="1:1">
      <c r="A56273" s="48"/>
    </row>
    <row r="56274" spans="1:1">
      <c r="A56274" s="48"/>
    </row>
    <row r="56275" spans="1:1">
      <c r="A56275" s="48"/>
    </row>
    <row r="56276" spans="1:1">
      <c r="A56276" s="48"/>
    </row>
    <row r="56277" spans="1:1">
      <c r="A56277" s="48"/>
    </row>
    <row r="56278" spans="1:1">
      <c r="A56278" s="48"/>
    </row>
    <row r="56279" spans="1:1">
      <c r="A56279" s="48"/>
    </row>
    <row r="56280" spans="1:1">
      <c r="A56280" s="48"/>
    </row>
    <row r="56281" spans="1:1">
      <c r="A56281" s="48"/>
    </row>
    <row r="56282" spans="1:1">
      <c r="A56282" s="48"/>
    </row>
    <row r="56283" spans="1:1">
      <c r="A56283" s="48"/>
    </row>
    <row r="56284" spans="1:1">
      <c r="A56284" s="48"/>
    </row>
    <row r="56285" spans="1:1">
      <c r="A56285" s="48"/>
    </row>
    <row r="56286" spans="1:1">
      <c r="A56286" s="48"/>
    </row>
    <row r="56287" spans="1:1">
      <c r="A56287" s="48"/>
    </row>
    <row r="56288" spans="1:1">
      <c r="A56288" s="48"/>
    </row>
    <row r="56289" spans="1:1">
      <c r="A56289" s="48"/>
    </row>
    <row r="56290" spans="1:1">
      <c r="A56290" s="48"/>
    </row>
    <row r="56291" spans="1:1">
      <c r="A56291" s="48"/>
    </row>
    <row r="56292" spans="1:1">
      <c r="A56292" s="48"/>
    </row>
    <row r="56293" spans="1:1">
      <c r="A56293" s="48"/>
    </row>
    <row r="56294" spans="1:1">
      <c r="A56294" s="48"/>
    </row>
    <row r="56295" spans="1:1">
      <c r="A56295" s="48"/>
    </row>
    <row r="56296" spans="1:1">
      <c r="A56296" s="48"/>
    </row>
    <row r="56297" spans="1:1">
      <c r="A56297" s="48"/>
    </row>
    <row r="56298" spans="1:1">
      <c r="A56298" s="48"/>
    </row>
    <row r="56299" spans="1:1">
      <c r="A56299" s="48"/>
    </row>
    <row r="56300" spans="1:1">
      <c r="A56300" s="48"/>
    </row>
    <row r="56301" spans="1:1">
      <c r="A56301" s="48"/>
    </row>
    <row r="56302" spans="1:1">
      <c r="A56302" s="48"/>
    </row>
    <row r="56303" spans="1:1">
      <c r="A56303" s="48"/>
    </row>
    <row r="56304" spans="1:1">
      <c r="A56304" s="48"/>
    </row>
    <row r="56305" spans="1:1">
      <c r="A56305" s="48"/>
    </row>
    <row r="56306" spans="1:1">
      <c r="A56306" s="48"/>
    </row>
    <row r="56307" spans="1:1">
      <c r="A56307" s="48"/>
    </row>
    <row r="56308" spans="1:1">
      <c r="A56308" s="48"/>
    </row>
    <row r="56309" spans="1:1">
      <c r="A56309" s="48"/>
    </row>
    <row r="56310" spans="1:1">
      <c r="A56310" s="48"/>
    </row>
    <row r="56311" spans="1:1">
      <c r="A56311" s="48"/>
    </row>
    <row r="56312" spans="1:1">
      <c r="A56312" s="48"/>
    </row>
    <row r="56313" spans="1:1">
      <c r="A56313" s="48"/>
    </row>
    <row r="56314" spans="1:1">
      <c r="A56314" s="48"/>
    </row>
    <row r="56315" spans="1:1">
      <c r="A56315" s="48"/>
    </row>
    <row r="56316" spans="1:1">
      <c r="A56316" s="48"/>
    </row>
    <row r="56317" spans="1:1">
      <c r="A56317" s="48"/>
    </row>
    <row r="56318" spans="1:1">
      <c r="A56318" s="48"/>
    </row>
    <row r="56319" spans="1:1">
      <c r="A56319" s="48"/>
    </row>
    <row r="56320" spans="1:1">
      <c r="A56320" s="48"/>
    </row>
    <row r="56321" spans="1:1">
      <c r="A56321" s="48"/>
    </row>
    <row r="56322" spans="1:1">
      <c r="A56322" s="48"/>
    </row>
    <row r="56323" spans="1:1">
      <c r="A56323" s="48"/>
    </row>
    <row r="56324" spans="1:1">
      <c r="A56324" s="48"/>
    </row>
    <row r="56325" spans="1:1">
      <c r="A56325" s="48"/>
    </row>
    <row r="56326" spans="1:1">
      <c r="A56326" s="48"/>
    </row>
    <row r="56327" spans="1:1">
      <c r="A56327" s="48"/>
    </row>
    <row r="56328" spans="1:1">
      <c r="A56328" s="48"/>
    </row>
    <row r="56329" spans="1:1">
      <c r="A56329" s="48"/>
    </row>
    <row r="56330" spans="1:1">
      <c r="A56330" s="48"/>
    </row>
    <row r="56331" spans="1:1">
      <c r="A56331" s="48"/>
    </row>
    <row r="56332" spans="1:1">
      <c r="A56332" s="48"/>
    </row>
    <row r="56333" spans="1:1">
      <c r="A56333" s="48"/>
    </row>
    <row r="56334" spans="1:1">
      <c r="A56334" s="48"/>
    </row>
    <row r="56335" spans="1:1">
      <c r="A56335" s="48"/>
    </row>
    <row r="56336" spans="1:1">
      <c r="A56336" s="48"/>
    </row>
    <row r="56337" spans="1:1">
      <c r="A56337" s="48"/>
    </row>
    <row r="56338" spans="1:1">
      <c r="A56338" s="48"/>
    </row>
    <row r="56339" spans="1:1">
      <c r="A56339" s="48"/>
    </row>
    <row r="56340" spans="1:1">
      <c r="A56340" s="48"/>
    </row>
    <row r="56341" spans="1:1">
      <c r="A56341" s="48"/>
    </row>
    <row r="56342" spans="1:1">
      <c r="A56342" s="48"/>
    </row>
    <row r="56343" spans="1:1">
      <c r="A56343" s="48"/>
    </row>
    <row r="56344" spans="1:1">
      <c r="A56344" s="48"/>
    </row>
    <row r="56345" spans="1:1">
      <c r="A56345" s="48"/>
    </row>
    <row r="56346" spans="1:1">
      <c r="A56346" s="48"/>
    </row>
    <row r="56347" spans="1:1">
      <c r="A56347" s="48"/>
    </row>
    <row r="56348" spans="1:1">
      <c r="A56348" s="48"/>
    </row>
    <row r="56349" spans="1:1">
      <c r="A56349" s="48"/>
    </row>
    <row r="56350" spans="1:1">
      <c r="A56350" s="48"/>
    </row>
    <row r="56351" spans="1:1">
      <c r="A56351" s="48"/>
    </row>
    <row r="56352" spans="1:1">
      <c r="A56352" s="48"/>
    </row>
    <row r="56353" spans="1:1">
      <c r="A56353" s="48"/>
    </row>
    <row r="56354" spans="1:1">
      <c r="A56354" s="48"/>
    </row>
    <row r="56355" spans="1:1">
      <c r="A56355" s="48"/>
    </row>
    <row r="56356" spans="1:1">
      <c r="A56356" s="48"/>
    </row>
    <row r="56357" spans="1:1">
      <c r="A56357" s="48"/>
    </row>
    <row r="56358" spans="1:1">
      <c r="A56358" s="48"/>
    </row>
    <row r="56359" spans="1:1">
      <c r="A56359" s="48"/>
    </row>
    <row r="56360" spans="1:1">
      <c r="A56360" s="48"/>
    </row>
    <row r="56361" spans="1:1">
      <c r="A56361" s="48"/>
    </row>
    <row r="56362" spans="1:1">
      <c r="A56362" s="48"/>
    </row>
    <row r="56363" spans="1:1">
      <c r="A56363" s="48"/>
    </row>
    <row r="56364" spans="1:1">
      <c r="A56364" s="48"/>
    </row>
    <row r="56365" spans="1:1">
      <c r="A56365" s="48"/>
    </row>
    <row r="56366" spans="1:1">
      <c r="A56366" s="48"/>
    </row>
    <row r="56367" spans="1:1">
      <c r="A56367" s="48"/>
    </row>
    <row r="56368" spans="1:1">
      <c r="A56368" s="48"/>
    </row>
    <row r="56369" spans="1:1">
      <c r="A56369" s="48"/>
    </row>
    <row r="56370" spans="1:1">
      <c r="A56370" s="48"/>
    </row>
    <row r="56371" spans="1:1">
      <c r="A56371" s="48"/>
    </row>
    <row r="56372" spans="1:1">
      <c r="A56372" s="48"/>
    </row>
    <row r="56373" spans="1:1">
      <c r="A56373" s="48"/>
    </row>
    <row r="56374" spans="1:1">
      <c r="A56374" s="48"/>
    </row>
    <row r="56375" spans="1:1">
      <c r="A56375" s="48"/>
    </row>
    <row r="56376" spans="1:1">
      <c r="A56376" s="48"/>
    </row>
    <row r="56377" spans="1:1">
      <c r="A56377" s="48"/>
    </row>
    <row r="56378" spans="1:1">
      <c r="A56378" s="48"/>
    </row>
    <row r="56379" spans="1:1">
      <c r="A56379" s="48"/>
    </row>
    <row r="56380" spans="1:1">
      <c r="A56380" s="48"/>
    </row>
    <row r="56381" spans="1:1">
      <c r="A56381" s="48"/>
    </row>
    <row r="56382" spans="1:1">
      <c r="A56382" s="48"/>
    </row>
    <row r="56383" spans="1:1">
      <c r="A56383" s="48"/>
    </row>
    <row r="56384" spans="1:1">
      <c r="A56384" s="48"/>
    </row>
    <row r="56385" spans="1:1">
      <c r="A56385" s="48"/>
    </row>
    <row r="56386" spans="1:1">
      <c r="A56386" s="48"/>
    </row>
    <row r="56387" spans="1:1">
      <c r="A56387" s="48"/>
    </row>
    <row r="56388" spans="1:1">
      <c r="A56388" s="48"/>
    </row>
    <row r="56389" spans="1:1">
      <c r="A56389" s="48"/>
    </row>
    <row r="56390" spans="1:1">
      <c r="A56390" s="48"/>
    </row>
    <row r="56391" spans="1:1">
      <c r="A56391" s="48"/>
    </row>
    <row r="56392" spans="1:1">
      <c r="A56392" s="48"/>
    </row>
    <row r="56393" spans="1:1">
      <c r="A56393" s="48"/>
    </row>
    <row r="56394" spans="1:1">
      <c r="A56394" s="48"/>
    </row>
    <row r="56395" spans="1:1">
      <c r="A56395" s="48"/>
    </row>
    <row r="56396" spans="1:1">
      <c r="A56396" s="48"/>
    </row>
    <row r="56397" spans="1:1">
      <c r="A56397" s="48"/>
    </row>
    <row r="56398" spans="1:1">
      <c r="A56398" s="48"/>
    </row>
    <row r="56399" spans="1:1">
      <c r="A56399" s="48"/>
    </row>
    <row r="56400" spans="1:1">
      <c r="A56400" s="48"/>
    </row>
    <row r="56401" spans="1:1">
      <c r="A56401" s="48"/>
    </row>
    <row r="56402" spans="1:1">
      <c r="A56402" s="48"/>
    </row>
    <row r="56403" spans="1:1">
      <c r="A56403" s="48"/>
    </row>
    <row r="56404" spans="1:1">
      <c r="A56404" s="48"/>
    </row>
    <row r="56405" spans="1:1">
      <c r="A56405" s="48"/>
    </row>
    <row r="56406" spans="1:1">
      <c r="A56406" s="48"/>
    </row>
    <row r="56407" spans="1:1">
      <c r="A56407" s="48"/>
    </row>
    <row r="56408" spans="1:1">
      <c r="A56408" s="48"/>
    </row>
    <row r="56409" spans="1:1">
      <c r="A56409" s="48"/>
    </row>
    <row r="56410" spans="1:1">
      <c r="A56410" s="48"/>
    </row>
    <row r="56411" spans="1:1">
      <c r="A56411" s="48"/>
    </row>
    <row r="56412" spans="1:1">
      <c r="A56412" s="48"/>
    </row>
    <row r="56413" spans="1:1">
      <c r="A56413" s="48"/>
    </row>
    <row r="56414" spans="1:1">
      <c r="A56414" s="48"/>
    </row>
    <row r="56415" spans="1:1">
      <c r="A56415" s="48"/>
    </row>
    <row r="56416" spans="1:1">
      <c r="A56416" s="48"/>
    </row>
    <row r="56417" spans="1:1">
      <c r="A56417" s="48"/>
    </row>
    <row r="56418" spans="1:1">
      <c r="A56418" s="48"/>
    </row>
    <row r="56419" spans="1:1">
      <c r="A56419" s="48"/>
    </row>
    <row r="56420" spans="1:1">
      <c r="A56420" s="48"/>
    </row>
    <row r="56421" spans="1:1">
      <c r="A56421" s="48"/>
    </row>
    <row r="56422" spans="1:1">
      <c r="A56422" s="48"/>
    </row>
    <row r="56423" spans="1:1">
      <c r="A56423" s="48"/>
    </row>
    <row r="56424" spans="1:1">
      <c r="A56424" s="48"/>
    </row>
    <row r="56425" spans="1:1">
      <c r="A56425" s="48"/>
    </row>
    <row r="56426" spans="1:1">
      <c r="A56426" s="48"/>
    </row>
    <row r="56427" spans="1:1">
      <c r="A56427" s="48"/>
    </row>
    <row r="56428" spans="1:1">
      <c r="A56428" s="48"/>
    </row>
    <row r="56429" spans="1:1">
      <c r="A56429" s="48"/>
    </row>
    <row r="56430" spans="1:1">
      <c r="A56430" s="48"/>
    </row>
    <row r="56431" spans="1:1">
      <c r="A56431" s="48"/>
    </row>
    <row r="56432" spans="1:1">
      <c r="A56432" s="48"/>
    </row>
    <row r="56433" spans="1:1">
      <c r="A56433" s="48"/>
    </row>
    <row r="56434" spans="1:1">
      <c r="A56434" s="48"/>
    </row>
    <row r="56435" spans="1:1">
      <c r="A56435" s="48"/>
    </row>
    <row r="56436" spans="1:1">
      <c r="A56436" s="48"/>
    </row>
    <row r="56437" spans="1:1">
      <c r="A56437" s="48"/>
    </row>
    <row r="56438" spans="1:1">
      <c r="A56438" s="48"/>
    </row>
    <row r="56439" spans="1:1">
      <c r="A56439" s="48"/>
    </row>
    <row r="56440" spans="1:1">
      <c r="A56440" s="48"/>
    </row>
    <row r="56441" spans="1:1">
      <c r="A56441" s="48"/>
    </row>
    <row r="56442" spans="1:1">
      <c r="A56442" s="48"/>
    </row>
    <row r="56443" spans="1:1">
      <c r="A56443" s="48"/>
    </row>
    <row r="56444" spans="1:1">
      <c r="A56444" s="48"/>
    </row>
    <row r="56445" spans="1:1">
      <c r="A56445" s="48"/>
    </row>
    <row r="56446" spans="1:1">
      <c r="A56446" s="48"/>
    </row>
    <row r="56447" spans="1:1">
      <c r="A56447" s="48"/>
    </row>
    <row r="56448" spans="1:1">
      <c r="A56448" s="48"/>
    </row>
    <row r="56449" spans="1:1">
      <c r="A56449" s="48"/>
    </row>
    <row r="56450" spans="1:1">
      <c r="A56450" s="48"/>
    </row>
    <row r="56451" spans="1:1">
      <c r="A56451" s="48"/>
    </row>
    <row r="56452" spans="1:1">
      <c r="A56452" s="48"/>
    </row>
    <row r="56453" spans="1:1">
      <c r="A56453" s="48"/>
    </row>
    <row r="56454" spans="1:1">
      <c r="A56454" s="48"/>
    </row>
    <row r="56455" spans="1:1">
      <c r="A56455" s="48"/>
    </row>
    <row r="56456" spans="1:1">
      <c r="A56456" s="48"/>
    </row>
    <row r="56457" spans="1:1">
      <c r="A56457" s="48"/>
    </row>
    <row r="56458" spans="1:1">
      <c r="A56458" s="48"/>
    </row>
    <row r="56459" spans="1:1">
      <c r="A56459" s="48"/>
    </row>
    <row r="56460" spans="1:1">
      <c r="A56460" s="48"/>
    </row>
    <row r="56461" spans="1:1">
      <c r="A56461" s="48"/>
    </row>
    <row r="56462" spans="1:1">
      <c r="A56462" s="48"/>
    </row>
    <row r="56463" spans="1:1">
      <c r="A56463" s="48"/>
    </row>
    <row r="56464" spans="1:1">
      <c r="A56464" s="48"/>
    </row>
    <row r="56465" spans="1:1">
      <c r="A56465" s="48"/>
    </row>
    <row r="56466" spans="1:1">
      <c r="A56466" s="48"/>
    </row>
    <row r="56467" spans="1:1">
      <c r="A56467" s="48"/>
    </row>
    <row r="56468" spans="1:1">
      <c r="A56468" s="48"/>
    </row>
    <row r="56469" spans="1:1">
      <c r="A56469" s="48"/>
    </row>
    <row r="56470" spans="1:1">
      <c r="A56470" s="48"/>
    </row>
    <row r="56471" spans="1:1">
      <c r="A56471" s="48"/>
    </row>
    <row r="56472" spans="1:1">
      <c r="A56472" s="48"/>
    </row>
    <row r="56473" spans="1:1">
      <c r="A56473" s="48"/>
    </row>
    <row r="56474" spans="1:1">
      <c r="A56474" s="48"/>
    </row>
    <row r="56475" spans="1:1">
      <c r="A56475" s="48"/>
    </row>
    <row r="56476" spans="1:1">
      <c r="A56476" s="48"/>
    </row>
    <row r="56477" spans="1:1">
      <c r="A56477" s="48"/>
    </row>
    <row r="56478" spans="1:1">
      <c r="A56478" s="48"/>
    </row>
    <row r="56479" spans="1:1">
      <c r="A56479" s="48"/>
    </row>
    <row r="56480" spans="1:1">
      <c r="A56480" s="48"/>
    </row>
    <row r="56481" spans="1:1">
      <c r="A56481" s="48"/>
    </row>
    <row r="56482" spans="1:1">
      <c r="A56482" s="48"/>
    </row>
    <row r="56483" spans="1:1">
      <c r="A56483" s="48"/>
    </row>
    <row r="56484" spans="1:1">
      <c r="A56484" s="48"/>
    </row>
    <row r="56485" spans="1:1">
      <c r="A56485" s="48"/>
    </row>
    <row r="56486" spans="1:1">
      <c r="A56486" s="48"/>
    </row>
    <row r="56487" spans="1:1">
      <c r="A56487" s="48"/>
    </row>
    <row r="56488" spans="1:1">
      <c r="A56488" s="48"/>
    </row>
    <row r="56489" spans="1:1">
      <c r="A56489" s="48"/>
    </row>
    <row r="56490" spans="1:1">
      <c r="A56490" s="48"/>
    </row>
    <row r="56491" spans="1:1">
      <c r="A56491" s="48"/>
    </row>
    <row r="56492" spans="1:1">
      <c r="A56492" s="48"/>
    </row>
    <row r="56493" spans="1:1">
      <c r="A56493" s="48"/>
    </row>
    <row r="56494" spans="1:1">
      <c r="A56494" s="48"/>
    </row>
    <row r="56495" spans="1:1">
      <c r="A56495" s="48"/>
    </row>
    <row r="56496" spans="1:1">
      <c r="A56496" s="48"/>
    </row>
    <row r="56497" spans="1:1">
      <c r="A56497" s="48"/>
    </row>
    <row r="56498" spans="1:1">
      <c r="A56498" s="48"/>
    </row>
    <row r="56499" spans="1:1">
      <c r="A56499" s="48"/>
    </row>
    <row r="56500" spans="1:1">
      <c r="A56500" s="48"/>
    </row>
    <row r="56501" spans="1:1">
      <c r="A56501" s="48"/>
    </row>
    <row r="56502" spans="1:1">
      <c r="A56502" s="48"/>
    </row>
    <row r="56503" spans="1:1">
      <c r="A56503" s="48"/>
    </row>
    <row r="56504" spans="1:1">
      <c r="A56504" s="48"/>
    </row>
    <row r="56505" spans="1:1">
      <c r="A56505" s="48"/>
    </row>
    <row r="56506" spans="1:1">
      <c r="A56506" s="48"/>
    </row>
    <row r="56507" spans="1:1">
      <c r="A56507" s="48"/>
    </row>
    <row r="56508" spans="1:1">
      <c r="A56508" s="48"/>
    </row>
    <row r="56509" spans="1:1">
      <c r="A56509" s="48"/>
    </row>
    <row r="56510" spans="1:1">
      <c r="A56510" s="48"/>
    </row>
    <row r="56511" spans="1:1">
      <c r="A56511" s="48"/>
    </row>
    <row r="56512" spans="1:1">
      <c r="A56512" s="48"/>
    </row>
    <row r="56513" spans="1:1">
      <c r="A56513" s="48"/>
    </row>
    <row r="56514" spans="1:1">
      <c r="A56514" s="48"/>
    </row>
    <row r="56515" spans="1:1">
      <c r="A56515" s="48"/>
    </row>
    <row r="56516" spans="1:1">
      <c r="A56516" s="48"/>
    </row>
    <row r="56517" spans="1:1">
      <c r="A56517" s="48"/>
    </row>
    <row r="56518" spans="1:1">
      <c r="A56518" s="48"/>
    </row>
    <row r="56519" spans="1:1">
      <c r="A56519" s="48"/>
    </row>
    <row r="56520" spans="1:1">
      <c r="A56520" s="48"/>
    </row>
    <row r="56521" spans="1:1">
      <c r="A56521" s="48"/>
    </row>
    <row r="56522" spans="1:1">
      <c r="A56522" s="48"/>
    </row>
    <row r="56523" spans="1:1">
      <c r="A56523" s="48"/>
    </row>
    <row r="56524" spans="1:1">
      <c r="A56524" s="48"/>
    </row>
    <row r="56525" spans="1:1">
      <c r="A56525" s="48"/>
    </row>
    <row r="56526" spans="1:1">
      <c r="A56526" s="48"/>
    </row>
    <row r="56527" spans="1:1">
      <c r="A56527" s="48"/>
    </row>
    <row r="56528" spans="1:1">
      <c r="A56528" s="48"/>
    </row>
    <row r="56529" spans="1:1">
      <c r="A56529" s="48"/>
    </row>
    <row r="56530" spans="1:1">
      <c r="A56530" s="48"/>
    </row>
    <row r="56531" spans="1:1">
      <c r="A56531" s="48"/>
    </row>
    <row r="56532" spans="1:1">
      <c r="A56532" s="48"/>
    </row>
    <row r="56533" spans="1:1">
      <c r="A56533" s="48"/>
    </row>
    <row r="56534" spans="1:1">
      <c r="A56534" s="48"/>
    </row>
    <row r="56535" spans="1:1">
      <c r="A56535" s="48"/>
    </row>
    <row r="56536" spans="1:1">
      <c r="A56536" s="48"/>
    </row>
    <row r="56537" spans="1:1">
      <c r="A56537" s="48"/>
    </row>
    <row r="56538" spans="1:1">
      <c r="A56538" s="48"/>
    </row>
    <row r="56539" spans="1:1">
      <c r="A56539" s="48"/>
    </row>
    <row r="56540" spans="1:1">
      <c r="A56540" s="48"/>
    </row>
    <row r="56541" spans="1:1">
      <c r="A56541" s="48"/>
    </row>
    <row r="56542" spans="1:1">
      <c r="A56542" s="48"/>
    </row>
    <row r="56543" spans="1:1">
      <c r="A56543" s="48"/>
    </row>
    <row r="56544" spans="1:1">
      <c r="A56544" s="48"/>
    </row>
    <row r="56545" spans="1:1">
      <c r="A56545" s="48"/>
    </row>
    <row r="56546" spans="1:1">
      <c r="A56546" s="48"/>
    </row>
    <row r="56547" spans="1:1">
      <c r="A56547" s="48"/>
    </row>
    <row r="56548" spans="1:1">
      <c r="A56548" s="48"/>
    </row>
    <row r="56549" spans="1:1">
      <c r="A56549" s="48"/>
    </row>
    <row r="56550" spans="1:1">
      <c r="A56550" s="48"/>
    </row>
    <row r="56551" spans="1:1">
      <c r="A56551" s="48"/>
    </row>
    <row r="56552" spans="1:1">
      <c r="A56552" s="48"/>
    </row>
    <row r="56553" spans="1:1">
      <c r="A56553" s="48"/>
    </row>
    <row r="56554" spans="1:1">
      <c r="A56554" s="48"/>
    </row>
    <row r="56555" spans="1:1">
      <c r="A56555" s="48"/>
    </row>
    <row r="56556" spans="1:1">
      <c r="A56556" s="48"/>
    </row>
    <row r="56557" spans="1:1">
      <c r="A56557" s="48"/>
    </row>
    <row r="56558" spans="1:1">
      <c r="A56558" s="48"/>
    </row>
    <row r="56559" spans="1:1">
      <c r="A56559" s="48"/>
    </row>
    <row r="56560" spans="1:1">
      <c r="A56560" s="48"/>
    </row>
    <row r="56561" spans="1:1">
      <c r="A56561" s="48"/>
    </row>
    <row r="56562" spans="1:1">
      <c r="A56562" s="48"/>
    </row>
    <row r="56563" spans="1:1">
      <c r="A56563" s="48"/>
    </row>
    <row r="56564" spans="1:1">
      <c r="A56564" s="48"/>
    </row>
    <row r="56565" spans="1:1">
      <c r="A56565" s="48"/>
    </row>
    <row r="56566" spans="1:1">
      <c r="A56566" s="48"/>
    </row>
    <row r="56567" spans="1:1">
      <c r="A56567" s="48"/>
    </row>
    <row r="56568" spans="1:1">
      <c r="A56568" s="48"/>
    </row>
    <row r="56569" spans="1:1">
      <c r="A56569" s="48"/>
    </row>
    <row r="56570" spans="1:1">
      <c r="A56570" s="48"/>
    </row>
    <row r="56571" spans="1:1">
      <c r="A56571" s="48"/>
    </row>
    <row r="56572" spans="1:1">
      <c r="A56572" s="48"/>
    </row>
    <row r="56573" spans="1:1">
      <c r="A56573" s="48"/>
    </row>
    <row r="56574" spans="1:1">
      <c r="A56574" s="48"/>
    </row>
    <row r="56575" spans="1:1">
      <c r="A56575" s="48"/>
    </row>
    <row r="56576" spans="1:1">
      <c r="A56576" s="48"/>
    </row>
    <row r="56577" spans="1:1">
      <c r="A56577" s="48"/>
    </row>
    <row r="56578" spans="1:1">
      <c r="A56578" s="48"/>
    </row>
    <row r="56579" spans="1:1">
      <c r="A56579" s="48"/>
    </row>
    <row r="56580" spans="1:1">
      <c r="A56580" s="48"/>
    </row>
    <row r="56581" spans="1:1">
      <c r="A56581" s="48"/>
    </row>
    <row r="56582" spans="1:1">
      <c r="A56582" s="48"/>
    </row>
    <row r="56583" spans="1:1">
      <c r="A56583" s="48"/>
    </row>
    <row r="56584" spans="1:1">
      <c r="A56584" s="48"/>
    </row>
    <row r="56585" spans="1:1">
      <c r="A56585" s="48"/>
    </row>
    <row r="56586" spans="1:1">
      <c r="A56586" s="48"/>
    </row>
    <row r="56587" spans="1:1">
      <c r="A56587" s="48"/>
    </row>
    <row r="56588" spans="1:1">
      <c r="A56588" s="48"/>
    </row>
    <row r="56589" spans="1:1">
      <c r="A56589" s="48"/>
    </row>
    <row r="56590" spans="1:1">
      <c r="A56590" s="48"/>
    </row>
    <row r="56591" spans="1:1">
      <c r="A56591" s="48"/>
    </row>
    <row r="56592" spans="1:1">
      <c r="A56592" s="48"/>
    </row>
    <row r="56593" spans="1:1">
      <c r="A56593" s="48"/>
    </row>
    <row r="56594" spans="1:1">
      <c r="A56594" s="48"/>
    </row>
    <row r="56595" spans="1:1">
      <c r="A56595" s="48"/>
    </row>
    <row r="56596" spans="1:1">
      <c r="A56596" s="48"/>
    </row>
    <row r="56597" spans="1:1">
      <c r="A56597" s="48"/>
    </row>
    <row r="56598" spans="1:1">
      <c r="A56598" s="48"/>
    </row>
    <row r="56599" spans="1:1">
      <c r="A56599" s="48"/>
    </row>
    <row r="56600" spans="1:1">
      <c r="A56600" s="48"/>
    </row>
    <row r="56601" spans="1:1">
      <c r="A56601" s="48"/>
    </row>
    <row r="56602" spans="1:1">
      <c r="A56602" s="48"/>
    </row>
    <row r="56603" spans="1:1">
      <c r="A56603" s="48"/>
    </row>
    <row r="56604" spans="1:1">
      <c r="A56604" s="48"/>
    </row>
    <row r="56605" spans="1:1">
      <c r="A56605" s="48"/>
    </row>
    <row r="56606" spans="1:1">
      <c r="A56606" s="48"/>
    </row>
    <row r="56607" spans="1:1">
      <c r="A56607" s="48"/>
    </row>
    <row r="56608" spans="1:1">
      <c r="A56608" s="48"/>
    </row>
    <row r="56609" spans="1:1">
      <c r="A56609" s="48"/>
    </row>
    <row r="56610" spans="1:1">
      <c r="A56610" s="48"/>
    </row>
    <row r="56611" spans="1:1">
      <c r="A56611" s="48"/>
    </row>
    <row r="56612" spans="1:1">
      <c r="A56612" s="48"/>
    </row>
    <row r="56613" spans="1:1">
      <c r="A56613" s="48"/>
    </row>
    <row r="56614" spans="1:1">
      <c r="A56614" s="48"/>
    </row>
    <row r="56615" spans="1:1">
      <c r="A56615" s="48"/>
    </row>
    <row r="56616" spans="1:1">
      <c r="A56616" s="48"/>
    </row>
    <row r="56617" spans="1:1">
      <c r="A56617" s="48"/>
    </row>
    <row r="56618" spans="1:1">
      <c r="A56618" s="48"/>
    </row>
    <row r="56619" spans="1:1">
      <c r="A56619" s="48"/>
    </row>
    <row r="56620" spans="1:1">
      <c r="A56620" s="48"/>
    </row>
    <row r="56621" spans="1:1">
      <c r="A56621" s="48"/>
    </row>
    <row r="56622" spans="1:1">
      <c r="A56622" s="48"/>
    </row>
    <row r="56623" spans="1:1">
      <c r="A56623" s="48"/>
    </row>
    <row r="56624" spans="1:1">
      <c r="A56624" s="48"/>
    </row>
    <row r="56625" spans="1:1">
      <c r="A56625" s="48"/>
    </row>
    <row r="56626" spans="1:1">
      <c r="A56626" s="48"/>
    </row>
    <row r="56627" spans="1:1">
      <c r="A56627" s="48"/>
    </row>
    <row r="56628" spans="1:1">
      <c r="A56628" s="48"/>
    </row>
    <row r="56629" spans="1:1">
      <c r="A56629" s="48"/>
    </row>
    <row r="56630" spans="1:1">
      <c r="A56630" s="48"/>
    </row>
    <row r="56631" spans="1:1">
      <c r="A56631" s="48"/>
    </row>
    <row r="56632" spans="1:1">
      <c r="A56632" s="48"/>
    </row>
    <row r="56633" spans="1:1">
      <c r="A56633" s="48"/>
    </row>
    <row r="56634" spans="1:1">
      <c r="A56634" s="48"/>
    </row>
    <row r="56635" spans="1:1">
      <c r="A56635" s="48"/>
    </row>
    <row r="56636" spans="1:1">
      <c r="A56636" s="48"/>
    </row>
    <row r="56637" spans="1:1">
      <c r="A56637" s="48"/>
    </row>
    <row r="56638" spans="1:1">
      <c r="A56638" s="48"/>
    </row>
    <row r="56639" spans="1:1">
      <c r="A56639" s="48"/>
    </row>
    <row r="56640" spans="1:1">
      <c r="A56640" s="48"/>
    </row>
    <row r="56641" spans="1:1">
      <c r="A56641" s="48"/>
    </row>
    <row r="56642" spans="1:1">
      <c r="A56642" s="48"/>
    </row>
    <row r="56643" spans="1:1">
      <c r="A56643" s="48"/>
    </row>
    <row r="56644" spans="1:1">
      <c r="A56644" s="48"/>
    </row>
    <row r="56645" spans="1:1">
      <c r="A56645" s="48"/>
    </row>
    <row r="56646" spans="1:1">
      <c r="A56646" s="48"/>
    </row>
    <row r="56647" spans="1:1">
      <c r="A56647" s="48"/>
    </row>
    <row r="56648" spans="1:1">
      <c r="A56648" s="48"/>
    </row>
    <row r="56649" spans="1:1">
      <c r="A56649" s="48"/>
    </row>
    <row r="56650" spans="1:1">
      <c r="A56650" s="48"/>
    </row>
    <row r="56651" spans="1:1">
      <c r="A56651" s="48"/>
    </row>
    <row r="56652" spans="1:1">
      <c r="A56652" s="48"/>
    </row>
    <row r="56653" spans="1:1">
      <c r="A56653" s="48"/>
    </row>
    <row r="56654" spans="1:1">
      <c r="A56654" s="48"/>
    </row>
    <row r="56655" spans="1:1">
      <c r="A56655" s="48"/>
    </row>
    <row r="56656" spans="1:1">
      <c r="A56656" s="48"/>
    </row>
    <row r="56657" spans="1:1">
      <c r="A56657" s="48"/>
    </row>
    <row r="56658" spans="1:1">
      <c r="A56658" s="48"/>
    </row>
    <row r="56659" spans="1:1">
      <c r="A56659" s="48"/>
    </row>
    <row r="56660" spans="1:1">
      <c r="A56660" s="48"/>
    </row>
    <row r="56661" spans="1:1">
      <c r="A56661" s="48"/>
    </row>
    <row r="56662" spans="1:1">
      <c r="A56662" s="48"/>
    </row>
    <row r="56663" spans="1:1">
      <c r="A56663" s="48"/>
    </row>
    <row r="56664" spans="1:1">
      <c r="A56664" s="48"/>
    </row>
    <row r="56665" spans="1:1">
      <c r="A56665" s="48"/>
    </row>
    <row r="56666" spans="1:1">
      <c r="A56666" s="48"/>
    </row>
    <row r="56667" spans="1:1">
      <c r="A56667" s="48"/>
    </row>
    <row r="56668" spans="1:1">
      <c r="A56668" s="48"/>
    </row>
    <row r="56669" spans="1:1">
      <c r="A56669" s="48"/>
    </row>
    <row r="56670" spans="1:1">
      <c r="A56670" s="48"/>
    </row>
    <row r="56671" spans="1:1">
      <c r="A56671" s="48"/>
    </row>
    <row r="56672" spans="1:1">
      <c r="A56672" s="48"/>
    </row>
    <row r="56673" spans="1:1">
      <c r="A56673" s="48"/>
    </row>
    <row r="56674" spans="1:1">
      <c r="A56674" s="48"/>
    </row>
    <row r="56675" spans="1:1">
      <c r="A56675" s="48"/>
    </row>
    <row r="56676" spans="1:1">
      <c r="A56676" s="48"/>
    </row>
    <row r="56677" spans="1:1">
      <c r="A56677" s="48"/>
    </row>
    <row r="56678" spans="1:1">
      <c r="A56678" s="48"/>
    </row>
    <row r="56679" spans="1:1">
      <c r="A56679" s="48"/>
    </row>
    <row r="56680" spans="1:1">
      <c r="A56680" s="48"/>
    </row>
    <row r="56681" spans="1:1">
      <c r="A56681" s="48"/>
    </row>
    <row r="56682" spans="1:1">
      <c r="A56682" s="48"/>
    </row>
    <row r="56683" spans="1:1">
      <c r="A56683" s="48"/>
    </row>
    <row r="56684" spans="1:1">
      <c r="A56684" s="48"/>
    </row>
    <row r="56685" spans="1:1">
      <c r="A56685" s="48"/>
    </row>
    <row r="56686" spans="1:1">
      <c r="A56686" s="48"/>
    </row>
    <row r="56687" spans="1:1">
      <c r="A56687" s="48"/>
    </row>
    <row r="56688" spans="1:1">
      <c r="A56688" s="48"/>
    </row>
    <row r="56689" spans="1:1">
      <c r="A56689" s="48"/>
    </row>
    <row r="56690" spans="1:1">
      <c r="A56690" s="48"/>
    </row>
    <row r="56691" spans="1:1">
      <c r="A56691" s="48"/>
    </row>
    <row r="56692" spans="1:1">
      <c r="A56692" s="48"/>
    </row>
    <row r="56693" spans="1:1">
      <c r="A56693" s="48"/>
    </row>
    <row r="56694" spans="1:1">
      <c r="A56694" s="48"/>
    </row>
    <row r="56695" spans="1:1">
      <c r="A56695" s="48"/>
    </row>
    <row r="56696" spans="1:1">
      <c r="A56696" s="48"/>
    </row>
    <row r="56697" spans="1:1">
      <c r="A56697" s="48"/>
    </row>
    <row r="56698" spans="1:1">
      <c r="A56698" s="48"/>
    </row>
    <row r="56699" spans="1:1">
      <c r="A56699" s="48"/>
    </row>
    <row r="56700" spans="1:1">
      <c r="A56700" s="48"/>
    </row>
    <row r="56701" spans="1:1">
      <c r="A56701" s="48"/>
    </row>
    <row r="56702" spans="1:1">
      <c r="A56702" s="48"/>
    </row>
    <row r="56703" spans="1:1">
      <c r="A56703" s="48"/>
    </row>
    <row r="56704" spans="1:1">
      <c r="A56704" s="48"/>
    </row>
    <row r="56705" spans="1:1">
      <c r="A56705" s="48"/>
    </row>
    <row r="56706" spans="1:1">
      <c r="A56706" s="48"/>
    </row>
    <row r="56707" spans="1:1">
      <c r="A56707" s="48"/>
    </row>
    <row r="56708" spans="1:1">
      <c r="A56708" s="48"/>
    </row>
    <row r="56709" spans="1:1">
      <c r="A56709" s="48"/>
    </row>
    <row r="56710" spans="1:1">
      <c r="A56710" s="48"/>
    </row>
    <row r="56711" spans="1:1">
      <c r="A56711" s="48"/>
    </row>
    <row r="56712" spans="1:1">
      <c r="A56712" s="48"/>
    </row>
    <row r="56713" spans="1:1">
      <c r="A56713" s="48"/>
    </row>
    <row r="56714" spans="1:1">
      <c r="A56714" s="48"/>
    </row>
    <row r="56715" spans="1:1">
      <c r="A56715" s="48"/>
    </row>
    <row r="56716" spans="1:1">
      <c r="A56716" s="48"/>
    </row>
    <row r="56717" spans="1:1">
      <c r="A56717" s="48"/>
    </row>
    <row r="56718" spans="1:1">
      <c r="A56718" s="48"/>
    </row>
    <row r="56719" spans="1:1">
      <c r="A56719" s="48"/>
    </row>
    <row r="56720" spans="1:1">
      <c r="A56720" s="48"/>
    </row>
    <row r="56721" spans="1:1">
      <c r="A56721" s="48"/>
    </row>
    <row r="56722" spans="1:1">
      <c r="A56722" s="48"/>
    </row>
    <row r="56723" spans="1:1">
      <c r="A56723" s="48"/>
    </row>
    <row r="56724" spans="1:1">
      <c r="A56724" s="48"/>
    </row>
    <row r="56725" spans="1:1">
      <c r="A56725" s="48"/>
    </row>
    <row r="56726" spans="1:1">
      <c r="A56726" s="48"/>
    </row>
    <row r="56727" spans="1:1">
      <c r="A56727" s="48"/>
    </row>
    <row r="56728" spans="1:1">
      <c r="A56728" s="48"/>
    </row>
    <row r="56729" spans="1:1">
      <c r="A56729" s="48"/>
    </row>
    <row r="56730" spans="1:1">
      <c r="A56730" s="48"/>
    </row>
    <row r="56731" spans="1:1">
      <c r="A56731" s="48"/>
    </row>
    <row r="56732" spans="1:1">
      <c r="A56732" s="48"/>
    </row>
    <row r="56733" spans="1:1">
      <c r="A56733" s="48"/>
    </row>
    <row r="56734" spans="1:1">
      <c r="A56734" s="48"/>
    </row>
    <row r="56735" spans="1:1">
      <c r="A56735" s="48"/>
    </row>
    <row r="56736" spans="1:1">
      <c r="A56736" s="48"/>
    </row>
    <row r="56737" spans="1:1">
      <c r="A56737" s="48"/>
    </row>
    <row r="56738" spans="1:1">
      <c r="A56738" s="48"/>
    </row>
    <row r="56739" spans="1:1">
      <c r="A56739" s="48"/>
    </row>
    <row r="56740" spans="1:1">
      <c r="A56740" s="48"/>
    </row>
    <row r="56741" spans="1:1">
      <c r="A56741" s="48"/>
    </row>
    <row r="56742" spans="1:1">
      <c r="A56742" s="48"/>
    </row>
    <row r="56743" spans="1:1">
      <c r="A56743" s="48"/>
    </row>
    <row r="56744" spans="1:1">
      <c r="A56744" s="48"/>
    </row>
    <row r="56745" spans="1:1">
      <c r="A56745" s="48"/>
    </row>
    <row r="56746" spans="1:1">
      <c r="A56746" s="48"/>
    </row>
    <row r="56747" spans="1:1">
      <c r="A56747" s="48"/>
    </row>
    <row r="56748" spans="1:1">
      <c r="A56748" s="48"/>
    </row>
    <row r="56749" spans="1:1">
      <c r="A56749" s="48"/>
    </row>
    <row r="56750" spans="1:1">
      <c r="A56750" s="48"/>
    </row>
    <row r="56751" spans="1:1">
      <c r="A56751" s="48"/>
    </row>
    <row r="56752" spans="1:1">
      <c r="A56752" s="48"/>
    </row>
    <row r="56753" spans="1:1">
      <c r="A56753" s="48"/>
    </row>
    <row r="56754" spans="1:1">
      <c r="A56754" s="48"/>
    </row>
    <row r="56755" spans="1:1">
      <c r="A56755" s="48"/>
    </row>
    <row r="56756" spans="1:1">
      <c r="A56756" s="48"/>
    </row>
    <row r="56757" spans="1:1">
      <c r="A56757" s="48"/>
    </row>
    <row r="56758" spans="1:1">
      <c r="A56758" s="48"/>
    </row>
    <row r="56759" spans="1:1">
      <c r="A56759" s="48"/>
    </row>
    <row r="56760" spans="1:1">
      <c r="A56760" s="48"/>
    </row>
    <row r="56761" spans="1:1">
      <c r="A56761" s="48"/>
    </row>
    <row r="56762" spans="1:1">
      <c r="A56762" s="48"/>
    </row>
    <row r="56763" spans="1:1">
      <c r="A56763" s="48"/>
    </row>
    <row r="56764" spans="1:1">
      <c r="A56764" s="48"/>
    </row>
    <row r="56765" spans="1:1">
      <c r="A56765" s="48"/>
    </row>
    <row r="56766" spans="1:1">
      <c r="A56766" s="48"/>
    </row>
    <row r="56767" spans="1:1">
      <c r="A56767" s="48"/>
    </row>
    <row r="56768" spans="1:1">
      <c r="A56768" s="48"/>
    </row>
    <row r="56769" spans="1:1">
      <c r="A56769" s="48"/>
    </row>
    <row r="56770" spans="1:1">
      <c r="A56770" s="48"/>
    </row>
    <row r="56771" spans="1:1">
      <c r="A56771" s="48"/>
    </row>
    <row r="56772" spans="1:1">
      <c r="A56772" s="48"/>
    </row>
    <row r="56773" spans="1:1">
      <c r="A56773" s="48"/>
    </row>
    <row r="56774" spans="1:1">
      <c r="A56774" s="48"/>
    </row>
    <row r="56775" spans="1:1">
      <c r="A56775" s="48"/>
    </row>
    <row r="56776" spans="1:1">
      <c r="A56776" s="48"/>
    </row>
    <row r="56777" spans="1:1">
      <c r="A56777" s="48"/>
    </row>
    <row r="56778" spans="1:1">
      <c r="A56778" s="48"/>
    </row>
    <row r="56779" spans="1:1">
      <c r="A56779" s="48"/>
    </row>
    <row r="56780" spans="1:1">
      <c r="A56780" s="48"/>
    </row>
    <row r="56781" spans="1:1">
      <c r="A56781" s="48"/>
    </row>
    <row r="56782" spans="1:1">
      <c r="A56782" s="48"/>
    </row>
    <row r="56783" spans="1:1">
      <c r="A56783" s="48"/>
    </row>
    <row r="56784" spans="1:1">
      <c r="A56784" s="48"/>
    </row>
    <row r="56785" spans="1:1">
      <c r="A56785" s="48"/>
    </row>
    <row r="56786" spans="1:1">
      <c r="A56786" s="48"/>
    </row>
    <row r="56787" spans="1:1">
      <c r="A56787" s="48"/>
    </row>
    <row r="56788" spans="1:1">
      <c r="A56788" s="48"/>
    </row>
    <row r="56789" spans="1:1">
      <c r="A56789" s="48"/>
    </row>
    <row r="56790" spans="1:1">
      <c r="A56790" s="48"/>
    </row>
    <row r="56791" spans="1:1">
      <c r="A56791" s="48"/>
    </row>
    <row r="56792" spans="1:1">
      <c r="A56792" s="48"/>
    </row>
    <row r="56793" spans="1:1">
      <c r="A56793" s="48"/>
    </row>
    <row r="56794" spans="1:1">
      <c r="A56794" s="48"/>
    </row>
    <row r="56795" spans="1:1">
      <c r="A56795" s="48"/>
    </row>
    <row r="56796" spans="1:1">
      <c r="A56796" s="48"/>
    </row>
    <row r="56797" spans="1:1">
      <c r="A56797" s="48"/>
    </row>
    <row r="56798" spans="1:1">
      <c r="A56798" s="48"/>
    </row>
    <row r="56799" spans="1:1">
      <c r="A56799" s="48"/>
    </row>
    <row r="56800" spans="1:1">
      <c r="A56800" s="48"/>
    </row>
    <row r="56801" spans="1:1">
      <c r="A56801" s="48"/>
    </row>
    <row r="56802" spans="1:1">
      <c r="A56802" s="48"/>
    </row>
    <row r="56803" spans="1:1">
      <c r="A56803" s="48"/>
    </row>
    <row r="56804" spans="1:1">
      <c r="A56804" s="48"/>
    </row>
    <row r="56805" spans="1:1">
      <c r="A56805" s="48"/>
    </row>
    <row r="56806" spans="1:1">
      <c r="A56806" s="48"/>
    </row>
    <row r="56807" spans="1:1">
      <c r="A56807" s="48"/>
    </row>
    <row r="56808" spans="1:1">
      <c r="A56808" s="48"/>
    </row>
    <row r="56809" spans="1:1">
      <c r="A56809" s="48"/>
    </row>
    <row r="56810" spans="1:1">
      <c r="A56810" s="48"/>
    </row>
    <row r="56811" spans="1:1">
      <c r="A56811" s="48"/>
    </row>
    <row r="56812" spans="1:1">
      <c r="A56812" s="48"/>
    </row>
    <row r="56813" spans="1:1">
      <c r="A56813" s="48"/>
    </row>
    <row r="56814" spans="1:1">
      <c r="A56814" s="48"/>
    </row>
    <row r="56815" spans="1:1">
      <c r="A56815" s="48"/>
    </row>
    <row r="56816" spans="1:1">
      <c r="A56816" s="48"/>
    </row>
    <row r="56817" spans="1:1">
      <c r="A56817" s="48"/>
    </row>
    <row r="56818" spans="1:1">
      <c r="A56818" s="48"/>
    </row>
    <row r="56819" spans="1:1">
      <c r="A56819" s="48"/>
    </row>
    <row r="56820" spans="1:1">
      <c r="A56820" s="48"/>
    </row>
    <row r="56821" spans="1:1">
      <c r="A56821" s="48"/>
    </row>
    <row r="56822" spans="1:1">
      <c r="A56822" s="48"/>
    </row>
    <row r="56823" spans="1:1">
      <c r="A56823" s="48"/>
    </row>
    <row r="56824" spans="1:1">
      <c r="A56824" s="48"/>
    </row>
    <row r="56825" spans="1:1">
      <c r="A56825" s="48"/>
    </row>
    <row r="56826" spans="1:1">
      <c r="A56826" s="48"/>
    </row>
    <row r="56827" spans="1:1">
      <c r="A56827" s="48"/>
    </row>
    <row r="56828" spans="1:1">
      <c r="A56828" s="48"/>
    </row>
    <row r="56829" spans="1:1">
      <c r="A56829" s="48"/>
    </row>
    <row r="56830" spans="1:1">
      <c r="A56830" s="48"/>
    </row>
    <row r="56831" spans="1:1">
      <c r="A56831" s="48"/>
    </row>
    <row r="56832" spans="1:1">
      <c r="A56832" s="48"/>
    </row>
    <row r="56833" spans="1:1">
      <c r="A56833" s="48"/>
    </row>
    <row r="56834" spans="1:1">
      <c r="A56834" s="48"/>
    </row>
    <row r="56835" spans="1:1">
      <c r="A56835" s="48"/>
    </row>
    <row r="56836" spans="1:1">
      <c r="A56836" s="48"/>
    </row>
    <row r="56837" spans="1:1">
      <c r="A56837" s="48"/>
    </row>
    <row r="56838" spans="1:1">
      <c r="A56838" s="48"/>
    </row>
    <row r="56839" spans="1:1">
      <c r="A56839" s="48"/>
    </row>
    <row r="56840" spans="1:1">
      <c r="A56840" s="48"/>
    </row>
    <row r="56841" spans="1:1">
      <c r="A56841" s="48"/>
    </row>
    <row r="56842" spans="1:1">
      <c r="A56842" s="48"/>
    </row>
    <row r="56843" spans="1:1">
      <c r="A56843" s="48"/>
    </row>
    <row r="56844" spans="1:1">
      <c r="A56844" s="48"/>
    </row>
    <row r="56845" spans="1:1">
      <c r="A56845" s="48"/>
    </row>
    <row r="56846" spans="1:1">
      <c r="A56846" s="48"/>
    </row>
    <row r="56847" spans="1:1">
      <c r="A56847" s="48"/>
    </row>
    <row r="56848" spans="1:1">
      <c r="A56848" s="48"/>
    </row>
    <row r="56849" spans="1:1">
      <c r="A56849" s="48"/>
    </row>
    <row r="56850" spans="1:1">
      <c r="A56850" s="48"/>
    </row>
    <row r="56851" spans="1:1">
      <c r="A56851" s="48"/>
    </row>
    <row r="56852" spans="1:1">
      <c r="A56852" s="48"/>
    </row>
    <row r="56853" spans="1:1">
      <c r="A56853" s="48"/>
    </row>
    <row r="56854" spans="1:1">
      <c r="A56854" s="48"/>
    </row>
    <row r="56855" spans="1:1">
      <c r="A56855" s="48"/>
    </row>
    <row r="56856" spans="1:1">
      <c r="A56856" s="48"/>
    </row>
    <row r="56857" spans="1:1">
      <c r="A56857" s="48"/>
    </row>
    <row r="56858" spans="1:1">
      <c r="A56858" s="48"/>
    </row>
    <row r="56859" spans="1:1">
      <c r="A56859" s="48"/>
    </row>
    <row r="56860" spans="1:1">
      <c r="A56860" s="48"/>
    </row>
    <row r="56861" spans="1:1">
      <c r="A56861" s="48"/>
    </row>
    <row r="56862" spans="1:1">
      <c r="A56862" s="48"/>
    </row>
    <row r="56863" spans="1:1">
      <c r="A56863" s="48"/>
    </row>
    <row r="56864" spans="1:1">
      <c r="A56864" s="48"/>
    </row>
    <row r="56865" spans="1:1">
      <c r="A56865" s="48"/>
    </row>
    <row r="56866" spans="1:1">
      <c r="A56866" s="48"/>
    </row>
    <row r="56867" spans="1:1">
      <c r="A56867" s="48"/>
    </row>
    <row r="56868" spans="1:1">
      <c r="A56868" s="48"/>
    </row>
    <row r="56869" spans="1:1">
      <c r="A56869" s="48"/>
    </row>
    <row r="56870" spans="1:1">
      <c r="A56870" s="48"/>
    </row>
    <row r="56871" spans="1:1">
      <c r="A56871" s="48"/>
    </row>
    <row r="56872" spans="1:1">
      <c r="A56872" s="48"/>
    </row>
    <row r="56873" spans="1:1">
      <c r="A56873" s="48"/>
    </row>
    <row r="56874" spans="1:1">
      <c r="A56874" s="48"/>
    </row>
    <row r="56875" spans="1:1">
      <c r="A56875" s="48"/>
    </row>
    <row r="56876" spans="1:1">
      <c r="A56876" s="48"/>
    </row>
    <row r="56877" spans="1:1">
      <c r="A56877" s="48"/>
    </row>
    <row r="56878" spans="1:1">
      <c r="A56878" s="48"/>
    </row>
    <row r="56879" spans="1:1">
      <c r="A56879" s="48"/>
    </row>
    <row r="56880" spans="1:1">
      <c r="A56880" s="48"/>
    </row>
    <row r="56881" spans="1:1">
      <c r="A56881" s="48"/>
    </row>
    <row r="56882" spans="1:1">
      <c r="A56882" s="48"/>
    </row>
    <row r="56883" spans="1:1">
      <c r="A56883" s="48"/>
    </row>
    <row r="56884" spans="1:1">
      <c r="A56884" s="48"/>
    </row>
    <row r="56885" spans="1:1">
      <c r="A56885" s="48"/>
    </row>
    <row r="56886" spans="1:1">
      <c r="A56886" s="48"/>
    </row>
    <row r="56887" spans="1:1">
      <c r="A56887" s="48"/>
    </row>
    <row r="56888" spans="1:1">
      <c r="A56888" s="48"/>
    </row>
    <row r="56889" spans="1:1">
      <c r="A56889" s="48"/>
    </row>
    <row r="56890" spans="1:1">
      <c r="A56890" s="48"/>
    </row>
    <row r="56891" spans="1:1">
      <c r="A56891" s="48"/>
    </row>
    <row r="56892" spans="1:1">
      <c r="A56892" s="48"/>
    </row>
    <row r="56893" spans="1:1">
      <c r="A56893" s="48"/>
    </row>
    <row r="56894" spans="1:1">
      <c r="A56894" s="48"/>
    </row>
    <row r="56895" spans="1:1">
      <c r="A56895" s="48"/>
    </row>
    <row r="56896" spans="1:1">
      <c r="A56896" s="48"/>
    </row>
    <row r="56897" spans="1:1">
      <c r="A56897" s="48"/>
    </row>
    <row r="56898" spans="1:1">
      <c r="A56898" s="48"/>
    </row>
    <row r="56899" spans="1:1">
      <c r="A56899" s="48"/>
    </row>
    <row r="56900" spans="1:1">
      <c r="A56900" s="48"/>
    </row>
    <row r="56901" spans="1:1">
      <c r="A56901" s="48"/>
    </row>
    <row r="56902" spans="1:1">
      <c r="A56902" s="48"/>
    </row>
    <row r="56903" spans="1:1">
      <c r="A56903" s="48"/>
    </row>
    <row r="56904" spans="1:1">
      <c r="A56904" s="48"/>
    </row>
    <row r="56905" spans="1:1">
      <c r="A56905" s="48"/>
    </row>
    <row r="56906" spans="1:1">
      <c r="A56906" s="48"/>
    </row>
    <row r="56907" spans="1:1">
      <c r="A56907" s="48"/>
    </row>
    <row r="56908" spans="1:1">
      <c r="A56908" s="48"/>
    </row>
    <row r="56909" spans="1:1">
      <c r="A56909" s="48"/>
    </row>
    <row r="56910" spans="1:1">
      <c r="A56910" s="48"/>
    </row>
    <row r="56911" spans="1:1">
      <c r="A56911" s="48"/>
    </row>
    <row r="56912" spans="1:1">
      <c r="A56912" s="48"/>
    </row>
    <row r="56913" spans="1:1">
      <c r="A56913" s="48"/>
    </row>
    <row r="56914" spans="1:1">
      <c r="A56914" s="48"/>
    </row>
    <row r="56915" spans="1:1">
      <c r="A56915" s="48"/>
    </row>
    <row r="56916" spans="1:1">
      <c r="A56916" s="48"/>
    </row>
    <row r="56917" spans="1:1">
      <c r="A56917" s="48"/>
    </row>
    <row r="56918" spans="1:1">
      <c r="A56918" s="48"/>
    </row>
    <row r="56919" spans="1:1">
      <c r="A56919" s="48"/>
    </row>
    <row r="56920" spans="1:1">
      <c r="A56920" s="48"/>
    </row>
    <row r="56921" spans="1:1">
      <c r="A56921" s="48"/>
    </row>
    <row r="56922" spans="1:1">
      <c r="A56922" s="48"/>
    </row>
    <row r="56923" spans="1:1">
      <c r="A56923" s="48"/>
    </row>
    <row r="56924" spans="1:1">
      <c r="A56924" s="48"/>
    </row>
    <row r="56925" spans="1:1">
      <c r="A56925" s="48"/>
    </row>
    <row r="56926" spans="1:1">
      <c r="A56926" s="48"/>
    </row>
    <row r="56927" spans="1:1">
      <c r="A56927" s="48"/>
    </row>
    <row r="56928" spans="1:1">
      <c r="A56928" s="48"/>
    </row>
    <row r="56929" spans="1:1">
      <c r="A56929" s="48"/>
    </row>
    <row r="56930" spans="1:1">
      <c r="A56930" s="48"/>
    </row>
    <row r="56931" spans="1:1">
      <c r="A56931" s="48"/>
    </row>
    <row r="56932" spans="1:1">
      <c r="A56932" s="48"/>
    </row>
    <row r="56933" spans="1:1">
      <c r="A56933" s="48"/>
    </row>
    <row r="56934" spans="1:1">
      <c r="A56934" s="48"/>
    </row>
    <row r="56935" spans="1:1">
      <c r="A56935" s="48"/>
    </row>
    <row r="56936" spans="1:1">
      <c r="A56936" s="48"/>
    </row>
    <row r="56937" spans="1:1">
      <c r="A56937" s="48"/>
    </row>
    <row r="56938" spans="1:1">
      <c r="A56938" s="48"/>
    </row>
    <row r="56939" spans="1:1">
      <c r="A56939" s="48"/>
    </row>
    <row r="56940" spans="1:1">
      <c r="A56940" s="48"/>
    </row>
    <row r="56941" spans="1:1">
      <c r="A56941" s="48"/>
    </row>
    <row r="56942" spans="1:1">
      <c r="A56942" s="48"/>
    </row>
    <row r="56943" spans="1:1">
      <c r="A56943" s="48"/>
    </row>
    <row r="56944" spans="1:1">
      <c r="A56944" s="48"/>
    </row>
    <row r="56945" spans="1:1">
      <c r="A56945" s="48"/>
    </row>
    <row r="56946" spans="1:1">
      <c r="A56946" s="48"/>
    </row>
    <row r="56947" spans="1:1">
      <c r="A56947" s="48"/>
    </row>
    <row r="56948" spans="1:1">
      <c r="A56948" s="48"/>
    </row>
    <row r="56949" spans="1:1">
      <c r="A56949" s="48"/>
    </row>
    <row r="56950" spans="1:1">
      <c r="A56950" s="48"/>
    </row>
    <row r="56951" spans="1:1">
      <c r="A56951" s="48"/>
    </row>
    <row r="56952" spans="1:1">
      <c r="A56952" s="48"/>
    </row>
    <row r="56953" spans="1:1">
      <c r="A56953" s="48"/>
    </row>
    <row r="56954" spans="1:1">
      <c r="A56954" s="48"/>
    </row>
    <row r="56955" spans="1:1">
      <c r="A56955" s="48"/>
    </row>
    <row r="56956" spans="1:1">
      <c r="A56956" s="48"/>
    </row>
    <row r="56957" spans="1:1">
      <c r="A56957" s="48"/>
    </row>
    <row r="56958" spans="1:1">
      <c r="A56958" s="48"/>
    </row>
    <row r="56959" spans="1:1">
      <c r="A56959" s="48"/>
    </row>
    <row r="56960" spans="1:1">
      <c r="A56960" s="48"/>
    </row>
    <row r="56961" spans="1:1">
      <c r="A56961" s="48"/>
    </row>
    <row r="56962" spans="1:1">
      <c r="A56962" s="48"/>
    </row>
    <row r="56963" spans="1:1">
      <c r="A56963" s="48"/>
    </row>
    <row r="56964" spans="1:1">
      <c r="A56964" s="48"/>
    </row>
    <row r="56965" spans="1:1">
      <c r="A56965" s="48"/>
    </row>
    <row r="56966" spans="1:1">
      <c r="A56966" s="48"/>
    </row>
    <row r="56967" spans="1:1">
      <c r="A56967" s="48"/>
    </row>
    <row r="56968" spans="1:1">
      <c r="A56968" s="48"/>
    </row>
    <row r="56969" spans="1:1">
      <c r="A56969" s="48"/>
    </row>
    <row r="56970" spans="1:1">
      <c r="A56970" s="48"/>
    </row>
    <row r="56971" spans="1:1">
      <c r="A56971" s="48"/>
    </row>
    <row r="56972" spans="1:1">
      <c r="A56972" s="48"/>
    </row>
    <row r="56973" spans="1:1">
      <c r="A56973" s="48"/>
    </row>
    <row r="56974" spans="1:1">
      <c r="A56974" s="48"/>
    </row>
    <row r="56975" spans="1:1">
      <c r="A56975" s="48"/>
    </row>
    <row r="56976" spans="1:1">
      <c r="A56976" s="48"/>
    </row>
    <row r="56977" spans="1:1">
      <c r="A56977" s="48"/>
    </row>
    <row r="56978" spans="1:1">
      <c r="A56978" s="48"/>
    </row>
    <row r="56979" spans="1:1">
      <c r="A56979" s="48"/>
    </row>
    <row r="56980" spans="1:1">
      <c r="A56980" s="48"/>
    </row>
    <row r="56981" spans="1:1">
      <c r="A56981" s="48"/>
    </row>
    <row r="56982" spans="1:1">
      <c r="A56982" s="48"/>
    </row>
    <row r="56983" spans="1:1">
      <c r="A56983" s="48"/>
    </row>
    <row r="56984" spans="1:1">
      <c r="A56984" s="48"/>
    </row>
    <row r="56985" spans="1:1">
      <c r="A56985" s="48"/>
    </row>
    <row r="56986" spans="1:1">
      <c r="A56986" s="48"/>
    </row>
    <row r="56987" spans="1:1">
      <c r="A56987" s="48"/>
    </row>
    <row r="56988" spans="1:1">
      <c r="A56988" s="48"/>
    </row>
    <row r="56989" spans="1:1">
      <c r="A56989" s="48"/>
    </row>
    <row r="56990" spans="1:1">
      <c r="A56990" s="48"/>
    </row>
    <row r="56991" spans="1:1">
      <c r="A56991" s="48"/>
    </row>
    <row r="56992" spans="1:1">
      <c r="A56992" s="48"/>
    </row>
    <row r="56993" spans="1:1">
      <c r="A56993" s="48"/>
    </row>
    <row r="56994" spans="1:1">
      <c r="A56994" s="48"/>
    </row>
    <row r="56995" spans="1:1">
      <c r="A56995" s="48"/>
    </row>
    <row r="56996" spans="1:1">
      <c r="A56996" s="48"/>
    </row>
    <row r="56997" spans="1:1">
      <c r="A56997" s="48"/>
    </row>
    <row r="56998" spans="1:1">
      <c r="A56998" s="48"/>
    </row>
    <row r="56999" spans="1:1">
      <c r="A56999" s="48"/>
    </row>
    <row r="57000" spans="1:1">
      <c r="A57000" s="48"/>
    </row>
    <row r="57001" spans="1:1">
      <c r="A57001" s="48"/>
    </row>
    <row r="57002" spans="1:1">
      <c r="A57002" s="48"/>
    </row>
    <row r="57003" spans="1:1">
      <c r="A57003" s="48"/>
    </row>
    <row r="57004" spans="1:1">
      <c r="A57004" s="48"/>
    </row>
    <row r="57005" spans="1:1">
      <c r="A57005" s="48"/>
    </row>
    <row r="57006" spans="1:1">
      <c r="A57006" s="48"/>
    </row>
    <row r="57007" spans="1:1">
      <c r="A57007" s="48"/>
    </row>
    <row r="57008" spans="1:1">
      <c r="A57008" s="48"/>
    </row>
    <row r="57009" spans="1:1">
      <c r="A57009" s="48"/>
    </row>
    <row r="57010" spans="1:1">
      <c r="A57010" s="48"/>
    </row>
    <row r="57011" spans="1:1">
      <c r="A57011" s="48"/>
    </row>
    <row r="57012" spans="1:1">
      <c r="A57012" s="48"/>
    </row>
    <row r="57013" spans="1:1">
      <c r="A57013" s="48"/>
    </row>
    <row r="57014" spans="1:1">
      <c r="A57014" s="48"/>
    </row>
    <row r="57015" spans="1:1">
      <c r="A57015" s="48"/>
    </row>
    <row r="57016" spans="1:1">
      <c r="A57016" s="48"/>
    </row>
    <row r="57017" spans="1:1">
      <c r="A57017" s="48"/>
    </row>
    <row r="57018" spans="1:1">
      <c r="A57018" s="48"/>
    </row>
    <row r="57019" spans="1:1">
      <c r="A57019" s="48"/>
    </row>
    <row r="57020" spans="1:1">
      <c r="A57020" s="48"/>
    </row>
    <row r="57021" spans="1:1">
      <c r="A57021" s="48"/>
    </row>
    <row r="57022" spans="1:1">
      <c r="A57022" s="48"/>
    </row>
    <row r="57023" spans="1:1">
      <c r="A57023" s="48"/>
    </row>
    <row r="57024" spans="1:1">
      <c r="A57024" s="48"/>
    </row>
    <row r="57025" spans="1:1">
      <c r="A57025" s="48"/>
    </row>
    <row r="57026" spans="1:1">
      <c r="A57026" s="48"/>
    </row>
    <row r="57027" spans="1:1">
      <c r="A57027" s="48"/>
    </row>
    <row r="57028" spans="1:1">
      <c r="A57028" s="48"/>
    </row>
    <row r="57029" spans="1:1">
      <c r="A57029" s="48"/>
    </row>
    <row r="57030" spans="1:1">
      <c r="A57030" s="48"/>
    </row>
    <row r="57031" spans="1:1">
      <c r="A57031" s="48"/>
    </row>
    <row r="57032" spans="1:1">
      <c r="A57032" s="48"/>
    </row>
    <row r="57033" spans="1:1">
      <c r="A57033" s="48"/>
    </row>
    <row r="57034" spans="1:1">
      <c r="A57034" s="48"/>
    </row>
    <row r="57035" spans="1:1">
      <c r="A57035" s="48"/>
    </row>
    <row r="57036" spans="1:1">
      <c r="A57036" s="48"/>
    </row>
    <row r="57037" spans="1:1">
      <c r="A57037" s="48"/>
    </row>
    <row r="57038" spans="1:1">
      <c r="A57038" s="48"/>
    </row>
    <row r="57039" spans="1:1">
      <c r="A57039" s="48"/>
    </row>
    <row r="57040" spans="1:1">
      <c r="A57040" s="48"/>
    </row>
    <row r="57041" spans="1:1">
      <c r="A57041" s="48"/>
    </row>
    <row r="57042" spans="1:1">
      <c r="A57042" s="48"/>
    </row>
    <row r="57043" spans="1:1">
      <c r="A57043" s="48"/>
    </row>
    <row r="57044" spans="1:1">
      <c r="A57044" s="48"/>
    </row>
    <row r="57045" spans="1:1">
      <c r="A57045" s="48"/>
    </row>
    <row r="57046" spans="1:1">
      <c r="A57046" s="48"/>
    </row>
    <row r="57047" spans="1:1">
      <c r="A57047" s="48"/>
    </row>
    <row r="57048" spans="1:1">
      <c r="A57048" s="48"/>
    </row>
    <row r="57049" spans="1:1">
      <c r="A57049" s="48"/>
    </row>
    <row r="57050" spans="1:1">
      <c r="A57050" s="48"/>
    </row>
    <row r="57051" spans="1:1">
      <c r="A57051" s="48"/>
    </row>
    <row r="57052" spans="1:1">
      <c r="A57052" s="48"/>
    </row>
    <row r="57053" spans="1:1">
      <c r="A57053" s="48"/>
    </row>
    <row r="57054" spans="1:1">
      <c r="A57054" s="48"/>
    </row>
    <row r="57055" spans="1:1">
      <c r="A57055" s="48"/>
    </row>
    <row r="57056" spans="1:1">
      <c r="A57056" s="48"/>
    </row>
    <row r="57057" spans="1:1">
      <c r="A57057" s="48"/>
    </row>
    <row r="57058" spans="1:1">
      <c r="A57058" s="48"/>
    </row>
    <row r="57059" spans="1:1">
      <c r="A57059" s="48"/>
    </row>
    <row r="57060" spans="1:1">
      <c r="A57060" s="48"/>
    </row>
    <row r="57061" spans="1:1">
      <c r="A57061" s="48"/>
    </row>
    <row r="57062" spans="1:1">
      <c r="A57062" s="48"/>
    </row>
    <row r="57063" spans="1:1">
      <c r="A57063" s="48"/>
    </row>
    <row r="57064" spans="1:1">
      <c r="A57064" s="48"/>
    </row>
    <row r="57065" spans="1:1">
      <c r="A57065" s="48"/>
    </row>
    <row r="57066" spans="1:1">
      <c r="A57066" s="48"/>
    </row>
    <row r="57067" spans="1:1">
      <c r="A57067" s="48"/>
    </row>
    <row r="57068" spans="1:1">
      <c r="A57068" s="48"/>
    </row>
    <row r="57069" spans="1:1">
      <c r="A57069" s="48"/>
    </row>
    <row r="57070" spans="1:1">
      <c r="A57070" s="48"/>
    </row>
    <row r="57071" spans="1:1">
      <c r="A57071" s="48"/>
    </row>
    <row r="57072" spans="1:1">
      <c r="A57072" s="48"/>
    </row>
    <row r="57073" spans="1:1">
      <c r="A57073" s="48"/>
    </row>
    <row r="57074" spans="1:1">
      <c r="A57074" s="48"/>
    </row>
    <row r="57075" spans="1:1">
      <c r="A57075" s="48"/>
    </row>
    <row r="57076" spans="1:1">
      <c r="A57076" s="48"/>
    </row>
    <row r="57077" spans="1:1">
      <c r="A57077" s="48"/>
    </row>
    <row r="57078" spans="1:1">
      <c r="A57078" s="48"/>
    </row>
    <row r="57079" spans="1:1">
      <c r="A57079" s="48"/>
    </row>
    <row r="57080" spans="1:1">
      <c r="A57080" s="48"/>
    </row>
    <row r="57081" spans="1:1">
      <c r="A57081" s="48"/>
    </row>
    <row r="57082" spans="1:1">
      <c r="A57082" s="48"/>
    </row>
    <row r="57083" spans="1:1">
      <c r="A57083" s="48"/>
    </row>
    <row r="57084" spans="1:1">
      <c r="A57084" s="48"/>
    </row>
    <row r="57085" spans="1:1">
      <c r="A57085" s="48"/>
    </row>
    <row r="57086" spans="1:1">
      <c r="A57086" s="48"/>
    </row>
    <row r="57087" spans="1:1">
      <c r="A57087" s="48"/>
    </row>
    <row r="57088" spans="1:1">
      <c r="A57088" s="48"/>
    </row>
    <row r="57089" spans="1:1">
      <c r="A57089" s="48"/>
    </row>
    <row r="57090" spans="1:1">
      <c r="A57090" s="48"/>
    </row>
    <row r="57091" spans="1:1">
      <c r="A57091" s="48"/>
    </row>
    <row r="57092" spans="1:1">
      <c r="A57092" s="48"/>
    </row>
    <row r="57093" spans="1:1">
      <c r="A57093" s="48"/>
    </row>
    <row r="57094" spans="1:1">
      <c r="A57094" s="48"/>
    </row>
    <row r="57095" spans="1:1">
      <c r="A57095" s="48"/>
    </row>
    <row r="57096" spans="1:1">
      <c r="A57096" s="48"/>
    </row>
    <row r="57097" spans="1:1">
      <c r="A57097" s="48"/>
    </row>
    <row r="57098" spans="1:1">
      <c r="A57098" s="48"/>
    </row>
    <row r="57099" spans="1:1">
      <c r="A57099" s="48"/>
    </row>
    <row r="57100" spans="1:1">
      <c r="A57100" s="48"/>
    </row>
    <row r="57101" spans="1:1">
      <c r="A57101" s="48"/>
    </row>
    <row r="57102" spans="1:1">
      <c r="A57102" s="48"/>
    </row>
    <row r="57103" spans="1:1">
      <c r="A57103" s="48"/>
    </row>
    <row r="57104" spans="1:1">
      <c r="A57104" s="48"/>
    </row>
    <row r="57105" spans="1:1">
      <c r="A57105" s="48"/>
    </row>
    <row r="57106" spans="1:1">
      <c r="A57106" s="48"/>
    </row>
    <row r="57107" spans="1:1">
      <c r="A57107" s="48"/>
    </row>
    <row r="57108" spans="1:1">
      <c r="A57108" s="48"/>
    </row>
    <row r="57109" spans="1:1">
      <c r="A57109" s="48"/>
    </row>
    <row r="57110" spans="1:1">
      <c r="A57110" s="48"/>
    </row>
    <row r="57111" spans="1:1">
      <c r="A57111" s="48"/>
    </row>
    <row r="57112" spans="1:1">
      <c r="A57112" s="48"/>
    </row>
    <row r="57113" spans="1:1">
      <c r="A57113" s="48"/>
    </row>
    <row r="57114" spans="1:1">
      <c r="A57114" s="48"/>
    </row>
    <row r="57115" spans="1:1">
      <c r="A57115" s="48"/>
    </row>
    <row r="57116" spans="1:1">
      <c r="A57116" s="48"/>
    </row>
    <row r="57117" spans="1:1">
      <c r="A57117" s="48"/>
    </row>
    <row r="57118" spans="1:1">
      <c r="A57118" s="48"/>
    </row>
    <row r="57119" spans="1:1">
      <c r="A57119" s="48"/>
    </row>
    <row r="57120" spans="1:1">
      <c r="A57120" s="48"/>
    </row>
    <row r="57121" spans="1:1">
      <c r="A57121" s="48"/>
    </row>
    <row r="57122" spans="1:1">
      <c r="A57122" s="48"/>
    </row>
    <row r="57123" spans="1:1">
      <c r="A57123" s="48"/>
    </row>
    <row r="57124" spans="1:1">
      <c r="A57124" s="48"/>
    </row>
    <row r="57125" spans="1:1">
      <c r="A57125" s="48"/>
    </row>
    <row r="57126" spans="1:1">
      <c r="A57126" s="48"/>
    </row>
    <row r="57127" spans="1:1">
      <c r="A57127" s="48"/>
    </row>
    <row r="57128" spans="1:1">
      <c r="A57128" s="48"/>
    </row>
    <row r="57129" spans="1:1">
      <c r="A57129" s="48"/>
    </row>
    <row r="57130" spans="1:1">
      <c r="A57130" s="48"/>
    </row>
    <row r="57131" spans="1:1">
      <c r="A57131" s="48"/>
    </row>
    <row r="57132" spans="1:1">
      <c r="A57132" s="48"/>
    </row>
    <row r="57133" spans="1:1">
      <c r="A57133" s="48"/>
    </row>
    <row r="57134" spans="1:1">
      <c r="A57134" s="48"/>
    </row>
    <row r="57135" spans="1:1">
      <c r="A57135" s="48"/>
    </row>
    <row r="57136" spans="1:1">
      <c r="A57136" s="48"/>
    </row>
    <row r="57137" spans="1:1">
      <c r="A57137" s="48"/>
    </row>
    <row r="57138" spans="1:1">
      <c r="A57138" s="48"/>
    </row>
    <row r="57139" spans="1:1">
      <c r="A57139" s="48"/>
    </row>
    <row r="57140" spans="1:1">
      <c r="A57140" s="48"/>
    </row>
    <row r="57141" spans="1:1">
      <c r="A57141" s="48"/>
    </row>
    <row r="57142" spans="1:1">
      <c r="A57142" s="48"/>
    </row>
    <row r="57143" spans="1:1">
      <c r="A57143" s="48"/>
    </row>
    <row r="57144" spans="1:1">
      <c r="A57144" s="48"/>
    </row>
    <row r="57145" spans="1:1">
      <c r="A57145" s="48"/>
    </row>
    <row r="57146" spans="1:1">
      <c r="A57146" s="48"/>
    </row>
    <row r="57147" spans="1:1">
      <c r="A57147" s="48"/>
    </row>
    <row r="57148" spans="1:1">
      <c r="A57148" s="48"/>
    </row>
    <row r="57149" spans="1:1">
      <c r="A57149" s="48"/>
    </row>
    <row r="57150" spans="1:1">
      <c r="A57150" s="48"/>
    </row>
    <row r="57151" spans="1:1">
      <c r="A57151" s="48"/>
    </row>
    <row r="57152" spans="1:1">
      <c r="A57152" s="48"/>
    </row>
    <row r="57153" spans="1:1">
      <c r="A57153" s="48"/>
    </row>
    <row r="57154" spans="1:1">
      <c r="A57154" s="48"/>
    </row>
    <row r="57155" spans="1:1">
      <c r="A57155" s="48"/>
    </row>
    <row r="57156" spans="1:1">
      <c r="A57156" s="48"/>
    </row>
    <row r="57157" spans="1:1">
      <c r="A57157" s="48"/>
    </row>
    <row r="57158" spans="1:1">
      <c r="A57158" s="48"/>
    </row>
    <row r="57159" spans="1:1">
      <c r="A57159" s="48"/>
    </row>
    <row r="57160" spans="1:1">
      <c r="A57160" s="48"/>
    </row>
    <row r="57161" spans="1:1">
      <c r="A57161" s="48"/>
    </row>
    <row r="57162" spans="1:1">
      <c r="A57162" s="48"/>
    </row>
    <row r="57163" spans="1:1">
      <c r="A57163" s="48"/>
    </row>
    <row r="57164" spans="1:1">
      <c r="A57164" s="48"/>
    </row>
    <row r="57165" spans="1:1">
      <c r="A57165" s="48"/>
    </row>
    <row r="57166" spans="1:1">
      <c r="A57166" s="48"/>
    </row>
    <row r="57167" spans="1:1">
      <c r="A57167" s="48"/>
    </row>
    <row r="57168" spans="1:1">
      <c r="A57168" s="48"/>
    </row>
    <row r="57169" spans="1:1">
      <c r="A57169" s="48"/>
    </row>
    <row r="57170" spans="1:1">
      <c r="A57170" s="48"/>
    </row>
    <row r="57171" spans="1:1">
      <c r="A57171" s="48"/>
    </row>
    <row r="57172" spans="1:1">
      <c r="A57172" s="48"/>
    </row>
    <row r="57173" spans="1:1">
      <c r="A57173" s="48"/>
    </row>
    <row r="57174" spans="1:1">
      <c r="A57174" s="48"/>
    </row>
    <row r="57175" spans="1:1">
      <c r="A57175" s="48"/>
    </row>
    <row r="57176" spans="1:1">
      <c r="A57176" s="48"/>
    </row>
    <row r="57177" spans="1:1">
      <c r="A57177" s="48"/>
    </row>
    <row r="57178" spans="1:1">
      <c r="A57178" s="48"/>
    </row>
    <row r="57179" spans="1:1">
      <c r="A57179" s="48"/>
    </row>
    <row r="57180" spans="1:1">
      <c r="A57180" s="48"/>
    </row>
    <row r="57181" spans="1:1">
      <c r="A57181" s="48"/>
    </row>
    <row r="57182" spans="1:1">
      <c r="A57182" s="48"/>
    </row>
    <row r="57183" spans="1:1">
      <c r="A57183" s="48"/>
    </row>
    <row r="57184" spans="1:1">
      <c r="A57184" s="48"/>
    </row>
    <row r="57185" spans="1:1">
      <c r="A57185" s="48"/>
    </row>
    <row r="57186" spans="1:1">
      <c r="A57186" s="48"/>
    </row>
    <row r="57187" spans="1:1">
      <c r="A57187" s="48"/>
    </row>
    <row r="57188" spans="1:1">
      <c r="A57188" s="48"/>
    </row>
    <row r="57189" spans="1:1">
      <c r="A57189" s="48"/>
    </row>
    <row r="57190" spans="1:1">
      <c r="A57190" s="48"/>
    </row>
    <row r="57191" spans="1:1">
      <c r="A57191" s="48"/>
    </row>
    <row r="57192" spans="1:1">
      <c r="A57192" s="48"/>
    </row>
    <row r="57193" spans="1:1">
      <c r="A57193" s="48"/>
    </row>
    <row r="57194" spans="1:1">
      <c r="A57194" s="48"/>
    </row>
    <row r="57195" spans="1:1">
      <c r="A57195" s="48"/>
    </row>
    <row r="57196" spans="1:1">
      <c r="A57196" s="48"/>
    </row>
    <row r="57197" spans="1:1">
      <c r="A57197" s="48"/>
    </row>
    <row r="57198" spans="1:1">
      <c r="A57198" s="48"/>
    </row>
    <row r="57199" spans="1:1">
      <c r="A57199" s="48"/>
    </row>
    <row r="57200" spans="1:1">
      <c r="A57200" s="48"/>
    </row>
    <row r="57201" spans="1:1">
      <c r="A57201" s="48"/>
    </row>
    <row r="57202" spans="1:1">
      <c r="A57202" s="48"/>
    </row>
    <row r="57203" spans="1:1">
      <c r="A57203" s="48"/>
    </row>
    <row r="57204" spans="1:1">
      <c r="A57204" s="48"/>
    </row>
    <row r="57205" spans="1:1">
      <c r="A57205" s="48"/>
    </row>
    <row r="57206" spans="1:1">
      <c r="A57206" s="48"/>
    </row>
    <row r="57207" spans="1:1">
      <c r="A57207" s="48"/>
    </row>
    <row r="57208" spans="1:1">
      <c r="A57208" s="48"/>
    </row>
    <row r="57209" spans="1:1">
      <c r="A57209" s="48"/>
    </row>
    <row r="57210" spans="1:1">
      <c r="A57210" s="48"/>
    </row>
    <row r="57211" spans="1:1">
      <c r="A57211" s="48"/>
    </row>
    <row r="57212" spans="1:1">
      <c r="A57212" s="48"/>
    </row>
    <row r="57213" spans="1:1">
      <c r="A57213" s="48"/>
    </row>
    <row r="57214" spans="1:1">
      <c r="A57214" s="48"/>
    </row>
    <row r="57215" spans="1:1">
      <c r="A57215" s="48"/>
    </row>
    <row r="57216" spans="1:1">
      <c r="A57216" s="48"/>
    </row>
    <row r="57217" spans="1:1">
      <c r="A57217" s="48"/>
    </row>
    <row r="57218" spans="1:1">
      <c r="A57218" s="48"/>
    </row>
    <row r="57219" spans="1:1">
      <c r="A57219" s="48"/>
    </row>
    <row r="57220" spans="1:1">
      <c r="A57220" s="48"/>
    </row>
    <row r="57221" spans="1:1">
      <c r="A57221" s="48"/>
    </row>
    <row r="57222" spans="1:1">
      <c r="A57222" s="48"/>
    </row>
    <row r="57223" spans="1:1">
      <c r="A57223" s="48"/>
    </row>
    <row r="57224" spans="1:1">
      <c r="A57224" s="48"/>
    </row>
    <row r="57225" spans="1:1">
      <c r="A57225" s="48"/>
    </row>
    <row r="57226" spans="1:1">
      <c r="A57226" s="48"/>
    </row>
    <row r="57227" spans="1:1">
      <c r="A57227" s="48"/>
    </row>
    <row r="57228" spans="1:1">
      <c r="A57228" s="48"/>
    </row>
    <row r="57229" spans="1:1">
      <c r="A57229" s="48"/>
    </row>
    <row r="57230" spans="1:1">
      <c r="A57230" s="48"/>
    </row>
    <row r="57231" spans="1:1">
      <c r="A57231" s="48"/>
    </row>
    <row r="57232" spans="1:1">
      <c r="A57232" s="48"/>
    </row>
    <row r="57233" spans="1:1">
      <c r="A57233" s="48"/>
    </row>
    <row r="57234" spans="1:1">
      <c r="A57234" s="48"/>
    </row>
    <row r="57235" spans="1:1">
      <c r="A57235" s="48"/>
    </row>
    <row r="57236" spans="1:1">
      <c r="A57236" s="48"/>
    </row>
    <row r="57237" spans="1:1">
      <c r="A57237" s="48"/>
    </row>
    <row r="57238" spans="1:1">
      <c r="A57238" s="48"/>
    </row>
    <row r="57239" spans="1:1">
      <c r="A57239" s="48"/>
    </row>
    <row r="57240" spans="1:1">
      <c r="A57240" s="48"/>
    </row>
    <row r="57241" spans="1:1">
      <c r="A57241" s="48"/>
    </row>
    <row r="57242" spans="1:1">
      <c r="A57242" s="48"/>
    </row>
    <row r="57243" spans="1:1">
      <c r="A57243" s="48"/>
    </row>
    <row r="57244" spans="1:1">
      <c r="A57244" s="48"/>
    </row>
    <row r="57245" spans="1:1">
      <c r="A57245" s="48"/>
    </row>
    <row r="57246" spans="1:1">
      <c r="A57246" s="48"/>
    </row>
    <row r="57247" spans="1:1">
      <c r="A57247" s="48"/>
    </row>
    <row r="57248" spans="1:1">
      <c r="A57248" s="48"/>
    </row>
    <row r="57249" spans="1:1">
      <c r="A57249" s="48"/>
    </row>
    <row r="57250" spans="1:1">
      <c r="A57250" s="48"/>
    </row>
    <row r="57251" spans="1:1">
      <c r="A57251" s="48"/>
    </row>
    <row r="57252" spans="1:1">
      <c r="A57252" s="48"/>
    </row>
    <row r="57253" spans="1:1">
      <c r="A57253" s="48"/>
    </row>
    <row r="57254" spans="1:1">
      <c r="A57254" s="48"/>
    </row>
    <row r="57255" spans="1:1">
      <c r="A57255" s="48"/>
    </row>
    <row r="57256" spans="1:1">
      <c r="A57256" s="48"/>
    </row>
    <row r="57257" spans="1:1">
      <c r="A57257" s="48"/>
    </row>
    <row r="57258" spans="1:1">
      <c r="A57258" s="48"/>
    </row>
    <row r="57259" spans="1:1">
      <c r="A57259" s="48"/>
    </row>
    <row r="57260" spans="1:1">
      <c r="A57260" s="48"/>
    </row>
    <row r="57261" spans="1:1">
      <c r="A57261" s="48"/>
    </row>
    <row r="57262" spans="1:1">
      <c r="A57262" s="48"/>
    </row>
    <row r="57263" spans="1:1">
      <c r="A57263" s="48"/>
    </row>
    <row r="57264" spans="1:1">
      <c r="A57264" s="48"/>
    </row>
    <row r="57265" spans="1:1">
      <c r="A57265" s="48"/>
    </row>
    <row r="57266" spans="1:1">
      <c r="A57266" s="48"/>
    </row>
    <row r="57267" spans="1:1">
      <c r="A57267" s="48"/>
    </row>
    <row r="57268" spans="1:1">
      <c r="A57268" s="48"/>
    </row>
    <row r="57269" spans="1:1">
      <c r="A57269" s="48"/>
    </row>
    <row r="57270" spans="1:1">
      <c r="A57270" s="48"/>
    </row>
    <row r="57271" spans="1:1">
      <c r="A57271" s="48"/>
    </row>
    <row r="57272" spans="1:1">
      <c r="A57272" s="48"/>
    </row>
    <row r="57273" spans="1:1">
      <c r="A57273" s="48"/>
    </row>
    <row r="57274" spans="1:1">
      <c r="A57274" s="48"/>
    </row>
    <row r="57275" spans="1:1">
      <c r="A57275" s="48"/>
    </row>
    <row r="57276" spans="1:1">
      <c r="A57276" s="48"/>
    </row>
    <row r="57277" spans="1:1">
      <c r="A57277" s="48"/>
    </row>
    <row r="57278" spans="1:1">
      <c r="A57278" s="48"/>
    </row>
    <row r="57279" spans="1:1">
      <c r="A57279" s="48"/>
    </row>
    <row r="57280" spans="1:1">
      <c r="A57280" s="48"/>
    </row>
    <row r="57281" spans="1:1">
      <c r="A57281" s="48"/>
    </row>
    <row r="57282" spans="1:1">
      <c r="A57282" s="48"/>
    </row>
    <row r="57283" spans="1:1">
      <c r="A57283" s="48"/>
    </row>
    <row r="57284" spans="1:1">
      <c r="A57284" s="48"/>
    </row>
    <row r="57285" spans="1:1">
      <c r="A57285" s="48"/>
    </row>
    <row r="57286" spans="1:1">
      <c r="A57286" s="48"/>
    </row>
    <row r="57287" spans="1:1">
      <c r="A57287" s="48"/>
    </row>
    <row r="57288" spans="1:1">
      <c r="A57288" s="48"/>
    </row>
    <row r="57289" spans="1:1">
      <c r="A57289" s="48"/>
    </row>
    <row r="57290" spans="1:1">
      <c r="A57290" s="48"/>
    </row>
    <row r="57291" spans="1:1">
      <c r="A57291" s="48"/>
    </row>
    <row r="57292" spans="1:1">
      <c r="A57292" s="48"/>
    </row>
    <row r="57293" spans="1:1">
      <c r="A57293" s="48"/>
    </row>
    <row r="57294" spans="1:1">
      <c r="A57294" s="48"/>
    </row>
    <row r="57295" spans="1:1">
      <c r="A57295" s="48"/>
    </row>
    <row r="57296" spans="1:1">
      <c r="A57296" s="48"/>
    </row>
    <row r="57297" spans="1:1">
      <c r="A57297" s="48"/>
    </row>
    <row r="57298" spans="1:1">
      <c r="A57298" s="48"/>
    </row>
    <row r="57299" spans="1:1">
      <c r="A57299" s="48"/>
    </row>
    <row r="57300" spans="1:1">
      <c r="A57300" s="48"/>
    </row>
    <row r="57301" spans="1:1">
      <c r="A57301" s="48"/>
    </row>
    <row r="57302" spans="1:1">
      <c r="A57302" s="48"/>
    </row>
    <row r="57303" spans="1:1">
      <c r="A57303" s="48"/>
    </row>
    <row r="57304" spans="1:1">
      <c r="A57304" s="48"/>
    </row>
    <row r="57305" spans="1:1">
      <c r="A57305" s="48"/>
    </row>
    <row r="57306" spans="1:1">
      <c r="A57306" s="48"/>
    </row>
    <row r="57307" spans="1:1">
      <c r="A57307" s="48"/>
    </row>
    <row r="57308" spans="1:1">
      <c r="A57308" s="48"/>
    </row>
    <row r="57309" spans="1:1">
      <c r="A57309" s="48"/>
    </row>
    <row r="57310" spans="1:1">
      <c r="A57310" s="48"/>
    </row>
    <row r="57311" spans="1:1">
      <c r="A57311" s="48"/>
    </row>
    <row r="57312" spans="1:1">
      <c r="A57312" s="48"/>
    </row>
    <row r="57313" spans="1:1">
      <c r="A57313" s="48"/>
    </row>
    <row r="57314" spans="1:1">
      <c r="A57314" s="48"/>
    </row>
    <row r="57315" spans="1:1">
      <c r="A57315" s="48"/>
    </row>
    <row r="57316" spans="1:1">
      <c r="A57316" s="48"/>
    </row>
    <row r="57317" spans="1:1">
      <c r="A57317" s="48"/>
    </row>
    <row r="57318" spans="1:1">
      <c r="A57318" s="48"/>
    </row>
    <row r="57319" spans="1:1">
      <c r="A57319" s="48"/>
    </row>
    <row r="57320" spans="1:1">
      <c r="A57320" s="48"/>
    </row>
    <row r="57321" spans="1:1">
      <c r="A57321" s="48"/>
    </row>
    <row r="57322" spans="1:1">
      <c r="A57322" s="48"/>
    </row>
    <row r="57323" spans="1:1">
      <c r="A57323" s="48"/>
    </row>
    <row r="57324" spans="1:1">
      <c r="A57324" s="48"/>
    </row>
    <row r="57325" spans="1:1">
      <c r="A57325" s="48"/>
    </row>
    <row r="57326" spans="1:1">
      <c r="A57326" s="48"/>
    </row>
    <row r="57327" spans="1:1">
      <c r="A57327" s="48"/>
    </row>
    <row r="57328" spans="1:1">
      <c r="A57328" s="48"/>
    </row>
    <row r="57329" spans="1:1">
      <c r="A57329" s="48"/>
    </row>
    <row r="57330" spans="1:1">
      <c r="A57330" s="48"/>
    </row>
    <row r="57331" spans="1:1">
      <c r="A57331" s="48"/>
    </row>
    <row r="57332" spans="1:1">
      <c r="A57332" s="48"/>
    </row>
    <row r="57333" spans="1:1">
      <c r="A57333" s="48"/>
    </row>
    <row r="57334" spans="1:1">
      <c r="A57334" s="48"/>
    </row>
    <row r="57335" spans="1:1">
      <c r="A57335" s="48"/>
    </row>
    <row r="57336" spans="1:1">
      <c r="A57336" s="48"/>
    </row>
    <row r="57337" spans="1:1">
      <c r="A57337" s="48"/>
    </row>
    <row r="57338" spans="1:1">
      <c r="A57338" s="48"/>
    </row>
    <row r="57339" spans="1:1">
      <c r="A57339" s="48"/>
    </row>
    <row r="57340" spans="1:1">
      <c r="A57340" s="48"/>
    </row>
    <row r="57341" spans="1:1">
      <c r="A57341" s="48"/>
    </row>
    <row r="57342" spans="1:1">
      <c r="A57342" s="48"/>
    </row>
    <row r="57343" spans="1:1">
      <c r="A57343" s="48"/>
    </row>
    <row r="57344" spans="1:1">
      <c r="A57344" s="48"/>
    </row>
    <row r="57345" spans="1:1">
      <c r="A57345" s="48"/>
    </row>
    <row r="57346" spans="1:1">
      <c r="A57346" s="48"/>
    </row>
    <row r="57347" spans="1:1">
      <c r="A57347" s="48"/>
    </row>
    <row r="57348" spans="1:1">
      <c r="A57348" s="48"/>
    </row>
    <row r="57349" spans="1:1">
      <c r="A57349" s="48"/>
    </row>
    <row r="57350" spans="1:1">
      <c r="A57350" s="48"/>
    </row>
    <row r="57351" spans="1:1">
      <c r="A57351" s="48"/>
    </row>
    <row r="57352" spans="1:1">
      <c r="A57352" s="48"/>
    </row>
    <row r="57353" spans="1:1">
      <c r="A57353" s="48"/>
    </row>
    <row r="57354" spans="1:1">
      <c r="A57354" s="48"/>
    </row>
    <row r="57355" spans="1:1">
      <c r="A57355" s="48"/>
    </row>
    <row r="57356" spans="1:1">
      <c r="A57356" s="48"/>
    </row>
    <row r="57357" spans="1:1">
      <c r="A57357" s="48"/>
    </row>
    <row r="57358" spans="1:1">
      <c r="A57358" s="48"/>
    </row>
    <row r="57359" spans="1:1">
      <c r="A57359" s="48"/>
    </row>
    <row r="57360" spans="1:1">
      <c r="A57360" s="48"/>
    </row>
    <row r="57361" spans="1:1">
      <c r="A57361" s="48"/>
    </row>
    <row r="57362" spans="1:1">
      <c r="A57362" s="48"/>
    </row>
    <row r="57363" spans="1:1">
      <c r="A57363" s="48"/>
    </row>
    <row r="57364" spans="1:1">
      <c r="A57364" s="48"/>
    </row>
    <row r="57365" spans="1:1">
      <c r="A57365" s="48"/>
    </row>
    <row r="57366" spans="1:1">
      <c r="A57366" s="48"/>
    </row>
    <row r="57367" spans="1:1">
      <c r="A57367" s="48"/>
    </row>
    <row r="57368" spans="1:1">
      <c r="A57368" s="48"/>
    </row>
    <row r="57369" spans="1:1">
      <c r="A57369" s="48"/>
    </row>
    <row r="57370" spans="1:1">
      <c r="A57370" s="48"/>
    </row>
    <row r="57371" spans="1:1">
      <c r="A57371" s="48"/>
    </row>
    <row r="57372" spans="1:1">
      <c r="A57372" s="48"/>
    </row>
    <row r="57373" spans="1:1">
      <c r="A57373" s="48"/>
    </row>
    <row r="57374" spans="1:1">
      <c r="A57374" s="48"/>
    </row>
    <row r="57375" spans="1:1">
      <c r="A57375" s="48"/>
    </row>
    <row r="57376" spans="1:1">
      <c r="A57376" s="48"/>
    </row>
    <row r="57377" spans="1:1">
      <c r="A57377" s="48"/>
    </row>
    <row r="57378" spans="1:1">
      <c r="A57378" s="48"/>
    </row>
    <row r="57379" spans="1:1">
      <c r="A57379" s="48"/>
    </row>
    <row r="57380" spans="1:1">
      <c r="A57380" s="48"/>
    </row>
    <row r="57381" spans="1:1">
      <c r="A57381" s="48"/>
    </row>
    <row r="57382" spans="1:1">
      <c r="A57382" s="48"/>
    </row>
    <row r="57383" spans="1:1">
      <c r="A57383" s="48"/>
    </row>
    <row r="57384" spans="1:1">
      <c r="A57384" s="48"/>
    </row>
    <row r="57385" spans="1:1">
      <c r="A57385" s="48"/>
    </row>
    <row r="57386" spans="1:1">
      <c r="A57386" s="48"/>
    </row>
    <row r="57387" spans="1:1">
      <c r="A57387" s="48"/>
    </row>
    <row r="57388" spans="1:1">
      <c r="A57388" s="48"/>
    </row>
    <row r="57389" spans="1:1">
      <c r="A57389" s="48"/>
    </row>
    <row r="57390" spans="1:1">
      <c r="A57390" s="48"/>
    </row>
    <row r="57391" spans="1:1">
      <c r="A57391" s="48"/>
    </row>
    <row r="57392" spans="1:1">
      <c r="A57392" s="48"/>
    </row>
    <row r="57393" spans="1:1">
      <c r="A57393" s="48"/>
    </row>
    <row r="57394" spans="1:1">
      <c r="A57394" s="48"/>
    </row>
    <row r="57395" spans="1:1">
      <c r="A57395" s="48"/>
    </row>
    <row r="57396" spans="1:1">
      <c r="A57396" s="48"/>
    </row>
    <row r="57397" spans="1:1">
      <c r="A57397" s="48"/>
    </row>
    <row r="57398" spans="1:1">
      <c r="A57398" s="48"/>
    </row>
    <row r="57399" spans="1:1">
      <c r="A57399" s="48"/>
    </row>
    <row r="57400" spans="1:1">
      <c r="A57400" s="48"/>
    </row>
    <row r="57401" spans="1:1">
      <c r="A57401" s="48"/>
    </row>
    <row r="57402" spans="1:1">
      <c r="A57402" s="48"/>
    </row>
    <row r="57403" spans="1:1">
      <c r="A57403" s="48"/>
    </row>
    <row r="57404" spans="1:1">
      <c r="A57404" s="48"/>
    </row>
    <row r="57405" spans="1:1">
      <c r="A57405" s="48"/>
    </row>
    <row r="57406" spans="1:1">
      <c r="A57406" s="48"/>
    </row>
    <row r="57407" spans="1:1">
      <c r="A57407" s="48"/>
    </row>
    <row r="57408" spans="1:1">
      <c r="A57408" s="48"/>
    </row>
    <row r="57409" spans="1:1">
      <c r="A57409" s="48"/>
    </row>
    <row r="57410" spans="1:1">
      <c r="A57410" s="48"/>
    </row>
    <row r="57411" spans="1:1">
      <c r="A57411" s="48"/>
    </row>
    <row r="57412" spans="1:1">
      <c r="A57412" s="48"/>
    </row>
    <row r="57413" spans="1:1">
      <c r="A57413" s="48"/>
    </row>
    <row r="57414" spans="1:1">
      <c r="A57414" s="48"/>
    </row>
    <row r="57415" spans="1:1">
      <c r="A57415" s="48"/>
    </row>
    <row r="57416" spans="1:1">
      <c r="A57416" s="48"/>
    </row>
    <row r="57417" spans="1:1">
      <c r="A57417" s="48"/>
    </row>
    <row r="57418" spans="1:1">
      <c r="A57418" s="48"/>
    </row>
    <row r="57419" spans="1:1">
      <c r="A57419" s="48"/>
    </row>
    <row r="57420" spans="1:1">
      <c r="A57420" s="48"/>
    </row>
    <row r="57421" spans="1:1">
      <c r="A57421" s="48"/>
    </row>
    <row r="57422" spans="1:1">
      <c r="A57422" s="48"/>
    </row>
    <row r="57423" spans="1:1">
      <c r="A57423" s="48"/>
    </row>
    <row r="57424" spans="1:1">
      <c r="A57424" s="48"/>
    </row>
    <row r="57425" spans="1:1">
      <c r="A57425" s="48"/>
    </row>
    <row r="57426" spans="1:1">
      <c r="A57426" s="48"/>
    </row>
    <row r="57427" spans="1:1">
      <c r="A57427" s="48"/>
    </row>
    <row r="57428" spans="1:1">
      <c r="A57428" s="48"/>
    </row>
    <row r="57429" spans="1:1">
      <c r="A57429" s="48"/>
    </row>
    <row r="57430" spans="1:1">
      <c r="A57430" s="48"/>
    </row>
    <row r="57431" spans="1:1">
      <c r="A57431" s="48"/>
    </row>
    <row r="57432" spans="1:1">
      <c r="A57432" s="48"/>
    </row>
    <row r="57433" spans="1:1">
      <c r="A57433" s="48"/>
    </row>
    <row r="57434" spans="1:1">
      <c r="A57434" s="48"/>
    </row>
    <row r="57435" spans="1:1">
      <c r="A57435" s="48"/>
    </row>
    <row r="57436" spans="1:1">
      <c r="A57436" s="48"/>
    </row>
    <row r="57437" spans="1:1">
      <c r="A57437" s="48"/>
    </row>
    <row r="57438" spans="1:1">
      <c r="A57438" s="48"/>
    </row>
    <row r="57439" spans="1:1">
      <c r="A57439" s="48"/>
    </row>
    <row r="57440" spans="1:1">
      <c r="A57440" s="48"/>
    </row>
    <row r="57441" spans="1:1">
      <c r="A57441" s="48"/>
    </row>
    <row r="57442" spans="1:1">
      <c r="A57442" s="48"/>
    </row>
    <row r="57443" spans="1:1">
      <c r="A57443" s="48"/>
    </row>
    <row r="57444" spans="1:1">
      <c r="A57444" s="48"/>
    </row>
    <row r="57445" spans="1:1">
      <c r="A57445" s="48"/>
    </row>
    <row r="57446" spans="1:1">
      <c r="A57446" s="48"/>
    </row>
    <row r="57447" spans="1:1">
      <c r="A57447" s="48"/>
    </row>
    <row r="57448" spans="1:1">
      <c r="A57448" s="48"/>
    </row>
    <row r="57449" spans="1:1">
      <c r="A57449" s="48"/>
    </row>
    <row r="57450" spans="1:1">
      <c r="A57450" s="48"/>
    </row>
    <row r="57451" spans="1:1">
      <c r="A57451" s="48"/>
    </row>
    <row r="57452" spans="1:1">
      <c r="A57452" s="48"/>
    </row>
    <row r="57453" spans="1:1">
      <c r="A57453" s="48"/>
    </row>
    <row r="57454" spans="1:1">
      <c r="A57454" s="48"/>
    </row>
    <row r="57455" spans="1:1">
      <c r="A57455" s="48"/>
    </row>
    <row r="57456" spans="1:1">
      <c r="A57456" s="48"/>
    </row>
    <row r="57457" spans="1:1">
      <c r="A57457" s="48"/>
    </row>
    <row r="57458" spans="1:1">
      <c r="A57458" s="48"/>
    </row>
    <row r="57459" spans="1:1">
      <c r="A57459" s="48"/>
    </row>
    <row r="57460" spans="1:1">
      <c r="A57460" s="48"/>
    </row>
    <row r="57461" spans="1:1">
      <c r="A57461" s="48"/>
    </row>
    <row r="57462" spans="1:1">
      <c r="A57462" s="48"/>
    </row>
    <row r="57463" spans="1:1">
      <c r="A57463" s="48"/>
    </row>
    <row r="57464" spans="1:1">
      <c r="A57464" s="48"/>
    </row>
    <row r="57465" spans="1:1">
      <c r="A57465" s="48"/>
    </row>
    <row r="57466" spans="1:1">
      <c r="A57466" s="48"/>
    </row>
    <row r="57467" spans="1:1">
      <c r="A57467" s="48"/>
    </row>
    <row r="57468" spans="1:1">
      <c r="A57468" s="48"/>
    </row>
    <row r="57469" spans="1:1">
      <c r="A57469" s="48"/>
    </row>
    <row r="57470" spans="1:1">
      <c r="A57470" s="48"/>
    </row>
    <row r="57471" spans="1:1">
      <c r="A57471" s="48"/>
    </row>
    <row r="57472" spans="1:1">
      <c r="A57472" s="48"/>
    </row>
    <row r="57473" spans="1:1">
      <c r="A57473" s="48"/>
    </row>
    <row r="57474" spans="1:1">
      <c r="A57474" s="48"/>
    </row>
    <row r="57475" spans="1:1">
      <c r="A57475" s="48"/>
    </row>
    <row r="57476" spans="1:1">
      <c r="A57476" s="48"/>
    </row>
    <row r="57477" spans="1:1">
      <c r="A57477" s="48"/>
    </row>
    <row r="57478" spans="1:1">
      <c r="A57478" s="48"/>
    </row>
    <row r="57479" spans="1:1">
      <c r="A57479" s="48"/>
    </row>
    <row r="57480" spans="1:1">
      <c r="A57480" s="48"/>
    </row>
    <row r="57481" spans="1:1">
      <c r="A57481" s="48"/>
    </row>
    <row r="57482" spans="1:1">
      <c r="A57482" s="48"/>
    </row>
    <row r="57483" spans="1:1">
      <c r="A57483" s="48"/>
    </row>
    <row r="57484" spans="1:1">
      <c r="A57484" s="48"/>
    </row>
    <row r="57485" spans="1:1">
      <c r="A57485" s="48"/>
    </row>
    <row r="57486" spans="1:1">
      <c r="A57486" s="48"/>
    </row>
    <row r="57487" spans="1:1">
      <c r="A57487" s="48"/>
    </row>
    <row r="57488" spans="1:1">
      <c r="A57488" s="48"/>
    </row>
    <row r="57489" spans="1:1">
      <c r="A57489" s="48"/>
    </row>
    <row r="57490" spans="1:1">
      <c r="A57490" s="48"/>
    </row>
    <row r="57491" spans="1:1">
      <c r="A57491" s="48"/>
    </row>
    <row r="57492" spans="1:1">
      <c r="A57492" s="48"/>
    </row>
    <row r="57493" spans="1:1">
      <c r="A57493" s="48"/>
    </row>
    <row r="57494" spans="1:1">
      <c r="A57494" s="48"/>
    </row>
    <row r="57495" spans="1:1">
      <c r="A57495" s="48"/>
    </row>
    <row r="57496" spans="1:1">
      <c r="A57496" s="48"/>
    </row>
    <row r="57497" spans="1:1">
      <c r="A57497" s="48"/>
    </row>
    <row r="57498" spans="1:1">
      <c r="A57498" s="48"/>
    </row>
    <row r="57499" spans="1:1">
      <c r="A57499" s="48"/>
    </row>
    <row r="57500" spans="1:1">
      <c r="A57500" s="48"/>
    </row>
    <row r="57501" spans="1:1">
      <c r="A57501" s="48"/>
    </row>
    <row r="57502" spans="1:1">
      <c r="A57502" s="48"/>
    </row>
    <row r="57503" spans="1:1">
      <c r="A57503" s="48"/>
    </row>
    <row r="57504" spans="1:1">
      <c r="A57504" s="48"/>
    </row>
    <row r="57505" spans="1:1">
      <c r="A57505" s="48"/>
    </row>
    <row r="57506" spans="1:1">
      <c r="A57506" s="48"/>
    </row>
    <row r="57507" spans="1:1">
      <c r="A57507" s="48"/>
    </row>
    <row r="57508" spans="1:1">
      <c r="A57508" s="48"/>
    </row>
    <row r="57509" spans="1:1">
      <c r="A57509" s="48"/>
    </row>
    <row r="57510" spans="1:1">
      <c r="A57510" s="48"/>
    </row>
    <row r="57511" spans="1:1">
      <c r="A57511" s="48"/>
    </row>
    <row r="57512" spans="1:1">
      <c r="A57512" s="48"/>
    </row>
    <row r="57513" spans="1:1">
      <c r="A57513" s="48"/>
    </row>
    <row r="57514" spans="1:1">
      <c r="A57514" s="48"/>
    </row>
    <row r="57515" spans="1:1">
      <c r="A57515" s="48"/>
    </row>
    <row r="57516" spans="1:1">
      <c r="A57516" s="48"/>
    </row>
    <row r="57517" spans="1:1">
      <c r="A57517" s="48"/>
    </row>
    <row r="57518" spans="1:1">
      <c r="A57518" s="48"/>
    </row>
    <row r="57519" spans="1:1">
      <c r="A57519" s="48"/>
    </row>
    <row r="57520" spans="1:1">
      <c r="A57520" s="48"/>
    </row>
    <row r="57521" spans="1:1">
      <c r="A57521" s="48"/>
    </row>
    <row r="57522" spans="1:1">
      <c r="A57522" s="48"/>
    </row>
    <row r="57523" spans="1:1">
      <c r="A57523" s="48"/>
    </row>
    <row r="57524" spans="1:1">
      <c r="A57524" s="48"/>
    </row>
    <row r="57525" spans="1:1">
      <c r="A57525" s="48"/>
    </row>
    <row r="57526" spans="1:1">
      <c r="A57526" s="48"/>
    </row>
    <row r="57527" spans="1:1">
      <c r="A57527" s="48"/>
    </row>
    <row r="57528" spans="1:1">
      <c r="A57528" s="48"/>
    </row>
    <row r="57529" spans="1:1">
      <c r="A57529" s="48"/>
    </row>
    <row r="57530" spans="1:1">
      <c r="A57530" s="48"/>
    </row>
    <row r="57531" spans="1:1">
      <c r="A57531" s="48"/>
    </row>
    <row r="57532" spans="1:1">
      <c r="A57532" s="48"/>
    </row>
    <row r="57533" spans="1:1">
      <c r="A57533" s="48"/>
    </row>
    <row r="57534" spans="1:1">
      <c r="A57534" s="48"/>
    </row>
    <row r="57535" spans="1:1">
      <c r="A57535" s="48"/>
    </row>
    <row r="57536" spans="1:1">
      <c r="A57536" s="48"/>
    </row>
    <row r="57537" spans="1:1">
      <c r="A57537" s="48"/>
    </row>
    <row r="57538" spans="1:1">
      <c r="A57538" s="48"/>
    </row>
    <row r="57539" spans="1:1">
      <c r="A57539" s="48"/>
    </row>
    <row r="57540" spans="1:1">
      <c r="A57540" s="48"/>
    </row>
    <row r="57541" spans="1:1">
      <c r="A57541" s="48"/>
    </row>
    <row r="57542" spans="1:1">
      <c r="A57542" s="48"/>
    </row>
    <row r="57543" spans="1:1">
      <c r="A57543" s="48"/>
    </row>
    <row r="57544" spans="1:1">
      <c r="A57544" s="48"/>
    </row>
    <row r="57545" spans="1:1">
      <c r="A57545" s="48"/>
    </row>
    <row r="57546" spans="1:1">
      <c r="A57546" s="48"/>
    </row>
    <row r="57547" spans="1:1">
      <c r="A57547" s="48"/>
    </row>
    <row r="57548" spans="1:1">
      <c r="A57548" s="48"/>
    </row>
    <row r="57549" spans="1:1">
      <c r="A57549" s="48"/>
    </row>
    <row r="57550" spans="1:1">
      <c r="A57550" s="48"/>
    </row>
    <row r="57551" spans="1:1">
      <c r="A57551" s="48"/>
    </row>
    <row r="57552" spans="1:1">
      <c r="A57552" s="48"/>
    </row>
    <row r="57553" spans="1:1">
      <c r="A57553" s="48"/>
    </row>
    <row r="57554" spans="1:1">
      <c r="A57554" s="48"/>
    </row>
    <row r="57555" spans="1:1">
      <c r="A57555" s="48"/>
    </row>
    <row r="57556" spans="1:1">
      <c r="A57556" s="48"/>
    </row>
    <row r="57557" spans="1:1">
      <c r="A57557" s="48"/>
    </row>
    <row r="57558" spans="1:1">
      <c r="A57558" s="48"/>
    </row>
    <row r="57559" spans="1:1">
      <c r="A57559" s="48"/>
    </row>
    <row r="57560" spans="1:1">
      <c r="A57560" s="48"/>
    </row>
    <row r="57561" spans="1:1">
      <c r="A57561" s="48"/>
    </row>
    <row r="57562" spans="1:1">
      <c r="A57562" s="48"/>
    </row>
    <row r="57563" spans="1:1">
      <c r="A57563" s="48"/>
    </row>
    <row r="57564" spans="1:1">
      <c r="A57564" s="48"/>
    </row>
    <row r="57565" spans="1:1">
      <c r="A57565" s="48"/>
    </row>
    <row r="57566" spans="1:1">
      <c r="A57566" s="48"/>
    </row>
    <row r="57567" spans="1:1">
      <c r="A57567" s="48"/>
    </row>
    <row r="57568" spans="1:1">
      <c r="A57568" s="48"/>
    </row>
    <row r="57569" spans="1:1">
      <c r="A57569" s="48"/>
    </row>
    <row r="57570" spans="1:1">
      <c r="A57570" s="48"/>
    </row>
    <row r="57571" spans="1:1">
      <c r="A57571" s="48"/>
    </row>
    <row r="57572" spans="1:1">
      <c r="A57572" s="48"/>
    </row>
    <row r="57573" spans="1:1">
      <c r="A57573" s="48"/>
    </row>
    <row r="57574" spans="1:1">
      <c r="A57574" s="48"/>
    </row>
    <row r="57575" spans="1:1">
      <c r="A57575" s="48"/>
    </row>
    <row r="57576" spans="1:1">
      <c r="A57576" s="48"/>
    </row>
    <row r="57577" spans="1:1">
      <c r="A57577" s="48"/>
    </row>
    <row r="57578" spans="1:1">
      <c r="A57578" s="48"/>
    </row>
    <row r="57579" spans="1:1">
      <c r="A57579" s="48"/>
    </row>
    <row r="57580" spans="1:1">
      <c r="A57580" s="48"/>
    </row>
    <row r="57581" spans="1:1">
      <c r="A57581" s="48"/>
    </row>
    <row r="57582" spans="1:1">
      <c r="A57582" s="48"/>
    </row>
    <row r="57583" spans="1:1">
      <c r="A57583" s="48"/>
    </row>
    <row r="57584" spans="1:1">
      <c r="A57584" s="48"/>
    </row>
    <row r="57585" spans="1:1">
      <c r="A57585" s="48"/>
    </row>
    <row r="57586" spans="1:1">
      <c r="A57586" s="48"/>
    </row>
    <row r="57587" spans="1:1">
      <c r="A57587" s="48"/>
    </row>
    <row r="57588" spans="1:1">
      <c r="A57588" s="48"/>
    </row>
    <row r="57589" spans="1:1">
      <c r="A57589" s="48"/>
    </row>
    <row r="57590" spans="1:1">
      <c r="A57590" s="48"/>
    </row>
    <row r="57591" spans="1:1">
      <c r="A57591" s="48"/>
    </row>
    <row r="57592" spans="1:1">
      <c r="A57592" s="48"/>
    </row>
    <row r="57593" spans="1:1">
      <c r="A57593" s="48"/>
    </row>
    <row r="57594" spans="1:1">
      <c r="A57594" s="48"/>
    </row>
    <row r="57595" spans="1:1">
      <c r="A57595" s="48"/>
    </row>
    <row r="57596" spans="1:1">
      <c r="A57596" s="48"/>
    </row>
    <row r="57597" spans="1:1">
      <c r="A57597" s="48"/>
    </row>
    <row r="57598" spans="1:1">
      <c r="A57598" s="48"/>
    </row>
    <row r="57599" spans="1:1">
      <c r="A57599" s="48"/>
    </row>
    <row r="57600" spans="1:1">
      <c r="A57600" s="48"/>
    </row>
    <row r="57601" spans="1:1">
      <c r="A57601" s="48"/>
    </row>
    <row r="57602" spans="1:1">
      <c r="A57602" s="48"/>
    </row>
    <row r="57603" spans="1:1">
      <c r="A57603" s="48"/>
    </row>
    <row r="57604" spans="1:1">
      <c r="A57604" s="48"/>
    </row>
    <row r="57605" spans="1:1">
      <c r="A57605" s="48"/>
    </row>
    <row r="57606" spans="1:1">
      <c r="A57606" s="48"/>
    </row>
    <row r="57607" spans="1:1">
      <c r="A57607" s="48"/>
    </row>
    <row r="57608" spans="1:1">
      <c r="A57608" s="48"/>
    </row>
    <row r="57609" spans="1:1">
      <c r="A57609" s="48"/>
    </row>
    <row r="57610" spans="1:1">
      <c r="A57610" s="48"/>
    </row>
    <row r="57611" spans="1:1">
      <c r="A57611" s="48"/>
    </row>
    <row r="57612" spans="1:1">
      <c r="A57612" s="48"/>
    </row>
    <row r="57613" spans="1:1">
      <c r="A57613" s="48"/>
    </row>
    <row r="57614" spans="1:1">
      <c r="A57614" s="48"/>
    </row>
    <row r="57615" spans="1:1">
      <c r="A57615" s="48"/>
    </row>
    <row r="57616" spans="1:1">
      <c r="A57616" s="48"/>
    </row>
    <row r="57617" spans="1:1">
      <c r="A57617" s="48"/>
    </row>
    <row r="57618" spans="1:1">
      <c r="A57618" s="48"/>
    </row>
    <row r="57619" spans="1:1">
      <c r="A57619" s="48"/>
    </row>
    <row r="57620" spans="1:1">
      <c r="A57620" s="48"/>
    </row>
    <row r="57621" spans="1:1">
      <c r="A57621" s="48"/>
    </row>
    <row r="57622" spans="1:1">
      <c r="A57622" s="48"/>
    </row>
    <row r="57623" spans="1:1">
      <c r="A57623" s="48"/>
    </row>
    <row r="57624" spans="1:1">
      <c r="A57624" s="48"/>
    </row>
    <row r="57625" spans="1:1">
      <c r="A57625" s="48"/>
    </row>
    <row r="57626" spans="1:1">
      <c r="A57626" s="48"/>
    </row>
    <row r="57627" spans="1:1">
      <c r="A57627" s="48"/>
    </row>
    <row r="57628" spans="1:1">
      <c r="A57628" s="48"/>
    </row>
    <row r="57629" spans="1:1">
      <c r="A57629" s="48"/>
    </row>
    <row r="57630" spans="1:1">
      <c r="A57630" s="48"/>
    </row>
    <row r="57631" spans="1:1">
      <c r="A57631" s="48"/>
    </row>
    <row r="57632" spans="1:1">
      <c r="A57632" s="48"/>
    </row>
    <row r="57633" spans="1:1">
      <c r="A57633" s="48"/>
    </row>
    <row r="57634" spans="1:1">
      <c r="A57634" s="48"/>
    </row>
    <row r="57635" spans="1:1">
      <c r="A57635" s="48"/>
    </row>
    <row r="57636" spans="1:1">
      <c r="A57636" s="48"/>
    </row>
    <row r="57637" spans="1:1">
      <c r="A57637" s="48"/>
    </row>
    <row r="57638" spans="1:1">
      <c r="A57638" s="48"/>
    </row>
    <row r="57639" spans="1:1">
      <c r="A57639" s="48"/>
    </row>
    <row r="57640" spans="1:1">
      <c r="A57640" s="48"/>
    </row>
    <row r="57641" spans="1:1">
      <c r="A57641" s="48"/>
    </row>
    <row r="57642" spans="1:1">
      <c r="A57642" s="48"/>
    </row>
    <row r="57643" spans="1:1">
      <c r="A57643" s="48"/>
    </row>
    <row r="57644" spans="1:1">
      <c r="A57644" s="48"/>
    </row>
    <row r="57645" spans="1:1">
      <c r="A57645" s="48"/>
    </row>
    <row r="57646" spans="1:1">
      <c r="A57646" s="48"/>
    </row>
    <row r="57647" spans="1:1">
      <c r="A57647" s="48"/>
    </row>
    <row r="57648" spans="1:1">
      <c r="A57648" s="48"/>
    </row>
    <row r="57649" spans="1:1">
      <c r="A57649" s="48"/>
    </row>
    <row r="57650" spans="1:1">
      <c r="A57650" s="48"/>
    </row>
    <row r="57651" spans="1:1">
      <c r="A57651" s="48"/>
    </row>
    <row r="57652" spans="1:1">
      <c r="A57652" s="48"/>
    </row>
    <row r="57653" spans="1:1">
      <c r="A57653" s="48"/>
    </row>
    <row r="57654" spans="1:1">
      <c r="A57654" s="48"/>
    </row>
    <row r="57655" spans="1:1">
      <c r="A57655" s="48"/>
    </row>
    <row r="57656" spans="1:1">
      <c r="A57656" s="48"/>
    </row>
    <row r="57657" spans="1:1">
      <c r="A57657" s="48"/>
    </row>
    <row r="57658" spans="1:1">
      <c r="A57658" s="48"/>
    </row>
    <row r="57659" spans="1:1">
      <c r="A57659" s="48"/>
    </row>
    <row r="57660" spans="1:1">
      <c r="A57660" s="48"/>
    </row>
    <row r="57661" spans="1:1">
      <c r="A57661" s="48"/>
    </row>
    <row r="57662" spans="1:1">
      <c r="A57662" s="48"/>
    </row>
    <row r="57663" spans="1:1">
      <c r="A57663" s="48"/>
    </row>
    <row r="57664" spans="1:1">
      <c r="A57664" s="48"/>
    </row>
    <row r="57665" spans="1:1">
      <c r="A57665" s="48"/>
    </row>
    <row r="57666" spans="1:1">
      <c r="A57666" s="48"/>
    </row>
    <row r="57667" spans="1:1">
      <c r="A57667" s="48"/>
    </row>
    <row r="57668" spans="1:1">
      <c r="A57668" s="48"/>
    </row>
    <row r="57669" spans="1:1">
      <c r="A57669" s="48"/>
    </row>
    <row r="57670" spans="1:1">
      <c r="A57670" s="48"/>
    </row>
    <row r="57671" spans="1:1">
      <c r="A57671" s="48"/>
    </row>
    <row r="57672" spans="1:1">
      <c r="A57672" s="48"/>
    </row>
    <row r="57673" spans="1:1">
      <c r="A57673" s="48"/>
    </row>
    <row r="57674" spans="1:1">
      <c r="A57674" s="48"/>
    </row>
    <row r="57675" spans="1:1">
      <c r="A57675" s="48"/>
    </row>
    <row r="57676" spans="1:1">
      <c r="A57676" s="48"/>
    </row>
    <row r="57677" spans="1:1">
      <c r="A57677" s="48"/>
    </row>
    <row r="57678" spans="1:1">
      <c r="A57678" s="48"/>
    </row>
    <row r="57679" spans="1:1">
      <c r="A57679" s="48"/>
    </row>
    <row r="57680" spans="1:1">
      <c r="A57680" s="48"/>
    </row>
    <row r="57681" spans="1:1">
      <c r="A57681" s="48"/>
    </row>
    <row r="57682" spans="1:1">
      <c r="A57682" s="48"/>
    </row>
    <row r="57683" spans="1:1">
      <c r="A57683" s="48"/>
    </row>
    <row r="57684" spans="1:1">
      <c r="A57684" s="48"/>
    </row>
    <row r="57685" spans="1:1">
      <c r="A57685" s="48"/>
    </row>
    <row r="57686" spans="1:1">
      <c r="A57686" s="48"/>
    </row>
    <row r="57687" spans="1:1">
      <c r="A57687" s="48"/>
    </row>
    <row r="57688" spans="1:1">
      <c r="A57688" s="48"/>
    </row>
    <row r="57689" spans="1:1">
      <c r="A57689" s="48"/>
    </row>
    <row r="57690" spans="1:1">
      <c r="A57690" s="48"/>
    </row>
    <row r="57691" spans="1:1">
      <c r="A57691" s="48"/>
    </row>
    <row r="57692" spans="1:1">
      <c r="A57692" s="48"/>
    </row>
    <row r="57693" spans="1:1">
      <c r="A57693" s="48"/>
    </row>
    <row r="57694" spans="1:1">
      <c r="A57694" s="48"/>
    </row>
    <row r="57695" spans="1:1">
      <c r="A57695" s="48"/>
    </row>
    <row r="57696" spans="1:1">
      <c r="A57696" s="48"/>
    </row>
    <row r="57697" spans="1:1">
      <c r="A57697" s="48"/>
    </row>
    <row r="57698" spans="1:1">
      <c r="A57698" s="48"/>
    </row>
    <row r="57699" spans="1:1">
      <c r="A57699" s="48"/>
    </row>
    <row r="57700" spans="1:1">
      <c r="A57700" s="48"/>
    </row>
    <row r="57701" spans="1:1">
      <c r="A57701" s="48"/>
    </row>
    <row r="57702" spans="1:1">
      <c r="A57702" s="48"/>
    </row>
    <row r="57703" spans="1:1">
      <c r="A57703" s="48"/>
    </row>
    <row r="57704" spans="1:1">
      <c r="A57704" s="48"/>
    </row>
    <row r="57705" spans="1:1">
      <c r="A57705" s="48"/>
    </row>
    <row r="57706" spans="1:1">
      <c r="A57706" s="48"/>
    </row>
    <row r="57707" spans="1:1">
      <c r="A57707" s="48"/>
    </row>
    <row r="57708" spans="1:1">
      <c r="A57708" s="48"/>
    </row>
    <row r="57709" spans="1:1">
      <c r="A57709" s="48"/>
    </row>
    <row r="57710" spans="1:1">
      <c r="A57710" s="48"/>
    </row>
    <row r="57711" spans="1:1">
      <c r="A57711" s="48"/>
    </row>
    <row r="57712" spans="1:1">
      <c r="A57712" s="48"/>
    </row>
    <row r="57713" spans="1:1">
      <c r="A57713" s="48"/>
    </row>
    <row r="57714" spans="1:1">
      <c r="A57714" s="48"/>
    </row>
    <row r="57715" spans="1:1">
      <c r="A57715" s="48"/>
    </row>
    <row r="57716" spans="1:1">
      <c r="A57716" s="48"/>
    </row>
    <row r="57717" spans="1:1">
      <c r="A57717" s="48"/>
    </row>
    <row r="57718" spans="1:1">
      <c r="A57718" s="48"/>
    </row>
    <row r="57719" spans="1:1">
      <c r="A57719" s="48"/>
    </row>
    <row r="57720" spans="1:1">
      <c r="A57720" s="48"/>
    </row>
    <row r="57721" spans="1:1">
      <c r="A57721" s="48"/>
    </row>
    <row r="57722" spans="1:1">
      <c r="A57722" s="48"/>
    </row>
    <row r="57723" spans="1:1">
      <c r="A57723" s="48"/>
    </row>
    <row r="57724" spans="1:1">
      <c r="A57724" s="48"/>
    </row>
    <row r="57725" spans="1:1">
      <c r="A57725" s="48"/>
    </row>
    <row r="57726" spans="1:1">
      <c r="A57726" s="48"/>
    </row>
    <row r="57727" spans="1:1">
      <c r="A57727" s="48"/>
    </row>
    <row r="57728" spans="1:1">
      <c r="A57728" s="48"/>
    </row>
    <row r="57729" spans="1:1">
      <c r="A57729" s="48"/>
    </row>
    <row r="57730" spans="1:1">
      <c r="A57730" s="48"/>
    </row>
    <row r="57731" spans="1:1">
      <c r="A57731" s="48"/>
    </row>
    <row r="57732" spans="1:1">
      <c r="A57732" s="48"/>
    </row>
    <row r="57733" spans="1:1">
      <c r="A57733" s="48"/>
    </row>
    <row r="57734" spans="1:1">
      <c r="A57734" s="48"/>
    </row>
    <row r="57735" spans="1:1">
      <c r="A57735" s="48"/>
    </row>
    <row r="57736" spans="1:1">
      <c r="A57736" s="48"/>
    </row>
    <row r="57737" spans="1:1">
      <c r="A57737" s="48"/>
    </row>
    <row r="57738" spans="1:1">
      <c r="A57738" s="48"/>
    </row>
    <row r="57739" spans="1:1">
      <c r="A57739" s="48"/>
    </row>
    <row r="57740" spans="1:1">
      <c r="A57740" s="48"/>
    </row>
    <row r="57741" spans="1:1">
      <c r="A57741" s="48"/>
    </row>
    <row r="57742" spans="1:1">
      <c r="A57742" s="48"/>
    </row>
    <row r="57743" spans="1:1">
      <c r="A57743" s="48"/>
    </row>
    <row r="57744" spans="1:1">
      <c r="A57744" s="48"/>
    </row>
    <row r="57745" spans="1:1">
      <c r="A57745" s="48"/>
    </row>
    <row r="57746" spans="1:1">
      <c r="A57746" s="48"/>
    </row>
    <row r="57747" spans="1:1">
      <c r="A57747" s="48"/>
    </row>
    <row r="57748" spans="1:1">
      <c r="A57748" s="48"/>
    </row>
    <row r="57749" spans="1:1">
      <c r="A57749" s="48"/>
    </row>
    <row r="57750" spans="1:1">
      <c r="A57750" s="48"/>
    </row>
    <row r="57751" spans="1:1">
      <c r="A57751" s="48"/>
    </row>
    <row r="57752" spans="1:1">
      <c r="A57752" s="48"/>
    </row>
    <row r="57753" spans="1:1">
      <c r="A57753" s="48"/>
    </row>
    <row r="57754" spans="1:1">
      <c r="A57754" s="48"/>
    </row>
    <row r="57755" spans="1:1">
      <c r="A57755" s="48"/>
    </row>
    <row r="57756" spans="1:1">
      <c r="A57756" s="48"/>
    </row>
    <row r="57757" spans="1:1">
      <c r="A57757" s="48"/>
    </row>
    <row r="57758" spans="1:1">
      <c r="A57758" s="48"/>
    </row>
    <row r="57759" spans="1:1">
      <c r="A57759" s="48"/>
    </row>
    <row r="57760" spans="1:1">
      <c r="A57760" s="48"/>
    </row>
    <row r="57761" spans="1:1">
      <c r="A57761" s="48"/>
    </row>
    <row r="57762" spans="1:1">
      <c r="A57762" s="48"/>
    </row>
    <row r="57763" spans="1:1">
      <c r="A57763" s="48"/>
    </row>
    <row r="57764" spans="1:1">
      <c r="A57764" s="48"/>
    </row>
    <row r="57765" spans="1:1">
      <c r="A57765" s="48"/>
    </row>
    <row r="57766" spans="1:1">
      <c r="A57766" s="48"/>
    </row>
    <row r="57767" spans="1:1">
      <c r="A57767" s="48"/>
    </row>
    <row r="57768" spans="1:1">
      <c r="A57768" s="48"/>
    </row>
    <row r="57769" spans="1:1">
      <c r="A57769" s="48"/>
    </row>
    <row r="57770" spans="1:1">
      <c r="A57770" s="48"/>
    </row>
    <row r="57771" spans="1:1">
      <c r="A57771" s="48"/>
    </row>
    <row r="57772" spans="1:1">
      <c r="A57772" s="48"/>
    </row>
    <row r="57773" spans="1:1">
      <c r="A57773" s="48"/>
    </row>
    <row r="57774" spans="1:1">
      <c r="A57774" s="48"/>
    </row>
    <row r="57775" spans="1:1">
      <c r="A57775" s="48"/>
    </row>
    <row r="57776" spans="1:1">
      <c r="A57776" s="48"/>
    </row>
    <row r="57777" spans="1:1">
      <c r="A57777" s="48"/>
    </row>
    <row r="57778" spans="1:1">
      <c r="A57778" s="48"/>
    </row>
    <row r="57779" spans="1:1">
      <c r="A57779" s="48"/>
    </row>
    <row r="57780" spans="1:1">
      <c r="A57780" s="48"/>
    </row>
    <row r="57781" spans="1:1">
      <c r="A57781" s="48"/>
    </row>
    <row r="57782" spans="1:1">
      <c r="A57782" s="48"/>
    </row>
    <row r="57783" spans="1:1">
      <c r="A57783" s="48"/>
    </row>
    <row r="57784" spans="1:1">
      <c r="A57784" s="48"/>
    </row>
    <row r="57785" spans="1:1">
      <c r="A57785" s="48"/>
    </row>
    <row r="57786" spans="1:1">
      <c r="A57786" s="48"/>
    </row>
    <row r="57787" spans="1:1">
      <c r="A57787" s="48"/>
    </row>
    <row r="57788" spans="1:1">
      <c r="A57788" s="48"/>
    </row>
    <row r="57789" spans="1:1">
      <c r="A57789" s="48"/>
    </row>
    <row r="57790" spans="1:1">
      <c r="A57790" s="48"/>
    </row>
    <row r="57791" spans="1:1">
      <c r="A57791" s="48"/>
    </row>
    <row r="57792" spans="1:1">
      <c r="A57792" s="48"/>
    </row>
    <row r="57793" spans="1:1">
      <c r="A57793" s="48"/>
    </row>
    <row r="57794" spans="1:1">
      <c r="A57794" s="48"/>
    </row>
    <row r="57795" spans="1:1">
      <c r="A57795" s="48"/>
    </row>
    <row r="57796" spans="1:1">
      <c r="A57796" s="48"/>
    </row>
    <row r="57797" spans="1:1">
      <c r="A57797" s="48"/>
    </row>
    <row r="57798" spans="1:1">
      <c r="A57798" s="48"/>
    </row>
    <row r="57799" spans="1:1">
      <c r="A57799" s="48"/>
    </row>
    <row r="57800" spans="1:1">
      <c r="A57800" s="48"/>
    </row>
    <row r="57801" spans="1:1">
      <c r="A57801" s="48"/>
    </row>
    <row r="57802" spans="1:1">
      <c r="A57802" s="48"/>
    </row>
    <row r="57803" spans="1:1">
      <c r="A57803" s="48"/>
    </row>
    <row r="57804" spans="1:1">
      <c r="A57804" s="48"/>
    </row>
    <row r="57805" spans="1:1">
      <c r="A57805" s="48"/>
    </row>
    <row r="57806" spans="1:1">
      <c r="A57806" s="48"/>
    </row>
    <row r="57807" spans="1:1">
      <c r="A57807" s="48"/>
    </row>
    <row r="57808" spans="1:1">
      <c r="A57808" s="48"/>
    </row>
    <row r="57809" spans="1:1">
      <c r="A57809" s="48"/>
    </row>
    <row r="57810" spans="1:1">
      <c r="A57810" s="48"/>
    </row>
    <row r="57811" spans="1:1">
      <c r="A57811" s="48"/>
    </row>
    <row r="57812" spans="1:1">
      <c r="A57812" s="48"/>
    </row>
    <row r="57813" spans="1:1">
      <c r="A57813" s="48"/>
    </row>
    <row r="57814" spans="1:1">
      <c r="A57814" s="48"/>
    </row>
    <row r="57815" spans="1:1">
      <c r="A57815" s="48"/>
    </row>
    <row r="57816" spans="1:1">
      <c r="A57816" s="48"/>
    </row>
    <row r="57817" spans="1:1">
      <c r="A57817" s="48"/>
    </row>
    <row r="57818" spans="1:1">
      <c r="A57818" s="48"/>
    </row>
    <row r="57819" spans="1:1">
      <c r="A57819" s="48"/>
    </row>
    <row r="57820" spans="1:1">
      <c r="A57820" s="48"/>
    </row>
    <row r="57821" spans="1:1">
      <c r="A57821" s="48"/>
    </row>
    <row r="57822" spans="1:1">
      <c r="A57822" s="48"/>
    </row>
    <row r="57823" spans="1:1">
      <c r="A57823" s="48"/>
    </row>
    <row r="57824" spans="1:1">
      <c r="A57824" s="48"/>
    </row>
    <row r="57825" spans="1:1">
      <c r="A57825" s="48"/>
    </row>
    <row r="57826" spans="1:1">
      <c r="A57826" s="48"/>
    </row>
    <row r="57827" spans="1:1">
      <c r="A57827" s="48"/>
    </row>
    <row r="57828" spans="1:1">
      <c r="A57828" s="48"/>
    </row>
    <row r="57829" spans="1:1">
      <c r="A57829" s="48"/>
    </row>
    <row r="57830" spans="1:1">
      <c r="A57830" s="48"/>
    </row>
    <row r="57831" spans="1:1">
      <c r="A57831" s="48"/>
    </row>
    <row r="57832" spans="1:1">
      <c r="A57832" s="48"/>
    </row>
    <row r="57833" spans="1:1">
      <c r="A57833" s="48"/>
    </row>
    <row r="57834" spans="1:1">
      <c r="A57834" s="48"/>
    </row>
    <row r="57835" spans="1:1">
      <c r="A57835" s="48"/>
    </row>
    <row r="57836" spans="1:1">
      <c r="A57836" s="48"/>
    </row>
    <row r="57837" spans="1:1">
      <c r="A57837" s="48"/>
    </row>
    <row r="57838" spans="1:1">
      <c r="A57838" s="48"/>
    </row>
    <row r="57839" spans="1:1">
      <c r="A57839" s="48"/>
    </row>
    <row r="57840" spans="1:1">
      <c r="A57840" s="48"/>
    </row>
    <row r="57841" spans="1:1">
      <c r="A57841" s="48"/>
    </row>
    <row r="57842" spans="1:1">
      <c r="A57842" s="48"/>
    </row>
    <row r="57843" spans="1:1">
      <c r="A57843" s="48"/>
    </row>
    <row r="57844" spans="1:1">
      <c r="A57844" s="48"/>
    </row>
    <row r="57845" spans="1:1">
      <c r="A57845" s="48"/>
    </row>
    <row r="57846" spans="1:1">
      <c r="A57846" s="48"/>
    </row>
    <row r="57847" spans="1:1">
      <c r="A57847" s="48"/>
    </row>
    <row r="57848" spans="1:1">
      <c r="A57848" s="48"/>
    </row>
    <row r="57849" spans="1:1">
      <c r="A57849" s="48"/>
    </row>
    <row r="57850" spans="1:1">
      <c r="A57850" s="48"/>
    </row>
    <row r="57851" spans="1:1">
      <c r="A57851" s="48"/>
    </row>
    <row r="57852" spans="1:1">
      <c r="A57852" s="48"/>
    </row>
    <row r="57853" spans="1:1">
      <c r="A57853" s="48"/>
    </row>
    <row r="57854" spans="1:1">
      <c r="A57854" s="48"/>
    </row>
    <row r="57855" spans="1:1">
      <c r="A57855" s="48"/>
    </row>
    <row r="57856" spans="1:1">
      <c r="A57856" s="48"/>
    </row>
    <row r="57857" spans="1:1">
      <c r="A57857" s="48"/>
    </row>
    <row r="57858" spans="1:1">
      <c r="A57858" s="48"/>
    </row>
    <row r="57859" spans="1:1">
      <c r="A57859" s="48"/>
    </row>
    <row r="57860" spans="1:1">
      <c r="A57860" s="48"/>
    </row>
    <row r="57861" spans="1:1">
      <c r="A57861" s="48"/>
    </row>
    <row r="57862" spans="1:1">
      <c r="A57862" s="48"/>
    </row>
    <row r="57863" spans="1:1">
      <c r="A57863" s="48"/>
    </row>
    <row r="57864" spans="1:1">
      <c r="A57864" s="48"/>
    </row>
    <row r="57865" spans="1:1">
      <c r="A57865" s="48"/>
    </row>
    <row r="57866" spans="1:1">
      <c r="A57866" s="48"/>
    </row>
    <row r="57867" spans="1:1">
      <c r="A57867" s="48"/>
    </row>
    <row r="57868" spans="1:1">
      <c r="A57868" s="48"/>
    </row>
    <row r="57869" spans="1:1">
      <c r="A57869" s="48"/>
    </row>
    <row r="57870" spans="1:1">
      <c r="A57870" s="48"/>
    </row>
    <row r="57871" spans="1:1">
      <c r="A57871" s="48"/>
    </row>
    <row r="57872" spans="1:1">
      <c r="A57872" s="48"/>
    </row>
    <row r="57873" spans="1:1">
      <c r="A57873" s="48"/>
    </row>
    <row r="57874" spans="1:1">
      <c r="A57874" s="48"/>
    </row>
    <row r="57875" spans="1:1">
      <c r="A57875" s="48"/>
    </row>
    <row r="57876" spans="1:1">
      <c r="A57876" s="48"/>
    </row>
    <row r="57877" spans="1:1">
      <c r="A57877" s="48"/>
    </row>
    <row r="57878" spans="1:1">
      <c r="A57878" s="48"/>
    </row>
    <row r="57879" spans="1:1">
      <c r="A57879" s="48"/>
    </row>
    <row r="57880" spans="1:1">
      <c r="A57880" s="48"/>
    </row>
    <row r="57881" spans="1:1">
      <c r="A57881" s="48"/>
    </row>
    <row r="57882" spans="1:1">
      <c r="A57882" s="48"/>
    </row>
    <row r="57883" spans="1:1">
      <c r="A57883" s="48"/>
    </row>
    <row r="57884" spans="1:1">
      <c r="A57884" s="48"/>
    </row>
    <row r="57885" spans="1:1">
      <c r="A57885" s="48"/>
    </row>
    <row r="57886" spans="1:1">
      <c r="A57886" s="48"/>
    </row>
    <row r="57887" spans="1:1">
      <c r="A57887" s="48"/>
    </row>
    <row r="57888" spans="1:1">
      <c r="A57888" s="48"/>
    </row>
    <row r="57889" spans="1:1">
      <c r="A57889" s="48"/>
    </row>
    <row r="57890" spans="1:1">
      <c r="A57890" s="48"/>
    </row>
    <row r="57891" spans="1:1">
      <c r="A57891" s="48"/>
    </row>
    <row r="57892" spans="1:1">
      <c r="A57892" s="48"/>
    </row>
    <row r="57893" spans="1:1">
      <c r="A57893" s="48"/>
    </row>
    <row r="57894" spans="1:1">
      <c r="A57894" s="48"/>
    </row>
    <row r="57895" spans="1:1">
      <c r="A57895" s="48"/>
    </row>
    <row r="57896" spans="1:1">
      <c r="A57896" s="48"/>
    </row>
    <row r="57897" spans="1:1">
      <c r="A57897" s="48"/>
    </row>
    <row r="57898" spans="1:1">
      <c r="A57898" s="48"/>
    </row>
    <row r="57899" spans="1:1">
      <c r="A57899" s="48"/>
    </row>
    <row r="57900" spans="1:1">
      <c r="A57900" s="48"/>
    </row>
    <row r="57901" spans="1:1">
      <c r="A57901" s="48"/>
    </row>
    <row r="57902" spans="1:1">
      <c r="A57902" s="48"/>
    </row>
    <row r="57903" spans="1:1">
      <c r="A57903" s="48"/>
    </row>
    <row r="57904" spans="1:1">
      <c r="A57904" s="48"/>
    </row>
    <row r="57905" spans="1:1">
      <c r="A57905" s="48"/>
    </row>
    <row r="57906" spans="1:1">
      <c r="A57906" s="48"/>
    </row>
    <row r="57907" spans="1:1">
      <c r="A57907" s="48"/>
    </row>
    <row r="57908" spans="1:1">
      <c r="A57908" s="48"/>
    </row>
    <row r="57909" spans="1:1">
      <c r="A57909" s="48"/>
    </row>
    <row r="57910" spans="1:1">
      <c r="A57910" s="48"/>
    </row>
    <row r="57911" spans="1:1">
      <c r="A57911" s="48"/>
    </row>
    <row r="57912" spans="1:1">
      <c r="A57912" s="48"/>
    </row>
    <row r="57913" spans="1:1">
      <c r="A57913" s="48"/>
    </row>
    <row r="57914" spans="1:1">
      <c r="A57914" s="48"/>
    </row>
    <row r="57915" spans="1:1">
      <c r="A57915" s="48"/>
    </row>
    <row r="57916" spans="1:1">
      <c r="A57916" s="48"/>
    </row>
    <row r="57917" spans="1:1">
      <c r="A57917" s="48"/>
    </row>
    <row r="57918" spans="1:1">
      <c r="A57918" s="48"/>
    </row>
    <row r="57919" spans="1:1">
      <c r="A57919" s="48"/>
    </row>
    <row r="57920" spans="1:1">
      <c r="A57920" s="48"/>
    </row>
    <row r="57921" spans="1:1">
      <c r="A57921" s="48"/>
    </row>
    <row r="57922" spans="1:1">
      <c r="A57922" s="48"/>
    </row>
    <row r="57923" spans="1:1">
      <c r="A57923" s="48"/>
    </row>
    <row r="57924" spans="1:1">
      <c r="A57924" s="48"/>
    </row>
    <row r="57925" spans="1:1">
      <c r="A57925" s="48"/>
    </row>
    <row r="57926" spans="1:1">
      <c r="A57926" s="48"/>
    </row>
    <row r="57927" spans="1:1">
      <c r="A57927" s="48"/>
    </row>
    <row r="57928" spans="1:1">
      <c r="A57928" s="48"/>
    </row>
    <row r="57929" spans="1:1">
      <c r="A57929" s="48"/>
    </row>
    <row r="57930" spans="1:1">
      <c r="A57930" s="48"/>
    </row>
    <row r="57931" spans="1:1">
      <c r="A57931" s="48"/>
    </row>
    <row r="57932" spans="1:1">
      <c r="A57932" s="48"/>
    </row>
    <row r="57933" spans="1:1">
      <c r="A57933" s="48"/>
    </row>
    <row r="57934" spans="1:1">
      <c r="A57934" s="48"/>
    </row>
    <row r="57935" spans="1:1">
      <c r="A57935" s="48"/>
    </row>
    <row r="57936" spans="1:1">
      <c r="A57936" s="48"/>
    </row>
    <row r="57937" spans="1:1">
      <c r="A57937" s="48"/>
    </row>
    <row r="57938" spans="1:1">
      <c r="A57938" s="48"/>
    </row>
    <row r="57939" spans="1:1">
      <c r="A57939" s="48"/>
    </row>
    <row r="57940" spans="1:1">
      <c r="A57940" s="48"/>
    </row>
    <row r="57941" spans="1:1">
      <c r="A57941" s="48"/>
    </row>
    <row r="57942" spans="1:1">
      <c r="A57942" s="48"/>
    </row>
    <row r="57943" spans="1:1">
      <c r="A57943" s="48"/>
    </row>
    <row r="57944" spans="1:1">
      <c r="A57944" s="48"/>
    </row>
    <row r="57945" spans="1:1">
      <c r="A57945" s="48"/>
    </row>
    <row r="57946" spans="1:1">
      <c r="A57946" s="48"/>
    </row>
    <row r="57947" spans="1:1">
      <c r="A57947" s="48"/>
    </row>
    <row r="57948" spans="1:1">
      <c r="A57948" s="48"/>
    </row>
    <row r="57949" spans="1:1">
      <c r="A57949" s="48"/>
    </row>
    <row r="57950" spans="1:1">
      <c r="A57950" s="48"/>
    </row>
    <row r="57951" spans="1:1">
      <c r="A57951" s="48"/>
    </row>
    <row r="57952" spans="1:1">
      <c r="A57952" s="48"/>
    </row>
    <row r="57953" spans="1:1">
      <c r="A57953" s="48"/>
    </row>
    <row r="57954" spans="1:1">
      <c r="A57954" s="48"/>
    </row>
    <row r="57955" spans="1:1">
      <c r="A57955" s="48"/>
    </row>
    <row r="57956" spans="1:1">
      <c r="A57956" s="48"/>
    </row>
    <row r="57957" spans="1:1">
      <c r="A57957" s="48"/>
    </row>
    <row r="57958" spans="1:1">
      <c r="A57958" s="48"/>
    </row>
    <row r="57959" spans="1:1">
      <c r="A57959" s="48"/>
    </row>
    <row r="57960" spans="1:1">
      <c r="A57960" s="48"/>
    </row>
    <row r="57961" spans="1:1">
      <c r="A57961" s="48"/>
    </row>
    <row r="57962" spans="1:1">
      <c r="A57962" s="48"/>
    </row>
    <row r="57963" spans="1:1">
      <c r="A57963" s="48"/>
    </row>
    <row r="57964" spans="1:1">
      <c r="A57964" s="48"/>
    </row>
    <row r="57965" spans="1:1">
      <c r="A57965" s="48"/>
    </row>
    <row r="57966" spans="1:1">
      <c r="A57966" s="48"/>
    </row>
    <row r="57967" spans="1:1">
      <c r="A57967" s="48"/>
    </row>
    <row r="57968" spans="1:1">
      <c r="A57968" s="48"/>
    </row>
    <row r="57969" spans="1:1">
      <c r="A57969" s="48"/>
    </row>
    <row r="57970" spans="1:1">
      <c r="A57970" s="48"/>
    </row>
    <row r="57971" spans="1:1">
      <c r="A57971" s="48"/>
    </row>
    <row r="57972" spans="1:1">
      <c r="A57972" s="48"/>
    </row>
    <row r="57973" spans="1:1">
      <c r="A57973" s="48"/>
    </row>
    <row r="57974" spans="1:1">
      <c r="A57974" s="48"/>
    </row>
    <row r="57975" spans="1:1">
      <c r="A57975" s="48"/>
    </row>
    <row r="57976" spans="1:1">
      <c r="A57976" s="48"/>
    </row>
    <row r="57977" spans="1:1">
      <c r="A57977" s="48"/>
    </row>
    <row r="57978" spans="1:1">
      <c r="A57978" s="48"/>
    </row>
    <row r="57979" spans="1:1">
      <c r="A57979" s="48"/>
    </row>
    <row r="57980" spans="1:1">
      <c r="A57980" s="48"/>
    </row>
    <row r="57981" spans="1:1">
      <c r="A57981" s="48"/>
    </row>
    <row r="57982" spans="1:1">
      <c r="A57982" s="48"/>
    </row>
    <row r="57983" spans="1:1">
      <c r="A57983" s="48"/>
    </row>
    <row r="57984" spans="1:1">
      <c r="A57984" s="48"/>
    </row>
    <row r="57985" spans="1:1">
      <c r="A57985" s="48"/>
    </row>
    <row r="57986" spans="1:1">
      <c r="A57986" s="48"/>
    </row>
    <row r="57987" spans="1:1">
      <c r="A57987" s="48"/>
    </row>
    <row r="57988" spans="1:1">
      <c r="A57988" s="48"/>
    </row>
    <row r="57989" spans="1:1">
      <c r="A57989" s="48"/>
    </row>
    <row r="57990" spans="1:1">
      <c r="A57990" s="48"/>
    </row>
    <row r="57991" spans="1:1">
      <c r="A57991" s="48"/>
    </row>
    <row r="57992" spans="1:1">
      <c r="A57992" s="48"/>
    </row>
    <row r="57993" spans="1:1">
      <c r="A57993" s="48"/>
    </row>
    <row r="57994" spans="1:1">
      <c r="A57994" s="48"/>
    </row>
    <row r="57995" spans="1:1">
      <c r="A57995" s="48"/>
    </row>
    <row r="57996" spans="1:1">
      <c r="A57996" s="48"/>
    </row>
    <row r="57997" spans="1:1">
      <c r="A57997" s="48"/>
    </row>
    <row r="57998" spans="1:1">
      <c r="A57998" s="48"/>
    </row>
    <row r="57999" spans="1:1">
      <c r="A57999" s="48"/>
    </row>
    <row r="58000" spans="1:1">
      <c r="A58000" s="48"/>
    </row>
    <row r="58001" spans="1:1">
      <c r="A58001" s="48"/>
    </row>
    <row r="58002" spans="1:1">
      <c r="A58002" s="48"/>
    </row>
    <row r="58003" spans="1:1">
      <c r="A58003" s="48"/>
    </row>
    <row r="58004" spans="1:1">
      <c r="A58004" s="48"/>
    </row>
    <row r="58005" spans="1:1">
      <c r="A58005" s="48"/>
    </row>
    <row r="58006" spans="1:1">
      <c r="A58006" s="48"/>
    </row>
    <row r="58007" spans="1:1">
      <c r="A58007" s="48"/>
    </row>
    <row r="58008" spans="1:1">
      <c r="A58008" s="48"/>
    </row>
    <row r="58009" spans="1:1">
      <c r="A58009" s="48"/>
    </row>
    <row r="58010" spans="1:1">
      <c r="A58010" s="48"/>
    </row>
    <row r="58011" spans="1:1">
      <c r="A58011" s="48"/>
    </row>
    <row r="58012" spans="1:1">
      <c r="A58012" s="48"/>
    </row>
    <row r="58013" spans="1:1">
      <c r="A58013" s="48"/>
    </row>
    <row r="58014" spans="1:1">
      <c r="A58014" s="48"/>
    </row>
    <row r="58015" spans="1:1">
      <c r="A58015" s="48"/>
    </row>
    <row r="58016" spans="1:1">
      <c r="A58016" s="48"/>
    </row>
    <row r="58017" spans="1:1">
      <c r="A58017" s="48"/>
    </row>
    <row r="58018" spans="1:1">
      <c r="A58018" s="48"/>
    </row>
    <row r="58019" spans="1:1">
      <c r="A58019" s="48"/>
    </row>
    <row r="58020" spans="1:1">
      <c r="A58020" s="48"/>
    </row>
    <row r="58021" spans="1:1">
      <c r="A58021" s="48"/>
    </row>
    <row r="58022" spans="1:1">
      <c r="A58022" s="48"/>
    </row>
    <row r="58023" spans="1:1">
      <c r="A58023" s="48"/>
    </row>
    <row r="58024" spans="1:1">
      <c r="A58024" s="48"/>
    </row>
    <row r="58025" spans="1:1">
      <c r="A58025" s="48"/>
    </row>
    <row r="58026" spans="1:1">
      <c r="A58026" s="48"/>
    </row>
    <row r="58027" spans="1:1">
      <c r="A58027" s="48"/>
    </row>
    <row r="58028" spans="1:1">
      <c r="A58028" s="48"/>
    </row>
    <row r="58029" spans="1:1">
      <c r="A58029" s="48"/>
    </row>
    <row r="58030" spans="1:1">
      <c r="A58030" s="48"/>
    </row>
    <row r="58031" spans="1:1">
      <c r="A58031" s="48"/>
    </row>
    <row r="58032" spans="1:1">
      <c r="A58032" s="48"/>
    </row>
    <row r="58033" spans="1:1">
      <c r="A58033" s="48"/>
    </row>
    <row r="58034" spans="1:1">
      <c r="A58034" s="48"/>
    </row>
    <row r="58035" spans="1:1">
      <c r="A58035" s="48"/>
    </row>
    <row r="58036" spans="1:1">
      <c r="A58036" s="48"/>
    </row>
    <row r="58037" spans="1:1">
      <c r="A58037" s="48"/>
    </row>
    <row r="58038" spans="1:1">
      <c r="A58038" s="48"/>
    </row>
    <row r="58039" spans="1:1">
      <c r="A58039" s="48"/>
    </row>
    <row r="58040" spans="1:1">
      <c r="A58040" s="48"/>
    </row>
    <row r="58041" spans="1:1">
      <c r="A58041" s="48"/>
    </row>
    <row r="58042" spans="1:1">
      <c r="A58042" s="48"/>
    </row>
    <row r="58043" spans="1:1">
      <c r="A58043" s="48"/>
    </row>
    <row r="58044" spans="1:1">
      <c r="A58044" s="48"/>
    </row>
    <row r="58045" spans="1:1">
      <c r="A58045" s="48"/>
    </row>
    <row r="58046" spans="1:1">
      <c r="A58046" s="48"/>
    </row>
    <row r="58047" spans="1:1">
      <c r="A58047" s="48"/>
    </row>
    <row r="58048" spans="1:1">
      <c r="A58048" s="48"/>
    </row>
    <row r="58049" spans="1:1">
      <c r="A58049" s="48"/>
    </row>
    <row r="58050" spans="1:1">
      <c r="A58050" s="48"/>
    </row>
    <row r="58051" spans="1:1">
      <c r="A58051" s="48"/>
    </row>
    <row r="58052" spans="1:1">
      <c r="A58052" s="48"/>
    </row>
    <row r="58053" spans="1:1">
      <c r="A58053" s="48"/>
    </row>
    <row r="58054" spans="1:1">
      <c r="A58054" s="48"/>
    </row>
    <row r="58055" spans="1:1">
      <c r="A58055" s="48"/>
    </row>
    <row r="58056" spans="1:1">
      <c r="A58056" s="48"/>
    </row>
    <row r="58057" spans="1:1">
      <c r="A58057" s="48"/>
    </row>
    <row r="58058" spans="1:1">
      <c r="A58058" s="48"/>
    </row>
    <row r="58059" spans="1:1">
      <c r="A58059" s="48"/>
    </row>
    <row r="58060" spans="1:1">
      <c r="A58060" s="48"/>
    </row>
    <row r="58061" spans="1:1">
      <c r="A58061" s="48"/>
    </row>
    <row r="58062" spans="1:1">
      <c r="A58062" s="48"/>
    </row>
    <row r="58063" spans="1:1">
      <c r="A58063" s="48"/>
    </row>
    <row r="58064" spans="1:1">
      <c r="A58064" s="48"/>
    </row>
    <row r="58065" spans="1:1">
      <c r="A58065" s="48"/>
    </row>
    <row r="58066" spans="1:1">
      <c r="A58066" s="48"/>
    </row>
    <row r="58067" spans="1:1">
      <c r="A58067" s="48"/>
    </row>
    <row r="58068" spans="1:1">
      <c r="A58068" s="48"/>
    </row>
    <row r="58069" spans="1:1">
      <c r="A58069" s="48"/>
    </row>
    <row r="58070" spans="1:1">
      <c r="A58070" s="48"/>
    </row>
    <row r="58071" spans="1:1">
      <c r="A58071" s="48"/>
    </row>
    <row r="58072" spans="1:1">
      <c r="A58072" s="48"/>
    </row>
    <row r="58073" spans="1:1">
      <c r="A58073" s="48"/>
    </row>
    <row r="58074" spans="1:1">
      <c r="A58074" s="48"/>
    </row>
    <row r="58075" spans="1:1">
      <c r="A58075" s="48"/>
    </row>
    <row r="58076" spans="1:1">
      <c r="A58076" s="48"/>
    </row>
    <row r="58077" spans="1:1">
      <c r="A58077" s="48"/>
    </row>
    <row r="58078" spans="1:1">
      <c r="A58078" s="48"/>
    </row>
    <row r="58079" spans="1:1">
      <c r="A58079" s="48"/>
    </row>
    <row r="58080" spans="1:1">
      <c r="A58080" s="48"/>
    </row>
    <row r="58081" spans="1:1">
      <c r="A58081" s="48"/>
    </row>
    <row r="58082" spans="1:1">
      <c r="A58082" s="48"/>
    </row>
    <row r="58083" spans="1:1">
      <c r="A58083" s="48"/>
    </row>
    <row r="58084" spans="1:1">
      <c r="A58084" s="48"/>
    </row>
    <row r="58085" spans="1:1">
      <c r="A58085" s="48"/>
    </row>
    <row r="58086" spans="1:1">
      <c r="A58086" s="48"/>
    </row>
    <row r="58087" spans="1:1">
      <c r="A58087" s="48"/>
    </row>
    <row r="58088" spans="1:1">
      <c r="A58088" s="48"/>
    </row>
    <row r="58089" spans="1:1">
      <c r="A58089" s="48"/>
    </row>
    <row r="58090" spans="1:1">
      <c r="A58090" s="48"/>
    </row>
    <row r="58091" spans="1:1">
      <c r="A58091" s="48"/>
    </row>
    <row r="58092" spans="1:1">
      <c r="A58092" s="48"/>
    </row>
    <row r="58093" spans="1:1">
      <c r="A58093" s="48"/>
    </row>
    <row r="58094" spans="1:1">
      <c r="A58094" s="48"/>
    </row>
    <row r="58095" spans="1:1">
      <c r="A58095" s="48"/>
    </row>
    <row r="58096" spans="1:1">
      <c r="A58096" s="48"/>
    </row>
    <row r="58097" spans="1:1">
      <c r="A58097" s="48"/>
    </row>
    <row r="58098" spans="1:1">
      <c r="A58098" s="48"/>
    </row>
    <row r="58099" spans="1:1">
      <c r="A58099" s="48"/>
    </row>
    <row r="58100" spans="1:1">
      <c r="A58100" s="48"/>
    </row>
    <row r="58101" spans="1:1">
      <c r="A58101" s="48"/>
    </row>
    <row r="58102" spans="1:1">
      <c r="A58102" s="48"/>
    </row>
    <row r="58103" spans="1:1">
      <c r="A58103" s="48"/>
    </row>
    <row r="58104" spans="1:1">
      <c r="A58104" s="48"/>
    </row>
    <row r="58105" spans="1:1">
      <c r="A58105" s="48"/>
    </row>
    <row r="58106" spans="1:1">
      <c r="A58106" s="48"/>
    </row>
    <row r="58107" spans="1:1">
      <c r="A58107" s="48"/>
    </row>
    <row r="58108" spans="1:1">
      <c r="A58108" s="48"/>
    </row>
    <row r="58109" spans="1:1">
      <c r="A58109" s="48"/>
    </row>
    <row r="58110" spans="1:1">
      <c r="A58110" s="48"/>
    </row>
    <row r="58111" spans="1:1">
      <c r="A58111" s="48"/>
    </row>
    <row r="58112" spans="1:1">
      <c r="A58112" s="48"/>
    </row>
    <row r="58113" spans="1:1">
      <c r="A58113" s="48"/>
    </row>
    <row r="58114" spans="1:1">
      <c r="A58114" s="48"/>
    </row>
    <row r="58115" spans="1:1">
      <c r="A58115" s="48"/>
    </row>
    <row r="58116" spans="1:1">
      <c r="A58116" s="48"/>
    </row>
    <row r="58117" spans="1:1">
      <c r="A58117" s="48"/>
    </row>
    <row r="58118" spans="1:1">
      <c r="A58118" s="48"/>
    </row>
    <row r="58119" spans="1:1">
      <c r="A58119" s="48"/>
    </row>
    <row r="58120" spans="1:1">
      <c r="A58120" s="48"/>
    </row>
    <row r="58121" spans="1:1">
      <c r="A58121" s="48"/>
    </row>
    <row r="58122" spans="1:1">
      <c r="A58122" s="48"/>
    </row>
    <row r="58123" spans="1:1">
      <c r="A58123" s="48"/>
    </row>
    <row r="58124" spans="1:1">
      <c r="A58124" s="48"/>
    </row>
    <row r="58125" spans="1:1">
      <c r="A58125" s="48"/>
    </row>
    <row r="58126" spans="1:1">
      <c r="A58126" s="48"/>
    </row>
    <row r="58127" spans="1:1">
      <c r="A58127" s="48"/>
    </row>
    <row r="58128" spans="1:1">
      <c r="A58128" s="48"/>
    </row>
    <row r="58129" spans="1:1">
      <c r="A58129" s="48"/>
    </row>
    <row r="58130" spans="1:1">
      <c r="A58130" s="48"/>
    </row>
    <row r="58131" spans="1:1">
      <c r="A58131" s="48"/>
    </row>
    <row r="58132" spans="1:1">
      <c r="A58132" s="48"/>
    </row>
    <row r="58133" spans="1:1">
      <c r="A58133" s="48"/>
    </row>
    <row r="58134" spans="1:1">
      <c r="A58134" s="48"/>
    </row>
    <row r="58135" spans="1:1">
      <c r="A58135" s="48"/>
    </row>
    <row r="58136" spans="1:1">
      <c r="A58136" s="48"/>
    </row>
    <row r="58137" spans="1:1">
      <c r="A58137" s="48"/>
    </row>
    <row r="58138" spans="1:1">
      <c r="A58138" s="48"/>
    </row>
    <row r="58139" spans="1:1">
      <c r="A58139" s="48"/>
    </row>
    <row r="58140" spans="1:1">
      <c r="A58140" s="48"/>
    </row>
    <row r="58141" spans="1:1">
      <c r="A58141" s="48"/>
    </row>
    <row r="58142" spans="1:1">
      <c r="A58142" s="48"/>
    </row>
    <row r="58143" spans="1:1">
      <c r="A58143" s="48"/>
    </row>
    <row r="58144" spans="1:1">
      <c r="A58144" s="48"/>
    </row>
    <row r="58145" spans="1:1">
      <c r="A58145" s="48"/>
    </row>
    <row r="58146" spans="1:1">
      <c r="A58146" s="48"/>
    </row>
    <row r="58147" spans="1:1">
      <c r="A58147" s="48"/>
    </row>
    <row r="58148" spans="1:1">
      <c r="A58148" s="48"/>
    </row>
    <row r="58149" spans="1:1">
      <c r="A58149" s="48"/>
    </row>
    <row r="58150" spans="1:1">
      <c r="A58150" s="48"/>
    </row>
    <row r="58151" spans="1:1">
      <c r="A58151" s="48"/>
    </row>
    <row r="58152" spans="1:1">
      <c r="A58152" s="48"/>
    </row>
    <row r="58153" spans="1:1">
      <c r="A58153" s="48"/>
    </row>
    <row r="58154" spans="1:1">
      <c r="A58154" s="48"/>
    </row>
    <row r="58155" spans="1:1">
      <c r="A58155" s="48"/>
    </row>
    <row r="58156" spans="1:1">
      <c r="A58156" s="48"/>
    </row>
    <row r="58157" spans="1:1">
      <c r="A58157" s="48"/>
    </row>
    <row r="58158" spans="1:1">
      <c r="A58158" s="48"/>
    </row>
    <row r="58159" spans="1:1">
      <c r="A58159" s="48"/>
    </row>
    <row r="58160" spans="1:1">
      <c r="A58160" s="48"/>
    </row>
    <row r="58161" spans="1:1">
      <c r="A58161" s="48"/>
    </row>
    <row r="58162" spans="1:1">
      <c r="A58162" s="48"/>
    </row>
    <row r="58163" spans="1:1">
      <c r="A58163" s="48"/>
    </row>
    <row r="58164" spans="1:1">
      <c r="A58164" s="48"/>
    </row>
    <row r="58165" spans="1:1">
      <c r="A58165" s="48"/>
    </row>
    <row r="58166" spans="1:1">
      <c r="A58166" s="48"/>
    </row>
    <row r="58167" spans="1:1">
      <c r="A58167" s="48"/>
    </row>
    <row r="58168" spans="1:1">
      <c r="A58168" s="48"/>
    </row>
    <row r="58169" spans="1:1">
      <c r="A58169" s="48"/>
    </row>
    <row r="58170" spans="1:1">
      <c r="A58170" s="48"/>
    </row>
    <row r="58171" spans="1:1">
      <c r="A58171" s="48"/>
    </row>
    <row r="58172" spans="1:1">
      <c r="A58172" s="48"/>
    </row>
    <row r="58173" spans="1:1">
      <c r="A58173" s="48"/>
    </row>
    <row r="58174" spans="1:1">
      <c r="A58174" s="48"/>
    </row>
    <row r="58175" spans="1:1">
      <c r="A58175" s="48"/>
    </row>
    <row r="58176" spans="1:1">
      <c r="A58176" s="48"/>
    </row>
    <row r="58177" spans="1:1">
      <c r="A58177" s="48"/>
    </row>
    <row r="58178" spans="1:1">
      <c r="A58178" s="48"/>
    </row>
    <row r="58179" spans="1:1">
      <c r="A58179" s="48"/>
    </row>
    <row r="58180" spans="1:1">
      <c r="A58180" s="48"/>
    </row>
    <row r="58181" spans="1:1">
      <c r="A58181" s="48"/>
    </row>
    <row r="58182" spans="1:1">
      <c r="A58182" s="48"/>
    </row>
    <row r="58183" spans="1:1">
      <c r="A58183" s="48"/>
    </row>
    <row r="58184" spans="1:1">
      <c r="A58184" s="48"/>
    </row>
    <row r="58185" spans="1:1">
      <c r="A58185" s="48"/>
    </row>
    <row r="58186" spans="1:1">
      <c r="A58186" s="48"/>
    </row>
    <row r="58187" spans="1:1">
      <c r="A58187" s="48"/>
    </row>
    <row r="58188" spans="1:1">
      <c r="A58188" s="48"/>
    </row>
    <row r="58189" spans="1:1">
      <c r="A58189" s="48"/>
    </row>
    <row r="58190" spans="1:1">
      <c r="A58190" s="48"/>
    </row>
    <row r="58191" spans="1:1">
      <c r="A58191" s="48"/>
    </row>
    <row r="58192" spans="1:1">
      <c r="A58192" s="48"/>
    </row>
    <row r="58193" spans="1:1">
      <c r="A58193" s="48"/>
    </row>
    <row r="58194" spans="1:1">
      <c r="A58194" s="48"/>
    </row>
    <row r="58195" spans="1:1">
      <c r="A58195" s="48"/>
    </row>
    <row r="58196" spans="1:1">
      <c r="A58196" s="48"/>
    </row>
    <row r="58197" spans="1:1">
      <c r="A58197" s="48"/>
    </row>
    <row r="58198" spans="1:1">
      <c r="A58198" s="48"/>
    </row>
    <row r="58199" spans="1:1">
      <c r="A58199" s="48"/>
    </row>
    <row r="58200" spans="1:1">
      <c r="A58200" s="48"/>
    </row>
    <row r="58201" spans="1:1">
      <c r="A58201" s="48"/>
    </row>
    <row r="58202" spans="1:1">
      <c r="A58202" s="48"/>
    </row>
    <row r="58203" spans="1:1">
      <c r="A58203" s="48"/>
    </row>
    <row r="58204" spans="1:1">
      <c r="A58204" s="48"/>
    </row>
    <row r="58205" spans="1:1">
      <c r="A58205" s="48"/>
    </row>
    <row r="58206" spans="1:1">
      <c r="A58206" s="48"/>
    </row>
    <row r="58207" spans="1:1">
      <c r="A58207" s="48"/>
    </row>
    <row r="58208" spans="1:1">
      <c r="A58208" s="48"/>
    </row>
    <row r="58209" spans="1:1">
      <c r="A58209" s="48"/>
    </row>
    <row r="58210" spans="1:1">
      <c r="A58210" s="48"/>
    </row>
    <row r="58211" spans="1:1">
      <c r="A58211" s="48"/>
    </row>
    <row r="58212" spans="1:1">
      <c r="A58212" s="48"/>
    </row>
    <row r="58213" spans="1:1">
      <c r="A58213" s="48"/>
    </row>
    <row r="58214" spans="1:1">
      <c r="A58214" s="48"/>
    </row>
    <row r="58215" spans="1:1">
      <c r="A58215" s="48"/>
    </row>
    <row r="58216" spans="1:1">
      <c r="A58216" s="48"/>
    </row>
    <row r="58217" spans="1:1">
      <c r="A58217" s="48"/>
    </row>
    <row r="58218" spans="1:1">
      <c r="A58218" s="48"/>
    </row>
    <row r="58219" spans="1:1">
      <c r="A58219" s="48"/>
    </row>
    <row r="58220" spans="1:1">
      <c r="A58220" s="48"/>
    </row>
    <row r="58221" spans="1:1">
      <c r="A58221" s="48"/>
    </row>
    <row r="58222" spans="1:1">
      <c r="A58222" s="48"/>
    </row>
    <row r="58223" spans="1:1">
      <c r="A58223" s="48"/>
    </row>
    <row r="58224" spans="1:1">
      <c r="A58224" s="48"/>
    </row>
    <row r="58225" spans="1:1">
      <c r="A58225" s="48"/>
    </row>
    <row r="58226" spans="1:1">
      <c r="A58226" s="48"/>
    </row>
    <row r="58227" spans="1:1">
      <c r="A58227" s="48"/>
    </row>
    <row r="58228" spans="1:1">
      <c r="A58228" s="48"/>
    </row>
    <row r="58229" spans="1:1">
      <c r="A58229" s="48"/>
    </row>
    <row r="58230" spans="1:1">
      <c r="A58230" s="48"/>
    </row>
    <row r="58231" spans="1:1">
      <c r="A58231" s="48"/>
    </row>
    <row r="58232" spans="1:1">
      <c r="A58232" s="48"/>
    </row>
    <row r="58233" spans="1:1">
      <c r="A58233" s="48"/>
    </row>
    <row r="58234" spans="1:1">
      <c r="A58234" s="48"/>
    </row>
    <row r="58235" spans="1:1">
      <c r="A58235" s="48"/>
    </row>
    <row r="58236" spans="1:1">
      <c r="A58236" s="48"/>
    </row>
    <row r="58237" spans="1:1">
      <c r="A58237" s="48"/>
    </row>
    <row r="58238" spans="1:1">
      <c r="A58238" s="48"/>
    </row>
    <row r="58239" spans="1:1">
      <c r="A58239" s="48"/>
    </row>
    <row r="58240" spans="1:1">
      <c r="A58240" s="48"/>
    </row>
    <row r="58241" spans="1:1">
      <c r="A58241" s="48"/>
    </row>
    <row r="58242" spans="1:1">
      <c r="A58242" s="48"/>
    </row>
    <row r="58243" spans="1:1">
      <c r="A58243" s="48"/>
    </row>
    <row r="58244" spans="1:1">
      <c r="A58244" s="48"/>
    </row>
    <row r="58245" spans="1:1">
      <c r="A58245" s="48"/>
    </row>
    <row r="58246" spans="1:1">
      <c r="A58246" s="48"/>
    </row>
    <row r="58247" spans="1:1">
      <c r="A58247" s="48"/>
    </row>
    <row r="58248" spans="1:1">
      <c r="A58248" s="48"/>
    </row>
    <row r="58249" spans="1:1">
      <c r="A58249" s="48"/>
    </row>
    <row r="58250" spans="1:1">
      <c r="A58250" s="48"/>
    </row>
    <row r="58251" spans="1:1">
      <c r="A58251" s="48"/>
    </row>
    <row r="58252" spans="1:1">
      <c r="A58252" s="48"/>
    </row>
    <row r="58253" spans="1:1">
      <c r="A58253" s="48"/>
    </row>
    <row r="58254" spans="1:1">
      <c r="A58254" s="48"/>
    </row>
    <row r="58255" spans="1:1">
      <c r="A58255" s="48"/>
    </row>
    <row r="58256" spans="1:1">
      <c r="A58256" s="48"/>
    </row>
    <row r="58257" spans="1:1">
      <c r="A58257" s="48"/>
    </row>
    <row r="58258" spans="1:1">
      <c r="A58258" s="48"/>
    </row>
    <row r="58259" spans="1:1">
      <c r="A58259" s="48"/>
    </row>
    <row r="58260" spans="1:1">
      <c r="A58260" s="48"/>
    </row>
    <row r="58261" spans="1:1">
      <c r="A58261" s="48"/>
    </row>
    <row r="58262" spans="1:1">
      <c r="A58262" s="48"/>
    </row>
    <row r="58263" spans="1:1">
      <c r="A58263" s="48"/>
    </row>
    <row r="58264" spans="1:1">
      <c r="A58264" s="48"/>
    </row>
    <row r="58265" spans="1:1">
      <c r="A58265" s="48"/>
    </row>
    <row r="58266" spans="1:1">
      <c r="A58266" s="48"/>
    </row>
    <row r="58267" spans="1:1">
      <c r="A58267" s="48"/>
    </row>
    <row r="58268" spans="1:1">
      <c r="A58268" s="48"/>
    </row>
    <row r="58269" spans="1:1">
      <c r="A58269" s="48"/>
    </row>
    <row r="58270" spans="1:1">
      <c r="A58270" s="48"/>
    </row>
    <row r="58271" spans="1:1">
      <c r="A58271" s="48"/>
    </row>
    <row r="58272" spans="1:1">
      <c r="A58272" s="48"/>
    </row>
    <row r="58273" spans="1:1">
      <c r="A58273" s="48"/>
    </row>
    <row r="58274" spans="1:1">
      <c r="A58274" s="48"/>
    </row>
    <row r="58275" spans="1:1">
      <c r="A58275" s="48"/>
    </row>
    <row r="58276" spans="1:1">
      <c r="A58276" s="48"/>
    </row>
    <row r="58277" spans="1:1">
      <c r="A58277" s="48"/>
    </row>
    <row r="58278" spans="1:1">
      <c r="A58278" s="48"/>
    </row>
    <row r="58279" spans="1:1">
      <c r="A58279" s="48"/>
    </row>
    <row r="58280" spans="1:1">
      <c r="A58280" s="48"/>
    </row>
    <row r="58281" spans="1:1">
      <c r="A58281" s="48"/>
    </row>
    <row r="58282" spans="1:1">
      <c r="A58282" s="48"/>
    </row>
    <row r="58283" spans="1:1">
      <c r="A58283" s="48"/>
    </row>
    <row r="58284" spans="1:1">
      <c r="A58284" s="48"/>
    </row>
    <row r="58285" spans="1:1">
      <c r="A58285" s="48"/>
    </row>
    <row r="58286" spans="1:1">
      <c r="A58286" s="48"/>
    </row>
    <row r="58287" spans="1:1">
      <c r="A58287" s="48"/>
    </row>
    <row r="58288" spans="1:1">
      <c r="A58288" s="48"/>
    </row>
    <row r="58289" spans="1:1">
      <c r="A58289" s="48"/>
    </row>
    <row r="58290" spans="1:1">
      <c r="A58290" s="48"/>
    </row>
    <row r="58291" spans="1:1">
      <c r="A58291" s="48"/>
    </row>
    <row r="58292" spans="1:1">
      <c r="A58292" s="48"/>
    </row>
    <row r="58293" spans="1:1">
      <c r="A58293" s="48"/>
    </row>
    <row r="58294" spans="1:1">
      <c r="A58294" s="48"/>
    </row>
    <row r="58295" spans="1:1">
      <c r="A58295" s="48"/>
    </row>
    <row r="58296" spans="1:1">
      <c r="A58296" s="48"/>
    </row>
    <row r="58297" spans="1:1">
      <c r="A58297" s="48"/>
    </row>
    <row r="58298" spans="1:1">
      <c r="A58298" s="48"/>
    </row>
    <row r="58299" spans="1:1">
      <c r="A58299" s="48"/>
    </row>
    <row r="58300" spans="1:1">
      <c r="A58300" s="48"/>
    </row>
    <row r="58301" spans="1:1">
      <c r="A58301" s="48"/>
    </row>
    <row r="58302" spans="1:1">
      <c r="A58302" s="48"/>
    </row>
    <row r="58303" spans="1:1">
      <c r="A58303" s="48"/>
    </row>
    <row r="58304" spans="1:1">
      <c r="A58304" s="48"/>
    </row>
    <row r="58305" spans="1:1">
      <c r="A58305" s="48"/>
    </row>
    <row r="58306" spans="1:1">
      <c r="A58306" s="48"/>
    </row>
    <row r="58307" spans="1:1">
      <c r="A58307" s="48"/>
    </row>
    <row r="58308" spans="1:1">
      <c r="A58308" s="48"/>
    </row>
    <row r="58309" spans="1:1">
      <c r="A58309" s="48"/>
    </row>
    <row r="58310" spans="1:1">
      <c r="A58310" s="48"/>
    </row>
    <row r="58311" spans="1:1">
      <c r="A58311" s="48"/>
    </row>
    <row r="58312" spans="1:1">
      <c r="A58312" s="48"/>
    </row>
    <row r="58313" spans="1:1">
      <c r="A58313" s="48"/>
    </row>
    <row r="58314" spans="1:1">
      <c r="A58314" s="48"/>
    </row>
    <row r="58315" spans="1:1">
      <c r="A58315" s="48"/>
    </row>
    <row r="58316" spans="1:1">
      <c r="A58316" s="48"/>
    </row>
    <row r="58317" spans="1:1">
      <c r="A58317" s="48"/>
    </row>
    <row r="58318" spans="1:1">
      <c r="A58318" s="48"/>
    </row>
    <row r="58319" spans="1:1">
      <c r="A58319" s="48"/>
    </row>
    <row r="58320" spans="1:1">
      <c r="A58320" s="48"/>
    </row>
    <row r="58321" spans="1:1">
      <c r="A58321" s="48"/>
    </row>
    <row r="58322" spans="1:1">
      <c r="A58322" s="48"/>
    </row>
    <row r="58323" spans="1:1">
      <c r="A58323" s="48"/>
    </row>
    <row r="58324" spans="1:1">
      <c r="A58324" s="48"/>
    </row>
    <row r="58325" spans="1:1">
      <c r="A58325" s="48"/>
    </row>
    <row r="58326" spans="1:1">
      <c r="A58326" s="48"/>
    </row>
    <row r="58327" spans="1:1">
      <c r="A58327" s="48"/>
    </row>
    <row r="58328" spans="1:1">
      <c r="A58328" s="48"/>
    </row>
    <row r="58329" spans="1:1">
      <c r="A58329" s="48"/>
    </row>
    <row r="58330" spans="1:1">
      <c r="A58330" s="48"/>
    </row>
    <row r="58331" spans="1:1">
      <c r="A58331" s="48"/>
    </row>
    <row r="58332" spans="1:1">
      <c r="A58332" s="48"/>
    </row>
    <row r="58333" spans="1:1">
      <c r="A58333" s="48"/>
    </row>
    <row r="58334" spans="1:1">
      <c r="A58334" s="48"/>
    </row>
    <row r="58335" spans="1:1">
      <c r="A58335" s="48"/>
    </row>
    <row r="58336" spans="1:1">
      <c r="A58336" s="48"/>
    </row>
    <row r="58337" spans="1:1">
      <c r="A58337" s="48"/>
    </row>
    <row r="58338" spans="1:1">
      <c r="A58338" s="48"/>
    </row>
    <row r="58339" spans="1:1">
      <c r="A58339" s="48"/>
    </row>
    <row r="58340" spans="1:1">
      <c r="A58340" s="48"/>
    </row>
    <row r="58341" spans="1:1">
      <c r="A58341" s="48"/>
    </row>
    <row r="58342" spans="1:1">
      <c r="A58342" s="48"/>
    </row>
    <row r="58343" spans="1:1">
      <c r="A58343" s="48"/>
    </row>
    <row r="58344" spans="1:1">
      <c r="A58344" s="48"/>
    </row>
    <row r="58345" spans="1:1">
      <c r="A58345" s="48"/>
    </row>
    <row r="58346" spans="1:1">
      <c r="A58346" s="48"/>
    </row>
    <row r="58347" spans="1:1">
      <c r="A58347" s="48"/>
    </row>
    <row r="58348" spans="1:1">
      <c r="A58348" s="48"/>
    </row>
    <row r="58349" spans="1:1">
      <c r="A58349" s="48"/>
    </row>
    <row r="58350" spans="1:1">
      <c r="A58350" s="48"/>
    </row>
    <row r="58351" spans="1:1">
      <c r="A58351" s="48"/>
    </row>
    <row r="58352" spans="1:1">
      <c r="A58352" s="48"/>
    </row>
    <row r="58353" spans="1:1">
      <c r="A58353" s="48"/>
    </row>
    <row r="58354" spans="1:1">
      <c r="A58354" s="48"/>
    </row>
    <row r="58355" spans="1:1">
      <c r="A58355" s="48"/>
    </row>
    <row r="58356" spans="1:1">
      <c r="A58356" s="48"/>
    </row>
    <row r="58357" spans="1:1">
      <c r="A58357" s="48"/>
    </row>
    <row r="58358" spans="1:1">
      <c r="A58358" s="48"/>
    </row>
    <row r="58359" spans="1:1">
      <c r="A58359" s="48"/>
    </row>
    <row r="58360" spans="1:1">
      <c r="A58360" s="48"/>
    </row>
    <row r="58361" spans="1:1">
      <c r="A58361" s="48"/>
    </row>
    <row r="58362" spans="1:1">
      <c r="A58362" s="48"/>
    </row>
    <row r="58363" spans="1:1">
      <c r="A58363" s="48"/>
    </row>
    <row r="58364" spans="1:1">
      <c r="A58364" s="48"/>
    </row>
    <row r="58365" spans="1:1">
      <c r="A58365" s="48"/>
    </row>
    <row r="58366" spans="1:1">
      <c r="A58366" s="48"/>
    </row>
    <row r="58367" spans="1:1">
      <c r="A58367" s="48"/>
    </row>
    <row r="58368" spans="1:1">
      <c r="A58368" s="48"/>
    </row>
    <row r="58369" spans="1:1">
      <c r="A58369" s="48"/>
    </row>
    <row r="58370" spans="1:1">
      <c r="A58370" s="48"/>
    </row>
    <row r="58371" spans="1:1">
      <c r="A58371" s="48"/>
    </row>
    <row r="58372" spans="1:1">
      <c r="A58372" s="48"/>
    </row>
    <row r="58373" spans="1:1">
      <c r="A58373" s="48"/>
    </row>
    <row r="58374" spans="1:1">
      <c r="A58374" s="48"/>
    </row>
    <row r="58375" spans="1:1">
      <c r="A58375" s="48"/>
    </row>
    <row r="58376" spans="1:1">
      <c r="A58376" s="48"/>
    </row>
    <row r="58377" spans="1:1">
      <c r="A58377" s="48"/>
    </row>
    <row r="58378" spans="1:1">
      <c r="A58378" s="48"/>
    </row>
    <row r="58379" spans="1:1">
      <c r="A58379" s="48"/>
    </row>
    <row r="58380" spans="1:1">
      <c r="A58380" s="48"/>
    </row>
    <row r="58381" spans="1:1">
      <c r="A58381" s="48"/>
    </row>
    <row r="58382" spans="1:1">
      <c r="A58382" s="48"/>
    </row>
    <row r="58383" spans="1:1">
      <c r="A58383" s="48"/>
    </row>
    <row r="58384" spans="1:1">
      <c r="A58384" s="48"/>
    </row>
    <row r="58385" spans="1:1">
      <c r="A58385" s="48"/>
    </row>
    <row r="58386" spans="1:1">
      <c r="A58386" s="48"/>
    </row>
    <row r="58387" spans="1:1">
      <c r="A58387" s="48"/>
    </row>
    <row r="58388" spans="1:1">
      <c r="A58388" s="48"/>
    </row>
    <row r="58389" spans="1:1">
      <c r="A58389" s="48"/>
    </row>
    <row r="58390" spans="1:1">
      <c r="A58390" s="48"/>
    </row>
    <row r="58391" spans="1:1">
      <c r="A58391" s="48"/>
    </row>
    <row r="58392" spans="1:1">
      <c r="A58392" s="48"/>
    </row>
    <row r="58393" spans="1:1">
      <c r="A58393" s="48"/>
    </row>
    <row r="58394" spans="1:1">
      <c r="A58394" s="48"/>
    </row>
    <row r="58395" spans="1:1">
      <c r="A58395" s="48"/>
    </row>
    <row r="58396" spans="1:1">
      <c r="A58396" s="48"/>
    </row>
    <row r="58397" spans="1:1">
      <c r="A58397" s="48"/>
    </row>
    <row r="58398" spans="1:1">
      <c r="A58398" s="48"/>
    </row>
    <row r="58399" spans="1:1">
      <c r="A58399" s="48"/>
    </row>
    <row r="58400" spans="1:1">
      <c r="A58400" s="48"/>
    </row>
    <row r="58401" spans="1:1">
      <c r="A58401" s="48"/>
    </row>
    <row r="58402" spans="1:1">
      <c r="A58402" s="48"/>
    </row>
    <row r="58403" spans="1:1">
      <c r="A58403" s="48"/>
    </row>
    <row r="58404" spans="1:1">
      <c r="A58404" s="48"/>
    </row>
    <row r="58405" spans="1:1">
      <c r="A58405" s="48"/>
    </row>
    <row r="58406" spans="1:1">
      <c r="A58406" s="48"/>
    </row>
    <row r="58407" spans="1:1">
      <c r="A58407" s="48"/>
    </row>
    <row r="58408" spans="1:1">
      <c r="A58408" s="48"/>
    </row>
    <row r="58409" spans="1:1">
      <c r="A58409" s="48"/>
    </row>
    <row r="58410" spans="1:1">
      <c r="A58410" s="48"/>
    </row>
    <row r="58411" spans="1:1">
      <c r="A58411" s="48"/>
    </row>
    <row r="58412" spans="1:1">
      <c r="A58412" s="48"/>
    </row>
    <row r="58413" spans="1:1">
      <c r="A58413" s="48"/>
    </row>
    <row r="58414" spans="1:1">
      <c r="A58414" s="48"/>
    </row>
    <row r="58415" spans="1:1">
      <c r="A58415" s="48"/>
    </row>
    <row r="58416" spans="1:1">
      <c r="A58416" s="48"/>
    </row>
    <row r="58417" spans="1:1">
      <c r="A58417" s="48"/>
    </row>
    <row r="58418" spans="1:1">
      <c r="A58418" s="48"/>
    </row>
    <row r="58419" spans="1:1">
      <c r="A58419" s="48"/>
    </row>
    <row r="58420" spans="1:1">
      <c r="A58420" s="48"/>
    </row>
    <row r="58421" spans="1:1">
      <c r="A58421" s="48"/>
    </row>
    <row r="58422" spans="1:1">
      <c r="A58422" s="48"/>
    </row>
    <row r="58423" spans="1:1">
      <c r="A58423" s="48"/>
    </row>
    <row r="58424" spans="1:1">
      <c r="A58424" s="48"/>
    </row>
    <row r="58425" spans="1:1">
      <c r="A58425" s="48"/>
    </row>
    <row r="58426" spans="1:1">
      <c r="A58426" s="48"/>
    </row>
    <row r="58427" spans="1:1">
      <c r="A58427" s="48"/>
    </row>
    <row r="58428" spans="1:1">
      <c r="A58428" s="48"/>
    </row>
    <row r="58429" spans="1:1">
      <c r="A58429" s="48"/>
    </row>
    <row r="58430" spans="1:1">
      <c r="A58430" s="48"/>
    </row>
    <row r="58431" spans="1:1">
      <c r="A58431" s="48"/>
    </row>
    <row r="58432" spans="1:1">
      <c r="A58432" s="48"/>
    </row>
    <row r="58433" spans="1:1">
      <c r="A58433" s="48"/>
    </row>
    <row r="58434" spans="1:1">
      <c r="A58434" s="48"/>
    </row>
    <row r="58435" spans="1:1">
      <c r="A58435" s="48"/>
    </row>
    <row r="58436" spans="1:1">
      <c r="A58436" s="48"/>
    </row>
    <row r="58437" spans="1:1">
      <c r="A58437" s="48"/>
    </row>
    <row r="58438" spans="1:1">
      <c r="A58438" s="48"/>
    </row>
    <row r="58439" spans="1:1">
      <c r="A58439" s="48"/>
    </row>
    <row r="58440" spans="1:1">
      <c r="A58440" s="48"/>
    </row>
    <row r="58441" spans="1:1">
      <c r="A58441" s="48"/>
    </row>
    <row r="58442" spans="1:1">
      <c r="A58442" s="48"/>
    </row>
    <row r="58443" spans="1:1">
      <c r="A58443" s="48"/>
    </row>
    <row r="58444" spans="1:1">
      <c r="A58444" s="48"/>
    </row>
    <row r="58445" spans="1:1">
      <c r="A58445" s="48"/>
    </row>
    <row r="58446" spans="1:1">
      <c r="A58446" s="48"/>
    </row>
    <row r="58447" spans="1:1">
      <c r="A58447" s="48"/>
    </row>
    <row r="58448" spans="1:1">
      <c r="A58448" s="48"/>
    </row>
    <row r="58449" spans="1:1">
      <c r="A58449" s="48"/>
    </row>
    <row r="58450" spans="1:1">
      <c r="A58450" s="48"/>
    </row>
    <row r="58451" spans="1:1">
      <c r="A58451" s="48"/>
    </row>
    <row r="58452" spans="1:1">
      <c r="A58452" s="48"/>
    </row>
    <row r="58453" spans="1:1">
      <c r="A58453" s="48"/>
    </row>
    <row r="58454" spans="1:1">
      <c r="A58454" s="48"/>
    </row>
    <row r="58455" spans="1:1">
      <c r="A58455" s="48"/>
    </row>
    <row r="58456" spans="1:1">
      <c r="A58456" s="48"/>
    </row>
    <row r="58457" spans="1:1">
      <c r="A58457" s="48"/>
    </row>
    <row r="58458" spans="1:1">
      <c r="A58458" s="48"/>
    </row>
    <row r="58459" spans="1:1">
      <c r="A58459" s="48"/>
    </row>
    <row r="58460" spans="1:1">
      <c r="A58460" s="48"/>
    </row>
    <row r="58461" spans="1:1">
      <c r="A58461" s="48"/>
    </row>
    <row r="58462" spans="1:1">
      <c r="A58462" s="48"/>
    </row>
    <row r="58463" spans="1:1">
      <c r="A58463" s="48"/>
    </row>
    <row r="58464" spans="1:1">
      <c r="A58464" s="48"/>
    </row>
    <row r="58465" spans="1:1">
      <c r="A58465" s="48"/>
    </row>
    <row r="58466" spans="1:1">
      <c r="A58466" s="48"/>
    </row>
    <row r="58467" spans="1:1">
      <c r="A58467" s="48"/>
    </row>
    <row r="58468" spans="1:1">
      <c r="A58468" s="48"/>
    </row>
    <row r="58469" spans="1:1">
      <c r="A58469" s="48"/>
    </row>
    <row r="58470" spans="1:1">
      <c r="A58470" s="48"/>
    </row>
    <row r="58471" spans="1:1">
      <c r="A58471" s="48"/>
    </row>
    <row r="58472" spans="1:1">
      <c r="A58472" s="48"/>
    </row>
    <row r="58473" spans="1:1">
      <c r="A58473" s="48"/>
    </row>
    <row r="58474" spans="1:1">
      <c r="A58474" s="48"/>
    </row>
    <row r="58475" spans="1:1">
      <c r="A58475" s="48"/>
    </row>
    <row r="58476" spans="1:1">
      <c r="A58476" s="48"/>
    </row>
    <row r="58477" spans="1:1">
      <c r="A58477" s="48"/>
    </row>
    <row r="58478" spans="1:1">
      <c r="A58478" s="48"/>
    </row>
    <row r="58479" spans="1:1">
      <c r="A58479" s="48"/>
    </row>
    <row r="58480" spans="1:1">
      <c r="A58480" s="48"/>
    </row>
    <row r="58481" spans="1:1">
      <c r="A58481" s="48"/>
    </row>
    <row r="58482" spans="1:1">
      <c r="A58482" s="48"/>
    </row>
    <row r="58483" spans="1:1">
      <c r="A58483" s="48"/>
    </row>
    <row r="58484" spans="1:1">
      <c r="A58484" s="48"/>
    </row>
    <row r="58485" spans="1:1">
      <c r="A58485" s="48"/>
    </row>
    <row r="58486" spans="1:1">
      <c r="A58486" s="48"/>
    </row>
    <row r="58487" spans="1:1">
      <c r="A58487" s="48"/>
    </row>
    <row r="58488" spans="1:1">
      <c r="A58488" s="48"/>
    </row>
    <row r="58489" spans="1:1">
      <c r="A58489" s="48"/>
    </row>
    <row r="58490" spans="1:1">
      <c r="A58490" s="48"/>
    </row>
    <row r="58491" spans="1:1">
      <c r="A58491" s="48"/>
    </row>
    <row r="58492" spans="1:1">
      <c r="A58492" s="48"/>
    </row>
    <row r="58493" spans="1:1">
      <c r="A58493" s="48"/>
    </row>
    <row r="58494" spans="1:1">
      <c r="A58494" s="48"/>
    </row>
    <row r="58495" spans="1:1">
      <c r="A58495" s="48"/>
    </row>
    <row r="58496" spans="1:1">
      <c r="A58496" s="48"/>
    </row>
    <row r="58497" spans="1:1">
      <c r="A58497" s="48"/>
    </row>
    <row r="58498" spans="1:1">
      <c r="A58498" s="48"/>
    </row>
    <row r="58499" spans="1:1">
      <c r="A58499" s="48"/>
    </row>
    <row r="58500" spans="1:1">
      <c r="A58500" s="48"/>
    </row>
    <row r="58501" spans="1:1">
      <c r="A58501" s="48"/>
    </row>
    <row r="58502" spans="1:1">
      <c r="A58502" s="48"/>
    </row>
    <row r="58503" spans="1:1">
      <c r="A58503" s="48"/>
    </row>
    <row r="58504" spans="1:1">
      <c r="A58504" s="48"/>
    </row>
    <row r="58505" spans="1:1">
      <c r="A58505" s="48"/>
    </row>
    <row r="58506" spans="1:1">
      <c r="A58506" s="48"/>
    </row>
    <row r="58507" spans="1:1">
      <c r="A58507" s="48"/>
    </row>
    <row r="58508" spans="1:1">
      <c r="A58508" s="48"/>
    </row>
    <row r="58509" spans="1:1">
      <c r="A58509" s="48"/>
    </row>
    <row r="58510" spans="1:1">
      <c r="A58510" s="48"/>
    </row>
    <row r="58511" spans="1:1">
      <c r="A58511" s="48"/>
    </row>
    <row r="58512" spans="1:1">
      <c r="A58512" s="48"/>
    </row>
    <row r="58513" spans="1:1">
      <c r="A58513" s="48"/>
    </row>
    <row r="58514" spans="1:1">
      <c r="A58514" s="48"/>
    </row>
    <row r="58515" spans="1:1">
      <c r="A58515" s="48"/>
    </row>
    <row r="58516" spans="1:1">
      <c r="A58516" s="48"/>
    </row>
    <row r="58517" spans="1:1">
      <c r="A58517" s="48"/>
    </row>
    <row r="58518" spans="1:1">
      <c r="A58518" s="48"/>
    </row>
    <row r="58519" spans="1:1">
      <c r="A58519" s="48"/>
    </row>
    <row r="58520" spans="1:1">
      <c r="A58520" s="48"/>
    </row>
    <row r="58521" spans="1:1">
      <c r="A58521" s="48"/>
    </row>
    <row r="58522" spans="1:1">
      <c r="A58522" s="48"/>
    </row>
    <row r="58523" spans="1:1">
      <c r="A58523" s="48"/>
    </row>
    <row r="58524" spans="1:1">
      <c r="A58524" s="48"/>
    </row>
    <row r="58525" spans="1:1">
      <c r="A58525" s="48"/>
    </row>
    <row r="58526" spans="1:1">
      <c r="A58526" s="48"/>
    </row>
    <row r="58527" spans="1:1">
      <c r="A58527" s="48"/>
    </row>
    <row r="58528" spans="1:1">
      <c r="A58528" s="48"/>
    </row>
    <row r="58529" spans="1:1">
      <c r="A58529" s="48"/>
    </row>
    <row r="58530" spans="1:1">
      <c r="A58530" s="48"/>
    </row>
    <row r="58531" spans="1:1">
      <c r="A58531" s="48"/>
    </row>
    <row r="58532" spans="1:1">
      <c r="A58532" s="48"/>
    </row>
    <row r="58533" spans="1:1">
      <c r="A58533" s="48"/>
    </row>
    <row r="58534" spans="1:1">
      <c r="A58534" s="48"/>
    </row>
    <row r="58535" spans="1:1">
      <c r="A58535" s="48"/>
    </row>
    <row r="58536" spans="1:1">
      <c r="A58536" s="48"/>
    </row>
    <row r="58537" spans="1:1">
      <c r="A58537" s="48"/>
    </row>
    <row r="58538" spans="1:1">
      <c r="A58538" s="48"/>
    </row>
    <row r="58539" spans="1:1">
      <c r="A58539" s="48"/>
    </row>
    <row r="58540" spans="1:1">
      <c r="A58540" s="48"/>
    </row>
    <row r="58541" spans="1:1">
      <c r="A58541" s="48"/>
    </row>
    <row r="58542" spans="1:1">
      <c r="A58542" s="48"/>
    </row>
    <row r="58543" spans="1:1">
      <c r="A58543" s="48"/>
    </row>
    <row r="58544" spans="1:1">
      <c r="A58544" s="48"/>
    </row>
    <row r="58545" spans="1:1">
      <c r="A58545" s="48"/>
    </row>
    <row r="58546" spans="1:1">
      <c r="A58546" s="48"/>
    </row>
    <row r="58547" spans="1:1">
      <c r="A58547" s="48"/>
    </row>
    <row r="58548" spans="1:1">
      <c r="A58548" s="48"/>
    </row>
    <row r="58549" spans="1:1">
      <c r="A58549" s="48"/>
    </row>
    <row r="58550" spans="1:1">
      <c r="A58550" s="48"/>
    </row>
    <row r="58551" spans="1:1">
      <c r="A58551" s="48"/>
    </row>
    <row r="58552" spans="1:1">
      <c r="A58552" s="48"/>
    </row>
    <row r="58553" spans="1:1">
      <c r="A58553" s="48"/>
    </row>
    <row r="58554" spans="1:1">
      <c r="A58554" s="48"/>
    </row>
    <row r="58555" spans="1:1">
      <c r="A58555" s="48"/>
    </row>
    <row r="58556" spans="1:1">
      <c r="A58556" s="48"/>
    </row>
    <row r="58557" spans="1:1">
      <c r="A58557" s="48"/>
    </row>
    <row r="58558" spans="1:1">
      <c r="A58558" s="48"/>
    </row>
    <row r="58559" spans="1:1">
      <c r="A58559" s="48"/>
    </row>
    <row r="58560" spans="1:1">
      <c r="A58560" s="48"/>
    </row>
    <row r="58561" spans="1:1">
      <c r="A58561" s="48"/>
    </row>
    <row r="58562" spans="1:1">
      <c r="A58562" s="48"/>
    </row>
    <row r="58563" spans="1:1">
      <c r="A58563" s="48"/>
    </row>
    <row r="58564" spans="1:1">
      <c r="A58564" s="48"/>
    </row>
    <row r="58565" spans="1:1">
      <c r="A58565" s="48"/>
    </row>
    <row r="58566" spans="1:1">
      <c r="A58566" s="48"/>
    </row>
    <row r="58567" spans="1:1">
      <c r="A58567" s="48"/>
    </row>
    <row r="58568" spans="1:1">
      <c r="A58568" s="48"/>
    </row>
    <row r="58569" spans="1:1">
      <c r="A58569" s="48"/>
    </row>
    <row r="58570" spans="1:1">
      <c r="A58570" s="48"/>
    </row>
    <row r="58571" spans="1:1">
      <c r="A58571" s="48"/>
    </row>
    <row r="58572" spans="1:1">
      <c r="A58572" s="48"/>
    </row>
    <row r="58573" spans="1:1">
      <c r="A58573" s="48"/>
    </row>
    <row r="58574" spans="1:1">
      <c r="A58574" s="48"/>
    </row>
    <row r="58575" spans="1:1">
      <c r="A58575" s="48"/>
    </row>
    <row r="58576" spans="1:1">
      <c r="A58576" s="48"/>
    </row>
    <row r="58577" spans="1:1">
      <c r="A58577" s="48"/>
    </row>
    <row r="58578" spans="1:1">
      <c r="A58578" s="48"/>
    </row>
    <row r="58579" spans="1:1">
      <c r="A58579" s="48"/>
    </row>
    <row r="58580" spans="1:1">
      <c r="A58580" s="48"/>
    </row>
    <row r="58581" spans="1:1">
      <c r="A58581" s="48"/>
    </row>
    <row r="58582" spans="1:1">
      <c r="A58582" s="48"/>
    </row>
    <row r="58583" spans="1:1">
      <c r="A58583" s="48"/>
    </row>
    <row r="58584" spans="1:1">
      <c r="A58584" s="48"/>
    </row>
    <row r="58585" spans="1:1">
      <c r="A58585" s="48"/>
    </row>
    <row r="58586" spans="1:1">
      <c r="A58586" s="48"/>
    </row>
    <row r="58587" spans="1:1">
      <c r="A58587" s="48"/>
    </row>
    <row r="58588" spans="1:1">
      <c r="A58588" s="48"/>
    </row>
    <row r="58589" spans="1:1">
      <c r="A58589" s="48"/>
    </row>
    <row r="58590" spans="1:1">
      <c r="A58590" s="48"/>
    </row>
    <row r="58591" spans="1:1">
      <c r="A58591" s="48"/>
    </row>
    <row r="58592" spans="1:1">
      <c r="A58592" s="48"/>
    </row>
    <row r="58593" spans="1:1">
      <c r="A58593" s="48"/>
    </row>
    <row r="58594" spans="1:1">
      <c r="A58594" s="48"/>
    </row>
    <row r="58595" spans="1:1">
      <c r="A58595" s="48"/>
    </row>
    <row r="58596" spans="1:1">
      <c r="A58596" s="48"/>
    </row>
    <row r="58597" spans="1:1">
      <c r="A58597" s="48"/>
    </row>
    <row r="58598" spans="1:1">
      <c r="A58598" s="48"/>
    </row>
    <row r="58599" spans="1:1">
      <c r="A58599" s="48"/>
    </row>
    <row r="58600" spans="1:1">
      <c r="A58600" s="48"/>
    </row>
    <row r="58601" spans="1:1">
      <c r="A58601" s="48"/>
    </row>
    <row r="58602" spans="1:1">
      <c r="A58602" s="48"/>
    </row>
    <row r="58603" spans="1:1">
      <c r="A58603" s="48"/>
    </row>
    <row r="58604" spans="1:1">
      <c r="A58604" s="48"/>
    </row>
    <row r="58605" spans="1:1">
      <c r="A58605" s="48"/>
    </row>
    <row r="58606" spans="1:1">
      <c r="A58606" s="48"/>
    </row>
    <row r="58607" spans="1:1">
      <c r="A58607" s="48"/>
    </row>
    <row r="58608" spans="1:1">
      <c r="A58608" s="48"/>
    </row>
    <row r="58609" spans="1:1">
      <c r="A58609" s="48"/>
    </row>
    <row r="58610" spans="1:1">
      <c r="A58610" s="48"/>
    </row>
    <row r="58611" spans="1:1">
      <c r="A58611" s="48"/>
    </row>
    <row r="58612" spans="1:1">
      <c r="A58612" s="48"/>
    </row>
    <row r="58613" spans="1:1">
      <c r="A58613" s="48"/>
    </row>
    <row r="58614" spans="1:1">
      <c r="A58614" s="48"/>
    </row>
    <row r="58615" spans="1:1">
      <c r="A58615" s="48"/>
    </row>
    <row r="58616" spans="1:1">
      <c r="A58616" s="48"/>
    </row>
    <row r="58617" spans="1:1">
      <c r="A58617" s="48"/>
    </row>
    <row r="58618" spans="1:1">
      <c r="A58618" s="48"/>
    </row>
    <row r="58619" spans="1:1">
      <c r="A58619" s="48"/>
    </row>
    <row r="58620" spans="1:1">
      <c r="A58620" s="48"/>
    </row>
    <row r="58621" spans="1:1">
      <c r="A58621" s="48"/>
    </row>
    <row r="58622" spans="1:1">
      <c r="A58622" s="48"/>
    </row>
    <row r="58623" spans="1:1">
      <c r="A58623" s="48"/>
    </row>
    <row r="58624" spans="1:1">
      <c r="A58624" s="48"/>
    </row>
    <row r="58625" spans="1:1">
      <c r="A58625" s="48"/>
    </row>
    <row r="58626" spans="1:1">
      <c r="A58626" s="48"/>
    </row>
    <row r="58627" spans="1:1">
      <c r="A58627" s="48"/>
    </row>
    <row r="58628" spans="1:1">
      <c r="A58628" s="48"/>
    </row>
    <row r="58629" spans="1:1">
      <c r="A58629" s="48"/>
    </row>
    <row r="58630" spans="1:1">
      <c r="A58630" s="48"/>
    </row>
    <row r="58631" spans="1:1">
      <c r="A58631" s="48"/>
    </row>
    <row r="58632" spans="1:1">
      <c r="A58632" s="48"/>
    </row>
    <row r="58633" spans="1:1">
      <c r="A58633" s="48"/>
    </row>
    <row r="58634" spans="1:1">
      <c r="A58634" s="48"/>
    </row>
    <row r="58635" spans="1:1">
      <c r="A58635" s="48"/>
    </row>
    <row r="58636" spans="1:1">
      <c r="A58636" s="48"/>
    </row>
    <row r="58637" spans="1:1">
      <c r="A58637" s="48"/>
    </row>
    <row r="58638" spans="1:1">
      <c r="A58638" s="48"/>
    </row>
    <row r="58639" spans="1:1">
      <c r="A58639" s="48"/>
    </row>
    <row r="58640" spans="1:1">
      <c r="A58640" s="48"/>
    </row>
    <row r="58641" spans="1:1">
      <c r="A58641" s="48"/>
    </row>
    <row r="58642" spans="1:1">
      <c r="A58642" s="48"/>
    </row>
    <row r="58643" spans="1:1">
      <c r="A58643" s="48"/>
    </row>
    <row r="58644" spans="1:1">
      <c r="A58644" s="48"/>
    </row>
    <row r="58645" spans="1:1">
      <c r="A58645" s="48"/>
    </row>
    <row r="58646" spans="1:1">
      <c r="A58646" s="48"/>
    </row>
    <row r="58647" spans="1:1">
      <c r="A58647" s="48"/>
    </row>
    <row r="58648" spans="1:1">
      <c r="A58648" s="48"/>
    </row>
    <row r="58649" spans="1:1">
      <c r="A58649" s="48"/>
    </row>
    <row r="58650" spans="1:1">
      <c r="A58650" s="48"/>
    </row>
    <row r="58651" spans="1:1">
      <c r="A58651" s="48"/>
    </row>
    <row r="58652" spans="1:1">
      <c r="A58652" s="48"/>
    </row>
    <row r="58653" spans="1:1">
      <c r="A58653" s="48"/>
    </row>
    <row r="58654" spans="1:1">
      <c r="A58654" s="48"/>
    </row>
    <row r="58655" spans="1:1">
      <c r="A58655" s="48"/>
    </row>
    <row r="58656" spans="1:1">
      <c r="A58656" s="48"/>
    </row>
    <row r="58657" spans="1:1">
      <c r="A58657" s="48"/>
    </row>
    <row r="58658" spans="1:1">
      <c r="A58658" s="48"/>
    </row>
    <row r="58659" spans="1:1">
      <c r="A58659" s="48"/>
    </row>
    <row r="58660" spans="1:1">
      <c r="A58660" s="48"/>
    </row>
    <row r="58661" spans="1:1">
      <c r="A58661" s="48"/>
    </row>
    <row r="58662" spans="1:1">
      <c r="A58662" s="48"/>
    </row>
    <row r="58663" spans="1:1">
      <c r="A58663" s="48"/>
    </row>
    <row r="58664" spans="1:1">
      <c r="A58664" s="48"/>
    </row>
    <row r="58665" spans="1:1">
      <c r="A58665" s="48"/>
    </row>
    <row r="58666" spans="1:1">
      <c r="A58666" s="48"/>
    </row>
    <row r="58667" spans="1:1">
      <c r="A58667" s="48"/>
    </row>
    <row r="58668" spans="1:1">
      <c r="A58668" s="48"/>
    </row>
    <row r="58669" spans="1:1">
      <c r="A58669" s="48"/>
    </row>
    <row r="58670" spans="1:1">
      <c r="A58670" s="48"/>
    </row>
    <row r="58671" spans="1:1">
      <c r="A58671" s="48"/>
    </row>
    <row r="58672" spans="1:1">
      <c r="A58672" s="48"/>
    </row>
    <row r="58673" spans="1:1">
      <c r="A58673" s="48"/>
    </row>
    <row r="58674" spans="1:1">
      <c r="A58674" s="48"/>
    </row>
    <row r="58675" spans="1:1">
      <c r="A58675" s="48"/>
    </row>
    <row r="58676" spans="1:1">
      <c r="A58676" s="48"/>
    </row>
    <row r="58677" spans="1:1">
      <c r="A58677" s="48"/>
    </row>
    <row r="58678" spans="1:1">
      <c r="A58678" s="48"/>
    </row>
    <row r="58679" spans="1:1">
      <c r="A58679" s="48"/>
    </row>
    <row r="58680" spans="1:1">
      <c r="A58680" s="48"/>
    </row>
    <row r="58681" spans="1:1">
      <c r="A58681" s="48"/>
    </row>
    <row r="58682" spans="1:1">
      <c r="A58682" s="48"/>
    </row>
    <row r="58683" spans="1:1">
      <c r="A58683" s="48"/>
    </row>
    <row r="58684" spans="1:1">
      <c r="A58684" s="48"/>
    </row>
    <row r="58685" spans="1:1">
      <c r="A58685" s="48"/>
    </row>
    <row r="58686" spans="1:1">
      <c r="A58686" s="48"/>
    </row>
    <row r="58687" spans="1:1">
      <c r="A58687" s="48"/>
    </row>
    <row r="58688" spans="1:1">
      <c r="A58688" s="48"/>
    </row>
    <row r="58689" spans="1:1">
      <c r="A58689" s="48"/>
    </row>
    <row r="58690" spans="1:1">
      <c r="A58690" s="48"/>
    </row>
    <row r="58691" spans="1:1">
      <c r="A58691" s="48"/>
    </row>
    <row r="58692" spans="1:1">
      <c r="A58692" s="48"/>
    </row>
    <row r="58693" spans="1:1">
      <c r="A58693" s="48"/>
    </row>
    <row r="58694" spans="1:1">
      <c r="A58694" s="48"/>
    </row>
    <row r="58695" spans="1:1">
      <c r="A58695" s="48"/>
    </row>
    <row r="58696" spans="1:1">
      <c r="A58696" s="48"/>
    </row>
    <row r="58697" spans="1:1">
      <c r="A58697" s="48"/>
    </row>
    <row r="58698" spans="1:1">
      <c r="A58698" s="48"/>
    </row>
    <row r="58699" spans="1:1">
      <c r="A58699" s="48"/>
    </row>
    <row r="58700" spans="1:1">
      <c r="A58700" s="48"/>
    </row>
    <row r="58701" spans="1:1">
      <c r="A58701" s="48"/>
    </row>
    <row r="58702" spans="1:1">
      <c r="A58702" s="48"/>
    </row>
    <row r="58703" spans="1:1">
      <c r="A58703" s="48"/>
    </row>
    <row r="58704" spans="1:1">
      <c r="A58704" s="48"/>
    </row>
    <row r="58705" spans="1:1">
      <c r="A58705" s="48"/>
    </row>
    <row r="58706" spans="1:1">
      <c r="A58706" s="48"/>
    </row>
    <row r="58707" spans="1:1">
      <c r="A58707" s="48"/>
    </row>
    <row r="58708" spans="1:1">
      <c r="A58708" s="48"/>
    </row>
    <row r="58709" spans="1:1">
      <c r="A58709" s="48"/>
    </row>
    <row r="58710" spans="1:1">
      <c r="A58710" s="48"/>
    </row>
    <row r="58711" spans="1:1">
      <c r="A58711" s="48"/>
    </row>
    <row r="58712" spans="1:1">
      <c r="A58712" s="48"/>
    </row>
    <row r="58713" spans="1:1">
      <c r="A58713" s="48"/>
    </row>
    <row r="58714" spans="1:1">
      <c r="A58714" s="48"/>
    </row>
    <row r="58715" spans="1:1">
      <c r="A58715" s="48"/>
    </row>
    <row r="58716" spans="1:1">
      <c r="A58716" s="48"/>
    </row>
    <row r="58717" spans="1:1">
      <c r="A58717" s="48"/>
    </row>
    <row r="58718" spans="1:1">
      <c r="A58718" s="48"/>
    </row>
    <row r="58719" spans="1:1">
      <c r="A58719" s="48"/>
    </row>
    <row r="58720" spans="1:1">
      <c r="A58720" s="48"/>
    </row>
    <row r="58721" spans="1:1">
      <c r="A58721" s="48"/>
    </row>
    <row r="58722" spans="1:1">
      <c r="A58722" s="48"/>
    </row>
    <row r="58723" spans="1:1">
      <c r="A58723" s="48"/>
    </row>
    <row r="58724" spans="1:1">
      <c r="A58724" s="48"/>
    </row>
    <row r="58725" spans="1:1">
      <c r="A58725" s="48"/>
    </row>
    <row r="58726" spans="1:1">
      <c r="A58726" s="48"/>
    </row>
    <row r="58727" spans="1:1">
      <c r="A58727" s="48"/>
    </row>
    <row r="58728" spans="1:1">
      <c r="A58728" s="48"/>
    </row>
    <row r="58729" spans="1:1">
      <c r="A58729" s="48"/>
    </row>
    <row r="58730" spans="1:1">
      <c r="A58730" s="48"/>
    </row>
    <row r="58731" spans="1:1">
      <c r="A58731" s="48"/>
    </row>
    <row r="58732" spans="1:1">
      <c r="A58732" s="48"/>
    </row>
    <row r="58733" spans="1:1">
      <c r="A58733" s="48"/>
    </row>
    <row r="58734" spans="1:1">
      <c r="A58734" s="48"/>
    </row>
    <row r="58735" spans="1:1">
      <c r="A58735" s="48"/>
    </row>
    <row r="58736" spans="1:1">
      <c r="A58736" s="48"/>
    </row>
    <row r="58737" spans="1:1">
      <c r="A58737" s="48"/>
    </row>
    <row r="58738" spans="1:1">
      <c r="A58738" s="48"/>
    </row>
    <row r="58739" spans="1:1">
      <c r="A58739" s="48"/>
    </row>
    <row r="58740" spans="1:1">
      <c r="A58740" s="48"/>
    </row>
    <row r="58741" spans="1:1">
      <c r="A58741" s="48"/>
    </row>
    <row r="58742" spans="1:1">
      <c r="A58742" s="48"/>
    </row>
    <row r="58743" spans="1:1">
      <c r="A58743" s="48"/>
    </row>
    <row r="58744" spans="1:1">
      <c r="A58744" s="48"/>
    </row>
    <row r="58745" spans="1:1">
      <c r="A58745" s="48"/>
    </row>
    <row r="58746" spans="1:1">
      <c r="A58746" s="48"/>
    </row>
    <row r="58747" spans="1:1">
      <c r="A58747" s="48"/>
    </row>
    <row r="58748" spans="1:1">
      <c r="A58748" s="48"/>
    </row>
    <row r="58749" spans="1:1">
      <c r="A58749" s="48"/>
    </row>
    <row r="58750" spans="1:1">
      <c r="A58750" s="48"/>
    </row>
    <row r="58751" spans="1:1">
      <c r="A58751" s="48"/>
    </row>
    <row r="58752" spans="1:1">
      <c r="A58752" s="48"/>
    </row>
    <row r="58753" spans="1:1">
      <c r="A58753" s="48"/>
    </row>
    <row r="58754" spans="1:1">
      <c r="A58754" s="48"/>
    </row>
    <row r="58755" spans="1:1">
      <c r="A58755" s="48"/>
    </row>
    <row r="58756" spans="1:1">
      <c r="A58756" s="48"/>
    </row>
    <row r="58757" spans="1:1">
      <c r="A58757" s="48"/>
    </row>
    <row r="58758" spans="1:1">
      <c r="A58758" s="48"/>
    </row>
    <row r="58759" spans="1:1">
      <c r="A58759" s="48"/>
    </row>
    <row r="58760" spans="1:1">
      <c r="A58760" s="48"/>
    </row>
    <row r="58761" spans="1:1">
      <c r="A58761" s="48"/>
    </row>
    <row r="58762" spans="1:1">
      <c r="A58762" s="48"/>
    </row>
    <row r="58763" spans="1:1">
      <c r="A58763" s="48"/>
    </row>
    <row r="58764" spans="1:1">
      <c r="A58764" s="48"/>
    </row>
    <row r="58765" spans="1:1">
      <c r="A58765" s="48"/>
    </row>
    <row r="58766" spans="1:1">
      <c r="A58766" s="48"/>
    </row>
    <row r="58767" spans="1:1">
      <c r="A58767" s="48"/>
    </row>
    <row r="58768" spans="1:1">
      <c r="A58768" s="48"/>
    </row>
    <row r="58769" spans="1:1">
      <c r="A58769" s="48"/>
    </row>
    <row r="58770" spans="1:1">
      <c r="A58770" s="48"/>
    </row>
    <row r="58771" spans="1:1">
      <c r="A58771" s="48"/>
    </row>
    <row r="58772" spans="1:1">
      <c r="A58772" s="48"/>
    </row>
    <row r="58773" spans="1:1">
      <c r="A58773" s="48"/>
    </row>
    <row r="58774" spans="1:1">
      <c r="A58774" s="48"/>
    </row>
    <row r="58775" spans="1:1">
      <c r="A58775" s="48"/>
    </row>
    <row r="58776" spans="1:1">
      <c r="A58776" s="48"/>
    </row>
    <row r="58777" spans="1:1">
      <c r="A58777" s="48"/>
    </row>
    <row r="58778" spans="1:1">
      <c r="A58778" s="48"/>
    </row>
    <row r="58779" spans="1:1">
      <c r="A58779" s="48"/>
    </row>
    <row r="58780" spans="1:1">
      <c r="A58780" s="48"/>
    </row>
    <row r="58781" spans="1:1">
      <c r="A58781" s="48"/>
    </row>
    <row r="58782" spans="1:1">
      <c r="A58782" s="48"/>
    </row>
    <row r="58783" spans="1:1">
      <c r="A58783" s="48"/>
    </row>
    <row r="58784" spans="1:1">
      <c r="A58784" s="48"/>
    </row>
    <row r="58785" spans="1:1">
      <c r="A58785" s="48"/>
    </row>
    <row r="58786" spans="1:1">
      <c r="A58786" s="48"/>
    </row>
    <row r="58787" spans="1:1">
      <c r="A58787" s="48"/>
    </row>
    <row r="58788" spans="1:1">
      <c r="A58788" s="48"/>
    </row>
    <row r="58789" spans="1:1">
      <c r="A58789" s="48"/>
    </row>
    <row r="58790" spans="1:1">
      <c r="A58790" s="48"/>
    </row>
    <row r="58791" spans="1:1">
      <c r="A58791" s="48"/>
    </row>
    <row r="58792" spans="1:1">
      <c r="A58792" s="48"/>
    </row>
    <row r="58793" spans="1:1">
      <c r="A58793" s="48"/>
    </row>
    <row r="58794" spans="1:1">
      <c r="A58794" s="48"/>
    </row>
    <row r="58795" spans="1:1">
      <c r="A58795" s="48"/>
    </row>
    <row r="58796" spans="1:1">
      <c r="A58796" s="48"/>
    </row>
    <row r="58797" spans="1:1">
      <c r="A58797" s="48"/>
    </row>
    <row r="58798" spans="1:1">
      <c r="A58798" s="48"/>
    </row>
    <row r="58799" spans="1:1">
      <c r="A58799" s="48"/>
    </row>
    <row r="58800" spans="1:1">
      <c r="A58800" s="48"/>
    </row>
    <row r="58801" spans="1:1">
      <c r="A58801" s="48"/>
    </row>
    <row r="58802" spans="1:1">
      <c r="A58802" s="48"/>
    </row>
    <row r="58803" spans="1:1">
      <c r="A58803" s="48"/>
    </row>
    <row r="58804" spans="1:1">
      <c r="A58804" s="48"/>
    </row>
    <row r="58805" spans="1:1">
      <c r="A58805" s="48"/>
    </row>
    <row r="58806" spans="1:1">
      <c r="A58806" s="48"/>
    </row>
    <row r="58807" spans="1:1">
      <c r="A58807" s="48"/>
    </row>
    <row r="58808" spans="1:1">
      <c r="A58808" s="48"/>
    </row>
    <row r="58809" spans="1:1">
      <c r="A58809" s="48"/>
    </row>
    <row r="58810" spans="1:1">
      <c r="A58810" s="48"/>
    </row>
    <row r="58811" spans="1:1">
      <c r="A58811" s="48"/>
    </row>
    <row r="58812" spans="1:1">
      <c r="A58812" s="48"/>
    </row>
    <row r="58813" spans="1:1">
      <c r="A58813" s="48"/>
    </row>
    <row r="58814" spans="1:1">
      <c r="A58814" s="48"/>
    </row>
    <row r="58815" spans="1:1">
      <c r="A58815" s="48"/>
    </row>
    <row r="58816" spans="1:1">
      <c r="A58816" s="48"/>
    </row>
    <row r="58817" spans="1:1">
      <c r="A58817" s="48"/>
    </row>
    <row r="58818" spans="1:1">
      <c r="A58818" s="48"/>
    </row>
    <row r="58819" spans="1:1">
      <c r="A58819" s="48"/>
    </row>
    <row r="58820" spans="1:1">
      <c r="A58820" s="48"/>
    </row>
    <row r="58821" spans="1:1">
      <c r="A58821" s="48"/>
    </row>
    <row r="58822" spans="1:1">
      <c r="A58822" s="48"/>
    </row>
    <row r="58823" spans="1:1">
      <c r="A58823" s="48"/>
    </row>
    <row r="58824" spans="1:1">
      <c r="A58824" s="48"/>
    </row>
    <row r="58825" spans="1:1">
      <c r="A58825" s="48"/>
    </row>
    <row r="58826" spans="1:1">
      <c r="A58826" s="48"/>
    </row>
    <row r="58827" spans="1:1">
      <c r="A58827" s="48"/>
    </row>
    <row r="58828" spans="1:1">
      <c r="A58828" s="48"/>
    </row>
    <row r="58829" spans="1:1">
      <c r="A58829" s="48"/>
    </row>
    <row r="58830" spans="1:1">
      <c r="A58830" s="48"/>
    </row>
    <row r="58831" spans="1:1">
      <c r="A58831" s="48"/>
    </row>
    <row r="58832" spans="1:1">
      <c r="A58832" s="48"/>
    </row>
    <row r="58833" spans="1:1">
      <c r="A58833" s="48"/>
    </row>
    <row r="58834" spans="1:1">
      <c r="A58834" s="48"/>
    </row>
    <row r="58835" spans="1:1">
      <c r="A58835" s="48"/>
    </row>
    <row r="58836" spans="1:1">
      <c r="A58836" s="48"/>
    </row>
    <row r="58837" spans="1:1">
      <c r="A58837" s="48"/>
    </row>
    <row r="58838" spans="1:1">
      <c r="A58838" s="48"/>
    </row>
    <row r="58839" spans="1:1">
      <c r="A58839" s="48"/>
    </row>
    <row r="58840" spans="1:1">
      <c r="A58840" s="48"/>
    </row>
    <row r="58841" spans="1:1">
      <c r="A58841" s="48"/>
    </row>
    <row r="58842" spans="1:1">
      <c r="A58842" s="48"/>
    </row>
    <row r="58843" spans="1:1">
      <c r="A58843" s="48"/>
    </row>
    <row r="58844" spans="1:1">
      <c r="A58844" s="48"/>
    </row>
    <row r="58845" spans="1:1">
      <c r="A58845" s="48"/>
    </row>
    <row r="58846" spans="1:1">
      <c r="A58846" s="48"/>
    </row>
    <row r="58847" spans="1:1">
      <c r="A58847" s="48"/>
    </row>
    <row r="58848" spans="1:1">
      <c r="A58848" s="48"/>
    </row>
    <row r="58849" spans="1:1">
      <c r="A58849" s="48"/>
    </row>
    <row r="58850" spans="1:1">
      <c r="A58850" s="48"/>
    </row>
    <row r="58851" spans="1:1">
      <c r="A58851" s="48"/>
    </row>
    <row r="58852" spans="1:1">
      <c r="A58852" s="48"/>
    </row>
    <row r="58853" spans="1:1">
      <c r="A58853" s="48"/>
    </row>
    <row r="58854" spans="1:1">
      <c r="A58854" s="48"/>
    </row>
    <row r="58855" spans="1:1">
      <c r="A58855" s="48"/>
    </row>
    <row r="58856" spans="1:1">
      <c r="A58856" s="48"/>
    </row>
    <row r="58857" spans="1:1">
      <c r="A58857" s="48"/>
    </row>
    <row r="58858" spans="1:1">
      <c r="A58858" s="48"/>
    </row>
    <row r="58859" spans="1:1">
      <c r="A58859" s="48"/>
    </row>
    <row r="58860" spans="1:1">
      <c r="A58860" s="48"/>
    </row>
    <row r="58861" spans="1:1">
      <c r="A58861" s="48"/>
    </row>
    <row r="58862" spans="1:1">
      <c r="A58862" s="48"/>
    </row>
    <row r="58863" spans="1:1">
      <c r="A58863" s="48"/>
    </row>
    <row r="58864" spans="1:1">
      <c r="A58864" s="48"/>
    </row>
    <row r="58865" spans="1:1">
      <c r="A58865" s="48"/>
    </row>
    <row r="58866" spans="1:1">
      <c r="A58866" s="48"/>
    </row>
    <row r="58867" spans="1:1">
      <c r="A58867" s="48"/>
    </row>
    <row r="58868" spans="1:1">
      <c r="A58868" s="48"/>
    </row>
    <row r="58869" spans="1:1">
      <c r="A58869" s="48"/>
    </row>
    <row r="58870" spans="1:1">
      <c r="A58870" s="48"/>
    </row>
    <row r="58871" spans="1:1">
      <c r="A58871" s="48"/>
    </row>
    <row r="58872" spans="1:1">
      <c r="A58872" s="48"/>
    </row>
    <row r="58873" spans="1:1">
      <c r="A58873" s="48"/>
    </row>
    <row r="58874" spans="1:1">
      <c r="A58874" s="48"/>
    </row>
    <row r="58875" spans="1:1">
      <c r="A58875" s="48"/>
    </row>
    <row r="58876" spans="1:1">
      <c r="A58876" s="48"/>
    </row>
    <row r="58877" spans="1:1">
      <c r="A58877" s="48"/>
    </row>
    <row r="58878" spans="1:1">
      <c r="A58878" s="48"/>
    </row>
    <row r="58879" spans="1:1">
      <c r="A58879" s="48"/>
    </row>
    <row r="58880" spans="1:1">
      <c r="A58880" s="48"/>
    </row>
    <row r="58881" spans="1:1">
      <c r="A58881" s="48"/>
    </row>
    <row r="58882" spans="1:1">
      <c r="A58882" s="48"/>
    </row>
    <row r="58883" spans="1:1">
      <c r="A58883" s="48"/>
    </row>
    <row r="58884" spans="1:1">
      <c r="A58884" s="48"/>
    </row>
    <row r="58885" spans="1:1">
      <c r="A58885" s="48"/>
    </row>
    <row r="58886" spans="1:1">
      <c r="A58886" s="48"/>
    </row>
    <row r="58887" spans="1:1">
      <c r="A58887" s="48"/>
    </row>
    <row r="58888" spans="1:1">
      <c r="A58888" s="48"/>
    </row>
    <row r="58889" spans="1:1">
      <c r="A58889" s="48"/>
    </row>
    <row r="58890" spans="1:1">
      <c r="A58890" s="48"/>
    </row>
    <row r="58891" spans="1:1">
      <c r="A58891" s="48"/>
    </row>
    <row r="58892" spans="1:1">
      <c r="A58892" s="48"/>
    </row>
    <row r="58893" spans="1:1">
      <c r="A58893" s="48"/>
    </row>
    <row r="58894" spans="1:1">
      <c r="A58894" s="48"/>
    </row>
    <row r="58895" spans="1:1">
      <c r="A58895" s="48"/>
    </row>
    <row r="58896" spans="1:1">
      <c r="A58896" s="48"/>
    </row>
    <row r="58897" spans="1:1">
      <c r="A58897" s="48"/>
    </row>
    <row r="58898" spans="1:1">
      <c r="A58898" s="48"/>
    </row>
    <row r="58899" spans="1:1">
      <c r="A58899" s="48"/>
    </row>
    <row r="58900" spans="1:1">
      <c r="A58900" s="48"/>
    </row>
    <row r="58901" spans="1:1">
      <c r="A58901" s="48"/>
    </row>
    <row r="58902" spans="1:1">
      <c r="A58902" s="48"/>
    </row>
    <row r="58903" spans="1:1">
      <c r="A58903" s="48"/>
    </row>
    <row r="58904" spans="1:1">
      <c r="A58904" s="48"/>
    </row>
    <row r="58905" spans="1:1">
      <c r="A58905" s="48"/>
    </row>
    <row r="58906" spans="1:1">
      <c r="A58906" s="48"/>
    </row>
    <row r="58907" spans="1:1">
      <c r="A58907" s="48"/>
    </row>
    <row r="58908" spans="1:1">
      <c r="A58908" s="48"/>
    </row>
    <row r="58909" spans="1:1">
      <c r="A58909" s="48"/>
    </row>
    <row r="58910" spans="1:1">
      <c r="A58910" s="48"/>
    </row>
    <row r="58911" spans="1:1">
      <c r="A58911" s="48"/>
    </row>
    <row r="58912" spans="1:1">
      <c r="A58912" s="48"/>
    </row>
    <row r="58913" spans="1:1">
      <c r="A58913" s="48"/>
    </row>
    <row r="58914" spans="1:1">
      <c r="A58914" s="48"/>
    </row>
    <row r="58915" spans="1:1">
      <c r="A58915" s="48"/>
    </row>
    <row r="58916" spans="1:1">
      <c r="A58916" s="48"/>
    </row>
    <row r="58917" spans="1:1">
      <c r="A58917" s="48"/>
    </row>
    <row r="58918" spans="1:1">
      <c r="A58918" s="48"/>
    </row>
    <row r="58919" spans="1:1">
      <c r="A58919" s="48"/>
    </row>
    <row r="58920" spans="1:1">
      <c r="A58920" s="48"/>
    </row>
    <row r="58921" spans="1:1">
      <c r="A58921" s="48"/>
    </row>
    <row r="58922" spans="1:1">
      <c r="A58922" s="48"/>
    </row>
    <row r="58923" spans="1:1">
      <c r="A58923" s="48"/>
    </row>
    <row r="58924" spans="1:1">
      <c r="A58924" s="48"/>
    </row>
    <row r="58925" spans="1:1">
      <c r="A58925" s="48"/>
    </row>
    <row r="58926" spans="1:1">
      <c r="A58926" s="48"/>
    </row>
    <row r="58927" spans="1:1">
      <c r="A58927" s="48"/>
    </row>
    <row r="58928" spans="1:1">
      <c r="A58928" s="48"/>
    </row>
    <row r="58929" spans="1:1">
      <c r="A58929" s="48"/>
    </row>
    <row r="58930" spans="1:1">
      <c r="A58930" s="48"/>
    </row>
    <row r="58931" spans="1:1">
      <c r="A58931" s="48"/>
    </row>
    <row r="58932" spans="1:1">
      <c r="A58932" s="48"/>
    </row>
    <row r="58933" spans="1:1">
      <c r="A58933" s="48"/>
    </row>
    <row r="58934" spans="1:1">
      <c r="A58934" s="48"/>
    </row>
    <row r="58935" spans="1:1">
      <c r="A58935" s="48"/>
    </row>
    <row r="58936" spans="1:1">
      <c r="A58936" s="48"/>
    </row>
    <row r="58937" spans="1:1">
      <c r="A58937" s="48"/>
    </row>
    <row r="58938" spans="1:1">
      <c r="A58938" s="48"/>
    </row>
    <row r="58939" spans="1:1">
      <c r="A58939" s="48"/>
    </row>
    <row r="58940" spans="1:1">
      <c r="A58940" s="48"/>
    </row>
    <row r="58941" spans="1:1">
      <c r="A58941" s="48"/>
    </row>
    <row r="58942" spans="1:1">
      <c r="A58942" s="48"/>
    </row>
    <row r="58943" spans="1:1">
      <c r="A58943" s="48"/>
    </row>
    <row r="58944" spans="1:1">
      <c r="A58944" s="48"/>
    </row>
    <row r="58945" spans="1:1">
      <c r="A58945" s="48"/>
    </row>
    <row r="58946" spans="1:1">
      <c r="A58946" s="48"/>
    </row>
    <row r="58947" spans="1:1">
      <c r="A58947" s="48"/>
    </row>
    <row r="58948" spans="1:1">
      <c r="A58948" s="48"/>
    </row>
    <row r="58949" spans="1:1">
      <c r="A58949" s="48"/>
    </row>
    <row r="58950" spans="1:1">
      <c r="A58950" s="48"/>
    </row>
    <row r="58951" spans="1:1">
      <c r="A58951" s="48"/>
    </row>
    <row r="58952" spans="1:1">
      <c r="A58952" s="48"/>
    </row>
    <row r="58953" spans="1:1">
      <c r="A58953" s="48"/>
    </row>
    <row r="58954" spans="1:1">
      <c r="A58954" s="48"/>
    </row>
    <row r="58955" spans="1:1">
      <c r="A58955" s="48"/>
    </row>
    <row r="58956" spans="1:1">
      <c r="A58956" s="48"/>
    </row>
    <row r="58957" spans="1:1">
      <c r="A58957" s="48"/>
    </row>
    <row r="58958" spans="1:1">
      <c r="A58958" s="48"/>
    </row>
    <row r="58959" spans="1:1">
      <c r="A58959" s="48"/>
    </row>
    <row r="58960" spans="1:1">
      <c r="A58960" s="48"/>
    </row>
    <row r="58961" spans="1:1">
      <c r="A58961" s="48"/>
    </row>
    <row r="58962" spans="1:1">
      <c r="A58962" s="48"/>
    </row>
    <row r="58963" spans="1:1">
      <c r="A58963" s="48"/>
    </row>
    <row r="58964" spans="1:1">
      <c r="A58964" s="48"/>
    </row>
    <row r="58965" spans="1:1">
      <c r="A58965" s="48"/>
    </row>
    <row r="58966" spans="1:1">
      <c r="A58966" s="48"/>
    </row>
    <row r="58967" spans="1:1">
      <c r="A58967" s="48"/>
    </row>
    <row r="58968" spans="1:1">
      <c r="A58968" s="48"/>
    </row>
    <row r="58969" spans="1:1">
      <c r="A58969" s="48"/>
    </row>
    <row r="58970" spans="1:1">
      <c r="A58970" s="48"/>
    </row>
    <row r="58971" spans="1:1">
      <c r="A58971" s="48"/>
    </row>
    <row r="58972" spans="1:1">
      <c r="A58972" s="48"/>
    </row>
    <row r="58973" spans="1:1">
      <c r="A58973" s="48"/>
    </row>
    <row r="58974" spans="1:1">
      <c r="A58974" s="48"/>
    </row>
    <row r="58975" spans="1:1">
      <c r="A58975" s="48"/>
    </row>
    <row r="58976" spans="1:1">
      <c r="A58976" s="48"/>
    </row>
    <row r="58977" spans="1:1">
      <c r="A58977" s="48"/>
    </row>
    <row r="58978" spans="1:1">
      <c r="A58978" s="48"/>
    </row>
    <row r="58979" spans="1:1">
      <c r="A58979" s="48"/>
    </row>
    <row r="58980" spans="1:1">
      <c r="A58980" s="48"/>
    </row>
    <row r="58981" spans="1:1">
      <c r="A58981" s="48"/>
    </row>
    <row r="58982" spans="1:1">
      <c r="A58982" s="48"/>
    </row>
    <row r="58983" spans="1:1">
      <c r="A58983" s="48"/>
    </row>
    <row r="58984" spans="1:1">
      <c r="A58984" s="48"/>
    </row>
    <row r="58985" spans="1:1">
      <c r="A58985" s="48"/>
    </row>
    <row r="58986" spans="1:1">
      <c r="A58986" s="48"/>
    </row>
    <row r="58987" spans="1:1">
      <c r="A58987" s="48"/>
    </row>
    <row r="58988" spans="1:1">
      <c r="A58988" s="48"/>
    </row>
    <row r="58989" spans="1:1">
      <c r="A58989" s="48"/>
    </row>
    <row r="58990" spans="1:1">
      <c r="A58990" s="48"/>
    </row>
    <row r="58991" spans="1:1">
      <c r="A58991" s="48"/>
    </row>
    <row r="58992" spans="1:1">
      <c r="A58992" s="48"/>
    </row>
    <row r="58993" spans="1:1">
      <c r="A58993" s="48"/>
    </row>
    <row r="58994" spans="1:1">
      <c r="A58994" s="48"/>
    </row>
    <row r="58995" spans="1:1">
      <c r="A58995" s="48"/>
    </row>
    <row r="58996" spans="1:1">
      <c r="A58996" s="48"/>
    </row>
    <row r="58997" spans="1:1">
      <c r="A58997" s="48"/>
    </row>
    <row r="58998" spans="1:1">
      <c r="A58998" s="48"/>
    </row>
    <row r="58999" spans="1:1">
      <c r="A58999" s="48"/>
    </row>
    <row r="59000" spans="1:1">
      <c r="A59000" s="48"/>
    </row>
    <row r="59001" spans="1:1">
      <c r="A59001" s="48"/>
    </row>
    <row r="59002" spans="1:1">
      <c r="A59002" s="48"/>
    </row>
    <row r="59003" spans="1:1">
      <c r="A59003" s="48"/>
    </row>
    <row r="59004" spans="1:1">
      <c r="A59004" s="48"/>
    </row>
    <row r="59005" spans="1:1">
      <c r="A59005" s="48"/>
    </row>
    <row r="59006" spans="1:1">
      <c r="A59006" s="48"/>
    </row>
    <row r="59007" spans="1:1">
      <c r="A59007" s="48"/>
    </row>
    <row r="59008" spans="1:1">
      <c r="A59008" s="48"/>
    </row>
    <row r="59009" spans="1:1">
      <c r="A59009" s="48"/>
    </row>
    <row r="59010" spans="1:1">
      <c r="A59010" s="48"/>
    </row>
    <row r="59011" spans="1:1">
      <c r="A59011" s="48"/>
    </row>
    <row r="59012" spans="1:1">
      <c r="A59012" s="48"/>
    </row>
    <row r="59013" spans="1:1">
      <c r="A59013" s="48"/>
    </row>
    <row r="59014" spans="1:1">
      <c r="A59014" s="48"/>
    </row>
    <row r="59015" spans="1:1">
      <c r="A59015" s="48"/>
    </row>
    <row r="59016" spans="1:1">
      <c r="A59016" s="48"/>
    </row>
    <row r="59017" spans="1:1">
      <c r="A59017" s="48"/>
    </row>
    <row r="59018" spans="1:1">
      <c r="A59018" s="48"/>
    </row>
    <row r="59019" spans="1:1">
      <c r="A59019" s="48"/>
    </row>
    <row r="59020" spans="1:1">
      <c r="A59020" s="48"/>
    </row>
    <row r="59021" spans="1:1">
      <c r="A59021" s="48"/>
    </row>
    <row r="59022" spans="1:1">
      <c r="A59022" s="48"/>
    </row>
    <row r="59023" spans="1:1">
      <c r="A59023" s="48"/>
    </row>
    <row r="59024" spans="1:1">
      <c r="A59024" s="48"/>
    </row>
    <row r="59025" spans="1:1">
      <c r="A59025" s="48"/>
    </row>
    <row r="59026" spans="1:1">
      <c r="A59026" s="48"/>
    </row>
    <row r="59027" spans="1:1">
      <c r="A59027" s="48"/>
    </row>
    <row r="59028" spans="1:1">
      <c r="A59028" s="48"/>
    </row>
    <row r="59029" spans="1:1">
      <c r="A59029" s="48"/>
    </row>
    <row r="59030" spans="1:1">
      <c r="A59030" s="48"/>
    </row>
    <row r="59031" spans="1:1">
      <c r="A59031" s="48"/>
    </row>
    <row r="59032" spans="1:1">
      <c r="A59032" s="48"/>
    </row>
    <row r="59033" spans="1:1">
      <c r="A59033" s="48"/>
    </row>
    <row r="59034" spans="1:1">
      <c r="A59034" s="48"/>
    </row>
    <row r="59035" spans="1:1">
      <c r="A59035" s="48"/>
    </row>
    <row r="59036" spans="1:1">
      <c r="A59036" s="48"/>
    </row>
    <row r="59037" spans="1:1">
      <c r="A59037" s="48"/>
    </row>
    <row r="59038" spans="1:1">
      <c r="A59038" s="48"/>
    </row>
    <row r="59039" spans="1:1">
      <c r="A59039" s="48"/>
    </row>
    <row r="59040" spans="1:1">
      <c r="A59040" s="48"/>
    </row>
    <row r="59041" spans="1:1">
      <c r="A59041" s="48"/>
    </row>
    <row r="59042" spans="1:1">
      <c r="A59042" s="48"/>
    </row>
    <row r="59043" spans="1:1">
      <c r="A59043" s="48"/>
    </row>
    <row r="59044" spans="1:1">
      <c r="A59044" s="48"/>
    </row>
    <row r="59045" spans="1:1">
      <c r="A59045" s="48"/>
    </row>
    <row r="59046" spans="1:1">
      <c r="A59046" s="48"/>
    </row>
    <row r="59047" spans="1:1">
      <c r="A59047" s="48"/>
    </row>
    <row r="59048" spans="1:1">
      <c r="A59048" s="48"/>
    </row>
    <row r="59049" spans="1:1">
      <c r="A59049" s="48"/>
    </row>
    <row r="59050" spans="1:1">
      <c r="A59050" s="48"/>
    </row>
    <row r="59051" spans="1:1">
      <c r="A59051" s="48"/>
    </row>
    <row r="59052" spans="1:1">
      <c r="A59052" s="48"/>
    </row>
    <row r="59053" spans="1:1">
      <c r="A59053" s="48"/>
    </row>
    <row r="59054" spans="1:1">
      <c r="A59054" s="48"/>
    </row>
    <row r="59055" spans="1:1">
      <c r="A59055" s="48"/>
    </row>
    <row r="59056" spans="1:1">
      <c r="A59056" s="48"/>
    </row>
    <row r="59057" spans="1:1">
      <c r="A59057" s="48"/>
    </row>
    <row r="59058" spans="1:1">
      <c r="A59058" s="48"/>
    </row>
    <row r="59059" spans="1:1">
      <c r="A59059" s="48"/>
    </row>
    <row r="59060" spans="1:1">
      <c r="A59060" s="48"/>
    </row>
    <row r="59061" spans="1:1">
      <c r="A59061" s="48"/>
    </row>
    <row r="59062" spans="1:1">
      <c r="A59062" s="48"/>
    </row>
    <row r="59063" spans="1:1">
      <c r="A59063" s="48"/>
    </row>
    <row r="59064" spans="1:1">
      <c r="A59064" s="48"/>
    </row>
    <row r="59065" spans="1:1">
      <c r="A59065" s="48"/>
    </row>
    <row r="59066" spans="1:1">
      <c r="A59066" s="48"/>
    </row>
    <row r="59067" spans="1:1">
      <c r="A59067" s="48"/>
    </row>
    <row r="59068" spans="1:1">
      <c r="A59068" s="48"/>
    </row>
    <row r="59069" spans="1:1">
      <c r="A59069" s="48"/>
    </row>
    <row r="59070" spans="1:1">
      <c r="A59070" s="48"/>
    </row>
    <row r="59071" spans="1:1">
      <c r="A59071" s="48"/>
    </row>
    <row r="59072" spans="1:1">
      <c r="A59072" s="48"/>
    </row>
    <row r="59073" spans="1:1">
      <c r="A59073" s="48"/>
    </row>
    <row r="59074" spans="1:1">
      <c r="A59074" s="48"/>
    </row>
    <row r="59075" spans="1:1">
      <c r="A59075" s="48"/>
    </row>
    <row r="59076" spans="1:1">
      <c r="A59076" s="48"/>
    </row>
    <row r="59077" spans="1:1">
      <c r="A59077" s="48"/>
    </row>
    <row r="59078" spans="1:1">
      <c r="A59078" s="48"/>
    </row>
    <row r="59079" spans="1:1">
      <c r="A59079" s="48"/>
    </row>
    <row r="59080" spans="1:1">
      <c r="A59080" s="48"/>
    </row>
    <row r="59081" spans="1:1">
      <c r="A59081" s="48"/>
    </row>
    <row r="59082" spans="1:1">
      <c r="A59082" s="48"/>
    </row>
    <row r="59083" spans="1:1">
      <c r="A59083" s="48"/>
    </row>
    <row r="59084" spans="1:1">
      <c r="A59084" s="48"/>
    </row>
    <row r="59085" spans="1:1">
      <c r="A59085" s="48"/>
    </row>
    <row r="59086" spans="1:1">
      <c r="A59086" s="48"/>
    </row>
    <row r="59087" spans="1:1">
      <c r="A59087" s="48"/>
    </row>
    <row r="59088" spans="1:1">
      <c r="A59088" s="48"/>
    </row>
    <row r="59089" spans="1:1">
      <c r="A59089" s="48"/>
    </row>
    <row r="59090" spans="1:1">
      <c r="A59090" s="48"/>
    </row>
    <row r="59091" spans="1:1">
      <c r="A59091" s="48"/>
    </row>
    <row r="59092" spans="1:1">
      <c r="A59092" s="48"/>
    </row>
    <row r="59093" spans="1:1">
      <c r="A59093" s="48"/>
    </row>
    <row r="59094" spans="1:1">
      <c r="A59094" s="48"/>
    </row>
    <row r="59095" spans="1:1">
      <c r="A59095" s="48"/>
    </row>
    <row r="59096" spans="1:1">
      <c r="A59096" s="48"/>
    </row>
    <row r="59097" spans="1:1">
      <c r="A59097" s="48"/>
    </row>
    <row r="59098" spans="1:1">
      <c r="A59098" s="48"/>
    </row>
    <row r="59099" spans="1:1">
      <c r="A59099" s="48"/>
    </row>
    <row r="59100" spans="1:1">
      <c r="A59100" s="48"/>
    </row>
    <row r="59101" spans="1:1">
      <c r="A59101" s="48"/>
    </row>
    <row r="59102" spans="1:1">
      <c r="A59102" s="48"/>
    </row>
    <row r="59103" spans="1:1">
      <c r="A59103" s="48"/>
    </row>
    <row r="59104" spans="1:1">
      <c r="A59104" s="48"/>
    </row>
    <row r="59105" spans="1:1">
      <c r="A59105" s="48"/>
    </row>
    <row r="59106" spans="1:1">
      <c r="A59106" s="48"/>
    </row>
    <row r="59107" spans="1:1">
      <c r="A59107" s="48"/>
    </row>
    <row r="59108" spans="1:1">
      <c r="A59108" s="48"/>
    </row>
    <row r="59109" spans="1:1">
      <c r="A59109" s="48"/>
    </row>
    <row r="59110" spans="1:1">
      <c r="A59110" s="48"/>
    </row>
    <row r="59111" spans="1:1">
      <c r="A59111" s="48"/>
    </row>
    <row r="59112" spans="1:1">
      <c r="A59112" s="48"/>
    </row>
    <row r="59113" spans="1:1">
      <c r="A59113" s="48"/>
    </row>
    <row r="59114" spans="1:1">
      <c r="A59114" s="48"/>
    </row>
    <row r="59115" spans="1:1">
      <c r="A59115" s="48"/>
    </row>
    <row r="59116" spans="1:1">
      <c r="A59116" s="48"/>
    </row>
    <row r="59117" spans="1:1">
      <c r="A59117" s="48"/>
    </row>
    <row r="59118" spans="1:1">
      <c r="A59118" s="48"/>
    </row>
    <row r="59119" spans="1:1">
      <c r="A59119" s="48"/>
    </row>
    <row r="59120" spans="1:1">
      <c r="A59120" s="48"/>
    </row>
    <row r="59121" spans="1:1">
      <c r="A59121" s="48"/>
    </row>
    <row r="59122" spans="1:1">
      <c r="A59122" s="48"/>
    </row>
    <row r="59123" spans="1:1">
      <c r="A59123" s="48"/>
    </row>
    <row r="59124" spans="1:1">
      <c r="A59124" s="48"/>
    </row>
    <row r="59125" spans="1:1">
      <c r="A59125" s="48"/>
    </row>
    <row r="59126" spans="1:1">
      <c r="A59126" s="48"/>
    </row>
    <row r="59127" spans="1:1">
      <c r="A59127" s="48"/>
    </row>
    <row r="59128" spans="1:1">
      <c r="A59128" s="48"/>
    </row>
    <row r="59129" spans="1:1">
      <c r="A59129" s="48"/>
    </row>
    <row r="59130" spans="1:1">
      <c r="A59130" s="48"/>
    </row>
    <row r="59131" spans="1:1">
      <c r="A59131" s="48"/>
    </row>
    <row r="59132" spans="1:1">
      <c r="A59132" s="48"/>
    </row>
    <row r="59133" spans="1:1">
      <c r="A59133" s="48"/>
    </row>
    <row r="59134" spans="1:1">
      <c r="A59134" s="48"/>
    </row>
    <row r="59135" spans="1:1">
      <c r="A59135" s="48"/>
    </row>
    <row r="59136" spans="1:1">
      <c r="A59136" s="48"/>
    </row>
    <row r="59137" spans="1:1">
      <c r="A59137" s="48"/>
    </row>
    <row r="59138" spans="1:1">
      <c r="A59138" s="48"/>
    </row>
    <row r="59139" spans="1:1">
      <c r="A59139" s="48"/>
    </row>
    <row r="59140" spans="1:1">
      <c r="A59140" s="48"/>
    </row>
    <row r="59141" spans="1:1">
      <c r="A59141" s="48"/>
    </row>
    <row r="59142" spans="1:1">
      <c r="A59142" s="48"/>
    </row>
    <row r="59143" spans="1:1">
      <c r="A59143" s="48"/>
    </row>
    <row r="59144" spans="1:1">
      <c r="A59144" s="48"/>
    </row>
    <row r="59145" spans="1:1">
      <c r="A59145" s="48"/>
    </row>
    <row r="59146" spans="1:1">
      <c r="A59146" s="48"/>
    </row>
    <row r="59147" spans="1:1">
      <c r="A59147" s="48"/>
    </row>
    <row r="59148" spans="1:1">
      <c r="A59148" s="48"/>
    </row>
    <row r="59149" spans="1:1">
      <c r="A59149" s="48"/>
    </row>
    <row r="59150" spans="1:1">
      <c r="A59150" s="48"/>
    </row>
    <row r="59151" spans="1:1">
      <c r="A59151" s="48"/>
    </row>
    <row r="59152" spans="1:1">
      <c r="A59152" s="48"/>
    </row>
    <row r="59153" spans="1:1">
      <c r="A59153" s="48"/>
    </row>
    <row r="59154" spans="1:1">
      <c r="A59154" s="48"/>
    </row>
    <row r="59155" spans="1:1">
      <c r="A59155" s="48"/>
    </row>
    <row r="59156" spans="1:1">
      <c r="A59156" s="48"/>
    </row>
    <row r="59157" spans="1:1">
      <c r="A59157" s="48"/>
    </row>
    <row r="59158" spans="1:1">
      <c r="A59158" s="48"/>
    </row>
    <row r="59159" spans="1:1">
      <c r="A59159" s="48"/>
    </row>
    <row r="59160" spans="1:1">
      <c r="A59160" s="48"/>
    </row>
    <row r="59161" spans="1:1">
      <c r="A59161" s="48"/>
    </row>
    <row r="59162" spans="1:1">
      <c r="A59162" s="48"/>
    </row>
    <row r="59163" spans="1:1">
      <c r="A59163" s="48"/>
    </row>
    <row r="59164" spans="1:1">
      <c r="A59164" s="48"/>
    </row>
    <row r="59165" spans="1:1">
      <c r="A59165" s="48"/>
    </row>
    <row r="59166" spans="1:1">
      <c r="A59166" s="48"/>
    </row>
    <row r="59167" spans="1:1">
      <c r="A59167" s="48"/>
    </row>
    <row r="59168" spans="1:1">
      <c r="A59168" s="48"/>
    </row>
    <row r="59169" spans="1:1">
      <c r="A59169" s="48"/>
    </row>
    <row r="59170" spans="1:1">
      <c r="A59170" s="48"/>
    </row>
    <row r="59171" spans="1:1">
      <c r="A59171" s="48"/>
    </row>
    <row r="59172" spans="1:1">
      <c r="A59172" s="48"/>
    </row>
    <row r="59173" spans="1:1">
      <c r="A59173" s="48"/>
    </row>
    <row r="59174" spans="1:1">
      <c r="A59174" s="48"/>
    </row>
    <row r="59175" spans="1:1">
      <c r="A59175" s="48"/>
    </row>
    <row r="59176" spans="1:1">
      <c r="A59176" s="48"/>
    </row>
    <row r="59177" spans="1:1">
      <c r="A59177" s="48"/>
    </row>
    <row r="59178" spans="1:1">
      <c r="A59178" s="48"/>
    </row>
    <row r="59179" spans="1:1">
      <c r="A59179" s="48"/>
    </row>
    <row r="59180" spans="1:1">
      <c r="A59180" s="48"/>
    </row>
    <row r="59181" spans="1:1">
      <c r="A59181" s="48"/>
    </row>
    <row r="59182" spans="1:1">
      <c r="A59182" s="48"/>
    </row>
    <row r="59183" spans="1:1">
      <c r="A59183" s="48"/>
    </row>
    <row r="59184" spans="1:1">
      <c r="A59184" s="48"/>
    </row>
    <row r="59185" spans="1:1">
      <c r="A59185" s="48"/>
    </row>
    <row r="59186" spans="1:1">
      <c r="A59186" s="48"/>
    </row>
    <row r="59187" spans="1:1">
      <c r="A59187" s="48"/>
    </row>
    <row r="59188" spans="1:1">
      <c r="A59188" s="48"/>
    </row>
    <row r="59189" spans="1:1">
      <c r="A59189" s="48"/>
    </row>
    <row r="59190" spans="1:1">
      <c r="A59190" s="48"/>
    </row>
    <row r="59191" spans="1:1">
      <c r="A59191" s="48"/>
    </row>
    <row r="59192" spans="1:1">
      <c r="A59192" s="48"/>
    </row>
    <row r="59193" spans="1:1">
      <c r="A59193" s="48"/>
    </row>
    <row r="59194" spans="1:1">
      <c r="A59194" s="48"/>
    </row>
    <row r="59195" spans="1:1">
      <c r="A59195" s="48"/>
    </row>
    <row r="59196" spans="1:1">
      <c r="A59196" s="48"/>
    </row>
    <row r="59197" spans="1:1">
      <c r="A59197" s="48"/>
    </row>
    <row r="59198" spans="1:1">
      <c r="A59198" s="48"/>
    </row>
    <row r="59199" spans="1:1">
      <c r="A59199" s="48"/>
    </row>
    <row r="59200" spans="1:1">
      <c r="A59200" s="48"/>
    </row>
    <row r="59201" spans="1:1">
      <c r="A59201" s="48"/>
    </row>
    <row r="59202" spans="1:1">
      <c r="A59202" s="48"/>
    </row>
    <row r="59203" spans="1:1">
      <c r="A59203" s="48"/>
    </row>
    <row r="59204" spans="1:1">
      <c r="A59204" s="48"/>
    </row>
    <row r="59205" spans="1:1">
      <c r="A59205" s="48"/>
    </row>
    <row r="59206" spans="1:1">
      <c r="A59206" s="48"/>
    </row>
    <row r="59207" spans="1:1">
      <c r="A59207" s="48"/>
    </row>
    <row r="59208" spans="1:1">
      <c r="A59208" s="48"/>
    </row>
    <row r="59209" spans="1:1">
      <c r="A59209" s="48"/>
    </row>
    <row r="59210" spans="1:1">
      <c r="A59210" s="48"/>
    </row>
    <row r="59211" spans="1:1">
      <c r="A59211" s="48"/>
    </row>
    <row r="59212" spans="1:1">
      <c r="A59212" s="48"/>
    </row>
    <row r="59213" spans="1:1">
      <c r="A59213" s="48"/>
    </row>
    <row r="59214" spans="1:1">
      <c r="A59214" s="48"/>
    </row>
    <row r="59215" spans="1:1">
      <c r="A59215" s="48"/>
    </row>
    <row r="59216" spans="1:1">
      <c r="A59216" s="48"/>
    </row>
    <row r="59217" spans="1:1">
      <c r="A59217" s="48"/>
    </row>
    <row r="59218" spans="1:1">
      <c r="A59218" s="48"/>
    </row>
    <row r="59219" spans="1:1">
      <c r="A59219" s="48"/>
    </row>
    <row r="59220" spans="1:1">
      <c r="A59220" s="48"/>
    </row>
    <row r="59221" spans="1:1">
      <c r="A59221" s="48"/>
    </row>
    <row r="59222" spans="1:1">
      <c r="A59222" s="48"/>
    </row>
    <row r="59223" spans="1:1">
      <c r="A59223" s="48"/>
    </row>
    <row r="59224" spans="1:1">
      <c r="A59224" s="48"/>
    </row>
    <row r="59225" spans="1:1">
      <c r="A59225" s="48"/>
    </row>
    <row r="59226" spans="1:1">
      <c r="A59226" s="48"/>
    </row>
    <row r="59227" spans="1:1">
      <c r="A59227" s="48"/>
    </row>
    <row r="59228" spans="1:1">
      <c r="A59228" s="48"/>
    </row>
    <row r="59229" spans="1:1">
      <c r="A59229" s="48"/>
    </row>
    <row r="59230" spans="1:1">
      <c r="A59230" s="48"/>
    </row>
    <row r="59231" spans="1:1">
      <c r="A59231" s="48"/>
    </row>
    <row r="59232" spans="1:1">
      <c r="A59232" s="48"/>
    </row>
    <row r="59233" spans="1:1">
      <c r="A59233" s="48"/>
    </row>
    <row r="59234" spans="1:1">
      <c r="A59234" s="48"/>
    </row>
    <row r="59235" spans="1:1">
      <c r="A59235" s="48"/>
    </row>
    <row r="59236" spans="1:1">
      <c r="A59236" s="48"/>
    </row>
    <row r="59237" spans="1:1">
      <c r="A59237" s="48"/>
    </row>
    <row r="59238" spans="1:1">
      <c r="A59238" s="48"/>
    </row>
    <row r="59239" spans="1:1">
      <c r="A59239" s="48"/>
    </row>
    <row r="59240" spans="1:1">
      <c r="A59240" s="48"/>
    </row>
    <row r="59241" spans="1:1">
      <c r="A59241" s="48"/>
    </row>
    <row r="59242" spans="1:1">
      <c r="A59242" s="48"/>
    </row>
    <row r="59243" spans="1:1">
      <c r="A59243" s="48"/>
    </row>
    <row r="59244" spans="1:1">
      <c r="A59244" s="48"/>
    </row>
    <row r="59245" spans="1:1">
      <c r="A59245" s="48"/>
    </row>
    <row r="59246" spans="1:1">
      <c r="A59246" s="48"/>
    </row>
    <row r="59247" spans="1:1">
      <c r="A59247" s="48"/>
    </row>
    <row r="59248" spans="1:1">
      <c r="A59248" s="48"/>
    </row>
    <row r="59249" spans="1:1">
      <c r="A59249" s="48"/>
    </row>
    <row r="59250" spans="1:1">
      <c r="A59250" s="48"/>
    </row>
    <row r="59251" spans="1:1">
      <c r="A59251" s="48"/>
    </row>
    <row r="59252" spans="1:1">
      <c r="A59252" s="48"/>
    </row>
    <row r="59253" spans="1:1">
      <c r="A59253" s="48"/>
    </row>
    <row r="59254" spans="1:1">
      <c r="A59254" s="48"/>
    </row>
    <row r="59255" spans="1:1">
      <c r="A59255" s="48"/>
    </row>
    <row r="59256" spans="1:1">
      <c r="A59256" s="48"/>
    </row>
    <row r="59257" spans="1:1">
      <c r="A59257" s="48"/>
    </row>
    <row r="59258" spans="1:1">
      <c r="A59258" s="48"/>
    </row>
    <row r="59259" spans="1:1">
      <c r="A59259" s="48"/>
    </row>
    <row r="59260" spans="1:1">
      <c r="A59260" s="48"/>
    </row>
    <row r="59261" spans="1:1">
      <c r="A59261" s="48"/>
    </row>
    <row r="59262" spans="1:1">
      <c r="A59262" s="48"/>
    </row>
    <row r="59263" spans="1:1">
      <c r="A59263" s="48"/>
    </row>
    <row r="59264" spans="1:1">
      <c r="A59264" s="48"/>
    </row>
    <row r="59265" spans="1:1">
      <c r="A59265" s="48"/>
    </row>
    <row r="59266" spans="1:1">
      <c r="A59266" s="48"/>
    </row>
    <row r="59267" spans="1:1">
      <c r="A59267" s="48"/>
    </row>
    <row r="59268" spans="1:1">
      <c r="A59268" s="48"/>
    </row>
    <row r="59269" spans="1:1">
      <c r="A59269" s="48"/>
    </row>
    <row r="59270" spans="1:1">
      <c r="A59270" s="48"/>
    </row>
    <row r="59271" spans="1:1">
      <c r="A59271" s="48"/>
    </row>
    <row r="59272" spans="1:1">
      <c r="A59272" s="48"/>
    </row>
    <row r="59273" spans="1:1">
      <c r="A59273" s="48"/>
    </row>
    <row r="59274" spans="1:1">
      <c r="A59274" s="48"/>
    </row>
    <row r="59275" spans="1:1">
      <c r="A59275" s="48"/>
    </row>
    <row r="59276" spans="1:1">
      <c r="A59276" s="48"/>
    </row>
    <row r="59277" spans="1:1">
      <c r="A59277" s="48"/>
    </row>
    <row r="59278" spans="1:1">
      <c r="A59278" s="48"/>
    </row>
    <row r="59279" spans="1:1">
      <c r="A59279" s="48"/>
    </row>
    <row r="59280" spans="1:1">
      <c r="A59280" s="48"/>
    </row>
    <row r="59281" spans="1:1">
      <c r="A59281" s="48"/>
    </row>
    <row r="59282" spans="1:1">
      <c r="A59282" s="48"/>
    </row>
    <row r="59283" spans="1:1">
      <c r="A59283" s="48"/>
    </row>
    <row r="59284" spans="1:1">
      <c r="A59284" s="48"/>
    </row>
    <row r="59285" spans="1:1">
      <c r="A59285" s="48"/>
    </row>
    <row r="59286" spans="1:1">
      <c r="A59286" s="48"/>
    </row>
    <row r="59287" spans="1:1">
      <c r="A59287" s="48"/>
    </row>
    <row r="59288" spans="1:1">
      <c r="A59288" s="48"/>
    </row>
    <row r="59289" spans="1:1">
      <c r="A59289" s="48"/>
    </row>
    <row r="59290" spans="1:1">
      <c r="A59290" s="48"/>
    </row>
    <row r="59291" spans="1:1">
      <c r="A59291" s="48"/>
    </row>
    <row r="59292" spans="1:1">
      <c r="A59292" s="48"/>
    </row>
    <row r="59293" spans="1:1">
      <c r="A59293" s="48"/>
    </row>
    <row r="59294" spans="1:1">
      <c r="A59294" s="48"/>
    </row>
    <row r="59295" spans="1:1">
      <c r="A59295" s="48"/>
    </row>
    <row r="59296" spans="1:1">
      <c r="A59296" s="48"/>
    </row>
    <row r="59297" spans="1:1">
      <c r="A59297" s="48"/>
    </row>
    <row r="59298" spans="1:1">
      <c r="A59298" s="48"/>
    </row>
    <row r="59299" spans="1:1">
      <c r="A59299" s="48"/>
    </row>
    <row r="59300" spans="1:1">
      <c r="A59300" s="48"/>
    </row>
    <row r="59301" spans="1:1">
      <c r="A59301" s="48"/>
    </row>
    <row r="59302" spans="1:1">
      <c r="A59302" s="48"/>
    </row>
    <row r="59303" spans="1:1">
      <c r="A59303" s="48"/>
    </row>
    <row r="59304" spans="1:1">
      <c r="A59304" s="48"/>
    </row>
    <row r="59305" spans="1:1">
      <c r="A59305" s="48"/>
    </row>
    <row r="59306" spans="1:1">
      <c r="A59306" s="48"/>
    </row>
    <row r="59307" spans="1:1">
      <c r="A59307" s="48"/>
    </row>
    <row r="59308" spans="1:1">
      <c r="A59308" s="48"/>
    </row>
    <row r="59309" spans="1:1">
      <c r="A59309" s="48"/>
    </row>
    <row r="59310" spans="1:1">
      <c r="A59310" s="48"/>
    </row>
    <row r="59311" spans="1:1">
      <c r="A59311" s="48"/>
    </row>
    <row r="59312" spans="1:1">
      <c r="A59312" s="48"/>
    </row>
    <row r="59313" spans="1:1">
      <c r="A59313" s="48"/>
    </row>
    <row r="59314" spans="1:1">
      <c r="A59314" s="48"/>
    </row>
    <row r="59315" spans="1:1">
      <c r="A59315" s="48"/>
    </row>
    <row r="59316" spans="1:1">
      <c r="A59316" s="48"/>
    </row>
    <row r="59317" spans="1:1">
      <c r="A59317" s="48"/>
    </row>
    <row r="59318" spans="1:1">
      <c r="A59318" s="48"/>
    </row>
    <row r="59319" spans="1:1">
      <c r="A59319" s="48"/>
    </row>
    <row r="59320" spans="1:1">
      <c r="A59320" s="48"/>
    </row>
    <row r="59321" spans="1:1">
      <c r="A59321" s="48"/>
    </row>
    <row r="59322" spans="1:1">
      <c r="A59322" s="48"/>
    </row>
    <row r="59323" spans="1:1">
      <c r="A59323" s="48"/>
    </row>
    <row r="59324" spans="1:1">
      <c r="A59324" s="48"/>
    </row>
    <row r="59325" spans="1:1">
      <c r="A59325" s="48"/>
    </row>
    <row r="59326" spans="1:1">
      <c r="A59326" s="48"/>
    </row>
    <row r="59327" spans="1:1">
      <c r="A59327" s="48"/>
    </row>
    <row r="59328" spans="1:1">
      <c r="A59328" s="48"/>
    </row>
    <row r="59329" spans="1:1">
      <c r="A59329" s="48"/>
    </row>
    <row r="59330" spans="1:1">
      <c r="A59330" s="48"/>
    </row>
    <row r="59331" spans="1:1">
      <c r="A59331" s="48"/>
    </row>
    <row r="59332" spans="1:1">
      <c r="A59332" s="48"/>
    </row>
    <row r="59333" spans="1:1">
      <c r="A59333" s="48"/>
    </row>
    <row r="59334" spans="1:1">
      <c r="A59334" s="48"/>
    </row>
    <row r="59335" spans="1:1">
      <c r="A59335" s="48"/>
    </row>
    <row r="59336" spans="1:1">
      <c r="A59336" s="48"/>
    </row>
    <row r="59337" spans="1:1">
      <c r="A59337" s="48"/>
    </row>
    <row r="59338" spans="1:1">
      <c r="A59338" s="48"/>
    </row>
    <row r="59339" spans="1:1">
      <c r="A59339" s="48"/>
    </row>
    <row r="59340" spans="1:1">
      <c r="A59340" s="48"/>
    </row>
    <row r="59341" spans="1:1">
      <c r="A59341" s="48"/>
    </row>
    <row r="59342" spans="1:1">
      <c r="A59342" s="48"/>
    </row>
    <row r="59343" spans="1:1">
      <c r="A59343" s="48"/>
    </row>
    <row r="59344" spans="1:1">
      <c r="A59344" s="48"/>
    </row>
    <row r="59345" spans="1:1">
      <c r="A59345" s="48"/>
    </row>
    <row r="59346" spans="1:1">
      <c r="A59346" s="48"/>
    </row>
    <row r="59347" spans="1:1">
      <c r="A59347" s="48"/>
    </row>
    <row r="59348" spans="1:1">
      <c r="A59348" s="48"/>
    </row>
    <row r="59349" spans="1:1">
      <c r="A59349" s="48"/>
    </row>
    <row r="59350" spans="1:1">
      <c r="A59350" s="48"/>
    </row>
    <row r="59351" spans="1:1">
      <c r="A59351" s="48"/>
    </row>
    <row r="59352" spans="1:1">
      <c r="A59352" s="48"/>
    </row>
    <row r="59353" spans="1:1">
      <c r="A59353" s="48"/>
    </row>
    <row r="59354" spans="1:1">
      <c r="A59354" s="48"/>
    </row>
    <row r="59355" spans="1:1">
      <c r="A59355" s="48"/>
    </row>
    <row r="59356" spans="1:1">
      <c r="A59356" s="48"/>
    </row>
    <row r="59357" spans="1:1">
      <c r="A59357" s="48"/>
    </row>
    <row r="59358" spans="1:1">
      <c r="A59358" s="48"/>
    </row>
    <row r="59359" spans="1:1">
      <c r="A59359" s="48"/>
    </row>
    <row r="59360" spans="1:1">
      <c r="A59360" s="48"/>
    </row>
    <row r="59361" spans="1:1">
      <c r="A59361" s="48"/>
    </row>
    <row r="59362" spans="1:1">
      <c r="A59362" s="48"/>
    </row>
    <row r="59363" spans="1:1">
      <c r="A59363" s="48"/>
    </row>
    <row r="59364" spans="1:1">
      <c r="A59364" s="48"/>
    </row>
    <row r="59365" spans="1:1">
      <c r="A59365" s="48"/>
    </row>
    <row r="59366" spans="1:1">
      <c r="A59366" s="48"/>
    </row>
    <row r="59367" spans="1:1">
      <c r="A59367" s="48"/>
    </row>
    <row r="59368" spans="1:1">
      <c r="A59368" s="48"/>
    </row>
    <row r="59369" spans="1:1">
      <c r="A59369" s="48"/>
    </row>
    <row r="59370" spans="1:1">
      <c r="A59370" s="48"/>
    </row>
    <row r="59371" spans="1:1">
      <c r="A59371" s="48"/>
    </row>
    <row r="59372" spans="1:1">
      <c r="A59372" s="48"/>
    </row>
    <row r="59373" spans="1:1">
      <c r="A59373" s="48"/>
    </row>
    <row r="59374" spans="1:1">
      <c r="A59374" s="48"/>
    </row>
    <row r="59375" spans="1:1">
      <c r="A59375" s="48"/>
    </row>
    <row r="59376" spans="1:1">
      <c r="A59376" s="48"/>
    </row>
    <row r="59377" spans="1:1">
      <c r="A59377" s="48"/>
    </row>
    <row r="59378" spans="1:1">
      <c r="A59378" s="48"/>
    </row>
    <row r="59379" spans="1:1">
      <c r="A59379" s="48"/>
    </row>
    <row r="59380" spans="1:1">
      <c r="A59380" s="48"/>
    </row>
    <row r="59381" spans="1:1">
      <c r="A59381" s="48"/>
    </row>
    <row r="59382" spans="1:1">
      <c r="A59382" s="48"/>
    </row>
    <row r="59383" spans="1:1">
      <c r="A59383" s="48"/>
    </row>
    <row r="59384" spans="1:1">
      <c r="A59384" s="48"/>
    </row>
    <row r="59385" spans="1:1">
      <c r="A59385" s="48"/>
    </row>
    <row r="59386" spans="1:1">
      <c r="A59386" s="48"/>
    </row>
    <row r="59387" spans="1:1">
      <c r="A59387" s="48"/>
    </row>
    <row r="59388" spans="1:1">
      <c r="A59388" s="48"/>
    </row>
    <row r="59389" spans="1:1">
      <c r="A59389" s="48"/>
    </row>
    <row r="59390" spans="1:1">
      <c r="A59390" s="48"/>
    </row>
    <row r="59391" spans="1:1">
      <c r="A59391" s="48"/>
    </row>
    <row r="59392" spans="1:1">
      <c r="A59392" s="48"/>
    </row>
    <row r="59393" spans="1:1">
      <c r="A59393" s="48"/>
    </row>
    <row r="59394" spans="1:1">
      <c r="A59394" s="48"/>
    </row>
    <row r="59395" spans="1:1">
      <c r="A59395" s="48"/>
    </row>
    <row r="59396" spans="1:1">
      <c r="A59396" s="48"/>
    </row>
    <row r="59397" spans="1:1">
      <c r="A59397" s="48"/>
    </row>
    <row r="59398" spans="1:1">
      <c r="A59398" s="48"/>
    </row>
    <row r="59399" spans="1:1">
      <c r="A59399" s="48"/>
    </row>
    <row r="59400" spans="1:1">
      <c r="A59400" s="48"/>
    </row>
    <row r="59401" spans="1:1">
      <c r="A59401" s="48"/>
    </row>
    <row r="59402" spans="1:1">
      <c r="A59402" s="48"/>
    </row>
    <row r="59403" spans="1:1">
      <c r="A59403" s="48"/>
    </row>
    <row r="59404" spans="1:1">
      <c r="A59404" s="48"/>
    </row>
    <row r="59405" spans="1:1">
      <c r="A59405" s="48"/>
    </row>
    <row r="59406" spans="1:1">
      <c r="A59406" s="48"/>
    </row>
    <row r="59407" spans="1:1">
      <c r="A59407" s="48"/>
    </row>
    <row r="59408" spans="1:1">
      <c r="A59408" s="48"/>
    </row>
    <row r="59409" spans="1:1">
      <c r="A59409" s="48"/>
    </row>
    <row r="59410" spans="1:1">
      <c r="A59410" s="48"/>
    </row>
    <row r="59411" spans="1:1">
      <c r="A59411" s="48"/>
    </row>
    <row r="59412" spans="1:1">
      <c r="A59412" s="48"/>
    </row>
    <row r="59413" spans="1:1">
      <c r="A59413" s="48"/>
    </row>
    <row r="59414" spans="1:1">
      <c r="A59414" s="48"/>
    </row>
    <row r="59415" spans="1:1">
      <c r="A59415" s="48"/>
    </row>
    <row r="59416" spans="1:1">
      <c r="A59416" s="48"/>
    </row>
    <row r="59417" spans="1:1">
      <c r="A59417" s="48"/>
    </row>
    <row r="59418" spans="1:1">
      <c r="A59418" s="48"/>
    </row>
    <row r="59419" spans="1:1">
      <c r="A59419" s="48"/>
    </row>
    <row r="59420" spans="1:1">
      <c r="A59420" s="48"/>
    </row>
    <row r="59421" spans="1:1">
      <c r="A59421" s="48"/>
    </row>
    <row r="59422" spans="1:1">
      <c r="A59422" s="48"/>
    </row>
    <row r="59423" spans="1:1">
      <c r="A59423" s="48"/>
    </row>
    <row r="59424" spans="1:1">
      <c r="A59424" s="48"/>
    </row>
    <row r="59425" spans="1:1">
      <c r="A59425" s="48"/>
    </row>
    <row r="59426" spans="1:1">
      <c r="A59426" s="48"/>
    </row>
    <row r="59427" spans="1:1">
      <c r="A59427" s="48"/>
    </row>
    <row r="59428" spans="1:1">
      <c r="A59428" s="48"/>
    </row>
    <row r="59429" spans="1:1">
      <c r="A59429" s="48"/>
    </row>
    <row r="59430" spans="1:1">
      <c r="A59430" s="48"/>
    </row>
    <row r="59431" spans="1:1">
      <c r="A59431" s="48"/>
    </row>
    <row r="59432" spans="1:1">
      <c r="A59432" s="48"/>
    </row>
    <row r="59433" spans="1:1">
      <c r="A59433" s="48"/>
    </row>
    <row r="59434" spans="1:1">
      <c r="A59434" s="48"/>
    </row>
    <row r="59435" spans="1:1">
      <c r="A59435" s="48"/>
    </row>
    <row r="59436" spans="1:1">
      <c r="A59436" s="48"/>
    </row>
    <row r="59437" spans="1:1">
      <c r="A59437" s="48"/>
    </row>
    <row r="59438" spans="1:1">
      <c r="A59438" s="48"/>
    </row>
    <row r="59439" spans="1:1">
      <c r="A59439" s="48"/>
    </row>
    <row r="59440" spans="1:1">
      <c r="A59440" s="48"/>
    </row>
    <row r="59441" spans="1:1">
      <c r="A59441" s="48"/>
    </row>
    <row r="59442" spans="1:1">
      <c r="A59442" s="48"/>
    </row>
    <row r="59443" spans="1:1">
      <c r="A59443" s="48"/>
    </row>
    <row r="59444" spans="1:1">
      <c r="A59444" s="48"/>
    </row>
    <row r="59445" spans="1:1">
      <c r="A59445" s="48"/>
    </row>
    <row r="59446" spans="1:1">
      <c r="A59446" s="48"/>
    </row>
    <row r="59447" spans="1:1">
      <c r="A59447" s="48"/>
    </row>
    <row r="59448" spans="1:1">
      <c r="A59448" s="48"/>
    </row>
    <row r="59449" spans="1:1">
      <c r="A59449" s="48"/>
    </row>
    <row r="59450" spans="1:1">
      <c r="A59450" s="48"/>
    </row>
    <row r="59451" spans="1:1">
      <c r="A59451" s="48"/>
    </row>
    <row r="59452" spans="1:1">
      <c r="A59452" s="48"/>
    </row>
    <row r="59453" spans="1:1">
      <c r="A59453" s="48"/>
    </row>
    <row r="59454" spans="1:1">
      <c r="A59454" s="48"/>
    </row>
    <row r="59455" spans="1:1">
      <c r="A59455" s="48"/>
    </row>
    <row r="59456" spans="1:1">
      <c r="A59456" s="48"/>
    </row>
    <row r="59457" spans="1:1">
      <c r="A59457" s="48"/>
    </row>
    <row r="59458" spans="1:1">
      <c r="A59458" s="48"/>
    </row>
    <row r="59459" spans="1:1">
      <c r="A59459" s="48"/>
    </row>
    <row r="59460" spans="1:1">
      <c r="A59460" s="48"/>
    </row>
    <row r="59461" spans="1:1">
      <c r="A59461" s="48"/>
    </row>
    <row r="59462" spans="1:1">
      <c r="A59462" s="48"/>
    </row>
    <row r="59463" spans="1:1">
      <c r="A59463" s="48"/>
    </row>
    <row r="59464" spans="1:1">
      <c r="A59464" s="48"/>
    </row>
    <row r="59465" spans="1:1">
      <c r="A59465" s="48"/>
    </row>
    <row r="59466" spans="1:1">
      <c r="A59466" s="48"/>
    </row>
    <row r="59467" spans="1:1">
      <c r="A59467" s="48"/>
    </row>
    <row r="59468" spans="1:1">
      <c r="A59468" s="48"/>
    </row>
    <row r="59469" spans="1:1">
      <c r="A59469" s="48"/>
    </row>
    <row r="59470" spans="1:1">
      <c r="A59470" s="48"/>
    </row>
    <row r="59471" spans="1:1">
      <c r="A59471" s="48"/>
    </row>
    <row r="59472" spans="1:1">
      <c r="A59472" s="48"/>
    </row>
    <row r="59473" spans="1:1">
      <c r="A59473" s="48"/>
    </row>
    <row r="59474" spans="1:1">
      <c r="A59474" s="48"/>
    </row>
    <row r="59475" spans="1:1">
      <c r="A59475" s="48"/>
    </row>
    <row r="59476" spans="1:1">
      <c r="A59476" s="48"/>
    </row>
    <row r="59477" spans="1:1">
      <c r="A59477" s="48"/>
    </row>
    <row r="59478" spans="1:1">
      <c r="A59478" s="48"/>
    </row>
    <row r="59479" spans="1:1">
      <c r="A59479" s="48"/>
    </row>
    <row r="59480" spans="1:1">
      <c r="A59480" s="48"/>
    </row>
    <row r="59481" spans="1:1">
      <c r="A59481" s="48"/>
    </row>
    <row r="59482" spans="1:1">
      <c r="A59482" s="48"/>
    </row>
    <row r="59483" spans="1:1">
      <c r="A59483" s="48"/>
    </row>
    <row r="59484" spans="1:1">
      <c r="A59484" s="48"/>
    </row>
    <row r="59485" spans="1:1">
      <c r="A59485" s="48"/>
    </row>
    <row r="59486" spans="1:1">
      <c r="A59486" s="48"/>
    </row>
    <row r="59487" spans="1:1">
      <c r="A59487" s="48"/>
    </row>
    <row r="59488" spans="1:1">
      <c r="A59488" s="48"/>
    </row>
    <row r="59489" spans="1:1">
      <c r="A59489" s="48"/>
    </row>
    <row r="59490" spans="1:1">
      <c r="A59490" s="48"/>
    </row>
    <row r="59491" spans="1:1">
      <c r="A59491" s="48"/>
    </row>
    <row r="59492" spans="1:1">
      <c r="A59492" s="48"/>
    </row>
    <row r="59493" spans="1:1">
      <c r="A59493" s="48"/>
    </row>
    <row r="59494" spans="1:1">
      <c r="A59494" s="48"/>
    </row>
    <row r="59495" spans="1:1">
      <c r="A59495" s="48"/>
    </row>
    <row r="59496" spans="1:1">
      <c r="A59496" s="48"/>
    </row>
    <row r="59497" spans="1:1">
      <c r="A59497" s="48"/>
    </row>
    <row r="59498" spans="1:1">
      <c r="A59498" s="48"/>
    </row>
    <row r="59499" spans="1:1">
      <c r="A59499" s="48"/>
    </row>
    <row r="59500" spans="1:1">
      <c r="A59500" s="48"/>
    </row>
    <row r="59501" spans="1:1">
      <c r="A59501" s="48"/>
    </row>
    <row r="59502" spans="1:1">
      <c r="A59502" s="48"/>
    </row>
    <row r="59503" spans="1:1">
      <c r="A59503" s="48"/>
    </row>
    <row r="59504" spans="1:1">
      <c r="A59504" s="48"/>
    </row>
    <row r="59505" spans="1:1">
      <c r="A59505" s="48"/>
    </row>
    <row r="59506" spans="1:1">
      <c r="A59506" s="48"/>
    </row>
    <row r="59507" spans="1:1">
      <c r="A59507" s="48"/>
    </row>
    <row r="59508" spans="1:1">
      <c r="A59508" s="48"/>
    </row>
    <row r="59509" spans="1:1">
      <c r="A59509" s="48"/>
    </row>
    <row r="59510" spans="1:1">
      <c r="A59510" s="48"/>
    </row>
    <row r="59511" spans="1:1">
      <c r="A59511" s="48"/>
    </row>
    <row r="59512" spans="1:1">
      <c r="A59512" s="48"/>
    </row>
    <row r="59513" spans="1:1">
      <c r="A59513" s="48"/>
    </row>
    <row r="59514" spans="1:1">
      <c r="A59514" s="48"/>
    </row>
    <row r="59515" spans="1:1">
      <c r="A59515" s="48"/>
    </row>
    <row r="59516" spans="1:1">
      <c r="A59516" s="48"/>
    </row>
    <row r="59517" spans="1:1">
      <c r="A59517" s="48"/>
    </row>
    <row r="59518" spans="1:1">
      <c r="A59518" s="48"/>
    </row>
    <row r="59519" spans="1:1">
      <c r="A59519" s="48"/>
    </row>
    <row r="59520" spans="1:1">
      <c r="A59520" s="48"/>
    </row>
    <row r="59521" spans="1:1">
      <c r="A59521" s="48"/>
    </row>
    <row r="59522" spans="1:1">
      <c r="A59522" s="48"/>
    </row>
    <row r="59523" spans="1:1">
      <c r="A59523" s="48"/>
    </row>
    <row r="59524" spans="1:1">
      <c r="A59524" s="48"/>
    </row>
    <row r="59525" spans="1:1">
      <c r="A59525" s="48"/>
    </row>
    <row r="59526" spans="1:1">
      <c r="A59526" s="48"/>
    </row>
    <row r="59527" spans="1:1">
      <c r="A59527" s="48"/>
    </row>
    <row r="59528" spans="1:1">
      <c r="A59528" s="48"/>
    </row>
    <row r="59529" spans="1:1">
      <c r="A59529" s="48"/>
    </row>
    <row r="59530" spans="1:1">
      <c r="A59530" s="48"/>
    </row>
    <row r="59531" spans="1:1">
      <c r="A59531" s="48"/>
    </row>
    <row r="59532" spans="1:1">
      <c r="A59532" s="48"/>
    </row>
    <row r="59533" spans="1:1">
      <c r="A59533" s="48"/>
    </row>
    <row r="59534" spans="1:1">
      <c r="A59534" s="48"/>
    </row>
    <row r="59535" spans="1:1">
      <c r="A59535" s="48"/>
    </row>
    <row r="59536" spans="1:1">
      <c r="A59536" s="48"/>
    </row>
    <row r="59537" spans="1:1">
      <c r="A59537" s="48"/>
    </row>
    <row r="59538" spans="1:1">
      <c r="A59538" s="48"/>
    </row>
    <row r="59539" spans="1:1">
      <c r="A59539" s="48"/>
    </row>
    <row r="59540" spans="1:1">
      <c r="A59540" s="48"/>
    </row>
    <row r="59541" spans="1:1">
      <c r="A59541" s="48"/>
    </row>
    <row r="59542" spans="1:1">
      <c r="A59542" s="48"/>
    </row>
    <row r="59543" spans="1:1">
      <c r="A59543" s="48"/>
    </row>
    <row r="59544" spans="1:1">
      <c r="A59544" s="48"/>
    </row>
    <row r="59545" spans="1:1">
      <c r="A59545" s="48"/>
    </row>
    <row r="59546" spans="1:1">
      <c r="A59546" s="48"/>
    </row>
    <row r="59547" spans="1:1">
      <c r="A59547" s="48"/>
    </row>
    <row r="59548" spans="1:1">
      <c r="A59548" s="48"/>
    </row>
    <row r="59549" spans="1:1">
      <c r="A59549" s="48"/>
    </row>
    <row r="59550" spans="1:1">
      <c r="A59550" s="48"/>
    </row>
    <row r="59551" spans="1:1">
      <c r="A59551" s="48"/>
    </row>
    <row r="59552" spans="1:1">
      <c r="A59552" s="48"/>
    </row>
    <row r="59553" spans="1:1">
      <c r="A59553" s="48"/>
    </row>
    <row r="59554" spans="1:1">
      <c r="A59554" s="48"/>
    </row>
    <row r="59555" spans="1:1">
      <c r="A59555" s="48"/>
    </row>
    <row r="59556" spans="1:1">
      <c r="A59556" s="48"/>
    </row>
    <row r="59557" spans="1:1">
      <c r="A59557" s="48"/>
    </row>
    <row r="59558" spans="1:1">
      <c r="A59558" s="48"/>
    </row>
    <row r="59559" spans="1:1">
      <c r="A59559" s="48"/>
    </row>
    <row r="59560" spans="1:1">
      <c r="A59560" s="48"/>
    </row>
    <row r="59561" spans="1:1">
      <c r="A59561" s="48"/>
    </row>
    <row r="59562" spans="1:1">
      <c r="A59562" s="48"/>
    </row>
    <row r="59563" spans="1:1">
      <c r="A59563" s="48"/>
    </row>
    <row r="59564" spans="1:1">
      <c r="A59564" s="48"/>
    </row>
    <row r="59565" spans="1:1">
      <c r="A59565" s="48"/>
    </row>
    <row r="59566" spans="1:1">
      <c r="A59566" s="48"/>
    </row>
    <row r="59567" spans="1:1">
      <c r="A59567" s="48"/>
    </row>
    <row r="59568" spans="1:1">
      <c r="A59568" s="48"/>
    </row>
    <row r="59569" spans="1:1">
      <c r="A59569" s="48"/>
    </row>
    <row r="59570" spans="1:1">
      <c r="A59570" s="48"/>
    </row>
    <row r="59571" spans="1:1">
      <c r="A59571" s="48"/>
    </row>
    <row r="59572" spans="1:1">
      <c r="A59572" s="48"/>
    </row>
    <row r="59573" spans="1:1">
      <c r="A59573" s="48"/>
    </row>
    <row r="59574" spans="1:1">
      <c r="A59574" s="48"/>
    </row>
    <row r="59575" spans="1:1">
      <c r="A59575" s="48"/>
    </row>
    <row r="59576" spans="1:1">
      <c r="A59576" s="48"/>
    </row>
    <row r="59577" spans="1:1">
      <c r="A59577" s="48"/>
    </row>
    <row r="59578" spans="1:1">
      <c r="A59578" s="48"/>
    </row>
    <row r="59579" spans="1:1">
      <c r="A59579" s="48"/>
    </row>
    <row r="59580" spans="1:1">
      <c r="A59580" s="48"/>
    </row>
    <row r="59581" spans="1:1">
      <c r="A59581" s="48"/>
    </row>
    <row r="59582" spans="1:1">
      <c r="A59582" s="48"/>
    </row>
    <row r="59583" spans="1:1">
      <c r="A59583" s="48"/>
    </row>
    <row r="59584" spans="1:1">
      <c r="A59584" s="48"/>
    </row>
    <row r="59585" spans="1:1">
      <c r="A59585" s="48"/>
    </row>
    <row r="59586" spans="1:1">
      <c r="A59586" s="48"/>
    </row>
    <row r="59587" spans="1:1">
      <c r="A59587" s="48"/>
    </row>
    <row r="59588" spans="1:1">
      <c r="A59588" s="48"/>
    </row>
    <row r="59589" spans="1:1">
      <c r="A59589" s="48"/>
    </row>
    <row r="59590" spans="1:1">
      <c r="A59590" s="48"/>
    </row>
    <row r="59591" spans="1:1">
      <c r="A59591" s="48"/>
    </row>
    <row r="59592" spans="1:1">
      <c r="A59592" s="48"/>
    </row>
    <row r="59593" spans="1:1">
      <c r="A59593" s="48"/>
    </row>
    <row r="59594" spans="1:1">
      <c r="A59594" s="48"/>
    </row>
    <row r="59595" spans="1:1">
      <c r="A59595" s="48"/>
    </row>
    <row r="59596" spans="1:1">
      <c r="A59596" s="48"/>
    </row>
    <row r="59597" spans="1:1">
      <c r="A59597" s="48"/>
    </row>
    <row r="59598" spans="1:1">
      <c r="A59598" s="48"/>
    </row>
    <row r="59599" spans="1:1">
      <c r="A59599" s="48"/>
    </row>
    <row r="59600" spans="1:1">
      <c r="A59600" s="48"/>
    </row>
    <row r="59601" spans="1:1">
      <c r="A59601" s="48"/>
    </row>
    <row r="59602" spans="1:1">
      <c r="A59602" s="48"/>
    </row>
    <row r="59603" spans="1:1">
      <c r="A59603" s="48"/>
    </row>
    <row r="59604" spans="1:1">
      <c r="A59604" s="48"/>
    </row>
    <row r="59605" spans="1:1">
      <c r="A59605" s="48"/>
    </row>
    <row r="59606" spans="1:1">
      <c r="A59606" s="48"/>
    </row>
    <row r="59607" spans="1:1">
      <c r="A59607" s="48"/>
    </row>
    <row r="59608" spans="1:1">
      <c r="A59608" s="48"/>
    </row>
    <row r="59609" spans="1:1">
      <c r="A59609" s="48"/>
    </row>
    <row r="59610" spans="1:1">
      <c r="A59610" s="48"/>
    </row>
    <row r="59611" spans="1:1">
      <c r="A59611" s="48"/>
    </row>
    <row r="59612" spans="1:1">
      <c r="A59612" s="48"/>
    </row>
    <row r="59613" spans="1:1">
      <c r="A59613" s="48"/>
    </row>
    <row r="59614" spans="1:1">
      <c r="A59614" s="48"/>
    </row>
    <row r="59615" spans="1:1">
      <c r="A59615" s="48"/>
    </row>
    <row r="59616" spans="1:1">
      <c r="A59616" s="48"/>
    </row>
    <row r="59617" spans="1:1">
      <c r="A59617" s="48"/>
    </row>
    <row r="59618" spans="1:1">
      <c r="A59618" s="48"/>
    </row>
    <row r="59619" spans="1:1">
      <c r="A59619" s="48"/>
    </row>
    <row r="59620" spans="1:1">
      <c r="A59620" s="48"/>
    </row>
    <row r="59621" spans="1:1">
      <c r="A59621" s="48"/>
    </row>
    <row r="59622" spans="1:1">
      <c r="A59622" s="48"/>
    </row>
    <row r="59623" spans="1:1">
      <c r="A59623" s="48"/>
    </row>
    <row r="59624" spans="1:1">
      <c r="A59624" s="48"/>
    </row>
    <row r="59625" spans="1:1">
      <c r="A59625" s="48"/>
    </row>
    <row r="59626" spans="1:1">
      <c r="A59626" s="48"/>
    </row>
    <row r="59627" spans="1:1">
      <c r="A59627" s="48"/>
    </row>
    <row r="59628" spans="1:1">
      <c r="A59628" s="48"/>
    </row>
    <row r="59629" spans="1:1">
      <c r="A59629" s="48"/>
    </row>
    <row r="59630" spans="1:1">
      <c r="A59630" s="48"/>
    </row>
    <row r="59631" spans="1:1">
      <c r="A59631" s="48"/>
    </row>
    <row r="59632" spans="1:1">
      <c r="A59632" s="48"/>
    </row>
    <row r="59633" spans="1:1">
      <c r="A59633" s="48"/>
    </row>
    <row r="59634" spans="1:1">
      <c r="A59634" s="48"/>
    </row>
    <row r="59635" spans="1:1">
      <c r="A59635" s="48"/>
    </row>
    <row r="59636" spans="1:1">
      <c r="A59636" s="48"/>
    </row>
    <row r="59637" spans="1:1">
      <c r="A59637" s="48"/>
    </row>
    <row r="59638" spans="1:1">
      <c r="A59638" s="48"/>
    </row>
    <row r="59639" spans="1:1">
      <c r="A59639" s="48"/>
    </row>
    <row r="59640" spans="1:1">
      <c r="A59640" s="48"/>
    </row>
    <row r="59641" spans="1:1">
      <c r="A59641" s="48"/>
    </row>
    <row r="59642" spans="1:1">
      <c r="A59642" s="48"/>
    </row>
    <row r="59643" spans="1:1">
      <c r="A59643" s="48"/>
    </row>
    <row r="59644" spans="1:1">
      <c r="A59644" s="48"/>
    </row>
    <row r="59645" spans="1:1">
      <c r="A59645" s="48"/>
    </row>
    <row r="59646" spans="1:1">
      <c r="A59646" s="48"/>
    </row>
    <row r="59647" spans="1:1">
      <c r="A59647" s="48"/>
    </row>
    <row r="59648" spans="1:1">
      <c r="A59648" s="48"/>
    </row>
    <row r="59649" spans="1:1">
      <c r="A59649" s="48"/>
    </row>
    <row r="59650" spans="1:1">
      <c r="A59650" s="48"/>
    </row>
    <row r="59651" spans="1:1">
      <c r="A59651" s="48"/>
    </row>
    <row r="59652" spans="1:1">
      <c r="A59652" s="48"/>
    </row>
    <row r="59653" spans="1:1">
      <c r="A59653" s="48"/>
    </row>
    <row r="59654" spans="1:1">
      <c r="A59654" s="48"/>
    </row>
    <row r="59655" spans="1:1">
      <c r="A59655" s="48"/>
    </row>
    <row r="59656" spans="1:1">
      <c r="A59656" s="48"/>
    </row>
    <row r="59657" spans="1:1">
      <c r="A59657" s="48"/>
    </row>
    <row r="59658" spans="1:1">
      <c r="A59658" s="48"/>
    </row>
    <row r="59659" spans="1:1">
      <c r="A59659" s="48"/>
    </row>
    <row r="59660" spans="1:1">
      <c r="A59660" s="48"/>
    </row>
    <row r="59661" spans="1:1">
      <c r="A59661" s="48"/>
    </row>
    <row r="59662" spans="1:1">
      <c r="A59662" s="48"/>
    </row>
    <row r="59663" spans="1:1">
      <c r="A59663" s="48"/>
    </row>
    <row r="59664" spans="1:1">
      <c r="A59664" s="48"/>
    </row>
    <row r="59665" spans="1:1">
      <c r="A59665" s="48"/>
    </row>
    <row r="59666" spans="1:1">
      <c r="A59666" s="48"/>
    </row>
    <row r="59667" spans="1:1">
      <c r="A59667" s="48"/>
    </row>
    <row r="59668" spans="1:1">
      <c r="A59668" s="48"/>
    </row>
    <row r="59669" spans="1:1">
      <c r="A59669" s="48"/>
    </row>
    <row r="59670" spans="1:1">
      <c r="A59670" s="48"/>
    </row>
    <row r="59671" spans="1:1">
      <c r="A59671" s="48"/>
    </row>
    <row r="59672" spans="1:1">
      <c r="A59672" s="48"/>
    </row>
    <row r="59673" spans="1:1">
      <c r="A59673" s="48"/>
    </row>
    <row r="59674" spans="1:1">
      <c r="A59674" s="48"/>
    </row>
    <row r="59675" spans="1:1">
      <c r="A59675" s="48"/>
    </row>
    <row r="59676" spans="1:1">
      <c r="A59676" s="48"/>
    </row>
    <row r="59677" spans="1:1">
      <c r="A59677" s="48"/>
    </row>
    <row r="59678" spans="1:1">
      <c r="A59678" s="48"/>
    </row>
    <row r="59679" spans="1:1">
      <c r="A59679" s="48"/>
    </row>
    <row r="59680" spans="1:1">
      <c r="A59680" s="48"/>
    </row>
    <row r="59681" spans="1:1">
      <c r="A59681" s="48"/>
    </row>
    <row r="59682" spans="1:1">
      <c r="A59682" s="48"/>
    </row>
    <row r="59683" spans="1:1">
      <c r="A59683" s="48"/>
    </row>
    <row r="59684" spans="1:1">
      <c r="A59684" s="48"/>
    </row>
    <row r="59685" spans="1:1">
      <c r="A59685" s="48"/>
    </row>
    <row r="59686" spans="1:1">
      <c r="A59686" s="48"/>
    </row>
    <row r="59687" spans="1:1">
      <c r="A59687" s="48"/>
    </row>
    <row r="59688" spans="1:1">
      <c r="A59688" s="48"/>
    </row>
    <row r="59689" spans="1:1">
      <c r="A59689" s="48"/>
    </row>
    <row r="59690" spans="1:1">
      <c r="A59690" s="48"/>
    </row>
    <row r="59691" spans="1:1">
      <c r="A59691" s="48"/>
    </row>
    <row r="59692" spans="1:1">
      <c r="A59692" s="48"/>
    </row>
    <row r="59693" spans="1:1">
      <c r="A59693" s="48"/>
    </row>
    <row r="59694" spans="1:1">
      <c r="A59694" s="48"/>
    </row>
    <row r="59695" spans="1:1">
      <c r="A59695" s="48"/>
    </row>
    <row r="59696" spans="1:1">
      <c r="A59696" s="48"/>
    </row>
    <row r="59697" spans="1:1">
      <c r="A59697" s="48"/>
    </row>
    <row r="59698" spans="1:1">
      <c r="A59698" s="48"/>
    </row>
    <row r="59699" spans="1:1">
      <c r="A59699" s="48"/>
    </row>
    <row r="59700" spans="1:1">
      <c r="A59700" s="48"/>
    </row>
    <row r="59701" spans="1:1">
      <c r="A59701" s="48"/>
    </row>
    <row r="59702" spans="1:1">
      <c r="A59702" s="48"/>
    </row>
    <row r="59703" spans="1:1">
      <c r="A59703" s="48"/>
    </row>
    <row r="59704" spans="1:1">
      <c r="A59704" s="48"/>
    </row>
    <row r="59705" spans="1:1">
      <c r="A59705" s="48"/>
    </row>
    <row r="59706" spans="1:1">
      <c r="A59706" s="48"/>
    </row>
    <row r="59707" spans="1:1">
      <c r="A59707" s="48"/>
    </row>
    <row r="59708" spans="1:1">
      <c r="A59708" s="48"/>
    </row>
    <row r="59709" spans="1:1">
      <c r="A59709" s="48"/>
    </row>
    <row r="59710" spans="1:1">
      <c r="A59710" s="48"/>
    </row>
    <row r="59711" spans="1:1">
      <c r="A59711" s="48"/>
    </row>
    <row r="59712" spans="1:1">
      <c r="A59712" s="48"/>
    </row>
    <row r="59713" spans="1:1">
      <c r="A59713" s="48"/>
    </row>
    <row r="59714" spans="1:1">
      <c r="A59714" s="48"/>
    </row>
    <row r="59715" spans="1:1">
      <c r="A59715" s="48"/>
    </row>
    <row r="59716" spans="1:1">
      <c r="A59716" s="48"/>
    </row>
    <row r="59717" spans="1:1">
      <c r="A59717" s="48"/>
    </row>
    <row r="59718" spans="1:1">
      <c r="A59718" s="48"/>
    </row>
    <row r="59719" spans="1:1">
      <c r="A59719" s="48"/>
    </row>
    <row r="59720" spans="1:1">
      <c r="A59720" s="48"/>
    </row>
    <row r="59721" spans="1:1">
      <c r="A59721" s="48"/>
    </row>
    <row r="59722" spans="1:1">
      <c r="A59722" s="48"/>
    </row>
    <row r="59723" spans="1:1">
      <c r="A59723" s="48"/>
    </row>
    <row r="59724" spans="1:1">
      <c r="A59724" s="48"/>
    </row>
    <row r="59725" spans="1:1">
      <c r="A59725" s="48"/>
    </row>
    <row r="59726" spans="1:1">
      <c r="A59726" s="48"/>
    </row>
    <row r="59727" spans="1:1">
      <c r="A59727" s="48"/>
    </row>
    <row r="59728" spans="1:1">
      <c r="A59728" s="48"/>
    </row>
    <row r="59729" spans="1:1">
      <c r="A59729" s="48"/>
    </row>
    <row r="59730" spans="1:1">
      <c r="A59730" s="48"/>
    </row>
    <row r="59731" spans="1:1">
      <c r="A59731" s="48"/>
    </row>
    <row r="59732" spans="1:1">
      <c r="A59732" s="48"/>
    </row>
    <row r="59733" spans="1:1">
      <c r="A59733" s="48"/>
    </row>
    <row r="59734" spans="1:1">
      <c r="A59734" s="48"/>
    </row>
    <row r="59735" spans="1:1">
      <c r="A59735" s="48"/>
    </row>
    <row r="59736" spans="1:1">
      <c r="A59736" s="48"/>
    </row>
    <row r="59737" spans="1:1">
      <c r="A59737" s="48"/>
    </row>
    <row r="59738" spans="1:1">
      <c r="A59738" s="48"/>
    </row>
    <row r="59739" spans="1:1">
      <c r="A59739" s="48"/>
    </row>
    <row r="59740" spans="1:1">
      <c r="A59740" s="48"/>
    </row>
    <row r="59741" spans="1:1">
      <c r="A59741" s="48"/>
    </row>
    <row r="59742" spans="1:1">
      <c r="A59742" s="48"/>
    </row>
    <row r="59743" spans="1:1">
      <c r="A59743" s="48"/>
    </row>
    <row r="59744" spans="1:1">
      <c r="A59744" s="48"/>
    </row>
    <row r="59745" spans="1:1">
      <c r="A59745" s="48"/>
    </row>
    <row r="59746" spans="1:1">
      <c r="A59746" s="48"/>
    </row>
    <row r="59747" spans="1:1">
      <c r="A59747" s="48"/>
    </row>
    <row r="59748" spans="1:1">
      <c r="A59748" s="48"/>
    </row>
    <row r="59749" spans="1:1">
      <c r="A59749" s="48"/>
    </row>
    <row r="59750" spans="1:1">
      <c r="A59750" s="48"/>
    </row>
    <row r="59751" spans="1:1">
      <c r="A59751" s="48"/>
    </row>
    <row r="59752" spans="1:1">
      <c r="A59752" s="48"/>
    </row>
    <row r="59753" spans="1:1">
      <c r="A59753" s="48"/>
    </row>
    <row r="59754" spans="1:1">
      <c r="A59754" s="48"/>
    </row>
    <row r="59755" spans="1:1">
      <c r="A59755" s="48"/>
    </row>
    <row r="59756" spans="1:1">
      <c r="A59756" s="48"/>
    </row>
    <row r="59757" spans="1:1">
      <c r="A59757" s="48"/>
    </row>
    <row r="59758" spans="1:1">
      <c r="A59758" s="48"/>
    </row>
    <row r="59759" spans="1:1">
      <c r="A59759" s="48"/>
    </row>
    <row r="59760" spans="1:1">
      <c r="A59760" s="48"/>
    </row>
    <row r="59761" spans="1:1">
      <c r="A59761" s="48"/>
    </row>
    <row r="59762" spans="1:1">
      <c r="A59762" s="48"/>
    </row>
    <row r="59763" spans="1:1">
      <c r="A59763" s="48"/>
    </row>
    <row r="59764" spans="1:1">
      <c r="A59764" s="48"/>
    </row>
    <row r="59765" spans="1:1">
      <c r="A59765" s="48"/>
    </row>
    <row r="59766" spans="1:1">
      <c r="A59766" s="48"/>
    </row>
    <row r="59767" spans="1:1">
      <c r="A59767" s="48"/>
    </row>
    <row r="59768" spans="1:1">
      <c r="A59768" s="48"/>
    </row>
    <row r="59769" spans="1:1">
      <c r="A59769" s="48"/>
    </row>
    <row r="59770" spans="1:1">
      <c r="A59770" s="48"/>
    </row>
    <row r="59771" spans="1:1">
      <c r="A59771" s="48"/>
    </row>
    <row r="59772" spans="1:1">
      <c r="A59772" s="48"/>
    </row>
    <row r="59773" spans="1:1">
      <c r="A59773" s="48"/>
    </row>
    <row r="59774" spans="1:1">
      <c r="A59774" s="48"/>
    </row>
    <row r="59775" spans="1:1">
      <c r="A59775" s="48"/>
    </row>
    <row r="59776" spans="1:1">
      <c r="A59776" s="48"/>
    </row>
    <row r="59777" spans="1:1">
      <c r="A59777" s="48"/>
    </row>
    <row r="59778" spans="1:1">
      <c r="A59778" s="48"/>
    </row>
    <row r="59779" spans="1:1">
      <c r="A59779" s="48"/>
    </row>
    <row r="59780" spans="1:1">
      <c r="A59780" s="48"/>
    </row>
    <row r="59781" spans="1:1">
      <c r="A59781" s="48"/>
    </row>
    <row r="59782" spans="1:1">
      <c r="A59782" s="48"/>
    </row>
    <row r="59783" spans="1:1">
      <c r="A59783" s="48"/>
    </row>
    <row r="59784" spans="1:1">
      <c r="A59784" s="48"/>
    </row>
    <row r="59785" spans="1:1">
      <c r="A59785" s="48"/>
    </row>
    <row r="59786" spans="1:1">
      <c r="A59786" s="48"/>
    </row>
    <row r="59787" spans="1:1">
      <c r="A59787" s="48"/>
    </row>
    <row r="59788" spans="1:1">
      <c r="A59788" s="48"/>
    </row>
    <row r="59789" spans="1:1">
      <c r="A59789" s="48"/>
    </row>
    <row r="59790" spans="1:1">
      <c r="A59790" s="48"/>
    </row>
    <row r="59791" spans="1:1">
      <c r="A59791" s="48"/>
    </row>
    <row r="59792" spans="1:1">
      <c r="A59792" s="48"/>
    </row>
    <row r="59793" spans="1:1">
      <c r="A59793" s="48"/>
    </row>
    <row r="59794" spans="1:1">
      <c r="A59794" s="48"/>
    </row>
    <row r="59795" spans="1:1">
      <c r="A59795" s="48"/>
    </row>
    <row r="59796" spans="1:1">
      <c r="A59796" s="48"/>
    </row>
    <row r="59797" spans="1:1">
      <c r="A59797" s="48"/>
    </row>
    <row r="59798" spans="1:1">
      <c r="A59798" s="48"/>
    </row>
    <row r="59799" spans="1:1">
      <c r="A59799" s="48"/>
    </row>
    <row r="59800" spans="1:1">
      <c r="A59800" s="48"/>
    </row>
    <row r="59801" spans="1:1">
      <c r="A59801" s="48"/>
    </row>
    <row r="59802" spans="1:1">
      <c r="A59802" s="48"/>
    </row>
    <row r="59803" spans="1:1">
      <c r="A59803" s="48"/>
    </row>
    <row r="59804" spans="1:1">
      <c r="A59804" s="48"/>
    </row>
    <row r="59805" spans="1:1">
      <c r="A59805" s="48"/>
    </row>
    <row r="59806" spans="1:1">
      <c r="A59806" s="48"/>
    </row>
    <row r="59807" spans="1:1">
      <c r="A59807" s="48"/>
    </row>
    <row r="59808" spans="1:1">
      <c r="A59808" s="48"/>
    </row>
    <row r="59809" spans="1:1">
      <c r="A59809" s="48"/>
    </row>
    <row r="59810" spans="1:1">
      <c r="A59810" s="48"/>
    </row>
    <row r="59811" spans="1:1">
      <c r="A59811" s="48"/>
    </row>
    <row r="59812" spans="1:1">
      <c r="A59812" s="48"/>
    </row>
    <row r="59813" spans="1:1">
      <c r="A59813" s="48"/>
    </row>
    <row r="59814" spans="1:1">
      <c r="A59814" s="48"/>
    </row>
    <row r="59815" spans="1:1">
      <c r="A59815" s="48"/>
    </row>
    <row r="59816" spans="1:1">
      <c r="A59816" s="48"/>
    </row>
    <row r="59817" spans="1:1">
      <c r="A59817" s="48"/>
    </row>
    <row r="59818" spans="1:1">
      <c r="A59818" s="48"/>
    </row>
    <row r="59819" spans="1:1">
      <c r="A59819" s="48"/>
    </row>
    <row r="59820" spans="1:1">
      <c r="A59820" s="48"/>
    </row>
    <row r="59821" spans="1:1">
      <c r="A59821" s="48"/>
    </row>
    <row r="59822" spans="1:1">
      <c r="A59822" s="48"/>
    </row>
    <row r="59823" spans="1:1">
      <c r="A59823" s="48"/>
    </row>
    <row r="59824" spans="1:1">
      <c r="A59824" s="48"/>
    </row>
    <row r="59825" spans="1:1">
      <c r="A59825" s="48"/>
    </row>
    <row r="59826" spans="1:1">
      <c r="A59826" s="48"/>
    </row>
    <row r="59827" spans="1:1">
      <c r="A59827" s="48"/>
    </row>
    <row r="59828" spans="1:1">
      <c r="A59828" s="48"/>
    </row>
    <row r="59829" spans="1:1">
      <c r="A59829" s="48"/>
    </row>
    <row r="59830" spans="1:1">
      <c r="A59830" s="48"/>
    </row>
    <row r="59831" spans="1:1">
      <c r="A59831" s="48"/>
    </row>
    <row r="59832" spans="1:1">
      <c r="A59832" s="48"/>
    </row>
    <row r="59833" spans="1:1">
      <c r="A59833" s="48"/>
    </row>
    <row r="59834" spans="1:1">
      <c r="A59834" s="48"/>
    </row>
    <row r="59835" spans="1:1">
      <c r="A59835" s="48"/>
    </row>
    <row r="59836" spans="1:1">
      <c r="A59836" s="48"/>
    </row>
    <row r="59837" spans="1:1">
      <c r="A59837" s="48"/>
    </row>
    <row r="59838" spans="1:1">
      <c r="A59838" s="48"/>
    </row>
    <row r="59839" spans="1:1">
      <c r="A59839" s="48"/>
    </row>
    <row r="59840" spans="1:1">
      <c r="A59840" s="48"/>
    </row>
    <row r="59841" spans="1:1">
      <c r="A59841" s="48"/>
    </row>
    <row r="59842" spans="1:1">
      <c r="A59842" s="48"/>
    </row>
    <row r="59843" spans="1:1">
      <c r="A59843" s="48"/>
    </row>
    <row r="59844" spans="1:1">
      <c r="A59844" s="48"/>
    </row>
    <row r="59845" spans="1:1">
      <c r="A59845" s="48"/>
    </row>
    <row r="59846" spans="1:1">
      <c r="A59846" s="48"/>
    </row>
    <row r="59847" spans="1:1">
      <c r="A59847" s="48"/>
    </row>
    <row r="59848" spans="1:1">
      <c r="A59848" s="48"/>
    </row>
    <row r="59849" spans="1:1">
      <c r="A59849" s="48"/>
    </row>
    <row r="59850" spans="1:1">
      <c r="A59850" s="48"/>
    </row>
    <row r="59851" spans="1:1">
      <c r="A59851" s="48"/>
    </row>
    <row r="59852" spans="1:1">
      <c r="A59852" s="48"/>
    </row>
    <row r="59853" spans="1:1">
      <c r="A59853" s="48"/>
    </row>
    <row r="59854" spans="1:1">
      <c r="A59854" s="48"/>
    </row>
    <row r="59855" spans="1:1">
      <c r="A59855" s="48"/>
    </row>
    <row r="59856" spans="1:1">
      <c r="A59856" s="48"/>
    </row>
    <row r="59857" spans="1:1">
      <c r="A59857" s="48"/>
    </row>
    <row r="59858" spans="1:1">
      <c r="A59858" s="48"/>
    </row>
    <row r="59859" spans="1:1">
      <c r="A59859" s="48"/>
    </row>
    <row r="59860" spans="1:1">
      <c r="A59860" s="48"/>
    </row>
    <row r="59861" spans="1:1">
      <c r="A59861" s="48"/>
    </row>
    <row r="59862" spans="1:1">
      <c r="A59862" s="48"/>
    </row>
    <row r="59863" spans="1:1">
      <c r="A59863" s="48"/>
    </row>
    <row r="59864" spans="1:1">
      <c r="A59864" s="48"/>
    </row>
    <row r="59865" spans="1:1">
      <c r="A59865" s="48"/>
    </row>
    <row r="59866" spans="1:1">
      <c r="A59866" s="48"/>
    </row>
    <row r="59867" spans="1:1">
      <c r="A59867" s="48"/>
    </row>
    <row r="59868" spans="1:1">
      <c r="A59868" s="48"/>
    </row>
    <row r="59869" spans="1:1">
      <c r="A59869" s="48"/>
    </row>
    <row r="59870" spans="1:1">
      <c r="A59870" s="48"/>
    </row>
    <row r="59871" spans="1:1">
      <c r="A59871" s="48"/>
    </row>
    <row r="59872" spans="1:1">
      <c r="A59872" s="48"/>
    </row>
    <row r="59873" spans="1:1">
      <c r="A59873" s="48"/>
    </row>
    <row r="59874" spans="1:1">
      <c r="A59874" s="48"/>
    </row>
    <row r="59875" spans="1:1">
      <c r="A59875" s="48"/>
    </row>
    <row r="59876" spans="1:1">
      <c r="A59876" s="48"/>
    </row>
    <row r="59877" spans="1:1">
      <c r="A59877" s="48"/>
    </row>
    <row r="59878" spans="1:1">
      <c r="A59878" s="48"/>
    </row>
    <row r="59879" spans="1:1">
      <c r="A59879" s="48"/>
    </row>
    <row r="59880" spans="1:1">
      <c r="A59880" s="48"/>
    </row>
    <row r="59881" spans="1:1">
      <c r="A59881" s="48"/>
    </row>
    <row r="59882" spans="1:1">
      <c r="A59882" s="48"/>
    </row>
    <row r="59883" spans="1:1">
      <c r="A59883" s="48"/>
    </row>
    <row r="59884" spans="1:1">
      <c r="A59884" s="48"/>
    </row>
    <row r="59885" spans="1:1">
      <c r="A59885" s="48"/>
    </row>
    <row r="59886" spans="1:1">
      <c r="A59886" s="48"/>
    </row>
    <row r="59887" spans="1:1">
      <c r="A59887" s="48"/>
    </row>
    <row r="59888" spans="1:1">
      <c r="A59888" s="48"/>
    </row>
    <row r="59889" spans="1:1">
      <c r="A59889" s="48"/>
    </row>
    <row r="59890" spans="1:1">
      <c r="A59890" s="48"/>
    </row>
    <row r="59891" spans="1:1">
      <c r="A59891" s="48"/>
    </row>
    <row r="59892" spans="1:1">
      <c r="A59892" s="48"/>
    </row>
    <row r="59893" spans="1:1">
      <c r="A59893" s="48"/>
    </row>
    <row r="59894" spans="1:1">
      <c r="A59894" s="48"/>
    </row>
    <row r="59895" spans="1:1">
      <c r="A59895" s="48"/>
    </row>
    <row r="59896" spans="1:1">
      <c r="A59896" s="48"/>
    </row>
    <row r="59897" spans="1:1">
      <c r="A59897" s="48"/>
    </row>
    <row r="59898" spans="1:1">
      <c r="A59898" s="48"/>
    </row>
    <row r="59899" spans="1:1">
      <c r="A59899" s="48"/>
    </row>
    <row r="59900" spans="1:1">
      <c r="A59900" s="48"/>
    </row>
    <row r="59901" spans="1:1">
      <c r="A59901" s="48"/>
    </row>
    <row r="59902" spans="1:1">
      <c r="A59902" s="48"/>
    </row>
    <row r="59903" spans="1:1">
      <c r="A59903" s="48"/>
    </row>
    <row r="59904" spans="1:1">
      <c r="A59904" s="48"/>
    </row>
    <row r="59905" spans="1:1">
      <c r="A59905" s="48"/>
    </row>
    <row r="59906" spans="1:1">
      <c r="A59906" s="48"/>
    </row>
    <row r="59907" spans="1:1">
      <c r="A59907" s="48"/>
    </row>
    <row r="59908" spans="1:1">
      <c r="A59908" s="48"/>
    </row>
    <row r="59909" spans="1:1">
      <c r="A59909" s="48"/>
    </row>
    <row r="59910" spans="1:1">
      <c r="A59910" s="48"/>
    </row>
    <row r="59911" spans="1:1">
      <c r="A59911" s="48"/>
    </row>
    <row r="59912" spans="1:1">
      <c r="A59912" s="48"/>
    </row>
    <row r="59913" spans="1:1">
      <c r="A59913" s="48"/>
    </row>
    <row r="59914" spans="1:1">
      <c r="A59914" s="48"/>
    </row>
    <row r="59915" spans="1:1">
      <c r="A59915" s="48"/>
    </row>
    <row r="59916" spans="1:1">
      <c r="A59916" s="48"/>
    </row>
    <row r="59917" spans="1:1">
      <c r="A59917" s="48"/>
    </row>
    <row r="59918" spans="1:1">
      <c r="A59918" s="48"/>
    </row>
    <row r="59919" spans="1:1">
      <c r="A59919" s="48"/>
    </row>
    <row r="59920" spans="1:1">
      <c r="A59920" s="48"/>
    </row>
    <row r="59921" spans="1:1">
      <c r="A59921" s="48"/>
    </row>
    <row r="59922" spans="1:1">
      <c r="A59922" s="48"/>
    </row>
    <row r="59923" spans="1:1">
      <c r="A59923" s="48"/>
    </row>
    <row r="59924" spans="1:1">
      <c r="A59924" s="48"/>
    </row>
    <row r="59925" spans="1:1">
      <c r="A59925" s="48"/>
    </row>
    <row r="59926" spans="1:1">
      <c r="A59926" s="48"/>
    </row>
    <row r="59927" spans="1:1">
      <c r="A59927" s="48"/>
    </row>
    <row r="59928" spans="1:1">
      <c r="A59928" s="48"/>
    </row>
    <row r="59929" spans="1:1">
      <c r="A59929" s="48"/>
    </row>
    <row r="59930" spans="1:1">
      <c r="A59930" s="48"/>
    </row>
    <row r="59931" spans="1:1">
      <c r="A59931" s="48"/>
    </row>
    <row r="59932" spans="1:1">
      <c r="A59932" s="48"/>
    </row>
    <row r="59933" spans="1:1">
      <c r="A59933" s="48"/>
    </row>
    <row r="59934" spans="1:1">
      <c r="A59934" s="48"/>
    </row>
    <row r="59935" spans="1:1">
      <c r="A59935" s="48"/>
    </row>
    <row r="59936" spans="1:1">
      <c r="A59936" s="48"/>
    </row>
    <row r="59937" spans="1:1">
      <c r="A59937" s="48"/>
    </row>
    <row r="59938" spans="1:1">
      <c r="A59938" s="48"/>
    </row>
    <row r="59939" spans="1:1">
      <c r="A59939" s="48"/>
    </row>
    <row r="59940" spans="1:1">
      <c r="A59940" s="48"/>
    </row>
    <row r="59941" spans="1:1">
      <c r="A59941" s="48"/>
    </row>
    <row r="59942" spans="1:1">
      <c r="A59942" s="48"/>
    </row>
    <row r="59943" spans="1:1">
      <c r="A59943" s="48"/>
    </row>
    <row r="59944" spans="1:1">
      <c r="A59944" s="48"/>
    </row>
    <row r="59945" spans="1:1">
      <c r="A59945" s="48"/>
    </row>
    <row r="59946" spans="1:1">
      <c r="A59946" s="48"/>
    </row>
    <row r="59947" spans="1:1">
      <c r="A59947" s="48"/>
    </row>
    <row r="59948" spans="1:1">
      <c r="A59948" s="48"/>
    </row>
    <row r="59949" spans="1:1">
      <c r="A59949" s="48"/>
    </row>
    <row r="59950" spans="1:1">
      <c r="A59950" s="48"/>
    </row>
    <row r="59951" spans="1:1">
      <c r="A59951" s="48"/>
    </row>
    <row r="59952" spans="1:1">
      <c r="A59952" s="48"/>
    </row>
    <row r="59953" spans="1:1">
      <c r="A59953" s="48"/>
    </row>
    <row r="59954" spans="1:1">
      <c r="A59954" s="48"/>
    </row>
    <row r="59955" spans="1:1">
      <c r="A59955" s="48"/>
    </row>
    <row r="59956" spans="1:1">
      <c r="A59956" s="48"/>
    </row>
    <row r="59957" spans="1:1">
      <c r="A59957" s="48"/>
    </row>
    <row r="59958" spans="1:1">
      <c r="A59958" s="48"/>
    </row>
    <row r="59959" spans="1:1">
      <c r="A59959" s="48"/>
    </row>
    <row r="59960" spans="1:1">
      <c r="A59960" s="48"/>
    </row>
    <row r="59961" spans="1:1">
      <c r="A59961" s="48"/>
    </row>
    <row r="59962" spans="1:1">
      <c r="A59962" s="48"/>
    </row>
    <row r="59963" spans="1:1">
      <c r="A59963" s="48"/>
    </row>
    <row r="59964" spans="1:1">
      <c r="A59964" s="48"/>
    </row>
    <row r="59965" spans="1:1">
      <c r="A59965" s="48"/>
    </row>
    <row r="59966" spans="1:1">
      <c r="A59966" s="48"/>
    </row>
    <row r="59967" spans="1:1">
      <c r="A59967" s="48"/>
    </row>
    <row r="59968" spans="1:1">
      <c r="A59968" s="48"/>
    </row>
    <row r="59969" spans="1:1">
      <c r="A59969" s="48"/>
    </row>
    <row r="59970" spans="1:1">
      <c r="A59970" s="48"/>
    </row>
    <row r="59971" spans="1:1">
      <c r="A59971" s="48"/>
    </row>
    <row r="59972" spans="1:1">
      <c r="A59972" s="48"/>
    </row>
    <row r="59973" spans="1:1">
      <c r="A59973" s="48"/>
    </row>
    <row r="59974" spans="1:1">
      <c r="A59974" s="48"/>
    </row>
    <row r="59975" spans="1:1">
      <c r="A59975" s="48"/>
    </row>
    <row r="59976" spans="1:1">
      <c r="A59976" s="48"/>
    </row>
    <row r="59977" spans="1:1">
      <c r="A59977" s="48"/>
    </row>
    <row r="59978" spans="1:1">
      <c r="A59978" s="48"/>
    </row>
    <row r="59979" spans="1:1">
      <c r="A59979" s="48"/>
    </row>
    <row r="59980" spans="1:1">
      <c r="A59980" s="48"/>
    </row>
    <row r="59981" spans="1:1">
      <c r="A59981" s="48"/>
    </row>
    <row r="59982" spans="1:1">
      <c r="A59982" s="48"/>
    </row>
    <row r="59983" spans="1:1">
      <c r="A59983" s="48"/>
    </row>
    <row r="59984" spans="1:1">
      <c r="A59984" s="48"/>
    </row>
    <row r="59985" spans="1:1">
      <c r="A59985" s="48"/>
    </row>
    <row r="59986" spans="1:1">
      <c r="A59986" s="48"/>
    </row>
    <row r="59987" spans="1:1">
      <c r="A59987" s="48"/>
    </row>
    <row r="59988" spans="1:1">
      <c r="A59988" s="48"/>
    </row>
    <row r="59989" spans="1:1">
      <c r="A59989" s="48"/>
    </row>
    <row r="59990" spans="1:1">
      <c r="A59990" s="48"/>
    </row>
    <row r="59991" spans="1:1">
      <c r="A59991" s="48"/>
    </row>
    <row r="59992" spans="1:1">
      <c r="A59992" s="48"/>
    </row>
    <row r="59993" spans="1:1">
      <c r="A59993" s="48"/>
    </row>
    <row r="59994" spans="1:1">
      <c r="A59994" s="48"/>
    </row>
    <row r="59995" spans="1:1">
      <c r="A59995" s="48"/>
    </row>
    <row r="59996" spans="1:1">
      <c r="A59996" s="48"/>
    </row>
    <row r="59997" spans="1:1">
      <c r="A59997" s="48"/>
    </row>
    <row r="59998" spans="1:1">
      <c r="A59998" s="48"/>
    </row>
    <row r="59999" spans="1:1">
      <c r="A59999" s="48"/>
    </row>
    <row r="60000" spans="1:1">
      <c r="A60000" s="48"/>
    </row>
    <row r="60001" spans="1:1">
      <c r="A60001" s="48"/>
    </row>
    <row r="60002" spans="1:1">
      <c r="A60002" s="48"/>
    </row>
    <row r="60003" spans="1:1">
      <c r="A60003" s="48"/>
    </row>
    <row r="60004" spans="1:1">
      <c r="A60004" s="48"/>
    </row>
    <row r="60005" spans="1:1">
      <c r="A60005" s="48"/>
    </row>
    <row r="60006" spans="1:1">
      <c r="A60006" s="48"/>
    </row>
    <row r="60007" spans="1:1">
      <c r="A60007" s="48"/>
    </row>
    <row r="60008" spans="1:1">
      <c r="A60008" s="48"/>
    </row>
    <row r="60009" spans="1:1">
      <c r="A60009" s="48"/>
    </row>
    <row r="60010" spans="1:1">
      <c r="A60010" s="48"/>
    </row>
    <row r="60011" spans="1:1">
      <c r="A60011" s="48"/>
    </row>
    <row r="60012" spans="1:1">
      <c r="A60012" s="48"/>
    </row>
    <row r="60013" spans="1:1">
      <c r="A60013" s="48"/>
    </row>
    <row r="60014" spans="1:1">
      <c r="A60014" s="48"/>
    </row>
    <row r="60015" spans="1:1">
      <c r="A60015" s="48"/>
    </row>
    <row r="60016" spans="1:1">
      <c r="A60016" s="48"/>
    </row>
    <row r="60017" spans="1:1">
      <c r="A60017" s="48"/>
    </row>
    <row r="60018" spans="1:1">
      <c r="A60018" s="48"/>
    </row>
    <row r="60019" spans="1:1">
      <c r="A60019" s="48"/>
    </row>
    <row r="60020" spans="1:1">
      <c r="A60020" s="48"/>
    </row>
    <row r="60021" spans="1:1">
      <c r="A60021" s="48"/>
    </row>
    <row r="60022" spans="1:1">
      <c r="A60022" s="48"/>
    </row>
    <row r="60023" spans="1:1">
      <c r="A60023" s="48"/>
    </row>
    <row r="60024" spans="1:1">
      <c r="A60024" s="48"/>
    </row>
    <row r="60025" spans="1:1">
      <c r="A60025" s="48"/>
    </row>
    <row r="60026" spans="1:1">
      <c r="A60026" s="48"/>
    </row>
    <row r="60027" spans="1:1">
      <c r="A60027" s="48"/>
    </row>
    <row r="60028" spans="1:1">
      <c r="A60028" s="48"/>
    </row>
    <row r="60029" spans="1:1">
      <c r="A60029" s="48"/>
    </row>
    <row r="60030" spans="1:1">
      <c r="A60030" s="48"/>
    </row>
    <row r="60031" spans="1:1">
      <c r="A60031" s="48"/>
    </row>
    <row r="60032" spans="1:1">
      <c r="A60032" s="48"/>
    </row>
    <row r="60033" spans="1:1">
      <c r="A60033" s="48"/>
    </row>
    <row r="60034" spans="1:1">
      <c r="A60034" s="48"/>
    </row>
    <row r="60035" spans="1:1">
      <c r="A60035" s="48"/>
    </row>
    <row r="60036" spans="1:1">
      <c r="A60036" s="48"/>
    </row>
    <row r="60037" spans="1:1">
      <c r="A60037" s="48"/>
    </row>
    <row r="60038" spans="1:1">
      <c r="A60038" s="48"/>
    </row>
    <row r="60039" spans="1:1">
      <c r="A60039" s="48"/>
    </row>
    <row r="60040" spans="1:1">
      <c r="A60040" s="48"/>
    </row>
    <row r="60041" spans="1:1">
      <c r="A60041" s="48"/>
    </row>
    <row r="60042" spans="1:1">
      <c r="A60042" s="48"/>
    </row>
    <row r="60043" spans="1:1">
      <c r="A60043" s="48"/>
    </row>
    <row r="60044" spans="1:1">
      <c r="A60044" s="48"/>
    </row>
    <row r="60045" spans="1:1">
      <c r="A60045" s="48"/>
    </row>
    <row r="60046" spans="1:1">
      <c r="A60046" s="48"/>
    </row>
    <row r="60047" spans="1:1">
      <c r="A60047" s="48"/>
    </row>
    <row r="60048" spans="1:1">
      <c r="A60048" s="48"/>
    </row>
    <row r="60049" spans="1:1">
      <c r="A60049" s="48"/>
    </row>
    <row r="60050" spans="1:1">
      <c r="A60050" s="48"/>
    </row>
    <row r="60051" spans="1:1">
      <c r="A60051" s="48"/>
    </row>
    <row r="60052" spans="1:1">
      <c r="A60052" s="48"/>
    </row>
    <row r="60053" spans="1:1">
      <c r="A60053" s="48"/>
    </row>
    <row r="60054" spans="1:1">
      <c r="A60054" s="48"/>
    </row>
    <row r="60055" spans="1:1">
      <c r="A60055" s="48"/>
    </row>
    <row r="60056" spans="1:1">
      <c r="A60056" s="48"/>
    </row>
    <row r="60057" spans="1:1">
      <c r="A60057" s="48"/>
    </row>
    <row r="60058" spans="1:1">
      <c r="A60058" s="48"/>
    </row>
    <row r="60059" spans="1:1">
      <c r="A60059" s="48"/>
    </row>
    <row r="60060" spans="1:1">
      <c r="A60060" s="48"/>
    </row>
    <row r="60061" spans="1:1">
      <c r="A60061" s="48"/>
    </row>
    <row r="60062" spans="1:1">
      <c r="A60062" s="48"/>
    </row>
    <row r="60063" spans="1:1">
      <c r="A60063" s="48"/>
    </row>
    <row r="60064" spans="1:1">
      <c r="A60064" s="48"/>
    </row>
    <row r="60065" spans="1:1">
      <c r="A60065" s="48"/>
    </row>
    <row r="60066" spans="1:1">
      <c r="A60066" s="48"/>
    </row>
    <row r="60067" spans="1:1">
      <c r="A60067" s="48"/>
    </row>
    <row r="60068" spans="1:1">
      <c r="A60068" s="48"/>
    </row>
    <row r="60069" spans="1:1">
      <c r="A60069" s="48"/>
    </row>
    <row r="60070" spans="1:1">
      <c r="A60070" s="48"/>
    </row>
    <row r="60071" spans="1:1">
      <c r="A60071" s="48"/>
    </row>
    <row r="60072" spans="1:1">
      <c r="A60072" s="48"/>
    </row>
    <row r="60073" spans="1:1">
      <c r="A60073" s="48"/>
    </row>
    <row r="60074" spans="1:1">
      <c r="A60074" s="48"/>
    </row>
    <row r="60075" spans="1:1">
      <c r="A60075" s="48"/>
    </row>
    <row r="60076" spans="1:1">
      <c r="A60076" s="48"/>
    </row>
    <row r="60077" spans="1:1">
      <c r="A60077" s="48"/>
    </row>
    <row r="60078" spans="1:1">
      <c r="A60078" s="48"/>
    </row>
    <row r="60079" spans="1:1">
      <c r="A60079" s="48"/>
    </row>
    <row r="60080" spans="1:1">
      <c r="A60080" s="48"/>
    </row>
    <row r="60081" spans="1:1">
      <c r="A60081" s="48"/>
    </row>
    <row r="60082" spans="1:1">
      <c r="A60082" s="48"/>
    </row>
    <row r="60083" spans="1:1">
      <c r="A60083" s="48"/>
    </row>
    <row r="60084" spans="1:1">
      <c r="A60084" s="48"/>
    </row>
    <row r="60085" spans="1:1">
      <c r="A60085" s="48"/>
    </row>
    <row r="60086" spans="1:1">
      <c r="A60086" s="48"/>
    </row>
    <row r="60087" spans="1:1">
      <c r="A60087" s="48"/>
    </row>
    <row r="60088" spans="1:1">
      <c r="A60088" s="48"/>
    </row>
    <row r="60089" spans="1:1">
      <c r="A60089" s="48"/>
    </row>
    <row r="60090" spans="1:1">
      <c r="A60090" s="48"/>
    </row>
    <row r="60091" spans="1:1">
      <c r="A60091" s="48"/>
    </row>
    <row r="60092" spans="1:1">
      <c r="A60092" s="48"/>
    </row>
    <row r="60093" spans="1:1">
      <c r="A60093" s="48"/>
    </row>
    <row r="60094" spans="1:1">
      <c r="A60094" s="48"/>
    </row>
    <row r="60095" spans="1:1">
      <c r="A60095" s="48"/>
    </row>
    <row r="60096" spans="1:1">
      <c r="A60096" s="48"/>
    </row>
    <row r="60097" spans="1:1">
      <c r="A60097" s="48"/>
    </row>
    <row r="60098" spans="1:1">
      <c r="A60098" s="48"/>
    </row>
    <row r="60099" spans="1:1">
      <c r="A60099" s="48"/>
    </row>
    <row r="60100" spans="1:1">
      <c r="A60100" s="48"/>
    </row>
    <row r="60101" spans="1:1">
      <c r="A60101" s="48"/>
    </row>
    <row r="60102" spans="1:1">
      <c r="A60102" s="48"/>
    </row>
    <row r="60103" spans="1:1">
      <c r="A60103" s="48"/>
    </row>
    <row r="60104" spans="1:1">
      <c r="A60104" s="48"/>
    </row>
    <row r="60105" spans="1:1">
      <c r="A60105" s="48"/>
    </row>
    <row r="60106" spans="1:1">
      <c r="A60106" s="48"/>
    </row>
    <row r="60107" spans="1:1">
      <c r="A60107" s="48"/>
    </row>
    <row r="60108" spans="1:1">
      <c r="A60108" s="48"/>
    </row>
    <row r="60109" spans="1:1">
      <c r="A60109" s="48"/>
    </row>
    <row r="60110" spans="1:1">
      <c r="A60110" s="48"/>
    </row>
    <row r="60111" spans="1:1">
      <c r="A60111" s="48"/>
    </row>
    <row r="60112" spans="1:1">
      <c r="A60112" s="48"/>
    </row>
    <row r="60113" spans="1:1">
      <c r="A60113" s="48"/>
    </row>
    <row r="60114" spans="1:1">
      <c r="A60114" s="48"/>
    </row>
    <row r="60115" spans="1:1">
      <c r="A60115" s="48"/>
    </row>
    <row r="60116" spans="1:1">
      <c r="A60116" s="48"/>
    </row>
    <row r="60117" spans="1:1">
      <c r="A60117" s="48"/>
    </row>
    <row r="60118" spans="1:1">
      <c r="A60118" s="48"/>
    </row>
    <row r="60119" spans="1:1">
      <c r="A60119" s="48"/>
    </row>
    <row r="60120" spans="1:1">
      <c r="A60120" s="48"/>
    </row>
    <row r="60121" spans="1:1">
      <c r="A60121" s="48"/>
    </row>
    <row r="60122" spans="1:1">
      <c r="A60122" s="48"/>
    </row>
    <row r="60123" spans="1:1">
      <c r="A60123" s="48"/>
    </row>
    <row r="60124" spans="1:1">
      <c r="A60124" s="48"/>
    </row>
    <row r="60125" spans="1:1">
      <c r="A60125" s="48"/>
    </row>
    <row r="60126" spans="1:1">
      <c r="A60126" s="48"/>
    </row>
    <row r="60127" spans="1:1">
      <c r="A60127" s="48"/>
    </row>
    <row r="60128" spans="1:1">
      <c r="A60128" s="48"/>
    </row>
    <row r="60129" spans="1:1">
      <c r="A60129" s="48"/>
    </row>
    <row r="60130" spans="1:1">
      <c r="A60130" s="48"/>
    </row>
    <row r="60131" spans="1:1">
      <c r="A60131" s="48"/>
    </row>
    <row r="60132" spans="1:1">
      <c r="A60132" s="48"/>
    </row>
    <row r="60133" spans="1:1">
      <c r="A60133" s="48"/>
    </row>
    <row r="60134" spans="1:1">
      <c r="A60134" s="48"/>
    </row>
    <row r="60135" spans="1:1">
      <c r="A60135" s="48"/>
    </row>
    <row r="60136" spans="1:1">
      <c r="A60136" s="48"/>
    </row>
    <row r="60137" spans="1:1">
      <c r="A60137" s="48"/>
    </row>
    <row r="60138" spans="1:1">
      <c r="A60138" s="48"/>
    </row>
    <row r="60139" spans="1:1">
      <c r="A60139" s="48"/>
    </row>
    <row r="60140" spans="1:1">
      <c r="A60140" s="48"/>
    </row>
    <row r="60141" spans="1:1">
      <c r="A60141" s="48"/>
    </row>
    <row r="60142" spans="1:1">
      <c r="A60142" s="48"/>
    </row>
    <row r="60143" spans="1:1">
      <c r="A60143" s="48"/>
    </row>
    <row r="60144" spans="1:1">
      <c r="A60144" s="48"/>
    </row>
    <row r="60145" spans="1:1">
      <c r="A60145" s="48"/>
    </row>
    <row r="60146" spans="1:1">
      <c r="A60146" s="48"/>
    </row>
    <row r="60147" spans="1:1">
      <c r="A60147" s="48"/>
    </row>
    <row r="60148" spans="1:1">
      <c r="A60148" s="48"/>
    </row>
    <row r="60149" spans="1:1">
      <c r="A60149" s="48"/>
    </row>
    <row r="60150" spans="1:1">
      <c r="A60150" s="48"/>
    </row>
    <row r="60151" spans="1:1">
      <c r="A60151" s="48"/>
    </row>
    <row r="60152" spans="1:1">
      <c r="A60152" s="48"/>
    </row>
    <row r="60153" spans="1:1">
      <c r="A60153" s="48"/>
    </row>
    <row r="60154" spans="1:1">
      <c r="A60154" s="48"/>
    </row>
    <row r="60155" spans="1:1">
      <c r="A60155" s="48"/>
    </row>
    <row r="60156" spans="1:1">
      <c r="A60156" s="48"/>
    </row>
    <row r="60157" spans="1:1">
      <c r="A60157" s="48"/>
    </row>
    <row r="60158" spans="1:1">
      <c r="A60158" s="48"/>
    </row>
    <row r="60159" spans="1:1">
      <c r="A60159" s="48"/>
    </row>
    <row r="60160" spans="1:1">
      <c r="A60160" s="48"/>
    </row>
    <row r="60161" spans="1:1">
      <c r="A60161" s="48"/>
    </row>
    <row r="60162" spans="1:1">
      <c r="A60162" s="48"/>
    </row>
    <row r="60163" spans="1:1">
      <c r="A60163" s="48"/>
    </row>
    <row r="60164" spans="1:1">
      <c r="A60164" s="48"/>
    </row>
    <row r="60165" spans="1:1">
      <c r="A60165" s="48"/>
    </row>
    <row r="60166" spans="1:1">
      <c r="A60166" s="48"/>
    </row>
    <row r="60167" spans="1:1">
      <c r="A60167" s="48"/>
    </row>
    <row r="60168" spans="1:1">
      <c r="A60168" s="48"/>
    </row>
    <row r="60169" spans="1:1">
      <c r="A60169" s="48"/>
    </row>
    <row r="60170" spans="1:1">
      <c r="A60170" s="48"/>
    </row>
    <row r="60171" spans="1:1">
      <c r="A60171" s="48"/>
    </row>
    <row r="60172" spans="1:1">
      <c r="A60172" s="48"/>
    </row>
    <row r="60173" spans="1:1">
      <c r="A60173" s="48"/>
    </row>
    <row r="60174" spans="1:1">
      <c r="A60174" s="48"/>
    </row>
    <row r="60175" spans="1:1">
      <c r="A60175" s="48"/>
    </row>
    <row r="60176" spans="1:1">
      <c r="A60176" s="48"/>
    </row>
    <row r="60177" spans="1:1">
      <c r="A60177" s="48"/>
    </row>
    <row r="60178" spans="1:1">
      <c r="A60178" s="48"/>
    </row>
    <row r="60179" spans="1:1">
      <c r="A60179" s="48"/>
    </row>
    <row r="60180" spans="1:1">
      <c r="A60180" s="48"/>
    </row>
    <row r="60181" spans="1:1">
      <c r="A60181" s="48"/>
    </row>
    <row r="60182" spans="1:1">
      <c r="A60182" s="48"/>
    </row>
    <row r="60183" spans="1:1">
      <c r="A60183" s="48"/>
    </row>
    <row r="60184" spans="1:1">
      <c r="A60184" s="48"/>
    </row>
    <row r="60185" spans="1:1">
      <c r="A60185" s="48"/>
    </row>
    <row r="60186" spans="1:1">
      <c r="A60186" s="48"/>
    </row>
    <row r="60187" spans="1:1">
      <c r="A60187" s="48"/>
    </row>
    <row r="60188" spans="1:1">
      <c r="A60188" s="48"/>
    </row>
    <row r="60189" spans="1:1">
      <c r="A60189" s="48"/>
    </row>
    <row r="60190" spans="1:1">
      <c r="A60190" s="48"/>
    </row>
    <row r="60191" spans="1:1">
      <c r="A60191" s="48"/>
    </row>
    <row r="60192" spans="1:1">
      <c r="A60192" s="48"/>
    </row>
    <row r="60193" spans="1:1">
      <c r="A60193" s="48"/>
    </row>
    <row r="60194" spans="1:1">
      <c r="A60194" s="48"/>
    </row>
    <row r="60195" spans="1:1">
      <c r="A60195" s="48"/>
    </row>
    <row r="60196" spans="1:1">
      <c r="A60196" s="48"/>
    </row>
    <row r="60197" spans="1:1">
      <c r="A60197" s="48"/>
    </row>
    <row r="60198" spans="1:1">
      <c r="A60198" s="48"/>
    </row>
    <row r="60199" spans="1:1">
      <c r="A60199" s="48"/>
    </row>
    <row r="60200" spans="1:1">
      <c r="A60200" s="48"/>
    </row>
    <row r="60201" spans="1:1">
      <c r="A60201" s="48"/>
    </row>
    <row r="60202" spans="1:1">
      <c r="A60202" s="48"/>
    </row>
    <row r="60203" spans="1:1">
      <c r="A60203" s="48"/>
    </row>
    <row r="60204" spans="1:1">
      <c r="A60204" s="48"/>
    </row>
    <row r="60205" spans="1:1">
      <c r="A60205" s="48"/>
    </row>
    <row r="60206" spans="1:1">
      <c r="A60206" s="48"/>
    </row>
    <row r="60207" spans="1:1">
      <c r="A60207" s="48"/>
    </row>
    <row r="60208" spans="1:1">
      <c r="A60208" s="48"/>
    </row>
    <row r="60209" spans="1:1">
      <c r="A60209" s="48"/>
    </row>
    <row r="60210" spans="1:1">
      <c r="A60210" s="48"/>
    </row>
    <row r="60211" spans="1:1">
      <c r="A60211" s="48"/>
    </row>
    <row r="60212" spans="1:1">
      <c r="A60212" s="48"/>
    </row>
    <row r="60213" spans="1:1">
      <c r="A60213" s="48"/>
    </row>
    <row r="60214" spans="1:1">
      <c r="A60214" s="48"/>
    </row>
    <row r="60215" spans="1:1">
      <c r="A60215" s="48"/>
    </row>
    <row r="60216" spans="1:1">
      <c r="A60216" s="48"/>
    </row>
    <row r="60217" spans="1:1">
      <c r="A60217" s="48"/>
    </row>
    <row r="60218" spans="1:1">
      <c r="A60218" s="48"/>
    </row>
    <row r="60219" spans="1:1">
      <c r="A60219" s="48"/>
    </row>
    <row r="60220" spans="1:1">
      <c r="A60220" s="48"/>
    </row>
    <row r="60221" spans="1:1">
      <c r="A60221" s="48"/>
    </row>
    <row r="60222" spans="1:1">
      <c r="A60222" s="48"/>
    </row>
    <row r="60223" spans="1:1">
      <c r="A60223" s="48"/>
    </row>
    <row r="60224" spans="1:1">
      <c r="A60224" s="48"/>
    </row>
    <row r="60225" spans="1:1">
      <c r="A60225" s="48"/>
    </row>
    <row r="60226" spans="1:1">
      <c r="A60226" s="48"/>
    </row>
    <row r="60227" spans="1:1">
      <c r="A60227" s="48"/>
    </row>
    <row r="60228" spans="1:1">
      <c r="A60228" s="48"/>
    </row>
    <row r="60229" spans="1:1">
      <c r="A60229" s="48"/>
    </row>
    <row r="60230" spans="1:1">
      <c r="A60230" s="48"/>
    </row>
    <row r="60231" spans="1:1">
      <c r="A60231" s="48"/>
    </row>
    <row r="60232" spans="1:1">
      <c r="A60232" s="48"/>
    </row>
    <row r="60233" spans="1:1">
      <c r="A60233" s="48"/>
    </row>
    <row r="60234" spans="1:1">
      <c r="A60234" s="48"/>
    </row>
    <row r="60235" spans="1:1">
      <c r="A60235" s="48"/>
    </row>
    <row r="60236" spans="1:1">
      <c r="A60236" s="48"/>
    </row>
    <row r="60237" spans="1:1">
      <c r="A60237" s="48"/>
    </row>
    <row r="60238" spans="1:1">
      <c r="A60238" s="48"/>
    </row>
    <row r="60239" spans="1:1">
      <c r="A60239" s="48"/>
    </row>
    <row r="60240" spans="1:1">
      <c r="A60240" s="48"/>
    </row>
    <row r="60241" spans="1:1">
      <c r="A60241" s="48"/>
    </row>
    <row r="60242" spans="1:1">
      <c r="A60242" s="48"/>
    </row>
    <row r="60243" spans="1:1">
      <c r="A60243" s="48"/>
    </row>
    <row r="60244" spans="1:1">
      <c r="A60244" s="48"/>
    </row>
    <row r="60245" spans="1:1">
      <c r="A60245" s="48"/>
    </row>
    <row r="60246" spans="1:1">
      <c r="A60246" s="48"/>
    </row>
    <row r="60247" spans="1:1">
      <c r="A60247" s="48"/>
    </row>
    <row r="60248" spans="1:1">
      <c r="A60248" s="48"/>
    </row>
    <row r="60249" spans="1:1">
      <c r="A60249" s="48"/>
    </row>
    <row r="60250" spans="1:1">
      <c r="A60250" s="48"/>
    </row>
    <row r="60251" spans="1:1">
      <c r="A60251" s="48"/>
    </row>
    <row r="60252" spans="1:1">
      <c r="A60252" s="48"/>
    </row>
    <row r="60253" spans="1:1">
      <c r="A60253" s="48"/>
    </row>
    <row r="60254" spans="1:1">
      <c r="A60254" s="48"/>
    </row>
    <row r="60255" spans="1:1">
      <c r="A60255" s="48"/>
    </row>
    <row r="60256" spans="1:1">
      <c r="A60256" s="48"/>
    </row>
    <row r="60257" spans="1:1">
      <c r="A60257" s="48"/>
    </row>
    <row r="60258" spans="1:1">
      <c r="A60258" s="48"/>
    </row>
    <row r="60259" spans="1:1">
      <c r="A60259" s="48"/>
    </row>
    <row r="60260" spans="1:1">
      <c r="A60260" s="48"/>
    </row>
    <row r="60261" spans="1:1">
      <c r="A60261" s="48"/>
    </row>
    <row r="60262" spans="1:1">
      <c r="A60262" s="48"/>
    </row>
    <row r="60263" spans="1:1">
      <c r="A60263" s="48"/>
    </row>
    <row r="60264" spans="1:1">
      <c r="A60264" s="48"/>
    </row>
    <row r="60265" spans="1:1">
      <c r="A60265" s="48"/>
    </row>
    <row r="60266" spans="1:1">
      <c r="A60266" s="48"/>
    </row>
    <row r="60267" spans="1:1">
      <c r="A60267" s="48"/>
    </row>
    <row r="60268" spans="1:1">
      <c r="A60268" s="48"/>
    </row>
    <row r="60269" spans="1:1">
      <c r="A60269" s="48"/>
    </row>
    <row r="60270" spans="1:1">
      <c r="A60270" s="48"/>
    </row>
    <row r="60271" spans="1:1">
      <c r="A60271" s="48"/>
    </row>
    <row r="60272" spans="1:1">
      <c r="A60272" s="48"/>
    </row>
    <row r="60273" spans="1:1">
      <c r="A60273" s="48"/>
    </row>
    <row r="60274" spans="1:1">
      <c r="A60274" s="48"/>
    </row>
    <row r="60275" spans="1:1">
      <c r="A60275" s="48"/>
    </row>
    <row r="60276" spans="1:1">
      <c r="A60276" s="48"/>
    </row>
    <row r="60277" spans="1:1">
      <c r="A60277" s="48"/>
    </row>
    <row r="60278" spans="1:1">
      <c r="A60278" s="48"/>
    </row>
    <row r="60279" spans="1:1">
      <c r="A60279" s="48"/>
    </row>
    <row r="60280" spans="1:1">
      <c r="A60280" s="48"/>
    </row>
    <row r="60281" spans="1:1">
      <c r="A60281" s="48"/>
    </row>
    <row r="60282" spans="1:1">
      <c r="A60282" s="48"/>
    </row>
    <row r="60283" spans="1:1">
      <c r="A60283" s="48"/>
    </row>
    <row r="60284" spans="1:1">
      <c r="A60284" s="48"/>
    </row>
    <row r="60285" spans="1:1">
      <c r="A60285" s="48"/>
    </row>
    <row r="60286" spans="1:1">
      <c r="A60286" s="48"/>
    </row>
    <row r="60287" spans="1:1">
      <c r="A60287" s="48"/>
    </row>
    <row r="60288" spans="1:1">
      <c r="A60288" s="48"/>
    </row>
    <row r="60289" spans="1:1">
      <c r="A60289" s="48"/>
    </row>
    <row r="60290" spans="1:1">
      <c r="A60290" s="48"/>
    </row>
    <row r="60291" spans="1:1">
      <c r="A60291" s="48"/>
    </row>
    <row r="60292" spans="1:1">
      <c r="A60292" s="48"/>
    </row>
    <row r="60293" spans="1:1">
      <c r="A60293" s="48"/>
    </row>
    <row r="60294" spans="1:1">
      <c r="A60294" s="48"/>
    </row>
    <row r="60295" spans="1:1">
      <c r="A60295" s="48"/>
    </row>
    <row r="60296" spans="1:1">
      <c r="A60296" s="48"/>
    </row>
    <row r="60297" spans="1:1">
      <c r="A60297" s="48"/>
    </row>
    <row r="60298" spans="1:1">
      <c r="A60298" s="48"/>
    </row>
    <row r="60299" spans="1:1">
      <c r="A60299" s="48"/>
    </row>
    <row r="60300" spans="1:1">
      <c r="A60300" s="48"/>
    </row>
    <row r="60301" spans="1:1">
      <c r="A60301" s="48"/>
    </row>
    <row r="60302" spans="1:1">
      <c r="A60302" s="48"/>
    </row>
    <row r="60303" spans="1:1">
      <c r="A60303" s="48"/>
    </row>
    <row r="60304" spans="1:1">
      <c r="A60304" s="48"/>
    </row>
    <row r="60305" spans="1:1">
      <c r="A60305" s="48"/>
    </row>
    <row r="60306" spans="1:1">
      <c r="A60306" s="48"/>
    </row>
    <row r="60307" spans="1:1">
      <c r="A60307" s="48"/>
    </row>
    <row r="60308" spans="1:1">
      <c r="A60308" s="48"/>
    </row>
    <row r="60309" spans="1:1">
      <c r="A60309" s="48"/>
    </row>
    <row r="60310" spans="1:1">
      <c r="A60310" s="48"/>
    </row>
    <row r="60311" spans="1:1">
      <c r="A60311" s="48"/>
    </row>
    <row r="60312" spans="1:1">
      <c r="A60312" s="48"/>
    </row>
    <row r="60313" spans="1:1">
      <c r="A60313" s="48"/>
    </row>
    <row r="60314" spans="1:1">
      <c r="A60314" s="48"/>
    </row>
    <row r="60315" spans="1:1">
      <c r="A60315" s="48"/>
    </row>
    <row r="60316" spans="1:1">
      <c r="A60316" s="48"/>
    </row>
    <row r="60317" spans="1:1">
      <c r="A60317" s="48"/>
    </row>
    <row r="60318" spans="1:1">
      <c r="A60318" s="48"/>
    </row>
    <row r="60319" spans="1:1">
      <c r="A60319" s="48"/>
    </row>
    <row r="60320" spans="1:1">
      <c r="A60320" s="48"/>
    </row>
    <row r="60321" spans="1:1">
      <c r="A60321" s="48"/>
    </row>
    <row r="60322" spans="1:1">
      <c r="A60322" s="48"/>
    </row>
    <row r="60323" spans="1:1">
      <c r="A60323" s="48"/>
    </row>
    <row r="60324" spans="1:1">
      <c r="A60324" s="48"/>
    </row>
    <row r="60325" spans="1:1">
      <c r="A60325" s="48"/>
    </row>
    <row r="60326" spans="1:1">
      <c r="A60326" s="48"/>
    </row>
    <row r="60327" spans="1:1">
      <c r="A60327" s="48"/>
    </row>
    <row r="60328" spans="1:1">
      <c r="A60328" s="48"/>
    </row>
    <row r="60329" spans="1:1">
      <c r="A60329" s="48"/>
    </row>
    <row r="60330" spans="1:1">
      <c r="A60330" s="48"/>
    </row>
    <row r="60331" spans="1:1">
      <c r="A60331" s="48"/>
    </row>
    <row r="60332" spans="1:1">
      <c r="A60332" s="48"/>
    </row>
    <row r="60333" spans="1:1">
      <c r="A60333" s="48"/>
    </row>
    <row r="60334" spans="1:1">
      <c r="A60334" s="48"/>
    </row>
    <row r="60335" spans="1:1">
      <c r="A60335" s="48"/>
    </row>
    <row r="60336" spans="1:1">
      <c r="A60336" s="48"/>
    </row>
    <row r="60337" spans="1:1">
      <c r="A60337" s="48"/>
    </row>
    <row r="60338" spans="1:1">
      <c r="A60338" s="48"/>
    </row>
    <row r="60339" spans="1:1">
      <c r="A60339" s="48"/>
    </row>
    <row r="60340" spans="1:1">
      <c r="A60340" s="48"/>
    </row>
    <row r="60341" spans="1:1">
      <c r="A60341" s="48"/>
    </row>
    <row r="60342" spans="1:1">
      <c r="A60342" s="48"/>
    </row>
    <row r="60343" spans="1:1">
      <c r="A60343" s="48"/>
    </row>
    <row r="60344" spans="1:1">
      <c r="A60344" s="48"/>
    </row>
    <row r="60345" spans="1:1">
      <c r="A60345" s="48"/>
    </row>
    <row r="60346" spans="1:1">
      <c r="A60346" s="48"/>
    </row>
    <row r="60347" spans="1:1">
      <c r="A60347" s="48"/>
    </row>
    <row r="60348" spans="1:1">
      <c r="A60348" s="48"/>
    </row>
    <row r="60349" spans="1:1">
      <c r="A60349" s="48"/>
    </row>
    <row r="60350" spans="1:1">
      <c r="A60350" s="48"/>
    </row>
    <row r="60351" spans="1:1">
      <c r="A60351" s="48"/>
    </row>
    <row r="60352" spans="1:1">
      <c r="A60352" s="48"/>
    </row>
    <row r="60353" spans="1:1">
      <c r="A60353" s="48"/>
    </row>
    <row r="60354" spans="1:1">
      <c r="A60354" s="48"/>
    </row>
    <row r="60355" spans="1:1">
      <c r="A60355" s="48"/>
    </row>
    <row r="60356" spans="1:1">
      <c r="A60356" s="48"/>
    </row>
    <row r="60357" spans="1:1">
      <c r="A60357" s="48"/>
    </row>
    <row r="60358" spans="1:1">
      <c r="A60358" s="48"/>
    </row>
    <row r="60359" spans="1:1">
      <c r="A60359" s="48"/>
    </row>
    <row r="60360" spans="1:1">
      <c r="A60360" s="48"/>
    </row>
    <row r="60361" spans="1:1">
      <c r="A60361" s="48"/>
    </row>
    <row r="60362" spans="1:1">
      <c r="A60362" s="48"/>
    </row>
    <row r="60363" spans="1:1">
      <c r="A60363" s="48"/>
    </row>
    <row r="60364" spans="1:1">
      <c r="A60364" s="48"/>
    </row>
    <row r="60365" spans="1:1">
      <c r="A60365" s="48"/>
    </row>
    <row r="60366" spans="1:1">
      <c r="A60366" s="48"/>
    </row>
    <row r="60367" spans="1:1">
      <c r="A60367" s="48"/>
    </row>
    <row r="60368" spans="1:1">
      <c r="A60368" s="48"/>
    </row>
    <row r="60369" spans="1:1">
      <c r="A60369" s="48"/>
    </row>
    <row r="60370" spans="1:1">
      <c r="A60370" s="48"/>
    </row>
    <row r="60371" spans="1:1">
      <c r="A60371" s="48"/>
    </row>
    <row r="60372" spans="1:1">
      <c r="A60372" s="48"/>
    </row>
    <row r="60373" spans="1:1">
      <c r="A60373" s="48"/>
    </row>
    <row r="60374" spans="1:1">
      <c r="A60374" s="48"/>
    </row>
    <row r="60375" spans="1:1">
      <c r="A60375" s="48"/>
    </row>
    <row r="60376" spans="1:1">
      <c r="A60376" s="48"/>
    </row>
    <row r="60377" spans="1:1">
      <c r="A60377" s="48"/>
    </row>
    <row r="60378" spans="1:1">
      <c r="A60378" s="48"/>
    </row>
    <row r="60379" spans="1:1">
      <c r="A60379" s="48"/>
    </row>
    <row r="60380" spans="1:1">
      <c r="A60380" s="48"/>
    </row>
    <row r="60381" spans="1:1">
      <c r="A60381" s="48"/>
    </row>
    <row r="60382" spans="1:1">
      <c r="A60382" s="48"/>
    </row>
    <row r="60383" spans="1:1">
      <c r="A60383" s="48"/>
    </row>
    <row r="60384" spans="1:1">
      <c r="A60384" s="48"/>
    </row>
    <row r="60385" spans="1:1">
      <c r="A60385" s="48"/>
    </row>
    <row r="60386" spans="1:1">
      <c r="A60386" s="48"/>
    </row>
    <row r="60387" spans="1:1">
      <c r="A60387" s="48"/>
    </row>
    <row r="60388" spans="1:1">
      <c r="A60388" s="48"/>
    </row>
    <row r="60389" spans="1:1">
      <c r="A60389" s="48"/>
    </row>
    <row r="60390" spans="1:1">
      <c r="A60390" s="48"/>
    </row>
    <row r="60391" spans="1:1">
      <c r="A60391" s="48"/>
    </row>
    <row r="60392" spans="1:1">
      <c r="A60392" s="48"/>
    </row>
    <row r="60393" spans="1:1">
      <c r="A60393" s="48"/>
    </row>
    <row r="60394" spans="1:1">
      <c r="A60394" s="48"/>
    </row>
    <row r="60395" spans="1:1">
      <c r="A60395" s="48"/>
    </row>
    <row r="60396" spans="1:1">
      <c r="A60396" s="48"/>
    </row>
    <row r="60397" spans="1:1">
      <c r="A60397" s="48"/>
    </row>
    <row r="60398" spans="1:1">
      <c r="A60398" s="48"/>
    </row>
    <row r="60399" spans="1:1">
      <c r="A60399" s="48"/>
    </row>
    <row r="60400" spans="1:1">
      <c r="A60400" s="48"/>
    </row>
    <row r="60401" spans="1:1">
      <c r="A60401" s="48"/>
    </row>
    <row r="60402" spans="1:1">
      <c r="A60402" s="48"/>
    </row>
    <row r="60403" spans="1:1">
      <c r="A60403" s="48"/>
    </row>
    <row r="60404" spans="1:1">
      <c r="A60404" s="48"/>
    </row>
    <row r="60405" spans="1:1">
      <c r="A60405" s="48"/>
    </row>
    <row r="60406" spans="1:1">
      <c r="A60406" s="48"/>
    </row>
    <row r="60407" spans="1:1">
      <c r="A60407" s="48"/>
    </row>
    <row r="60408" spans="1:1">
      <c r="A60408" s="48"/>
    </row>
    <row r="60409" spans="1:1">
      <c r="A60409" s="48"/>
    </row>
    <row r="60410" spans="1:1">
      <c r="A60410" s="48"/>
    </row>
    <row r="60411" spans="1:1">
      <c r="A60411" s="48"/>
    </row>
    <row r="60412" spans="1:1">
      <c r="A60412" s="48"/>
    </row>
    <row r="60413" spans="1:1">
      <c r="A60413" s="48"/>
    </row>
    <row r="60414" spans="1:1">
      <c r="A60414" s="48"/>
    </row>
    <row r="60415" spans="1:1">
      <c r="A60415" s="48"/>
    </row>
    <row r="60416" spans="1:1">
      <c r="A60416" s="48"/>
    </row>
    <row r="60417" spans="1:1">
      <c r="A60417" s="48"/>
    </row>
    <row r="60418" spans="1:1">
      <c r="A60418" s="48"/>
    </row>
    <row r="60419" spans="1:1">
      <c r="A60419" s="48"/>
    </row>
    <row r="60420" spans="1:1">
      <c r="A60420" s="48"/>
    </row>
    <row r="60421" spans="1:1">
      <c r="A60421" s="48"/>
    </row>
    <row r="60422" spans="1:1">
      <c r="A60422" s="48"/>
    </row>
    <row r="60423" spans="1:1">
      <c r="A60423" s="48"/>
    </row>
    <row r="60424" spans="1:1">
      <c r="A60424" s="48"/>
    </row>
    <row r="60425" spans="1:1">
      <c r="A60425" s="48"/>
    </row>
    <row r="60426" spans="1:1">
      <c r="A60426" s="48"/>
    </row>
    <row r="60427" spans="1:1">
      <c r="A60427" s="48"/>
    </row>
    <row r="60428" spans="1:1">
      <c r="A60428" s="48"/>
    </row>
    <row r="60429" spans="1:1">
      <c r="A60429" s="48"/>
    </row>
    <row r="60430" spans="1:1">
      <c r="A60430" s="48"/>
    </row>
    <row r="60431" spans="1:1">
      <c r="A60431" s="48"/>
    </row>
    <row r="60432" spans="1:1">
      <c r="A60432" s="48"/>
    </row>
    <row r="60433" spans="1:1">
      <c r="A60433" s="48"/>
    </row>
    <row r="60434" spans="1:1">
      <c r="A60434" s="48"/>
    </row>
    <row r="60435" spans="1:1">
      <c r="A60435" s="48"/>
    </row>
    <row r="60436" spans="1:1">
      <c r="A60436" s="48"/>
    </row>
    <row r="60437" spans="1:1">
      <c r="A60437" s="48"/>
    </row>
    <row r="60438" spans="1:1">
      <c r="A60438" s="48"/>
    </row>
    <row r="60439" spans="1:1">
      <c r="A60439" s="48"/>
    </row>
    <row r="60440" spans="1:1">
      <c r="A60440" s="48"/>
    </row>
    <row r="60441" spans="1:1">
      <c r="A60441" s="48"/>
    </row>
    <row r="60442" spans="1:1">
      <c r="A60442" s="48"/>
    </row>
    <row r="60443" spans="1:1">
      <c r="A60443" s="48"/>
    </row>
    <row r="60444" spans="1:1">
      <c r="A60444" s="48"/>
    </row>
    <row r="60445" spans="1:1">
      <c r="A60445" s="48"/>
    </row>
    <row r="60446" spans="1:1">
      <c r="A60446" s="48"/>
    </row>
    <row r="60447" spans="1:1">
      <c r="A60447" s="48"/>
    </row>
    <row r="60448" spans="1:1">
      <c r="A60448" s="48"/>
    </row>
    <row r="60449" spans="1:1">
      <c r="A60449" s="48"/>
    </row>
    <row r="60450" spans="1:1">
      <c r="A60450" s="48"/>
    </row>
    <row r="60451" spans="1:1">
      <c r="A60451" s="48"/>
    </row>
    <row r="60452" spans="1:1">
      <c r="A60452" s="48"/>
    </row>
    <row r="60453" spans="1:1">
      <c r="A60453" s="48"/>
    </row>
    <row r="60454" spans="1:1">
      <c r="A60454" s="48"/>
    </row>
    <row r="60455" spans="1:1">
      <c r="A60455" s="48"/>
    </row>
    <row r="60456" spans="1:1">
      <c r="A60456" s="48"/>
    </row>
    <row r="60457" spans="1:1">
      <c r="A60457" s="48"/>
    </row>
    <row r="60458" spans="1:1">
      <c r="A60458" s="48"/>
    </row>
    <row r="60459" spans="1:1">
      <c r="A60459" s="48"/>
    </row>
    <row r="60460" spans="1:1">
      <c r="A60460" s="48"/>
    </row>
    <row r="60461" spans="1:1">
      <c r="A60461" s="48"/>
    </row>
    <row r="60462" spans="1:1">
      <c r="A60462" s="48"/>
    </row>
    <row r="60463" spans="1:1">
      <c r="A60463" s="48"/>
    </row>
    <row r="60464" spans="1:1">
      <c r="A60464" s="48"/>
    </row>
    <row r="60465" spans="1:1">
      <c r="A60465" s="48"/>
    </row>
    <row r="60466" spans="1:1">
      <c r="A60466" s="48"/>
    </row>
    <row r="60467" spans="1:1">
      <c r="A60467" s="48"/>
    </row>
    <row r="60468" spans="1:1">
      <c r="A60468" s="48"/>
    </row>
    <row r="60469" spans="1:1">
      <c r="A60469" s="48"/>
    </row>
    <row r="60470" spans="1:1">
      <c r="A60470" s="48"/>
    </row>
    <row r="60471" spans="1:1">
      <c r="A60471" s="48"/>
    </row>
    <row r="60472" spans="1:1">
      <c r="A60472" s="48"/>
    </row>
    <row r="60473" spans="1:1">
      <c r="A60473" s="48"/>
    </row>
    <row r="60474" spans="1:1">
      <c r="A60474" s="48"/>
    </row>
    <row r="60475" spans="1:1">
      <c r="A60475" s="48"/>
    </row>
    <row r="60476" spans="1:1">
      <c r="A60476" s="48"/>
    </row>
    <row r="60477" spans="1:1">
      <c r="A60477" s="48"/>
    </row>
    <row r="60478" spans="1:1">
      <c r="A60478" s="48"/>
    </row>
    <row r="60479" spans="1:1">
      <c r="A60479" s="48"/>
    </row>
    <row r="60480" spans="1:1">
      <c r="A60480" s="48"/>
    </row>
    <row r="60481" spans="1:1">
      <c r="A60481" s="48"/>
    </row>
    <row r="60482" spans="1:1">
      <c r="A60482" s="48"/>
    </row>
    <row r="60483" spans="1:1">
      <c r="A60483" s="48"/>
    </row>
    <row r="60484" spans="1:1">
      <c r="A60484" s="48"/>
    </row>
    <row r="60485" spans="1:1">
      <c r="A60485" s="48"/>
    </row>
    <row r="60486" spans="1:1">
      <c r="A60486" s="48"/>
    </row>
    <row r="60487" spans="1:1">
      <c r="A60487" s="48"/>
    </row>
    <row r="60488" spans="1:1">
      <c r="A60488" s="48"/>
    </row>
    <row r="60489" spans="1:1">
      <c r="A60489" s="48"/>
    </row>
    <row r="60490" spans="1:1">
      <c r="A60490" s="48"/>
    </row>
    <row r="60491" spans="1:1">
      <c r="A60491" s="48"/>
    </row>
    <row r="60492" spans="1:1">
      <c r="A60492" s="48"/>
    </row>
    <row r="60493" spans="1:1">
      <c r="A60493" s="48"/>
    </row>
    <row r="60494" spans="1:1">
      <c r="A60494" s="48"/>
    </row>
    <row r="60495" spans="1:1">
      <c r="A60495" s="48"/>
    </row>
    <row r="60496" spans="1:1">
      <c r="A60496" s="48"/>
    </row>
    <row r="60497" spans="1:1">
      <c r="A60497" s="48"/>
    </row>
    <row r="60498" spans="1:1">
      <c r="A60498" s="48"/>
    </row>
    <row r="60499" spans="1:1">
      <c r="A60499" s="48"/>
    </row>
    <row r="60500" spans="1:1">
      <c r="A60500" s="48"/>
    </row>
    <row r="60501" spans="1:1">
      <c r="A60501" s="48"/>
    </row>
    <row r="60502" spans="1:1">
      <c r="A60502" s="48"/>
    </row>
    <row r="60503" spans="1:1">
      <c r="A60503" s="48"/>
    </row>
    <row r="60504" spans="1:1">
      <c r="A60504" s="48"/>
    </row>
    <row r="60505" spans="1:1">
      <c r="A60505" s="48"/>
    </row>
    <row r="60506" spans="1:1">
      <c r="A60506" s="48"/>
    </row>
    <row r="60507" spans="1:1">
      <c r="A60507" s="48"/>
    </row>
    <row r="60508" spans="1:1">
      <c r="A60508" s="48"/>
    </row>
    <row r="60509" spans="1:1">
      <c r="A60509" s="48"/>
    </row>
    <row r="60510" spans="1:1">
      <c r="A60510" s="48"/>
    </row>
    <row r="60511" spans="1:1">
      <c r="A60511" s="48"/>
    </row>
    <row r="60512" spans="1:1">
      <c r="A60512" s="48"/>
    </row>
    <row r="60513" spans="1:1">
      <c r="A60513" s="48"/>
    </row>
    <row r="60514" spans="1:1">
      <c r="A60514" s="48"/>
    </row>
    <row r="60515" spans="1:1">
      <c r="A60515" s="48"/>
    </row>
    <row r="60516" spans="1:1">
      <c r="A60516" s="48"/>
    </row>
    <row r="60517" spans="1:1">
      <c r="A60517" s="48"/>
    </row>
    <row r="60518" spans="1:1">
      <c r="A60518" s="48"/>
    </row>
    <row r="60519" spans="1:1">
      <c r="A60519" s="48"/>
    </row>
    <row r="60520" spans="1:1">
      <c r="A60520" s="48"/>
    </row>
    <row r="60521" spans="1:1">
      <c r="A60521" s="48"/>
    </row>
    <row r="60522" spans="1:1">
      <c r="A60522" s="48"/>
    </row>
    <row r="60523" spans="1:1">
      <c r="A60523" s="48"/>
    </row>
    <row r="60524" spans="1:1">
      <c r="A60524" s="48"/>
    </row>
    <row r="60525" spans="1:1">
      <c r="A60525" s="48"/>
    </row>
    <row r="60526" spans="1:1">
      <c r="A60526" s="48"/>
    </row>
    <row r="60527" spans="1:1">
      <c r="A60527" s="48"/>
    </row>
    <row r="60528" spans="1:1">
      <c r="A60528" s="48"/>
    </row>
    <row r="60529" spans="1:1">
      <c r="A60529" s="48"/>
    </row>
    <row r="60530" spans="1:1">
      <c r="A60530" s="48"/>
    </row>
    <row r="60531" spans="1:1">
      <c r="A60531" s="48"/>
    </row>
    <row r="60532" spans="1:1">
      <c r="A60532" s="48"/>
    </row>
    <row r="60533" spans="1:1">
      <c r="A60533" s="48"/>
    </row>
    <row r="60534" spans="1:1">
      <c r="A60534" s="48"/>
    </row>
    <row r="60535" spans="1:1">
      <c r="A60535" s="48"/>
    </row>
    <row r="60536" spans="1:1">
      <c r="A60536" s="48"/>
    </row>
    <row r="60537" spans="1:1">
      <c r="A60537" s="48"/>
    </row>
    <row r="60538" spans="1:1">
      <c r="A60538" s="48"/>
    </row>
    <row r="60539" spans="1:1">
      <c r="A60539" s="48"/>
    </row>
    <row r="60540" spans="1:1">
      <c r="A60540" s="48"/>
    </row>
    <row r="60541" spans="1:1">
      <c r="A60541" s="48"/>
    </row>
    <row r="60542" spans="1:1">
      <c r="A60542" s="48"/>
    </row>
    <row r="60543" spans="1:1">
      <c r="A60543" s="48"/>
    </row>
    <row r="60544" spans="1:1">
      <c r="A60544" s="48"/>
    </row>
    <row r="60545" spans="1:1">
      <c r="A60545" s="48"/>
    </row>
    <row r="60546" spans="1:1">
      <c r="A60546" s="48"/>
    </row>
    <row r="60547" spans="1:1">
      <c r="A60547" s="48"/>
    </row>
    <row r="60548" spans="1:1">
      <c r="A60548" s="48"/>
    </row>
    <row r="60549" spans="1:1">
      <c r="A60549" s="48"/>
    </row>
    <row r="60550" spans="1:1">
      <c r="A60550" s="48"/>
    </row>
    <row r="60551" spans="1:1">
      <c r="A60551" s="48"/>
    </row>
    <row r="60552" spans="1:1">
      <c r="A60552" s="48"/>
    </row>
    <row r="60553" spans="1:1">
      <c r="A60553" s="48"/>
    </row>
    <row r="60554" spans="1:1">
      <c r="A60554" s="48"/>
    </row>
    <row r="60555" spans="1:1">
      <c r="A60555" s="48"/>
    </row>
    <row r="60556" spans="1:1">
      <c r="A60556" s="48"/>
    </row>
    <row r="60557" spans="1:1">
      <c r="A60557" s="48"/>
    </row>
    <row r="60558" spans="1:1">
      <c r="A60558" s="48"/>
    </row>
    <row r="60559" spans="1:1">
      <c r="A60559" s="48"/>
    </row>
    <row r="60560" spans="1:1">
      <c r="A60560" s="48"/>
    </row>
    <row r="60561" spans="1:1">
      <c r="A60561" s="48"/>
    </row>
    <row r="60562" spans="1:1">
      <c r="A60562" s="48"/>
    </row>
    <row r="60563" spans="1:1">
      <c r="A60563" s="48"/>
    </row>
    <row r="60564" spans="1:1">
      <c r="A60564" s="48"/>
    </row>
    <row r="60565" spans="1:1">
      <c r="A60565" s="48"/>
    </row>
    <row r="60566" spans="1:1">
      <c r="A60566" s="48"/>
    </row>
    <row r="60567" spans="1:1">
      <c r="A60567" s="48"/>
    </row>
    <row r="60568" spans="1:1">
      <c r="A60568" s="48"/>
    </row>
    <row r="60569" spans="1:1">
      <c r="A60569" s="48"/>
    </row>
    <row r="60570" spans="1:1">
      <c r="A60570" s="48"/>
    </row>
    <row r="60571" spans="1:1">
      <c r="A60571" s="48"/>
    </row>
    <row r="60572" spans="1:1">
      <c r="A60572" s="48"/>
    </row>
    <row r="60573" spans="1:1">
      <c r="A60573" s="48"/>
    </row>
    <row r="60574" spans="1:1">
      <c r="A60574" s="48"/>
    </row>
    <row r="60575" spans="1:1">
      <c r="A60575" s="48"/>
    </row>
    <row r="60576" spans="1:1">
      <c r="A60576" s="48"/>
    </row>
    <row r="60577" spans="1:1">
      <c r="A60577" s="48"/>
    </row>
    <row r="60578" spans="1:1">
      <c r="A60578" s="48"/>
    </row>
    <row r="60579" spans="1:1">
      <c r="A60579" s="48"/>
    </row>
    <row r="60580" spans="1:1">
      <c r="A60580" s="48"/>
    </row>
    <row r="60581" spans="1:1">
      <c r="A60581" s="48"/>
    </row>
    <row r="60582" spans="1:1">
      <c r="A60582" s="48"/>
    </row>
    <row r="60583" spans="1:1">
      <c r="A60583" s="48"/>
    </row>
    <row r="60584" spans="1:1">
      <c r="A60584" s="48"/>
    </row>
    <row r="60585" spans="1:1">
      <c r="A60585" s="48"/>
    </row>
    <row r="60586" spans="1:1">
      <c r="A60586" s="48"/>
    </row>
    <row r="60587" spans="1:1">
      <c r="A60587" s="48"/>
    </row>
    <row r="60588" spans="1:1">
      <c r="A60588" s="48"/>
    </row>
    <row r="60589" spans="1:1">
      <c r="A60589" s="48"/>
    </row>
    <row r="60590" spans="1:1">
      <c r="A60590" s="48"/>
    </row>
    <row r="60591" spans="1:1">
      <c r="A60591" s="48"/>
    </row>
    <row r="60592" spans="1:1">
      <c r="A60592" s="48"/>
    </row>
    <row r="60593" spans="1:1">
      <c r="A60593" s="48"/>
    </row>
    <row r="60594" spans="1:1">
      <c r="A60594" s="48"/>
    </row>
    <row r="60595" spans="1:1">
      <c r="A60595" s="48"/>
    </row>
    <row r="60596" spans="1:1">
      <c r="A60596" s="48"/>
    </row>
    <row r="60597" spans="1:1">
      <c r="A60597" s="48"/>
    </row>
    <row r="60598" spans="1:1">
      <c r="A60598" s="48"/>
    </row>
    <row r="60599" spans="1:1">
      <c r="A60599" s="48"/>
    </row>
    <row r="60600" spans="1:1">
      <c r="A60600" s="48"/>
    </row>
    <row r="60601" spans="1:1">
      <c r="A60601" s="48"/>
    </row>
    <row r="60602" spans="1:1">
      <c r="A60602" s="48"/>
    </row>
    <row r="60603" spans="1:1">
      <c r="A60603" s="48"/>
    </row>
    <row r="60604" spans="1:1">
      <c r="A60604" s="48"/>
    </row>
    <row r="60605" spans="1:1">
      <c r="A60605" s="48"/>
    </row>
    <row r="60606" spans="1:1">
      <c r="A60606" s="48"/>
    </row>
    <row r="60607" spans="1:1">
      <c r="A60607" s="48"/>
    </row>
    <row r="60608" spans="1:1">
      <c r="A60608" s="48"/>
    </row>
    <row r="60609" spans="1:1">
      <c r="A60609" s="48"/>
    </row>
    <row r="60610" spans="1:1">
      <c r="A60610" s="48"/>
    </row>
    <row r="60611" spans="1:1">
      <c r="A60611" s="48"/>
    </row>
    <row r="60612" spans="1:1">
      <c r="A60612" s="48"/>
    </row>
    <row r="60613" spans="1:1">
      <c r="A60613" s="48"/>
    </row>
    <row r="60614" spans="1:1">
      <c r="A60614" s="48"/>
    </row>
    <row r="60615" spans="1:1">
      <c r="A60615" s="48"/>
    </row>
    <row r="60616" spans="1:1">
      <c r="A60616" s="48"/>
    </row>
    <row r="60617" spans="1:1">
      <c r="A60617" s="48"/>
    </row>
    <row r="60618" spans="1:1">
      <c r="A60618" s="48"/>
    </row>
    <row r="60619" spans="1:1">
      <c r="A60619" s="48"/>
    </row>
    <row r="60620" spans="1:1">
      <c r="A60620" s="48"/>
    </row>
    <row r="60621" spans="1:1">
      <c r="A60621" s="48"/>
    </row>
    <row r="60622" spans="1:1">
      <c r="A60622" s="48"/>
    </row>
    <row r="60623" spans="1:1">
      <c r="A60623" s="48"/>
    </row>
    <row r="60624" spans="1:1">
      <c r="A60624" s="48"/>
    </row>
    <row r="60625" spans="1:1">
      <c r="A60625" s="48"/>
    </row>
    <row r="60626" spans="1:1">
      <c r="A60626" s="48"/>
    </row>
    <row r="60627" spans="1:1">
      <c r="A60627" s="48"/>
    </row>
    <row r="60628" spans="1:1">
      <c r="A60628" s="48"/>
    </row>
    <row r="60629" spans="1:1">
      <c r="A60629" s="48"/>
    </row>
    <row r="60630" spans="1:1">
      <c r="A60630" s="48"/>
    </row>
    <row r="60631" spans="1:1">
      <c r="A60631" s="48"/>
    </row>
    <row r="60632" spans="1:1">
      <c r="A60632" s="48"/>
    </row>
    <row r="60633" spans="1:1">
      <c r="A60633" s="48"/>
    </row>
    <row r="60634" spans="1:1">
      <c r="A60634" s="48"/>
    </row>
    <row r="60635" spans="1:1">
      <c r="A60635" s="48"/>
    </row>
    <row r="60636" spans="1:1">
      <c r="A60636" s="48"/>
    </row>
    <row r="60637" spans="1:1">
      <c r="A60637" s="48"/>
    </row>
    <row r="60638" spans="1:1">
      <c r="A60638" s="48"/>
    </row>
    <row r="60639" spans="1:1">
      <c r="A60639" s="48"/>
    </row>
    <row r="60640" spans="1:1">
      <c r="A60640" s="48"/>
    </row>
    <row r="60641" spans="1:1">
      <c r="A60641" s="48"/>
    </row>
    <row r="60642" spans="1:1">
      <c r="A60642" s="48"/>
    </row>
    <row r="60643" spans="1:1">
      <c r="A60643" s="48"/>
    </row>
    <row r="60644" spans="1:1">
      <c r="A60644" s="48"/>
    </row>
    <row r="60645" spans="1:1">
      <c r="A60645" s="48"/>
    </row>
    <row r="60646" spans="1:1">
      <c r="A60646" s="48"/>
    </row>
    <row r="60647" spans="1:1">
      <c r="A60647" s="48"/>
    </row>
    <row r="60648" spans="1:1">
      <c r="A60648" s="48"/>
    </row>
    <row r="60649" spans="1:1">
      <c r="A60649" s="48"/>
    </row>
    <row r="60650" spans="1:1">
      <c r="A60650" s="48"/>
    </row>
    <row r="60651" spans="1:1">
      <c r="A60651" s="48"/>
    </row>
    <row r="60652" spans="1:1">
      <c r="A60652" s="48"/>
    </row>
    <row r="60653" spans="1:1">
      <c r="A60653" s="48"/>
    </row>
    <row r="60654" spans="1:1">
      <c r="A60654" s="48"/>
    </row>
    <row r="60655" spans="1:1">
      <c r="A60655" s="48"/>
    </row>
    <row r="60656" spans="1:1">
      <c r="A60656" s="48"/>
    </row>
    <row r="60657" spans="1:1">
      <c r="A60657" s="48"/>
    </row>
    <row r="60658" spans="1:1">
      <c r="A60658" s="48"/>
    </row>
    <row r="60659" spans="1:1">
      <c r="A60659" s="48"/>
    </row>
    <row r="60660" spans="1:1">
      <c r="A60660" s="48"/>
    </row>
    <row r="60661" spans="1:1">
      <c r="A60661" s="48"/>
    </row>
    <row r="60662" spans="1:1">
      <c r="A60662" s="48"/>
    </row>
    <row r="60663" spans="1:1">
      <c r="A60663" s="48"/>
    </row>
    <row r="60664" spans="1:1">
      <c r="A60664" s="48"/>
    </row>
    <row r="60665" spans="1:1">
      <c r="A60665" s="48"/>
    </row>
    <row r="60666" spans="1:1">
      <c r="A60666" s="48"/>
    </row>
    <row r="60667" spans="1:1">
      <c r="A60667" s="48"/>
    </row>
    <row r="60668" spans="1:1">
      <c r="A60668" s="48"/>
    </row>
    <row r="60669" spans="1:1">
      <c r="A60669" s="48"/>
    </row>
    <row r="60670" spans="1:1">
      <c r="A60670" s="48"/>
    </row>
    <row r="60671" spans="1:1">
      <c r="A60671" s="48"/>
    </row>
    <row r="60672" spans="1:1">
      <c r="A60672" s="48"/>
    </row>
    <row r="60673" spans="1:1">
      <c r="A60673" s="48"/>
    </row>
    <row r="60674" spans="1:1">
      <c r="A60674" s="48"/>
    </row>
    <row r="60675" spans="1:1">
      <c r="A60675" s="48"/>
    </row>
    <row r="60676" spans="1:1">
      <c r="A60676" s="48"/>
    </row>
    <row r="60677" spans="1:1">
      <c r="A60677" s="48"/>
    </row>
    <row r="60678" spans="1:1">
      <c r="A60678" s="48"/>
    </row>
    <row r="60679" spans="1:1">
      <c r="A60679" s="48"/>
    </row>
    <row r="60680" spans="1:1">
      <c r="A60680" s="48"/>
    </row>
    <row r="60681" spans="1:1">
      <c r="A60681" s="48"/>
    </row>
    <row r="60682" spans="1:1">
      <c r="A60682" s="48"/>
    </row>
    <row r="60683" spans="1:1">
      <c r="A60683" s="48"/>
    </row>
    <row r="60684" spans="1:1">
      <c r="A60684" s="48"/>
    </row>
    <row r="60685" spans="1:1">
      <c r="A60685" s="48"/>
    </row>
    <row r="60686" spans="1:1">
      <c r="A60686" s="48"/>
    </row>
    <row r="60687" spans="1:1">
      <c r="A60687" s="48"/>
    </row>
    <row r="60688" spans="1:1">
      <c r="A60688" s="48"/>
    </row>
    <row r="60689" spans="1:1">
      <c r="A60689" s="48"/>
    </row>
    <row r="60690" spans="1:1">
      <c r="A60690" s="48"/>
    </row>
    <row r="60691" spans="1:1">
      <c r="A60691" s="48"/>
    </row>
    <row r="60692" spans="1:1">
      <c r="A60692" s="48"/>
    </row>
    <row r="60693" spans="1:1">
      <c r="A60693" s="48"/>
    </row>
    <row r="60694" spans="1:1">
      <c r="A60694" s="48"/>
    </row>
    <row r="60695" spans="1:1">
      <c r="A60695" s="48"/>
    </row>
    <row r="60696" spans="1:1">
      <c r="A60696" s="48"/>
    </row>
    <row r="60697" spans="1:1">
      <c r="A60697" s="48"/>
    </row>
    <row r="60698" spans="1:1">
      <c r="A60698" s="48"/>
    </row>
    <row r="60699" spans="1:1">
      <c r="A60699" s="48"/>
    </row>
    <row r="60700" spans="1:1">
      <c r="A60700" s="48"/>
    </row>
    <row r="60701" spans="1:1">
      <c r="A60701" s="48"/>
    </row>
    <row r="60702" spans="1:1">
      <c r="A60702" s="48"/>
    </row>
    <row r="60703" spans="1:1">
      <c r="A60703" s="48"/>
    </row>
    <row r="60704" spans="1:1">
      <c r="A60704" s="48"/>
    </row>
    <row r="60705" spans="1:1">
      <c r="A60705" s="48"/>
    </row>
    <row r="60706" spans="1:1">
      <c r="A60706" s="48"/>
    </row>
    <row r="60707" spans="1:1">
      <c r="A60707" s="48"/>
    </row>
    <row r="60708" spans="1:1">
      <c r="A60708" s="48"/>
    </row>
    <row r="60709" spans="1:1">
      <c r="A60709" s="48"/>
    </row>
    <row r="60710" spans="1:1">
      <c r="A60710" s="48"/>
    </row>
    <row r="60711" spans="1:1">
      <c r="A60711" s="48"/>
    </row>
    <row r="60712" spans="1:1">
      <c r="A60712" s="48"/>
    </row>
    <row r="60713" spans="1:1">
      <c r="A60713" s="48"/>
    </row>
    <row r="60714" spans="1:1">
      <c r="A60714" s="48"/>
    </row>
    <row r="60715" spans="1:1">
      <c r="A60715" s="48"/>
    </row>
    <row r="60716" spans="1:1">
      <c r="A60716" s="48"/>
    </row>
    <row r="60717" spans="1:1">
      <c r="A60717" s="48"/>
    </row>
    <row r="60718" spans="1:1">
      <c r="A60718" s="48"/>
    </row>
    <row r="60719" spans="1:1">
      <c r="A60719" s="48"/>
    </row>
    <row r="60720" spans="1:1">
      <c r="A60720" s="48"/>
    </row>
    <row r="60721" spans="1:1">
      <c r="A60721" s="48"/>
    </row>
    <row r="60722" spans="1:1">
      <c r="A60722" s="48"/>
    </row>
    <row r="60723" spans="1:1">
      <c r="A60723" s="48"/>
    </row>
    <row r="60724" spans="1:1">
      <c r="A60724" s="48"/>
    </row>
    <row r="60725" spans="1:1">
      <c r="A60725" s="48"/>
    </row>
    <row r="60726" spans="1:1">
      <c r="A60726" s="48"/>
    </row>
    <row r="60727" spans="1:1">
      <c r="A60727" s="48"/>
    </row>
    <row r="60728" spans="1:1">
      <c r="A60728" s="48"/>
    </row>
    <row r="60729" spans="1:1">
      <c r="A60729" s="48"/>
    </row>
    <row r="60730" spans="1:1">
      <c r="A60730" s="48"/>
    </row>
    <row r="60731" spans="1:1">
      <c r="A60731" s="48"/>
    </row>
    <row r="60732" spans="1:1">
      <c r="A60732" s="48"/>
    </row>
    <row r="60733" spans="1:1">
      <c r="A60733" s="48"/>
    </row>
    <row r="60734" spans="1:1">
      <c r="A60734" s="48"/>
    </row>
    <row r="60735" spans="1:1">
      <c r="A60735" s="48"/>
    </row>
    <row r="60736" spans="1:1">
      <c r="A60736" s="48"/>
    </row>
    <row r="60737" spans="1:1">
      <c r="A60737" s="48"/>
    </row>
    <row r="60738" spans="1:1">
      <c r="A60738" s="48"/>
    </row>
    <row r="60739" spans="1:1">
      <c r="A60739" s="48"/>
    </row>
    <row r="60740" spans="1:1">
      <c r="A60740" s="48"/>
    </row>
    <row r="60741" spans="1:1">
      <c r="A60741" s="48"/>
    </row>
    <row r="60742" spans="1:1">
      <c r="A60742" s="48"/>
    </row>
    <row r="60743" spans="1:1">
      <c r="A60743" s="48"/>
    </row>
    <row r="60744" spans="1:1">
      <c r="A60744" s="48"/>
    </row>
    <row r="60745" spans="1:1">
      <c r="A60745" s="48"/>
    </row>
    <row r="60746" spans="1:1">
      <c r="A60746" s="48"/>
    </row>
    <row r="60747" spans="1:1">
      <c r="A60747" s="48"/>
    </row>
    <row r="60748" spans="1:1">
      <c r="A60748" s="48"/>
    </row>
    <row r="60749" spans="1:1">
      <c r="A60749" s="48"/>
    </row>
    <row r="60750" spans="1:1">
      <c r="A60750" s="48"/>
    </row>
    <row r="60751" spans="1:1">
      <c r="A60751" s="48"/>
    </row>
    <row r="60752" spans="1:1">
      <c r="A60752" s="48"/>
    </row>
    <row r="60753" spans="1:1">
      <c r="A60753" s="48"/>
    </row>
    <row r="60754" spans="1:1">
      <c r="A60754" s="48"/>
    </row>
    <row r="60755" spans="1:1">
      <c r="A60755" s="48"/>
    </row>
    <row r="60756" spans="1:1">
      <c r="A60756" s="48"/>
    </row>
    <row r="60757" spans="1:1">
      <c r="A60757" s="48"/>
    </row>
    <row r="60758" spans="1:1">
      <c r="A60758" s="48"/>
    </row>
    <row r="60759" spans="1:1">
      <c r="A60759" s="48"/>
    </row>
    <row r="60760" spans="1:1">
      <c r="A60760" s="48"/>
    </row>
    <row r="60761" spans="1:1">
      <c r="A60761" s="48"/>
    </row>
    <row r="60762" spans="1:1">
      <c r="A60762" s="48"/>
    </row>
    <row r="60763" spans="1:1">
      <c r="A60763" s="48"/>
    </row>
    <row r="60764" spans="1:1">
      <c r="A60764" s="48"/>
    </row>
    <row r="60765" spans="1:1">
      <c r="A60765" s="48"/>
    </row>
    <row r="60766" spans="1:1">
      <c r="A60766" s="48"/>
    </row>
    <row r="60767" spans="1:1">
      <c r="A60767" s="48"/>
    </row>
    <row r="60768" spans="1:1">
      <c r="A60768" s="48"/>
    </row>
    <row r="60769" spans="1:1">
      <c r="A60769" s="48"/>
    </row>
    <row r="60770" spans="1:1">
      <c r="A60770" s="48"/>
    </row>
    <row r="60771" spans="1:1">
      <c r="A60771" s="48"/>
    </row>
    <row r="60772" spans="1:1">
      <c r="A60772" s="48"/>
    </row>
    <row r="60773" spans="1:1">
      <c r="A60773" s="48"/>
    </row>
    <row r="60774" spans="1:1">
      <c r="A60774" s="48"/>
    </row>
    <row r="60775" spans="1:1">
      <c r="A60775" s="48"/>
    </row>
    <row r="60776" spans="1:1">
      <c r="A60776" s="48"/>
    </row>
    <row r="60777" spans="1:1">
      <c r="A60777" s="48"/>
    </row>
    <row r="60778" spans="1:1">
      <c r="A60778" s="48"/>
    </row>
    <row r="60779" spans="1:1">
      <c r="A60779" s="48"/>
    </row>
    <row r="60780" spans="1:1">
      <c r="A60780" s="48"/>
    </row>
    <row r="60781" spans="1:1">
      <c r="A60781" s="48"/>
    </row>
    <row r="60782" spans="1:1">
      <c r="A60782" s="48"/>
    </row>
    <row r="60783" spans="1:1">
      <c r="A60783" s="48"/>
    </row>
    <row r="60784" spans="1:1">
      <c r="A60784" s="48"/>
    </row>
    <row r="60785" spans="1:1">
      <c r="A60785" s="48"/>
    </row>
    <row r="60786" spans="1:1">
      <c r="A60786" s="48"/>
    </row>
    <row r="60787" spans="1:1">
      <c r="A60787" s="48"/>
    </row>
    <row r="60788" spans="1:1">
      <c r="A60788" s="48"/>
    </row>
    <row r="60789" spans="1:1">
      <c r="A60789" s="48"/>
    </row>
    <row r="60790" spans="1:1">
      <c r="A60790" s="48"/>
    </row>
    <row r="60791" spans="1:1">
      <c r="A60791" s="48"/>
    </row>
    <row r="60792" spans="1:1">
      <c r="A60792" s="48"/>
    </row>
    <row r="60793" spans="1:1">
      <c r="A60793" s="48"/>
    </row>
    <row r="60794" spans="1:1">
      <c r="A60794" s="48"/>
    </row>
    <row r="60795" spans="1:1">
      <c r="A60795" s="48"/>
    </row>
    <row r="60796" spans="1:1">
      <c r="A60796" s="48"/>
    </row>
    <row r="60797" spans="1:1">
      <c r="A60797" s="48"/>
    </row>
    <row r="60798" spans="1:1">
      <c r="A60798" s="48"/>
    </row>
    <row r="60799" spans="1:1">
      <c r="A60799" s="48"/>
    </row>
    <row r="60800" spans="1:1">
      <c r="A60800" s="48"/>
    </row>
    <row r="60801" spans="1:1">
      <c r="A60801" s="48"/>
    </row>
    <row r="60802" spans="1:1">
      <c r="A60802" s="48"/>
    </row>
    <row r="60803" spans="1:1">
      <c r="A60803" s="48"/>
    </row>
    <row r="60804" spans="1:1">
      <c r="A60804" s="48"/>
    </row>
    <row r="60805" spans="1:1">
      <c r="A60805" s="48"/>
    </row>
    <row r="60806" spans="1:1">
      <c r="A60806" s="48"/>
    </row>
    <row r="60807" spans="1:1">
      <c r="A60807" s="48"/>
    </row>
    <row r="60808" spans="1:1">
      <c r="A60808" s="48"/>
    </row>
    <row r="60809" spans="1:1">
      <c r="A60809" s="48"/>
    </row>
    <row r="60810" spans="1:1">
      <c r="A60810" s="48"/>
    </row>
    <row r="60811" spans="1:1">
      <c r="A60811" s="48"/>
    </row>
    <row r="60812" spans="1:1">
      <c r="A60812" s="48"/>
    </row>
    <row r="60813" spans="1:1">
      <c r="A60813" s="48"/>
    </row>
    <row r="60814" spans="1:1">
      <c r="A60814" s="48"/>
    </row>
    <row r="60815" spans="1:1">
      <c r="A60815" s="48"/>
    </row>
    <row r="60816" spans="1:1">
      <c r="A60816" s="48"/>
    </row>
    <row r="60817" spans="1:1">
      <c r="A60817" s="48"/>
    </row>
    <row r="60818" spans="1:1">
      <c r="A60818" s="48"/>
    </row>
    <row r="60819" spans="1:1">
      <c r="A60819" s="48"/>
    </row>
    <row r="60820" spans="1:1">
      <c r="A60820" s="48"/>
    </row>
    <row r="60821" spans="1:1">
      <c r="A60821" s="48"/>
    </row>
    <row r="60822" spans="1:1">
      <c r="A60822" s="48"/>
    </row>
    <row r="60823" spans="1:1">
      <c r="A60823" s="48"/>
    </row>
    <row r="60824" spans="1:1">
      <c r="A60824" s="48"/>
    </row>
    <row r="60825" spans="1:1">
      <c r="A60825" s="48"/>
    </row>
    <row r="60826" spans="1:1">
      <c r="A60826" s="48"/>
    </row>
    <row r="60827" spans="1:1">
      <c r="A60827" s="48"/>
    </row>
    <row r="60828" spans="1:1">
      <c r="A60828" s="48"/>
    </row>
    <row r="60829" spans="1:1">
      <c r="A60829" s="48"/>
    </row>
    <row r="60830" spans="1:1">
      <c r="A60830" s="48"/>
    </row>
    <row r="60831" spans="1:1">
      <c r="A60831" s="48"/>
    </row>
    <row r="60832" spans="1:1">
      <c r="A60832" s="48"/>
    </row>
    <row r="60833" spans="1:1">
      <c r="A60833" s="48"/>
    </row>
    <row r="60834" spans="1:1">
      <c r="A60834" s="48"/>
    </row>
    <row r="60835" spans="1:1">
      <c r="A60835" s="48"/>
    </row>
    <row r="60836" spans="1:1">
      <c r="A60836" s="48"/>
    </row>
    <row r="60837" spans="1:1">
      <c r="A60837" s="48"/>
    </row>
    <row r="60838" spans="1:1">
      <c r="A60838" s="48"/>
    </row>
    <row r="60839" spans="1:1">
      <c r="A60839" s="48"/>
    </row>
    <row r="60840" spans="1:1">
      <c r="A60840" s="48"/>
    </row>
    <row r="60841" spans="1:1">
      <c r="A60841" s="48"/>
    </row>
    <row r="60842" spans="1:1">
      <c r="A60842" s="48"/>
    </row>
    <row r="60843" spans="1:1">
      <c r="A60843" s="48"/>
    </row>
    <row r="60844" spans="1:1">
      <c r="A60844" s="48"/>
    </row>
    <row r="60845" spans="1:1">
      <c r="A60845" s="48"/>
    </row>
    <row r="60846" spans="1:1">
      <c r="A60846" s="48"/>
    </row>
    <row r="60847" spans="1:1">
      <c r="A60847" s="48"/>
    </row>
    <row r="60848" spans="1:1">
      <c r="A60848" s="48"/>
    </row>
    <row r="60849" spans="1:1">
      <c r="A60849" s="48"/>
    </row>
    <row r="60850" spans="1:1">
      <c r="A60850" s="48"/>
    </row>
    <row r="60851" spans="1:1">
      <c r="A60851" s="48"/>
    </row>
    <row r="60852" spans="1:1">
      <c r="A60852" s="48"/>
    </row>
    <row r="60853" spans="1:1">
      <c r="A60853" s="48"/>
    </row>
    <row r="60854" spans="1:1">
      <c r="A60854" s="48"/>
    </row>
    <row r="60855" spans="1:1">
      <c r="A60855" s="48"/>
    </row>
    <row r="60856" spans="1:1">
      <c r="A60856" s="48"/>
    </row>
    <row r="60857" spans="1:1">
      <c r="A60857" s="48"/>
    </row>
    <row r="60858" spans="1:1">
      <c r="A60858" s="48"/>
    </row>
    <row r="60859" spans="1:1">
      <c r="A60859" s="48"/>
    </row>
    <row r="60860" spans="1:1">
      <c r="A60860" s="48"/>
    </row>
    <row r="60861" spans="1:1">
      <c r="A60861" s="48"/>
    </row>
    <row r="60862" spans="1:1">
      <c r="A60862" s="48"/>
    </row>
    <row r="60863" spans="1:1">
      <c r="A60863" s="48"/>
    </row>
    <row r="60864" spans="1:1">
      <c r="A60864" s="48"/>
    </row>
    <row r="60865" spans="1:1">
      <c r="A60865" s="48"/>
    </row>
    <row r="60866" spans="1:1">
      <c r="A60866" s="48"/>
    </row>
    <row r="60867" spans="1:1">
      <c r="A60867" s="48"/>
    </row>
    <row r="60868" spans="1:1">
      <c r="A60868" s="48"/>
    </row>
    <row r="60869" spans="1:1">
      <c r="A60869" s="48"/>
    </row>
    <row r="60870" spans="1:1">
      <c r="A60870" s="48"/>
    </row>
    <row r="60871" spans="1:1">
      <c r="A60871" s="48"/>
    </row>
    <row r="60872" spans="1:1">
      <c r="A60872" s="48"/>
    </row>
    <row r="60873" spans="1:1">
      <c r="A60873" s="48"/>
    </row>
    <row r="60874" spans="1:1">
      <c r="A60874" s="48"/>
    </row>
    <row r="60875" spans="1:1">
      <c r="A60875" s="48"/>
    </row>
    <row r="60876" spans="1:1">
      <c r="A60876" s="48"/>
    </row>
    <row r="60877" spans="1:1">
      <c r="A60877" s="48"/>
    </row>
    <row r="60878" spans="1:1">
      <c r="A60878" s="48"/>
    </row>
    <row r="60879" spans="1:1">
      <c r="A60879" s="48"/>
    </row>
    <row r="60880" spans="1:1">
      <c r="A60880" s="48"/>
    </row>
    <row r="60881" spans="1:1">
      <c r="A60881" s="48"/>
    </row>
    <row r="60882" spans="1:1">
      <c r="A60882" s="48"/>
    </row>
    <row r="60883" spans="1:1">
      <c r="A60883" s="48"/>
    </row>
    <row r="60884" spans="1:1">
      <c r="A60884" s="48"/>
    </row>
    <row r="60885" spans="1:1">
      <c r="A60885" s="48"/>
    </row>
    <row r="60886" spans="1:1">
      <c r="A60886" s="48"/>
    </row>
    <row r="60887" spans="1:1">
      <c r="A60887" s="48"/>
    </row>
    <row r="60888" spans="1:1">
      <c r="A60888" s="48"/>
    </row>
    <row r="60889" spans="1:1">
      <c r="A60889" s="48"/>
    </row>
    <row r="60890" spans="1:1">
      <c r="A60890" s="48"/>
    </row>
    <row r="60891" spans="1:1">
      <c r="A60891" s="48"/>
    </row>
    <row r="60892" spans="1:1">
      <c r="A60892" s="48"/>
    </row>
    <row r="60893" spans="1:1">
      <c r="A60893" s="48"/>
    </row>
    <row r="60894" spans="1:1">
      <c r="A60894" s="48"/>
    </row>
    <row r="60895" spans="1:1">
      <c r="A60895" s="48"/>
    </row>
    <row r="60896" spans="1:1">
      <c r="A60896" s="48"/>
    </row>
    <row r="60897" spans="1:1">
      <c r="A60897" s="48"/>
    </row>
    <row r="60898" spans="1:1">
      <c r="A60898" s="48"/>
    </row>
    <row r="60899" spans="1:1">
      <c r="A60899" s="48"/>
    </row>
    <row r="60900" spans="1:1">
      <c r="A60900" s="48"/>
    </row>
    <row r="60901" spans="1:1">
      <c r="A60901" s="48"/>
    </row>
    <row r="60902" spans="1:1">
      <c r="A60902" s="48"/>
    </row>
    <row r="60903" spans="1:1">
      <c r="A60903" s="48"/>
    </row>
    <row r="60904" spans="1:1">
      <c r="A60904" s="48"/>
    </row>
    <row r="60905" spans="1:1">
      <c r="A60905" s="48"/>
    </row>
    <row r="60906" spans="1:1">
      <c r="A60906" s="48"/>
    </row>
    <row r="60907" spans="1:1">
      <c r="A60907" s="48"/>
    </row>
    <row r="60908" spans="1:1">
      <c r="A60908" s="48"/>
    </row>
    <row r="60909" spans="1:1">
      <c r="A60909" s="48"/>
    </row>
    <row r="60910" spans="1:1">
      <c r="A60910" s="48"/>
    </row>
    <row r="60911" spans="1:1">
      <c r="A60911" s="48"/>
    </row>
    <row r="60912" spans="1:1">
      <c r="A60912" s="48"/>
    </row>
    <row r="60913" spans="1:1">
      <c r="A60913" s="48"/>
    </row>
    <row r="60914" spans="1:1">
      <c r="A60914" s="48"/>
    </row>
    <row r="60915" spans="1:1">
      <c r="A60915" s="48"/>
    </row>
    <row r="60916" spans="1:1">
      <c r="A60916" s="48"/>
    </row>
    <row r="60917" spans="1:1">
      <c r="A60917" s="48"/>
    </row>
    <row r="60918" spans="1:1">
      <c r="A60918" s="48"/>
    </row>
    <row r="60919" spans="1:1">
      <c r="A60919" s="48"/>
    </row>
    <row r="60920" spans="1:1">
      <c r="A60920" s="48"/>
    </row>
    <row r="60921" spans="1:1">
      <c r="A60921" s="48"/>
    </row>
    <row r="60922" spans="1:1">
      <c r="A60922" s="48"/>
    </row>
    <row r="60923" spans="1:1">
      <c r="A60923" s="48"/>
    </row>
    <row r="60924" spans="1:1">
      <c r="A60924" s="48"/>
    </row>
    <row r="60925" spans="1:1">
      <c r="A60925" s="48"/>
    </row>
    <row r="60926" spans="1:1">
      <c r="A60926" s="48"/>
    </row>
    <row r="60927" spans="1:1">
      <c r="A60927" s="48"/>
    </row>
    <row r="60928" spans="1:1">
      <c r="A60928" s="48"/>
    </row>
    <row r="60929" spans="1:1">
      <c r="A60929" s="48"/>
    </row>
    <row r="60930" spans="1:1">
      <c r="A60930" s="48"/>
    </row>
    <row r="60931" spans="1:1">
      <c r="A60931" s="48"/>
    </row>
    <row r="60932" spans="1:1">
      <c r="A60932" s="48"/>
    </row>
    <row r="60933" spans="1:1">
      <c r="A60933" s="48"/>
    </row>
    <row r="60934" spans="1:1">
      <c r="A60934" s="48"/>
    </row>
    <row r="60935" spans="1:1">
      <c r="A60935" s="48"/>
    </row>
    <row r="60936" spans="1:1">
      <c r="A60936" s="48"/>
    </row>
    <row r="60937" spans="1:1">
      <c r="A60937" s="48"/>
    </row>
    <row r="60938" spans="1:1">
      <c r="A60938" s="48"/>
    </row>
    <row r="60939" spans="1:1">
      <c r="A60939" s="48"/>
    </row>
    <row r="60940" spans="1:1">
      <c r="A60940" s="48"/>
    </row>
    <row r="60941" spans="1:1">
      <c r="A60941" s="48"/>
    </row>
    <row r="60942" spans="1:1">
      <c r="A60942" s="48"/>
    </row>
    <row r="60943" spans="1:1">
      <c r="A60943" s="48"/>
    </row>
    <row r="60944" spans="1:1">
      <c r="A60944" s="48"/>
    </row>
    <row r="60945" spans="1:1">
      <c r="A60945" s="48"/>
    </row>
    <row r="60946" spans="1:1">
      <c r="A60946" s="48"/>
    </row>
    <row r="60947" spans="1:1">
      <c r="A60947" s="48"/>
    </row>
    <row r="60948" spans="1:1">
      <c r="A60948" s="48"/>
    </row>
    <row r="60949" spans="1:1">
      <c r="A60949" s="48"/>
    </row>
    <row r="60950" spans="1:1">
      <c r="A60950" s="48"/>
    </row>
    <row r="60951" spans="1:1">
      <c r="A60951" s="48"/>
    </row>
    <row r="60952" spans="1:1">
      <c r="A60952" s="48"/>
    </row>
    <row r="60953" spans="1:1">
      <c r="A60953" s="48"/>
    </row>
    <row r="60954" spans="1:1">
      <c r="A60954" s="48"/>
    </row>
    <row r="60955" spans="1:1">
      <c r="A60955" s="48"/>
    </row>
    <row r="60956" spans="1:1">
      <c r="A60956" s="48"/>
    </row>
    <row r="60957" spans="1:1">
      <c r="A60957" s="48"/>
    </row>
    <row r="60958" spans="1:1">
      <c r="A60958" s="48"/>
    </row>
    <row r="60959" spans="1:1">
      <c r="A60959" s="48"/>
    </row>
    <row r="60960" spans="1:1">
      <c r="A60960" s="48"/>
    </row>
    <row r="60961" spans="1:1">
      <c r="A60961" s="48"/>
    </row>
    <row r="60962" spans="1:1">
      <c r="A60962" s="48"/>
    </row>
    <row r="60963" spans="1:1">
      <c r="A60963" s="48"/>
    </row>
    <row r="60964" spans="1:1">
      <c r="A60964" s="48"/>
    </row>
    <row r="60965" spans="1:1">
      <c r="A60965" s="48"/>
    </row>
    <row r="60966" spans="1:1">
      <c r="A60966" s="48"/>
    </row>
    <row r="60967" spans="1:1">
      <c r="A60967" s="48"/>
    </row>
    <row r="60968" spans="1:1">
      <c r="A60968" s="48"/>
    </row>
    <row r="60969" spans="1:1">
      <c r="A60969" s="48"/>
    </row>
    <row r="60970" spans="1:1">
      <c r="A60970" s="48"/>
    </row>
    <row r="60971" spans="1:1">
      <c r="A60971" s="48"/>
    </row>
    <row r="60972" spans="1:1">
      <c r="A60972" s="48"/>
    </row>
    <row r="60973" spans="1:1">
      <c r="A60973" s="48"/>
    </row>
    <row r="60974" spans="1:1">
      <c r="A60974" s="48"/>
    </row>
    <row r="60975" spans="1:1">
      <c r="A60975" s="48"/>
    </row>
    <row r="60976" spans="1:1">
      <c r="A60976" s="48"/>
    </row>
    <row r="60977" spans="1:1">
      <c r="A60977" s="48"/>
    </row>
    <row r="60978" spans="1:1">
      <c r="A60978" s="48"/>
    </row>
    <row r="60979" spans="1:1">
      <c r="A60979" s="48"/>
    </row>
    <row r="60980" spans="1:1">
      <c r="A60980" s="48"/>
    </row>
    <row r="60981" spans="1:1">
      <c r="A60981" s="48"/>
    </row>
    <row r="60982" spans="1:1">
      <c r="A60982" s="48"/>
    </row>
    <row r="60983" spans="1:1">
      <c r="A60983" s="48"/>
    </row>
    <row r="60984" spans="1:1">
      <c r="A60984" s="48"/>
    </row>
    <row r="60985" spans="1:1">
      <c r="A60985" s="48"/>
    </row>
    <row r="60986" spans="1:1">
      <c r="A60986" s="48"/>
    </row>
    <row r="60987" spans="1:1">
      <c r="A60987" s="48"/>
    </row>
    <row r="60988" spans="1:1">
      <c r="A60988" s="48"/>
    </row>
    <row r="60989" spans="1:1">
      <c r="A60989" s="48"/>
    </row>
    <row r="60990" spans="1:1">
      <c r="A60990" s="48"/>
    </row>
    <row r="60991" spans="1:1">
      <c r="A60991" s="48"/>
    </row>
    <row r="60992" spans="1:1">
      <c r="A60992" s="48"/>
    </row>
    <row r="60993" spans="1:1">
      <c r="A60993" s="48"/>
    </row>
    <row r="60994" spans="1:1">
      <c r="A60994" s="48"/>
    </row>
    <row r="60995" spans="1:1">
      <c r="A60995" s="48"/>
    </row>
    <row r="60996" spans="1:1">
      <c r="A60996" s="48"/>
    </row>
    <row r="60997" spans="1:1">
      <c r="A60997" s="48"/>
    </row>
    <row r="60998" spans="1:1">
      <c r="A60998" s="48"/>
    </row>
    <row r="60999" spans="1:1">
      <c r="A60999" s="48"/>
    </row>
    <row r="61000" spans="1:1">
      <c r="A61000" s="48"/>
    </row>
    <row r="61001" spans="1:1">
      <c r="A61001" s="48"/>
    </row>
    <row r="61002" spans="1:1">
      <c r="A61002" s="48"/>
    </row>
    <row r="61003" spans="1:1">
      <c r="A61003" s="48"/>
    </row>
    <row r="61004" spans="1:1">
      <c r="A61004" s="48"/>
    </row>
    <row r="61005" spans="1:1">
      <c r="A61005" s="48"/>
    </row>
    <row r="61006" spans="1:1">
      <c r="A61006" s="48"/>
    </row>
    <row r="61007" spans="1:1">
      <c r="A61007" s="48"/>
    </row>
    <row r="61008" spans="1:1">
      <c r="A61008" s="48"/>
    </row>
    <row r="61009" spans="1:1">
      <c r="A61009" s="48"/>
    </row>
    <row r="61010" spans="1:1">
      <c r="A61010" s="48"/>
    </row>
    <row r="61011" spans="1:1">
      <c r="A61011" s="48"/>
    </row>
    <row r="61012" spans="1:1">
      <c r="A61012" s="48"/>
    </row>
    <row r="61013" spans="1:1">
      <c r="A61013" s="48"/>
    </row>
    <row r="61014" spans="1:1">
      <c r="A61014" s="48"/>
    </row>
    <row r="61015" spans="1:1">
      <c r="A61015" s="48"/>
    </row>
    <row r="61016" spans="1:1">
      <c r="A61016" s="48"/>
    </row>
    <row r="61017" spans="1:1">
      <c r="A61017" s="48"/>
    </row>
    <row r="61018" spans="1:1">
      <c r="A61018" s="48"/>
    </row>
    <row r="61019" spans="1:1">
      <c r="A61019" s="48"/>
    </row>
    <row r="61020" spans="1:1">
      <c r="A61020" s="48"/>
    </row>
    <row r="61021" spans="1:1">
      <c r="A61021" s="48"/>
    </row>
    <row r="61022" spans="1:1">
      <c r="A61022" s="48"/>
    </row>
    <row r="61023" spans="1:1">
      <c r="A61023" s="48"/>
    </row>
    <row r="61024" spans="1:1">
      <c r="A61024" s="48"/>
    </row>
    <row r="61025" spans="1:1">
      <c r="A61025" s="48"/>
    </row>
    <row r="61026" spans="1:1">
      <c r="A61026" s="48"/>
    </row>
    <row r="61027" spans="1:1">
      <c r="A61027" s="48"/>
    </row>
    <row r="61028" spans="1:1">
      <c r="A61028" s="48"/>
    </row>
    <row r="61029" spans="1:1">
      <c r="A61029" s="48"/>
    </row>
    <row r="61030" spans="1:1">
      <c r="A61030" s="48"/>
    </row>
    <row r="61031" spans="1:1">
      <c r="A61031" s="48"/>
    </row>
    <row r="61032" spans="1:1">
      <c r="A61032" s="48"/>
    </row>
    <row r="61033" spans="1:1">
      <c r="A61033" s="48"/>
    </row>
    <row r="61034" spans="1:1">
      <c r="A61034" s="48"/>
    </row>
    <row r="61035" spans="1:1">
      <c r="A61035" s="48"/>
    </row>
    <row r="61036" spans="1:1">
      <c r="A61036" s="48"/>
    </row>
    <row r="61037" spans="1:1">
      <c r="A61037" s="48"/>
    </row>
    <row r="61038" spans="1:1">
      <c r="A61038" s="48"/>
    </row>
    <row r="61039" spans="1:1">
      <c r="A61039" s="48"/>
    </row>
    <row r="61040" spans="1:1">
      <c r="A61040" s="48"/>
    </row>
    <row r="61041" spans="1:1">
      <c r="A61041" s="48"/>
    </row>
    <row r="61042" spans="1:1">
      <c r="A61042" s="48"/>
    </row>
    <row r="61043" spans="1:1">
      <c r="A61043" s="48"/>
    </row>
    <row r="61044" spans="1:1">
      <c r="A61044" s="48"/>
    </row>
    <row r="61045" spans="1:1">
      <c r="A61045" s="48"/>
    </row>
    <row r="61046" spans="1:1">
      <c r="A61046" s="48"/>
    </row>
    <row r="61047" spans="1:1">
      <c r="A61047" s="48"/>
    </row>
    <row r="61048" spans="1:1">
      <c r="A61048" s="48"/>
    </row>
    <row r="61049" spans="1:1">
      <c r="A61049" s="48"/>
    </row>
    <row r="61050" spans="1:1">
      <c r="A61050" s="48"/>
    </row>
    <row r="61051" spans="1:1">
      <c r="A61051" s="48"/>
    </row>
    <row r="61052" spans="1:1">
      <c r="A61052" s="48"/>
    </row>
    <row r="61053" spans="1:1">
      <c r="A61053" s="48"/>
    </row>
    <row r="61054" spans="1:1">
      <c r="A61054" s="48"/>
    </row>
    <row r="61055" spans="1:1">
      <c r="A61055" s="48"/>
    </row>
    <row r="61056" spans="1:1">
      <c r="A61056" s="48"/>
    </row>
    <row r="61057" spans="1:1">
      <c r="A61057" s="48"/>
    </row>
    <row r="61058" spans="1:1">
      <c r="A61058" s="48"/>
    </row>
    <row r="61059" spans="1:1">
      <c r="A61059" s="48"/>
    </row>
    <row r="61060" spans="1:1">
      <c r="A61060" s="48"/>
    </row>
    <row r="61061" spans="1:1">
      <c r="A61061" s="48"/>
    </row>
    <row r="61062" spans="1:1">
      <c r="A61062" s="48"/>
    </row>
    <row r="61063" spans="1:1">
      <c r="A61063" s="48"/>
    </row>
    <row r="61064" spans="1:1">
      <c r="A61064" s="48"/>
    </row>
    <row r="61065" spans="1:1">
      <c r="A61065" s="48"/>
    </row>
    <row r="61066" spans="1:1">
      <c r="A61066" s="48"/>
    </row>
    <row r="61067" spans="1:1">
      <c r="A61067" s="48"/>
    </row>
    <row r="61068" spans="1:1">
      <c r="A61068" s="48"/>
    </row>
    <row r="61069" spans="1:1">
      <c r="A61069" s="48"/>
    </row>
    <row r="61070" spans="1:1">
      <c r="A61070" s="48"/>
    </row>
    <row r="61071" spans="1:1">
      <c r="A61071" s="48"/>
    </row>
    <row r="61072" spans="1:1">
      <c r="A61072" s="48"/>
    </row>
    <row r="61073" spans="1:1">
      <c r="A61073" s="48"/>
    </row>
    <row r="61074" spans="1:1">
      <c r="A61074" s="48"/>
    </row>
    <row r="61075" spans="1:1">
      <c r="A61075" s="48"/>
    </row>
    <row r="61076" spans="1:1">
      <c r="A61076" s="48"/>
    </row>
    <row r="61077" spans="1:1">
      <c r="A61077" s="48"/>
    </row>
    <row r="61078" spans="1:1">
      <c r="A61078" s="48"/>
    </row>
    <row r="61079" spans="1:1">
      <c r="A61079" s="48"/>
    </row>
    <row r="61080" spans="1:1">
      <c r="A61080" s="48"/>
    </row>
    <row r="61081" spans="1:1">
      <c r="A61081" s="48"/>
    </row>
    <row r="61082" spans="1:1">
      <c r="A61082" s="48"/>
    </row>
    <row r="61083" spans="1:1">
      <c r="A61083" s="48"/>
    </row>
    <row r="61084" spans="1:1">
      <c r="A61084" s="48"/>
    </row>
    <row r="61085" spans="1:1">
      <c r="A61085" s="48"/>
    </row>
    <row r="61086" spans="1:1">
      <c r="A61086" s="48"/>
    </row>
    <row r="61087" spans="1:1">
      <c r="A61087" s="48"/>
    </row>
    <row r="61088" spans="1:1">
      <c r="A61088" s="48"/>
    </row>
    <row r="61089" spans="1:1">
      <c r="A61089" s="48"/>
    </row>
    <row r="61090" spans="1:1">
      <c r="A61090" s="48"/>
    </row>
    <row r="61091" spans="1:1">
      <c r="A61091" s="48"/>
    </row>
    <row r="61092" spans="1:1">
      <c r="A61092" s="48"/>
    </row>
    <row r="61093" spans="1:1">
      <c r="A61093" s="48"/>
    </row>
    <row r="61094" spans="1:1">
      <c r="A61094" s="48"/>
    </row>
    <row r="61095" spans="1:1">
      <c r="A61095" s="48"/>
    </row>
    <row r="61096" spans="1:1">
      <c r="A61096" s="48"/>
    </row>
    <row r="61097" spans="1:1">
      <c r="A61097" s="48"/>
    </row>
    <row r="61098" spans="1:1">
      <c r="A61098" s="48"/>
    </row>
    <row r="61099" spans="1:1">
      <c r="A61099" s="48"/>
    </row>
    <row r="61100" spans="1:1">
      <c r="A61100" s="48"/>
    </row>
    <row r="61101" spans="1:1">
      <c r="A61101" s="48"/>
    </row>
    <row r="61102" spans="1:1">
      <c r="A61102" s="48"/>
    </row>
    <row r="61103" spans="1:1">
      <c r="A61103" s="48"/>
    </row>
    <row r="61104" spans="1:1">
      <c r="A61104" s="48"/>
    </row>
    <row r="61105" spans="1:1">
      <c r="A61105" s="48"/>
    </row>
    <row r="61106" spans="1:1">
      <c r="A61106" s="48"/>
    </row>
    <row r="61107" spans="1:1">
      <c r="A61107" s="48"/>
    </row>
    <row r="61108" spans="1:1">
      <c r="A61108" s="48"/>
    </row>
    <row r="61109" spans="1:1">
      <c r="A61109" s="48"/>
    </row>
    <row r="61110" spans="1:1">
      <c r="A61110" s="48"/>
    </row>
    <row r="61111" spans="1:1">
      <c r="A61111" s="48"/>
    </row>
    <row r="61112" spans="1:1">
      <c r="A61112" s="48"/>
    </row>
    <row r="61113" spans="1:1">
      <c r="A61113" s="48"/>
    </row>
    <row r="61114" spans="1:1">
      <c r="A61114" s="48"/>
    </row>
    <row r="61115" spans="1:1">
      <c r="A61115" s="48"/>
    </row>
    <row r="61116" spans="1:1">
      <c r="A61116" s="48"/>
    </row>
    <row r="61117" spans="1:1">
      <c r="A61117" s="48"/>
    </row>
    <row r="61118" spans="1:1">
      <c r="A61118" s="48"/>
    </row>
    <row r="61119" spans="1:1">
      <c r="A61119" s="48"/>
    </row>
    <row r="61120" spans="1:1">
      <c r="A61120" s="48"/>
    </row>
    <row r="61121" spans="1:1">
      <c r="A61121" s="48"/>
    </row>
    <row r="61122" spans="1:1">
      <c r="A61122" s="48"/>
    </row>
    <row r="61123" spans="1:1">
      <c r="A61123" s="48"/>
    </row>
    <row r="61124" spans="1:1">
      <c r="A61124" s="48"/>
    </row>
    <row r="61125" spans="1:1">
      <c r="A61125" s="48"/>
    </row>
    <row r="61126" spans="1:1">
      <c r="A61126" s="48"/>
    </row>
    <row r="61127" spans="1:1">
      <c r="A61127" s="48"/>
    </row>
    <row r="61128" spans="1:1">
      <c r="A61128" s="48"/>
    </row>
    <row r="61129" spans="1:1">
      <c r="A61129" s="48"/>
    </row>
    <row r="61130" spans="1:1">
      <c r="A61130" s="48"/>
    </row>
    <row r="61131" spans="1:1">
      <c r="A61131" s="48"/>
    </row>
    <row r="61132" spans="1:1">
      <c r="A61132" s="48"/>
    </row>
    <row r="61133" spans="1:1">
      <c r="A61133" s="48"/>
    </row>
    <row r="61134" spans="1:1">
      <c r="A61134" s="48"/>
    </row>
    <row r="61135" spans="1:1">
      <c r="A61135" s="48"/>
    </row>
    <row r="61136" spans="1:1">
      <c r="A61136" s="48"/>
    </row>
    <row r="61137" spans="1:1">
      <c r="A61137" s="48"/>
    </row>
    <row r="61138" spans="1:1">
      <c r="A61138" s="48"/>
    </row>
    <row r="61139" spans="1:1">
      <c r="A61139" s="48"/>
    </row>
    <row r="61140" spans="1:1">
      <c r="A61140" s="48"/>
    </row>
    <row r="61141" spans="1:1">
      <c r="A61141" s="48"/>
    </row>
    <row r="61142" spans="1:1">
      <c r="A61142" s="48"/>
    </row>
    <row r="61143" spans="1:1">
      <c r="A61143" s="48"/>
    </row>
    <row r="61144" spans="1:1">
      <c r="A61144" s="48"/>
    </row>
    <row r="61145" spans="1:1">
      <c r="A61145" s="48"/>
    </row>
    <row r="61146" spans="1:1">
      <c r="A61146" s="48"/>
    </row>
    <row r="61147" spans="1:1">
      <c r="A61147" s="48"/>
    </row>
    <row r="61148" spans="1:1">
      <c r="A61148" s="48"/>
    </row>
    <row r="61149" spans="1:1">
      <c r="A61149" s="48"/>
    </row>
    <row r="61150" spans="1:1">
      <c r="A61150" s="48"/>
    </row>
    <row r="61151" spans="1:1">
      <c r="A61151" s="48"/>
    </row>
    <row r="61152" spans="1:1">
      <c r="A61152" s="48"/>
    </row>
    <row r="61153" spans="1:1">
      <c r="A61153" s="48"/>
    </row>
    <row r="61154" spans="1:1">
      <c r="A61154" s="48"/>
    </row>
    <row r="61155" spans="1:1">
      <c r="A61155" s="48"/>
    </row>
    <row r="61156" spans="1:1">
      <c r="A61156" s="48"/>
    </row>
    <row r="61157" spans="1:1">
      <c r="A61157" s="48"/>
    </row>
    <row r="61158" spans="1:1">
      <c r="A61158" s="48"/>
    </row>
    <row r="61159" spans="1:1">
      <c r="A61159" s="48"/>
    </row>
    <row r="61160" spans="1:1">
      <c r="A61160" s="48"/>
    </row>
    <row r="61161" spans="1:1">
      <c r="A61161" s="48"/>
    </row>
    <row r="61162" spans="1:1">
      <c r="A61162" s="48"/>
    </row>
    <row r="61163" spans="1:1">
      <c r="A61163" s="48"/>
    </row>
    <row r="61164" spans="1:1">
      <c r="A61164" s="48"/>
    </row>
    <row r="61165" spans="1:1">
      <c r="A61165" s="48"/>
    </row>
    <row r="61166" spans="1:1">
      <c r="A61166" s="48"/>
    </row>
    <row r="61167" spans="1:1">
      <c r="A61167" s="48"/>
    </row>
    <row r="61168" spans="1:1">
      <c r="A61168" s="48"/>
    </row>
    <row r="61169" spans="1:1">
      <c r="A61169" s="48"/>
    </row>
    <row r="61170" spans="1:1">
      <c r="A61170" s="48"/>
    </row>
    <row r="61171" spans="1:1">
      <c r="A61171" s="48"/>
    </row>
    <row r="61172" spans="1:1">
      <c r="A61172" s="48"/>
    </row>
    <row r="61173" spans="1:1">
      <c r="A61173" s="48"/>
    </row>
    <row r="61174" spans="1:1">
      <c r="A61174" s="48"/>
    </row>
    <row r="61175" spans="1:1">
      <c r="A61175" s="48"/>
    </row>
    <row r="61176" spans="1:1">
      <c r="A61176" s="48"/>
    </row>
    <row r="61177" spans="1:1">
      <c r="A61177" s="48"/>
    </row>
    <row r="61178" spans="1:1">
      <c r="A61178" s="48"/>
    </row>
    <row r="61179" spans="1:1">
      <c r="A61179" s="48"/>
    </row>
    <row r="61180" spans="1:1">
      <c r="A61180" s="48"/>
    </row>
    <row r="61181" spans="1:1">
      <c r="A61181" s="48"/>
    </row>
    <row r="61182" spans="1:1">
      <c r="A61182" s="48"/>
    </row>
    <row r="61183" spans="1:1">
      <c r="A61183" s="48"/>
    </row>
    <row r="61184" spans="1:1">
      <c r="A61184" s="48"/>
    </row>
    <row r="61185" spans="1:1">
      <c r="A61185" s="48"/>
    </row>
    <row r="61186" spans="1:1">
      <c r="A61186" s="48"/>
    </row>
    <row r="61187" spans="1:1">
      <c r="A61187" s="48"/>
    </row>
    <row r="61188" spans="1:1">
      <c r="A61188" s="48"/>
    </row>
    <row r="61189" spans="1:1">
      <c r="A61189" s="48"/>
    </row>
    <row r="61190" spans="1:1">
      <c r="A61190" s="48"/>
    </row>
    <row r="61191" spans="1:1">
      <c r="A61191" s="48"/>
    </row>
    <row r="61192" spans="1:1">
      <c r="A61192" s="48"/>
    </row>
    <row r="61193" spans="1:1">
      <c r="A61193" s="48"/>
    </row>
    <row r="61194" spans="1:1">
      <c r="A61194" s="48"/>
    </row>
    <row r="61195" spans="1:1">
      <c r="A61195" s="48"/>
    </row>
    <row r="61196" spans="1:1">
      <c r="A61196" s="48"/>
    </row>
    <row r="61197" spans="1:1">
      <c r="A61197" s="48"/>
    </row>
    <row r="61198" spans="1:1">
      <c r="A61198" s="48"/>
    </row>
    <row r="61199" spans="1:1">
      <c r="A61199" s="48"/>
    </row>
    <row r="61200" spans="1:1">
      <c r="A61200" s="48"/>
    </row>
    <row r="61201" spans="1:1">
      <c r="A61201" s="48"/>
    </row>
    <row r="61202" spans="1:1">
      <c r="A61202" s="48"/>
    </row>
    <row r="61203" spans="1:1">
      <c r="A61203" s="48"/>
    </row>
    <row r="61204" spans="1:1">
      <c r="A61204" s="48"/>
    </row>
    <row r="61205" spans="1:1">
      <c r="A61205" s="48"/>
    </row>
    <row r="61206" spans="1:1">
      <c r="A61206" s="48"/>
    </row>
    <row r="61207" spans="1:1">
      <c r="A61207" s="48"/>
    </row>
    <row r="61208" spans="1:1">
      <c r="A61208" s="48"/>
    </row>
    <row r="61209" spans="1:1">
      <c r="A61209" s="48"/>
    </row>
    <row r="61210" spans="1:1">
      <c r="A61210" s="48"/>
    </row>
    <row r="61211" spans="1:1">
      <c r="A61211" s="48"/>
    </row>
    <row r="61212" spans="1:1">
      <c r="A61212" s="48"/>
    </row>
    <row r="61213" spans="1:1">
      <c r="A61213" s="48"/>
    </row>
    <row r="61214" spans="1:1">
      <c r="A61214" s="48"/>
    </row>
    <row r="61215" spans="1:1">
      <c r="A61215" s="48"/>
    </row>
    <row r="61216" spans="1:1">
      <c r="A61216" s="48"/>
    </row>
    <row r="61217" spans="1:1">
      <c r="A61217" s="48"/>
    </row>
    <row r="61218" spans="1:1">
      <c r="A61218" s="48"/>
    </row>
    <row r="61219" spans="1:1">
      <c r="A61219" s="48"/>
    </row>
    <row r="61220" spans="1:1">
      <c r="A61220" s="48"/>
    </row>
    <row r="61221" spans="1:1">
      <c r="A61221" s="48"/>
    </row>
    <row r="61222" spans="1:1">
      <c r="A61222" s="48"/>
    </row>
    <row r="61223" spans="1:1">
      <c r="A61223" s="48"/>
    </row>
    <row r="61224" spans="1:1">
      <c r="A61224" s="48"/>
    </row>
    <row r="61225" spans="1:1">
      <c r="A61225" s="48"/>
    </row>
    <row r="61226" spans="1:1">
      <c r="A61226" s="48"/>
    </row>
    <row r="61227" spans="1:1">
      <c r="A61227" s="48"/>
    </row>
    <row r="61228" spans="1:1">
      <c r="A61228" s="48"/>
    </row>
    <row r="61229" spans="1:1">
      <c r="A61229" s="48"/>
    </row>
    <row r="61230" spans="1:1">
      <c r="A61230" s="48"/>
    </row>
    <row r="61231" spans="1:1">
      <c r="A61231" s="48"/>
    </row>
    <row r="61232" spans="1:1">
      <c r="A61232" s="48"/>
    </row>
    <row r="61233" spans="1:1">
      <c r="A61233" s="48"/>
    </row>
    <row r="61234" spans="1:1">
      <c r="A61234" s="48"/>
    </row>
    <row r="61235" spans="1:1">
      <c r="A61235" s="48"/>
    </row>
    <row r="61236" spans="1:1">
      <c r="A61236" s="48"/>
    </row>
    <row r="61237" spans="1:1">
      <c r="A61237" s="48"/>
    </row>
    <row r="61238" spans="1:1">
      <c r="A61238" s="48"/>
    </row>
    <row r="61239" spans="1:1">
      <c r="A61239" s="48"/>
    </row>
    <row r="61240" spans="1:1">
      <c r="A61240" s="48"/>
    </row>
    <row r="61241" spans="1:1">
      <c r="A61241" s="48"/>
    </row>
    <row r="61242" spans="1:1">
      <c r="A61242" s="48"/>
    </row>
    <row r="61243" spans="1:1">
      <c r="A61243" s="48"/>
    </row>
    <row r="61244" spans="1:1">
      <c r="A61244" s="48"/>
    </row>
    <row r="61245" spans="1:1">
      <c r="A61245" s="48"/>
    </row>
    <row r="61246" spans="1:1">
      <c r="A61246" s="48"/>
    </row>
    <row r="61247" spans="1:1">
      <c r="A61247" s="48"/>
    </row>
    <row r="61248" spans="1:1">
      <c r="A61248" s="48"/>
    </row>
    <row r="61249" spans="1:1">
      <c r="A61249" s="48"/>
    </row>
    <row r="61250" spans="1:1">
      <c r="A61250" s="48"/>
    </row>
    <row r="61251" spans="1:1">
      <c r="A61251" s="48"/>
    </row>
    <row r="61252" spans="1:1">
      <c r="A61252" s="48"/>
    </row>
    <row r="61253" spans="1:1">
      <c r="A61253" s="48"/>
    </row>
    <row r="61254" spans="1:1">
      <c r="A61254" s="48"/>
    </row>
    <row r="61255" spans="1:1">
      <c r="A61255" s="48"/>
    </row>
    <row r="61256" spans="1:1">
      <c r="A61256" s="48"/>
    </row>
    <row r="61257" spans="1:1">
      <c r="A61257" s="48"/>
    </row>
    <row r="61258" spans="1:1">
      <c r="A61258" s="48"/>
    </row>
    <row r="61259" spans="1:1">
      <c r="A61259" s="48"/>
    </row>
    <row r="61260" spans="1:1">
      <c r="A61260" s="48"/>
    </row>
    <row r="61261" spans="1:1">
      <c r="A61261" s="48"/>
    </row>
    <row r="61262" spans="1:1">
      <c r="A61262" s="48"/>
    </row>
    <row r="61263" spans="1:1">
      <c r="A61263" s="48"/>
    </row>
    <row r="61264" spans="1:1">
      <c r="A61264" s="48"/>
    </row>
    <row r="61265" spans="1:1">
      <c r="A61265" s="48"/>
    </row>
    <row r="61266" spans="1:1">
      <c r="A61266" s="48"/>
    </row>
    <row r="61267" spans="1:1">
      <c r="A61267" s="48"/>
    </row>
    <row r="61268" spans="1:1">
      <c r="A61268" s="48"/>
    </row>
    <row r="61269" spans="1:1">
      <c r="A61269" s="48"/>
    </row>
    <row r="61270" spans="1:1">
      <c r="A61270" s="48"/>
    </row>
    <row r="61271" spans="1:1">
      <c r="A61271" s="48"/>
    </row>
    <row r="61272" spans="1:1">
      <c r="A61272" s="48"/>
    </row>
    <row r="61273" spans="1:1">
      <c r="A61273" s="48"/>
    </row>
    <row r="61274" spans="1:1">
      <c r="A61274" s="48"/>
    </row>
    <row r="61275" spans="1:1">
      <c r="A61275" s="48"/>
    </row>
    <row r="61276" spans="1:1">
      <c r="A61276" s="48"/>
    </row>
    <row r="61277" spans="1:1">
      <c r="A61277" s="48"/>
    </row>
    <row r="61278" spans="1:1">
      <c r="A61278" s="48"/>
    </row>
    <row r="61279" spans="1:1">
      <c r="A61279" s="48"/>
    </row>
    <row r="61280" spans="1:1">
      <c r="A61280" s="48"/>
    </row>
    <row r="61281" spans="1:1">
      <c r="A61281" s="48"/>
    </row>
    <row r="61282" spans="1:1">
      <c r="A61282" s="48"/>
    </row>
    <row r="61283" spans="1:1">
      <c r="A61283" s="48"/>
    </row>
    <row r="61284" spans="1:1">
      <c r="A61284" s="48"/>
    </row>
    <row r="61285" spans="1:1">
      <c r="A61285" s="48"/>
    </row>
    <row r="61286" spans="1:1">
      <c r="A61286" s="48"/>
    </row>
    <row r="61287" spans="1:1">
      <c r="A61287" s="48"/>
    </row>
    <row r="61288" spans="1:1">
      <c r="A61288" s="48"/>
    </row>
    <row r="61289" spans="1:1">
      <c r="A61289" s="48"/>
    </row>
    <row r="61290" spans="1:1">
      <c r="A61290" s="48"/>
    </row>
    <row r="61291" spans="1:1">
      <c r="A61291" s="48"/>
    </row>
    <row r="61292" spans="1:1">
      <c r="A61292" s="48"/>
    </row>
    <row r="61293" spans="1:1">
      <c r="A61293" s="48"/>
    </row>
    <row r="61294" spans="1:1">
      <c r="A61294" s="48"/>
    </row>
    <row r="61295" spans="1:1">
      <c r="A61295" s="48"/>
    </row>
    <row r="61296" spans="1:1">
      <c r="A61296" s="48"/>
    </row>
    <row r="61297" spans="1:1">
      <c r="A61297" s="48"/>
    </row>
    <row r="61298" spans="1:1">
      <c r="A61298" s="48"/>
    </row>
    <row r="61299" spans="1:1">
      <c r="A61299" s="48"/>
    </row>
    <row r="61300" spans="1:1">
      <c r="A61300" s="48"/>
    </row>
    <row r="61301" spans="1:1">
      <c r="A61301" s="48"/>
    </row>
    <row r="61302" spans="1:1">
      <c r="A61302" s="48"/>
    </row>
    <row r="61303" spans="1:1">
      <c r="A61303" s="48"/>
    </row>
    <row r="61304" spans="1:1">
      <c r="A61304" s="48"/>
    </row>
    <row r="61305" spans="1:1">
      <c r="A61305" s="48"/>
    </row>
    <row r="61306" spans="1:1">
      <c r="A61306" s="48"/>
    </row>
    <row r="61307" spans="1:1">
      <c r="A61307" s="48"/>
    </row>
    <row r="61308" spans="1:1">
      <c r="A61308" s="48"/>
    </row>
    <row r="61309" spans="1:1">
      <c r="A61309" s="48"/>
    </row>
    <row r="61310" spans="1:1">
      <c r="A61310" s="48"/>
    </row>
    <row r="61311" spans="1:1">
      <c r="A61311" s="48"/>
    </row>
    <row r="61312" spans="1:1">
      <c r="A61312" s="48"/>
    </row>
    <row r="61313" spans="1:1">
      <c r="A61313" s="48"/>
    </row>
    <row r="61314" spans="1:1">
      <c r="A61314" s="48"/>
    </row>
    <row r="61315" spans="1:1">
      <c r="A61315" s="48"/>
    </row>
    <row r="61316" spans="1:1">
      <c r="A61316" s="48"/>
    </row>
    <row r="61317" spans="1:1">
      <c r="A61317" s="48"/>
    </row>
    <row r="61318" spans="1:1">
      <c r="A61318" s="48"/>
    </row>
    <row r="61319" spans="1:1">
      <c r="A61319" s="48"/>
    </row>
    <row r="61320" spans="1:1">
      <c r="A61320" s="48"/>
    </row>
    <row r="61321" spans="1:1">
      <c r="A61321" s="48"/>
    </row>
    <row r="61322" spans="1:1">
      <c r="A61322" s="48"/>
    </row>
    <row r="61323" spans="1:1">
      <c r="A61323" s="48"/>
    </row>
    <row r="61324" spans="1:1">
      <c r="A61324" s="48"/>
    </row>
    <row r="61325" spans="1:1">
      <c r="A61325" s="48"/>
    </row>
    <row r="61326" spans="1:1">
      <c r="A61326" s="48"/>
    </row>
    <row r="61327" spans="1:1">
      <c r="A61327" s="48"/>
    </row>
    <row r="61328" spans="1:1">
      <c r="A61328" s="48"/>
    </row>
    <row r="61329" spans="1:1">
      <c r="A61329" s="48"/>
    </row>
    <row r="61330" spans="1:1">
      <c r="A61330" s="48"/>
    </row>
    <row r="61331" spans="1:1">
      <c r="A61331" s="48"/>
    </row>
    <row r="61332" spans="1:1">
      <c r="A61332" s="48"/>
    </row>
    <row r="61333" spans="1:1">
      <c r="A61333" s="48"/>
    </row>
    <row r="61334" spans="1:1">
      <c r="A61334" s="48"/>
    </row>
    <row r="61335" spans="1:1">
      <c r="A61335" s="48"/>
    </row>
    <row r="61336" spans="1:1">
      <c r="A61336" s="48"/>
    </row>
    <row r="61337" spans="1:1">
      <c r="A61337" s="48"/>
    </row>
    <row r="61338" spans="1:1">
      <c r="A61338" s="48"/>
    </row>
    <row r="61339" spans="1:1">
      <c r="A61339" s="48"/>
    </row>
    <row r="61340" spans="1:1">
      <c r="A61340" s="48"/>
    </row>
    <row r="61341" spans="1:1">
      <c r="A61341" s="48"/>
    </row>
    <row r="61342" spans="1:1">
      <c r="A61342" s="48"/>
    </row>
    <row r="61343" spans="1:1">
      <c r="A61343" s="48"/>
    </row>
    <row r="61344" spans="1:1">
      <c r="A61344" s="48"/>
    </row>
    <row r="61345" spans="1:1">
      <c r="A61345" s="48"/>
    </row>
    <row r="61346" spans="1:1">
      <c r="A61346" s="48"/>
    </row>
    <row r="61347" spans="1:1">
      <c r="A61347" s="48"/>
    </row>
    <row r="61348" spans="1:1">
      <c r="A61348" s="48"/>
    </row>
    <row r="61349" spans="1:1">
      <c r="A61349" s="48"/>
    </row>
    <row r="61350" spans="1:1">
      <c r="A61350" s="48"/>
    </row>
    <row r="61351" spans="1:1">
      <c r="A61351" s="48"/>
    </row>
    <row r="61352" spans="1:1">
      <c r="A61352" s="48"/>
    </row>
    <row r="61353" spans="1:1">
      <c r="A61353" s="48"/>
    </row>
    <row r="61354" spans="1:1">
      <c r="A61354" s="48"/>
    </row>
    <row r="61355" spans="1:1">
      <c r="A61355" s="48"/>
    </row>
    <row r="61356" spans="1:1">
      <c r="A61356" s="48"/>
    </row>
    <row r="61357" spans="1:1">
      <c r="A61357" s="48"/>
    </row>
    <row r="61358" spans="1:1">
      <c r="A61358" s="48"/>
    </row>
    <row r="61359" spans="1:1">
      <c r="A61359" s="48"/>
    </row>
    <row r="61360" spans="1:1">
      <c r="A61360" s="48"/>
    </row>
    <row r="61361" spans="1:1">
      <c r="A61361" s="48"/>
    </row>
    <row r="61362" spans="1:1">
      <c r="A61362" s="48"/>
    </row>
    <row r="61363" spans="1:1">
      <c r="A61363" s="48"/>
    </row>
    <row r="61364" spans="1:1">
      <c r="A61364" s="48"/>
    </row>
    <row r="61365" spans="1:1">
      <c r="A61365" s="48"/>
    </row>
    <row r="61366" spans="1:1">
      <c r="A61366" s="48"/>
    </row>
    <row r="61367" spans="1:1">
      <c r="A61367" s="48"/>
    </row>
    <row r="61368" spans="1:1">
      <c r="A61368" s="48"/>
    </row>
    <row r="61369" spans="1:1">
      <c r="A61369" s="48"/>
    </row>
    <row r="61370" spans="1:1">
      <c r="A61370" s="48"/>
    </row>
    <row r="61371" spans="1:1">
      <c r="A61371" s="48"/>
    </row>
    <row r="61372" spans="1:1">
      <c r="A61372" s="48"/>
    </row>
    <row r="61373" spans="1:1">
      <c r="A61373" s="48"/>
    </row>
    <row r="61374" spans="1:1">
      <c r="A61374" s="48"/>
    </row>
    <row r="61375" spans="1:1">
      <c r="A61375" s="48"/>
    </row>
    <row r="61376" spans="1:1">
      <c r="A61376" s="48"/>
    </row>
    <row r="61377" spans="1:1">
      <c r="A61377" s="48"/>
    </row>
    <row r="61378" spans="1:1">
      <c r="A61378" s="48"/>
    </row>
    <row r="61379" spans="1:1">
      <c r="A61379" s="48"/>
    </row>
    <row r="61380" spans="1:1">
      <c r="A61380" s="48"/>
    </row>
    <row r="61381" spans="1:1">
      <c r="A61381" s="48"/>
    </row>
    <row r="61382" spans="1:1">
      <c r="A61382" s="48"/>
    </row>
    <row r="61383" spans="1:1">
      <c r="A61383" s="48"/>
    </row>
    <row r="61384" spans="1:1">
      <c r="A61384" s="48"/>
    </row>
    <row r="61385" spans="1:1">
      <c r="A61385" s="48"/>
    </row>
    <row r="61386" spans="1:1">
      <c r="A61386" s="48"/>
    </row>
    <row r="61387" spans="1:1">
      <c r="A61387" s="48"/>
    </row>
    <row r="61388" spans="1:1">
      <c r="A61388" s="48"/>
    </row>
    <row r="61389" spans="1:1">
      <c r="A61389" s="48"/>
    </row>
    <row r="61390" spans="1:1">
      <c r="A61390" s="48"/>
    </row>
    <row r="61391" spans="1:1">
      <c r="A61391" s="48"/>
    </row>
    <row r="61392" spans="1:1">
      <c r="A61392" s="48"/>
    </row>
    <row r="61393" spans="1:1">
      <c r="A61393" s="48"/>
    </row>
    <row r="61394" spans="1:1">
      <c r="A61394" s="48"/>
    </row>
    <row r="61395" spans="1:1">
      <c r="A61395" s="48"/>
    </row>
    <row r="61396" spans="1:1">
      <c r="A61396" s="48"/>
    </row>
    <row r="61397" spans="1:1">
      <c r="A61397" s="48"/>
    </row>
    <row r="61398" spans="1:1">
      <c r="A61398" s="48"/>
    </row>
    <row r="61399" spans="1:1">
      <c r="A61399" s="48"/>
    </row>
    <row r="61400" spans="1:1">
      <c r="A61400" s="48"/>
    </row>
    <row r="61401" spans="1:1">
      <c r="A61401" s="48"/>
    </row>
    <row r="61402" spans="1:1">
      <c r="A61402" s="48"/>
    </row>
    <row r="61403" spans="1:1">
      <c r="A61403" s="48"/>
    </row>
    <row r="61404" spans="1:1">
      <c r="A61404" s="48"/>
    </row>
    <row r="61405" spans="1:1">
      <c r="A61405" s="48"/>
    </row>
    <row r="61406" spans="1:1">
      <c r="A61406" s="48"/>
    </row>
    <row r="61407" spans="1:1">
      <c r="A61407" s="48"/>
    </row>
    <row r="61408" spans="1:1">
      <c r="A61408" s="48"/>
    </row>
    <row r="61409" spans="1:1">
      <c r="A61409" s="48"/>
    </row>
    <row r="61410" spans="1:1">
      <c r="A61410" s="48"/>
    </row>
    <row r="61411" spans="1:1">
      <c r="A61411" s="48"/>
    </row>
    <row r="61412" spans="1:1">
      <c r="A61412" s="48"/>
    </row>
    <row r="61413" spans="1:1">
      <c r="A61413" s="48"/>
    </row>
    <row r="61414" spans="1:1">
      <c r="A61414" s="48"/>
    </row>
    <row r="61415" spans="1:1">
      <c r="A61415" s="48"/>
    </row>
    <row r="61416" spans="1:1">
      <c r="A61416" s="48"/>
    </row>
    <row r="61417" spans="1:1">
      <c r="A61417" s="48"/>
    </row>
    <row r="61418" spans="1:1">
      <c r="A61418" s="48"/>
    </row>
    <row r="61419" spans="1:1">
      <c r="A61419" s="48"/>
    </row>
    <row r="61420" spans="1:1">
      <c r="A61420" s="48"/>
    </row>
    <row r="61421" spans="1:1">
      <c r="A61421" s="48"/>
    </row>
    <row r="61422" spans="1:1">
      <c r="A61422" s="48"/>
    </row>
    <row r="61423" spans="1:1">
      <c r="A61423" s="48"/>
    </row>
    <row r="61424" spans="1:1">
      <c r="A61424" s="48"/>
    </row>
    <row r="61425" spans="1:1">
      <c r="A61425" s="48"/>
    </row>
    <row r="61426" spans="1:1">
      <c r="A61426" s="48"/>
    </row>
    <row r="61427" spans="1:1">
      <c r="A61427" s="48"/>
    </row>
    <row r="61428" spans="1:1">
      <c r="A61428" s="48"/>
    </row>
    <row r="61429" spans="1:1">
      <c r="A61429" s="48"/>
    </row>
    <row r="61430" spans="1:1">
      <c r="A61430" s="48"/>
    </row>
    <row r="61431" spans="1:1">
      <c r="A61431" s="48"/>
    </row>
    <row r="61432" spans="1:1">
      <c r="A61432" s="48"/>
    </row>
    <row r="61433" spans="1:1">
      <c r="A61433" s="48"/>
    </row>
    <row r="61434" spans="1:1">
      <c r="A61434" s="48"/>
    </row>
    <row r="61435" spans="1:1">
      <c r="A61435" s="48"/>
    </row>
    <row r="61436" spans="1:1">
      <c r="A61436" s="48"/>
    </row>
    <row r="61437" spans="1:1">
      <c r="A61437" s="48"/>
    </row>
    <row r="61438" spans="1:1">
      <c r="A61438" s="48"/>
    </row>
    <row r="61439" spans="1:1">
      <c r="A61439" s="48"/>
    </row>
    <row r="61440" spans="1:1">
      <c r="A61440" s="48"/>
    </row>
    <row r="61441" spans="1:1">
      <c r="A61441" s="48"/>
    </row>
    <row r="61442" spans="1:1">
      <c r="A61442" s="48"/>
    </row>
    <row r="61443" spans="1:1">
      <c r="A61443" s="48"/>
    </row>
    <row r="61444" spans="1:1">
      <c r="A61444" s="48"/>
    </row>
    <row r="61445" spans="1:1">
      <c r="A61445" s="48"/>
    </row>
    <row r="61446" spans="1:1">
      <c r="A61446" s="48"/>
    </row>
    <row r="61447" spans="1:1">
      <c r="A61447" s="48"/>
    </row>
    <row r="61448" spans="1:1">
      <c r="A61448" s="48"/>
    </row>
    <row r="61449" spans="1:1">
      <c r="A61449" s="48"/>
    </row>
    <row r="61450" spans="1:1">
      <c r="A61450" s="48"/>
    </row>
    <row r="61451" spans="1:1">
      <c r="A61451" s="48"/>
    </row>
    <row r="61452" spans="1:1">
      <c r="A61452" s="48"/>
    </row>
    <row r="61453" spans="1:1">
      <c r="A61453" s="48"/>
    </row>
    <row r="61454" spans="1:1">
      <c r="A61454" s="48"/>
    </row>
    <row r="61455" spans="1:1">
      <c r="A61455" s="48"/>
    </row>
    <row r="61456" spans="1:1">
      <c r="A61456" s="48"/>
    </row>
    <row r="61457" spans="1:1">
      <c r="A61457" s="48"/>
    </row>
    <row r="61458" spans="1:1">
      <c r="A61458" s="48"/>
    </row>
    <row r="61459" spans="1:1">
      <c r="A61459" s="48"/>
    </row>
    <row r="61460" spans="1:1">
      <c r="A61460" s="48"/>
    </row>
    <row r="61461" spans="1:1">
      <c r="A61461" s="48"/>
    </row>
    <row r="61462" spans="1:1">
      <c r="A61462" s="48"/>
    </row>
    <row r="61463" spans="1:1">
      <c r="A61463" s="48"/>
    </row>
    <row r="61464" spans="1:1">
      <c r="A61464" s="48"/>
    </row>
    <row r="61465" spans="1:1">
      <c r="A61465" s="48"/>
    </row>
    <row r="61466" spans="1:1">
      <c r="A61466" s="48"/>
    </row>
    <row r="61467" spans="1:1">
      <c r="A61467" s="48"/>
    </row>
    <row r="61468" spans="1:1">
      <c r="A61468" s="48"/>
    </row>
    <row r="61469" spans="1:1">
      <c r="A61469" s="48"/>
    </row>
    <row r="61470" spans="1:1">
      <c r="A61470" s="48"/>
    </row>
    <row r="61471" spans="1:1">
      <c r="A61471" s="48"/>
    </row>
    <row r="61472" spans="1:1">
      <c r="A61472" s="48"/>
    </row>
    <row r="61473" spans="1:1">
      <c r="A61473" s="48"/>
    </row>
    <row r="61474" spans="1:1">
      <c r="A61474" s="48"/>
    </row>
    <row r="61475" spans="1:1">
      <c r="A61475" s="48"/>
    </row>
    <row r="61476" spans="1:1">
      <c r="A61476" s="48"/>
    </row>
    <row r="61477" spans="1:1">
      <c r="A61477" s="48"/>
    </row>
    <row r="61478" spans="1:1">
      <c r="A61478" s="48"/>
    </row>
    <row r="61479" spans="1:1">
      <c r="A61479" s="48"/>
    </row>
    <row r="61480" spans="1:1">
      <c r="A61480" s="48"/>
    </row>
    <row r="61481" spans="1:1">
      <c r="A61481" s="48"/>
    </row>
    <row r="61482" spans="1:1">
      <c r="A61482" s="48"/>
    </row>
    <row r="61483" spans="1:1">
      <c r="A61483" s="48"/>
    </row>
    <row r="61484" spans="1:1">
      <c r="A61484" s="48"/>
    </row>
    <row r="61485" spans="1:1">
      <c r="A61485" s="48"/>
    </row>
    <row r="61486" spans="1:1">
      <c r="A61486" s="48"/>
    </row>
    <row r="61487" spans="1:1">
      <c r="A61487" s="48"/>
    </row>
    <row r="61488" spans="1:1">
      <c r="A61488" s="48"/>
    </row>
    <row r="61489" spans="1:1">
      <c r="A61489" s="48"/>
    </row>
    <row r="61490" spans="1:1">
      <c r="A61490" s="48"/>
    </row>
    <row r="61491" spans="1:1">
      <c r="A61491" s="48"/>
    </row>
    <row r="61492" spans="1:1">
      <c r="A61492" s="48"/>
    </row>
    <row r="61493" spans="1:1">
      <c r="A61493" s="48"/>
    </row>
    <row r="61494" spans="1:1">
      <c r="A61494" s="48"/>
    </row>
    <row r="61495" spans="1:1">
      <c r="A61495" s="48"/>
    </row>
    <row r="61496" spans="1:1">
      <c r="A61496" s="48"/>
    </row>
    <row r="61497" spans="1:1">
      <c r="A61497" s="48"/>
    </row>
    <row r="61498" spans="1:1">
      <c r="A61498" s="48"/>
    </row>
    <row r="61499" spans="1:1">
      <c r="A61499" s="48"/>
    </row>
    <row r="61500" spans="1:1">
      <c r="A61500" s="48"/>
    </row>
    <row r="61501" spans="1:1">
      <c r="A61501" s="48"/>
    </row>
    <row r="61502" spans="1:1">
      <c r="A61502" s="48"/>
    </row>
    <row r="61503" spans="1:1">
      <c r="A61503" s="48"/>
    </row>
    <row r="61504" spans="1:1">
      <c r="A61504" s="48"/>
    </row>
    <row r="61505" spans="1:1">
      <c r="A61505" s="48"/>
    </row>
    <row r="61506" spans="1:1">
      <c r="A61506" s="48"/>
    </row>
    <row r="61507" spans="1:1">
      <c r="A61507" s="48"/>
    </row>
    <row r="61508" spans="1:1">
      <c r="A61508" s="48"/>
    </row>
    <row r="61509" spans="1:1">
      <c r="A61509" s="48"/>
    </row>
    <row r="61510" spans="1:1">
      <c r="A61510" s="48"/>
    </row>
    <row r="61511" spans="1:1">
      <c r="A61511" s="48"/>
    </row>
    <row r="61512" spans="1:1">
      <c r="A61512" s="48"/>
    </row>
    <row r="61513" spans="1:1">
      <c r="A61513" s="48"/>
    </row>
    <row r="61514" spans="1:1">
      <c r="A61514" s="48"/>
    </row>
    <row r="61515" spans="1:1">
      <c r="A61515" s="48"/>
    </row>
    <row r="61516" spans="1:1">
      <c r="A61516" s="48"/>
    </row>
    <row r="61517" spans="1:1">
      <c r="A61517" s="48"/>
    </row>
    <row r="61518" spans="1:1">
      <c r="A61518" s="48"/>
    </row>
    <row r="61519" spans="1:1">
      <c r="A61519" s="48"/>
    </row>
    <row r="61520" spans="1:1">
      <c r="A61520" s="48"/>
    </row>
    <row r="61521" spans="1:1">
      <c r="A61521" s="48"/>
    </row>
    <row r="61522" spans="1:1">
      <c r="A61522" s="48"/>
    </row>
    <row r="61523" spans="1:1">
      <c r="A61523" s="48"/>
    </row>
    <row r="61524" spans="1:1">
      <c r="A61524" s="48"/>
    </row>
    <row r="61525" spans="1:1">
      <c r="A61525" s="48"/>
    </row>
    <row r="61526" spans="1:1">
      <c r="A61526" s="48"/>
    </row>
    <row r="61527" spans="1:1">
      <c r="A61527" s="48"/>
    </row>
    <row r="61528" spans="1:1">
      <c r="A61528" s="48"/>
    </row>
    <row r="61529" spans="1:1">
      <c r="A61529" s="48"/>
    </row>
    <row r="61530" spans="1:1">
      <c r="A61530" s="48"/>
    </row>
    <row r="61531" spans="1:1">
      <c r="A61531" s="48"/>
    </row>
    <row r="61532" spans="1:1">
      <c r="A61532" s="48"/>
    </row>
    <row r="61533" spans="1:1">
      <c r="A61533" s="48"/>
    </row>
    <row r="61534" spans="1:1">
      <c r="A61534" s="48"/>
    </row>
    <row r="61535" spans="1:1">
      <c r="A61535" s="48"/>
    </row>
    <row r="61536" spans="1:1">
      <c r="A61536" s="48"/>
    </row>
    <row r="61537" spans="1:1">
      <c r="A61537" s="48"/>
    </row>
    <row r="61538" spans="1:1">
      <c r="A61538" s="48"/>
    </row>
    <row r="61539" spans="1:1">
      <c r="A61539" s="48"/>
    </row>
    <row r="61540" spans="1:1">
      <c r="A61540" s="48"/>
    </row>
    <row r="61541" spans="1:1">
      <c r="A61541" s="48"/>
    </row>
    <row r="61542" spans="1:1">
      <c r="A61542" s="48"/>
    </row>
    <row r="61543" spans="1:1">
      <c r="A61543" s="48"/>
    </row>
    <row r="61544" spans="1:1">
      <c r="A61544" s="48"/>
    </row>
    <row r="61545" spans="1:1">
      <c r="A61545" s="48"/>
    </row>
    <row r="61546" spans="1:1">
      <c r="A61546" s="48"/>
    </row>
    <row r="61547" spans="1:1">
      <c r="A61547" s="48"/>
    </row>
    <row r="61548" spans="1:1">
      <c r="A61548" s="48"/>
    </row>
    <row r="61549" spans="1:1">
      <c r="A61549" s="48"/>
    </row>
    <row r="61550" spans="1:1">
      <c r="A61550" s="48"/>
    </row>
    <row r="61551" spans="1:1">
      <c r="A61551" s="48"/>
    </row>
    <row r="61552" spans="1:1">
      <c r="A61552" s="48"/>
    </row>
    <row r="61553" spans="1:1">
      <c r="A61553" s="48"/>
    </row>
    <row r="61554" spans="1:1">
      <c r="A61554" s="48"/>
    </row>
    <row r="61555" spans="1:1">
      <c r="A61555" s="48"/>
    </row>
    <row r="61556" spans="1:1">
      <c r="A61556" s="48"/>
    </row>
    <row r="61557" spans="1:1">
      <c r="A61557" s="48"/>
    </row>
    <row r="61558" spans="1:1">
      <c r="A61558" s="48"/>
    </row>
    <row r="61559" spans="1:1">
      <c r="A61559" s="48"/>
    </row>
    <row r="61560" spans="1:1">
      <c r="A61560" s="48"/>
    </row>
    <row r="61561" spans="1:1">
      <c r="A61561" s="48"/>
    </row>
    <row r="61562" spans="1:1">
      <c r="A61562" s="48"/>
    </row>
    <row r="61563" spans="1:1">
      <c r="A61563" s="48"/>
    </row>
    <row r="61564" spans="1:1">
      <c r="A61564" s="48"/>
    </row>
    <row r="61565" spans="1:1">
      <c r="A61565" s="48"/>
    </row>
    <row r="61566" spans="1:1">
      <c r="A61566" s="48"/>
    </row>
    <row r="61567" spans="1:1">
      <c r="A61567" s="48"/>
    </row>
    <row r="61568" spans="1:1">
      <c r="A61568" s="48"/>
    </row>
    <row r="61569" spans="1:1">
      <c r="A61569" s="48"/>
    </row>
    <row r="61570" spans="1:1">
      <c r="A61570" s="48"/>
    </row>
    <row r="61571" spans="1:1">
      <c r="A61571" s="48"/>
    </row>
    <row r="61572" spans="1:1">
      <c r="A61572" s="48"/>
    </row>
    <row r="61573" spans="1:1">
      <c r="A61573" s="48"/>
    </row>
    <row r="61574" spans="1:1">
      <c r="A61574" s="48"/>
    </row>
    <row r="61575" spans="1:1">
      <c r="A61575" s="48"/>
    </row>
    <row r="61576" spans="1:1">
      <c r="A61576" s="48"/>
    </row>
    <row r="61577" spans="1:1">
      <c r="A61577" s="48"/>
    </row>
    <row r="61578" spans="1:1">
      <c r="A61578" s="48"/>
    </row>
    <row r="61579" spans="1:1">
      <c r="A61579" s="48"/>
    </row>
    <row r="61580" spans="1:1">
      <c r="A61580" s="48"/>
    </row>
    <row r="61581" spans="1:1">
      <c r="A61581" s="48"/>
    </row>
    <row r="61582" spans="1:1">
      <c r="A61582" s="48"/>
    </row>
    <row r="61583" spans="1:1">
      <c r="A61583" s="48"/>
    </row>
    <row r="61584" spans="1:1">
      <c r="A61584" s="48"/>
    </row>
    <row r="61585" spans="1:1">
      <c r="A61585" s="48"/>
    </row>
    <row r="61586" spans="1:1">
      <c r="A61586" s="48"/>
    </row>
    <row r="61587" spans="1:1">
      <c r="A61587" s="48"/>
    </row>
    <row r="61588" spans="1:1">
      <c r="A61588" s="48"/>
    </row>
    <row r="61589" spans="1:1">
      <c r="A61589" s="48"/>
    </row>
    <row r="61590" spans="1:1">
      <c r="A61590" s="48"/>
    </row>
    <row r="61591" spans="1:1">
      <c r="A61591" s="48"/>
    </row>
    <row r="61592" spans="1:1">
      <c r="A61592" s="48"/>
    </row>
    <row r="61593" spans="1:1">
      <c r="A61593" s="48"/>
    </row>
    <row r="61594" spans="1:1">
      <c r="A61594" s="48"/>
    </row>
    <row r="61595" spans="1:1">
      <c r="A61595" s="48"/>
    </row>
    <row r="61596" spans="1:1">
      <c r="A61596" s="48"/>
    </row>
    <row r="61597" spans="1:1">
      <c r="A61597" s="48"/>
    </row>
    <row r="61598" spans="1:1">
      <c r="A61598" s="48"/>
    </row>
    <row r="61599" spans="1:1">
      <c r="A61599" s="48"/>
    </row>
    <row r="61600" spans="1:1">
      <c r="A61600" s="48"/>
    </row>
    <row r="61601" spans="1:1">
      <c r="A61601" s="48"/>
    </row>
    <row r="61602" spans="1:1">
      <c r="A61602" s="48"/>
    </row>
    <row r="61603" spans="1:1">
      <c r="A61603" s="48"/>
    </row>
    <row r="61604" spans="1:1">
      <c r="A61604" s="48"/>
    </row>
    <row r="61605" spans="1:1">
      <c r="A61605" s="48"/>
    </row>
    <row r="61606" spans="1:1">
      <c r="A61606" s="48"/>
    </row>
    <row r="61607" spans="1:1">
      <c r="A61607" s="48"/>
    </row>
    <row r="61608" spans="1:1">
      <c r="A61608" s="48"/>
    </row>
    <row r="61609" spans="1:1">
      <c r="A61609" s="48"/>
    </row>
    <row r="61610" spans="1:1">
      <c r="A61610" s="48"/>
    </row>
    <row r="61611" spans="1:1">
      <c r="A61611" s="48"/>
    </row>
    <row r="61612" spans="1:1">
      <c r="A61612" s="48"/>
    </row>
    <row r="61613" spans="1:1">
      <c r="A61613" s="48"/>
    </row>
    <row r="61614" spans="1:1">
      <c r="A61614" s="48"/>
    </row>
    <row r="61615" spans="1:1">
      <c r="A61615" s="48"/>
    </row>
    <row r="61616" spans="1:1">
      <c r="A61616" s="48"/>
    </row>
    <row r="61617" spans="1:1">
      <c r="A61617" s="48"/>
    </row>
    <row r="61618" spans="1:1">
      <c r="A61618" s="48"/>
    </row>
    <row r="61619" spans="1:1">
      <c r="A61619" s="48"/>
    </row>
    <row r="61620" spans="1:1">
      <c r="A61620" s="48"/>
    </row>
    <row r="61621" spans="1:1">
      <c r="A61621" s="48"/>
    </row>
    <row r="61622" spans="1:1">
      <c r="A61622" s="48"/>
    </row>
    <row r="61623" spans="1:1">
      <c r="A61623" s="48"/>
    </row>
    <row r="61624" spans="1:1">
      <c r="A61624" s="48"/>
    </row>
    <row r="61625" spans="1:1">
      <c r="A61625" s="48"/>
    </row>
    <row r="61626" spans="1:1">
      <c r="A61626" s="48"/>
    </row>
    <row r="61627" spans="1:1">
      <c r="A61627" s="48"/>
    </row>
    <row r="61628" spans="1:1">
      <c r="A61628" s="48"/>
    </row>
    <row r="61629" spans="1:1">
      <c r="A61629" s="48"/>
    </row>
    <row r="61630" spans="1:1">
      <c r="A61630" s="48"/>
    </row>
    <row r="61631" spans="1:1">
      <c r="A61631" s="48"/>
    </row>
    <row r="61632" spans="1:1">
      <c r="A61632" s="48"/>
    </row>
    <row r="61633" spans="1:1">
      <c r="A61633" s="48"/>
    </row>
    <row r="61634" spans="1:1">
      <c r="A61634" s="48"/>
    </row>
    <row r="61635" spans="1:1">
      <c r="A61635" s="48"/>
    </row>
    <row r="61636" spans="1:1">
      <c r="A61636" s="48"/>
    </row>
    <row r="61637" spans="1:1">
      <c r="A61637" s="48"/>
    </row>
    <row r="61638" spans="1:1">
      <c r="A61638" s="48"/>
    </row>
    <row r="61639" spans="1:1">
      <c r="A61639" s="48"/>
    </row>
    <row r="61640" spans="1:1">
      <c r="A61640" s="48"/>
    </row>
    <row r="61641" spans="1:1">
      <c r="A61641" s="48"/>
    </row>
    <row r="61642" spans="1:1">
      <c r="A61642" s="48"/>
    </row>
    <row r="61643" spans="1:1">
      <c r="A61643" s="48"/>
    </row>
    <row r="61644" spans="1:1">
      <c r="A61644" s="48"/>
    </row>
    <row r="61645" spans="1:1">
      <c r="A61645" s="48"/>
    </row>
    <row r="61646" spans="1:1">
      <c r="A61646" s="48"/>
    </row>
    <row r="61647" spans="1:1">
      <c r="A61647" s="48"/>
    </row>
    <row r="61648" spans="1:1">
      <c r="A61648" s="48"/>
    </row>
    <row r="61649" spans="1:1">
      <c r="A61649" s="48"/>
    </row>
    <row r="61650" spans="1:1">
      <c r="A61650" s="48"/>
    </row>
    <row r="61651" spans="1:1">
      <c r="A61651" s="48"/>
    </row>
    <row r="61652" spans="1:1">
      <c r="A61652" s="48"/>
    </row>
    <row r="61653" spans="1:1">
      <c r="A61653" s="48"/>
    </row>
    <row r="61654" spans="1:1">
      <c r="A61654" s="48"/>
    </row>
    <row r="61655" spans="1:1">
      <c r="A61655" s="48"/>
    </row>
    <row r="61656" spans="1:1">
      <c r="A61656" s="48"/>
    </row>
    <row r="61657" spans="1:1">
      <c r="A61657" s="48"/>
    </row>
    <row r="61658" spans="1:1">
      <c r="A61658" s="48"/>
    </row>
    <row r="61659" spans="1:1">
      <c r="A61659" s="48"/>
    </row>
    <row r="61660" spans="1:1">
      <c r="A61660" s="48"/>
    </row>
    <row r="61661" spans="1:1">
      <c r="A61661" s="48"/>
    </row>
    <row r="61662" spans="1:1">
      <c r="A61662" s="48"/>
    </row>
    <row r="61663" spans="1:1">
      <c r="A61663" s="48"/>
    </row>
    <row r="61664" spans="1:1">
      <c r="A61664" s="48"/>
    </row>
    <row r="61665" spans="1:1">
      <c r="A61665" s="48"/>
    </row>
    <row r="61666" spans="1:1">
      <c r="A61666" s="48"/>
    </row>
    <row r="61667" spans="1:1">
      <c r="A61667" s="48"/>
    </row>
    <row r="61668" spans="1:1">
      <c r="A61668" s="48"/>
    </row>
    <row r="61669" spans="1:1">
      <c r="A61669" s="48"/>
    </row>
    <row r="61670" spans="1:1">
      <c r="A61670" s="48"/>
    </row>
    <row r="61671" spans="1:1">
      <c r="A61671" s="48"/>
    </row>
    <row r="61672" spans="1:1">
      <c r="A61672" s="48"/>
    </row>
    <row r="61673" spans="1:1">
      <c r="A61673" s="48"/>
    </row>
    <row r="61674" spans="1:1">
      <c r="A61674" s="48"/>
    </row>
    <row r="61675" spans="1:1">
      <c r="A61675" s="48"/>
    </row>
    <row r="61676" spans="1:1">
      <c r="A61676" s="48"/>
    </row>
    <row r="61677" spans="1:1">
      <c r="A61677" s="48"/>
    </row>
    <row r="61678" spans="1:1">
      <c r="A61678" s="48"/>
    </row>
    <row r="61679" spans="1:1">
      <c r="A61679" s="48"/>
    </row>
    <row r="61680" spans="1:1">
      <c r="A61680" s="48"/>
    </row>
    <row r="61681" spans="1:1">
      <c r="A61681" s="48"/>
    </row>
    <row r="61682" spans="1:1">
      <c r="A61682" s="48"/>
    </row>
    <row r="61683" spans="1:1">
      <c r="A61683" s="48"/>
    </row>
    <row r="61684" spans="1:1">
      <c r="A61684" s="48"/>
    </row>
    <row r="61685" spans="1:1">
      <c r="A61685" s="48"/>
    </row>
    <row r="61686" spans="1:1">
      <c r="A61686" s="48"/>
    </row>
    <row r="61687" spans="1:1">
      <c r="A61687" s="48"/>
    </row>
    <row r="61688" spans="1:1">
      <c r="A61688" s="48"/>
    </row>
    <row r="61689" spans="1:1">
      <c r="A61689" s="48"/>
    </row>
    <row r="61690" spans="1:1">
      <c r="A61690" s="48"/>
    </row>
    <row r="61691" spans="1:1">
      <c r="A61691" s="48"/>
    </row>
    <row r="61692" spans="1:1">
      <c r="A61692" s="48"/>
    </row>
    <row r="61693" spans="1:1">
      <c r="A61693" s="48"/>
    </row>
    <row r="61694" spans="1:1">
      <c r="A61694" s="48"/>
    </row>
    <row r="61695" spans="1:1">
      <c r="A61695" s="48"/>
    </row>
    <row r="61696" spans="1:1">
      <c r="A61696" s="48"/>
    </row>
    <row r="61697" spans="1:1">
      <c r="A61697" s="48"/>
    </row>
    <row r="61698" spans="1:1">
      <c r="A61698" s="48"/>
    </row>
    <row r="61699" spans="1:1">
      <c r="A61699" s="48"/>
    </row>
    <row r="61700" spans="1:1">
      <c r="A61700" s="48"/>
    </row>
    <row r="61701" spans="1:1">
      <c r="A61701" s="48"/>
    </row>
    <row r="61702" spans="1:1">
      <c r="A61702" s="48"/>
    </row>
    <row r="61703" spans="1:1">
      <c r="A61703" s="48"/>
    </row>
    <row r="61704" spans="1:1">
      <c r="A61704" s="48"/>
    </row>
    <row r="61705" spans="1:1">
      <c r="A61705" s="48"/>
    </row>
    <row r="61706" spans="1:1">
      <c r="A61706" s="48"/>
    </row>
    <row r="61707" spans="1:1">
      <c r="A61707" s="48"/>
    </row>
    <row r="61708" spans="1:1">
      <c r="A61708" s="48"/>
    </row>
    <row r="61709" spans="1:1">
      <c r="A61709" s="48"/>
    </row>
    <row r="61710" spans="1:1">
      <c r="A61710" s="48"/>
    </row>
    <row r="61711" spans="1:1">
      <c r="A61711" s="48"/>
    </row>
    <row r="61712" spans="1:1">
      <c r="A61712" s="48"/>
    </row>
    <row r="61713" spans="1:1">
      <c r="A61713" s="48"/>
    </row>
    <row r="61714" spans="1:1">
      <c r="A61714" s="48"/>
    </row>
    <row r="61715" spans="1:1">
      <c r="A61715" s="48"/>
    </row>
    <row r="61716" spans="1:1">
      <c r="A61716" s="48"/>
    </row>
    <row r="61717" spans="1:1">
      <c r="A61717" s="48"/>
    </row>
    <row r="61718" spans="1:1">
      <c r="A61718" s="48"/>
    </row>
    <row r="61719" spans="1:1">
      <c r="A61719" s="48"/>
    </row>
    <row r="61720" spans="1:1">
      <c r="A61720" s="48"/>
    </row>
    <row r="61721" spans="1:1">
      <c r="A61721" s="48"/>
    </row>
    <row r="61722" spans="1:1">
      <c r="A61722" s="48"/>
    </row>
    <row r="61723" spans="1:1">
      <c r="A61723" s="48"/>
    </row>
    <row r="61724" spans="1:1">
      <c r="A61724" s="48"/>
    </row>
    <row r="61725" spans="1:1">
      <c r="A61725" s="48"/>
    </row>
    <row r="61726" spans="1:1">
      <c r="A61726" s="48"/>
    </row>
    <row r="61727" spans="1:1">
      <c r="A61727" s="48"/>
    </row>
    <row r="61728" spans="1:1">
      <c r="A61728" s="48"/>
    </row>
    <row r="61729" spans="1:1">
      <c r="A61729" s="48"/>
    </row>
    <row r="61730" spans="1:1">
      <c r="A61730" s="48"/>
    </row>
    <row r="61731" spans="1:1">
      <c r="A61731" s="48"/>
    </row>
    <row r="61732" spans="1:1">
      <c r="A61732" s="48"/>
    </row>
    <row r="61733" spans="1:1">
      <c r="A61733" s="48"/>
    </row>
    <row r="61734" spans="1:1">
      <c r="A61734" s="48"/>
    </row>
    <row r="61735" spans="1:1">
      <c r="A61735" s="48"/>
    </row>
    <row r="61736" spans="1:1">
      <c r="A61736" s="48"/>
    </row>
    <row r="61737" spans="1:1">
      <c r="A61737" s="48"/>
    </row>
    <row r="61738" spans="1:1">
      <c r="A61738" s="48"/>
    </row>
    <row r="61739" spans="1:1">
      <c r="A61739" s="48"/>
    </row>
    <row r="61740" spans="1:1">
      <c r="A61740" s="48"/>
    </row>
    <row r="61741" spans="1:1">
      <c r="A61741" s="48"/>
    </row>
    <row r="61742" spans="1:1">
      <c r="A61742" s="48"/>
    </row>
    <row r="61743" spans="1:1">
      <c r="A61743" s="48"/>
    </row>
    <row r="61744" spans="1:1">
      <c r="A61744" s="48"/>
    </row>
    <row r="61745" spans="1:1">
      <c r="A61745" s="48"/>
    </row>
    <row r="61746" spans="1:1">
      <c r="A61746" s="48"/>
    </row>
    <row r="61747" spans="1:1">
      <c r="A61747" s="48"/>
    </row>
    <row r="61748" spans="1:1">
      <c r="A61748" s="48"/>
    </row>
    <row r="61749" spans="1:1">
      <c r="A61749" s="48"/>
    </row>
    <row r="61750" spans="1:1">
      <c r="A61750" s="48"/>
    </row>
    <row r="61751" spans="1:1">
      <c r="A61751" s="48"/>
    </row>
    <row r="61752" spans="1:1">
      <c r="A61752" s="48"/>
    </row>
    <row r="61753" spans="1:1">
      <c r="A61753" s="48"/>
    </row>
    <row r="61754" spans="1:1">
      <c r="A61754" s="48"/>
    </row>
    <row r="61755" spans="1:1">
      <c r="A61755" s="48"/>
    </row>
    <row r="61756" spans="1:1">
      <c r="A61756" s="48"/>
    </row>
    <row r="61757" spans="1:1">
      <c r="A61757" s="48"/>
    </row>
    <row r="61758" spans="1:1">
      <c r="A61758" s="48"/>
    </row>
    <row r="61759" spans="1:1">
      <c r="A61759" s="48"/>
    </row>
    <row r="61760" spans="1:1">
      <c r="A61760" s="48"/>
    </row>
    <row r="61761" spans="1:1">
      <c r="A61761" s="48"/>
    </row>
    <row r="61762" spans="1:1">
      <c r="A61762" s="48"/>
    </row>
    <row r="61763" spans="1:1">
      <c r="A61763" s="48"/>
    </row>
    <row r="61764" spans="1:1">
      <c r="A61764" s="48"/>
    </row>
    <row r="61765" spans="1:1">
      <c r="A61765" s="48"/>
    </row>
    <row r="61766" spans="1:1">
      <c r="A61766" s="48"/>
    </row>
    <row r="61767" spans="1:1">
      <c r="A61767" s="48"/>
    </row>
    <row r="61768" spans="1:1">
      <c r="A61768" s="48"/>
    </row>
    <row r="61769" spans="1:1">
      <c r="A61769" s="48"/>
    </row>
    <row r="61770" spans="1:1">
      <c r="A61770" s="48"/>
    </row>
    <row r="61771" spans="1:1">
      <c r="A61771" s="48"/>
    </row>
    <row r="61772" spans="1:1">
      <c r="A61772" s="48"/>
    </row>
    <row r="61773" spans="1:1">
      <c r="A61773" s="48"/>
    </row>
    <row r="61774" spans="1:1">
      <c r="A61774" s="48"/>
    </row>
    <row r="61775" spans="1:1">
      <c r="A61775" s="48"/>
    </row>
    <row r="61776" spans="1:1">
      <c r="A61776" s="48"/>
    </row>
    <row r="61777" spans="1:1">
      <c r="A61777" s="48"/>
    </row>
    <row r="61778" spans="1:1">
      <c r="A61778" s="48"/>
    </row>
    <row r="61779" spans="1:1">
      <c r="A61779" s="48"/>
    </row>
    <row r="61780" spans="1:1">
      <c r="A61780" s="48"/>
    </row>
    <row r="61781" spans="1:1">
      <c r="A61781" s="48"/>
    </row>
    <row r="61782" spans="1:1">
      <c r="A61782" s="48"/>
    </row>
    <row r="61783" spans="1:1">
      <c r="A61783" s="48"/>
    </row>
    <row r="61784" spans="1:1">
      <c r="A61784" s="48"/>
    </row>
    <row r="61785" spans="1:1">
      <c r="A61785" s="48"/>
    </row>
    <row r="61786" spans="1:1">
      <c r="A61786" s="48"/>
    </row>
    <row r="61787" spans="1:1">
      <c r="A61787" s="48"/>
    </row>
    <row r="61788" spans="1:1">
      <c r="A61788" s="48"/>
    </row>
    <row r="61789" spans="1:1">
      <c r="A61789" s="48"/>
    </row>
    <row r="61790" spans="1:1">
      <c r="A61790" s="48"/>
    </row>
    <row r="61791" spans="1:1">
      <c r="A61791" s="48"/>
    </row>
    <row r="61792" spans="1:1">
      <c r="A61792" s="48"/>
    </row>
    <row r="61793" spans="1:1">
      <c r="A61793" s="48"/>
    </row>
    <row r="61794" spans="1:1">
      <c r="A61794" s="48"/>
    </row>
    <row r="61795" spans="1:1">
      <c r="A61795" s="48"/>
    </row>
    <row r="61796" spans="1:1">
      <c r="A61796" s="48"/>
    </row>
    <row r="61797" spans="1:1">
      <c r="A61797" s="48"/>
    </row>
    <row r="61798" spans="1:1">
      <c r="A61798" s="48"/>
    </row>
    <row r="61799" spans="1:1">
      <c r="A61799" s="48"/>
    </row>
    <row r="61800" spans="1:1">
      <c r="A61800" s="48"/>
    </row>
    <row r="61801" spans="1:1">
      <c r="A61801" s="48"/>
    </row>
    <row r="61802" spans="1:1">
      <c r="A61802" s="48"/>
    </row>
    <row r="61803" spans="1:1">
      <c r="A61803" s="48"/>
    </row>
    <row r="61804" spans="1:1">
      <c r="A61804" s="48"/>
    </row>
    <row r="61805" spans="1:1">
      <c r="A61805" s="48"/>
    </row>
    <row r="61806" spans="1:1">
      <c r="A61806" s="48"/>
    </row>
    <row r="61807" spans="1:1">
      <c r="A61807" s="48"/>
    </row>
    <row r="61808" spans="1:1">
      <c r="A61808" s="48"/>
    </row>
    <row r="61809" spans="1:1">
      <c r="A61809" s="48"/>
    </row>
    <row r="61810" spans="1:1">
      <c r="A61810" s="48"/>
    </row>
    <row r="61811" spans="1:1">
      <c r="A61811" s="48"/>
    </row>
    <row r="61812" spans="1:1">
      <c r="A61812" s="48"/>
    </row>
    <row r="61813" spans="1:1">
      <c r="A61813" s="48"/>
    </row>
    <row r="61814" spans="1:1">
      <c r="A61814" s="48"/>
    </row>
    <row r="61815" spans="1:1">
      <c r="A61815" s="48"/>
    </row>
    <row r="61816" spans="1:1">
      <c r="A61816" s="48"/>
    </row>
    <row r="61817" spans="1:1">
      <c r="A61817" s="48"/>
    </row>
    <row r="61818" spans="1:1">
      <c r="A61818" s="48"/>
    </row>
    <row r="61819" spans="1:1">
      <c r="A61819" s="48"/>
    </row>
    <row r="61820" spans="1:1">
      <c r="A61820" s="48"/>
    </row>
    <row r="61821" spans="1:1">
      <c r="A61821" s="48"/>
    </row>
    <row r="61822" spans="1:1">
      <c r="A61822" s="48"/>
    </row>
    <row r="61823" spans="1:1">
      <c r="A61823" s="48"/>
    </row>
    <row r="61824" spans="1:1">
      <c r="A61824" s="48"/>
    </row>
    <row r="61825" spans="1:1">
      <c r="A61825" s="48"/>
    </row>
    <row r="61826" spans="1:1">
      <c r="A61826" s="48"/>
    </row>
    <row r="61827" spans="1:1">
      <c r="A61827" s="48"/>
    </row>
    <row r="61828" spans="1:1">
      <c r="A61828" s="48"/>
    </row>
    <row r="61829" spans="1:1">
      <c r="A61829" s="48"/>
    </row>
    <row r="61830" spans="1:1">
      <c r="A61830" s="48"/>
    </row>
    <row r="61831" spans="1:1">
      <c r="A61831" s="48"/>
    </row>
    <row r="61832" spans="1:1">
      <c r="A61832" s="48"/>
    </row>
    <row r="61833" spans="1:1">
      <c r="A61833" s="48"/>
    </row>
    <row r="61834" spans="1:1">
      <c r="A61834" s="48"/>
    </row>
    <row r="61835" spans="1:1">
      <c r="A61835" s="48"/>
    </row>
    <row r="61836" spans="1:1">
      <c r="A61836" s="48"/>
    </row>
    <row r="61837" spans="1:1">
      <c r="A61837" s="48"/>
    </row>
    <row r="61838" spans="1:1">
      <c r="A61838" s="48"/>
    </row>
    <row r="61839" spans="1:1">
      <c r="A61839" s="48"/>
    </row>
    <row r="61840" spans="1:1">
      <c r="A61840" s="48"/>
    </row>
    <row r="61841" spans="1:1">
      <c r="A61841" s="48"/>
    </row>
    <row r="61842" spans="1:1">
      <c r="A61842" s="48"/>
    </row>
    <row r="61843" spans="1:1">
      <c r="A61843" s="48"/>
    </row>
    <row r="61844" spans="1:1">
      <c r="A61844" s="48"/>
    </row>
    <row r="61845" spans="1:1">
      <c r="A61845" s="48"/>
    </row>
    <row r="61846" spans="1:1">
      <c r="A61846" s="48"/>
    </row>
    <row r="61847" spans="1:1">
      <c r="A61847" s="48"/>
    </row>
    <row r="61848" spans="1:1">
      <c r="A61848" s="48"/>
    </row>
    <row r="61849" spans="1:1">
      <c r="A61849" s="48"/>
    </row>
    <row r="61850" spans="1:1">
      <c r="A61850" s="48"/>
    </row>
    <row r="61851" spans="1:1">
      <c r="A61851" s="48"/>
    </row>
    <row r="61852" spans="1:1">
      <c r="A61852" s="48"/>
    </row>
    <row r="61853" spans="1:1">
      <c r="A61853" s="48"/>
    </row>
    <row r="61854" spans="1:1">
      <c r="A61854" s="48"/>
    </row>
    <row r="61855" spans="1:1">
      <c r="A61855" s="48"/>
    </row>
    <row r="61856" spans="1:1">
      <c r="A61856" s="48"/>
    </row>
    <row r="61857" spans="1:1">
      <c r="A61857" s="48"/>
    </row>
    <row r="61858" spans="1:1">
      <c r="A61858" s="48"/>
    </row>
    <row r="61859" spans="1:1">
      <c r="A61859" s="48"/>
    </row>
    <row r="61860" spans="1:1">
      <c r="A61860" s="48"/>
    </row>
    <row r="61861" spans="1:1">
      <c r="A61861" s="48"/>
    </row>
    <row r="61862" spans="1:1">
      <c r="A61862" s="48"/>
    </row>
    <row r="61863" spans="1:1">
      <c r="A61863" s="48"/>
    </row>
    <row r="61864" spans="1:1">
      <c r="A61864" s="48"/>
    </row>
    <row r="61865" spans="1:1">
      <c r="A61865" s="48"/>
    </row>
    <row r="61866" spans="1:1">
      <c r="A61866" s="48"/>
    </row>
    <row r="61867" spans="1:1">
      <c r="A61867" s="48"/>
    </row>
    <row r="61868" spans="1:1">
      <c r="A61868" s="48"/>
    </row>
    <row r="61869" spans="1:1">
      <c r="A61869" s="48"/>
    </row>
    <row r="61870" spans="1:1">
      <c r="A61870" s="48"/>
    </row>
    <row r="61871" spans="1:1">
      <c r="A61871" s="48"/>
    </row>
    <row r="61872" spans="1:1">
      <c r="A61872" s="48"/>
    </row>
    <row r="61873" spans="1:1">
      <c r="A61873" s="48"/>
    </row>
    <row r="61874" spans="1:1">
      <c r="A61874" s="48"/>
    </row>
    <row r="61875" spans="1:1">
      <c r="A61875" s="48"/>
    </row>
    <row r="61876" spans="1:1">
      <c r="A61876" s="48"/>
    </row>
    <row r="61877" spans="1:1">
      <c r="A61877" s="48"/>
    </row>
    <row r="61878" spans="1:1">
      <c r="A61878" s="48"/>
    </row>
    <row r="61879" spans="1:1">
      <c r="A61879" s="48"/>
    </row>
    <row r="61880" spans="1:1">
      <c r="A61880" s="48"/>
    </row>
    <row r="61881" spans="1:1">
      <c r="A61881" s="48"/>
    </row>
    <row r="61882" spans="1:1">
      <c r="A61882" s="48"/>
    </row>
    <row r="61883" spans="1:1">
      <c r="A61883" s="48"/>
    </row>
    <row r="61884" spans="1:1">
      <c r="A61884" s="48"/>
    </row>
    <row r="61885" spans="1:1">
      <c r="A61885" s="48"/>
    </row>
    <row r="61886" spans="1:1">
      <c r="A61886" s="48"/>
    </row>
    <row r="61887" spans="1:1">
      <c r="A61887" s="48"/>
    </row>
    <row r="61888" spans="1:1">
      <c r="A61888" s="48"/>
    </row>
    <row r="61889" spans="1:1">
      <c r="A61889" s="48"/>
    </row>
    <row r="61890" spans="1:1">
      <c r="A61890" s="48"/>
    </row>
    <row r="61891" spans="1:1">
      <c r="A61891" s="48"/>
    </row>
    <row r="61892" spans="1:1">
      <c r="A61892" s="48"/>
    </row>
    <row r="61893" spans="1:1">
      <c r="A61893" s="48"/>
    </row>
    <row r="61894" spans="1:1">
      <c r="A61894" s="48"/>
    </row>
    <row r="61895" spans="1:1">
      <c r="A61895" s="48"/>
    </row>
    <row r="61896" spans="1:1">
      <c r="A61896" s="48"/>
    </row>
    <row r="61897" spans="1:1">
      <c r="A61897" s="48"/>
    </row>
    <row r="61898" spans="1:1">
      <c r="A61898" s="48"/>
    </row>
    <row r="61899" spans="1:1">
      <c r="A61899" s="48"/>
    </row>
    <row r="61900" spans="1:1">
      <c r="A61900" s="48"/>
    </row>
    <row r="61901" spans="1:1">
      <c r="A61901" s="48"/>
    </row>
    <row r="61902" spans="1:1">
      <c r="A61902" s="48"/>
    </row>
    <row r="61903" spans="1:1">
      <c r="A61903" s="48"/>
    </row>
    <row r="61904" spans="1:1">
      <c r="A61904" s="48"/>
    </row>
    <row r="61905" spans="1:1">
      <c r="A61905" s="48"/>
    </row>
    <row r="61906" spans="1:1">
      <c r="A61906" s="48"/>
    </row>
    <row r="61907" spans="1:1">
      <c r="A61907" s="48"/>
    </row>
    <row r="61908" spans="1:1">
      <c r="A61908" s="48"/>
    </row>
    <row r="61909" spans="1:1">
      <c r="A61909" s="48"/>
    </row>
    <row r="61910" spans="1:1">
      <c r="A61910" s="48"/>
    </row>
    <row r="61911" spans="1:1">
      <c r="A61911" s="48"/>
    </row>
    <row r="61912" spans="1:1">
      <c r="A61912" s="48"/>
    </row>
    <row r="61913" spans="1:1">
      <c r="A61913" s="48"/>
    </row>
    <row r="61914" spans="1:1">
      <c r="A61914" s="48"/>
    </row>
    <row r="61915" spans="1:1">
      <c r="A61915" s="48"/>
    </row>
    <row r="61916" spans="1:1">
      <c r="A61916" s="48"/>
    </row>
    <row r="61917" spans="1:1">
      <c r="A61917" s="48"/>
    </row>
    <row r="61918" spans="1:1">
      <c r="A61918" s="48"/>
    </row>
    <row r="61919" spans="1:1">
      <c r="A61919" s="48"/>
    </row>
    <row r="61920" spans="1:1">
      <c r="A61920" s="48"/>
    </row>
    <row r="61921" spans="1:1">
      <c r="A61921" s="48"/>
    </row>
    <row r="61922" spans="1:1">
      <c r="A61922" s="48"/>
    </row>
    <row r="61923" spans="1:1">
      <c r="A61923" s="48"/>
    </row>
    <row r="61924" spans="1:1">
      <c r="A61924" s="48"/>
    </row>
    <row r="61925" spans="1:1">
      <c r="A61925" s="48"/>
    </row>
    <row r="61926" spans="1:1">
      <c r="A61926" s="48"/>
    </row>
    <row r="61927" spans="1:1">
      <c r="A61927" s="48"/>
    </row>
    <row r="61928" spans="1:1">
      <c r="A61928" s="48"/>
    </row>
    <row r="61929" spans="1:1">
      <c r="A61929" s="48"/>
    </row>
    <row r="61930" spans="1:1">
      <c r="A61930" s="48"/>
    </row>
    <row r="61931" spans="1:1">
      <c r="A61931" s="48"/>
    </row>
    <row r="61932" spans="1:1">
      <c r="A61932" s="48"/>
    </row>
    <row r="61933" spans="1:1">
      <c r="A61933" s="48"/>
    </row>
    <row r="61934" spans="1:1">
      <c r="A61934" s="48"/>
    </row>
    <row r="61935" spans="1:1">
      <c r="A61935" s="48"/>
    </row>
    <row r="61936" spans="1:1">
      <c r="A61936" s="48"/>
    </row>
    <row r="61937" spans="1:1">
      <c r="A61937" s="48"/>
    </row>
    <row r="61938" spans="1:1">
      <c r="A61938" s="48"/>
    </row>
    <row r="61939" spans="1:1">
      <c r="A61939" s="48"/>
    </row>
    <row r="61940" spans="1:1">
      <c r="A61940" s="48"/>
    </row>
    <row r="61941" spans="1:1">
      <c r="A61941" s="48"/>
    </row>
    <row r="61942" spans="1:1">
      <c r="A61942" s="48"/>
    </row>
    <row r="61943" spans="1:1">
      <c r="A61943" s="48"/>
    </row>
    <row r="61944" spans="1:1">
      <c r="A61944" s="48"/>
    </row>
    <row r="61945" spans="1:1">
      <c r="A61945" s="48"/>
    </row>
    <row r="61946" spans="1:1">
      <c r="A61946" s="48"/>
    </row>
    <row r="61947" spans="1:1">
      <c r="A61947" s="48"/>
    </row>
    <row r="61948" spans="1:1">
      <c r="A61948" s="48"/>
    </row>
    <row r="61949" spans="1:1">
      <c r="A61949" s="48"/>
    </row>
    <row r="61950" spans="1:1">
      <c r="A61950" s="48"/>
    </row>
    <row r="61951" spans="1:1">
      <c r="A61951" s="48"/>
    </row>
    <row r="61952" spans="1:1">
      <c r="A61952" s="48"/>
    </row>
    <row r="61953" spans="1:1">
      <c r="A61953" s="48"/>
    </row>
    <row r="61954" spans="1:1">
      <c r="A61954" s="48"/>
    </row>
    <row r="61955" spans="1:1">
      <c r="A61955" s="48"/>
    </row>
    <row r="61956" spans="1:1">
      <c r="A61956" s="48"/>
    </row>
    <row r="61957" spans="1:1">
      <c r="A61957" s="48"/>
    </row>
    <row r="61958" spans="1:1">
      <c r="A61958" s="48"/>
    </row>
    <row r="61959" spans="1:1">
      <c r="A61959" s="48"/>
    </row>
    <row r="61960" spans="1:1">
      <c r="A61960" s="48"/>
    </row>
    <row r="61961" spans="1:1">
      <c r="A61961" s="48"/>
    </row>
    <row r="61962" spans="1:1">
      <c r="A61962" s="48"/>
    </row>
    <row r="61963" spans="1:1">
      <c r="A61963" s="48"/>
    </row>
    <row r="61964" spans="1:1">
      <c r="A61964" s="48"/>
    </row>
    <row r="61965" spans="1:1">
      <c r="A61965" s="48"/>
    </row>
    <row r="61966" spans="1:1">
      <c r="A61966" s="48"/>
    </row>
    <row r="61967" spans="1:1">
      <c r="A61967" s="48"/>
    </row>
    <row r="61968" spans="1:1">
      <c r="A61968" s="48"/>
    </row>
    <row r="61969" spans="1:1">
      <c r="A61969" s="48"/>
    </row>
    <row r="61970" spans="1:1">
      <c r="A61970" s="48"/>
    </row>
    <row r="61971" spans="1:1">
      <c r="A61971" s="48"/>
    </row>
    <row r="61972" spans="1:1">
      <c r="A61972" s="48"/>
    </row>
    <row r="61973" spans="1:1">
      <c r="A61973" s="48"/>
    </row>
    <row r="61974" spans="1:1">
      <c r="A61974" s="48"/>
    </row>
    <row r="61975" spans="1:1">
      <c r="A61975" s="48"/>
    </row>
    <row r="61976" spans="1:1">
      <c r="A61976" s="48"/>
    </row>
    <row r="61977" spans="1:1">
      <c r="A61977" s="48"/>
    </row>
    <row r="61978" spans="1:1">
      <c r="A61978" s="48"/>
    </row>
    <row r="61979" spans="1:1">
      <c r="A61979" s="48"/>
    </row>
    <row r="61980" spans="1:1">
      <c r="A61980" s="48"/>
    </row>
    <row r="61981" spans="1:1">
      <c r="A61981" s="48"/>
    </row>
    <row r="61982" spans="1:1">
      <c r="A61982" s="48"/>
    </row>
    <row r="61983" spans="1:1">
      <c r="A61983" s="48"/>
    </row>
    <row r="61984" spans="1:1">
      <c r="A61984" s="48"/>
    </row>
    <row r="61985" spans="1:1">
      <c r="A61985" s="48"/>
    </row>
    <row r="61986" spans="1:1">
      <c r="A61986" s="48"/>
    </row>
    <row r="61987" spans="1:1">
      <c r="A61987" s="48"/>
    </row>
    <row r="61988" spans="1:1">
      <c r="A61988" s="48"/>
    </row>
    <row r="61989" spans="1:1">
      <c r="A61989" s="48"/>
    </row>
    <row r="61990" spans="1:1">
      <c r="A61990" s="48"/>
    </row>
    <row r="61991" spans="1:1">
      <c r="A61991" s="48"/>
    </row>
    <row r="61992" spans="1:1">
      <c r="A61992" s="48"/>
    </row>
    <row r="61993" spans="1:1">
      <c r="A61993" s="48"/>
    </row>
    <row r="61994" spans="1:1">
      <c r="A61994" s="48"/>
    </row>
    <row r="61995" spans="1:1">
      <c r="A61995" s="48"/>
    </row>
    <row r="61996" spans="1:1">
      <c r="A61996" s="48"/>
    </row>
    <row r="61997" spans="1:1">
      <c r="A61997" s="48"/>
    </row>
    <row r="61998" spans="1:1">
      <c r="A61998" s="48"/>
    </row>
    <row r="61999" spans="1:1">
      <c r="A61999" s="48"/>
    </row>
    <row r="62000" spans="1:1">
      <c r="A62000" s="48"/>
    </row>
    <row r="62001" spans="1:1">
      <c r="A62001" s="48"/>
    </row>
    <row r="62002" spans="1:1">
      <c r="A62002" s="48"/>
    </row>
    <row r="62003" spans="1:1">
      <c r="A62003" s="48"/>
    </row>
    <row r="62004" spans="1:1">
      <c r="A62004" s="48"/>
    </row>
    <row r="62005" spans="1:1">
      <c r="A62005" s="48"/>
    </row>
    <row r="62006" spans="1:1">
      <c r="A62006" s="48"/>
    </row>
    <row r="62007" spans="1:1">
      <c r="A62007" s="48"/>
    </row>
    <row r="62008" spans="1:1">
      <c r="A62008" s="48"/>
    </row>
    <row r="62009" spans="1:1">
      <c r="A62009" s="48"/>
    </row>
    <row r="62010" spans="1:1">
      <c r="A62010" s="48"/>
    </row>
    <row r="62011" spans="1:1">
      <c r="A62011" s="48"/>
    </row>
    <row r="62012" spans="1:1">
      <c r="A62012" s="48"/>
    </row>
    <row r="62013" spans="1:1">
      <c r="A62013" s="48"/>
    </row>
    <row r="62014" spans="1:1">
      <c r="A62014" s="48"/>
    </row>
    <row r="62015" spans="1:1">
      <c r="A62015" s="48"/>
    </row>
    <row r="62016" spans="1:1">
      <c r="A62016" s="48"/>
    </row>
    <row r="62017" spans="1:1">
      <c r="A62017" s="48"/>
    </row>
    <row r="62018" spans="1:1">
      <c r="A62018" s="48"/>
    </row>
    <row r="62019" spans="1:1">
      <c r="A62019" s="48"/>
    </row>
    <row r="62020" spans="1:1">
      <c r="A62020" s="48"/>
    </row>
    <row r="62021" spans="1:1">
      <c r="A62021" s="48"/>
    </row>
    <row r="62022" spans="1:1">
      <c r="A62022" s="48"/>
    </row>
    <row r="62023" spans="1:1">
      <c r="A62023" s="48"/>
    </row>
    <row r="62024" spans="1:1">
      <c r="A62024" s="48"/>
    </row>
    <row r="62025" spans="1:1">
      <c r="A62025" s="48"/>
    </row>
    <row r="62026" spans="1:1">
      <c r="A62026" s="48"/>
    </row>
    <row r="62027" spans="1:1">
      <c r="A62027" s="48"/>
    </row>
    <row r="62028" spans="1:1">
      <c r="A62028" s="48"/>
    </row>
    <row r="62029" spans="1:1">
      <c r="A62029" s="48"/>
    </row>
    <row r="62030" spans="1:1">
      <c r="A62030" s="48"/>
    </row>
    <row r="62031" spans="1:1">
      <c r="A62031" s="48"/>
    </row>
    <row r="62032" spans="1:1">
      <c r="A62032" s="48"/>
    </row>
    <row r="62033" spans="1:1">
      <c r="A62033" s="48"/>
    </row>
    <row r="62034" spans="1:1">
      <c r="A62034" s="48"/>
    </row>
    <row r="62035" spans="1:1">
      <c r="A62035" s="48"/>
    </row>
    <row r="62036" spans="1:1">
      <c r="A62036" s="48"/>
    </row>
    <row r="62037" spans="1:1">
      <c r="A62037" s="48"/>
    </row>
    <row r="62038" spans="1:1">
      <c r="A62038" s="48"/>
    </row>
    <row r="62039" spans="1:1">
      <c r="A62039" s="48"/>
    </row>
    <row r="62040" spans="1:1">
      <c r="A62040" s="48"/>
    </row>
    <row r="62041" spans="1:1">
      <c r="A62041" s="48"/>
    </row>
    <row r="62042" spans="1:1">
      <c r="A62042" s="48"/>
    </row>
    <row r="62043" spans="1:1">
      <c r="A62043" s="48"/>
    </row>
    <row r="62044" spans="1:1">
      <c r="A62044" s="48"/>
    </row>
    <row r="62045" spans="1:1">
      <c r="A62045" s="48"/>
    </row>
    <row r="62046" spans="1:1">
      <c r="A62046" s="48"/>
    </row>
    <row r="62047" spans="1:1">
      <c r="A62047" s="48"/>
    </row>
    <row r="62048" spans="1:1">
      <c r="A62048" s="48"/>
    </row>
    <row r="62049" spans="1:1">
      <c r="A62049" s="48"/>
    </row>
    <row r="62050" spans="1:1">
      <c r="A62050" s="48"/>
    </row>
    <row r="62051" spans="1:1">
      <c r="A62051" s="48"/>
    </row>
    <row r="62052" spans="1:1">
      <c r="A62052" s="48"/>
    </row>
    <row r="62053" spans="1:1">
      <c r="A62053" s="48"/>
    </row>
    <row r="62054" spans="1:1">
      <c r="A62054" s="48"/>
    </row>
    <row r="62055" spans="1:1">
      <c r="A62055" s="48"/>
    </row>
    <row r="62056" spans="1:1">
      <c r="A62056" s="48"/>
    </row>
    <row r="62057" spans="1:1">
      <c r="A62057" s="48"/>
    </row>
    <row r="62058" spans="1:1">
      <c r="A62058" s="48"/>
    </row>
    <row r="62059" spans="1:1">
      <c r="A62059" s="48"/>
    </row>
    <row r="62060" spans="1:1">
      <c r="A62060" s="48"/>
    </row>
    <row r="62061" spans="1:1">
      <c r="A62061" s="48"/>
    </row>
    <row r="62062" spans="1:1">
      <c r="A62062" s="48"/>
    </row>
    <row r="62063" spans="1:1">
      <c r="A62063" s="48"/>
    </row>
    <row r="62064" spans="1:1">
      <c r="A62064" s="48"/>
    </row>
    <row r="62065" spans="1:1">
      <c r="A62065" s="48"/>
    </row>
    <row r="62066" spans="1:1">
      <c r="A62066" s="48"/>
    </row>
    <row r="62067" spans="1:1">
      <c r="A62067" s="48"/>
    </row>
    <row r="62068" spans="1:1">
      <c r="A62068" s="48"/>
    </row>
    <row r="62069" spans="1:1">
      <c r="A62069" s="48"/>
    </row>
    <row r="62070" spans="1:1">
      <c r="A62070" s="48"/>
    </row>
    <row r="62071" spans="1:1">
      <c r="A62071" s="48"/>
    </row>
    <row r="62072" spans="1:1">
      <c r="A62072" s="48"/>
    </row>
    <row r="62073" spans="1:1">
      <c r="A62073" s="48"/>
    </row>
    <row r="62074" spans="1:1">
      <c r="A62074" s="48"/>
    </row>
    <row r="62075" spans="1:1">
      <c r="A62075" s="48"/>
    </row>
    <row r="62076" spans="1:1">
      <c r="A62076" s="48"/>
    </row>
    <row r="62077" spans="1:1">
      <c r="A62077" s="48"/>
    </row>
    <row r="62078" spans="1:1">
      <c r="A62078" s="48"/>
    </row>
    <row r="62079" spans="1:1">
      <c r="A62079" s="48"/>
    </row>
    <row r="62080" spans="1:1">
      <c r="A62080" s="48"/>
    </row>
    <row r="62081" spans="1:1">
      <c r="A62081" s="48"/>
    </row>
    <row r="62082" spans="1:1">
      <c r="A62082" s="48"/>
    </row>
    <row r="62083" spans="1:1">
      <c r="A62083" s="48"/>
    </row>
    <row r="62084" spans="1:1">
      <c r="A62084" s="48"/>
    </row>
    <row r="62085" spans="1:1">
      <c r="A62085" s="48"/>
    </row>
    <row r="62086" spans="1:1">
      <c r="A62086" s="48"/>
    </row>
    <row r="62087" spans="1:1">
      <c r="A62087" s="48"/>
    </row>
    <row r="62088" spans="1:1">
      <c r="A62088" s="48"/>
    </row>
    <row r="62089" spans="1:1">
      <c r="A62089" s="48"/>
    </row>
    <row r="62090" spans="1:1">
      <c r="A62090" s="48"/>
    </row>
    <row r="62091" spans="1:1">
      <c r="A62091" s="48"/>
    </row>
    <row r="62092" spans="1:1">
      <c r="A62092" s="48"/>
    </row>
    <row r="62093" spans="1:1">
      <c r="A62093" s="48"/>
    </row>
    <row r="62094" spans="1:1">
      <c r="A62094" s="48"/>
    </row>
    <row r="62095" spans="1:1">
      <c r="A62095" s="48"/>
    </row>
    <row r="62096" spans="1:1">
      <c r="A62096" s="48"/>
    </row>
    <row r="62097" spans="1:1">
      <c r="A62097" s="48"/>
    </row>
    <row r="62098" spans="1:1">
      <c r="A62098" s="48"/>
    </row>
    <row r="62099" spans="1:1">
      <c r="A62099" s="48"/>
    </row>
    <row r="62100" spans="1:1">
      <c r="A62100" s="48"/>
    </row>
    <row r="62101" spans="1:1">
      <c r="A62101" s="48"/>
    </row>
    <row r="62102" spans="1:1">
      <c r="A62102" s="48"/>
    </row>
    <row r="62103" spans="1:1">
      <c r="A62103" s="48"/>
    </row>
    <row r="62104" spans="1:1">
      <c r="A62104" s="48"/>
    </row>
    <row r="62105" spans="1:1">
      <c r="A62105" s="48"/>
    </row>
    <row r="62106" spans="1:1">
      <c r="A62106" s="48"/>
    </row>
    <row r="62107" spans="1:1">
      <c r="A62107" s="48"/>
    </row>
    <row r="62108" spans="1:1">
      <c r="A62108" s="48"/>
    </row>
    <row r="62109" spans="1:1">
      <c r="A62109" s="48"/>
    </row>
    <row r="62110" spans="1:1">
      <c r="A62110" s="48"/>
    </row>
    <row r="62111" spans="1:1">
      <c r="A62111" s="48"/>
    </row>
    <row r="62112" spans="1:1">
      <c r="A62112" s="48"/>
    </row>
    <row r="62113" spans="1:1">
      <c r="A62113" s="48"/>
    </row>
    <row r="62114" spans="1:1">
      <c r="A62114" s="48"/>
    </row>
    <row r="62115" spans="1:1">
      <c r="A62115" s="48"/>
    </row>
    <row r="62116" spans="1:1">
      <c r="A62116" s="48"/>
    </row>
    <row r="62117" spans="1:1">
      <c r="A62117" s="48"/>
    </row>
    <row r="62118" spans="1:1">
      <c r="A62118" s="48"/>
    </row>
    <row r="62119" spans="1:1">
      <c r="A62119" s="48"/>
    </row>
    <row r="62120" spans="1:1">
      <c r="A62120" s="48"/>
    </row>
    <row r="62121" spans="1:1">
      <c r="A62121" s="48"/>
    </row>
    <row r="62122" spans="1:1">
      <c r="A62122" s="48"/>
    </row>
    <row r="62123" spans="1:1">
      <c r="A62123" s="48"/>
    </row>
    <row r="62124" spans="1:1">
      <c r="A62124" s="48"/>
    </row>
    <row r="62125" spans="1:1">
      <c r="A62125" s="48"/>
    </row>
    <row r="62126" spans="1:1">
      <c r="A62126" s="48"/>
    </row>
    <row r="62127" spans="1:1">
      <c r="A62127" s="48"/>
    </row>
    <row r="62128" spans="1:1">
      <c r="A62128" s="48"/>
    </row>
    <row r="62129" spans="1:1">
      <c r="A62129" s="48"/>
    </row>
    <row r="62130" spans="1:1">
      <c r="A62130" s="48"/>
    </row>
    <row r="62131" spans="1:1">
      <c r="A62131" s="48"/>
    </row>
    <row r="62132" spans="1:1">
      <c r="A62132" s="48"/>
    </row>
    <row r="62133" spans="1:1">
      <c r="A62133" s="48"/>
    </row>
    <row r="62134" spans="1:1">
      <c r="A62134" s="48"/>
    </row>
    <row r="62135" spans="1:1">
      <c r="A62135" s="48"/>
    </row>
    <row r="62136" spans="1:1">
      <c r="A62136" s="48"/>
    </row>
    <row r="62137" spans="1:1">
      <c r="A62137" s="48"/>
    </row>
    <row r="62138" spans="1:1">
      <c r="A62138" s="48"/>
    </row>
    <row r="62139" spans="1:1">
      <c r="A62139" s="48"/>
    </row>
    <row r="62140" spans="1:1">
      <c r="A62140" s="48"/>
    </row>
    <row r="62141" spans="1:1">
      <c r="A62141" s="48"/>
    </row>
    <row r="62142" spans="1:1">
      <c r="A62142" s="48"/>
    </row>
    <row r="62143" spans="1:1">
      <c r="A62143" s="48"/>
    </row>
    <row r="62144" spans="1:1">
      <c r="A62144" s="48"/>
    </row>
    <row r="62145" spans="1:1">
      <c r="A62145" s="48"/>
    </row>
    <row r="62146" spans="1:1">
      <c r="A62146" s="48"/>
    </row>
    <row r="62147" spans="1:1">
      <c r="A62147" s="48"/>
    </row>
    <row r="62148" spans="1:1">
      <c r="A62148" s="48"/>
    </row>
    <row r="62149" spans="1:1">
      <c r="A62149" s="48"/>
    </row>
    <row r="62150" spans="1:1">
      <c r="A62150" s="48"/>
    </row>
    <row r="62151" spans="1:1">
      <c r="A62151" s="48"/>
    </row>
    <row r="62152" spans="1:1">
      <c r="A62152" s="48"/>
    </row>
    <row r="62153" spans="1:1">
      <c r="A62153" s="48"/>
    </row>
    <row r="62154" spans="1:1">
      <c r="A62154" s="48"/>
    </row>
    <row r="62155" spans="1:1">
      <c r="A62155" s="48"/>
    </row>
    <row r="62156" spans="1:1">
      <c r="A62156" s="48"/>
    </row>
    <row r="62157" spans="1:1">
      <c r="A62157" s="48"/>
    </row>
    <row r="62158" spans="1:1">
      <c r="A62158" s="48"/>
    </row>
    <row r="62159" spans="1:1">
      <c r="A62159" s="48"/>
    </row>
    <row r="62160" spans="1:1">
      <c r="A62160" s="48"/>
    </row>
    <row r="62161" spans="1:1">
      <c r="A62161" s="48"/>
    </row>
    <row r="62162" spans="1:1">
      <c r="A62162" s="48"/>
    </row>
    <row r="62163" spans="1:1">
      <c r="A62163" s="48"/>
    </row>
    <row r="62164" spans="1:1">
      <c r="A62164" s="48"/>
    </row>
    <row r="62165" spans="1:1">
      <c r="A62165" s="48"/>
    </row>
    <row r="62166" spans="1:1">
      <c r="A62166" s="48"/>
    </row>
    <row r="62167" spans="1:1">
      <c r="A62167" s="48"/>
    </row>
    <row r="62168" spans="1:1">
      <c r="A62168" s="48"/>
    </row>
    <row r="62169" spans="1:1">
      <c r="A62169" s="48"/>
    </row>
    <row r="62170" spans="1:1">
      <c r="A62170" s="48"/>
    </row>
    <row r="62171" spans="1:1">
      <c r="A62171" s="48"/>
    </row>
    <row r="62172" spans="1:1">
      <c r="A62172" s="48"/>
    </row>
    <row r="62173" spans="1:1">
      <c r="A62173" s="48"/>
    </row>
    <row r="62174" spans="1:1">
      <c r="A62174" s="48"/>
    </row>
    <row r="62175" spans="1:1">
      <c r="A62175" s="48"/>
    </row>
    <row r="62176" spans="1:1">
      <c r="A62176" s="48"/>
    </row>
    <row r="62177" spans="1:1">
      <c r="A62177" s="48"/>
    </row>
    <row r="62178" spans="1:1">
      <c r="A62178" s="48"/>
    </row>
    <row r="62179" spans="1:1">
      <c r="A62179" s="48"/>
    </row>
    <row r="62180" spans="1:1">
      <c r="A62180" s="48"/>
    </row>
    <row r="62181" spans="1:1">
      <c r="A62181" s="48"/>
    </row>
    <row r="62182" spans="1:1">
      <c r="A62182" s="48"/>
    </row>
    <row r="62183" spans="1:1">
      <c r="A62183" s="48"/>
    </row>
    <row r="62184" spans="1:1">
      <c r="A62184" s="48"/>
    </row>
    <row r="62185" spans="1:1">
      <c r="A62185" s="48"/>
    </row>
    <row r="62186" spans="1:1">
      <c r="A62186" s="48"/>
    </row>
    <row r="62187" spans="1:1">
      <c r="A62187" s="48"/>
    </row>
    <row r="62188" spans="1:1">
      <c r="A62188" s="48"/>
    </row>
    <row r="62189" spans="1:1">
      <c r="A62189" s="48"/>
    </row>
    <row r="62190" spans="1:1">
      <c r="A62190" s="48"/>
    </row>
    <row r="62191" spans="1:1">
      <c r="A62191" s="48"/>
    </row>
    <row r="62192" spans="1:1">
      <c r="A62192" s="48"/>
    </row>
    <row r="62193" spans="1:1">
      <c r="A62193" s="48"/>
    </row>
    <row r="62194" spans="1:1">
      <c r="A62194" s="48"/>
    </row>
    <row r="62195" spans="1:1">
      <c r="A62195" s="48"/>
    </row>
    <row r="62196" spans="1:1">
      <c r="A62196" s="48"/>
    </row>
    <row r="62197" spans="1:1">
      <c r="A62197" s="48"/>
    </row>
    <row r="62198" spans="1:1">
      <c r="A62198" s="48"/>
    </row>
    <row r="62199" spans="1:1">
      <c r="A62199" s="48"/>
    </row>
    <row r="62200" spans="1:1">
      <c r="A62200" s="48"/>
    </row>
    <row r="62201" spans="1:1">
      <c r="A62201" s="48"/>
    </row>
    <row r="62202" spans="1:1">
      <c r="A62202" s="48"/>
    </row>
    <row r="62203" spans="1:1">
      <c r="A62203" s="48"/>
    </row>
    <row r="62204" spans="1:1">
      <c r="A62204" s="48"/>
    </row>
    <row r="62205" spans="1:1">
      <c r="A62205" s="48"/>
    </row>
    <row r="62206" spans="1:1">
      <c r="A62206" s="48"/>
    </row>
    <row r="62207" spans="1:1">
      <c r="A62207" s="48"/>
    </row>
    <row r="62208" spans="1:1">
      <c r="A62208" s="48"/>
    </row>
    <row r="62209" spans="1:1">
      <c r="A62209" s="48"/>
    </row>
    <row r="62210" spans="1:1">
      <c r="A62210" s="48"/>
    </row>
    <row r="62211" spans="1:1">
      <c r="A62211" s="48"/>
    </row>
    <row r="62212" spans="1:1">
      <c r="A62212" s="48"/>
    </row>
    <row r="62213" spans="1:1">
      <c r="A62213" s="48"/>
    </row>
    <row r="62214" spans="1:1">
      <c r="A62214" s="48"/>
    </row>
    <row r="62215" spans="1:1">
      <c r="A62215" s="48"/>
    </row>
    <row r="62216" spans="1:1">
      <c r="A62216" s="48"/>
    </row>
    <row r="62217" spans="1:1">
      <c r="A62217" s="48"/>
    </row>
    <row r="62218" spans="1:1">
      <c r="A62218" s="48"/>
    </row>
    <row r="62219" spans="1:1">
      <c r="A62219" s="48"/>
    </row>
    <row r="62220" spans="1:1">
      <c r="A62220" s="48"/>
    </row>
    <row r="62221" spans="1:1">
      <c r="A62221" s="48"/>
    </row>
    <row r="62222" spans="1:1">
      <c r="A62222" s="48"/>
    </row>
    <row r="62223" spans="1:1">
      <c r="A62223" s="48"/>
    </row>
    <row r="62224" spans="1:1">
      <c r="A62224" s="48"/>
    </row>
    <row r="62225" spans="1:1">
      <c r="A62225" s="48"/>
    </row>
    <row r="62226" spans="1:1">
      <c r="A62226" s="48"/>
    </row>
    <row r="62227" spans="1:1">
      <c r="A62227" s="48"/>
    </row>
    <row r="62228" spans="1:1">
      <c r="A62228" s="48"/>
    </row>
    <row r="62229" spans="1:1">
      <c r="A62229" s="48"/>
    </row>
    <row r="62230" spans="1:1">
      <c r="A62230" s="48"/>
    </row>
    <row r="62231" spans="1:1">
      <c r="A62231" s="48"/>
    </row>
    <row r="62232" spans="1:1">
      <c r="A62232" s="48"/>
    </row>
    <row r="62233" spans="1:1">
      <c r="A62233" s="48"/>
    </row>
    <row r="62234" spans="1:1">
      <c r="A62234" s="48"/>
    </row>
    <row r="62235" spans="1:1">
      <c r="A62235" s="48"/>
    </row>
    <row r="62236" spans="1:1">
      <c r="A62236" s="48"/>
    </row>
    <row r="62237" spans="1:1">
      <c r="A62237" s="48"/>
    </row>
    <row r="62238" spans="1:1">
      <c r="A62238" s="48"/>
    </row>
    <row r="62239" spans="1:1">
      <c r="A62239" s="48"/>
    </row>
    <row r="62240" spans="1:1">
      <c r="A62240" s="48"/>
    </row>
    <row r="62241" spans="1:1">
      <c r="A62241" s="48"/>
    </row>
    <row r="62242" spans="1:1">
      <c r="A62242" s="48"/>
    </row>
    <row r="62243" spans="1:1">
      <c r="A62243" s="48"/>
    </row>
    <row r="62244" spans="1:1">
      <c r="A62244" s="48"/>
    </row>
    <row r="62245" spans="1:1">
      <c r="A62245" s="48"/>
    </row>
    <row r="62246" spans="1:1">
      <c r="A62246" s="48"/>
    </row>
    <row r="62247" spans="1:1">
      <c r="A62247" s="48"/>
    </row>
    <row r="62248" spans="1:1">
      <c r="A62248" s="48"/>
    </row>
    <row r="62249" spans="1:1">
      <c r="A62249" s="48"/>
    </row>
    <row r="62250" spans="1:1">
      <c r="A62250" s="48"/>
    </row>
    <row r="62251" spans="1:1">
      <c r="A62251" s="48"/>
    </row>
    <row r="62252" spans="1:1">
      <c r="A62252" s="48"/>
    </row>
    <row r="62253" spans="1:1">
      <c r="A62253" s="48"/>
    </row>
    <row r="62254" spans="1:1">
      <c r="A62254" s="48"/>
    </row>
    <row r="62255" spans="1:1">
      <c r="A62255" s="48"/>
    </row>
    <row r="62256" spans="1:1">
      <c r="A62256" s="48"/>
    </row>
    <row r="62257" spans="1:1">
      <c r="A62257" s="48"/>
    </row>
    <row r="62258" spans="1:1">
      <c r="A62258" s="48"/>
    </row>
    <row r="62259" spans="1:1">
      <c r="A62259" s="48"/>
    </row>
    <row r="62260" spans="1:1">
      <c r="A62260" s="48"/>
    </row>
    <row r="62261" spans="1:1">
      <c r="A62261" s="48"/>
    </row>
    <row r="62262" spans="1:1">
      <c r="A62262" s="48"/>
    </row>
    <row r="62263" spans="1:1">
      <c r="A62263" s="48"/>
    </row>
    <row r="62264" spans="1:1">
      <c r="A62264" s="48"/>
    </row>
    <row r="62265" spans="1:1">
      <c r="A62265" s="48"/>
    </row>
    <row r="62266" spans="1:1">
      <c r="A62266" s="48"/>
    </row>
    <row r="62267" spans="1:1">
      <c r="A62267" s="48"/>
    </row>
    <row r="62268" spans="1:1">
      <c r="A62268" s="48"/>
    </row>
    <row r="62269" spans="1:1">
      <c r="A62269" s="48"/>
    </row>
    <row r="62270" spans="1:1">
      <c r="A62270" s="48"/>
    </row>
    <row r="62271" spans="1:1">
      <c r="A62271" s="48"/>
    </row>
    <row r="62272" spans="1:1">
      <c r="A62272" s="48"/>
    </row>
    <row r="62273" spans="1:1">
      <c r="A62273" s="48"/>
    </row>
    <row r="62274" spans="1:1">
      <c r="A62274" s="48"/>
    </row>
    <row r="62275" spans="1:1">
      <c r="A62275" s="48"/>
    </row>
    <row r="62276" spans="1:1">
      <c r="A62276" s="48"/>
    </row>
    <row r="62277" spans="1:1">
      <c r="A62277" s="48"/>
    </row>
    <row r="62278" spans="1:1">
      <c r="A62278" s="48"/>
    </row>
    <row r="62279" spans="1:1">
      <c r="A62279" s="48"/>
    </row>
    <row r="62280" spans="1:1">
      <c r="A62280" s="48"/>
    </row>
    <row r="62281" spans="1:1">
      <c r="A62281" s="48"/>
    </row>
    <row r="62282" spans="1:1">
      <c r="A62282" s="48"/>
    </row>
    <row r="62283" spans="1:1">
      <c r="A62283" s="48"/>
    </row>
    <row r="62284" spans="1:1">
      <c r="A62284" s="48"/>
    </row>
    <row r="62285" spans="1:1">
      <c r="A62285" s="48"/>
    </row>
    <row r="62286" spans="1:1">
      <c r="A62286" s="48"/>
    </row>
    <row r="62287" spans="1:1">
      <c r="A62287" s="48"/>
    </row>
    <row r="62288" spans="1:1">
      <c r="A62288" s="48"/>
    </row>
    <row r="62289" spans="1:1">
      <c r="A62289" s="48"/>
    </row>
    <row r="62290" spans="1:1">
      <c r="A62290" s="48"/>
    </row>
    <row r="62291" spans="1:1">
      <c r="A62291" s="48"/>
    </row>
    <row r="62292" spans="1:1">
      <c r="A62292" s="48"/>
    </row>
    <row r="62293" spans="1:1">
      <c r="A62293" s="48"/>
    </row>
    <row r="62294" spans="1:1">
      <c r="A62294" s="48"/>
    </row>
    <row r="62295" spans="1:1">
      <c r="A62295" s="48"/>
    </row>
    <row r="62296" spans="1:1">
      <c r="A62296" s="48"/>
    </row>
    <row r="62297" spans="1:1">
      <c r="A62297" s="48"/>
    </row>
    <row r="62298" spans="1:1">
      <c r="A62298" s="48"/>
    </row>
    <row r="62299" spans="1:1">
      <c r="A62299" s="48"/>
    </row>
    <row r="62300" spans="1:1">
      <c r="A62300" s="48"/>
    </row>
    <row r="62301" spans="1:1">
      <c r="A62301" s="48"/>
    </row>
    <row r="62302" spans="1:1">
      <c r="A62302" s="48"/>
    </row>
    <row r="62303" spans="1:1">
      <c r="A62303" s="48"/>
    </row>
    <row r="62304" spans="1:1">
      <c r="A62304" s="48"/>
    </row>
    <row r="62305" spans="1:1">
      <c r="A62305" s="48"/>
    </row>
    <row r="62306" spans="1:1">
      <c r="A62306" s="48"/>
    </row>
    <row r="62307" spans="1:1">
      <c r="A62307" s="48"/>
    </row>
    <row r="62308" spans="1:1">
      <c r="A62308" s="48"/>
    </row>
    <row r="62309" spans="1:1">
      <c r="A62309" s="48"/>
    </row>
    <row r="62310" spans="1:1">
      <c r="A62310" s="48"/>
    </row>
    <row r="62311" spans="1:1">
      <c r="A62311" s="48"/>
    </row>
    <row r="62312" spans="1:1">
      <c r="A62312" s="48"/>
    </row>
    <row r="62313" spans="1:1">
      <c r="A62313" s="48"/>
    </row>
    <row r="62314" spans="1:1">
      <c r="A62314" s="48"/>
    </row>
    <row r="62315" spans="1:1">
      <c r="A62315" s="48"/>
    </row>
    <row r="62316" spans="1:1">
      <c r="A62316" s="48"/>
    </row>
    <row r="62317" spans="1:1">
      <c r="A62317" s="48"/>
    </row>
    <row r="62318" spans="1:1">
      <c r="A62318" s="48"/>
    </row>
    <row r="62319" spans="1:1">
      <c r="A62319" s="48"/>
    </row>
    <row r="62320" spans="1:1">
      <c r="A62320" s="48"/>
    </row>
    <row r="62321" spans="1:1">
      <c r="A62321" s="48"/>
    </row>
    <row r="62322" spans="1:1">
      <c r="A62322" s="48"/>
    </row>
    <row r="62323" spans="1:1">
      <c r="A62323" s="48"/>
    </row>
    <row r="62324" spans="1:1">
      <c r="A62324" s="48"/>
    </row>
    <row r="62325" spans="1:1">
      <c r="A62325" s="48"/>
    </row>
    <row r="62326" spans="1:1">
      <c r="A62326" s="48"/>
    </row>
    <row r="62327" spans="1:1">
      <c r="A62327" s="48"/>
    </row>
    <row r="62328" spans="1:1">
      <c r="A62328" s="48"/>
    </row>
    <row r="62329" spans="1:1">
      <c r="A62329" s="48"/>
    </row>
    <row r="62330" spans="1:1">
      <c r="A62330" s="48"/>
    </row>
    <row r="62331" spans="1:1">
      <c r="A62331" s="48"/>
    </row>
    <row r="62332" spans="1:1">
      <c r="A62332" s="48"/>
    </row>
    <row r="62333" spans="1:1">
      <c r="A62333" s="48"/>
    </row>
    <row r="62334" spans="1:1">
      <c r="A62334" s="48"/>
    </row>
    <row r="62335" spans="1:1">
      <c r="A62335" s="48"/>
    </row>
    <row r="62336" spans="1:1">
      <c r="A62336" s="48"/>
    </row>
    <row r="62337" spans="1:1">
      <c r="A62337" s="48"/>
    </row>
    <row r="62338" spans="1:1">
      <c r="A62338" s="48"/>
    </row>
    <row r="62339" spans="1:1">
      <c r="A62339" s="48"/>
    </row>
    <row r="62340" spans="1:1">
      <c r="A62340" s="48"/>
    </row>
    <row r="62341" spans="1:1">
      <c r="A62341" s="48"/>
    </row>
    <row r="62342" spans="1:1">
      <c r="A62342" s="48"/>
    </row>
    <row r="62343" spans="1:1">
      <c r="A62343" s="48"/>
    </row>
    <row r="62344" spans="1:1">
      <c r="A62344" s="48"/>
    </row>
    <row r="62345" spans="1:1">
      <c r="A62345" s="48"/>
    </row>
    <row r="62346" spans="1:1">
      <c r="A62346" s="48"/>
    </row>
    <row r="62347" spans="1:1">
      <c r="A62347" s="48"/>
    </row>
    <row r="62348" spans="1:1">
      <c r="A62348" s="48"/>
    </row>
    <row r="62349" spans="1:1">
      <c r="A62349" s="48"/>
    </row>
    <row r="62350" spans="1:1">
      <c r="A62350" s="48"/>
    </row>
    <row r="62351" spans="1:1">
      <c r="A62351" s="48"/>
    </row>
    <row r="62352" spans="1:1">
      <c r="A62352" s="48"/>
    </row>
    <row r="62353" spans="1:1">
      <c r="A62353" s="48"/>
    </row>
    <row r="62354" spans="1:1">
      <c r="A62354" s="48"/>
    </row>
    <row r="62355" spans="1:1">
      <c r="A62355" s="48"/>
    </row>
    <row r="62356" spans="1:1">
      <c r="A62356" s="48"/>
    </row>
    <row r="62357" spans="1:1">
      <c r="A62357" s="48"/>
    </row>
    <row r="62358" spans="1:1">
      <c r="A62358" s="48"/>
    </row>
    <row r="62359" spans="1:1">
      <c r="A62359" s="48"/>
    </row>
    <row r="62360" spans="1:1">
      <c r="A62360" s="48"/>
    </row>
    <row r="62361" spans="1:1">
      <c r="A62361" s="48"/>
    </row>
    <row r="62362" spans="1:1">
      <c r="A62362" s="48"/>
    </row>
    <row r="62363" spans="1:1">
      <c r="A62363" s="48"/>
    </row>
    <row r="62364" spans="1:1">
      <c r="A62364" s="48"/>
    </row>
    <row r="62365" spans="1:1">
      <c r="A62365" s="48"/>
    </row>
    <row r="62366" spans="1:1">
      <c r="A62366" s="48"/>
    </row>
    <row r="62367" spans="1:1">
      <c r="A62367" s="48"/>
    </row>
    <row r="62368" spans="1:1">
      <c r="A62368" s="48"/>
    </row>
    <row r="62369" spans="1:1">
      <c r="A62369" s="48"/>
    </row>
    <row r="62370" spans="1:1">
      <c r="A62370" s="48"/>
    </row>
    <row r="62371" spans="1:1">
      <c r="A62371" s="48"/>
    </row>
    <row r="62372" spans="1:1">
      <c r="A62372" s="48"/>
    </row>
    <row r="62373" spans="1:1">
      <c r="A62373" s="48"/>
    </row>
    <row r="62374" spans="1:1">
      <c r="A62374" s="48"/>
    </row>
    <row r="62375" spans="1:1">
      <c r="A62375" s="48"/>
    </row>
    <row r="62376" spans="1:1">
      <c r="A62376" s="48"/>
    </row>
    <row r="62377" spans="1:1">
      <c r="A62377" s="48"/>
    </row>
    <row r="62378" spans="1:1">
      <c r="A62378" s="48"/>
    </row>
    <row r="62379" spans="1:1">
      <c r="A62379" s="48"/>
    </row>
    <row r="62380" spans="1:1">
      <c r="A62380" s="48"/>
    </row>
    <row r="62381" spans="1:1">
      <c r="A62381" s="48"/>
    </row>
    <row r="62382" spans="1:1">
      <c r="A62382" s="48"/>
    </row>
    <row r="62383" spans="1:1">
      <c r="A62383" s="48"/>
    </row>
    <row r="62384" spans="1:1">
      <c r="A62384" s="48"/>
    </row>
    <row r="62385" spans="1:1">
      <c r="A62385" s="48"/>
    </row>
    <row r="62386" spans="1:1">
      <c r="A62386" s="48"/>
    </row>
    <row r="62387" spans="1:1">
      <c r="A62387" s="48"/>
    </row>
    <row r="62388" spans="1:1">
      <c r="A62388" s="48"/>
    </row>
    <row r="62389" spans="1:1">
      <c r="A62389" s="48"/>
    </row>
    <row r="62390" spans="1:1">
      <c r="A62390" s="48"/>
    </row>
    <row r="62391" spans="1:1">
      <c r="A62391" s="48"/>
    </row>
    <row r="62392" spans="1:1">
      <c r="A62392" s="48"/>
    </row>
    <row r="62393" spans="1:1">
      <c r="A62393" s="48"/>
    </row>
    <row r="62394" spans="1:1">
      <c r="A62394" s="48"/>
    </row>
    <row r="62395" spans="1:1">
      <c r="A62395" s="48"/>
    </row>
    <row r="62396" spans="1:1">
      <c r="A62396" s="48"/>
    </row>
    <row r="62397" spans="1:1">
      <c r="A62397" s="48"/>
    </row>
    <row r="62398" spans="1:1">
      <c r="A62398" s="48"/>
    </row>
    <row r="62399" spans="1:1">
      <c r="A62399" s="48"/>
    </row>
    <row r="62400" spans="1:1">
      <c r="A62400" s="48"/>
    </row>
    <row r="62401" spans="1:1">
      <c r="A62401" s="48"/>
    </row>
    <row r="62402" spans="1:1">
      <c r="A62402" s="48"/>
    </row>
    <row r="62403" spans="1:1">
      <c r="A62403" s="48"/>
    </row>
    <row r="62404" spans="1:1">
      <c r="A62404" s="48"/>
    </row>
    <row r="62405" spans="1:1">
      <c r="A62405" s="48"/>
    </row>
    <row r="62406" spans="1:1">
      <c r="A62406" s="48"/>
    </row>
    <row r="62407" spans="1:1">
      <c r="A62407" s="48"/>
    </row>
    <row r="62408" spans="1:1">
      <c r="A62408" s="48"/>
    </row>
    <row r="62409" spans="1:1">
      <c r="A62409" s="48"/>
    </row>
    <row r="62410" spans="1:1">
      <c r="A62410" s="48"/>
    </row>
    <row r="62411" spans="1:1">
      <c r="A62411" s="48"/>
    </row>
    <row r="62412" spans="1:1">
      <c r="A62412" s="48"/>
    </row>
    <row r="62413" spans="1:1">
      <c r="A62413" s="48"/>
    </row>
    <row r="62414" spans="1:1">
      <c r="A62414" s="48"/>
    </row>
    <row r="62415" spans="1:1">
      <c r="A62415" s="48"/>
    </row>
    <row r="62416" spans="1:1">
      <c r="A62416" s="48"/>
    </row>
    <row r="62417" spans="1:1">
      <c r="A62417" s="48"/>
    </row>
    <row r="62418" spans="1:1">
      <c r="A62418" s="48"/>
    </row>
    <row r="62419" spans="1:1">
      <c r="A62419" s="48"/>
    </row>
    <row r="62420" spans="1:1">
      <c r="A62420" s="48"/>
    </row>
    <row r="62421" spans="1:1">
      <c r="A62421" s="48"/>
    </row>
    <row r="62422" spans="1:1">
      <c r="A62422" s="48"/>
    </row>
    <row r="62423" spans="1:1">
      <c r="A62423" s="48"/>
    </row>
    <row r="62424" spans="1:1">
      <c r="A62424" s="48"/>
    </row>
    <row r="62425" spans="1:1">
      <c r="A62425" s="48"/>
    </row>
    <row r="62426" spans="1:1">
      <c r="A62426" s="48"/>
    </row>
    <row r="62427" spans="1:1">
      <c r="A62427" s="48"/>
    </row>
    <row r="62428" spans="1:1">
      <c r="A62428" s="48"/>
    </row>
    <row r="62429" spans="1:1">
      <c r="A62429" s="48"/>
    </row>
    <row r="62430" spans="1:1">
      <c r="A62430" s="48"/>
    </row>
    <row r="62431" spans="1:1">
      <c r="A62431" s="48"/>
    </row>
    <row r="62432" spans="1:1">
      <c r="A62432" s="48"/>
    </row>
    <row r="62433" spans="1:1">
      <c r="A62433" s="48"/>
    </row>
    <row r="62434" spans="1:1">
      <c r="A62434" s="48"/>
    </row>
    <row r="62435" spans="1:1">
      <c r="A62435" s="48"/>
    </row>
    <row r="62436" spans="1:1">
      <c r="A62436" s="48"/>
    </row>
    <row r="62437" spans="1:1">
      <c r="A62437" s="48"/>
    </row>
    <row r="62438" spans="1:1">
      <c r="A62438" s="48"/>
    </row>
    <row r="62439" spans="1:1">
      <c r="A62439" s="48"/>
    </row>
    <row r="62440" spans="1:1">
      <c r="A62440" s="48"/>
    </row>
    <row r="62441" spans="1:1">
      <c r="A62441" s="48"/>
    </row>
    <row r="62442" spans="1:1">
      <c r="A62442" s="48"/>
    </row>
    <row r="62443" spans="1:1">
      <c r="A62443" s="48"/>
    </row>
    <row r="62444" spans="1:1">
      <c r="A62444" s="48"/>
    </row>
    <row r="62445" spans="1:1">
      <c r="A62445" s="48"/>
    </row>
    <row r="62446" spans="1:1">
      <c r="A62446" s="48"/>
    </row>
    <row r="62447" spans="1:1">
      <c r="A62447" s="48"/>
    </row>
    <row r="62448" spans="1:1">
      <c r="A62448" s="48"/>
    </row>
    <row r="62449" spans="1:1">
      <c r="A62449" s="48"/>
    </row>
    <row r="62450" spans="1:1">
      <c r="A62450" s="48"/>
    </row>
    <row r="62451" spans="1:1">
      <c r="A62451" s="48"/>
    </row>
    <row r="62452" spans="1:1">
      <c r="A62452" s="48"/>
    </row>
    <row r="62453" spans="1:1">
      <c r="A62453" s="48"/>
    </row>
    <row r="62454" spans="1:1">
      <c r="A62454" s="48"/>
    </row>
    <row r="62455" spans="1:1">
      <c r="A62455" s="48"/>
    </row>
    <row r="62456" spans="1:1">
      <c r="A62456" s="48"/>
    </row>
    <row r="62457" spans="1:1">
      <c r="A62457" s="48"/>
    </row>
    <row r="62458" spans="1:1">
      <c r="A62458" s="48"/>
    </row>
    <row r="62459" spans="1:1">
      <c r="A62459" s="48"/>
    </row>
    <row r="62460" spans="1:1">
      <c r="A62460" s="48"/>
    </row>
    <row r="62461" spans="1:1">
      <c r="A62461" s="48"/>
    </row>
    <row r="62462" spans="1:1">
      <c r="A62462" s="48"/>
    </row>
    <row r="62463" spans="1:1">
      <c r="A62463" s="48"/>
    </row>
    <row r="62464" spans="1:1">
      <c r="A62464" s="48"/>
    </row>
    <row r="62465" spans="1:1">
      <c r="A62465" s="48"/>
    </row>
    <row r="62466" spans="1:1">
      <c r="A62466" s="48"/>
    </row>
    <row r="62467" spans="1:1">
      <c r="A62467" s="48"/>
    </row>
    <row r="62468" spans="1:1">
      <c r="A62468" s="48"/>
    </row>
    <row r="62469" spans="1:1">
      <c r="A62469" s="48"/>
    </row>
    <row r="62470" spans="1:1">
      <c r="A62470" s="48"/>
    </row>
    <row r="62471" spans="1:1">
      <c r="A62471" s="48"/>
    </row>
    <row r="62472" spans="1:1">
      <c r="A62472" s="48"/>
    </row>
    <row r="62473" spans="1:1">
      <c r="A62473" s="48"/>
    </row>
    <row r="62474" spans="1:1">
      <c r="A62474" s="48"/>
    </row>
    <row r="62475" spans="1:1">
      <c r="A62475" s="48"/>
    </row>
    <row r="62476" spans="1:1">
      <c r="A62476" s="48"/>
    </row>
    <row r="62477" spans="1:1">
      <c r="A62477" s="48"/>
    </row>
    <row r="62478" spans="1:1">
      <c r="A62478" s="48"/>
    </row>
    <row r="62479" spans="1:1">
      <c r="A62479" s="48"/>
    </row>
    <row r="62480" spans="1:1">
      <c r="A62480" s="48"/>
    </row>
    <row r="62481" spans="1:1">
      <c r="A62481" s="48"/>
    </row>
    <row r="62482" spans="1:1">
      <c r="A62482" s="48"/>
    </row>
    <row r="62483" spans="1:1">
      <c r="A62483" s="48"/>
    </row>
    <row r="62484" spans="1:1">
      <c r="A62484" s="48"/>
    </row>
    <row r="62485" spans="1:1">
      <c r="A62485" s="48"/>
    </row>
    <row r="62486" spans="1:1">
      <c r="A62486" s="48"/>
    </row>
    <row r="62487" spans="1:1">
      <c r="A62487" s="48"/>
    </row>
    <row r="62488" spans="1:1">
      <c r="A62488" s="48"/>
    </row>
    <row r="62489" spans="1:1">
      <c r="A62489" s="48"/>
    </row>
    <row r="62490" spans="1:1">
      <c r="A62490" s="48"/>
    </row>
    <row r="62491" spans="1:1">
      <c r="A62491" s="48"/>
    </row>
    <row r="62492" spans="1:1">
      <c r="A62492" s="48"/>
    </row>
    <row r="62493" spans="1:1">
      <c r="A62493" s="48"/>
    </row>
    <row r="62494" spans="1:1">
      <c r="A62494" s="48"/>
    </row>
    <row r="62495" spans="1:1">
      <c r="A62495" s="48"/>
    </row>
    <row r="62496" spans="1:1">
      <c r="A62496" s="48"/>
    </row>
    <row r="62497" spans="1:1">
      <c r="A62497" s="48"/>
    </row>
    <row r="62498" spans="1:1">
      <c r="A62498" s="48"/>
    </row>
    <row r="62499" spans="1:1">
      <c r="A62499" s="48"/>
    </row>
    <row r="62500" spans="1:1">
      <c r="A62500" s="48"/>
    </row>
    <row r="62501" spans="1:1">
      <c r="A62501" s="48"/>
    </row>
    <row r="62502" spans="1:1">
      <c r="A62502" s="48"/>
    </row>
    <row r="62503" spans="1:1">
      <c r="A62503" s="48"/>
    </row>
    <row r="62504" spans="1:1">
      <c r="A62504" s="48"/>
    </row>
    <row r="62505" spans="1:1">
      <c r="A62505" s="48"/>
    </row>
    <row r="62506" spans="1:1">
      <c r="A62506" s="48"/>
    </row>
    <row r="62507" spans="1:1">
      <c r="A62507" s="48"/>
    </row>
    <row r="62508" spans="1:1">
      <c r="A62508" s="48"/>
    </row>
    <row r="62509" spans="1:1">
      <c r="A62509" s="48"/>
    </row>
    <row r="62510" spans="1:1">
      <c r="A62510" s="48"/>
    </row>
    <row r="62511" spans="1:1">
      <c r="A62511" s="48"/>
    </row>
    <row r="62512" spans="1:1">
      <c r="A62512" s="48"/>
    </row>
    <row r="62513" spans="1:1">
      <c r="A62513" s="48"/>
    </row>
    <row r="62514" spans="1:1">
      <c r="A62514" s="48"/>
    </row>
    <row r="62515" spans="1:1">
      <c r="A62515" s="48"/>
    </row>
    <row r="62516" spans="1:1">
      <c r="A62516" s="48"/>
    </row>
    <row r="62517" spans="1:1">
      <c r="A62517" s="48"/>
    </row>
    <row r="62518" spans="1:1">
      <c r="A62518" s="48"/>
    </row>
    <row r="62519" spans="1:1">
      <c r="A62519" s="48"/>
    </row>
    <row r="62520" spans="1:1">
      <c r="A62520" s="48"/>
    </row>
    <row r="62521" spans="1:1">
      <c r="A62521" s="48"/>
    </row>
    <row r="62522" spans="1:1">
      <c r="A62522" s="48"/>
    </row>
    <row r="62523" spans="1:1">
      <c r="A62523" s="48"/>
    </row>
    <row r="62524" spans="1:1">
      <c r="A62524" s="48"/>
    </row>
    <row r="62525" spans="1:1">
      <c r="A62525" s="48"/>
    </row>
    <row r="62526" spans="1:1">
      <c r="A62526" s="48"/>
    </row>
    <row r="62527" spans="1:1">
      <c r="A62527" s="48"/>
    </row>
    <row r="62528" spans="1:1">
      <c r="A62528" s="48"/>
    </row>
    <row r="62529" spans="1:1">
      <c r="A62529" s="48"/>
    </row>
    <row r="62530" spans="1:1">
      <c r="A62530" s="48"/>
    </row>
    <row r="62531" spans="1:1">
      <c r="A62531" s="48"/>
    </row>
    <row r="62532" spans="1:1">
      <c r="A62532" s="48"/>
    </row>
    <row r="62533" spans="1:1">
      <c r="A62533" s="48"/>
    </row>
    <row r="62534" spans="1:1">
      <c r="A62534" s="48"/>
    </row>
    <row r="62535" spans="1:1">
      <c r="A62535" s="48"/>
    </row>
    <row r="62536" spans="1:1">
      <c r="A62536" s="48"/>
    </row>
    <row r="62537" spans="1:1">
      <c r="A62537" s="48"/>
    </row>
    <row r="62538" spans="1:1">
      <c r="A62538" s="48"/>
    </row>
    <row r="62539" spans="1:1">
      <c r="A62539" s="48"/>
    </row>
    <row r="62540" spans="1:1">
      <c r="A62540" s="48"/>
    </row>
    <row r="62541" spans="1:1">
      <c r="A62541" s="48"/>
    </row>
    <row r="62542" spans="1:1">
      <c r="A62542" s="48"/>
    </row>
    <row r="62543" spans="1:1">
      <c r="A62543" s="48"/>
    </row>
    <row r="62544" spans="1:1">
      <c r="A62544" s="48"/>
    </row>
    <row r="62545" spans="1:1">
      <c r="A62545" s="48"/>
    </row>
    <row r="62546" spans="1:1">
      <c r="A62546" s="48"/>
    </row>
    <row r="62547" spans="1:1">
      <c r="A62547" s="48"/>
    </row>
    <row r="62548" spans="1:1">
      <c r="A62548" s="48"/>
    </row>
    <row r="62549" spans="1:1">
      <c r="A62549" s="48"/>
    </row>
    <row r="62550" spans="1:1">
      <c r="A62550" s="48"/>
    </row>
    <row r="62551" spans="1:1">
      <c r="A62551" s="48"/>
    </row>
    <row r="62552" spans="1:1">
      <c r="A62552" s="48"/>
    </row>
    <row r="62553" spans="1:1">
      <c r="A62553" s="48"/>
    </row>
    <row r="62554" spans="1:1">
      <c r="A62554" s="48"/>
    </row>
    <row r="62555" spans="1:1">
      <c r="A62555" s="48"/>
    </row>
    <row r="62556" spans="1:1">
      <c r="A62556" s="48"/>
    </row>
    <row r="62557" spans="1:1">
      <c r="A62557" s="48"/>
    </row>
    <row r="62558" spans="1:1">
      <c r="A62558" s="48"/>
    </row>
    <row r="62559" spans="1:1">
      <c r="A62559" s="48"/>
    </row>
    <row r="62560" spans="1:1">
      <c r="A62560" s="48"/>
    </row>
    <row r="62561" spans="1:1">
      <c r="A62561" s="48"/>
    </row>
    <row r="62562" spans="1:1">
      <c r="A62562" s="48"/>
    </row>
    <row r="62563" spans="1:1">
      <c r="A62563" s="48"/>
    </row>
    <row r="62564" spans="1:1">
      <c r="A62564" s="48"/>
    </row>
    <row r="62565" spans="1:1">
      <c r="A62565" s="48"/>
    </row>
    <row r="62566" spans="1:1">
      <c r="A62566" s="48"/>
    </row>
    <row r="62567" spans="1:1">
      <c r="A62567" s="48"/>
    </row>
    <row r="62568" spans="1:1">
      <c r="A62568" s="48"/>
    </row>
    <row r="62569" spans="1:1">
      <c r="A62569" s="48"/>
    </row>
    <row r="62570" spans="1:1">
      <c r="A62570" s="48"/>
    </row>
    <row r="62571" spans="1:1">
      <c r="A62571" s="48"/>
    </row>
    <row r="62572" spans="1:1">
      <c r="A62572" s="48"/>
    </row>
    <row r="62573" spans="1:1">
      <c r="A62573" s="48"/>
    </row>
    <row r="62574" spans="1:1">
      <c r="A62574" s="48"/>
    </row>
    <row r="62575" spans="1:1">
      <c r="A62575" s="48"/>
    </row>
    <row r="62576" spans="1:1">
      <c r="A62576" s="48"/>
    </row>
    <row r="62577" spans="1:1">
      <c r="A62577" s="48"/>
    </row>
    <row r="62578" spans="1:1">
      <c r="A62578" s="48"/>
    </row>
    <row r="62579" spans="1:1">
      <c r="A62579" s="48"/>
    </row>
    <row r="62580" spans="1:1">
      <c r="A62580" s="48"/>
    </row>
    <row r="62581" spans="1:1">
      <c r="A62581" s="48"/>
    </row>
    <row r="62582" spans="1:1">
      <c r="A62582" s="48"/>
    </row>
    <row r="62583" spans="1:1">
      <c r="A62583" s="48"/>
    </row>
    <row r="62584" spans="1:1">
      <c r="A62584" s="48"/>
    </row>
    <row r="62585" spans="1:1">
      <c r="A62585" s="48"/>
    </row>
    <row r="62586" spans="1:1">
      <c r="A62586" s="48"/>
    </row>
    <row r="62587" spans="1:1">
      <c r="A62587" s="48"/>
    </row>
    <row r="62588" spans="1:1">
      <c r="A62588" s="48"/>
    </row>
    <row r="62589" spans="1:1">
      <c r="A62589" s="48"/>
    </row>
    <row r="62590" spans="1:1">
      <c r="A62590" s="48"/>
    </row>
    <row r="62591" spans="1:1">
      <c r="A62591" s="48"/>
    </row>
    <row r="62592" spans="1:1">
      <c r="A62592" s="48"/>
    </row>
    <row r="62593" spans="1:1">
      <c r="A62593" s="48"/>
    </row>
    <row r="62594" spans="1:1">
      <c r="A62594" s="48"/>
    </row>
    <row r="62595" spans="1:1">
      <c r="A62595" s="48"/>
    </row>
    <row r="62596" spans="1:1">
      <c r="A62596" s="48"/>
    </row>
    <row r="62597" spans="1:1">
      <c r="A62597" s="48"/>
    </row>
    <row r="62598" spans="1:1">
      <c r="A62598" s="48"/>
    </row>
    <row r="62599" spans="1:1">
      <c r="A62599" s="48"/>
    </row>
    <row r="62600" spans="1:1">
      <c r="A62600" s="48"/>
    </row>
    <row r="62601" spans="1:1">
      <c r="A62601" s="48"/>
    </row>
    <row r="62602" spans="1:1">
      <c r="A62602" s="48"/>
    </row>
    <row r="62603" spans="1:1">
      <c r="A62603" s="48"/>
    </row>
    <row r="62604" spans="1:1">
      <c r="A62604" s="48"/>
    </row>
    <row r="62605" spans="1:1">
      <c r="A62605" s="48"/>
    </row>
    <row r="62606" spans="1:1">
      <c r="A62606" s="48"/>
    </row>
    <row r="62607" spans="1:1">
      <c r="A62607" s="48"/>
    </row>
    <row r="62608" spans="1:1">
      <c r="A62608" s="48"/>
    </row>
    <row r="62609" spans="1:1">
      <c r="A62609" s="48"/>
    </row>
    <row r="62610" spans="1:1">
      <c r="A62610" s="48"/>
    </row>
    <row r="62611" spans="1:1">
      <c r="A62611" s="48"/>
    </row>
    <row r="62612" spans="1:1">
      <c r="A62612" s="48"/>
    </row>
    <row r="62613" spans="1:1">
      <c r="A62613" s="48"/>
    </row>
    <row r="62614" spans="1:1">
      <c r="A62614" s="48"/>
    </row>
    <row r="62615" spans="1:1">
      <c r="A62615" s="48"/>
    </row>
    <row r="62616" spans="1:1">
      <c r="A62616" s="48"/>
    </row>
    <row r="62617" spans="1:1">
      <c r="A62617" s="48"/>
    </row>
    <row r="62618" spans="1:1">
      <c r="A62618" s="48"/>
    </row>
    <row r="62619" spans="1:1">
      <c r="A62619" s="48"/>
    </row>
    <row r="62620" spans="1:1">
      <c r="A62620" s="48"/>
    </row>
    <row r="62621" spans="1:1">
      <c r="A62621" s="48"/>
    </row>
    <row r="62622" spans="1:1">
      <c r="A62622" s="48"/>
    </row>
    <row r="62623" spans="1:1">
      <c r="A62623" s="48"/>
    </row>
    <row r="62624" spans="1:1">
      <c r="A62624" s="48"/>
    </row>
    <row r="62625" spans="1:1">
      <c r="A62625" s="48"/>
    </row>
    <row r="62626" spans="1:1">
      <c r="A62626" s="48"/>
    </row>
    <row r="62627" spans="1:1">
      <c r="A62627" s="48"/>
    </row>
    <row r="62628" spans="1:1">
      <c r="A62628" s="48"/>
    </row>
    <row r="62629" spans="1:1">
      <c r="A62629" s="48"/>
    </row>
    <row r="62630" spans="1:1">
      <c r="A62630" s="48"/>
    </row>
    <row r="62631" spans="1:1">
      <c r="A62631" s="48"/>
    </row>
    <row r="62632" spans="1:1">
      <c r="A62632" s="48"/>
    </row>
    <row r="62633" spans="1:1">
      <c r="A62633" s="48"/>
    </row>
    <row r="62634" spans="1:1">
      <c r="A62634" s="48"/>
    </row>
    <row r="62635" spans="1:1">
      <c r="A62635" s="48"/>
    </row>
    <row r="62636" spans="1:1">
      <c r="A62636" s="48"/>
    </row>
    <row r="62637" spans="1:1">
      <c r="A62637" s="48"/>
    </row>
    <row r="62638" spans="1:1">
      <c r="A62638" s="48"/>
    </row>
    <row r="62639" spans="1:1">
      <c r="A62639" s="48"/>
    </row>
    <row r="62640" spans="1:1">
      <c r="A62640" s="48"/>
    </row>
    <row r="62641" spans="1:1">
      <c r="A62641" s="48"/>
    </row>
    <row r="62642" spans="1:1">
      <c r="A62642" s="48"/>
    </row>
    <row r="62643" spans="1:1">
      <c r="A62643" s="48"/>
    </row>
    <row r="62644" spans="1:1">
      <c r="A62644" s="48"/>
    </row>
    <row r="62645" spans="1:1">
      <c r="A62645" s="48"/>
    </row>
    <row r="62646" spans="1:1">
      <c r="A62646" s="48"/>
    </row>
    <row r="62647" spans="1:1">
      <c r="A62647" s="48"/>
    </row>
    <row r="62648" spans="1:1">
      <c r="A62648" s="48"/>
    </row>
    <row r="62649" spans="1:1">
      <c r="A62649" s="48"/>
    </row>
    <row r="62650" spans="1:1">
      <c r="A62650" s="48"/>
    </row>
    <row r="62651" spans="1:1">
      <c r="A62651" s="48"/>
    </row>
    <row r="62652" spans="1:1">
      <c r="A62652" s="48"/>
    </row>
    <row r="62653" spans="1:1">
      <c r="A62653" s="48"/>
    </row>
    <row r="62654" spans="1:1">
      <c r="A62654" s="48"/>
    </row>
    <row r="62655" spans="1:1">
      <c r="A62655" s="48"/>
    </row>
    <row r="62656" spans="1:1">
      <c r="A62656" s="48"/>
    </row>
    <row r="62657" spans="1:1">
      <c r="A62657" s="48"/>
    </row>
    <row r="62658" spans="1:1">
      <c r="A62658" s="48"/>
    </row>
    <row r="62659" spans="1:1">
      <c r="A62659" s="48"/>
    </row>
    <row r="62660" spans="1:1">
      <c r="A62660" s="48"/>
    </row>
    <row r="62661" spans="1:1">
      <c r="A62661" s="48"/>
    </row>
    <row r="62662" spans="1:1">
      <c r="A62662" s="48"/>
    </row>
    <row r="62663" spans="1:1">
      <c r="A62663" s="48"/>
    </row>
    <row r="62664" spans="1:1">
      <c r="A62664" s="48"/>
    </row>
    <row r="62665" spans="1:1">
      <c r="A62665" s="48"/>
    </row>
    <row r="62666" spans="1:1">
      <c r="A62666" s="48"/>
    </row>
    <row r="62667" spans="1:1">
      <c r="A62667" s="48"/>
    </row>
    <row r="62668" spans="1:1">
      <c r="A62668" s="48"/>
    </row>
    <row r="62669" spans="1:1">
      <c r="A62669" s="48"/>
    </row>
    <row r="62670" spans="1:1">
      <c r="A62670" s="48"/>
    </row>
    <row r="62671" spans="1:1">
      <c r="A62671" s="48"/>
    </row>
    <row r="62672" spans="1:1">
      <c r="A62672" s="48"/>
    </row>
    <row r="62673" spans="1:1">
      <c r="A62673" s="48"/>
    </row>
    <row r="62674" spans="1:1">
      <c r="A62674" s="48"/>
    </row>
    <row r="62675" spans="1:1">
      <c r="A62675" s="48"/>
    </row>
    <row r="62676" spans="1:1">
      <c r="A62676" s="48"/>
    </row>
    <row r="62677" spans="1:1">
      <c r="A62677" s="48"/>
    </row>
    <row r="62678" spans="1:1">
      <c r="A62678" s="48"/>
    </row>
    <row r="62679" spans="1:1">
      <c r="A62679" s="48"/>
    </row>
    <row r="62680" spans="1:1">
      <c r="A62680" s="48"/>
    </row>
    <row r="62681" spans="1:1">
      <c r="A62681" s="48"/>
    </row>
    <row r="62682" spans="1:1">
      <c r="A62682" s="48"/>
    </row>
    <row r="62683" spans="1:1">
      <c r="A62683" s="48"/>
    </row>
    <row r="62684" spans="1:1">
      <c r="A62684" s="48"/>
    </row>
    <row r="62685" spans="1:1">
      <c r="A62685" s="48"/>
    </row>
    <row r="62686" spans="1:1">
      <c r="A62686" s="48"/>
    </row>
    <row r="62687" spans="1:1">
      <c r="A62687" s="48"/>
    </row>
    <row r="62688" spans="1:1">
      <c r="A62688" s="48"/>
    </row>
    <row r="62689" spans="1:1">
      <c r="A62689" s="48"/>
    </row>
    <row r="62690" spans="1:1">
      <c r="A62690" s="48"/>
    </row>
    <row r="62691" spans="1:1">
      <c r="A62691" s="48"/>
    </row>
    <row r="62692" spans="1:1">
      <c r="A62692" s="48"/>
    </row>
    <row r="62693" spans="1:1">
      <c r="A62693" s="48"/>
    </row>
    <row r="62694" spans="1:1">
      <c r="A62694" s="48"/>
    </row>
    <row r="62695" spans="1:1">
      <c r="A62695" s="48"/>
    </row>
    <row r="62696" spans="1:1">
      <c r="A62696" s="48"/>
    </row>
    <row r="62697" spans="1:1">
      <c r="A62697" s="48"/>
    </row>
    <row r="62698" spans="1:1">
      <c r="A62698" s="48"/>
    </row>
    <row r="62699" spans="1:1">
      <c r="A62699" s="48"/>
    </row>
    <row r="62700" spans="1:1">
      <c r="A62700" s="48"/>
    </row>
    <row r="62701" spans="1:1">
      <c r="A62701" s="48"/>
    </row>
    <row r="62702" spans="1:1">
      <c r="A62702" s="48"/>
    </row>
    <row r="62703" spans="1:1">
      <c r="A62703" s="48"/>
    </row>
    <row r="62704" spans="1:1">
      <c r="A62704" s="48"/>
    </row>
    <row r="62705" spans="1:1">
      <c r="A62705" s="48"/>
    </row>
    <row r="62706" spans="1:1">
      <c r="A62706" s="48"/>
    </row>
    <row r="62707" spans="1:1">
      <c r="A62707" s="48"/>
    </row>
    <row r="62708" spans="1:1">
      <c r="A62708" s="48"/>
    </row>
    <row r="62709" spans="1:1">
      <c r="A62709" s="48"/>
    </row>
    <row r="62710" spans="1:1">
      <c r="A62710" s="48"/>
    </row>
    <row r="62711" spans="1:1">
      <c r="A62711" s="48"/>
    </row>
    <row r="62712" spans="1:1">
      <c r="A62712" s="48"/>
    </row>
    <row r="62713" spans="1:1">
      <c r="A62713" s="48"/>
    </row>
    <row r="62714" spans="1:1">
      <c r="A62714" s="48"/>
    </row>
    <row r="62715" spans="1:1">
      <c r="A62715" s="48"/>
    </row>
    <row r="62716" spans="1:1">
      <c r="A62716" s="48"/>
    </row>
    <row r="62717" spans="1:1">
      <c r="A62717" s="48"/>
    </row>
    <row r="62718" spans="1:1">
      <c r="A62718" s="48"/>
    </row>
    <row r="62719" spans="1:1">
      <c r="A62719" s="48"/>
    </row>
    <row r="62720" spans="1:1">
      <c r="A62720" s="48"/>
    </row>
    <row r="62721" spans="1:1">
      <c r="A62721" s="48"/>
    </row>
    <row r="62722" spans="1:1">
      <c r="A62722" s="48"/>
    </row>
    <row r="62723" spans="1:1">
      <c r="A62723" s="48"/>
    </row>
    <row r="62724" spans="1:1">
      <c r="A62724" s="48"/>
    </row>
    <row r="62725" spans="1:1">
      <c r="A62725" s="48"/>
    </row>
    <row r="62726" spans="1:1">
      <c r="A62726" s="48"/>
    </row>
    <row r="62727" spans="1:1">
      <c r="A62727" s="48"/>
    </row>
    <row r="62728" spans="1:1">
      <c r="A62728" s="48"/>
    </row>
    <row r="62729" spans="1:1">
      <c r="A62729" s="48"/>
    </row>
    <row r="62730" spans="1:1">
      <c r="A62730" s="48"/>
    </row>
    <row r="62731" spans="1:1">
      <c r="A62731" s="48"/>
    </row>
    <row r="62732" spans="1:1">
      <c r="A62732" s="48"/>
    </row>
    <row r="62733" spans="1:1">
      <c r="A62733" s="48"/>
    </row>
    <row r="62734" spans="1:1">
      <c r="A62734" s="48"/>
    </row>
    <row r="62735" spans="1:1">
      <c r="A62735" s="48"/>
    </row>
    <row r="62736" spans="1:1">
      <c r="A62736" s="48"/>
    </row>
    <row r="62737" spans="1:1">
      <c r="A62737" s="48"/>
    </row>
    <row r="62738" spans="1:1">
      <c r="A62738" s="48"/>
    </row>
    <row r="62739" spans="1:1">
      <c r="A62739" s="48"/>
    </row>
    <row r="62740" spans="1:1">
      <c r="A62740" s="48"/>
    </row>
    <row r="62741" spans="1:1">
      <c r="A62741" s="48"/>
    </row>
    <row r="62742" spans="1:1">
      <c r="A62742" s="48"/>
    </row>
    <row r="62743" spans="1:1">
      <c r="A62743" s="48"/>
    </row>
    <row r="62744" spans="1:1">
      <c r="A62744" s="48"/>
    </row>
    <row r="62745" spans="1:1">
      <c r="A62745" s="48"/>
    </row>
    <row r="62746" spans="1:1">
      <c r="A62746" s="48"/>
    </row>
    <row r="62747" spans="1:1">
      <c r="A62747" s="48"/>
    </row>
    <row r="62748" spans="1:1">
      <c r="A62748" s="48"/>
    </row>
    <row r="62749" spans="1:1">
      <c r="A62749" s="48"/>
    </row>
    <row r="62750" spans="1:1">
      <c r="A62750" s="48"/>
    </row>
    <row r="62751" spans="1:1">
      <c r="A62751" s="48"/>
    </row>
    <row r="62752" spans="1:1">
      <c r="A62752" s="48"/>
    </row>
    <row r="62753" spans="1:1">
      <c r="A62753" s="48"/>
    </row>
    <row r="62754" spans="1:1">
      <c r="A62754" s="48"/>
    </row>
    <row r="62755" spans="1:1">
      <c r="A62755" s="48"/>
    </row>
    <row r="62756" spans="1:1">
      <c r="A62756" s="48"/>
    </row>
    <row r="62757" spans="1:1">
      <c r="A62757" s="48"/>
    </row>
    <row r="62758" spans="1:1">
      <c r="A62758" s="48"/>
    </row>
    <row r="62759" spans="1:1">
      <c r="A62759" s="48"/>
    </row>
    <row r="62760" spans="1:1">
      <c r="A62760" s="48"/>
    </row>
    <row r="62761" spans="1:1">
      <c r="A62761" s="48"/>
    </row>
    <row r="62762" spans="1:1">
      <c r="A62762" s="48"/>
    </row>
    <row r="62763" spans="1:1">
      <c r="A62763" s="48"/>
    </row>
    <row r="62764" spans="1:1">
      <c r="A62764" s="48"/>
    </row>
    <row r="62765" spans="1:1">
      <c r="A62765" s="48"/>
    </row>
    <row r="62766" spans="1:1">
      <c r="A62766" s="48"/>
    </row>
    <row r="62767" spans="1:1">
      <c r="A62767" s="48"/>
    </row>
    <row r="62768" spans="1:1">
      <c r="A62768" s="48"/>
    </row>
    <row r="62769" spans="1:1">
      <c r="A62769" s="48"/>
    </row>
    <row r="62770" spans="1:1">
      <c r="A62770" s="48"/>
    </row>
    <row r="62771" spans="1:1">
      <c r="A62771" s="48"/>
    </row>
    <row r="62772" spans="1:1">
      <c r="A62772" s="48"/>
    </row>
    <row r="62773" spans="1:1">
      <c r="A62773" s="48"/>
    </row>
    <row r="62774" spans="1:1">
      <c r="A62774" s="48"/>
    </row>
    <row r="62775" spans="1:1">
      <c r="A62775" s="48"/>
    </row>
    <row r="62776" spans="1:1">
      <c r="A62776" s="48"/>
    </row>
    <row r="62777" spans="1:1">
      <c r="A62777" s="48"/>
    </row>
    <row r="62778" spans="1:1">
      <c r="A62778" s="48"/>
    </row>
    <row r="62779" spans="1:1">
      <c r="A62779" s="48"/>
    </row>
    <row r="62780" spans="1:1">
      <c r="A62780" s="48"/>
    </row>
    <row r="62781" spans="1:1">
      <c r="A62781" s="48"/>
    </row>
    <row r="62782" spans="1:1">
      <c r="A62782" s="48"/>
    </row>
    <row r="62783" spans="1:1">
      <c r="A62783" s="48"/>
    </row>
    <row r="62784" spans="1:1">
      <c r="A62784" s="48"/>
    </row>
    <row r="62785" spans="1:1">
      <c r="A62785" s="48"/>
    </row>
    <row r="62786" spans="1:1">
      <c r="A62786" s="48"/>
    </row>
    <row r="62787" spans="1:1">
      <c r="A62787" s="48"/>
    </row>
    <row r="62788" spans="1:1">
      <c r="A62788" s="48"/>
    </row>
    <row r="62789" spans="1:1">
      <c r="A62789" s="48"/>
    </row>
    <row r="62790" spans="1:1">
      <c r="A62790" s="48"/>
    </row>
    <row r="62791" spans="1:1">
      <c r="A62791" s="48"/>
    </row>
    <row r="62792" spans="1:1">
      <c r="A62792" s="48"/>
    </row>
    <row r="62793" spans="1:1">
      <c r="A62793" s="48"/>
    </row>
    <row r="62794" spans="1:1">
      <c r="A62794" s="48"/>
    </row>
    <row r="62795" spans="1:1">
      <c r="A62795" s="48"/>
    </row>
    <row r="62796" spans="1:1">
      <c r="A62796" s="48"/>
    </row>
    <row r="62797" spans="1:1">
      <c r="A62797" s="48"/>
    </row>
    <row r="62798" spans="1:1">
      <c r="A62798" s="48"/>
    </row>
    <row r="62799" spans="1:1">
      <c r="A62799" s="48"/>
    </row>
    <row r="62800" spans="1:1">
      <c r="A62800" s="48"/>
    </row>
    <row r="62801" spans="1:1">
      <c r="A62801" s="48"/>
    </row>
    <row r="62802" spans="1:1">
      <c r="A62802" s="48"/>
    </row>
    <row r="62803" spans="1:1">
      <c r="A62803" s="48"/>
    </row>
    <row r="62804" spans="1:1">
      <c r="A62804" s="48"/>
    </row>
    <row r="62805" spans="1:1">
      <c r="A62805" s="48"/>
    </row>
    <row r="62806" spans="1:1">
      <c r="A62806" s="48"/>
    </row>
    <row r="62807" spans="1:1">
      <c r="A62807" s="48"/>
    </row>
    <row r="62808" spans="1:1">
      <c r="A62808" s="48"/>
    </row>
    <row r="62809" spans="1:1">
      <c r="A62809" s="48"/>
    </row>
    <row r="62810" spans="1:1">
      <c r="A62810" s="48"/>
    </row>
    <row r="62811" spans="1:1">
      <c r="A62811" s="48"/>
    </row>
    <row r="62812" spans="1:1">
      <c r="A62812" s="48"/>
    </row>
    <row r="62813" spans="1:1">
      <c r="A62813" s="48"/>
    </row>
    <row r="62814" spans="1:1">
      <c r="A62814" s="48"/>
    </row>
    <row r="62815" spans="1:1">
      <c r="A62815" s="48"/>
    </row>
    <row r="62816" spans="1:1">
      <c r="A62816" s="48"/>
    </row>
    <row r="62817" spans="1:1">
      <c r="A62817" s="48"/>
    </row>
    <row r="62818" spans="1:1">
      <c r="A62818" s="48"/>
    </row>
    <row r="62819" spans="1:1">
      <c r="A62819" s="48"/>
    </row>
    <row r="62820" spans="1:1">
      <c r="A62820" s="48"/>
    </row>
    <row r="62821" spans="1:1">
      <c r="A62821" s="48"/>
    </row>
    <row r="62822" spans="1:1">
      <c r="A62822" s="48"/>
    </row>
    <row r="62823" spans="1:1">
      <c r="A62823" s="48"/>
    </row>
    <row r="62824" spans="1:1">
      <c r="A62824" s="48"/>
    </row>
    <row r="62825" spans="1:1">
      <c r="A62825" s="48"/>
    </row>
    <row r="62826" spans="1:1">
      <c r="A62826" s="48"/>
    </row>
    <row r="62827" spans="1:1">
      <c r="A62827" s="48"/>
    </row>
    <row r="62828" spans="1:1">
      <c r="A62828" s="48"/>
    </row>
    <row r="62829" spans="1:1">
      <c r="A62829" s="48"/>
    </row>
    <row r="62830" spans="1:1">
      <c r="A62830" s="48"/>
    </row>
    <row r="62831" spans="1:1">
      <c r="A62831" s="48"/>
    </row>
    <row r="62832" spans="1:1">
      <c r="A62832" s="48"/>
    </row>
    <row r="62833" spans="1:1">
      <c r="A62833" s="48"/>
    </row>
    <row r="62834" spans="1:1">
      <c r="A62834" s="48"/>
    </row>
    <row r="62835" spans="1:1">
      <c r="A62835" s="48"/>
    </row>
    <row r="62836" spans="1:1">
      <c r="A62836" s="48"/>
    </row>
    <row r="62837" spans="1:1">
      <c r="A62837" s="48"/>
    </row>
    <row r="62838" spans="1:1">
      <c r="A62838" s="48"/>
    </row>
    <row r="62839" spans="1:1">
      <c r="A62839" s="48"/>
    </row>
    <row r="62840" spans="1:1">
      <c r="A62840" s="48"/>
    </row>
    <row r="62841" spans="1:1">
      <c r="A62841" s="48"/>
    </row>
    <row r="62842" spans="1:1">
      <c r="A62842" s="48"/>
    </row>
    <row r="62843" spans="1:1">
      <c r="A62843" s="48"/>
    </row>
    <row r="62844" spans="1:1">
      <c r="A62844" s="48"/>
    </row>
    <row r="62845" spans="1:1">
      <c r="A62845" s="48"/>
    </row>
    <row r="62846" spans="1:1">
      <c r="A62846" s="48"/>
    </row>
    <row r="62847" spans="1:1">
      <c r="A62847" s="48"/>
    </row>
    <row r="62848" spans="1:1">
      <c r="A62848" s="48"/>
    </row>
    <row r="62849" spans="1:1">
      <c r="A62849" s="48"/>
    </row>
    <row r="62850" spans="1:1">
      <c r="A62850" s="48"/>
    </row>
    <row r="62851" spans="1:1">
      <c r="A62851" s="48"/>
    </row>
    <row r="62852" spans="1:1">
      <c r="A62852" s="48"/>
    </row>
    <row r="62853" spans="1:1">
      <c r="A62853" s="48"/>
    </row>
    <row r="62854" spans="1:1">
      <c r="A62854" s="48"/>
    </row>
    <row r="62855" spans="1:1">
      <c r="A62855" s="48"/>
    </row>
    <row r="62856" spans="1:1">
      <c r="A62856" s="48"/>
    </row>
    <row r="62857" spans="1:1">
      <c r="A62857" s="48"/>
    </row>
    <row r="62858" spans="1:1">
      <c r="A62858" s="48"/>
    </row>
    <row r="62859" spans="1:1">
      <c r="A62859" s="48"/>
    </row>
    <row r="62860" spans="1:1">
      <c r="A62860" s="48"/>
    </row>
    <row r="62861" spans="1:1">
      <c r="A62861" s="48"/>
    </row>
    <row r="62862" spans="1:1">
      <c r="A62862" s="48"/>
    </row>
    <row r="62863" spans="1:1">
      <c r="A62863" s="48"/>
    </row>
    <row r="62864" spans="1:1">
      <c r="A62864" s="48"/>
    </row>
    <row r="62865" spans="1:1">
      <c r="A62865" s="48"/>
    </row>
    <row r="62866" spans="1:1">
      <c r="A62866" s="48"/>
    </row>
    <row r="62867" spans="1:1">
      <c r="A62867" s="48"/>
    </row>
    <row r="62868" spans="1:1">
      <c r="A62868" s="48"/>
    </row>
    <row r="62869" spans="1:1">
      <c r="A62869" s="48"/>
    </row>
    <row r="62870" spans="1:1">
      <c r="A62870" s="48"/>
    </row>
    <row r="62871" spans="1:1">
      <c r="A62871" s="48"/>
    </row>
    <row r="62872" spans="1:1">
      <c r="A62872" s="48"/>
    </row>
    <row r="62873" spans="1:1">
      <c r="A62873" s="48"/>
    </row>
    <row r="62874" spans="1:1">
      <c r="A62874" s="48"/>
    </row>
    <row r="62875" spans="1:1">
      <c r="A62875" s="48"/>
    </row>
    <row r="62876" spans="1:1">
      <c r="A62876" s="48"/>
    </row>
    <row r="62877" spans="1:1">
      <c r="A62877" s="48"/>
    </row>
    <row r="62878" spans="1:1">
      <c r="A62878" s="48"/>
    </row>
    <row r="62879" spans="1:1">
      <c r="A62879" s="48"/>
    </row>
    <row r="62880" spans="1:1">
      <c r="A62880" s="48"/>
    </row>
    <row r="62881" spans="1:1">
      <c r="A62881" s="48"/>
    </row>
    <row r="62882" spans="1:1">
      <c r="A62882" s="48"/>
    </row>
    <row r="62883" spans="1:1">
      <c r="A62883" s="48"/>
    </row>
    <row r="62884" spans="1:1">
      <c r="A62884" s="48"/>
    </row>
    <row r="62885" spans="1:1">
      <c r="A62885" s="48"/>
    </row>
    <row r="62886" spans="1:1">
      <c r="A62886" s="48"/>
    </row>
    <row r="62887" spans="1:1">
      <c r="A62887" s="48"/>
    </row>
    <row r="62888" spans="1:1">
      <c r="A62888" s="48"/>
    </row>
    <row r="62889" spans="1:1">
      <c r="A62889" s="48"/>
    </row>
    <row r="62890" spans="1:1">
      <c r="A62890" s="48"/>
    </row>
    <row r="62891" spans="1:1">
      <c r="A62891" s="48"/>
    </row>
    <row r="62892" spans="1:1">
      <c r="A62892" s="48"/>
    </row>
    <row r="62893" spans="1:1">
      <c r="A62893" s="48"/>
    </row>
    <row r="62894" spans="1:1">
      <c r="A62894" s="48"/>
    </row>
    <row r="62895" spans="1:1">
      <c r="A62895" s="48"/>
    </row>
    <row r="62896" spans="1:1">
      <c r="A62896" s="48"/>
    </row>
    <row r="62897" spans="1:1">
      <c r="A62897" s="48"/>
    </row>
    <row r="62898" spans="1:1">
      <c r="A62898" s="48"/>
    </row>
    <row r="62899" spans="1:1">
      <c r="A62899" s="48"/>
    </row>
    <row r="62900" spans="1:1">
      <c r="A62900" s="48"/>
    </row>
    <row r="62901" spans="1:1">
      <c r="A62901" s="48"/>
    </row>
    <row r="62902" spans="1:1">
      <c r="A62902" s="48"/>
    </row>
    <row r="62903" spans="1:1">
      <c r="A62903" s="48"/>
    </row>
    <row r="62904" spans="1:1">
      <c r="A62904" s="48"/>
    </row>
    <row r="62905" spans="1:1">
      <c r="A62905" s="48"/>
    </row>
    <row r="62906" spans="1:1">
      <c r="A62906" s="48"/>
    </row>
    <row r="62907" spans="1:1">
      <c r="A62907" s="48"/>
    </row>
    <row r="62908" spans="1:1">
      <c r="A62908" s="48"/>
    </row>
    <row r="62909" spans="1:1">
      <c r="A62909" s="48"/>
    </row>
    <row r="62910" spans="1:1">
      <c r="A62910" s="48"/>
    </row>
    <row r="62911" spans="1:1">
      <c r="A62911" s="48"/>
    </row>
    <row r="62912" spans="1:1">
      <c r="A62912" s="48"/>
    </row>
    <row r="62913" spans="1:1">
      <c r="A62913" s="48"/>
    </row>
    <row r="62914" spans="1:1">
      <c r="A62914" s="48"/>
    </row>
    <row r="62915" spans="1:1">
      <c r="A62915" s="48"/>
    </row>
    <row r="62916" spans="1:1">
      <c r="A62916" s="48"/>
    </row>
    <row r="62917" spans="1:1">
      <c r="A62917" s="48"/>
    </row>
    <row r="62918" spans="1:1">
      <c r="A62918" s="48"/>
    </row>
    <row r="62919" spans="1:1">
      <c r="A62919" s="48"/>
    </row>
    <row r="62920" spans="1:1">
      <c r="A62920" s="48"/>
    </row>
    <row r="62921" spans="1:1">
      <c r="A62921" s="48"/>
    </row>
    <row r="62922" spans="1:1">
      <c r="A62922" s="48"/>
    </row>
    <row r="62923" spans="1:1">
      <c r="A62923" s="48"/>
    </row>
    <row r="62924" spans="1:1">
      <c r="A62924" s="48"/>
    </row>
    <row r="62925" spans="1:1">
      <c r="A62925" s="48"/>
    </row>
    <row r="62926" spans="1:1">
      <c r="A62926" s="48"/>
    </row>
    <row r="62927" spans="1:1">
      <c r="A62927" s="48"/>
    </row>
    <row r="62928" spans="1:1">
      <c r="A62928" s="48"/>
    </row>
    <row r="62929" spans="1:1">
      <c r="A62929" s="48"/>
    </row>
    <row r="62930" spans="1:1">
      <c r="A62930" s="48"/>
    </row>
    <row r="62931" spans="1:1">
      <c r="A62931" s="48"/>
    </row>
    <row r="62932" spans="1:1">
      <c r="A62932" s="48"/>
    </row>
    <row r="62933" spans="1:1">
      <c r="A62933" s="48"/>
    </row>
    <row r="62934" spans="1:1">
      <c r="A62934" s="48"/>
    </row>
    <row r="62935" spans="1:1">
      <c r="A62935" s="48"/>
    </row>
    <row r="62936" spans="1:1">
      <c r="A62936" s="48"/>
    </row>
    <row r="62937" spans="1:1">
      <c r="A62937" s="48"/>
    </row>
    <row r="62938" spans="1:1">
      <c r="A62938" s="48"/>
    </row>
    <row r="62939" spans="1:1">
      <c r="A62939" s="48"/>
    </row>
    <row r="62940" spans="1:1">
      <c r="A62940" s="48"/>
    </row>
    <row r="62941" spans="1:1">
      <c r="A62941" s="48"/>
    </row>
    <row r="62942" spans="1:1">
      <c r="A62942" s="48"/>
    </row>
    <row r="62943" spans="1:1">
      <c r="A62943" s="48"/>
    </row>
    <row r="62944" spans="1:1">
      <c r="A62944" s="48"/>
    </row>
    <row r="62945" spans="1:1">
      <c r="A62945" s="48"/>
    </row>
    <row r="62946" spans="1:1">
      <c r="A62946" s="48"/>
    </row>
    <row r="62947" spans="1:1">
      <c r="A62947" s="48"/>
    </row>
    <row r="62948" spans="1:1">
      <c r="A62948" s="48"/>
    </row>
    <row r="62949" spans="1:1">
      <c r="A62949" s="48"/>
    </row>
    <row r="62950" spans="1:1">
      <c r="A62950" s="48"/>
    </row>
    <row r="62951" spans="1:1">
      <c r="A62951" s="48"/>
    </row>
    <row r="62952" spans="1:1">
      <c r="A62952" s="48"/>
    </row>
    <row r="62953" spans="1:1">
      <c r="A62953" s="48"/>
    </row>
    <row r="62954" spans="1:1">
      <c r="A62954" s="48"/>
    </row>
    <row r="62955" spans="1:1">
      <c r="A62955" s="48"/>
    </row>
    <row r="62956" spans="1:1">
      <c r="A62956" s="48"/>
    </row>
    <row r="62957" spans="1:1">
      <c r="A62957" s="48"/>
    </row>
    <row r="62958" spans="1:1">
      <c r="A62958" s="48"/>
    </row>
    <row r="62959" spans="1:1">
      <c r="A62959" s="48"/>
    </row>
    <row r="62960" spans="1:1">
      <c r="A62960" s="48"/>
    </row>
    <row r="62961" spans="1:1">
      <c r="A62961" s="48"/>
    </row>
    <row r="62962" spans="1:1">
      <c r="A62962" s="48"/>
    </row>
    <row r="62963" spans="1:1">
      <c r="A62963" s="48"/>
    </row>
    <row r="62964" spans="1:1">
      <c r="A62964" s="48"/>
    </row>
    <row r="62965" spans="1:1">
      <c r="A62965" s="48"/>
    </row>
    <row r="62966" spans="1:1">
      <c r="A62966" s="48"/>
    </row>
    <row r="62967" spans="1:1">
      <c r="A62967" s="48"/>
    </row>
    <row r="62968" spans="1:1">
      <c r="A62968" s="48"/>
    </row>
    <row r="62969" spans="1:1">
      <c r="A62969" s="48"/>
    </row>
    <row r="62970" spans="1:1">
      <c r="A62970" s="48"/>
    </row>
    <row r="62971" spans="1:1">
      <c r="A62971" s="48"/>
    </row>
    <row r="62972" spans="1:1">
      <c r="A62972" s="48"/>
    </row>
    <row r="62973" spans="1:1">
      <c r="A62973" s="48"/>
    </row>
    <row r="62974" spans="1:1">
      <c r="A62974" s="48"/>
    </row>
    <row r="62975" spans="1:1">
      <c r="A62975" s="48"/>
    </row>
    <row r="62976" spans="1:1">
      <c r="A62976" s="48"/>
    </row>
    <row r="62977" spans="1:1">
      <c r="A62977" s="48"/>
    </row>
    <row r="62978" spans="1:1">
      <c r="A62978" s="48"/>
    </row>
    <row r="62979" spans="1:1">
      <c r="A62979" s="48"/>
    </row>
    <row r="62980" spans="1:1">
      <c r="A62980" s="48"/>
    </row>
    <row r="62981" spans="1:1">
      <c r="A62981" s="48"/>
    </row>
    <row r="62982" spans="1:1">
      <c r="A62982" s="48"/>
    </row>
    <row r="62983" spans="1:1">
      <c r="A62983" s="48"/>
    </row>
    <row r="62984" spans="1:1">
      <c r="A62984" s="48"/>
    </row>
    <row r="62985" spans="1:1">
      <c r="A62985" s="48"/>
    </row>
    <row r="62986" spans="1:1">
      <c r="A62986" s="48"/>
    </row>
    <row r="62987" spans="1:1">
      <c r="A62987" s="48"/>
    </row>
    <row r="62988" spans="1:1">
      <c r="A62988" s="48"/>
    </row>
    <row r="62989" spans="1:1">
      <c r="A62989" s="48"/>
    </row>
    <row r="62990" spans="1:1">
      <c r="A62990" s="48"/>
    </row>
    <row r="62991" spans="1:1">
      <c r="A62991" s="48"/>
    </row>
    <row r="62992" spans="1:1">
      <c r="A62992" s="48"/>
    </row>
    <row r="62993" spans="1:1">
      <c r="A62993" s="48"/>
    </row>
    <row r="62994" spans="1:1">
      <c r="A62994" s="48"/>
    </row>
    <row r="62995" spans="1:1">
      <c r="A62995" s="48"/>
    </row>
    <row r="62996" spans="1:1">
      <c r="A62996" s="48"/>
    </row>
    <row r="62997" spans="1:1">
      <c r="A62997" s="48"/>
    </row>
    <row r="62998" spans="1:1">
      <c r="A62998" s="48"/>
    </row>
    <row r="62999" spans="1:1">
      <c r="A62999" s="48"/>
    </row>
    <row r="63000" spans="1:1">
      <c r="A63000" s="48"/>
    </row>
    <row r="63001" spans="1:1">
      <c r="A63001" s="48"/>
    </row>
    <row r="63002" spans="1:1">
      <c r="A63002" s="48"/>
    </row>
    <row r="63003" spans="1:1">
      <c r="A63003" s="48"/>
    </row>
    <row r="63004" spans="1:1">
      <c r="A63004" s="48"/>
    </row>
    <row r="63005" spans="1:1">
      <c r="A63005" s="48"/>
    </row>
    <row r="63006" spans="1:1">
      <c r="A63006" s="48"/>
    </row>
    <row r="63007" spans="1:1">
      <c r="A63007" s="48"/>
    </row>
    <row r="63008" spans="1:1">
      <c r="A63008" s="48"/>
    </row>
    <row r="63009" spans="1:1">
      <c r="A63009" s="48"/>
    </row>
    <row r="63010" spans="1:1">
      <c r="A63010" s="48"/>
    </row>
    <row r="63011" spans="1:1">
      <c r="A63011" s="48"/>
    </row>
    <row r="63012" spans="1:1">
      <c r="A63012" s="48"/>
    </row>
    <row r="63013" spans="1:1">
      <c r="A63013" s="48"/>
    </row>
    <row r="63014" spans="1:1">
      <c r="A63014" s="48"/>
    </row>
    <row r="63015" spans="1:1">
      <c r="A63015" s="48"/>
    </row>
    <row r="63016" spans="1:1">
      <c r="A63016" s="48"/>
    </row>
    <row r="63017" spans="1:1">
      <c r="A63017" s="48"/>
    </row>
    <row r="63018" spans="1:1">
      <c r="A63018" s="48"/>
    </row>
    <row r="63019" spans="1:1">
      <c r="A63019" s="48"/>
    </row>
    <row r="63020" spans="1:1">
      <c r="A63020" s="48"/>
    </row>
    <row r="63021" spans="1:1">
      <c r="A63021" s="48"/>
    </row>
    <row r="63022" spans="1:1">
      <c r="A63022" s="48"/>
    </row>
    <row r="63023" spans="1:1">
      <c r="A63023" s="48"/>
    </row>
    <row r="63024" spans="1:1">
      <c r="A63024" s="48"/>
    </row>
    <row r="63025" spans="1:1">
      <c r="A63025" s="48"/>
    </row>
    <row r="63026" spans="1:1">
      <c r="A63026" s="48"/>
    </row>
    <row r="63027" spans="1:1">
      <c r="A63027" s="48"/>
    </row>
    <row r="63028" spans="1:1">
      <c r="A63028" s="48"/>
    </row>
    <row r="63029" spans="1:1">
      <c r="A63029" s="48"/>
    </row>
    <row r="63030" spans="1:1">
      <c r="A63030" s="48"/>
    </row>
    <row r="63031" spans="1:1">
      <c r="A63031" s="48"/>
    </row>
    <row r="63032" spans="1:1">
      <c r="A63032" s="48"/>
    </row>
    <row r="63033" spans="1:1">
      <c r="A63033" s="48"/>
    </row>
    <row r="63034" spans="1:1">
      <c r="A63034" s="48"/>
    </row>
    <row r="63035" spans="1:1">
      <c r="A63035" s="48"/>
    </row>
    <row r="63036" spans="1:1">
      <c r="A63036" s="48"/>
    </row>
    <row r="63037" spans="1:1">
      <c r="A63037" s="48"/>
    </row>
    <row r="63038" spans="1:1">
      <c r="A63038" s="48"/>
    </row>
    <row r="63039" spans="1:1">
      <c r="A63039" s="48"/>
    </row>
    <row r="63040" spans="1:1">
      <c r="A63040" s="48"/>
    </row>
    <row r="63041" spans="1:1">
      <c r="A63041" s="48"/>
    </row>
    <row r="63042" spans="1:1">
      <c r="A63042" s="48"/>
    </row>
    <row r="63043" spans="1:1">
      <c r="A63043" s="48"/>
    </row>
    <row r="63044" spans="1:1">
      <c r="A63044" s="48"/>
    </row>
    <row r="63045" spans="1:1">
      <c r="A63045" s="48"/>
    </row>
    <row r="63046" spans="1:1">
      <c r="A63046" s="48"/>
    </row>
    <row r="63047" spans="1:1">
      <c r="A63047" s="48"/>
    </row>
    <row r="63048" spans="1:1">
      <c r="A63048" s="48"/>
    </row>
    <row r="63049" spans="1:1">
      <c r="A63049" s="48"/>
    </row>
    <row r="63050" spans="1:1">
      <c r="A63050" s="48"/>
    </row>
    <row r="63051" spans="1:1">
      <c r="A63051" s="48"/>
    </row>
    <row r="63052" spans="1:1">
      <c r="A63052" s="48"/>
    </row>
    <row r="63053" spans="1:1">
      <c r="A63053" s="48"/>
    </row>
    <row r="63054" spans="1:1">
      <c r="A63054" s="48"/>
    </row>
    <row r="63055" spans="1:1">
      <c r="A63055" s="48"/>
    </row>
    <row r="63056" spans="1:1">
      <c r="A63056" s="48"/>
    </row>
    <row r="63057" spans="1:1">
      <c r="A63057" s="48"/>
    </row>
    <row r="63058" spans="1:1">
      <c r="A63058" s="48"/>
    </row>
    <row r="63059" spans="1:1">
      <c r="A63059" s="48"/>
    </row>
    <row r="63060" spans="1:1">
      <c r="A63060" s="48"/>
    </row>
    <row r="63061" spans="1:1">
      <c r="A63061" s="48"/>
    </row>
    <row r="63062" spans="1:1">
      <c r="A63062" s="48"/>
    </row>
    <row r="63063" spans="1:1">
      <c r="A63063" s="48"/>
    </row>
    <row r="63064" spans="1:1">
      <c r="A63064" s="48"/>
    </row>
    <row r="63065" spans="1:1">
      <c r="A63065" s="48"/>
    </row>
    <row r="63066" spans="1:1">
      <c r="A63066" s="48"/>
    </row>
    <row r="63067" spans="1:1">
      <c r="A63067" s="48"/>
    </row>
    <row r="63068" spans="1:1">
      <c r="A63068" s="48"/>
    </row>
    <row r="63069" spans="1:1">
      <c r="A63069" s="48"/>
    </row>
    <row r="63070" spans="1:1">
      <c r="A63070" s="48"/>
    </row>
    <row r="63071" spans="1:1">
      <c r="A63071" s="48"/>
    </row>
    <row r="63072" spans="1:1">
      <c r="A63072" s="48"/>
    </row>
    <row r="63073" spans="1:1">
      <c r="A63073" s="48"/>
    </row>
    <row r="63074" spans="1:1">
      <c r="A63074" s="48"/>
    </row>
    <row r="63075" spans="1:1">
      <c r="A63075" s="48"/>
    </row>
    <row r="63076" spans="1:1">
      <c r="A63076" s="48"/>
    </row>
    <row r="63077" spans="1:1">
      <c r="A63077" s="48"/>
    </row>
    <row r="63078" spans="1:1">
      <c r="A63078" s="48"/>
    </row>
    <row r="63079" spans="1:1">
      <c r="A63079" s="48"/>
    </row>
    <row r="63080" spans="1:1">
      <c r="A63080" s="48"/>
    </row>
    <row r="63081" spans="1:1">
      <c r="A63081" s="48"/>
    </row>
    <row r="63082" spans="1:1">
      <c r="A63082" s="48"/>
    </row>
    <row r="63083" spans="1:1">
      <c r="A63083" s="48"/>
    </row>
    <row r="63084" spans="1:1">
      <c r="A63084" s="48"/>
    </row>
    <row r="63085" spans="1:1">
      <c r="A63085" s="48"/>
    </row>
    <row r="63086" spans="1:1">
      <c r="A63086" s="48"/>
    </row>
    <row r="63087" spans="1:1">
      <c r="A63087" s="48"/>
    </row>
    <row r="63088" spans="1:1">
      <c r="A63088" s="48"/>
    </row>
    <row r="63089" spans="1:1">
      <c r="A63089" s="48"/>
    </row>
    <row r="63090" spans="1:1">
      <c r="A63090" s="48"/>
    </row>
    <row r="63091" spans="1:1">
      <c r="A63091" s="48"/>
    </row>
    <row r="63092" spans="1:1">
      <c r="A63092" s="48"/>
    </row>
    <row r="63093" spans="1:1">
      <c r="A63093" s="48"/>
    </row>
    <row r="63094" spans="1:1">
      <c r="A63094" s="48"/>
    </row>
    <row r="63095" spans="1:1">
      <c r="A63095" s="48"/>
    </row>
    <row r="63096" spans="1:1">
      <c r="A63096" s="48"/>
    </row>
    <row r="63097" spans="1:1">
      <c r="A63097" s="48"/>
    </row>
    <row r="63098" spans="1:1">
      <c r="A63098" s="48"/>
    </row>
    <row r="63099" spans="1:1">
      <c r="A63099" s="48"/>
    </row>
    <row r="63100" spans="1:1">
      <c r="A63100" s="48"/>
    </row>
    <row r="63101" spans="1:1">
      <c r="A63101" s="48"/>
    </row>
    <row r="63102" spans="1:1">
      <c r="A63102" s="48"/>
    </row>
    <row r="63103" spans="1:1">
      <c r="A63103" s="48"/>
    </row>
    <row r="63104" spans="1:1">
      <c r="A63104" s="48"/>
    </row>
    <row r="63105" spans="1:1">
      <c r="A63105" s="48"/>
    </row>
    <row r="63106" spans="1:1">
      <c r="A63106" s="48"/>
    </row>
    <row r="63107" spans="1:1">
      <c r="A63107" s="48"/>
    </row>
    <row r="63108" spans="1:1">
      <c r="A63108" s="48"/>
    </row>
    <row r="63109" spans="1:1">
      <c r="A63109" s="48"/>
    </row>
    <row r="63110" spans="1:1">
      <c r="A63110" s="48"/>
    </row>
    <row r="63111" spans="1:1">
      <c r="A63111" s="48"/>
    </row>
    <row r="63112" spans="1:1">
      <c r="A63112" s="48"/>
    </row>
    <row r="63113" spans="1:1">
      <c r="A63113" s="48"/>
    </row>
    <row r="63114" spans="1:1">
      <c r="A63114" s="48"/>
    </row>
    <row r="63115" spans="1:1">
      <c r="A63115" s="48"/>
    </row>
    <row r="63116" spans="1:1">
      <c r="A63116" s="48"/>
    </row>
    <row r="63117" spans="1:1">
      <c r="A63117" s="48"/>
    </row>
    <row r="63118" spans="1:1">
      <c r="A63118" s="48"/>
    </row>
    <row r="63119" spans="1:1">
      <c r="A63119" s="48"/>
    </row>
    <row r="63120" spans="1:1">
      <c r="A63120" s="48"/>
    </row>
    <row r="63121" spans="1:1">
      <c r="A63121" s="48"/>
    </row>
    <row r="63122" spans="1:1">
      <c r="A63122" s="48"/>
    </row>
    <row r="63123" spans="1:1">
      <c r="A63123" s="48"/>
    </row>
    <row r="63124" spans="1:1">
      <c r="A63124" s="48"/>
    </row>
    <row r="63125" spans="1:1">
      <c r="A63125" s="48"/>
    </row>
    <row r="63126" spans="1:1">
      <c r="A63126" s="48"/>
    </row>
    <row r="63127" spans="1:1">
      <c r="A63127" s="48"/>
    </row>
    <row r="63128" spans="1:1">
      <c r="A63128" s="48"/>
    </row>
    <row r="63129" spans="1:1">
      <c r="A63129" s="48"/>
    </row>
    <row r="63130" spans="1:1">
      <c r="A63130" s="48"/>
    </row>
    <row r="63131" spans="1:1">
      <c r="A63131" s="48"/>
    </row>
    <row r="63132" spans="1:1">
      <c r="A63132" s="48"/>
    </row>
    <row r="63133" spans="1:1">
      <c r="A63133" s="48"/>
    </row>
    <row r="63134" spans="1:1">
      <c r="A63134" s="48"/>
    </row>
    <row r="63135" spans="1:1">
      <c r="A63135" s="48"/>
    </row>
    <row r="63136" spans="1:1">
      <c r="A63136" s="48"/>
    </row>
    <row r="63137" spans="1:1">
      <c r="A63137" s="48"/>
    </row>
    <row r="63138" spans="1:1">
      <c r="A63138" s="48"/>
    </row>
    <row r="63139" spans="1:1">
      <c r="A63139" s="48"/>
    </row>
    <row r="63140" spans="1:1">
      <c r="A63140" s="48"/>
    </row>
    <row r="63141" spans="1:1">
      <c r="A63141" s="48"/>
    </row>
    <row r="63142" spans="1:1">
      <c r="A63142" s="48"/>
    </row>
    <row r="63143" spans="1:1">
      <c r="A63143" s="48"/>
    </row>
    <row r="63144" spans="1:1">
      <c r="A63144" s="48"/>
    </row>
    <row r="63145" spans="1:1">
      <c r="A63145" s="48"/>
    </row>
    <row r="63146" spans="1:1">
      <c r="A63146" s="48"/>
    </row>
    <row r="63147" spans="1:1">
      <c r="A63147" s="48"/>
    </row>
    <row r="63148" spans="1:1">
      <c r="A63148" s="48"/>
    </row>
    <row r="63149" spans="1:1">
      <c r="A63149" s="48"/>
    </row>
    <row r="63150" spans="1:1">
      <c r="A63150" s="48"/>
    </row>
    <row r="63151" spans="1:1">
      <c r="A63151" s="48"/>
    </row>
    <row r="63152" spans="1:1">
      <c r="A63152" s="48"/>
    </row>
    <row r="63153" spans="1:1">
      <c r="A63153" s="48"/>
    </row>
    <row r="63154" spans="1:1">
      <c r="A63154" s="48"/>
    </row>
    <row r="63155" spans="1:1">
      <c r="A63155" s="48"/>
    </row>
    <row r="63156" spans="1:1">
      <c r="A63156" s="48"/>
    </row>
    <row r="63157" spans="1:1">
      <c r="A63157" s="48"/>
    </row>
    <row r="63158" spans="1:1">
      <c r="A63158" s="48"/>
    </row>
    <row r="63159" spans="1:1">
      <c r="A63159" s="48"/>
    </row>
    <row r="63160" spans="1:1">
      <c r="A63160" s="48"/>
    </row>
    <row r="63161" spans="1:1">
      <c r="A63161" s="48"/>
    </row>
    <row r="63162" spans="1:1">
      <c r="A63162" s="48"/>
    </row>
    <row r="63163" spans="1:1">
      <c r="A63163" s="48"/>
    </row>
    <row r="63164" spans="1:1">
      <c r="A63164" s="48"/>
    </row>
    <row r="63165" spans="1:1">
      <c r="A63165" s="48"/>
    </row>
    <row r="63166" spans="1:1">
      <c r="A63166" s="48"/>
    </row>
    <row r="63167" spans="1:1">
      <c r="A63167" s="48"/>
    </row>
    <row r="63168" spans="1:1">
      <c r="A63168" s="48"/>
    </row>
    <row r="63169" spans="1:1">
      <c r="A63169" s="48"/>
    </row>
    <row r="63170" spans="1:1">
      <c r="A63170" s="48"/>
    </row>
    <row r="63171" spans="1:1">
      <c r="A63171" s="48"/>
    </row>
    <row r="63172" spans="1:1">
      <c r="A63172" s="48"/>
    </row>
    <row r="63173" spans="1:1">
      <c r="A63173" s="48"/>
    </row>
    <row r="63174" spans="1:1">
      <c r="A63174" s="48"/>
    </row>
    <row r="63175" spans="1:1">
      <c r="A63175" s="48"/>
    </row>
    <row r="63176" spans="1:1">
      <c r="A63176" s="48"/>
    </row>
    <row r="63177" spans="1:1">
      <c r="A63177" s="48"/>
    </row>
    <row r="63178" spans="1:1">
      <c r="A63178" s="48"/>
    </row>
    <row r="63179" spans="1:1">
      <c r="A63179" s="48"/>
    </row>
    <row r="63180" spans="1:1">
      <c r="A63180" s="48"/>
    </row>
    <row r="63181" spans="1:1">
      <c r="A63181" s="48"/>
    </row>
    <row r="63182" spans="1:1">
      <c r="A63182" s="48"/>
    </row>
    <row r="63183" spans="1:1">
      <c r="A63183" s="48"/>
    </row>
    <row r="63184" spans="1:1">
      <c r="A63184" s="48"/>
    </row>
    <row r="63185" spans="1:1">
      <c r="A63185" s="48"/>
    </row>
    <row r="63186" spans="1:1">
      <c r="A63186" s="48"/>
    </row>
    <row r="63187" spans="1:1">
      <c r="A63187" s="48"/>
    </row>
    <row r="63188" spans="1:1">
      <c r="A63188" s="48"/>
    </row>
    <row r="63189" spans="1:1">
      <c r="A63189" s="48"/>
    </row>
    <row r="63190" spans="1:1">
      <c r="A63190" s="48"/>
    </row>
    <row r="63191" spans="1:1">
      <c r="A63191" s="48"/>
    </row>
    <row r="63192" spans="1:1">
      <c r="A63192" s="48"/>
    </row>
    <row r="63193" spans="1:1">
      <c r="A63193" s="48"/>
    </row>
    <row r="63194" spans="1:1">
      <c r="A63194" s="48"/>
    </row>
    <row r="63195" spans="1:1">
      <c r="A63195" s="48"/>
    </row>
    <row r="63196" spans="1:1">
      <c r="A63196" s="48"/>
    </row>
    <row r="63197" spans="1:1">
      <c r="A63197" s="48"/>
    </row>
    <row r="63198" spans="1:1">
      <c r="A63198" s="48"/>
    </row>
    <row r="63199" spans="1:1">
      <c r="A63199" s="48"/>
    </row>
    <row r="63200" spans="1:1">
      <c r="A63200" s="48"/>
    </row>
    <row r="63201" spans="1:1">
      <c r="A63201" s="48"/>
    </row>
    <row r="63202" spans="1:1">
      <c r="A63202" s="48"/>
    </row>
    <row r="63203" spans="1:1">
      <c r="A63203" s="48"/>
    </row>
    <row r="63204" spans="1:1">
      <c r="A63204" s="48"/>
    </row>
    <row r="63205" spans="1:1">
      <c r="A63205" s="48"/>
    </row>
    <row r="63206" spans="1:1">
      <c r="A63206" s="48"/>
    </row>
    <row r="63207" spans="1:1">
      <c r="A63207" s="48"/>
    </row>
    <row r="63208" spans="1:1">
      <c r="A63208" s="48"/>
    </row>
    <row r="63209" spans="1:1">
      <c r="A63209" s="48"/>
    </row>
    <row r="63210" spans="1:1">
      <c r="A63210" s="48"/>
    </row>
    <row r="63211" spans="1:1">
      <c r="A63211" s="48"/>
    </row>
    <row r="63212" spans="1:1">
      <c r="A63212" s="48"/>
    </row>
    <row r="63213" spans="1:1">
      <c r="A63213" s="48"/>
    </row>
    <row r="63214" spans="1:1">
      <c r="A63214" s="48"/>
    </row>
    <row r="63215" spans="1:1">
      <c r="A63215" s="48"/>
    </row>
    <row r="63216" spans="1:1">
      <c r="A63216" s="48"/>
    </row>
    <row r="63217" spans="1:1">
      <c r="A63217" s="48"/>
    </row>
    <row r="63218" spans="1:1">
      <c r="A63218" s="48"/>
    </row>
    <row r="63219" spans="1:1">
      <c r="A63219" s="48"/>
    </row>
    <row r="63220" spans="1:1">
      <c r="A63220" s="48"/>
    </row>
    <row r="63221" spans="1:1">
      <c r="A63221" s="48"/>
    </row>
    <row r="63222" spans="1:1">
      <c r="A63222" s="48"/>
    </row>
    <row r="63223" spans="1:1">
      <c r="A63223" s="48"/>
    </row>
    <row r="63224" spans="1:1">
      <c r="A63224" s="48"/>
    </row>
    <row r="63225" spans="1:1">
      <c r="A63225" s="48"/>
    </row>
    <row r="63226" spans="1:1">
      <c r="A63226" s="48"/>
    </row>
    <row r="63227" spans="1:1">
      <c r="A63227" s="48"/>
    </row>
    <row r="63228" spans="1:1">
      <c r="A63228" s="48"/>
    </row>
    <row r="63229" spans="1:1">
      <c r="A63229" s="48"/>
    </row>
    <row r="63230" spans="1:1">
      <c r="A63230" s="48"/>
    </row>
    <row r="63231" spans="1:1">
      <c r="A63231" s="48"/>
    </row>
    <row r="63232" spans="1:1">
      <c r="A63232" s="48"/>
    </row>
    <row r="63233" spans="1:1">
      <c r="A63233" s="48"/>
    </row>
    <row r="63234" spans="1:1">
      <c r="A63234" s="48"/>
    </row>
    <row r="63235" spans="1:1">
      <c r="A63235" s="48"/>
    </row>
    <row r="63236" spans="1:1">
      <c r="A63236" s="48"/>
    </row>
    <row r="63237" spans="1:1">
      <c r="A63237" s="48"/>
    </row>
    <row r="63238" spans="1:1">
      <c r="A63238" s="48"/>
    </row>
    <row r="63239" spans="1:1">
      <c r="A63239" s="48"/>
    </row>
    <row r="63240" spans="1:1">
      <c r="A63240" s="48"/>
    </row>
    <row r="63241" spans="1:1">
      <c r="A63241" s="48"/>
    </row>
    <row r="63242" spans="1:1">
      <c r="A63242" s="48"/>
    </row>
    <row r="63243" spans="1:1">
      <c r="A63243" s="48"/>
    </row>
    <row r="63244" spans="1:1">
      <c r="A63244" s="48"/>
    </row>
    <row r="63245" spans="1:1">
      <c r="A63245" s="48"/>
    </row>
    <row r="63246" spans="1:1">
      <c r="A63246" s="48"/>
    </row>
    <row r="63247" spans="1:1">
      <c r="A63247" s="48"/>
    </row>
    <row r="63248" spans="1:1">
      <c r="A63248" s="48"/>
    </row>
    <row r="63249" spans="1:1">
      <c r="A63249" s="48"/>
    </row>
    <row r="63250" spans="1:1">
      <c r="A63250" s="48"/>
    </row>
    <row r="63251" spans="1:1">
      <c r="A63251" s="48"/>
    </row>
    <row r="63252" spans="1:1">
      <c r="A63252" s="48"/>
    </row>
    <row r="63253" spans="1:1">
      <c r="A63253" s="48"/>
    </row>
    <row r="63254" spans="1:1">
      <c r="A63254" s="48"/>
    </row>
    <row r="63255" spans="1:1">
      <c r="A63255" s="48"/>
    </row>
    <row r="63256" spans="1:1">
      <c r="A63256" s="48"/>
    </row>
    <row r="63257" spans="1:1">
      <c r="A63257" s="48"/>
    </row>
    <row r="63258" spans="1:1">
      <c r="A63258" s="48"/>
    </row>
    <row r="63259" spans="1:1">
      <c r="A63259" s="48"/>
    </row>
    <row r="63260" spans="1:1">
      <c r="A63260" s="48"/>
    </row>
    <row r="63261" spans="1:1">
      <c r="A63261" s="48"/>
    </row>
    <row r="63262" spans="1:1">
      <c r="A63262" s="48"/>
    </row>
    <row r="63263" spans="1:1">
      <c r="A63263" s="48"/>
    </row>
    <row r="63264" spans="1:1">
      <c r="A63264" s="48"/>
    </row>
    <row r="63265" spans="1:1">
      <c r="A63265" s="48"/>
    </row>
    <row r="63266" spans="1:1">
      <c r="A63266" s="48"/>
    </row>
    <row r="63267" spans="1:1">
      <c r="A63267" s="48"/>
    </row>
    <row r="63268" spans="1:1">
      <c r="A63268" s="48"/>
    </row>
    <row r="63269" spans="1:1">
      <c r="A63269" s="48"/>
    </row>
    <row r="63270" spans="1:1">
      <c r="A63270" s="48"/>
    </row>
    <row r="63271" spans="1:1">
      <c r="A63271" s="48"/>
    </row>
    <row r="63272" spans="1:1">
      <c r="A63272" s="48"/>
    </row>
    <row r="63273" spans="1:1">
      <c r="A63273" s="48"/>
    </row>
    <row r="63274" spans="1:1">
      <c r="A63274" s="48"/>
    </row>
    <row r="63275" spans="1:1">
      <c r="A63275" s="48"/>
    </row>
    <row r="63276" spans="1:1">
      <c r="A63276" s="48"/>
    </row>
    <row r="63277" spans="1:1">
      <c r="A63277" s="48"/>
    </row>
    <row r="63278" spans="1:1">
      <c r="A63278" s="48"/>
    </row>
    <row r="63279" spans="1:1">
      <c r="A63279" s="48"/>
    </row>
    <row r="63280" spans="1:1">
      <c r="A63280" s="48"/>
    </row>
    <row r="63281" spans="1:1">
      <c r="A63281" s="48"/>
    </row>
    <row r="63282" spans="1:1">
      <c r="A63282" s="48"/>
    </row>
    <row r="63283" spans="1:1">
      <c r="A63283" s="48"/>
    </row>
    <row r="63284" spans="1:1">
      <c r="A63284" s="48"/>
    </row>
    <row r="63285" spans="1:1">
      <c r="A63285" s="48"/>
    </row>
    <row r="63286" spans="1:1">
      <c r="A63286" s="48"/>
    </row>
    <row r="63287" spans="1:1">
      <c r="A63287" s="48"/>
    </row>
    <row r="63288" spans="1:1">
      <c r="A63288" s="48"/>
    </row>
    <row r="63289" spans="1:1">
      <c r="A63289" s="48"/>
    </row>
    <row r="63290" spans="1:1">
      <c r="A63290" s="48"/>
    </row>
    <row r="63291" spans="1:1">
      <c r="A63291" s="48"/>
    </row>
    <row r="63292" spans="1:1">
      <c r="A63292" s="48"/>
    </row>
    <row r="63293" spans="1:1">
      <c r="A63293" s="48"/>
    </row>
    <row r="63294" spans="1:1">
      <c r="A63294" s="48"/>
    </row>
    <row r="63295" spans="1:1">
      <c r="A63295" s="48"/>
    </row>
    <row r="63296" spans="1:1">
      <c r="A63296" s="48"/>
    </row>
    <row r="63297" spans="1:1">
      <c r="A63297" s="48"/>
    </row>
    <row r="63298" spans="1:1">
      <c r="A63298" s="48"/>
    </row>
    <row r="63299" spans="1:1">
      <c r="A63299" s="48"/>
    </row>
    <row r="63300" spans="1:1">
      <c r="A63300" s="48"/>
    </row>
    <row r="63301" spans="1:1">
      <c r="A63301" s="48"/>
    </row>
    <row r="63302" spans="1:1">
      <c r="A63302" s="48"/>
    </row>
    <row r="63303" spans="1:1">
      <c r="A63303" s="48"/>
    </row>
    <row r="63304" spans="1:1">
      <c r="A63304" s="48"/>
    </row>
    <row r="63305" spans="1:1">
      <c r="A63305" s="48"/>
    </row>
    <row r="63306" spans="1:1">
      <c r="A63306" s="48"/>
    </row>
    <row r="63307" spans="1:1">
      <c r="A63307" s="48"/>
    </row>
    <row r="63308" spans="1:1">
      <c r="A63308" s="48"/>
    </row>
    <row r="63309" spans="1:1">
      <c r="A63309" s="48"/>
    </row>
    <row r="63310" spans="1:1">
      <c r="A63310" s="48"/>
    </row>
    <row r="63311" spans="1:1">
      <c r="A63311" s="48"/>
    </row>
    <row r="63312" spans="1:1">
      <c r="A63312" s="48"/>
    </row>
    <row r="63313" spans="1:1">
      <c r="A63313" s="48"/>
    </row>
    <row r="63314" spans="1:1">
      <c r="A63314" s="48"/>
    </row>
    <row r="63315" spans="1:1">
      <c r="A63315" s="48"/>
    </row>
    <row r="63316" spans="1:1">
      <c r="A63316" s="48"/>
    </row>
    <row r="63317" spans="1:1">
      <c r="A63317" s="48"/>
    </row>
    <row r="63318" spans="1:1">
      <c r="A63318" s="48"/>
    </row>
    <row r="63319" spans="1:1">
      <c r="A63319" s="48"/>
    </row>
    <row r="63320" spans="1:1">
      <c r="A63320" s="48"/>
    </row>
    <row r="63321" spans="1:1">
      <c r="A63321" s="48"/>
    </row>
    <row r="63322" spans="1:1">
      <c r="A63322" s="48"/>
    </row>
    <row r="63323" spans="1:1">
      <c r="A63323" s="48"/>
    </row>
    <row r="63324" spans="1:1">
      <c r="A63324" s="48"/>
    </row>
    <row r="63325" spans="1:1">
      <c r="A63325" s="48"/>
    </row>
    <row r="63326" spans="1:1">
      <c r="A63326" s="48"/>
    </row>
    <row r="63327" spans="1:1">
      <c r="A63327" s="48"/>
    </row>
    <row r="63328" spans="1:1">
      <c r="A63328" s="48"/>
    </row>
    <row r="63329" spans="1:1">
      <c r="A63329" s="48"/>
    </row>
    <row r="63330" spans="1:1">
      <c r="A63330" s="48"/>
    </row>
    <row r="63331" spans="1:1">
      <c r="A63331" s="48"/>
    </row>
    <row r="63332" spans="1:1">
      <c r="A63332" s="48"/>
    </row>
    <row r="63333" spans="1:1">
      <c r="A63333" s="48"/>
    </row>
    <row r="63334" spans="1:1">
      <c r="A63334" s="48"/>
    </row>
    <row r="63335" spans="1:1">
      <c r="A63335" s="48"/>
    </row>
    <row r="63336" spans="1:1">
      <c r="A63336" s="48"/>
    </row>
    <row r="63337" spans="1:1">
      <c r="A63337" s="48"/>
    </row>
    <row r="63338" spans="1:1">
      <c r="A63338" s="48"/>
    </row>
    <row r="63339" spans="1:1">
      <c r="A63339" s="48"/>
    </row>
    <row r="63340" spans="1:1">
      <c r="A63340" s="48"/>
    </row>
    <row r="63341" spans="1:1">
      <c r="A63341" s="48"/>
    </row>
    <row r="63342" spans="1:1">
      <c r="A63342" s="48"/>
    </row>
    <row r="63343" spans="1:1">
      <c r="A63343" s="48"/>
    </row>
    <row r="63344" spans="1:1">
      <c r="A63344" s="48"/>
    </row>
    <row r="63345" spans="1:1">
      <c r="A63345" s="48"/>
    </row>
    <row r="63346" spans="1:1">
      <c r="A63346" s="48"/>
    </row>
    <row r="63347" spans="1:1">
      <c r="A63347" s="48"/>
    </row>
    <row r="63348" spans="1:1">
      <c r="A63348" s="48"/>
    </row>
    <row r="63349" spans="1:1">
      <c r="A63349" s="48"/>
    </row>
    <row r="63350" spans="1:1">
      <c r="A63350" s="48"/>
    </row>
    <row r="63351" spans="1:1">
      <c r="A63351" s="48"/>
    </row>
    <row r="63352" spans="1:1">
      <c r="A63352" s="48"/>
    </row>
    <row r="63353" spans="1:1">
      <c r="A63353" s="48"/>
    </row>
    <row r="63354" spans="1:1">
      <c r="A63354" s="48"/>
    </row>
    <row r="63355" spans="1:1">
      <c r="A63355" s="48"/>
    </row>
    <row r="63356" spans="1:1">
      <c r="A63356" s="48"/>
    </row>
    <row r="63357" spans="1:1">
      <c r="A63357" s="48"/>
    </row>
    <row r="63358" spans="1:1">
      <c r="A63358" s="48"/>
    </row>
    <row r="63359" spans="1:1">
      <c r="A63359" s="48"/>
    </row>
    <row r="63360" spans="1:1">
      <c r="A63360" s="48"/>
    </row>
    <row r="63361" spans="1:1">
      <c r="A63361" s="48"/>
    </row>
    <row r="63362" spans="1:1">
      <c r="A63362" s="48"/>
    </row>
    <row r="63363" spans="1:1">
      <c r="A63363" s="48"/>
    </row>
    <row r="63364" spans="1:1">
      <c r="A63364" s="48"/>
    </row>
    <row r="63365" spans="1:1">
      <c r="A63365" s="48"/>
    </row>
    <row r="63366" spans="1:1">
      <c r="A63366" s="48"/>
    </row>
    <row r="63367" spans="1:1">
      <c r="A63367" s="48"/>
    </row>
    <row r="63368" spans="1:1">
      <c r="A63368" s="48"/>
    </row>
    <row r="63369" spans="1:1">
      <c r="A63369" s="48"/>
    </row>
    <row r="63370" spans="1:1">
      <c r="A63370" s="48"/>
    </row>
    <row r="63371" spans="1:1">
      <c r="A63371" s="48"/>
    </row>
    <row r="63372" spans="1:1">
      <c r="A63372" s="48"/>
    </row>
    <row r="63373" spans="1:1">
      <c r="A63373" s="48"/>
    </row>
    <row r="63374" spans="1:1">
      <c r="A63374" s="48"/>
    </row>
    <row r="63375" spans="1:1">
      <c r="A63375" s="48"/>
    </row>
    <row r="63376" spans="1:1">
      <c r="A63376" s="48"/>
    </row>
    <row r="63377" spans="1:1">
      <c r="A63377" s="48"/>
    </row>
    <row r="63378" spans="1:1">
      <c r="A63378" s="48"/>
    </row>
    <row r="63379" spans="1:1">
      <c r="A63379" s="48"/>
    </row>
    <row r="63380" spans="1:1">
      <c r="A63380" s="48"/>
    </row>
    <row r="63381" spans="1:1">
      <c r="A63381" s="48"/>
    </row>
    <row r="63382" spans="1:1">
      <c r="A63382" s="48"/>
    </row>
    <row r="63383" spans="1:1">
      <c r="A63383" s="48"/>
    </row>
    <row r="63384" spans="1:1">
      <c r="A63384" s="48"/>
    </row>
    <row r="63385" spans="1:1">
      <c r="A63385" s="48"/>
    </row>
    <row r="63386" spans="1:1">
      <c r="A63386" s="48"/>
    </row>
    <row r="63387" spans="1:1">
      <c r="A63387" s="48"/>
    </row>
    <row r="63388" spans="1:1">
      <c r="A63388" s="48"/>
    </row>
    <row r="63389" spans="1:1">
      <c r="A63389" s="48"/>
    </row>
    <row r="63390" spans="1:1">
      <c r="A63390" s="48"/>
    </row>
    <row r="63391" spans="1:1">
      <c r="A63391" s="48"/>
    </row>
    <row r="63392" spans="1:1">
      <c r="A63392" s="48"/>
    </row>
    <row r="63393" spans="1:1">
      <c r="A63393" s="48"/>
    </row>
    <row r="63394" spans="1:1">
      <c r="A63394" s="48"/>
    </row>
    <row r="63395" spans="1:1">
      <c r="A63395" s="48"/>
    </row>
    <row r="63396" spans="1:1">
      <c r="A63396" s="48"/>
    </row>
    <row r="63397" spans="1:1">
      <c r="A63397" s="48"/>
    </row>
    <row r="63398" spans="1:1">
      <c r="A63398" s="48"/>
    </row>
    <row r="63399" spans="1:1">
      <c r="A63399" s="48"/>
    </row>
    <row r="63400" spans="1:1">
      <c r="A63400" s="48"/>
    </row>
    <row r="63401" spans="1:1">
      <c r="A63401" s="48"/>
    </row>
    <row r="63402" spans="1:1">
      <c r="A63402" s="48"/>
    </row>
    <row r="63403" spans="1:1">
      <c r="A63403" s="48"/>
    </row>
    <row r="63404" spans="1:1">
      <c r="A63404" s="48"/>
    </row>
    <row r="63405" spans="1:1">
      <c r="A63405" s="48"/>
    </row>
    <row r="63406" spans="1:1">
      <c r="A63406" s="48"/>
    </row>
    <row r="63407" spans="1:1">
      <c r="A63407" s="48"/>
    </row>
    <row r="63408" spans="1:1">
      <c r="A63408" s="48"/>
    </row>
    <row r="63409" spans="1:1">
      <c r="A63409" s="48"/>
    </row>
    <row r="63410" spans="1:1">
      <c r="A63410" s="48"/>
    </row>
    <row r="63411" spans="1:1">
      <c r="A63411" s="48"/>
    </row>
    <row r="63412" spans="1:1">
      <c r="A63412" s="48"/>
    </row>
    <row r="63413" spans="1:1">
      <c r="A63413" s="48"/>
    </row>
    <row r="63414" spans="1:1">
      <c r="A63414" s="48"/>
    </row>
    <row r="63415" spans="1:1">
      <c r="A63415" s="48"/>
    </row>
    <row r="63416" spans="1:1">
      <c r="A63416" s="48"/>
    </row>
    <row r="63417" spans="1:1">
      <c r="A63417" s="48"/>
    </row>
    <row r="63418" spans="1:1">
      <c r="A63418" s="48"/>
    </row>
    <row r="63419" spans="1:1">
      <c r="A63419" s="48"/>
    </row>
    <row r="63420" spans="1:1">
      <c r="A63420" s="48"/>
    </row>
    <row r="63421" spans="1:1">
      <c r="A63421" s="48"/>
    </row>
    <row r="63422" spans="1:1">
      <c r="A63422" s="48"/>
    </row>
    <row r="63423" spans="1:1">
      <c r="A63423" s="48"/>
    </row>
    <row r="63424" spans="1:1">
      <c r="A63424" s="48"/>
    </row>
    <row r="63425" spans="1:1">
      <c r="A63425" s="48"/>
    </row>
    <row r="63426" spans="1:1">
      <c r="A63426" s="48"/>
    </row>
    <row r="63427" spans="1:1">
      <c r="A63427" s="48"/>
    </row>
    <row r="63428" spans="1:1">
      <c r="A63428" s="48"/>
    </row>
    <row r="63429" spans="1:1">
      <c r="A63429" s="48"/>
    </row>
    <row r="63430" spans="1:1">
      <c r="A63430" s="48"/>
    </row>
    <row r="63431" spans="1:1">
      <c r="A63431" s="48"/>
    </row>
    <row r="63432" spans="1:1">
      <c r="A63432" s="48"/>
    </row>
    <row r="63433" spans="1:1">
      <c r="A63433" s="48"/>
    </row>
    <row r="63434" spans="1:1">
      <c r="A63434" s="48"/>
    </row>
    <row r="63435" spans="1:1">
      <c r="A63435" s="48"/>
    </row>
    <row r="63436" spans="1:1">
      <c r="A63436" s="48"/>
    </row>
    <row r="63437" spans="1:1">
      <c r="A63437" s="48"/>
    </row>
    <row r="63438" spans="1:1">
      <c r="A63438" s="48"/>
    </row>
    <row r="63439" spans="1:1">
      <c r="A63439" s="48"/>
    </row>
    <row r="63440" spans="1:1">
      <c r="A63440" s="48"/>
    </row>
    <row r="63441" spans="1:1">
      <c r="A63441" s="48"/>
    </row>
    <row r="63442" spans="1:1">
      <c r="A63442" s="48"/>
    </row>
    <row r="63443" spans="1:1">
      <c r="A63443" s="48"/>
    </row>
    <row r="63444" spans="1:1">
      <c r="A63444" s="48"/>
    </row>
    <row r="63445" spans="1:1">
      <c r="A63445" s="48"/>
    </row>
    <row r="63446" spans="1:1">
      <c r="A63446" s="48"/>
    </row>
    <row r="63447" spans="1:1">
      <c r="A63447" s="48"/>
    </row>
    <row r="63448" spans="1:1">
      <c r="A63448" s="48"/>
    </row>
    <row r="63449" spans="1:1">
      <c r="A63449" s="48"/>
    </row>
    <row r="63450" spans="1:1">
      <c r="A63450" s="48"/>
    </row>
    <row r="63451" spans="1:1">
      <c r="A63451" s="48"/>
    </row>
    <row r="63452" spans="1:1">
      <c r="A63452" s="48"/>
    </row>
    <row r="63453" spans="1:1">
      <c r="A63453" s="48"/>
    </row>
    <row r="63454" spans="1:1">
      <c r="A63454" s="48"/>
    </row>
    <row r="63455" spans="1:1">
      <c r="A63455" s="48"/>
    </row>
    <row r="63456" spans="1:1">
      <c r="A63456" s="48"/>
    </row>
    <row r="63457" spans="1:1">
      <c r="A63457" s="48"/>
    </row>
    <row r="63458" spans="1:1">
      <c r="A63458" s="48"/>
    </row>
    <row r="63459" spans="1:1">
      <c r="A63459" s="48"/>
    </row>
    <row r="63460" spans="1:1">
      <c r="A63460" s="48"/>
    </row>
    <row r="63461" spans="1:1">
      <c r="A63461" s="48"/>
    </row>
    <row r="63462" spans="1:1">
      <c r="A63462" s="48"/>
    </row>
    <row r="63463" spans="1:1">
      <c r="A63463" s="48"/>
    </row>
    <row r="63464" spans="1:1">
      <c r="A63464" s="48"/>
    </row>
    <row r="63465" spans="1:1">
      <c r="A63465" s="48"/>
    </row>
    <row r="63466" spans="1:1">
      <c r="A63466" s="48"/>
    </row>
    <row r="63467" spans="1:1">
      <c r="A63467" s="48"/>
    </row>
    <row r="63468" spans="1:1">
      <c r="A63468" s="48"/>
    </row>
    <row r="63469" spans="1:1">
      <c r="A63469" s="48"/>
    </row>
    <row r="63470" spans="1:1">
      <c r="A63470" s="48"/>
    </row>
    <row r="63471" spans="1:1">
      <c r="A63471" s="48"/>
    </row>
    <row r="63472" spans="1:1">
      <c r="A63472" s="48"/>
    </row>
    <row r="63473" spans="1:1">
      <c r="A63473" s="48"/>
    </row>
    <row r="63474" spans="1:1">
      <c r="A63474" s="48"/>
    </row>
    <row r="63475" spans="1:1">
      <c r="A63475" s="48"/>
    </row>
    <row r="63476" spans="1:1">
      <c r="A63476" s="48"/>
    </row>
    <row r="63477" spans="1:1">
      <c r="A63477" s="48"/>
    </row>
    <row r="63478" spans="1:1">
      <c r="A63478" s="48"/>
    </row>
    <row r="63479" spans="1:1">
      <c r="A63479" s="48"/>
    </row>
    <row r="63480" spans="1:1">
      <c r="A63480" s="48"/>
    </row>
    <row r="63481" spans="1:1">
      <c r="A63481" s="48"/>
    </row>
    <row r="63482" spans="1:1">
      <c r="A63482" s="48"/>
    </row>
    <row r="63483" spans="1:1">
      <c r="A63483" s="48"/>
    </row>
    <row r="63484" spans="1:1">
      <c r="A63484" s="48"/>
    </row>
    <row r="63485" spans="1:1">
      <c r="A63485" s="48"/>
    </row>
    <row r="63486" spans="1:1">
      <c r="A63486" s="48"/>
    </row>
    <row r="63487" spans="1:1">
      <c r="A63487" s="48"/>
    </row>
    <row r="63488" spans="1:1">
      <c r="A63488" s="48"/>
    </row>
    <row r="63489" spans="1:1">
      <c r="A63489" s="48"/>
    </row>
    <row r="63490" spans="1:1">
      <c r="A63490" s="48"/>
    </row>
    <row r="63491" spans="1:1">
      <c r="A63491" s="48"/>
    </row>
    <row r="63492" spans="1:1">
      <c r="A63492" s="48"/>
    </row>
    <row r="63493" spans="1:1">
      <c r="A63493" s="48"/>
    </row>
    <row r="63494" spans="1:1">
      <c r="A63494" s="48"/>
    </row>
    <row r="63495" spans="1:1">
      <c r="A63495" s="48"/>
    </row>
    <row r="63496" spans="1:1">
      <c r="A63496" s="48"/>
    </row>
    <row r="63497" spans="1:1">
      <c r="A63497" s="48"/>
    </row>
    <row r="63498" spans="1:1">
      <c r="A63498" s="48"/>
    </row>
    <row r="63499" spans="1:1">
      <c r="A63499" s="48"/>
    </row>
    <row r="63500" spans="1:1">
      <c r="A63500" s="48"/>
    </row>
    <row r="63501" spans="1:1">
      <c r="A63501" s="48"/>
    </row>
    <row r="63502" spans="1:1">
      <c r="A63502" s="48"/>
    </row>
    <row r="63503" spans="1:1">
      <c r="A63503" s="48"/>
    </row>
    <row r="63504" spans="1:1">
      <c r="A63504" s="48"/>
    </row>
    <row r="63505" spans="1:1">
      <c r="A63505" s="48"/>
    </row>
    <row r="63506" spans="1:1">
      <c r="A63506" s="48"/>
    </row>
    <row r="63507" spans="1:1">
      <c r="A63507" s="48"/>
    </row>
    <row r="63508" spans="1:1">
      <c r="A63508" s="48"/>
    </row>
    <row r="63509" spans="1:1">
      <c r="A63509" s="48"/>
    </row>
    <row r="63510" spans="1:1">
      <c r="A63510" s="48"/>
    </row>
    <row r="63511" spans="1:1">
      <c r="A63511" s="48"/>
    </row>
    <row r="63512" spans="1:1">
      <c r="A63512" s="48"/>
    </row>
    <row r="63513" spans="1:1">
      <c r="A63513" s="48"/>
    </row>
    <row r="63514" spans="1:1">
      <c r="A63514" s="48"/>
    </row>
    <row r="63515" spans="1:1">
      <c r="A63515" s="48"/>
    </row>
    <row r="63516" spans="1:1">
      <c r="A63516" s="48"/>
    </row>
    <row r="63517" spans="1:1">
      <c r="A63517" s="48"/>
    </row>
    <row r="63518" spans="1:1">
      <c r="A63518" s="48"/>
    </row>
    <row r="63519" spans="1:1">
      <c r="A63519" s="48"/>
    </row>
    <row r="63520" spans="1:1">
      <c r="A63520" s="48"/>
    </row>
    <row r="63521" spans="1:1">
      <c r="A63521" s="48"/>
    </row>
    <row r="63522" spans="1:1">
      <c r="A63522" s="48"/>
    </row>
    <row r="63523" spans="1:1">
      <c r="A63523" s="48"/>
    </row>
    <row r="63524" spans="1:1">
      <c r="A63524" s="48"/>
    </row>
    <row r="63525" spans="1:1">
      <c r="A63525" s="48"/>
    </row>
    <row r="63526" spans="1:1">
      <c r="A63526" s="48"/>
    </row>
    <row r="63527" spans="1:1">
      <c r="A63527" s="48"/>
    </row>
    <row r="63528" spans="1:1">
      <c r="A63528" s="48"/>
    </row>
    <row r="63529" spans="1:1">
      <c r="A63529" s="48"/>
    </row>
    <row r="63530" spans="1:1">
      <c r="A63530" s="48"/>
    </row>
    <row r="63531" spans="1:1">
      <c r="A63531" s="48"/>
    </row>
    <row r="63532" spans="1:1">
      <c r="A63532" s="48"/>
    </row>
    <row r="63533" spans="1:1">
      <c r="A63533" s="48"/>
    </row>
    <row r="63534" spans="1:1">
      <c r="A63534" s="48"/>
    </row>
    <row r="63535" spans="1:1">
      <c r="A63535" s="48"/>
    </row>
    <row r="63536" spans="1:1">
      <c r="A63536" s="48"/>
    </row>
    <row r="63537" spans="1:1">
      <c r="A63537" s="48"/>
    </row>
    <row r="63538" spans="1:1">
      <c r="A63538" s="48"/>
    </row>
    <row r="63539" spans="1:1">
      <c r="A63539" s="48"/>
    </row>
    <row r="63540" spans="1:1">
      <c r="A63540" s="48"/>
    </row>
    <row r="63541" spans="1:1">
      <c r="A63541" s="48"/>
    </row>
    <row r="63542" spans="1:1">
      <c r="A63542" s="48"/>
    </row>
    <row r="63543" spans="1:1">
      <c r="A63543" s="48"/>
    </row>
    <row r="63544" spans="1:1">
      <c r="A63544" s="48"/>
    </row>
    <row r="63545" spans="1:1">
      <c r="A63545" s="48"/>
    </row>
    <row r="63546" spans="1:1">
      <c r="A63546" s="48"/>
    </row>
    <row r="63547" spans="1:1">
      <c r="A63547" s="48"/>
    </row>
    <row r="63548" spans="1:1">
      <c r="A63548" s="48"/>
    </row>
    <row r="63549" spans="1:1">
      <c r="A63549" s="48"/>
    </row>
    <row r="63550" spans="1:1">
      <c r="A63550" s="48"/>
    </row>
    <row r="63551" spans="1:1">
      <c r="A63551" s="48"/>
    </row>
    <row r="63552" spans="1:1">
      <c r="A63552" s="48"/>
    </row>
    <row r="63553" spans="1:1">
      <c r="A63553" s="48"/>
    </row>
    <row r="63554" spans="1:1">
      <c r="A63554" s="48"/>
    </row>
    <row r="63555" spans="1:1">
      <c r="A63555" s="48"/>
    </row>
    <row r="63556" spans="1:1">
      <c r="A63556" s="48"/>
    </row>
    <row r="63557" spans="1:1">
      <c r="A63557" s="48"/>
    </row>
    <row r="63558" spans="1:1">
      <c r="A63558" s="48"/>
    </row>
    <row r="63559" spans="1:1">
      <c r="A63559" s="48"/>
    </row>
    <row r="63560" spans="1:1">
      <c r="A63560" s="48"/>
    </row>
    <row r="63561" spans="1:1">
      <c r="A63561" s="48"/>
    </row>
    <row r="63562" spans="1:1">
      <c r="A63562" s="48"/>
    </row>
    <row r="63563" spans="1:1">
      <c r="A63563" s="48"/>
    </row>
    <row r="63564" spans="1:1">
      <c r="A63564" s="48"/>
    </row>
    <row r="63565" spans="1:1">
      <c r="A63565" s="48"/>
    </row>
    <row r="63566" spans="1:1">
      <c r="A63566" s="48"/>
    </row>
    <row r="63567" spans="1:1">
      <c r="A63567" s="48"/>
    </row>
    <row r="63568" spans="1:1">
      <c r="A63568" s="48"/>
    </row>
    <row r="63569" spans="1:1">
      <c r="A63569" s="48"/>
    </row>
    <row r="63570" spans="1:1">
      <c r="A63570" s="48"/>
    </row>
    <row r="63571" spans="1:1">
      <c r="A63571" s="48"/>
    </row>
    <row r="63572" spans="1:1">
      <c r="A63572" s="48"/>
    </row>
    <row r="63573" spans="1:1">
      <c r="A63573" s="48"/>
    </row>
    <row r="63574" spans="1:1">
      <c r="A63574" s="48"/>
    </row>
    <row r="63575" spans="1:1">
      <c r="A63575" s="48"/>
    </row>
    <row r="63576" spans="1:1">
      <c r="A63576" s="48"/>
    </row>
    <row r="63577" spans="1:1">
      <c r="A63577" s="48"/>
    </row>
    <row r="63578" spans="1:1">
      <c r="A63578" s="48"/>
    </row>
    <row r="63579" spans="1:1">
      <c r="A63579" s="48"/>
    </row>
    <row r="63580" spans="1:1">
      <c r="A63580" s="48"/>
    </row>
    <row r="63581" spans="1:1">
      <c r="A63581" s="48"/>
    </row>
    <row r="63582" spans="1:1">
      <c r="A63582" s="48"/>
    </row>
    <row r="63583" spans="1:1">
      <c r="A63583" s="48"/>
    </row>
    <row r="63584" spans="1:1">
      <c r="A63584" s="48"/>
    </row>
    <row r="63585" spans="1:1">
      <c r="A63585" s="48"/>
    </row>
    <row r="63586" spans="1:1">
      <c r="A63586" s="48"/>
    </row>
    <row r="63587" spans="1:1">
      <c r="A63587" s="48"/>
    </row>
    <row r="63588" spans="1:1">
      <c r="A63588" s="48"/>
    </row>
    <row r="63589" spans="1:1">
      <c r="A63589" s="48"/>
    </row>
    <row r="63590" spans="1:1">
      <c r="A63590" s="48"/>
    </row>
    <row r="63591" spans="1:1">
      <c r="A63591" s="48"/>
    </row>
    <row r="63592" spans="1:1">
      <c r="A63592" s="48"/>
    </row>
    <row r="63593" spans="1:1">
      <c r="A63593" s="48"/>
    </row>
    <row r="63594" spans="1:1">
      <c r="A63594" s="48"/>
    </row>
    <row r="63595" spans="1:1">
      <c r="A63595" s="48"/>
    </row>
    <row r="63596" spans="1:1">
      <c r="A63596" s="48"/>
    </row>
    <row r="63597" spans="1:1">
      <c r="A63597" s="48"/>
    </row>
    <row r="63598" spans="1:1">
      <c r="A63598" s="48"/>
    </row>
    <row r="63599" spans="1:1">
      <c r="A63599" s="48"/>
    </row>
    <row r="63600" spans="1:1">
      <c r="A63600" s="48"/>
    </row>
    <row r="63601" spans="1:1">
      <c r="A63601" s="48"/>
    </row>
    <row r="63602" spans="1:1">
      <c r="A63602" s="48"/>
    </row>
    <row r="63603" spans="1:1">
      <c r="A63603" s="48"/>
    </row>
    <row r="63604" spans="1:1">
      <c r="A63604" s="48"/>
    </row>
    <row r="63605" spans="1:1">
      <c r="A63605" s="48"/>
    </row>
    <row r="63606" spans="1:1">
      <c r="A63606" s="48"/>
    </row>
    <row r="63607" spans="1:1">
      <c r="A63607" s="48"/>
    </row>
    <row r="63608" spans="1:1">
      <c r="A63608" s="48"/>
    </row>
    <row r="63609" spans="1:1">
      <c r="A63609" s="48"/>
    </row>
    <row r="63610" spans="1:1">
      <c r="A63610" s="48"/>
    </row>
    <row r="63611" spans="1:1">
      <c r="A63611" s="48"/>
    </row>
    <row r="63612" spans="1:1">
      <c r="A63612" s="48"/>
    </row>
    <row r="63613" spans="1:1">
      <c r="A63613" s="48"/>
    </row>
    <row r="63614" spans="1:1">
      <c r="A63614" s="48"/>
    </row>
    <row r="63615" spans="1:1">
      <c r="A63615" s="48"/>
    </row>
    <row r="63616" spans="1:1">
      <c r="A63616" s="48"/>
    </row>
    <row r="63617" spans="1:1">
      <c r="A63617" s="48"/>
    </row>
    <row r="63618" spans="1:1">
      <c r="A63618" s="48"/>
    </row>
    <row r="63619" spans="1:1">
      <c r="A63619" s="48"/>
    </row>
    <row r="63620" spans="1:1">
      <c r="A63620" s="48"/>
    </row>
    <row r="63621" spans="1:1">
      <c r="A63621" s="48"/>
    </row>
    <row r="63622" spans="1:1">
      <c r="A63622" s="48"/>
    </row>
    <row r="63623" spans="1:1">
      <c r="A63623" s="48"/>
    </row>
    <row r="63624" spans="1:1">
      <c r="A63624" s="48"/>
    </row>
    <row r="63625" spans="1:1">
      <c r="A63625" s="48"/>
    </row>
    <row r="63626" spans="1:1">
      <c r="A63626" s="48"/>
    </row>
    <row r="63627" spans="1:1">
      <c r="A63627" s="48"/>
    </row>
    <row r="63628" spans="1:1">
      <c r="A63628" s="48"/>
    </row>
    <row r="63629" spans="1:1">
      <c r="A63629" s="48"/>
    </row>
    <row r="63630" spans="1:1">
      <c r="A63630" s="48"/>
    </row>
    <row r="63631" spans="1:1">
      <c r="A63631" s="48"/>
    </row>
    <row r="63632" spans="1:1">
      <c r="A63632" s="48"/>
    </row>
    <row r="63633" spans="1:1">
      <c r="A63633" s="48"/>
    </row>
    <row r="63634" spans="1:1">
      <c r="A63634" s="48"/>
    </row>
    <row r="63635" spans="1:1">
      <c r="A63635" s="48"/>
    </row>
    <row r="63636" spans="1:1">
      <c r="A63636" s="48"/>
    </row>
    <row r="63637" spans="1:1">
      <c r="A63637" s="48"/>
    </row>
    <row r="63638" spans="1:1">
      <c r="A63638" s="48"/>
    </row>
    <row r="63639" spans="1:1">
      <c r="A63639" s="48"/>
    </row>
    <row r="63640" spans="1:1">
      <c r="A63640" s="48"/>
    </row>
    <row r="63641" spans="1:1">
      <c r="A63641" s="48"/>
    </row>
    <row r="63642" spans="1:1">
      <c r="A63642" s="48"/>
    </row>
    <row r="63643" spans="1:1">
      <c r="A63643" s="48"/>
    </row>
    <row r="63644" spans="1:1">
      <c r="A63644" s="48"/>
    </row>
    <row r="63645" spans="1:1">
      <c r="A63645" s="48"/>
    </row>
    <row r="63646" spans="1:1">
      <c r="A63646" s="48"/>
    </row>
    <row r="63647" spans="1:1">
      <c r="A63647" s="48"/>
    </row>
    <row r="63648" spans="1:1">
      <c r="A63648" s="48"/>
    </row>
    <row r="63649" spans="1:1">
      <c r="A63649" s="48"/>
    </row>
    <row r="63650" spans="1:1">
      <c r="A63650" s="48"/>
    </row>
    <row r="63651" spans="1:1">
      <c r="A63651" s="48"/>
    </row>
    <row r="63652" spans="1:1">
      <c r="A63652" s="48"/>
    </row>
    <row r="63653" spans="1:1">
      <c r="A63653" s="48"/>
    </row>
    <row r="63654" spans="1:1">
      <c r="A63654" s="48"/>
    </row>
    <row r="63655" spans="1:1">
      <c r="A63655" s="48"/>
    </row>
    <row r="63656" spans="1:1">
      <c r="A63656" s="48"/>
    </row>
    <row r="63657" spans="1:1">
      <c r="A63657" s="48"/>
    </row>
    <row r="63658" spans="1:1">
      <c r="A63658" s="48"/>
    </row>
    <row r="63659" spans="1:1">
      <c r="A63659" s="48"/>
    </row>
    <row r="63660" spans="1:1">
      <c r="A63660" s="48"/>
    </row>
    <row r="63661" spans="1:1">
      <c r="A63661" s="48"/>
    </row>
    <row r="63662" spans="1:1">
      <c r="A63662" s="48"/>
    </row>
    <row r="63663" spans="1:1">
      <c r="A63663" s="48"/>
    </row>
    <row r="63664" spans="1:1">
      <c r="A63664" s="48"/>
    </row>
    <row r="63665" spans="1:1">
      <c r="A63665" s="48"/>
    </row>
    <row r="63666" spans="1:1">
      <c r="A63666" s="48"/>
    </row>
    <row r="63667" spans="1:1">
      <c r="A63667" s="48"/>
    </row>
    <row r="63668" spans="1:1">
      <c r="A63668" s="48"/>
    </row>
    <row r="63669" spans="1:1">
      <c r="A63669" s="48"/>
    </row>
    <row r="63670" spans="1:1">
      <c r="A63670" s="48"/>
    </row>
    <row r="63671" spans="1:1">
      <c r="A63671" s="48"/>
    </row>
    <row r="63672" spans="1:1">
      <c r="A63672" s="48"/>
    </row>
    <row r="63673" spans="1:1">
      <c r="A63673" s="48"/>
    </row>
    <row r="63674" spans="1:1">
      <c r="A63674" s="48"/>
    </row>
    <row r="63675" spans="1:1">
      <c r="A63675" s="48"/>
    </row>
    <row r="63676" spans="1:1">
      <c r="A63676" s="48"/>
    </row>
    <row r="63677" spans="1:1">
      <c r="A63677" s="48"/>
    </row>
    <row r="63678" spans="1:1">
      <c r="A63678" s="48"/>
    </row>
    <row r="63679" spans="1:1">
      <c r="A63679" s="48"/>
    </row>
    <row r="63680" spans="1:1">
      <c r="A63680" s="48"/>
    </row>
    <row r="63681" spans="1:1">
      <c r="A63681" s="48"/>
    </row>
    <row r="63682" spans="1:1">
      <c r="A63682" s="48"/>
    </row>
    <row r="63683" spans="1:1">
      <c r="A63683" s="48"/>
    </row>
    <row r="63684" spans="1:1">
      <c r="A63684" s="48"/>
    </row>
    <row r="63685" spans="1:1">
      <c r="A63685" s="48"/>
    </row>
    <row r="63686" spans="1:1">
      <c r="A63686" s="48"/>
    </row>
    <row r="63687" spans="1:1">
      <c r="A63687" s="48"/>
    </row>
    <row r="63688" spans="1:1">
      <c r="A63688" s="48"/>
    </row>
    <row r="63689" spans="1:1">
      <c r="A63689" s="48"/>
    </row>
    <row r="63690" spans="1:1">
      <c r="A63690" s="48"/>
    </row>
    <row r="63691" spans="1:1">
      <c r="A63691" s="48"/>
    </row>
    <row r="63692" spans="1:1">
      <c r="A63692" s="48"/>
    </row>
    <row r="63693" spans="1:1">
      <c r="A63693" s="48"/>
    </row>
    <row r="63694" spans="1:1">
      <c r="A63694" s="48"/>
    </row>
    <row r="63695" spans="1:1">
      <c r="A63695" s="48"/>
    </row>
    <row r="63696" spans="1:1">
      <c r="A63696" s="48"/>
    </row>
    <row r="63697" spans="1:1">
      <c r="A63697" s="48"/>
    </row>
    <row r="63698" spans="1:1">
      <c r="A63698" s="48"/>
    </row>
    <row r="63699" spans="1:1">
      <c r="A63699" s="48"/>
    </row>
    <row r="63700" spans="1:1">
      <c r="A63700" s="48"/>
    </row>
    <row r="63701" spans="1:1">
      <c r="A63701" s="48"/>
    </row>
    <row r="63702" spans="1:1">
      <c r="A63702" s="48"/>
    </row>
    <row r="63703" spans="1:1">
      <c r="A63703" s="48"/>
    </row>
    <row r="63704" spans="1:1">
      <c r="A63704" s="48"/>
    </row>
    <row r="63705" spans="1:1">
      <c r="A63705" s="48"/>
    </row>
    <row r="63706" spans="1:1">
      <c r="A63706" s="48"/>
    </row>
    <row r="63707" spans="1:1">
      <c r="A63707" s="48"/>
    </row>
    <row r="63708" spans="1:1">
      <c r="A63708" s="48"/>
    </row>
    <row r="63709" spans="1:1">
      <c r="A63709" s="48"/>
    </row>
    <row r="63710" spans="1:1">
      <c r="A63710" s="48"/>
    </row>
    <row r="63711" spans="1:1">
      <c r="A63711" s="48"/>
    </row>
    <row r="63712" spans="1:1">
      <c r="A63712" s="48"/>
    </row>
    <row r="63713" spans="1:1">
      <c r="A63713" s="48"/>
    </row>
    <row r="63714" spans="1:1">
      <c r="A63714" s="48"/>
    </row>
    <row r="63715" spans="1:1">
      <c r="A63715" s="48"/>
    </row>
    <row r="63716" spans="1:1">
      <c r="A63716" s="48"/>
    </row>
    <row r="63717" spans="1:1">
      <c r="A63717" s="48"/>
    </row>
    <row r="63718" spans="1:1">
      <c r="A63718" s="48"/>
    </row>
    <row r="63719" spans="1:1">
      <c r="A63719" s="48"/>
    </row>
    <row r="63720" spans="1:1">
      <c r="A63720" s="48"/>
    </row>
    <row r="63721" spans="1:1">
      <c r="A63721" s="48"/>
    </row>
    <row r="63722" spans="1:1">
      <c r="A63722" s="48"/>
    </row>
    <row r="63723" spans="1:1">
      <c r="A63723" s="48"/>
    </row>
    <row r="63724" spans="1:1">
      <c r="A63724" s="48"/>
    </row>
    <row r="63725" spans="1:1">
      <c r="A63725" s="48"/>
    </row>
    <row r="63726" spans="1:1">
      <c r="A63726" s="48"/>
    </row>
    <row r="63727" spans="1:1">
      <c r="A63727" s="48"/>
    </row>
    <row r="63728" spans="1:1">
      <c r="A63728" s="48"/>
    </row>
    <row r="63729" spans="1:1">
      <c r="A63729" s="48"/>
    </row>
    <row r="63730" spans="1:1">
      <c r="A63730" s="48"/>
    </row>
    <row r="63731" spans="1:1">
      <c r="A63731" s="48"/>
    </row>
    <row r="63732" spans="1:1">
      <c r="A63732" s="48"/>
    </row>
    <row r="63733" spans="1:1">
      <c r="A63733" s="48"/>
    </row>
    <row r="63734" spans="1:1">
      <c r="A63734" s="48"/>
    </row>
    <row r="63735" spans="1:1">
      <c r="A63735" s="48"/>
    </row>
    <row r="63736" spans="1:1">
      <c r="A63736" s="48"/>
    </row>
    <row r="63737" spans="1:1">
      <c r="A63737" s="48"/>
    </row>
    <row r="63738" spans="1:1">
      <c r="A63738" s="48"/>
    </row>
    <row r="63739" spans="1:1">
      <c r="A63739" s="48"/>
    </row>
    <row r="63740" spans="1:1">
      <c r="A63740" s="48"/>
    </row>
    <row r="63741" spans="1:1">
      <c r="A63741" s="48"/>
    </row>
    <row r="63742" spans="1:1">
      <c r="A63742" s="48"/>
    </row>
    <row r="63743" spans="1:1">
      <c r="A63743" s="48"/>
    </row>
    <row r="63744" spans="1:1">
      <c r="A63744" s="48"/>
    </row>
    <row r="63745" spans="1:1">
      <c r="A63745" s="48"/>
    </row>
    <row r="63746" spans="1:1">
      <c r="A63746" s="48"/>
    </row>
    <row r="63747" spans="1:1">
      <c r="A63747" s="48"/>
    </row>
    <row r="63748" spans="1:1">
      <c r="A63748" s="48"/>
    </row>
    <row r="63749" spans="1:1">
      <c r="A63749" s="48"/>
    </row>
    <row r="63750" spans="1:1">
      <c r="A63750" s="48"/>
    </row>
    <row r="63751" spans="1:1">
      <c r="A63751" s="48"/>
    </row>
    <row r="63752" spans="1:1">
      <c r="A63752" s="48"/>
    </row>
    <row r="63753" spans="1:1">
      <c r="A63753" s="48"/>
    </row>
    <row r="63754" spans="1:1">
      <c r="A63754" s="48"/>
    </row>
    <row r="63755" spans="1:1">
      <c r="A63755" s="48"/>
    </row>
    <row r="63756" spans="1:1">
      <c r="A63756" s="48"/>
    </row>
    <row r="63757" spans="1:1">
      <c r="A63757" s="48"/>
    </row>
    <row r="63758" spans="1:1">
      <c r="A63758" s="48"/>
    </row>
    <row r="63759" spans="1:1">
      <c r="A63759" s="48"/>
    </row>
    <row r="63760" spans="1:1">
      <c r="A63760" s="48"/>
    </row>
    <row r="63761" spans="1:1">
      <c r="A63761" s="48"/>
    </row>
    <row r="63762" spans="1:1">
      <c r="A63762" s="48"/>
    </row>
    <row r="63763" spans="1:1">
      <c r="A63763" s="48"/>
    </row>
    <row r="63764" spans="1:1">
      <c r="A63764" s="48"/>
    </row>
    <row r="63765" spans="1:1">
      <c r="A63765" s="48"/>
    </row>
    <row r="63766" spans="1:1">
      <c r="A63766" s="48"/>
    </row>
    <row r="63767" spans="1:1">
      <c r="A63767" s="48"/>
    </row>
    <row r="63768" spans="1:1">
      <c r="A63768" s="48"/>
    </row>
    <row r="63769" spans="1:1">
      <c r="A63769" s="48"/>
    </row>
    <row r="63770" spans="1:1">
      <c r="A63770" s="48"/>
    </row>
    <row r="63771" spans="1:1">
      <c r="A63771" s="48"/>
    </row>
    <row r="63772" spans="1:1">
      <c r="A63772" s="48"/>
    </row>
    <row r="63773" spans="1:1">
      <c r="A63773" s="48"/>
    </row>
    <row r="63774" spans="1:1">
      <c r="A63774" s="48"/>
    </row>
    <row r="63775" spans="1:1">
      <c r="A63775" s="48"/>
    </row>
    <row r="63776" spans="1:1">
      <c r="A63776" s="48"/>
    </row>
    <row r="63777" spans="1:1">
      <c r="A63777" s="48"/>
    </row>
    <row r="63778" spans="1:1">
      <c r="A63778" s="48"/>
    </row>
    <row r="63779" spans="1:1">
      <c r="A63779" s="48"/>
    </row>
    <row r="63780" spans="1:1">
      <c r="A63780" s="48"/>
    </row>
    <row r="63781" spans="1:1">
      <c r="A63781" s="48"/>
    </row>
    <row r="63782" spans="1:1">
      <c r="A63782" s="48"/>
    </row>
    <row r="63783" spans="1:1">
      <c r="A63783" s="48"/>
    </row>
    <row r="63784" spans="1:1">
      <c r="A63784" s="48"/>
    </row>
    <row r="63785" spans="1:1">
      <c r="A63785" s="48"/>
    </row>
    <row r="63786" spans="1:1">
      <c r="A63786" s="48"/>
    </row>
    <row r="63787" spans="1:1">
      <c r="A63787" s="48"/>
    </row>
    <row r="63788" spans="1:1">
      <c r="A63788" s="48"/>
    </row>
    <row r="63789" spans="1:1">
      <c r="A63789" s="48"/>
    </row>
    <row r="63790" spans="1:1">
      <c r="A63790" s="48"/>
    </row>
    <row r="63791" spans="1:1">
      <c r="A63791" s="48"/>
    </row>
    <row r="63792" spans="1:1">
      <c r="A63792" s="48"/>
    </row>
    <row r="63793" spans="1:1">
      <c r="A63793" s="48"/>
    </row>
    <row r="63794" spans="1:1">
      <c r="A63794" s="48"/>
    </row>
    <row r="63795" spans="1:1">
      <c r="A63795" s="48"/>
    </row>
    <row r="63796" spans="1:1">
      <c r="A63796" s="48"/>
    </row>
    <row r="63797" spans="1:1">
      <c r="A63797" s="48"/>
    </row>
    <row r="63798" spans="1:1">
      <c r="A63798" s="48"/>
    </row>
    <row r="63799" spans="1:1">
      <c r="A63799" s="48"/>
    </row>
    <row r="63800" spans="1:1">
      <c r="A63800" s="48"/>
    </row>
    <row r="63801" spans="1:1">
      <c r="A63801" s="48"/>
    </row>
    <row r="63802" spans="1:1">
      <c r="A63802" s="48"/>
    </row>
    <row r="63803" spans="1:1">
      <c r="A63803" s="48"/>
    </row>
    <row r="63804" spans="1:1">
      <c r="A63804" s="48"/>
    </row>
    <row r="63805" spans="1:1">
      <c r="A63805" s="48"/>
    </row>
    <row r="63806" spans="1:1">
      <c r="A63806" s="48"/>
    </row>
    <row r="63807" spans="1:1">
      <c r="A63807" s="48"/>
    </row>
    <row r="63808" spans="1:1">
      <c r="A63808" s="48"/>
    </row>
    <row r="63809" spans="1:1">
      <c r="A63809" s="48"/>
    </row>
    <row r="63810" spans="1:1">
      <c r="A63810" s="48"/>
    </row>
    <row r="63811" spans="1:1">
      <c r="A63811" s="48"/>
    </row>
    <row r="63812" spans="1:1">
      <c r="A63812" s="48"/>
    </row>
    <row r="63813" spans="1:1">
      <c r="A63813" s="48"/>
    </row>
    <row r="63814" spans="1:1">
      <c r="A63814" s="48"/>
    </row>
    <row r="63815" spans="1:1">
      <c r="A63815" s="48"/>
    </row>
    <row r="63816" spans="1:1">
      <c r="A63816" s="48"/>
    </row>
    <row r="63817" spans="1:1">
      <c r="A63817" s="48"/>
    </row>
    <row r="63818" spans="1:1">
      <c r="A63818" s="48"/>
    </row>
    <row r="63819" spans="1:1">
      <c r="A63819" s="48"/>
    </row>
    <row r="63820" spans="1:1">
      <c r="A63820" s="48"/>
    </row>
    <row r="63821" spans="1:1">
      <c r="A63821" s="48"/>
    </row>
    <row r="63822" spans="1:1">
      <c r="A63822" s="48"/>
    </row>
    <row r="63823" spans="1:1">
      <c r="A63823" s="48"/>
    </row>
    <row r="63824" spans="1:1">
      <c r="A63824" s="48"/>
    </row>
    <row r="63825" spans="1:1">
      <c r="A63825" s="48"/>
    </row>
    <row r="63826" spans="1:1">
      <c r="A63826" s="48"/>
    </row>
    <row r="63827" spans="1:1">
      <c r="A63827" s="48"/>
    </row>
    <row r="63828" spans="1:1">
      <c r="A63828" s="48"/>
    </row>
    <row r="63829" spans="1:1">
      <c r="A63829" s="48"/>
    </row>
    <row r="63830" spans="1:1">
      <c r="A63830" s="48"/>
    </row>
    <row r="63831" spans="1:1">
      <c r="A63831" s="48"/>
    </row>
    <row r="63832" spans="1:1">
      <c r="A63832" s="48"/>
    </row>
    <row r="63833" spans="1:1">
      <c r="A63833" s="48"/>
    </row>
    <row r="63834" spans="1:1">
      <c r="A63834" s="48"/>
    </row>
    <row r="63835" spans="1:1">
      <c r="A63835" s="48"/>
    </row>
    <row r="63836" spans="1:1">
      <c r="A63836" s="48"/>
    </row>
    <row r="63837" spans="1:1">
      <c r="A63837" s="48"/>
    </row>
    <row r="63838" spans="1:1">
      <c r="A63838" s="48"/>
    </row>
    <row r="63839" spans="1:1">
      <c r="A63839" s="48"/>
    </row>
    <row r="63840" spans="1:1">
      <c r="A63840" s="48"/>
    </row>
    <row r="63841" spans="1:1">
      <c r="A63841" s="48"/>
    </row>
    <row r="63842" spans="1:1">
      <c r="A63842" s="48"/>
    </row>
    <row r="63843" spans="1:1">
      <c r="A63843" s="48"/>
    </row>
    <row r="63844" spans="1:1">
      <c r="A63844" s="48"/>
    </row>
    <row r="63845" spans="1:1">
      <c r="A63845" s="48"/>
    </row>
    <row r="63846" spans="1:1">
      <c r="A63846" s="48"/>
    </row>
    <row r="63847" spans="1:1">
      <c r="A63847" s="48"/>
    </row>
    <row r="63848" spans="1:1">
      <c r="A63848" s="48"/>
    </row>
    <row r="63849" spans="1:1">
      <c r="A63849" s="48"/>
    </row>
    <row r="63850" spans="1:1">
      <c r="A63850" s="48"/>
    </row>
    <row r="63851" spans="1:1">
      <c r="A63851" s="48"/>
    </row>
    <row r="63852" spans="1:1">
      <c r="A63852" s="48"/>
    </row>
    <row r="63853" spans="1:1">
      <c r="A63853" s="48"/>
    </row>
    <row r="63854" spans="1:1">
      <c r="A63854" s="48"/>
    </row>
    <row r="63855" spans="1:1">
      <c r="A63855" s="48"/>
    </row>
    <row r="63856" spans="1:1">
      <c r="A63856" s="48"/>
    </row>
    <row r="63857" spans="1:1">
      <c r="A63857" s="48"/>
    </row>
    <row r="63858" spans="1:1">
      <c r="A63858" s="48"/>
    </row>
    <row r="63859" spans="1:1">
      <c r="A63859" s="48"/>
    </row>
    <row r="63860" spans="1:1">
      <c r="A63860" s="48"/>
    </row>
    <row r="63861" spans="1:1">
      <c r="A63861" s="48"/>
    </row>
    <row r="63862" spans="1:1">
      <c r="A63862" s="48"/>
    </row>
    <row r="63863" spans="1:1">
      <c r="A63863" s="48"/>
    </row>
    <row r="63864" spans="1:1">
      <c r="A63864" s="48"/>
    </row>
    <row r="63865" spans="1:1">
      <c r="A63865" s="48"/>
    </row>
    <row r="63866" spans="1:1">
      <c r="A63866" s="48"/>
    </row>
    <row r="63867" spans="1:1">
      <c r="A63867" s="48"/>
    </row>
    <row r="63868" spans="1:1">
      <c r="A63868" s="48"/>
    </row>
    <row r="63869" spans="1:1">
      <c r="A63869" s="48"/>
    </row>
    <row r="63870" spans="1:1">
      <c r="A63870" s="48"/>
    </row>
    <row r="63871" spans="1:1">
      <c r="A63871" s="48"/>
    </row>
    <row r="63872" spans="1:1">
      <c r="A63872" s="48"/>
    </row>
    <row r="63873" spans="1:1">
      <c r="A63873" s="48"/>
    </row>
    <row r="63874" spans="1:1">
      <c r="A63874" s="48"/>
    </row>
    <row r="63875" spans="1:1">
      <c r="A63875" s="48"/>
    </row>
    <row r="63876" spans="1:1">
      <c r="A63876" s="48"/>
    </row>
    <row r="63877" spans="1:1">
      <c r="A63877" s="48"/>
    </row>
    <row r="63878" spans="1:1">
      <c r="A63878" s="48"/>
    </row>
    <row r="63879" spans="1:1">
      <c r="A63879" s="48"/>
    </row>
    <row r="63880" spans="1:1">
      <c r="A63880" s="48"/>
    </row>
    <row r="63881" spans="1:1">
      <c r="A63881" s="48"/>
    </row>
    <row r="63882" spans="1:1">
      <c r="A63882" s="48"/>
    </row>
    <row r="63883" spans="1:1">
      <c r="A63883" s="48"/>
    </row>
    <row r="63884" spans="1:1">
      <c r="A63884" s="48"/>
    </row>
    <row r="63885" spans="1:1">
      <c r="A63885" s="48"/>
    </row>
    <row r="63886" spans="1:1">
      <c r="A63886" s="48"/>
    </row>
    <row r="63887" spans="1:1">
      <c r="A63887" s="48"/>
    </row>
    <row r="63888" spans="1:1">
      <c r="A63888" s="48"/>
    </row>
    <row r="63889" spans="1:1">
      <c r="A63889" s="48"/>
    </row>
    <row r="63890" spans="1:1">
      <c r="A63890" s="48"/>
    </row>
    <row r="63891" spans="1:1">
      <c r="A63891" s="48"/>
    </row>
    <row r="63892" spans="1:1">
      <c r="A63892" s="48"/>
    </row>
    <row r="63893" spans="1:1">
      <c r="A63893" s="48"/>
    </row>
    <row r="63894" spans="1:1">
      <c r="A63894" s="48"/>
    </row>
    <row r="63895" spans="1:1">
      <c r="A63895" s="48"/>
    </row>
    <row r="63896" spans="1:1">
      <c r="A63896" s="48"/>
    </row>
    <row r="63897" spans="1:1">
      <c r="A63897" s="48"/>
    </row>
    <row r="63898" spans="1:1">
      <c r="A63898" s="48"/>
    </row>
    <row r="63899" spans="1:1">
      <c r="A63899" s="48"/>
    </row>
    <row r="63900" spans="1:1">
      <c r="A63900" s="48"/>
    </row>
    <row r="63901" spans="1:1">
      <c r="A63901" s="48"/>
    </row>
    <row r="63902" spans="1:1">
      <c r="A63902" s="48"/>
    </row>
    <row r="63903" spans="1:1">
      <c r="A63903" s="48"/>
    </row>
    <row r="63904" spans="1:1">
      <c r="A63904" s="48"/>
    </row>
    <row r="63905" spans="1:1">
      <c r="A63905" s="48"/>
    </row>
    <row r="63906" spans="1:1">
      <c r="A63906" s="48"/>
    </row>
    <row r="63907" spans="1:1">
      <c r="A63907" s="48"/>
    </row>
    <row r="63908" spans="1:1">
      <c r="A63908" s="48"/>
    </row>
    <row r="63909" spans="1:1">
      <c r="A63909" s="48"/>
    </row>
    <row r="63910" spans="1:1">
      <c r="A63910" s="48"/>
    </row>
    <row r="63911" spans="1:1">
      <c r="A63911" s="48"/>
    </row>
    <row r="63912" spans="1:1">
      <c r="A63912" s="48"/>
    </row>
    <row r="63913" spans="1:1">
      <c r="A63913" s="48"/>
    </row>
    <row r="63914" spans="1:1">
      <c r="A63914" s="48"/>
    </row>
    <row r="63915" spans="1:1">
      <c r="A63915" s="48"/>
    </row>
    <row r="63916" spans="1:1">
      <c r="A63916" s="48"/>
    </row>
    <row r="63917" spans="1:1">
      <c r="A63917" s="48"/>
    </row>
    <row r="63918" spans="1:1">
      <c r="A63918" s="48"/>
    </row>
    <row r="63919" spans="1:1">
      <c r="A63919" s="48"/>
    </row>
    <row r="63920" spans="1:1">
      <c r="A63920" s="48"/>
    </row>
    <row r="63921" spans="1:1">
      <c r="A63921" s="48"/>
    </row>
    <row r="63922" spans="1:1">
      <c r="A63922" s="48"/>
    </row>
    <row r="63923" spans="1:1">
      <c r="A63923" s="48"/>
    </row>
    <row r="63924" spans="1:1">
      <c r="A63924" s="48"/>
    </row>
    <row r="63925" spans="1:1">
      <c r="A63925" s="48"/>
    </row>
    <row r="63926" spans="1:1">
      <c r="A63926" s="48"/>
    </row>
    <row r="63927" spans="1:1">
      <c r="A63927" s="48"/>
    </row>
    <row r="63928" spans="1:1">
      <c r="A63928" s="48"/>
    </row>
    <row r="63929" spans="1:1">
      <c r="A63929" s="48"/>
    </row>
    <row r="63930" spans="1:1">
      <c r="A63930" s="48"/>
    </row>
    <row r="63931" spans="1:1">
      <c r="A63931" s="48"/>
    </row>
    <row r="63932" spans="1:1">
      <c r="A63932" s="48"/>
    </row>
    <row r="63933" spans="1:1">
      <c r="A63933" s="48"/>
    </row>
    <row r="63934" spans="1:1">
      <c r="A63934" s="48"/>
    </row>
    <row r="63935" spans="1:1">
      <c r="A63935" s="48"/>
    </row>
    <row r="63936" spans="1:1">
      <c r="A63936" s="48"/>
    </row>
    <row r="63937" spans="1:1">
      <c r="A63937" s="48"/>
    </row>
    <row r="63938" spans="1:1">
      <c r="A63938" s="48"/>
    </row>
    <row r="63939" spans="1:1">
      <c r="A63939" s="48"/>
    </row>
    <row r="63940" spans="1:1">
      <c r="A63940" s="48"/>
    </row>
    <row r="63941" spans="1:1">
      <c r="A63941" s="48"/>
    </row>
    <row r="63942" spans="1:1">
      <c r="A63942" s="48"/>
    </row>
    <row r="63943" spans="1:1">
      <c r="A63943" s="48"/>
    </row>
    <row r="63944" spans="1:1">
      <c r="A63944" s="48"/>
    </row>
    <row r="63945" spans="1:1">
      <c r="A63945" s="48"/>
    </row>
    <row r="63946" spans="1:1">
      <c r="A63946" s="48"/>
    </row>
    <row r="63947" spans="1:1">
      <c r="A63947" s="48"/>
    </row>
    <row r="63948" spans="1:1">
      <c r="A63948" s="48"/>
    </row>
    <row r="63949" spans="1:1">
      <c r="A63949" s="48"/>
    </row>
    <row r="63950" spans="1:1">
      <c r="A63950" s="48"/>
    </row>
    <row r="63951" spans="1:1">
      <c r="A63951" s="48"/>
    </row>
    <row r="63952" spans="1:1">
      <c r="A63952" s="48"/>
    </row>
    <row r="63953" spans="1:1">
      <c r="A63953" s="48"/>
    </row>
    <row r="63954" spans="1:1">
      <c r="A63954" s="48"/>
    </row>
    <row r="63955" spans="1:1">
      <c r="A63955" s="48"/>
    </row>
    <row r="63956" spans="1:1">
      <c r="A63956" s="48"/>
    </row>
    <row r="63957" spans="1:1">
      <c r="A63957" s="48"/>
    </row>
    <row r="63958" spans="1:1">
      <c r="A63958" s="48"/>
    </row>
    <row r="63959" spans="1:1">
      <c r="A63959" s="48"/>
    </row>
    <row r="63960" spans="1:1">
      <c r="A63960" s="48"/>
    </row>
    <row r="63961" spans="1:1">
      <c r="A63961" s="48"/>
    </row>
    <row r="63962" spans="1:1">
      <c r="A63962" s="48"/>
    </row>
    <row r="63963" spans="1:1">
      <c r="A63963" s="48"/>
    </row>
    <row r="63964" spans="1:1">
      <c r="A63964" s="48"/>
    </row>
    <row r="63965" spans="1:1">
      <c r="A63965" s="48"/>
    </row>
    <row r="63966" spans="1:1">
      <c r="A63966" s="48"/>
    </row>
    <row r="63967" spans="1:1">
      <c r="A63967" s="48"/>
    </row>
    <row r="63968" spans="1:1">
      <c r="A63968" s="48"/>
    </row>
    <row r="63969" spans="1:1">
      <c r="A63969" s="48"/>
    </row>
    <row r="63970" spans="1:1">
      <c r="A63970" s="48"/>
    </row>
    <row r="63971" spans="1:1">
      <c r="A63971" s="48"/>
    </row>
    <row r="63972" spans="1:1">
      <c r="A63972" s="48"/>
    </row>
    <row r="63973" spans="1:1">
      <c r="A63973" s="48"/>
    </row>
    <row r="63974" spans="1:1">
      <c r="A63974" s="48"/>
    </row>
    <row r="63975" spans="1:1">
      <c r="A63975" s="48"/>
    </row>
    <row r="63976" spans="1:1">
      <c r="A63976" s="48"/>
    </row>
    <row r="63977" spans="1:1">
      <c r="A63977" s="48"/>
    </row>
    <row r="63978" spans="1:1">
      <c r="A63978" s="48"/>
    </row>
    <row r="63979" spans="1:1">
      <c r="A63979" s="48"/>
    </row>
    <row r="63980" spans="1:1">
      <c r="A63980" s="48"/>
    </row>
    <row r="63981" spans="1:1">
      <c r="A63981" s="48"/>
    </row>
    <row r="63982" spans="1:1">
      <c r="A63982" s="48"/>
    </row>
    <row r="63983" spans="1:1">
      <c r="A63983" s="48"/>
    </row>
    <row r="63984" spans="1:1">
      <c r="A63984" s="48"/>
    </row>
    <row r="63985" spans="1:1">
      <c r="A63985" s="48"/>
    </row>
    <row r="63986" spans="1:1">
      <c r="A63986" s="48"/>
    </row>
    <row r="63987" spans="1:1">
      <c r="A63987" s="48"/>
    </row>
    <row r="63988" spans="1:1">
      <c r="A63988" s="48"/>
    </row>
    <row r="63989" spans="1:1">
      <c r="A63989" s="48"/>
    </row>
    <row r="63990" spans="1:1">
      <c r="A63990" s="48"/>
    </row>
    <row r="63991" spans="1:1">
      <c r="A63991" s="48"/>
    </row>
    <row r="63992" spans="1:1">
      <c r="A63992" s="48"/>
    </row>
    <row r="63993" spans="1:1">
      <c r="A63993" s="48"/>
    </row>
    <row r="63994" spans="1:1">
      <c r="A63994" s="48"/>
    </row>
    <row r="63995" spans="1:1">
      <c r="A63995" s="48"/>
    </row>
    <row r="63996" spans="1:1">
      <c r="A63996" s="48"/>
    </row>
    <row r="63997" spans="1:1">
      <c r="A63997" s="48"/>
    </row>
    <row r="63998" spans="1:1">
      <c r="A63998" s="48"/>
    </row>
    <row r="63999" spans="1:1">
      <c r="A63999" s="48"/>
    </row>
    <row r="64000" spans="1:1">
      <c r="A64000" s="48"/>
    </row>
    <row r="64001" spans="1:1">
      <c r="A64001" s="48"/>
    </row>
    <row r="64002" spans="1:1">
      <c r="A64002" s="48"/>
    </row>
    <row r="64003" spans="1:1">
      <c r="A64003" s="48"/>
    </row>
    <row r="64004" spans="1:1">
      <c r="A64004" s="48"/>
    </row>
    <row r="64005" spans="1:1">
      <c r="A64005" s="48"/>
    </row>
    <row r="64006" spans="1:1">
      <c r="A64006" s="48"/>
    </row>
    <row r="64007" spans="1:1">
      <c r="A64007" s="48"/>
    </row>
    <row r="64008" spans="1:1">
      <c r="A64008" s="48"/>
    </row>
    <row r="64009" spans="1:1">
      <c r="A64009" s="48"/>
    </row>
    <row r="64010" spans="1:1">
      <c r="A64010" s="48"/>
    </row>
    <row r="64011" spans="1:1">
      <c r="A64011" s="48"/>
    </row>
    <row r="64012" spans="1:1">
      <c r="A64012" s="48"/>
    </row>
    <row r="64013" spans="1:1">
      <c r="A64013" s="48"/>
    </row>
    <row r="64014" spans="1:1">
      <c r="A64014" s="48"/>
    </row>
    <row r="64015" spans="1:1">
      <c r="A64015" s="48"/>
    </row>
    <row r="64016" spans="1:1">
      <c r="A64016" s="48"/>
    </row>
    <row r="64017" spans="1:1">
      <c r="A64017" s="48"/>
    </row>
    <row r="64018" spans="1:1">
      <c r="A64018" s="48"/>
    </row>
    <row r="64019" spans="1:1">
      <c r="A64019" s="48"/>
    </row>
    <row r="64020" spans="1:1">
      <c r="A64020" s="48"/>
    </row>
    <row r="64021" spans="1:1">
      <c r="A64021" s="48"/>
    </row>
    <row r="64022" spans="1:1">
      <c r="A64022" s="48"/>
    </row>
    <row r="64023" spans="1:1">
      <c r="A64023" s="48"/>
    </row>
    <row r="64024" spans="1:1">
      <c r="A64024" s="48"/>
    </row>
    <row r="64025" spans="1:1">
      <c r="A64025" s="48"/>
    </row>
    <row r="64026" spans="1:1">
      <c r="A64026" s="48"/>
    </row>
    <row r="64027" spans="1:1">
      <c r="A64027" s="48"/>
    </row>
    <row r="64028" spans="1:1">
      <c r="A64028" s="48"/>
    </row>
    <row r="64029" spans="1:1">
      <c r="A64029" s="48"/>
    </row>
    <row r="64030" spans="1:1">
      <c r="A64030" s="48"/>
    </row>
    <row r="64031" spans="1:1">
      <c r="A64031" s="48"/>
    </row>
    <row r="64032" spans="1:1">
      <c r="A64032" s="48"/>
    </row>
    <row r="64033" spans="1:1">
      <c r="A64033" s="48"/>
    </row>
    <row r="64034" spans="1:1">
      <c r="A64034" s="48"/>
    </row>
    <row r="64035" spans="1:1">
      <c r="A64035" s="48"/>
    </row>
    <row r="64036" spans="1:1">
      <c r="A64036" s="48"/>
    </row>
    <row r="64037" spans="1:1">
      <c r="A64037" s="48"/>
    </row>
    <row r="64038" spans="1:1">
      <c r="A64038" s="48"/>
    </row>
    <row r="64039" spans="1:1">
      <c r="A64039" s="48"/>
    </row>
    <row r="64040" spans="1:1">
      <c r="A64040" s="48"/>
    </row>
    <row r="64041" spans="1:1">
      <c r="A64041" s="48"/>
    </row>
    <row r="64042" spans="1:1">
      <c r="A64042" s="48"/>
    </row>
    <row r="64066" spans="1:1">
      <c r="A64066" s="48"/>
    </row>
    <row r="64067" spans="1:1">
      <c r="A64067" s="48"/>
    </row>
    <row r="64068" spans="1:1">
      <c r="A64068" s="48"/>
    </row>
    <row r="64069" spans="1:1">
      <c r="A64069" s="4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Y1306"/>
  <sheetViews>
    <sheetView zoomScale="55" zoomScaleNormal="55" workbookViewId="0">
      <pane ySplit="1" topLeftCell="A2" activePane="bottomLeft" state="frozen"/>
      <selection pane="bottomLeft" activeCell="F15" sqref="F15"/>
    </sheetView>
  </sheetViews>
  <sheetFormatPr baseColWidth="10" defaultRowHeight="12.5"/>
  <cols>
    <col min="1" max="1" width="0.7265625" style="89" customWidth="1"/>
    <col min="2" max="2" width="10.90625" style="79"/>
    <col min="3" max="3" width="22.453125" customWidth="1"/>
    <col min="4" max="16" width="16.7265625" customWidth="1"/>
    <col min="17" max="17" width="18.90625" customWidth="1"/>
    <col min="19" max="19" width="18.08984375" style="89" customWidth="1"/>
    <col min="20" max="20" width="23" bestFit="1" customWidth="1"/>
    <col min="21" max="21" width="15.7265625" bestFit="1" customWidth="1"/>
  </cols>
  <sheetData>
    <row r="1" spans="1:22" ht="25.5" thickBot="1">
      <c r="A1" s="90"/>
      <c r="B1" s="78"/>
      <c r="C1" s="80">
        <f>B2</f>
        <v>43864</v>
      </c>
      <c r="D1" s="117">
        <v>0.33333333333333298</v>
      </c>
      <c r="E1" s="167"/>
      <c r="F1" s="117">
        <v>0.375</v>
      </c>
      <c r="G1" s="168"/>
      <c r="H1" s="117">
        <v>0.41666666666666702</v>
      </c>
      <c r="I1" s="168"/>
      <c r="J1" s="117">
        <v>0.45833333333333298</v>
      </c>
      <c r="K1" s="168"/>
      <c r="L1" s="117">
        <v>0.5</v>
      </c>
      <c r="M1" s="168"/>
      <c r="N1" s="117">
        <v>0.54166666666666696</v>
      </c>
      <c r="O1" s="168"/>
      <c r="P1" s="117">
        <v>0.58333333333333304</v>
      </c>
      <c r="Q1" s="168"/>
      <c r="R1" s="4" t="b">
        <v>1</v>
      </c>
      <c r="S1" s="90"/>
      <c r="T1" s="4"/>
      <c r="U1" s="4"/>
      <c r="V1" s="4"/>
    </row>
    <row r="2" spans="1:22" ht="15" customHeight="1">
      <c r="A2" s="88">
        <f>C1</f>
        <v>43864</v>
      </c>
      <c r="B2" s="162">
        <v>43864</v>
      </c>
      <c r="C2" s="6" t="s">
        <v>32</v>
      </c>
      <c r="D2" s="49">
        <v>21074182</v>
      </c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" t="b">
        <v>0</v>
      </c>
      <c r="S2" s="88">
        <f>U1</f>
        <v>0</v>
      </c>
      <c r="T2" s="123" t="s">
        <v>49</v>
      </c>
      <c r="U2" s="124"/>
    </row>
    <row r="3" spans="1:22" ht="17">
      <c r="A3" s="90">
        <f>A2</f>
        <v>43864</v>
      </c>
      <c r="B3" s="163"/>
      <c r="C3" s="27" t="s">
        <v>41</v>
      </c>
      <c r="D3" s="61" t="str">
        <f>IFERROR(IF(D2="","",INDEX(#REF!,MATCH(Réception!D2,#REF!,0),MATCH("Total général",#REF!,0))),"")</f>
        <v/>
      </c>
      <c r="E3" s="61" t="str">
        <f>IFERROR(IF(E2="","",INDEX(#REF!,MATCH(Réception!E2,#REF!,0),MATCH("Total général",#REF!,0))),"")</f>
        <v/>
      </c>
      <c r="F3" s="61" t="str">
        <f>IFERROR(IF(F2="","",INDEX(#REF!,MATCH(Réception!F2,#REF!,0),MATCH("Total général",#REF!,0))),"")</f>
        <v/>
      </c>
      <c r="G3" s="61" t="str">
        <f>IFERROR(IF(G2="","",INDEX(#REF!,MATCH(Réception!G2,#REF!,0),MATCH("Total général",#REF!,0))),"")</f>
        <v/>
      </c>
      <c r="H3" s="61" t="str">
        <f>IFERROR(IF(H2="","",INDEX(#REF!,MATCH(Réception!H2,#REF!,0),MATCH("Total général",#REF!,0))),"")</f>
        <v/>
      </c>
      <c r="I3" s="61" t="str">
        <f>IFERROR(IF(I2="","",INDEX(#REF!,MATCH(Réception!I2,#REF!,0),MATCH("Total général",#REF!,0))),"")</f>
        <v/>
      </c>
      <c r="J3" s="61" t="str">
        <f>IFERROR(IF(J2="","",INDEX(#REF!,MATCH(Réception!J2,#REF!,0),MATCH("Total général",#REF!,0))),"")</f>
        <v/>
      </c>
      <c r="K3" s="61" t="str">
        <f>IFERROR(IF(K2="","",INDEX(#REF!,MATCH(Réception!K2,#REF!,0),MATCH("Total général",#REF!,0))),"")</f>
        <v/>
      </c>
      <c r="L3" s="61" t="str">
        <f>IFERROR(IF(L2="","",INDEX(#REF!,MATCH(Réception!L2,#REF!,0),MATCH("Total général",#REF!,0))),"")</f>
        <v/>
      </c>
      <c r="M3" s="61" t="str">
        <f>IFERROR(IF(M2="","",INDEX(#REF!,MATCH(Réception!M2,#REF!,0),MATCH("Total général",#REF!,0))),"")</f>
        <v/>
      </c>
      <c r="N3" s="61" t="str">
        <f>IFERROR(IF(N2="","",INDEX(#REF!,MATCH(Réception!N2,#REF!,0),MATCH("Total général",#REF!,0))),"")</f>
        <v/>
      </c>
      <c r="O3" s="61" t="str">
        <f>IFERROR(IF(O2="","",INDEX(#REF!,MATCH(Réception!O2,#REF!,0),MATCH("Total général",#REF!,0))),"")</f>
        <v/>
      </c>
      <c r="P3" s="61" t="str">
        <f>IFERROR(IF(P2="","",INDEX(#REF!,MATCH(Réception!P2,#REF!,0),MATCH("Total général",#REF!,0))),"")</f>
        <v/>
      </c>
      <c r="Q3" s="61" t="str">
        <f>IFERROR(IF(Q2="","",INDEX(#REF!,MATCH(Réception!Q2,#REF!,0),MATCH("Total général",#REF!,0))),"")</f>
        <v/>
      </c>
      <c r="R3" s="4" t="b">
        <v>1</v>
      </c>
      <c r="S3" s="90">
        <f>S2</f>
        <v>0</v>
      </c>
      <c r="T3" s="43" t="s">
        <v>51</v>
      </c>
      <c r="U3" s="42">
        <f>SUM(D49:Q49)</f>
        <v>0</v>
      </c>
    </row>
    <row r="4" spans="1:22" ht="17">
      <c r="A4" s="90">
        <f t="shared" ref="A4:A51" si="0">A3</f>
        <v>43864</v>
      </c>
      <c r="B4" s="163"/>
      <c r="C4" s="27" t="s">
        <v>2466</v>
      </c>
      <c r="D4" s="62" t="str">
        <f>IFERROR(IF(D2=0,"",VLOOKUP(D2,#REF!,35,FALSE)),"")</f>
        <v/>
      </c>
      <c r="E4" s="62" t="str">
        <f>IFERROR(IF(E2=0,"",VLOOKUP(E2,#REF!,35,FALSE)),"")</f>
        <v/>
      </c>
      <c r="F4" s="62" t="str">
        <f>IFERROR(IF(F2=0,"",VLOOKUP(F2,#REF!,35,FALSE)),"")</f>
        <v/>
      </c>
      <c r="G4" s="62" t="str">
        <f>IFERROR(IF(G2=0,"",VLOOKUP(G2,#REF!,35,FALSE)),"")</f>
        <v/>
      </c>
      <c r="H4" s="62" t="str">
        <f>IFERROR(IF(H2=0,"",VLOOKUP(H2,#REF!,35,FALSE)),"")</f>
        <v/>
      </c>
      <c r="I4" s="62" t="str">
        <f>IFERROR(IF(I2=0,"",VLOOKUP(I2,#REF!,35,FALSE)),"")</f>
        <v/>
      </c>
      <c r="J4" s="62" t="str">
        <f>IFERROR(IF(J2=0,"",VLOOKUP(J2,#REF!,35,FALSE)),"")</f>
        <v/>
      </c>
      <c r="K4" s="62" t="str">
        <f>IFERROR(IF(K2=0,"",VLOOKUP(K2,#REF!,35,FALSE)),"")</f>
        <v/>
      </c>
      <c r="L4" s="62" t="str">
        <f>IFERROR(IF(L2=0,"",VLOOKUP(L2,#REF!,35,FALSE)),"")</f>
        <v/>
      </c>
      <c r="M4" s="62" t="str">
        <f>IFERROR(IF(M2=0,"",VLOOKUP(M2,#REF!,35,FALSE)),"")</f>
        <v/>
      </c>
      <c r="N4" s="62" t="str">
        <f>IFERROR(IF(N2=0,"",VLOOKUP(N2,#REF!,35,FALSE)),"")</f>
        <v/>
      </c>
      <c r="O4" s="62" t="str">
        <f>IFERROR(IF(O2=0,"",VLOOKUP(O2,#REF!,35,FALSE)),"")</f>
        <v/>
      </c>
      <c r="P4" s="62" t="str">
        <f>IFERROR(IF(P2=0,"",VLOOKUP(P2,#REF!,35,FALSE)),"")</f>
        <v/>
      </c>
      <c r="Q4" s="62" t="str">
        <f>IFERROR(IF(Q2=0,"",VLOOKUP(Q2,#REF!,35,FALSE)),"")</f>
        <v/>
      </c>
      <c r="R4" s="4" t="b">
        <v>1</v>
      </c>
      <c r="S4" s="90">
        <f t="shared" ref="S4:S51" si="1">S3</f>
        <v>0</v>
      </c>
      <c r="T4" s="43" t="s">
        <v>52</v>
      </c>
      <c r="U4" s="42">
        <f>SUM(D48:Q48)</f>
        <v>0</v>
      </c>
    </row>
    <row r="5" spans="1:22" ht="15.5">
      <c r="A5" s="90">
        <f t="shared" si="0"/>
        <v>43864</v>
      </c>
      <c r="B5" s="163"/>
      <c r="C5" s="8" t="s">
        <v>31</v>
      </c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4" t="b">
        <v>1</v>
      </c>
      <c r="S5" s="90">
        <f t="shared" si="1"/>
        <v>0</v>
      </c>
      <c r="T5" s="165"/>
      <c r="U5" s="165"/>
    </row>
    <row r="6" spans="1:22" ht="15.5">
      <c r="A6" s="90">
        <f t="shared" si="0"/>
        <v>43864</v>
      </c>
      <c r="B6" s="163"/>
      <c r="C6" s="8" t="s">
        <v>34</v>
      </c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4" t="b">
        <v>1</v>
      </c>
      <c r="S6" s="90">
        <f t="shared" si="1"/>
        <v>0</v>
      </c>
      <c r="T6" s="72" t="s">
        <v>7504</v>
      </c>
      <c r="U6" s="72" t="s">
        <v>7505</v>
      </c>
    </row>
    <row r="7" spans="1:22" ht="15.5">
      <c r="A7" s="90">
        <f t="shared" si="0"/>
        <v>43864</v>
      </c>
      <c r="B7" s="163"/>
      <c r="C7" s="8" t="s">
        <v>13</v>
      </c>
      <c r="D7" s="63" t="str">
        <f>IFERROR(IF(D2=0,"",VLOOKUP(D2,#REF!,3,FALSE)),"")</f>
        <v/>
      </c>
      <c r="E7" s="63" t="str">
        <f>IFERROR(IF(E2=0,"",VLOOKUP(E2,#REF!,3,FALSE)),"")</f>
        <v/>
      </c>
      <c r="F7" s="63" t="str">
        <f>IFERROR(IF(F2=0,"",VLOOKUP(F2,#REF!,3,FALSE)),"")</f>
        <v/>
      </c>
      <c r="G7" s="63" t="str">
        <f>IFERROR(IF(G2=0,"",VLOOKUP(G2,#REF!,3,FALSE)),"")</f>
        <v/>
      </c>
      <c r="H7" s="63" t="str">
        <f>IFERROR(IF(H2=0,"",VLOOKUP(H2,#REF!,3,FALSE)),"")</f>
        <v/>
      </c>
      <c r="I7" s="63" t="str">
        <f>IFERROR(IF(I2=0,"",VLOOKUP(I2,#REF!,3,FALSE)),"")</f>
        <v/>
      </c>
      <c r="J7" s="63" t="str">
        <f>IFERROR(IF(J2=0,"",VLOOKUP(J2,#REF!,3,FALSE)),"")</f>
        <v/>
      </c>
      <c r="K7" s="63" t="str">
        <f>IFERROR(IF(K2=0,"",VLOOKUP(K2,#REF!,3,FALSE)),"")</f>
        <v/>
      </c>
      <c r="L7" s="63" t="str">
        <f>IFERROR(IF(L2=0,"",VLOOKUP(L2,#REF!,3,FALSE)),"")</f>
        <v/>
      </c>
      <c r="M7" s="63" t="str">
        <f>IFERROR(IF(M2=0,"",VLOOKUP(M2,#REF!,3,FALSE)),"")</f>
        <v/>
      </c>
      <c r="N7" s="63" t="str">
        <f>IFERROR(IF(N2=0,"",VLOOKUP(N2,#REF!,3,FALSE)),"")</f>
        <v/>
      </c>
      <c r="O7" s="63" t="str">
        <f>IFERROR(IF(O2=0,"",VLOOKUP(O2,#REF!,3,FALSE)),"")</f>
        <v/>
      </c>
      <c r="P7" s="63" t="str">
        <f>IFERROR(IF(P2=0,"",VLOOKUP(P2,#REF!,3,FALSE)),"")</f>
        <v/>
      </c>
      <c r="Q7" s="63" t="str">
        <f>IFERROR(IF(Q2=0,"",VLOOKUP(Q2,#REF!,3,FALSE)),"")</f>
        <v/>
      </c>
      <c r="R7" s="4" t="b">
        <v>1</v>
      </c>
      <c r="S7" s="90">
        <f t="shared" si="1"/>
        <v>0</v>
      </c>
      <c r="T7" s="67"/>
      <c r="U7" s="66" t="s">
        <v>22</v>
      </c>
    </row>
    <row r="8" spans="1:22" ht="16" thickBot="1">
      <c r="A8" s="90">
        <f t="shared" si="0"/>
        <v>43864</v>
      </c>
      <c r="B8" s="163"/>
      <c r="C8" s="8" t="s">
        <v>14</v>
      </c>
      <c r="D8" s="64" t="str">
        <f>IFERROR(+IF(D2=0,"",IF(INDEX(#REF!,MATCH(Réception!D2,#REF!,0),MATCH("ENC",#REF!,0))&gt;0,"ENC","NON ENC")),"")</f>
        <v/>
      </c>
      <c r="E8" s="64" t="str">
        <f>IFERROR(+IF(E2=0,"",IF(INDEX(#REF!,MATCH(Réception!E2,#REF!,0),MATCH("ENC",#REF!,0))&gt;0,"ENC","NON ENC")),"")</f>
        <v/>
      </c>
      <c r="F8" s="64" t="str">
        <f>IFERROR(+IF(F2=0,"",IF(INDEX(#REF!,MATCH(Réception!F2,#REF!,0),MATCH("ENC",#REF!,0))&gt;0,"ENC","NON ENC")),"")</f>
        <v/>
      </c>
      <c r="G8" s="64" t="str">
        <f>IFERROR(+IF(G2=0,"",IF(INDEX(#REF!,MATCH(Réception!G2,#REF!,0),MATCH("ENC",#REF!,0))&gt;0,"ENC","NON ENC")),"")</f>
        <v/>
      </c>
      <c r="H8" s="64" t="str">
        <f>IFERROR(+IF(H2=0,"",IF(INDEX(#REF!,MATCH(Réception!H2,#REF!,0),MATCH("ENC",#REF!,0))&gt;0,"ENC","NON ENC")),"")</f>
        <v/>
      </c>
      <c r="I8" s="64" t="str">
        <f>IFERROR(+IF(I2=0,"",IF(INDEX(#REF!,MATCH(Réception!I2,#REF!,0),MATCH("ENC",#REF!,0))&gt;0,"ENC","NON ENC")),"")</f>
        <v/>
      </c>
      <c r="J8" s="64" t="str">
        <f>IFERROR(+IF(J2=0,"",IF(INDEX(#REF!,MATCH(Réception!J2,#REF!,0),MATCH("ENC",#REF!,0))&gt;0,"ENC","NON ENC")),"")</f>
        <v/>
      </c>
      <c r="K8" s="64" t="str">
        <f>IFERROR(+IF(K2=0,"",IF(INDEX(#REF!,MATCH(Réception!K2,#REF!,0),MATCH("ENC",#REF!,0))&gt;0,"ENC","NON ENC")),"")</f>
        <v/>
      </c>
      <c r="L8" s="64" t="str">
        <f>IFERROR(+IF(L2=0,"",IF(INDEX(#REF!,MATCH(Réception!L2,#REF!,0),MATCH("ENC",#REF!,0))&gt;0,"ENC","NON ENC")),"")</f>
        <v/>
      </c>
      <c r="M8" s="64" t="str">
        <f>IFERROR(+IF(M2=0,"",IF(INDEX(#REF!,MATCH(Réception!M2,#REF!,0),MATCH("ENC",#REF!,0))&gt;0,"ENC","NON ENC")),"")</f>
        <v/>
      </c>
      <c r="N8" s="64" t="str">
        <f>IFERROR(+IF(N2=0,"",IF(INDEX(#REF!,MATCH(Réception!N2,#REF!,0),MATCH("ENC",#REF!,0))&gt;0,"ENC","NON ENC")),"")</f>
        <v/>
      </c>
      <c r="O8" s="64" t="str">
        <f>IFERROR(+IF(O2=0,"",IF(INDEX(#REF!,MATCH(Réception!O2,#REF!,0),MATCH("ENC",#REF!,0))&gt;0,"ENC","NON ENC")),"")</f>
        <v/>
      </c>
      <c r="P8" s="64" t="str">
        <f>IFERROR(+IF(P2=0,"",IF(INDEX(#REF!,MATCH(Réception!P2,#REF!,0),MATCH("ENC",#REF!,0))&gt;0,"ENC","NON ENC")),"")</f>
        <v/>
      </c>
      <c r="Q8" s="64" t="str">
        <f>IFERROR(+IF(Q2=0,"",IF(INDEX(#REF!,MATCH(Réception!Q2,#REF!,0),MATCH("ENC",#REF!,0))&gt;0,"ENC","NON ENC")),"")</f>
        <v/>
      </c>
      <c r="R8" s="4" t="b">
        <v>1</v>
      </c>
      <c r="S8" s="90">
        <f t="shared" si="1"/>
        <v>0</v>
      </c>
      <c r="T8" s="68"/>
      <c r="U8" s="69" t="s">
        <v>7506</v>
      </c>
    </row>
    <row r="9" spans="1:22" ht="16.5" customHeight="1">
      <c r="A9" s="90">
        <f t="shared" si="0"/>
        <v>43864</v>
      </c>
      <c r="B9" s="163"/>
      <c r="C9" s="6" t="s">
        <v>32</v>
      </c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" t="b">
        <v>0</v>
      </c>
      <c r="S9" s="90">
        <f t="shared" si="1"/>
        <v>0</v>
      </c>
      <c r="T9" s="70"/>
      <c r="U9" s="66" t="s">
        <v>26</v>
      </c>
    </row>
    <row r="10" spans="1:22" ht="17">
      <c r="A10" s="90">
        <f t="shared" si="0"/>
        <v>43864</v>
      </c>
      <c r="B10" s="163"/>
      <c r="C10" s="27" t="s">
        <v>41</v>
      </c>
      <c r="D10" s="61" t="str">
        <f>IFERROR(IF(D9="","",INDEX(#REF!,MATCH(Réception!D9,#REF!,0),MATCH("Total général",#REF!,0))),"")</f>
        <v/>
      </c>
      <c r="E10" s="61" t="str">
        <f>IFERROR(IF(E9="","",INDEX(#REF!,MATCH(Réception!E9,#REF!,0),MATCH("Total général",#REF!,0))),"")</f>
        <v/>
      </c>
      <c r="F10" s="61" t="str">
        <f>IFERROR(IF(F9="","",INDEX(#REF!,MATCH(Réception!F9,#REF!,0),MATCH("Total général",#REF!,0))),"")</f>
        <v/>
      </c>
      <c r="G10" s="61" t="str">
        <f>IFERROR(IF(G9="","",INDEX(#REF!,MATCH(Réception!G9,#REF!,0),MATCH("Total général",#REF!,0))),"")</f>
        <v/>
      </c>
      <c r="H10" s="61" t="str">
        <f>IFERROR(IF(H9="","",INDEX(#REF!,MATCH(Réception!H9,#REF!,0),MATCH("Total général",#REF!,0))),"")</f>
        <v/>
      </c>
      <c r="I10" s="61" t="str">
        <f>IFERROR(IF(I9="","",INDEX(#REF!,MATCH(Réception!I9,#REF!,0),MATCH("Total général",#REF!,0))),"")</f>
        <v/>
      </c>
      <c r="J10" s="61" t="str">
        <f>IFERROR(IF(J9="","",INDEX(#REF!,MATCH(Réception!J9,#REF!,0),MATCH("Total général",#REF!,0))),"")</f>
        <v/>
      </c>
      <c r="K10" s="61" t="str">
        <f>IFERROR(IF(K9="","",INDEX(#REF!,MATCH(Réception!K9,#REF!,0),MATCH("Total général",#REF!,0))),"")</f>
        <v/>
      </c>
      <c r="L10" s="61" t="str">
        <f>IFERROR(IF(L9="","",INDEX(#REF!,MATCH(Réception!L9,#REF!,0),MATCH("Total général",#REF!,0))),"")</f>
        <v/>
      </c>
      <c r="M10" s="61" t="str">
        <f>IFERROR(IF(M9="","",INDEX(#REF!,MATCH(Réception!M9,#REF!,0),MATCH("Total général",#REF!,0))),"")</f>
        <v/>
      </c>
      <c r="N10" s="61" t="str">
        <f>IFERROR(IF(N9="","",INDEX(#REF!,MATCH(Réception!N9,#REF!,0),MATCH("Total général",#REF!,0))),"")</f>
        <v/>
      </c>
      <c r="O10" s="61" t="str">
        <f>IFERROR(IF(O9="","",INDEX(#REF!,MATCH(Réception!O9,#REF!,0),MATCH("Total général",#REF!,0))),"")</f>
        <v/>
      </c>
      <c r="P10" s="61" t="str">
        <f>IFERROR(IF(P9="","",INDEX(#REF!,MATCH(Réception!P9,#REF!,0),MATCH("Total général",#REF!,0))),"")</f>
        <v/>
      </c>
      <c r="Q10" s="61" t="str">
        <f>IFERROR(IF(Q9="","",INDEX(#REF!,MATCH(Réception!Q9,#REF!,0),MATCH("Total général",#REF!,0))),"")</f>
        <v/>
      </c>
      <c r="R10" s="4" t="b">
        <v>1</v>
      </c>
      <c r="S10" s="90">
        <f t="shared" si="1"/>
        <v>0</v>
      </c>
      <c r="T10" s="71"/>
      <c r="U10" s="66" t="s">
        <v>7507</v>
      </c>
    </row>
    <row r="11" spans="1:22" ht="17">
      <c r="A11" s="90">
        <f t="shared" si="0"/>
        <v>43864</v>
      </c>
      <c r="B11" s="163"/>
      <c r="C11" s="27" t="s">
        <v>2466</v>
      </c>
      <c r="D11" s="62" t="str">
        <f>IFERROR(IF(D9=0,"",VLOOKUP(D9,#REF!,35,FALSE)),"")</f>
        <v/>
      </c>
      <c r="E11" s="62" t="str">
        <f>IFERROR(IF(E9=0,"",VLOOKUP(E9,#REF!,35,FALSE)),"")</f>
        <v/>
      </c>
      <c r="F11" s="62" t="str">
        <f>IFERROR(IF(F9=0,"",VLOOKUP(F9,#REF!,35,FALSE)),"")</f>
        <v/>
      </c>
      <c r="G11" s="62" t="str">
        <f>IFERROR(IF(G9=0,"",VLOOKUP(G9,#REF!,35,FALSE)),"")</f>
        <v/>
      </c>
      <c r="H11" s="62" t="str">
        <f>IFERROR(IF(H9=0,"",VLOOKUP(H9,#REF!,35,FALSE)),"")</f>
        <v/>
      </c>
      <c r="I11" s="62" t="str">
        <f>IFERROR(IF(I9=0,"",VLOOKUP(I9,#REF!,35,FALSE)),"")</f>
        <v/>
      </c>
      <c r="J11" s="62" t="str">
        <f>IFERROR(IF(J9=0,"",VLOOKUP(J9,#REF!,35,FALSE)),"")</f>
        <v/>
      </c>
      <c r="K11" s="62" t="str">
        <f>IFERROR(IF(K9=0,"",VLOOKUP(K9,#REF!,35,FALSE)),"")</f>
        <v/>
      </c>
      <c r="L11" s="62" t="str">
        <f>IFERROR(IF(L9=0,"",VLOOKUP(L9,#REF!,35,FALSE)),"")</f>
        <v/>
      </c>
      <c r="M11" s="62" t="str">
        <f>IFERROR(IF(M9=0,"",VLOOKUP(M9,#REF!,35,FALSE)),"")</f>
        <v/>
      </c>
      <c r="N11" s="62" t="str">
        <f>IFERROR(IF(N9=0,"",VLOOKUP(N9,#REF!,35,FALSE)),"")</f>
        <v/>
      </c>
      <c r="O11" s="62" t="str">
        <f>IFERROR(IF(O9=0,"",VLOOKUP(O9,#REF!,35,FALSE)),"")</f>
        <v/>
      </c>
      <c r="P11" s="62" t="str">
        <f>IFERROR(IF(P9=0,"",VLOOKUP(P9,#REF!,35,FALSE)),"")</f>
        <v/>
      </c>
      <c r="Q11" s="62" t="str">
        <f>IFERROR(IF(Q9=0,"",VLOOKUP(Q9,#REF!,35,FALSE)),"")</f>
        <v/>
      </c>
      <c r="R11" s="4" t="b">
        <v>1</v>
      </c>
      <c r="S11" s="90">
        <f t="shared" si="1"/>
        <v>0</v>
      </c>
    </row>
    <row r="12" spans="1:22" ht="16" thickBot="1">
      <c r="A12" s="90">
        <f t="shared" si="0"/>
        <v>43864</v>
      </c>
      <c r="B12" s="163"/>
      <c r="C12" s="8" t="s">
        <v>31</v>
      </c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4" t="b">
        <v>1</v>
      </c>
      <c r="S12" s="90">
        <f t="shared" si="1"/>
        <v>0</v>
      </c>
    </row>
    <row r="13" spans="1:22" ht="16" thickBot="1">
      <c r="A13" s="90">
        <f t="shared" si="0"/>
        <v>43864</v>
      </c>
      <c r="B13" s="163"/>
      <c r="C13" s="8" t="s">
        <v>34</v>
      </c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4" t="b">
        <v>1</v>
      </c>
      <c r="S13" s="90">
        <f t="shared" si="1"/>
        <v>0</v>
      </c>
      <c r="T13" s="147" t="s">
        <v>46</v>
      </c>
      <c r="U13" s="148"/>
    </row>
    <row r="14" spans="1:22" ht="15.5">
      <c r="A14" s="90">
        <f t="shared" si="0"/>
        <v>43864</v>
      </c>
      <c r="B14" s="163"/>
      <c r="C14" s="8" t="s">
        <v>13</v>
      </c>
      <c r="D14" s="63" t="str">
        <f>IFERROR(IF(D9=0,"",VLOOKUP(D9,#REF!,3,FALSE)),"")</f>
        <v/>
      </c>
      <c r="E14" s="63" t="str">
        <f>IFERROR(IF(E9=0,"",VLOOKUP(E9,#REF!,3,FALSE)),"")</f>
        <v/>
      </c>
      <c r="F14" s="63" t="str">
        <f>IFERROR(IF(F9=0,"",VLOOKUP(F9,#REF!,3,FALSE)),"")</f>
        <v/>
      </c>
      <c r="G14" s="63" t="str">
        <f>IFERROR(IF(G9=0,"",VLOOKUP(G9,#REF!,3,FALSE)),"")</f>
        <v/>
      </c>
      <c r="H14" s="63" t="str">
        <f>IFERROR(IF(H9=0,"",VLOOKUP(H9,#REF!,3,FALSE)),"")</f>
        <v/>
      </c>
      <c r="I14" s="63" t="str">
        <f>IFERROR(IF(I9=0,"",VLOOKUP(I9,#REF!,3,FALSE)),"")</f>
        <v/>
      </c>
      <c r="J14" s="63" t="str">
        <f>IFERROR(IF(J9=0,"",VLOOKUP(J9,#REF!,3,FALSE)),"")</f>
        <v/>
      </c>
      <c r="K14" s="63" t="str">
        <f>IFERROR(IF(K9=0,"",VLOOKUP(K9,#REF!,3,FALSE)),"")</f>
        <v/>
      </c>
      <c r="L14" s="63" t="str">
        <f>IFERROR(IF(L9=0,"",VLOOKUP(L9,#REF!,3,FALSE)),"")</f>
        <v/>
      </c>
      <c r="M14" s="63" t="str">
        <f>IFERROR(IF(M9=0,"",VLOOKUP(M9,#REF!,3,FALSE)),"")</f>
        <v/>
      </c>
      <c r="N14" s="63" t="str">
        <f>IFERROR(IF(N9=0,"",VLOOKUP(N9,#REF!,3,FALSE)),"")</f>
        <v/>
      </c>
      <c r="O14" s="63" t="str">
        <f>IFERROR(IF(O9=0,"",VLOOKUP(O9,#REF!,3,FALSE)),"")</f>
        <v/>
      </c>
      <c r="P14" s="63" t="str">
        <f>IFERROR(IF(P9=0,"",VLOOKUP(P9,#REF!,3,FALSE)),"")</f>
        <v/>
      </c>
      <c r="Q14" s="63" t="str">
        <f>IFERROR(IF(Q9=0,"",VLOOKUP(Q9,#REF!,3,FALSE)),"")</f>
        <v/>
      </c>
      <c r="R14" s="4" t="b">
        <v>1</v>
      </c>
      <c r="S14" s="90">
        <f t="shared" si="1"/>
        <v>0</v>
      </c>
      <c r="T14" s="12" t="s">
        <v>37</v>
      </c>
      <c r="U14" s="56">
        <v>2</v>
      </c>
      <c r="V14" s="4"/>
    </row>
    <row r="15" spans="1:22" ht="16" thickBot="1">
      <c r="A15" s="90">
        <f t="shared" si="0"/>
        <v>43864</v>
      </c>
      <c r="B15" s="163"/>
      <c r="C15" s="8" t="s">
        <v>14</v>
      </c>
      <c r="D15" s="64" t="str">
        <f>IFERROR(+IF(D9=0,"",IF(INDEX(#REF!,MATCH(Réception!D9,#REF!,0),MATCH("ENC",#REF!,0))&gt;0,"ENC","NON ENC")),"")</f>
        <v/>
      </c>
      <c r="E15" s="64" t="str">
        <f>IFERROR(+IF(E9=0,"",IF(INDEX(#REF!,MATCH(Réception!E9,#REF!,0),MATCH("ENC",#REF!,0))&gt;0,"ENC","NON ENC")),"")</f>
        <v/>
      </c>
      <c r="F15" s="64" t="str">
        <f>IFERROR(+IF(F9=0,"",IF(INDEX(#REF!,MATCH(Réception!F9,#REF!,0),MATCH("ENC",#REF!,0))&gt;0,"ENC","NON ENC")),"")</f>
        <v/>
      </c>
      <c r="G15" s="64" t="str">
        <f>IFERROR(+IF(G9=0,"",IF(INDEX(#REF!,MATCH(Réception!G9,#REF!,0),MATCH("ENC",#REF!,0))&gt;0,"ENC","NON ENC")),"")</f>
        <v/>
      </c>
      <c r="H15" s="64" t="str">
        <f>IFERROR(+IF(H9=0,"",IF(INDEX(#REF!,MATCH(Réception!H9,#REF!,0),MATCH("ENC",#REF!,0))&gt;0,"ENC","NON ENC")),"")</f>
        <v/>
      </c>
      <c r="I15" s="64" t="str">
        <f>IFERROR(+IF(I9=0,"",IF(INDEX(#REF!,MATCH(Réception!I9,#REF!,0),MATCH("ENC",#REF!,0))&gt;0,"ENC","NON ENC")),"")</f>
        <v/>
      </c>
      <c r="J15" s="64" t="str">
        <f>IFERROR(+IF(J9=0,"",IF(INDEX(#REF!,MATCH(Réception!J9,#REF!,0),MATCH("ENC",#REF!,0))&gt;0,"ENC","NON ENC")),"")</f>
        <v/>
      </c>
      <c r="K15" s="64" t="str">
        <f>IFERROR(+IF(K9=0,"",IF(INDEX(#REF!,MATCH(Réception!K9,#REF!,0),MATCH("ENC",#REF!,0))&gt;0,"ENC","NON ENC")),"")</f>
        <v/>
      </c>
      <c r="L15" s="64" t="str">
        <f>IFERROR(+IF(L9=0,"",IF(INDEX(#REF!,MATCH(Réception!L9,#REF!,0),MATCH("ENC",#REF!,0))&gt;0,"ENC","NON ENC")),"")</f>
        <v/>
      </c>
      <c r="M15" s="64" t="str">
        <f>IFERROR(+IF(M9=0,"",IF(INDEX(#REF!,MATCH(Réception!M9,#REF!,0),MATCH("ENC",#REF!,0))&gt;0,"ENC","NON ENC")),"")</f>
        <v/>
      </c>
      <c r="N15" s="64" t="str">
        <f>IFERROR(+IF(N9=0,"",IF(INDEX(#REF!,MATCH(Réception!N9,#REF!,0),MATCH("ENC",#REF!,0))&gt;0,"ENC","NON ENC")),"")</f>
        <v/>
      </c>
      <c r="O15" s="64" t="str">
        <f>IFERROR(+IF(O9=0,"",IF(INDEX(#REF!,MATCH(Réception!O9,#REF!,0),MATCH("ENC",#REF!,0))&gt;0,"ENC","NON ENC")),"")</f>
        <v/>
      </c>
      <c r="P15" s="64" t="str">
        <f>IFERROR(+IF(P9=0,"",IF(INDEX(#REF!,MATCH(Réception!P9,#REF!,0),MATCH("ENC",#REF!,0))&gt;0,"ENC","NON ENC")),"")</f>
        <v/>
      </c>
      <c r="Q15" s="64" t="str">
        <f>IFERROR(+IF(Q9=0,"",IF(INDEX(#REF!,MATCH(Réception!Q9,#REF!,0),MATCH("ENC",#REF!,0))&gt;0,"ENC","NON ENC")),"")</f>
        <v/>
      </c>
      <c r="R15" s="4" t="b">
        <v>1</v>
      </c>
      <c r="S15" s="90">
        <f t="shared" si="1"/>
        <v>0</v>
      </c>
      <c r="T15" s="14" t="s">
        <v>38</v>
      </c>
      <c r="U15" s="15">
        <v>20</v>
      </c>
      <c r="V15" s="4"/>
    </row>
    <row r="16" spans="1:22" ht="15.5">
      <c r="A16" s="90">
        <f t="shared" si="0"/>
        <v>43864</v>
      </c>
      <c r="B16" s="163"/>
      <c r="C16" s="6" t="s">
        <v>32</v>
      </c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" t="b">
        <v>0</v>
      </c>
      <c r="S16" s="90">
        <f t="shared" si="1"/>
        <v>0</v>
      </c>
      <c r="T16" s="14" t="s">
        <v>39</v>
      </c>
      <c r="U16" s="15">
        <v>7</v>
      </c>
    </row>
    <row r="17" spans="1:22" ht="16.5" customHeight="1">
      <c r="A17" s="90">
        <f t="shared" si="0"/>
        <v>43864</v>
      </c>
      <c r="B17" s="163"/>
      <c r="C17" s="27" t="s">
        <v>41</v>
      </c>
      <c r="D17" s="61" t="str">
        <f>IFERROR(IF(D16="","",INDEX(#REF!,MATCH(Réception!D16,#REF!,0),MATCH("Total général",#REF!,0))),"")</f>
        <v/>
      </c>
      <c r="E17" s="61" t="str">
        <f>IFERROR(IF(E16="","",INDEX(#REF!,MATCH(Réception!E16,#REF!,0),MATCH("Total général",#REF!,0))),"")</f>
        <v/>
      </c>
      <c r="F17" s="61" t="str">
        <f>IFERROR(IF(F16="","",INDEX(#REF!,MATCH(Réception!F16,#REF!,0),MATCH("Total général",#REF!,0))),"")</f>
        <v/>
      </c>
      <c r="G17" s="61" t="str">
        <f>IFERROR(IF(G16="","",INDEX(#REF!,MATCH(Réception!G16,#REF!,0),MATCH("Total général",#REF!,0))),"")</f>
        <v/>
      </c>
      <c r="H17" s="61" t="str">
        <f>IFERROR(IF(H16="","",INDEX(#REF!,MATCH(Réception!H16,#REF!,0),MATCH("Total général",#REF!,0))),"")</f>
        <v/>
      </c>
      <c r="I17" s="61" t="str">
        <f>IFERROR(IF(I16="","",INDEX(#REF!,MATCH(Réception!I16,#REF!,0),MATCH("Total général",#REF!,0))),"")</f>
        <v/>
      </c>
      <c r="J17" s="61" t="str">
        <f>IFERROR(IF(J16="","",INDEX(#REF!,MATCH(Réception!J16,#REF!,0),MATCH("Total général",#REF!,0))),"")</f>
        <v/>
      </c>
      <c r="K17" s="61" t="str">
        <f>IFERROR(IF(K16="","",INDEX(#REF!,MATCH(Réception!K16,#REF!,0),MATCH("Total général",#REF!,0))),"")</f>
        <v/>
      </c>
      <c r="L17" s="61" t="str">
        <f>IFERROR(IF(L16="","",INDEX(#REF!,MATCH(Réception!L16,#REF!,0),MATCH("Total général",#REF!,0))),"")</f>
        <v/>
      </c>
      <c r="M17" s="61" t="str">
        <f>IFERROR(IF(M16="","",INDEX(#REF!,MATCH(Réception!M16,#REF!,0),MATCH("Total général",#REF!,0))),"")</f>
        <v/>
      </c>
      <c r="N17" s="61" t="str">
        <f>IFERROR(IF(N16="","",INDEX(#REF!,MATCH(Réception!N16,#REF!,0),MATCH("Total général",#REF!,0))),"")</f>
        <v/>
      </c>
      <c r="O17" s="61" t="str">
        <f>IFERROR(IF(O16="","",INDEX(#REF!,MATCH(Réception!O16,#REF!,0),MATCH("Total général",#REF!,0))),"")</f>
        <v/>
      </c>
      <c r="P17" s="61" t="str">
        <f>IFERROR(IF(P16="","",INDEX(#REF!,MATCH(Réception!P16,#REF!,0),MATCH("Total général",#REF!,0))),"")</f>
        <v/>
      </c>
      <c r="Q17" s="61" t="str">
        <f>IFERROR(IF(Q16="","",INDEX(#REF!,MATCH(Réception!Q16,#REF!,0),MATCH("Total général",#REF!,0))),"")</f>
        <v/>
      </c>
      <c r="R17" s="4" t="b">
        <v>1</v>
      </c>
      <c r="S17" s="90">
        <f t="shared" si="1"/>
        <v>0</v>
      </c>
      <c r="T17" s="14" t="s">
        <v>36</v>
      </c>
      <c r="U17" s="15">
        <f>U14*U15*U16</f>
        <v>280</v>
      </c>
      <c r="V17" s="4"/>
    </row>
    <row r="18" spans="1:22" ht="17">
      <c r="A18" s="90">
        <f t="shared" si="0"/>
        <v>43864</v>
      </c>
      <c r="B18" s="163"/>
      <c r="C18" s="27" t="s">
        <v>2466</v>
      </c>
      <c r="D18" s="62" t="str">
        <f>IFERROR(IF(D16=0,"",VLOOKUP(D16,#REF!,35,FALSE)),"")</f>
        <v/>
      </c>
      <c r="E18" s="62" t="str">
        <f>IFERROR(IF(E16=0,"",VLOOKUP(E16,#REF!,35,FALSE)),"")</f>
        <v/>
      </c>
      <c r="F18" s="62" t="str">
        <f>IFERROR(IF(F16=0,"",VLOOKUP(F16,#REF!,35,FALSE)),"")</f>
        <v/>
      </c>
      <c r="G18" s="62" t="str">
        <f>IFERROR(IF(G16=0,"",VLOOKUP(G16,#REF!,35,FALSE)),"")</f>
        <v/>
      </c>
      <c r="H18" s="62" t="str">
        <f>IFERROR(IF(H16=0,"",VLOOKUP(H16,#REF!,35,FALSE)),"")</f>
        <v/>
      </c>
      <c r="I18" s="62" t="str">
        <f>IFERROR(IF(I16=0,"",VLOOKUP(I16,#REF!,35,FALSE)),"")</f>
        <v/>
      </c>
      <c r="J18" s="62" t="str">
        <f>IFERROR(IF(J16=0,"",VLOOKUP(J16,#REF!,35,FALSE)),"")</f>
        <v/>
      </c>
      <c r="K18" s="62" t="str">
        <f>IFERROR(IF(K16=0,"",VLOOKUP(K16,#REF!,35,FALSE)),"")</f>
        <v/>
      </c>
      <c r="L18" s="62" t="str">
        <f>IFERROR(IF(L16=0,"",VLOOKUP(L16,#REF!,35,FALSE)),"")</f>
        <v/>
      </c>
      <c r="M18" s="62" t="str">
        <f>IFERROR(IF(M16=0,"",VLOOKUP(M16,#REF!,35,FALSE)),"")</f>
        <v/>
      </c>
      <c r="N18" s="62" t="str">
        <f>IFERROR(IF(N16=0,"",VLOOKUP(N16,#REF!,35,FALSE)),"")</f>
        <v/>
      </c>
      <c r="O18" s="62" t="str">
        <f>IFERROR(IF(O16=0,"",VLOOKUP(O16,#REF!,35,FALSE)),"")</f>
        <v/>
      </c>
      <c r="P18" s="62" t="str">
        <f>IFERROR(IF(P16=0,"",VLOOKUP(P16,#REF!,35,FALSE)),"")</f>
        <v/>
      </c>
      <c r="Q18" s="62" t="str">
        <f>IFERROR(IF(Q16=0,"",VLOOKUP(Q16,#REF!,35,FALSE)),"")</f>
        <v/>
      </c>
      <c r="R18" s="4" t="b">
        <v>1</v>
      </c>
      <c r="S18" s="90">
        <f t="shared" si="1"/>
        <v>0</v>
      </c>
      <c r="T18" s="14" t="s">
        <v>40</v>
      </c>
      <c r="U18" s="21">
        <f>SUM(D5:Q5,D12:Q12,D19:Q19,D26:Q26,D33:Q33,D41:Q41)</f>
        <v>0</v>
      </c>
      <c r="V18" s="4"/>
    </row>
    <row r="19" spans="1:22" ht="16" thickBot="1">
      <c r="A19" s="90">
        <f t="shared" si="0"/>
        <v>43864</v>
      </c>
      <c r="B19" s="163"/>
      <c r="C19" s="8" t="s">
        <v>31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4" t="b">
        <v>1</v>
      </c>
      <c r="S19" s="90">
        <f t="shared" si="1"/>
        <v>0</v>
      </c>
      <c r="T19" s="17" t="s">
        <v>18</v>
      </c>
      <c r="U19" s="22">
        <f>U18/U16</f>
        <v>0</v>
      </c>
      <c r="V19" s="4"/>
    </row>
    <row r="20" spans="1:22" ht="15.5">
      <c r="A20" s="90">
        <f t="shared" si="0"/>
        <v>43864</v>
      </c>
      <c r="B20" s="163"/>
      <c r="C20" s="8" t="s">
        <v>34</v>
      </c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4" t="b">
        <v>1</v>
      </c>
      <c r="S20" s="90">
        <f t="shared" si="1"/>
        <v>0</v>
      </c>
      <c r="V20" s="4"/>
    </row>
    <row r="21" spans="1:22" ht="15.5">
      <c r="A21" s="90">
        <f t="shared" si="0"/>
        <v>43864</v>
      </c>
      <c r="B21" s="163"/>
      <c r="C21" s="8" t="s">
        <v>13</v>
      </c>
      <c r="D21" s="63" t="str">
        <f>IFERROR(IF(D16=0,"",VLOOKUP(D16,#REF!,3,FALSE)),"")</f>
        <v/>
      </c>
      <c r="E21" s="63" t="str">
        <f>IFERROR(IF(E16=0,"",VLOOKUP(E16,#REF!,3,FALSE)),"")</f>
        <v/>
      </c>
      <c r="F21" s="63" t="str">
        <f>IFERROR(IF(F16=0,"",VLOOKUP(F16,#REF!,3,FALSE)),"")</f>
        <v/>
      </c>
      <c r="G21" s="63" t="str">
        <f>IFERROR(IF(G16=0,"",VLOOKUP(G16,#REF!,3,FALSE)),"")</f>
        <v/>
      </c>
      <c r="H21" s="63" t="str">
        <f>IFERROR(IF(H16=0,"",VLOOKUP(H16,#REF!,3,FALSE)),"")</f>
        <v/>
      </c>
      <c r="I21" s="63" t="str">
        <f>IFERROR(IF(I16=0,"",VLOOKUP(I16,#REF!,3,FALSE)),"")</f>
        <v/>
      </c>
      <c r="J21" s="63" t="str">
        <f>IFERROR(IF(J16=0,"",VLOOKUP(J16,#REF!,3,FALSE)),"")</f>
        <v/>
      </c>
      <c r="K21" s="63" t="str">
        <f>IFERROR(IF(K16=0,"",VLOOKUP(K16,#REF!,3,FALSE)),"")</f>
        <v/>
      </c>
      <c r="L21" s="63" t="str">
        <f>IFERROR(IF(L16=0,"",VLOOKUP(L16,#REF!,3,FALSE)),"")</f>
        <v/>
      </c>
      <c r="M21" s="63" t="str">
        <f>IFERROR(IF(M16=0,"",VLOOKUP(M16,#REF!,3,FALSE)),"")</f>
        <v/>
      </c>
      <c r="N21" s="63" t="str">
        <f>IFERROR(IF(N16=0,"",VLOOKUP(N16,#REF!,3,FALSE)),"")</f>
        <v/>
      </c>
      <c r="O21" s="63" t="str">
        <f>IFERROR(IF(O16=0,"",VLOOKUP(O16,#REF!,3,FALSE)),"")</f>
        <v/>
      </c>
      <c r="P21" s="63" t="str">
        <f>IFERROR(IF(P16=0,"",VLOOKUP(P16,#REF!,3,FALSE)),"")</f>
        <v/>
      </c>
      <c r="Q21" s="63" t="str">
        <f>IFERROR(IF(Q16=0,"",VLOOKUP(Q16,#REF!,3,FALSE)),"")</f>
        <v/>
      </c>
      <c r="R21" s="4" t="b">
        <v>1</v>
      </c>
      <c r="S21" s="90">
        <f t="shared" si="1"/>
        <v>0</v>
      </c>
      <c r="T21" s="20"/>
      <c r="U21" s="55"/>
      <c r="V21" s="4"/>
    </row>
    <row r="22" spans="1:22" ht="16" thickBot="1">
      <c r="A22" s="90">
        <f t="shared" si="0"/>
        <v>43864</v>
      </c>
      <c r="B22" s="163"/>
      <c r="C22" s="8" t="s">
        <v>14</v>
      </c>
      <c r="D22" s="64" t="str">
        <f>IFERROR(+IF(D16=0,"",IF(INDEX(#REF!,MATCH(Réception!D16,#REF!,0),MATCH("ENC",#REF!,0))&gt;0,"ENC","NON ENC")),"")</f>
        <v/>
      </c>
      <c r="E22" s="64" t="str">
        <f>IFERROR(+IF(E16=0,"",IF(INDEX(#REF!,MATCH(Réception!E16,#REF!,0),MATCH("ENC",#REF!,0))&gt;0,"ENC","NON ENC")),"")</f>
        <v/>
      </c>
      <c r="F22" s="64" t="str">
        <f>IFERROR(+IF(F16=0,"",IF(INDEX(#REF!,MATCH(Réception!F16,#REF!,0),MATCH("ENC",#REF!,0))&gt;0,"ENC","NON ENC")),"")</f>
        <v/>
      </c>
      <c r="G22" s="64" t="str">
        <f>IFERROR(+IF(G16=0,"",IF(INDEX(#REF!,MATCH(Réception!G16,#REF!,0),MATCH("ENC",#REF!,0))&gt;0,"ENC","NON ENC")),"")</f>
        <v/>
      </c>
      <c r="H22" s="64" t="str">
        <f>IFERROR(+IF(H16=0,"",IF(INDEX(#REF!,MATCH(Réception!H16,#REF!,0),MATCH("ENC",#REF!,0))&gt;0,"ENC","NON ENC")),"")</f>
        <v/>
      </c>
      <c r="I22" s="64" t="str">
        <f>IFERROR(+IF(I16=0,"",IF(INDEX(#REF!,MATCH(Réception!I16,#REF!,0),MATCH("ENC",#REF!,0))&gt;0,"ENC","NON ENC")),"")</f>
        <v/>
      </c>
      <c r="J22" s="64" t="str">
        <f>IFERROR(+IF(J16=0,"",IF(INDEX(#REF!,MATCH(Réception!J16,#REF!,0),MATCH("ENC",#REF!,0))&gt;0,"ENC","NON ENC")),"")</f>
        <v/>
      </c>
      <c r="K22" s="64" t="str">
        <f>IFERROR(+IF(K16=0,"",IF(INDEX(#REF!,MATCH(Réception!K16,#REF!,0),MATCH("ENC",#REF!,0))&gt;0,"ENC","NON ENC")),"")</f>
        <v/>
      </c>
      <c r="L22" s="64" t="str">
        <f>IFERROR(+IF(L16=0,"",IF(INDEX(#REF!,MATCH(Réception!L16,#REF!,0),MATCH("ENC",#REF!,0))&gt;0,"ENC","NON ENC")),"")</f>
        <v/>
      </c>
      <c r="M22" s="64" t="str">
        <f>IFERROR(+IF(M16=0,"",IF(INDEX(#REF!,MATCH(Réception!M16,#REF!,0),MATCH("ENC",#REF!,0))&gt;0,"ENC","NON ENC")),"")</f>
        <v/>
      </c>
      <c r="N22" s="64" t="str">
        <f>IFERROR(+IF(N16=0,"",IF(INDEX(#REF!,MATCH(Réception!N16,#REF!,0),MATCH("ENC",#REF!,0))&gt;0,"ENC","NON ENC")),"")</f>
        <v/>
      </c>
      <c r="O22" s="64" t="str">
        <f>IFERROR(+IF(O16=0,"",IF(INDEX(#REF!,MATCH(Réception!O16,#REF!,0),MATCH("ENC",#REF!,0))&gt;0,"ENC","NON ENC")),"")</f>
        <v/>
      </c>
      <c r="P22" s="64" t="str">
        <f>IFERROR(+IF(P16=0,"",IF(INDEX(#REF!,MATCH(Réception!P16,#REF!,0),MATCH("ENC",#REF!,0))&gt;0,"ENC","NON ENC")),"")</f>
        <v/>
      </c>
      <c r="Q22" s="64" t="str">
        <f>IFERROR(+IF(Q16=0,"",IF(INDEX(#REF!,MATCH(Réception!Q16,#REF!,0),MATCH("ENC",#REF!,0))&gt;0,"ENC","NON ENC")),"")</f>
        <v/>
      </c>
      <c r="R22" s="4" t="b">
        <v>1</v>
      </c>
      <c r="S22" s="90">
        <f t="shared" si="1"/>
        <v>0</v>
      </c>
      <c r="V22" s="4"/>
    </row>
    <row r="23" spans="1:22" ht="16" thickBot="1">
      <c r="A23" s="90">
        <f t="shared" si="0"/>
        <v>43864</v>
      </c>
      <c r="B23" s="163"/>
      <c r="C23" s="6" t="s">
        <v>32</v>
      </c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" t="b">
        <v>0</v>
      </c>
      <c r="S23" s="90">
        <f t="shared" si="1"/>
        <v>0</v>
      </c>
      <c r="T23" s="149" t="s">
        <v>42</v>
      </c>
      <c r="U23" s="150"/>
      <c r="V23" s="4"/>
    </row>
    <row r="24" spans="1:22" ht="17">
      <c r="A24" s="90">
        <f t="shared" si="0"/>
        <v>43864</v>
      </c>
      <c r="B24" s="163"/>
      <c r="C24" s="27" t="s">
        <v>41</v>
      </c>
      <c r="D24" s="61" t="str">
        <f>IFERROR(IF(D23="","",INDEX(#REF!,MATCH(Réception!D23,#REF!,0),MATCH("Total général",#REF!,0))),"")</f>
        <v/>
      </c>
      <c r="E24" s="61" t="str">
        <f>IFERROR(IF(E23="","",INDEX(#REF!,MATCH(Réception!E23,#REF!,0),MATCH("Total général",#REF!,0))),"")</f>
        <v/>
      </c>
      <c r="F24" s="61" t="str">
        <f>IFERROR(IF(F23="","",INDEX(#REF!,MATCH(Réception!F23,#REF!,0),MATCH("Total général",#REF!,0))),"")</f>
        <v/>
      </c>
      <c r="G24" s="61" t="str">
        <f>IFERROR(IF(G23="","",INDEX(#REF!,MATCH(Réception!G23,#REF!,0),MATCH("Total général",#REF!,0))),"")</f>
        <v/>
      </c>
      <c r="H24" s="61" t="str">
        <f>IFERROR(IF(H23="","",INDEX(#REF!,MATCH(Réception!H23,#REF!,0),MATCH("Total général",#REF!,0))),"")</f>
        <v/>
      </c>
      <c r="I24" s="61" t="str">
        <f>IFERROR(IF(I23="","",INDEX(#REF!,MATCH(Réception!I23,#REF!,0),MATCH("Total général",#REF!,0))),"")</f>
        <v/>
      </c>
      <c r="J24" s="61" t="str">
        <f>IFERROR(IF(J23="","",INDEX(#REF!,MATCH(Réception!J23,#REF!,0),MATCH("Total général",#REF!,0))),"")</f>
        <v/>
      </c>
      <c r="K24" s="61" t="str">
        <f>IFERROR(IF(K23="","",INDEX(#REF!,MATCH(Réception!K23,#REF!,0),MATCH("Total général",#REF!,0))),"")</f>
        <v/>
      </c>
      <c r="L24" s="61" t="str">
        <f>IFERROR(IF(L23="","",INDEX(#REF!,MATCH(Réception!L23,#REF!,0),MATCH("Total général",#REF!,0))),"")</f>
        <v/>
      </c>
      <c r="M24" s="61" t="str">
        <f>IFERROR(IF(M23="","",INDEX(#REF!,MATCH(Réception!M23,#REF!,0),MATCH("Total général",#REF!,0))),"")</f>
        <v/>
      </c>
      <c r="N24" s="61" t="str">
        <f>IFERROR(IF(N23="","",INDEX(#REF!,MATCH(Réception!N23,#REF!,0),MATCH("Total général",#REF!,0))),"")</f>
        <v/>
      </c>
      <c r="O24" s="61" t="str">
        <f>IFERROR(IF(O23="","",INDEX(#REF!,MATCH(Réception!O23,#REF!,0),MATCH("Total général",#REF!,0))),"")</f>
        <v/>
      </c>
      <c r="P24" s="61" t="str">
        <f>IFERROR(IF(P23="","",INDEX(#REF!,MATCH(Réception!P23,#REF!,0),MATCH("Total général",#REF!,0))),"")</f>
        <v/>
      </c>
      <c r="Q24" s="61" t="str">
        <f>IFERROR(IF(Q23="","",INDEX(#REF!,MATCH(Réception!Q23,#REF!,0),MATCH("Total général",#REF!,0))),"")</f>
        <v/>
      </c>
      <c r="R24" s="4" t="b">
        <v>1</v>
      </c>
      <c r="S24" s="90">
        <f t="shared" si="1"/>
        <v>0</v>
      </c>
      <c r="T24" s="75"/>
      <c r="U24" s="76"/>
      <c r="V24" s="4"/>
    </row>
    <row r="25" spans="1:22" ht="16.5" customHeight="1">
      <c r="A25" s="90">
        <f t="shared" si="0"/>
        <v>43864</v>
      </c>
      <c r="B25" s="163"/>
      <c r="C25" s="27" t="s">
        <v>2466</v>
      </c>
      <c r="D25" s="62" t="str">
        <f>IFERROR(IF(D23=0,"",VLOOKUP(D23,#REF!,35,FALSE)),"")</f>
        <v/>
      </c>
      <c r="E25" s="62" t="str">
        <f>IFERROR(IF(E23=0,"",VLOOKUP(E23,#REF!,35,FALSE)),"")</f>
        <v/>
      </c>
      <c r="F25" s="62" t="str">
        <f>IFERROR(IF(F23=0,"",VLOOKUP(F23,#REF!,35,FALSE)),"")</f>
        <v/>
      </c>
      <c r="G25" s="62" t="str">
        <f>IFERROR(IF(G23=0,"",VLOOKUP(G23,#REF!,35,FALSE)),"")</f>
        <v/>
      </c>
      <c r="H25" s="62" t="str">
        <f>IFERROR(IF(H23=0,"",VLOOKUP(H23,#REF!,35,FALSE)),"")</f>
        <v/>
      </c>
      <c r="I25" s="62" t="str">
        <f>IFERROR(IF(I23=0,"",VLOOKUP(I23,#REF!,35,FALSE)),"")</f>
        <v/>
      </c>
      <c r="J25" s="62" t="str">
        <f>IFERROR(IF(J23=0,"",VLOOKUP(J23,#REF!,35,FALSE)),"")</f>
        <v/>
      </c>
      <c r="K25" s="62" t="str">
        <f>IFERROR(IF(K23=0,"",VLOOKUP(K23,#REF!,35,FALSE)),"")</f>
        <v/>
      </c>
      <c r="L25" s="62" t="str">
        <f>IFERROR(IF(L23=0,"",VLOOKUP(L23,#REF!,35,FALSE)),"")</f>
        <v/>
      </c>
      <c r="M25" s="62" t="str">
        <f>IFERROR(IF(M23=0,"",VLOOKUP(M23,#REF!,35,FALSE)),"")</f>
        <v/>
      </c>
      <c r="N25" s="62" t="str">
        <f>IFERROR(IF(N23=0,"",VLOOKUP(N23,#REF!,35,FALSE)),"")</f>
        <v/>
      </c>
      <c r="O25" s="62" t="str">
        <f>IFERROR(IF(O23=0,"",VLOOKUP(O23,#REF!,35,FALSE)),"")</f>
        <v/>
      </c>
      <c r="P25" s="62" t="str">
        <f>IFERROR(IF(P23=0,"",VLOOKUP(P23,#REF!,35,FALSE)),"")</f>
        <v/>
      </c>
      <c r="Q25" s="62" t="str">
        <f>IFERROR(IF(Q23=0,"",VLOOKUP(Q23,#REF!,35,FALSE)),"")</f>
        <v/>
      </c>
      <c r="R25" s="4" t="b">
        <v>1</v>
      </c>
      <c r="S25" s="90">
        <f t="shared" si="1"/>
        <v>0</v>
      </c>
      <c r="T25" s="73" t="s">
        <v>47</v>
      </c>
      <c r="U25" s="36">
        <v>1</v>
      </c>
      <c r="V25" s="4"/>
    </row>
    <row r="26" spans="1:22" ht="15.5">
      <c r="A26" s="90">
        <f t="shared" si="0"/>
        <v>43864</v>
      </c>
      <c r="B26" s="163"/>
      <c r="C26" s="8" t="s">
        <v>31</v>
      </c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4" t="b">
        <v>1</v>
      </c>
      <c r="S26" s="90">
        <f t="shared" si="1"/>
        <v>0</v>
      </c>
      <c r="T26" s="14" t="s">
        <v>44</v>
      </c>
      <c r="U26" s="15">
        <v>7</v>
      </c>
      <c r="V26" s="4"/>
    </row>
    <row r="27" spans="1:22" ht="15.5">
      <c r="A27" s="90">
        <f t="shared" si="0"/>
        <v>43864</v>
      </c>
      <c r="B27" s="163"/>
      <c r="C27" s="8" t="s">
        <v>34</v>
      </c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4" t="b">
        <v>1</v>
      </c>
      <c r="S27" s="90">
        <f t="shared" si="1"/>
        <v>0</v>
      </c>
      <c r="T27" s="14" t="s">
        <v>45</v>
      </c>
      <c r="U27" s="15">
        <v>8</v>
      </c>
      <c r="V27" s="4"/>
    </row>
    <row r="28" spans="1:22" ht="15.5">
      <c r="A28" s="90">
        <f t="shared" si="0"/>
        <v>43864</v>
      </c>
      <c r="B28" s="163"/>
      <c r="C28" s="8" t="s">
        <v>13</v>
      </c>
      <c r="D28" s="63" t="str">
        <f>IFERROR(IF(D23=0,"",VLOOKUP(D23,#REF!,3,FALSE)),"")</f>
        <v/>
      </c>
      <c r="E28" s="63" t="str">
        <f>IFERROR(IF(E23=0,"",VLOOKUP(E23,#REF!,3,FALSE)),"")</f>
        <v/>
      </c>
      <c r="F28" s="63" t="str">
        <f>IFERROR(IF(F23=0,"",VLOOKUP(F23,#REF!,3,FALSE)),"")</f>
        <v/>
      </c>
      <c r="G28" s="63" t="str">
        <f>IFERROR(IF(G23=0,"",VLOOKUP(G23,#REF!,3,FALSE)),"")</f>
        <v/>
      </c>
      <c r="H28" s="63" t="str">
        <f>IFERROR(IF(H23=0,"",VLOOKUP(H23,#REF!,3,FALSE)),"")</f>
        <v/>
      </c>
      <c r="I28" s="63" t="str">
        <f>IFERROR(IF(I23=0,"",VLOOKUP(I23,#REF!,3,FALSE)),"")</f>
        <v/>
      </c>
      <c r="J28" s="63" t="str">
        <f>IFERROR(IF(J23=0,"",VLOOKUP(J23,#REF!,3,FALSE)),"")</f>
        <v/>
      </c>
      <c r="K28" s="63" t="str">
        <f>IFERROR(IF(K23=0,"",VLOOKUP(K23,#REF!,3,FALSE)),"")</f>
        <v/>
      </c>
      <c r="L28" s="63" t="str">
        <f>IFERROR(IF(L23=0,"",VLOOKUP(L23,#REF!,3,FALSE)),"")</f>
        <v/>
      </c>
      <c r="M28" s="63" t="str">
        <f>IFERROR(IF(M23=0,"",VLOOKUP(M23,#REF!,3,FALSE)),"")</f>
        <v/>
      </c>
      <c r="N28" s="63" t="str">
        <f>IFERROR(IF(N23=0,"",VLOOKUP(N23,#REF!,3,FALSE)),"")</f>
        <v/>
      </c>
      <c r="O28" s="63" t="str">
        <f>IFERROR(IF(O23=0,"",VLOOKUP(O23,#REF!,3,FALSE)),"")</f>
        <v/>
      </c>
      <c r="P28" s="63" t="str">
        <f>IFERROR(IF(P23=0,"",VLOOKUP(P23,#REF!,3,FALSE)),"")</f>
        <v/>
      </c>
      <c r="Q28" s="63" t="str">
        <f>IFERROR(IF(Q23=0,"",VLOOKUP(Q23,#REF!,3,FALSE)),"")</f>
        <v/>
      </c>
      <c r="R28" s="4" t="b">
        <v>1</v>
      </c>
      <c r="S28" s="90">
        <f t="shared" si="1"/>
        <v>0</v>
      </c>
      <c r="T28" s="14" t="s">
        <v>48</v>
      </c>
      <c r="U28" s="15">
        <f>U27*U26*U25</f>
        <v>56</v>
      </c>
      <c r="V28" s="19"/>
    </row>
    <row r="29" spans="1:22" ht="16" thickBot="1">
      <c r="A29" s="90">
        <f t="shared" si="0"/>
        <v>43864</v>
      </c>
      <c r="B29" s="163"/>
      <c r="C29" s="58" t="s">
        <v>14</v>
      </c>
      <c r="D29" s="64" t="str">
        <f>IFERROR(+IF(D23=0,"",IF(INDEX(#REF!,MATCH(Réception!D23,#REF!,0),MATCH("ENC",#REF!,0))&gt;0,"ENC","NON ENC")),"")</f>
        <v/>
      </c>
      <c r="E29" s="64" t="str">
        <f>IFERROR(+IF(E23=0,"",IF(INDEX(#REF!,MATCH(Réception!E23,#REF!,0),MATCH("ENC",#REF!,0))&gt;0,"ENC","NON ENC")),"")</f>
        <v/>
      </c>
      <c r="F29" s="64" t="str">
        <f>IFERROR(+IF(F23=0,"",IF(INDEX(#REF!,MATCH(Réception!F23,#REF!,0),MATCH("ENC",#REF!,0))&gt;0,"ENC","NON ENC")),"")</f>
        <v/>
      </c>
      <c r="G29" s="64" t="str">
        <f>IFERROR(+IF(G23=0,"",IF(INDEX(#REF!,MATCH(Réception!G23,#REF!,0),MATCH("ENC",#REF!,0))&gt;0,"ENC","NON ENC")),"")</f>
        <v/>
      </c>
      <c r="H29" s="64" t="str">
        <f>IFERROR(+IF(H23=0,"",IF(INDEX(#REF!,MATCH(Réception!H23,#REF!,0),MATCH("ENC",#REF!,0))&gt;0,"ENC","NON ENC")),"")</f>
        <v/>
      </c>
      <c r="I29" s="64" t="str">
        <f>IFERROR(+IF(I23=0,"",IF(INDEX(#REF!,MATCH(Réception!I23,#REF!,0),MATCH("ENC",#REF!,0))&gt;0,"ENC","NON ENC")),"")</f>
        <v/>
      </c>
      <c r="J29" s="64" t="str">
        <f>IFERROR(+IF(J23=0,"",IF(INDEX(#REF!,MATCH(Réception!J23,#REF!,0),MATCH("ENC",#REF!,0))&gt;0,"ENC","NON ENC")),"")</f>
        <v/>
      </c>
      <c r="K29" s="64" t="str">
        <f>IFERROR(+IF(K23=0,"",IF(INDEX(#REF!,MATCH(Réception!K23,#REF!,0),MATCH("ENC",#REF!,0))&gt;0,"ENC","NON ENC")),"")</f>
        <v/>
      </c>
      <c r="L29" s="64" t="str">
        <f>IFERROR(+IF(L23=0,"",IF(INDEX(#REF!,MATCH(Réception!L23,#REF!,0),MATCH("ENC",#REF!,0))&gt;0,"ENC","NON ENC")),"")</f>
        <v/>
      </c>
      <c r="M29" s="64" t="str">
        <f>IFERROR(+IF(M23=0,"",IF(INDEX(#REF!,MATCH(Réception!M23,#REF!,0),MATCH("ENC",#REF!,0))&gt;0,"ENC","NON ENC")),"")</f>
        <v/>
      </c>
      <c r="N29" s="64" t="str">
        <f>IFERROR(+IF(N23=0,"",IF(INDEX(#REF!,MATCH(Réception!N23,#REF!,0),MATCH("ENC",#REF!,0))&gt;0,"ENC","NON ENC")),"")</f>
        <v/>
      </c>
      <c r="O29" s="64" t="str">
        <f>IFERROR(+IF(O23=0,"",IF(INDEX(#REF!,MATCH(Réception!O23,#REF!,0),MATCH("ENC",#REF!,0))&gt;0,"ENC","NON ENC")),"")</f>
        <v/>
      </c>
      <c r="P29" s="64" t="str">
        <f>IFERROR(+IF(P23=0,"",IF(INDEX(#REF!,MATCH(Réception!P23,#REF!,0),MATCH("ENC",#REF!,0))&gt;0,"ENC","NON ENC")),"")</f>
        <v/>
      </c>
      <c r="Q29" s="64" t="str">
        <f>IFERROR(+IF(Q23=0,"",IF(INDEX(#REF!,MATCH(Réception!Q23,#REF!,0),MATCH("ENC",#REF!,0))&gt;0,"ENC","NON ENC")),"")</f>
        <v/>
      </c>
      <c r="R29" s="4" t="b">
        <v>1</v>
      </c>
      <c r="S29" s="90">
        <f t="shared" si="1"/>
        <v>0</v>
      </c>
      <c r="T29" s="14" t="s">
        <v>43</v>
      </c>
      <c r="U29" s="21">
        <f>SUM(D3:Q3,D10:Q10,D17:Q17,D24:Q24,D31:Q31,D39:Q39)</f>
        <v>0</v>
      </c>
      <c r="V29" s="19"/>
    </row>
    <row r="30" spans="1:22" ht="16" thickBot="1">
      <c r="A30" s="90">
        <f t="shared" si="0"/>
        <v>43864</v>
      </c>
      <c r="B30" s="163"/>
      <c r="C30" s="6" t="s">
        <v>32</v>
      </c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" t="b">
        <v>0</v>
      </c>
      <c r="S30" s="90">
        <f t="shared" si="1"/>
        <v>0</v>
      </c>
      <c r="T30" s="17" t="s">
        <v>12</v>
      </c>
      <c r="U30" s="22">
        <f>U29/U28</f>
        <v>0</v>
      </c>
      <c r="V30" s="19"/>
    </row>
    <row r="31" spans="1:22" ht="17.5" thickBot="1">
      <c r="A31" s="90">
        <f t="shared" si="0"/>
        <v>43864</v>
      </c>
      <c r="B31" s="163"/>
      <c r="C31" s="27" t="s">
        <v>41</v>
      </c>
      <c r="D31" s="61" t="str">
        <f>IFERROR(IF(D30="","",INDEX(#REF!,MATCH(Réception!D30,#REF!,0),MATCH("Total général",#REF!,0))),"")</f>
        <v/>
      </c>
      <c r="E31" s="61" t="str">
        <f>IFERROR(IF(E30="","",INDEX(#REF!,MATCH(Réception!E30,#REF!,0),MATCH("Total général",#REF!,0))),"")</f>
        <v/>
      </c>
      <c r="F31" s="61" t="str">
        <f>IFERROR(IF(F30="","",INDEX(#REF!,MATCH(Réception!F30,#REF!,0),MATCH("Total général",#REF!,0))),"")</f>
        <v/>
      </c>
      <c r="G31" s="61" t="str">
        <f>IFERROR(IF(G30="","",INDEX(#REF!,MATCH(Réception!G30,#REF!,0),MATCH("Total général",#REF!,0))),"")</f>
        <v/>
      </c>
      <c r="H31" s="61" t="str">
        <f>IFERROR(IF(H30="","",INDEX(#REF!,MATCH(Réception!H30,#REF!,0),MATCH("Total général",#REF!,0))),"")</f>
        <v/>
      </c>
      <c r="I31" s="61" t="str">
        <f>IFERROR(IF(I30="","",INDEX(#REF!,MATCH(Réception!I30,#REF!,0),MATCH("Total général",#REF!,0))),"")</f>
        <v/>
      </c>
      <c r="J31" s="61" t="str">
        <f>IFERROR(IF(J30="","",INDEX(#REF!,MATCH(Réception!J30,#REF!,0),MATCH("Total général",#REF!,0))),"")</f>
        <v/>
      </c>
      <c r="K31" s="61" t="str">
        <f>IFERROR(IF(K30="","",INDEX(#REF!,MATCH(Réception!K30,#REF!,0),MATCH("Total général",#REF!,0))),"")</f>
        <v/>
      </c>
      <c r="L31" s="61" t="str">
        <f>IFERROR(IF(L30="","",INDEX(#REF!,MATCH(Réception!L30,#REF!,0),MATCH("Total général",#REF!,0))),"")</f>
        <v/>
      </c>
      <c r="M31" s="61" t="str">
        <f>IFERROR(IF(M30="","",INDEX(#REF!,MATCH(Réception!M30,#REF!,0),MATCH("Total général",#REF!,0))),"")</f>
        <v/>
      </c>
      <c r="N31" s="61" t="str">
        <f>IFERROR(IF(N30="","",INDEX(#REF!,MATCH(Réception!N30,#REF!,0),MATCH("Total général",#REF!,0))),"")</f>
        <v/>
      </c>
      <c r="O31" s="61" t="str">
        <f>IFERROR(IF(O30="","",INDEX(#REF!,MATCH(Réception!O30,#REF!,0),MATCH("Total général",#REF!,0))),"")</f>
        <v/>
      </c>
      <c r="P31" s="61" t="str">
        <f>IFERROR(IF(P30="","",INDEX(#REF!,MATCH(Réception!P30,#REF!,0),MATCH("Total général",#REF!,0))),"")</f>
        <v/>
      </c>
      <c r="Q31" s="61" t="str">
        <f>IFERROR(IF(Q30="","",INDEX(#REF!,MATCH(Réception!Q30,#REF!,0),MATCH("Total général",#REF!,0))),"")</f>
        <v/>
      </c>
      <c r="R31" s="4" t="b">
        <v>1</v>
      </c>
      <c r="S31" s="90">
        <f t="shared" si="1"/>
        <v>0</v>
      </c>
      <c r="V31" s="19"/>
    </row>
    <row r="32" spans="1:22" ht="16.5" customHeight="1" thickBot="1">
      <c r="A32" s="90">
        <f t="shared" si="0"/>
        <v>43864</v>
      </c>
      <c r="B32" s="163"/>
      <c r="C32" s="27" t="s">
        <v>2466</v>
      </c>
      <c r="D32" s="62" t="str">
        <f>IFERROR(IF(D30=0,"",VLOOKUP(D30,#REF!,35,FALSE)),"")</f>
        <v/>
      </c>
      <c r="E32" s="62" t="str">
        <f>IFERROR(IF(E30=0,"",VLOOKUP(E30,#REF!,35,FALSE)),"")</f>
        <v/>
      </c>
      <c r="F32" s="62" t="str">
        <f>IFERROR(IF(F30=0,"",VLOOKUP(F30,#REF!,35,FALSE)),"")</f>
        <v/>
      </c>
      <c r="G32" s="62" t="str">
        <f>IFERROR(IF(G30=0,"",VLOOKUP(G30,#REF!,35,FALSE)),"")</f>
        <v/>
      </c>
      <c r="H32" s="62" t="str">
        <f>IFERROR(IF(H30=0,"",VLOOKUP(H30,#REF!,35,FALSE)),"")</f>
        <v/>
      </c>
      <c r="I32" s="62" t="str">
        <f>IFERROR(IF(I30=0,"",VLOOKUP(I30,#REF!,35,FALSE)),"")</f>
        <v/>
      </c>
      <c r="J32" s="62" t="str">
        <f>IFERROR(IF(J30=0,"",VLOOKUP(J30,#REF!,35,FALSE)),"")</f>
        <v/>
      </c>
      <c r="K32" s="62" t="str">
        <f>IFERROR(IF(K30=0,"",VLOOKUP(K30,#REF!,35,FALSE)),"")</f>
        <v/>
      </c>
      <c r="L32" s="62" t="str">
        <f>IFERROR(IF(L30=0,"",VLOOKUP(L30,#REF!,35,FALSE)),"")</f>
        <v/>
      </c>
      <c r="M32" s="62" t="str">
        <f>IFERROR(IF(M30=0,"",VLOOKUP(M30,#REF!,35,FALSE)),"")</f>
        <v/>
      </c>
      <c r="N32" s="62" t="str">
        <f>IFERROR(IF(N30=0,"",VLOOKUP(N30,#REF!,35,FALSE)),"")</f>
        <v/>
      </c>
      <c r="O32" s="62" t="str">
        <f>IFERROR(IF(O30=0,"",VLOOKUP(O30,#REF!,35,FALSE)),"")</f>
        <v/>
      </c>
      <c r="P32" s="62" t="str">
        <f>IFERROR(IF(P30=0,"",VLOOKUP(P30,#REF!,35,FALSE)),"")</f>
        <v/>
      </c>
      <c r="Q32" s="62" t="str">
        <f>IFERROR(IF(Q30=0,"",VLOOKUP(Q30,#REF!,35,FALSE)),"")</f>
        <v/>
      </c>
      <c r="R32" s="4" t="b">
        <v>1</v>
      </c>
      <c r="S32" s="90">
        <f t="shared" si="1"/>
        <v>0</v>
      </c>
      <c r="T32" s="156" t="s">
        <v>10</v>
      </c>
      <c r="U32" s="157"/>
    </row>
    <row r="33" spans="1:21" ht="15.5">
      <c r="A33" s="90">
        <f t="shared" si="0"/>
        <v>43864</v>
      </c>
      <c r="B33" s="163"/>
      <c r="C33" s="8" t="s">
        <v>31</v>
      </c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4" t="b">
        <v>1</v>
      </c>
      <c r="S33" s="90">
        <f t="shared" si="1"/>
        <v>0</v>
      </c>
      <c r="T33" s="14" t="s">
        <v>11</v>
      </c>
      <c r="U33" s="15">
        <v>60</v>
      </c>
    </row>
    <row r="34" spans="1:21" ht="15.5">
      <c r="A34" s="90">
        <f t="shared" si="0"/>
        <v>43864</v>
      </c>
      <c r="B34" s="163"/>
      <c r="C34" s="8" t="s">
        <v>7503</v>
      </c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4" t="b">
        <v>1</v>
      </c>
      <c r="S34" s="90">
        <f t="shared" si="1"/>
        <v>0</v>
      </c>
      <c r="T34" s="14" t="s">
        <v>43</v>
      </c>
      <c r="U34" s="21">
        <f>SUM(D3:Q3,D10:Q10,D17:Q17,D24:Q24,D31:Q31,D39:Q39)</f>
        <v>0</v>
      </c>
    </row>
    <row r="35" spans="1:21" ht="16" thickBot="1">
      <c r="A35" s="90">
        <f t="shared" si="0"/>
        <v>43864</v>
      </c>
      <c r="B35" s="163"/>
      <c r="C35" s="8" t="s">
        <v>34</v>
      </c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4" t="b">
        <v>1</v>
      </c>
      <c r="S35" s="90">
        <f t="shared" si="1"/>
        <v>0</v>
      </c>
      <c r="T35" s="17" t="s">
        <v>12</v>
      </c>
      <c r="U35" s="22">
        <f>U34/U33</f>
        <v>0</v>
      </c>
    </row>
    <row r="36" spans="1:21" ht="15.5">
      <c r="A36" s="90">
        <f t="shared" si="0"/>
        <v>43864</v>
      </c>
      <c r="B36" s="163"/>
      <c r="C36" s="8" t="s">
        <v>13</v>
      </c>
      <c r="D36" s="63" t="str">
        <f>IFERROR(IF(D30=0,"",VLOOKUP(D30,#REF!,3,FALSE)),"")</f>
        <v/>
      </c>
      <c r="E36" s="63" t="str">
        <f>IFERROR(IF(E30=0,"",VLOOKUP(E30,#REF!,3,FALSE)),"")</f>
        <v/>
      </c>
      <c r="F36" s="63" t="str">
        <f>IFERROR(IF(F30=0,"",VLOOKUP(F30,#REF!,3,FALSE)),"")</f>
        <v/>
      </c>
      <c r="G36" s="63" t="str">
        <f>IFERROR(IF(G30=0,"",VLOOKUP(G30,#REF!,3,FALSE)),"")</f>
        <v/>
      </c>
      <c r="H36" s="63" t="str">
        <f>IFERROR(IF(H30=0,"",VLOOKUP(H30,#REF!,3,FALSE)),"")</f>
        <v/>
      </c>
      <c r="I36" s="63" t="str">
        <f>IFERROR(IF(I30=0,"",VLOOKUP(I30,#REF!,3,FALSE)),"")</f>
        <v/>
      </c>
      <c r="J36" s="63" t="str">
        <f>IFERROR(IF(J30=0,"",VLOOKUP(J30,#REF!,3,FALSE)),"")</f>
        <v/>
      </c>
      <c r="K36" s="63" t="str">
        <f>IFERROR(IF(K30=0,"",VLOOKUP(K30,#REF!,3,FALSE)),"")</f>
        <v/>
      </c>
      <c r="L36" s="63" t="str">
        <f>IFERROR(IF(L30=0,"",VLOOKUP(L30,#REF!,3,FALSE)),"")</f>
        <v/>
      </c>
      <c r="M36" s="63" t="str">
        <f>IFERROR(IF(M30=0,"",VLOOKUP(M30,#REF!,3,FALSE)),"")</f>
        <v/>
      </c>
      <c r="N36" s="63" t="str">
        <f>IFERROR(IF(N30=0,"",VLOOKUP(N30,#REF!,3,FALSE)),"")</f>
        <v/>
      </c>
      <c r="O36" s="63" t="str">
        <f>IFERROR(IF(O30=0,"",VLOOKUP(O30,#REF!,3,FALSE)),"")</f>
        <v/>
      </c>
      <c r="P36" s="63" t="str">
        <f>IFERROR(IF(P30=0,"",VLOOKUP(P30,#REF!,3,FALSE)),"")</f>
        <v/>
      </c>
      <c r="Q36" s="63" t="str">
        <f>IFERROR(IF(Q30=0,"",VLOOKUP(Q30,#REF!,3,FALSE)),"")</f>
        <v/>
      </c>
      <c r="R36" s="4" t="b">
        <v>1</v>
      </c>
      <c r="S36" s="90">
        <f t="shared" si="1"/>
        <v>0</v>
      </c>
      <c r="T36" s="20"/>
      <c r="U36" s="20"/>
    </row>
    <row r="37" spans="1:21" ht="16" thickBot="1">
      <c r="A37" s="90">
        <f t="shared" si="0"/>
        <v>43864</v>
      </c>
      <c r="B37" s="163"/>
      <c r="C37" s="8" t="s">
        <v>14</v>
      </c>
      <c r="D37" s="64" t="str">
        <f>IFERROR(IF(D30=0,"",IF(INDEX(#REF!,MATCH(Réception!D30,#REF!,0),MATCH("ENC",#REF!,0))&gt;0,"ENC","NON ENC")),"")</f>
        <v/>
      </c>
      <c r="E37" s="64" t="str">
        <f>IFERROR(IF(E30=0,"",IF(INDEX(#REF!,MATCH(Réception!E30,#REF!,0),MATCH("ENC",#REF!,0))&gt;0,"ENC","NON ENC")),"")</f>
        <v/>
      </c>
      <c r="F37" s="64" t="str">
        <f>IFERROR(IF(F30=0,"",IF(INDEX(#REF!,MATCH(Réception!F30,#REF!,0),MATCH("ENC",#REF!,0))&gt;0,"ENC","NON ENC")),"")</f>
        <v/>
      </c>
      <c r="G37" s="64" t="str">
        <f>IFERROR(IF(G30=0,"",IF(INDEX(#REF!,MATCH(Réception!G30,#REF!,0),MATCH("ENC",#REF!,0))&gt;0,"ENC","NON ENC")),"")</f>
        <v/>
      </c>
      <c r="H37" s="64" t="str">
        <f>IFERROR(IF(H30=0,"",IF(INDEX(#REF!,MATCH(Réception!H30,#REF!,0),MATCH("ENC",#REF!,0))&gt;0,"ENC","NON ENC")),"")</f>
        <v/>
      </c>
      <c r="I37" s="64" t="str">
        <f>IFERROR(IF(I30=0,"",IF(INDEX(#REF!,MATCH(Réception!I30,#REF!,0),MATCH("ENC",#REF!,0))&gt;0,"ENC","NON ENC")),"")</f>
        <v/>
      </c>
      <c r="J37" s="64" t="str">
        <f>IFERROR(IF(J30=0,"",IF(INDEX(#REF!,MATCH(Réception!J30,#REF!,0),MATCH("ENC",#REF!,0))&gt;0,"ENC","NON ENC")),"")</f>
        <v/>
      </c>
      <c r="K37" s="64" t="str">
        <f>IFERROR(IF(K30=0,"",IF(INDEX(#REF!,MATCH(Réception!K30,#REF!,0),MATCH("ENC",#REF!,0))&gt;0,"ENC","NON ENC")),"")</f>
        <v/>
      </c>
      <c r="L37" s="64" t="str">
        <f>IFERROR(IF(L30=0,"",IF(INDEX(#REF!,MATCH(Réception!L30,#REF!,0),MATCH("ENC",#REF!,0))&gt;0,"ENC","NON ENC")),"")</f>
        <v/>
      </c>
      <c r="M37" s="64" t="str">
        <f>IFERROR(IF(M30=0,"",IF(INDEX(#REF!,MATCH(Réception!M30,#REF!,0),MATCH("ENC",#REF!,0))&gt;0,"ENC","NON ENC")),"")</f>
        <v/>
      </c>
      <c r="N37" s="64" t="str">
        <f>IFERROR(IF(N30=0,"",IF(INDEX(#REF!,MATCH(Réception!N30,#REF!,0),MATCH("ENC",#REF!,0))&gt;0,"ENC","NON ENC")),"")</f>
        <v/>
      </c>
      <c r="O37" s="64" t="str">
        <f>IFERROR(IF(O30=0,"",IF(INDEX(#REF!,MATCH(Réception!O30,#REF!,0),MATCH("ENC",#REF!,0))&gt;0,"ENC","NON ENC")),"")</f>
        <v/>
      </c>
      <c r="P37" s="64" t="str">
        <f>IFERROR(IF(P30=0,"",IF(INDEX(#REF!,MATCH(Réception!P30,#REF!,0),MATCH("ENC",#REF!,0))&gt;0,"ENC","NON ENC")),"")</f>
        <v/>
      </c>
      <c r="Q37" s="64" t="str">
        <f>IFERROR(IF(Q30=0,"",IF(INDEX(#REF!,MATCH(Réception!Q30,#REF!,0),MATCH("ENC",#REF!,0))&gt;0,"ENC","NON ENC")),"")</f>
        <v/>
      </c>
      <c r="R37" s="4" t="b">
        <v>1</v>
      </c>
      <c r="S37" s="90">
        <f t="shared" si="1"/>
        <v>0</v>
      </c>
      <c r="T37" s="20"/>
      <c r="U37" s="20"/>
    </row>
    <row r="38" spans="1:21" ht="15.5">
      <c r="A38" s="90">
        <f t="shared" si="0"/>
        <v>43864</v>
      </c>
      <c r="B38" s="163"/>
      <c r="C38" s="6" t="s">
        <v>32</v>
      </c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" t="b">
        <v>0</v>
      </c>
      <c r="S38" s="90">
        <f t="shared" si="1"/>
        <v>0</v>
      </c>
      <c r="T38" s="19"/>
      <c r="U38" s="19"/>
    </row>
    <row r="39" spans="1:21" ht="17">
      <c r="A39" s="90">
        <f t="shared" si="0"/>
        <v>43864</v>
      </c>
      <c r="B39" s="163"/>
      <c r="C39" s="27" t="s">
        <v>41</v>
      </c>
      <c r="D39" s="61" t="str">
        <f>IFERROR(IF(D38="","",INDEX(#REF!,MATCH(Réception!D38,#REF!,0),MATCH("Total général",#REF!,0))),"")</f>
        <v/>
      </c>
      <c r="E39" s="61" t="str">
        <f>IFERROR(IF(E38="","",INDEX(#REF!,MATCH(Réception!E38,#REF!,0),MATCH("Total général",#REF!,0))),"")</f>
        <v/>
      </c>
      <c r="F39" s="61" t="str">
        <f>IFERROR(IF(F38="","",INDEX(#REF!,MATCH(Réception!F38,#REF!,0),MATCH("Total général",#REF!,0))),"")</f>
        <v/>
      </c>
      <c r="G39" s="61" t="str">
        <f>IFERROR(IF(G38="","",INDEX(#REF!,MATCH(Réception!G38,#REF!,0),MATCH("Total général",#REF!,0))),"")</f>
        <v/>
      </c>
      <c r="H39" s="61" t="str">
        <f>IFERROR(IF(H38="","",INDEX(#REF!,MATCH(Réception!H38,#REF!,0),MATCH("Total général",#REF!,0))),"")</f>
        <v/>
      </c>
      <c r="I39" s="61" t="str">
        <f>IFERROR(IF(I38="","",INDEX(#REF!,MATCH(Réception!I38,#REF!,0),MATCH("Total général",#REF!,0))),"")</f>
        <v/>
      </c>
      <c r="J39" s="61" t="str">
        <f>IFERROR(IF(J38="","",INDEX(#REF!,MATCH(Réception!J38,#REF!,0),MATCH("Total général",#REF!,0))),"")</f>
        <v/>
      </c>
      <c r="K39" s="61" t="str">
        <f>IFERROR(IF(K38="","",INDEX(#REF!,MATCH(Réception!K38,#REF!,0),MATCH("Total général",#REF!,0))),"")</f>
        <v/>
      </c>
      <c r="L39" s="61" t="str">
        <f>IFERROR(IF(L38="","",INDEX(#REF!,MATCH(Réception!L38,#REF!,0),MATCH("Total général",#REF!,0))),"")</f>
        <v/>
      </c>
      <c r="M39" s="61" t="str">
        <f>IFERROR(IF(M38="","",INDEX(#REF!,MATCH(Réception!M38,#REF!,0),MATCH("Total général",#REF!,0))),"")</f>
        <v/>
      </c>
      <c r="N39" s="61" t="str">
        <f>IFERROR(IF(N38="","",INDEX(#REF!,MATCH(Réception!N38,#REF!,0),MATCH("Total général",#REF!,0))),"")</f>
        <v/>
      </c>
      <c r="O39" s="61" t="str">
        <f>IFERROR(IF(O38="","",INDEX(#REF!,MATCH(Réception!O38,#REF!,0),MATCH("Total général",#REF!,0))),"")</f>
        <v/>
      </c>
      <c r="P39" s="61" t="str">
        <f>IFERROR(IF(P38="","",INDEX(#REF!,MATCH(Réception!P38,#REF!,0),MATCH("Total général",#REF!,0))),"")</f>
        <v/>
      </c>
      <c r="Q39" s="61" t="str">
        <f>IFERROR(IF(Q38="","",INDEX(#REF!,MATCH(Réception!Q38,#REF!,0),MATCH("Total général",#REF!,0))),"")</f>
        <v/>
      </c>
      <c r="R39" s="4" t="b">
        <v>1</v>
      </c>
      <c r="S39" s="90">
        <f t="shared" si="1"/>
        <v>0</v>
      </c>
      <c r="T39" s="19"/>
      <c r="U39" s="19"/>
    </row>
    <row r="40" spans="1:21" ht="16.5" customHeight="1">
      <c r="A40" s="90">
        <f t="shared" si="0"/>
        <v>43864</v>
      </c>
      <c r="B40" s="163"/>
      <c r="C40" s="27" t="s">
        <v>2466</v>
      </c>
      <c r="D40" s="62" t="str">
        <f>IFERROR(IF(D38=0,"",VLOOKUP(D38,#REF!,35,FALSE)),"")</f>
        <v/>
      </c>
      <c r="E40" s="62" t="str">
        <f>IFERROR(IF(E38=0,"",VLOOKUP(E38,#REF!,35,FALSE)),"")</f>
        <v/>
      </c>
      <c r="F40" s="62" t="str">
        <f>IFERROR(IF(F38=0,"",VLOOKUP(F38,#REF!,35,FALSE)),"")</f>
        <v/>
      </c>
      <c r="G40" s="62" t="str">
        <f>IFERROR(IF(G38=0,"",VLOOKUP(G38,#REF!,35,FALSE)),"")</f>
        <v/>
      </c>
      <c r="H40" s="62" t="str">
        <f>IFERROR(IF(H38=0,"",VLOOKUP(H38,#REF!,35,FALSE)),"")</f>
        <v/>
      </c>
      <c r="I40" s="62" t="str">
        <f>IFERROR(IF(I38=0,"",VLOOKUP(I38,#REF!,35,FALSE)),"")</f>
        <v/>
      </c>
      <c r="J40" s="62" t="str">
        <f>IFERROR(IF(J38=0,"",VLOOKUP(J38,#REF!,35,FALSE)),"")</f>
        <v/>
      </c>
      <c r="K40" s="62" t="str">
        <f>IFERROR(IF(K38=0,"",VLOOKUP(K38,#REF!,35,FALSE)),"")</f>
        <v/>
      </c>
      <c r="L40" s="62" t="str">
        <f>IFERROR(IF(L38=0,"",VLOOKUP(L38,#REF!,35,FALSE)),"")</f>
        <v/>
      </c>
      <c r="M40" s="62" t="str">
        <f>IFERROR(IF(M38=0,"",VLOOKUP(M38,#REF!,35,FALSE)),"")</f>
        <v/>
      </c>
      <c r="N40" s="62" t="str">
        <f>IFERROR(IF(N38=0,"",VLOOKUP(N38,#REF!,35,FALSE)),"")</f>
        <v/>
      </c>
      <c r="O40" s="62" t="str">
        <f>IFERROR(IF(O38=0,"",VLOOKUP(O38,#REF!,35,FALSE)),"")</f>
        <v/>
      </c>
      <c r="P40" s="62" t="str">
        <f>IFERROR(IF(P38=0,"",VLOOKUP(P38,#REF!,35,FALSE)),"")</f>
        <v/>
      </c>
      <c r="Q40" s="62" t="str">
        <f>IFERROR(IF(Q38=0,"",VLOOKUP(Q38,#REF!,35,FALSE)),"")</f>
        <v/>
      </c>
      <c r="R40" s="4" t="b">
        <v>1</v>
      </c>
      <c r="S40" s="90">
        <f t="shared" si="1"/>
        <v>0</v>
      </c>
      <c r="T40" s="19"/>
      <c r="U40" s="19"/>
    </row>
    <row r="41" spans="1:21" ht="15.5">
      <c r="A41" s="90">
        <f t="shared" si="0"/>
        <v>43864</v>
      </c>
      <c r="B41" s="163"/>
      <c r="C41" s="8" t="s">
        <v>31</v>
      </c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4" t="b">
        <v>1</v>
      </c>
      <c r="S41" s="90">
        <f t="shared" si="1"/>
        <v>0</v>
      </c>
      <c r="T41" s="19"/>
      <c r="U41" s="19"/>
    </row>
    <row r="42" spans="1:21" ht="15.5">
      <c r="A42" s="90">
        <f t="shared" si="0"/>
        <v>43864</v>
      </c>
      <c r="B42" s="163"/>
      <c r="C42" s="8" t="s">
        <v>7503</v>
      </c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4" t="b">
        <v>1</v>
      </c>
      <c r="S42" s="90">
        <f t="shared" si="1"/>
        <v>0</v>
      </c>
      <c r="T42" s="19"/>
      <c r="U42" s="19"/>
    </row>
    <row r="43" spans="1:21" ht="15.5">
      <c r="A43" s="90">
        <f t="shared" si="0"/>
        <v>43864</v>
      </c>
      <c r="B43" s="163"/>
      <c r="C43" s="8" t="s">
        <v>34</v>
      </c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4" t="b">
        <v>1</v>
      </c>
      <c r="S43" s="90">
        <f t="shared" si="1"/>
        <v>0</v>
      </c>
      <c r="T43" s="19"/>
      <c r="U43" s="19"/>
    </row>
    <row r="44" spans="1:21" ht="15.5">
      <c r="A44" s="90">
        <f t="shared" si="0"/>
        <v>43864</v>
      </c>
      <c r="B44" s="163"/>
      <c r="C44" s="8" t="s">
        <v>13</v>
      </c>
      <c r="D44" s="63" t="str">
        <f>IFERROR(IF(D38=0,"",VLOOKUP(D38,#REF!,3,FALSE)),"")</f>
        <v/>
      </c>
      <c r="E44" s="63" t="str">
        <f>IFERROR(IF(E38=0,"",VLOOKUP(E38,#REF!,3,FALSE)),"")</f>
        <v/>
      </c>
      <c r="F44" s="63" t="str">
        <f>IFERROR(IF(F38=0,"",VLOOKUP(F38,#REF!,3,FALSE)),"")</f>
        <v/>
      </c>
      <c r="G44" s="63" t="str">
        <f>IFERROR(IF(G38=0,"",VLOOKUP(G38,#REF!,3,FALSE)),"")</f>
        <v/>
      </c>
      <c r="H44" s="63" t="str">
        <f>IFERROR(IF(H38=0,"",VLOOKUP(H38,#REF!,3,FALSE)),"")</f>
        <v/>
      </c>
      <c r="I44" s="63" t="str">
        <f>IFERROR(IF(I38=0,"",VLOOKUP(I38,#REF!,3,FALSE)),"")</f>
        <v/>
      </c>
      <c r="J44" s="63" t="str">
        <f>IFERROR(IF(J38=0,"",VLOOKUP(J38,#REF!,3,FALSE)),"")</f>
        <v/>
      </c>
      <c r="K44" s="63" t="str">
        <f>IFERROR(IF(K38=0,"",VLOOKUP(K38,#REF!,3,FALSE)),"")</f>
        <v/>
      </c>
      <c r="L44" s="63" t="str">
        <f>IFERROR(IF(L38=0,"",VLOOKUP(L38,#REF!,3,FALSE)),"")</f>
        <v/>
      </c>
      <c r="M44" s="63" t="str">
        <f>IFERROR(IF(M38=0,"",VLOOKUP(M38,#REF!,3,FALSE)),"")</f>
        <v/>
      </c>
      <c r="N44" s="63" t="str">
        <f>IFERROR(IF(N38=0,"",VLOOKUP(N38,#REF!,3,FALSE)),"")</f>
        <v/>
      </c>
      <c r="O44" s="63" t="str">
        <f>IFERROR(IF(O38=0,"",VLOOKUP(O38,#REF!,3,FALSE)),"")</f>
        <v/>
      </c>
      <c r="P44" s="63" t="str">
        <f>IFERROR(IF(P38=0,"",VLOOKUP(P38,#REF!,3,FALSE)),"")</f>
        <v/>
      </c>
      <c r="Q44" s="63" t="str">
        <f>IFERROR(IF(Q38=0,"",VLOOKUP(Q38,#REF!,3,FALSE)),"")</f>
        <v/>
      </c>
      <c r="R44" s="4" t="b">
        <v>1</v>
      </c>
      <c r="S44" s="90">
        <f t="shared" si="1"/>
        <v>0</v>
      </c>
      <c r="T44" s="19"/>
      <c r="U44" s="19"/>
    </row>
    <row r="45" spans="1:21" ht="16" thickBot="1">
      <c r="A45" s="90">
        <f t="shared" si="0"/>
        <v>43864</v>
      </c>
      <c r="B45" s="163"/>
      <c r="C45" s="8" t="s">
        <v>14</v>
      </c>
      <c r="D45" s="64" t="str">
        <f>IFERROR(IF(D38=0,"",IF(INDEX(#REF!,MATCH(Réception!D38,#REF!,0),MATCH("ENC",#REF!,0))&gt;0,"ENC","NON ENC")),"")</f>
        <v/>
      </c>
      <c r="E45" s="64" t="str">
        <f>IFERROR(IF(E38=0,"",IF(INDEX(#REF!,MATCH(Réception!E38,#REF!,0),MATCH("ENC",#REF!,0))&gt;0,"ENC","NON ENC")),"")</f>
        <v/>
      </c>
      <c r="F45" s="64" t="str">
        <f>IFERROR(IF(F38=0,"",IF(INDEX(#REF!,MATCH(Réception!F38,#REF!,0),MATCH("ENC",#REF!,0))&gt;0,"ENC","NON ENC")),"")</f>
        <v/>
      </c>
      <c r="G45" s="64" t="str">
        <f>IFERROR(IF(G38=0,"",IF(INDEX(#REF!,MATCH(Réception!G38,#REF!,0),MATCH("ENC",#REF!,0))&gt;0,"ENC","NON ENC")),"")</f>
        <v/>
      </c>
      <c r="H45" s="64" t="str">
        <f>IFERROR(IF(H38=0,"",IF(INDEX(#REF!,MATCH(Réception!H38,#REF!,0),MATCH("ENC",#REF!,0))&gt;0,"ENC","NON ENC")),"")</f>
        <v/>
      </c>
      <c r="I45" s="64" t="str">
        <f>IFERROR(IF(I38=0,"",IF(INDEX(#REF!,MATCH(Réception!I38,#REF!,0),MATCH("ENC",#REF!,0))&gt;0,"ENC","NON ENC")),"")</f>
        <v/>
      </c>
      <c r="J45" s="64" t="str">
        <f>IFERROR(IF(J38=0,"",IF(INDEX(#REF!,MATCH(Réception!J38,#REF!,0),MATCH("ENC",#REF!,0))&gt;0,"ENC","NON ENC")),"")</f>
        <v/>
      </c>
      <c r="K45" s="64" t="str">
        <f>IFERROR(IF(K38=0,"",IF(INDEX(#REF!,MATCH(Réception!K38,#REF!,0),MATCH("ENC",#REF!,0))&gt;0,"ENC","NON ENC")),"")</f>
        <v/>
      </c>
      <c r="L45" s="64" t="str">
        <f>IFERROR(IF(L38=0,"",IF(INDEX(#REF!,MATCH(Réception!L38,#REF!,0),MATCH("ENC",#REF!,0))&gt;0,"ENC","NON ENC")),"")</f>
        <v/>
      </c>
      <c r="M45" s="64" t="str">
        <f>IFERROR(IF(M38=0,"",IF(INDEX(#REF!,MATCH(Réception!M38,#REF!,0),MATCH("ENC",#REF!,0))&gt;0,"ENC","NON ENC")),"")</f>
        <v/>
      </c>
      <c r="N45" s="64" t="str">
        <f>IFERROR(IF(N38=0,"",IF(INDEX(#REF!,MATCH(Réception!N38,#REF!,0),MATCH("ENC",#REF!,0))&gt;0,"ENC","NON ENC")),"")</f>
        <v/>
      </c>
      <c r="O45" s="64" t="str">
        <f>IFERROR(IF(O38=0,"",IF(INDEX(#REF!,MATCH(Réception!O38,#REF!,0),MATCH("ENC",#REF!,0))&gt;0,"ENC","NON ENC")),"")</f>
        <v/>
      </c>
      <c r="P45" s="64" t="str">
        <f>IFERROR(IF(P38=0,"",IF(INDEX(#REF!,MATCH(Réception!P38,#REF!,0),MATCH("ENC",#REF!,0))&gt;0,"ENC","NON ENC")),"")</f>
        <v/>
      </c>
      <c r="Q45" s="64" t="str">
        <f>IFERROR(IF(Q38=0,"",IF(INDEX(#REF!,MATCH(Réception!Q38,#REF!,0),MATCH("ENC",#REF!,0))&gt;0,"ENC","NON ENC")),"")</f>
        <v/>
      </c>
      <c r="R45" s="4" t="b">
        <v>1</v>
      </c>
      <c r="S45" s="90">
        <f t="shared" si="1"/>
        <v>0</v>
      </c>
      <c r="T45" s="19"/>
      <c r="U45" s="19"/>
    </row>
    <row r="46" spans="1:21" ht="15.5">
      <c r="A46" s="90">
        <f t="shared" si="0"/>
        <v>43864</v>
      </c>
      <c r="B46" s="163"/>
      <c r="C46" s="6" t="s">
        <v>32</v>
      </c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" t="b">
        <v>0</v>
      </c>
      <c r="S46" s="90">
        <f t="shared" si="1"/>
        <v>0</v>
      </c>
      <c r="T46" s="19"/>
      <c r="U46" s="19"/>
    </row>
    <row r="47" spans="1:21" ht="17.25" customHeight="1">
      <c r="A47" s="90">
        <f t="shared" si="0"/>
        <v>43864</v>
      </c>
      <c r="B47" s="163"/>
      <c r="C47" s="27" t="s">
        <v>2466</v>
      </c>
      <c r="D47" s="62" t="str">
        <f>IFERROR(IF(D46=0,"",VLOOKUP(D46,#REF!,35,FALSE)),"")</f>
        <v/>
      </c>
      <c r="E47" s="62" t="str">
        <f>IFERROR(IF(E46=0,"",VLOOKUP(E46,#REF!,35,FALSE)),"")</f>
        <v/>
      </c>
      <c r="F47" s="62" t="str">
        <f>IFERROR(IF(F46=0,"",VLOOKUP(F46,#REF!,35,FALSE)),"")</f>
        <v/>
      </c>
      <c r="G47" s="62" t="str">
        <f>IFERROR(IF(G46=0,"",VLOOKUP(G46,#REF!,35,FALSE)),"")</f>
        <v/>
      </c>
      <c r="H47" s="62" t="str">
        <f>IFERROR(IF(H46=0,"",VLOOKUP(H46,#REF!,35,FALSE)),"")</f>
        <v/>
      </c>
      <c r="I47" s="62" t="str">
        <f>IFERROR(IF(I46=0,"",VLOOKUP(I46,#REF!,35,FALSE)),"")</f>
        <v/>
      </c>
      <c r="J47" s="62" t="str">
        <f>IFERROR(IF(J46=0,"",VLOOKUP(J46,#REF!,35,FALSE)),"")</f>
        <v/>
      </c>
      <c r="K47" s="62" t="str">
        <f>IFERROR(IF(K46=0,"",VLOOKUP(K46,#REF!,35,FALSE)),"")</f>
        <v/>
      </c>
      <c r="L47" s="62" t="str">
        <f>IFERROR(IF(L46=0,"",VLOOKUP(L46,#REF!,35,FALSE)),"")</f>
        <v/>
      </c>
      <c r="M47" s="62" t="str">
        <f>IFERROR(IF(M46=0,"",VLOOKUP(M46,#REF!,35,FALSE)),"")</f>
        <v/>
      </c>
      <c r="N47" s="62" t="str">
        <f>IFERROR(IF(N46=0,"",VLOOKUP(N46,#REF!,35,FALSE)),"")</f>
        <v/>
      </c>
      <c r="O47" s="62" t="str">
        <f>IFERROR(IF(O46=0,"",VLOOKUP(O46,#REF!,35,FALSE)),"")</f>
        <v/>
      </c>
      <c r="P47" s="62" t="str">
        <f>IFERROR(IF(P46=0,"",VLOOKUP(P46,#REF!,35,FALSE)),"")</f>
        <v/>
      </c>
      <c r="Q47" s="62" t="str">
        <f>IFERROR(IF(Q46=0,"",VLOOKUP(Q46,#REF!,35,FALSE)),"")</f>
        <v/>
      </c>
      <c r="R47" s="4" t="b">
        <v>1</v>
      </c>
      <c r="S47" s="90">
        <f t="shared" si="1"/>
        <v>0</v>
      </c>
      <c r="T47" s="19"/>
      <c r="U47" s="23"/>
    </row>
    <row r="48" spans="1:21" ht="15.5">
      <c r="A48" s="90">
        <f t="shared" si="0"/>
        <v>43864</v>
      </c>
      <c r="B48" s="163"/>
      <c r="C48" s="8" t="s">
        <v>31</v>
      </c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4" t="b">
        <v>1</v>
      </c>
      <c r="S48" s="90">
        <f t="shared" si="1"/>
        <v>0</v>
      </c>
      <c r="T48" s="166"/>
      <c r="U48" s="166"/>
    </row>
    <row r="49" spans="1:22" ht="15.5">
      <c r="A49" s="90">
        <f t="shared" si="0"/>
        <v>43864</v>
      </c>
      <c r="B49" s="163"/>
      <c r="C49" s="8" t="s">
        <v>34</v>
      </c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4" t="b">
        <v>1</v>
      </c>
      <c r="S49" s="90">
        <f t="shared" si="1"/>
        <v>0</v>
      </c>
      <c r="T49" s="20"/>
      <c r="U49" s="20"/>
    </row>
    <row r="50" spans="1:22" ht="15.5">
      <c r="A50" s="90">
        <f t="shared" si="0"/>
        <v>43864</v>
      </c>
      <c r="B50" s="163"/>
      <c r="C50" s="8" t="s">
        <v>13</v>
      </c>
      <c r="D50" s="63" t="str">
        <f>IFERROR(IF(D46=0,"",VLOOKUP(D46,#REF!,3,FALSE)),"")</f>
        <v/>
      </c>
      <c r="E50" s="63" t="str">
        <f>IFERROR(IF(E46=0,"",VLOOKUP(E46,#REF!,3,FALSE)),"")</f>
        <v/>
      </c>
      <c r="F50" s="63" t="str">
        <f>IFERROR(IF(F46=0,"",VLOOKUP(F46,#REF!,3,FALSE)),"")</f>
        <v/>
      </c>
      <c r="G50" s="63" t="str">
        <f>IFERROR(IF(G46=0,"",VLOOKUP(G46,#REF!,3,FALSE)),"")</f>
        <v/>
      </c>
      <c r="H50" s="63" t="str">
        <f>IFERROR(IF(H46=0,"",VLOOKUP(H46,#REF!,3,FALSE)),"")</f>
        <v/>
      </c>
      <c r="I50" s="63" t="str">
        <f>IFERROR(IF(I46=0,"",VLOOKUP(I46,#REF!,3,FALSE)),"")</f>
        <v/>
      </c>
      <c r="J50" s="63" t="str">
        <f>IFERROR(IF(J46=0,"",VLOOKUP(J46,#REF!,3,FALSE)),"")</f>
        <v/>
      </c>
      <c r="K50" s="63" t="str">
        <f>IFERROR(IF(K46=0,"",VLOOKUP(K46,#REF!,3,FALSE)),"")</f>
        <v/>
      </c>
      <c r="L50" s="63" t="str">
        <f>IFERROR(IF(L46=0,"",VLOOKUP(L46,#REF!,3,FALSE)),"")</f>
        <v/>
      </c>
      <c r="M50" s="63" t="str">
        <f>IFERROR(IF(M46=0,"",VLOOKUP(M46,#REF!,3,FALSE)),"")</f>
        <v/>
      </c>
      <c r="N50" s="63" t="str">
        <f>IFERROR(IF(N46=0,"",VLOOKUP(N46,#REF!,3,FALSE)),"")</f>
        <v/>
      </c>
      <c r="O50" s="63" t="str">
        <f>IFERROR(IF(O46=0,"",VLOOKUP(O46,#REF!,3,FALSE)),"")</f>
        <v/>
      </c>
      <c r="P50" s="63" t="str">
        <f>IFERROR(IF(P46=0,"",VLOOKUP(P46,#REF!,3,FALSE)),"")</f>
        <v/>
      </c>
      <c r="Q50" s="63" t="str">
        <f>IFERROR(IF(Q46=0,"",VLOOKUP(Q46,#REF!,3,FALSE)),"")</f>
        <v/>
      </c>
      <c r="R50" s="4" t="b">
        <v>1</v>
      </c>
      <c r="S50" s="90">
        <f t="shared" si="1"/>
        <v>0</v>
      </c>
      <c r="T50" s="20"/>
      <c r="U50" s="60"/>
      <c r="V50" s="44"/>
    </row>
    <row r="51" spans="1:22" ht="16" thickBot="1">
      <c r="A51" s="90">
        <f t="shared" si="0"/>
        <v>43864</v>
      </c>
      <c r="B51" s="164"/>
      <c r="C51" s="77" t="s">
        <v>14</v>
      </c>
      <c r="D51" s="65" t="s">
        <v>21</v>
      </c>
      <c r="E51" s="65"/>
      <c r="F51" s="65" t="s">
        <v>21</v>
      </c>
      <c r="G51" s="65"/>
      <c r="H51" s="65" t="s">
        <v>21</v>
      </c>
      <c r="I51" s="65"/>
      <c r="J51" s="65" t="s">
        <v>21</v>
      </c>
      <c r="K51" s="65"/>
      <c r="L51" s="65" t="s">
        <v>21</v>
      </c>
      <c r="M51" s="65"/>
      <c r="N51" s="65" t="s">
        <v>21</v>
      </c>
      <c r="O51" s="65"/>
      <c r="P51" s="65" t="s">
        <v>21</v>
      </c>
      <c r="Q51" s="65"/>
      <c r="R51" s="4" t="b">
        <v>1</v>
      </c>
      <c r="S51" s="90">
        <f t="shared" si="1"/>
        <v>0</v>
      </c>
      <c r="T51" s="20"/>
      <c r="U51" s="55"/>
      <c r="V51" s="44"/>
    </row>
    <row r="52" spans="1:22" ht="16" thickBot="1">
      <c r="A52" s="90"/>
      <c r="B52" s="78"/>
      <c r="C52" s="59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4" t="b">
        <v>1</v>
      </c>
      <c r="S52" s="90"/>
      <c r="T52" s="5"/>
      <c r="U52" s="5"/>
      <c r="V52" s="44"/>
    </row>
    <row r="53" spans="1:22" ht="25.5" thickBot="1">
      <c r="A53" s="90"/>
      <c r="B53" s="78"/>
      <c r="C53" s="80">
        <f>B54</f>
        <v>43865</v>
      </c>
      <c r="D53" s="117">
        <v>0.33333333333333298</v>
      </c>
      <c r="E53" s="167"/>
      <c r="F53" s="117">
        <v>0.375</v>
      </c>
      <c r="G53" s="168"/>
      <c r="H53" s="117">
        <v>0.41666666666666702</v>
      </c>
      <c r="I53" s="168"/>
      <c r="J53" s="117">
        <v>0.45833333333333298</v>
      </c>
      <c r="K53" s="168"/>
      <c r="L53" s="117">
        <v>0.5</v>
      </c>
      <c r="M53" s="168"/>
      <c r="N53" s="117">
        <v>0.54166666666666696</v>
      </c>
      <c r="O53" s="168"/>
      <c r="P53" s="117">
        <v>0.58333333333333304</v>
      </c>
      <c r="Q53" s="168"/>
      <c r="R53" s="4" t="b">
        <v>1</v>
      </c>
      <c r="S53" s="90"/>
      <c r="T53" s="4"/>
      <c r="U53" s="4"/>
      <c r="V53" s="44"/>
    </row>
    <row r="54" spans="1:22" ht="15.5">
      <c r="A54" s="88">
        <f t="shared" ref="A54" si="2">C53</f>
        <v>43865</v>
      </c>
      <c r="B54" s="162">
        <f>B2+1</f>
        <v>43865</v>
      </c>
      <c r="C54" s="6" t="s">
        <v>32</v>
      </c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" t="b">
        <v>0</v>
      </c>
      <c r="S54" s="88">
        <f t="shared" ref="S54" si="3">U53</f>
        <v>0</v>
      </c>
      <c r="T54" s="123" t="s">
        <v>49</v>
      </c>
      <c r="U54" s="124"/>
    </row>
    <row r="55" spans="1:22" ht="20" customHeight="1">
      <c r="A55" s="90">
        <f t="shared" ref="A55:A118" si="4">A54</f>
        <v>43865</v>
      </c>
      <c r="B55" s="163"/>
      <c r="C55" s="27" t="s">
        <v>41</v>
      </c>
      <c r="D55" s="61" t="str">
        <f>IFERROR(IF(D54="","",INDEX(#REF!,MATCH(Réception!D54,#REF!,0),MATCH("Total général",#REF!,0))),"")</f>
        <v/>
      </c>
      <c r="E55" s="61" t="str">
        <f>IFERROR(IF(E54="","",INDEX(#REF!,MATCH(Réception!E54,#REF!,0),MATCH("Total général",#REF!,0))),"")</f>
        <v/>
      </c>
      <c r="F55" s="61" t="str">
        <f>IFERROR(IF(F54="","",INDEX(#REF!,MATCH(Réception!F54,#REF!,0),MATCH("Total général",#REF!,0))),"")</f>
        <v/>
      </c>
      <c r="G55" s="61" t="str">
        <f>IFERROR(IF(G54="","",INDEX(#REF!,MATCH(Réception!G54,#REF!,0),MATCH("Total général",#REF!,0))),"")</f>
        <v/>
      </c>
      <c r="H55" s="61" t="str">
        <f>IFERROR(IF(H54="","",INDEX(#REF!,MATCH(Réception!H54,#REF!,0),MATCH("Total général",#REF!,0))),"")</f>
        <v/>
      </c>
      <c r="I55" s="61" t="str">
        <f>IFERROR(IF(I54="","",INDEX(#REF!,MATCH(Réception!I54,#REF!,0),MATCH("Total général",#REF!,0))),"")</f>
        <v/>
      </c>
      <c r="J55" s="61" t="str">
        <f>IFERROR(IF(J54="","",INDEX(#REF!,MATCH(Réception!J54,#REF!,0),MATCH("Total général",#REF!,0))),"")</f>
        <v/>
      </c>
      <c r="K55" s="61" t="str">
        <f>IFERROR(IF(K54="","",INDEX(#REF!,MATCH(Réception!K54,#REF!,0),MATCH("Total général",#REF!,0))),"")</f>
        <v/>
      </c>
      <c r="L55" s="61" t="str">
        <f>IFERROR(IF(L54="","",INDEX(#REF!,MATCH(Réception!L54,#REF!,0),MATCH("Total général",#REF!,0))),"")</f>
        <v/>
      </c>
      <c r="M55" s="61" t="str">
        <f>IFERROR(IF(M54="","",INDEX(#REF!,MATCH(Réception!M54,#REF!,0),MATCH("Total général",#REF!,0))),"")</f>
        <v/>
      </c>
      <c r="N55" s="61" t="str">
        <f>IFERROR(IF(N54="","",INDEX(#REF!,MATCH(Réception!N54,#REF!,0),MATCH("Total général",#REF!,0))),"")</f>
        <v/>
      </c>
      <c r="O55" s="61" t="str">
        <f>IFERROR(IF(O54="","",INDEX(#REF!,MATCH(Réception!O54,#REF!,0),MATCH("Total général",#REF!,0))),"")</f>
        <v/>
      </c>
      <c r="P55" s="61" t="str">
        <f>IFERROR(IF(P54="","",INDEX(#REF!,MATCH(Réception!P54,#REF!,0),MATCH("Total général",#REF!,0))),"")</f>
        <v/>
      </c>
      <c r="Q55" s="61" t="str">
        <f>IFERROR(IF(Q54="","",INDEX(#REF!,MATCH(Réception!Q54,#REF!,0),MATCH("Total général",#REF!,0))),"")</f>
        <v/>
      </c>
      <c r="R55" s="4" t="b">
        <v>1</v>
      </c>
      <c r="S55" s="90">
        <f t="shared" ref="S55:S118" si="5">S54</f>
        <v>0</v>
      </c>
      <c r="T55" s="43" t="s">
        <v>51</v>
      </c>
      <c r="U55" s="42">
        <f>SUM(D101:Q101)</f>
        <v>0</v>
      </c>
    </row>
    <row r="56" spans="1:22" ht="15" customHeight="1">
      <c r="A56" s="90">
        <f t="shared" si="4"/>
        <v>43865</v>
      </c>
      <c r="B56" s="163"/>
      <c r="C56" s="27" t="s">
        <v>2466</v>
      </c>
      <c r="D56" s="62" t="str">
        <f>IFERROR(IF(D54=0,"",VLOOKUP(D54,#REF!,35,FALSE)),"")</f>
        <v/>
      </c>
      <c r="E56" s="62" t="str">
        <f>IFERROR(IF(E54=0,"",VLOOKUP(E54,#REF!,35,FALSE)),"")</f>
        <v/>
      </c>
      <c r="F56" s="62" t="str">
        <f>IFERROR(IF(F54=0,"",VLOOKUP(F54,#REF!,35,FALSE)),"")</f>
        <v/>
      </c>
      <c r="G56" s="62" t="str">
        <f>IFERROR(IF(G54=0,"",VLOOKUP(G54,#REF!,35,FALSE)),"")</f>
        <v/>
      </c>
      <c r="H56" s="62" t="str">
        <f>IFERROR(IF(H54=0,"",VLOOKUP(H54,#REF!,35,FALSE)),"")</f>
        <v/>
      </c>
      <c r="I56" s="62" t="str">
        <f>IFERROR(IF(I54=0,"",VLOOKUP(I54,#REF!,35,FALSE)),"")</f>
        <v/>
      </c>
      <c r="J56" s="62" t="str">
        <f>IFERROR(IF(J54=0,"",VLOOKUP(J54,#REF!,35,FALSE)),"")</f>
        <v/>
      </c>
      <c r="K56" s="62" t="str">
        <f>IFERROR(IF(K54=0,"",VLOOKUP(K54,#REF!,35,FALSE)),"")</f>
        <v/>
      </c>
      <c r="L56" s="62" t="str">
        <f>IFERROR(IF(L54=0,"",VLOOKUP(L54,#REF!,35,FALSE)),"")</f>
        <v/>
      </c>
      <c r="M56" s="62" t="str">
        <f>IFERROR(IF(M54=0,"",VLOOKUP(M54,#REF!,35,FALSE)),"")</f>
        <v/>
      </c>
      <c r="N56" s="62" t="str">
        <f>IFERROR(IF(N54=0,"",VLOOKUP(N54,#REF!,35,FALSE)),"")</f>
        <v/>
      </c>
      <c r="O56" s="62" t="str">
        <f>IFERROR(IF(O54=0,"",VLOOKUP(O54,#REF!,35,FALSE)),"")</f>
        <v/>
      </c>
      <c r="P56" s="62" t="str">
        <f>IFERROR(IF(P54=0,"",VLOOKUP(P54,#REF!,35,FALSE)),"")</f>
        <v/>
      </c>
      <c r="Q56" s="62" t="str">
        <f>IFERROR(IF(Q54=0,"",VLOOKUP(Q54,#REF!,35,FALSE)),"")</f>
        <v/>
      </c>
      <c r="R56" s="4" t="b">
        <v>1</v>
      </c>
      <c r="S56" s="90">
        <f t="shared" si="5"/>
        <v>0</v>
      </c>
      <c r="T56" s="43" t="s">
        <v>52</v>
      </c>
      <c r="U56" s="42">
        <f>SUM(D100:Q100)</f>
        <v>0</v>
      </c>
      <c r="V56" s="4"/>
    </row>
    <row r="57" spans="1:22" ht="15" customHeight="1">
      <c r="A57" s="90">
        <f t="shared" si="4"/>
        <v>43865</v>
      </c>
      <c r="B57" s="163"/>
      <c r="C57" s="8" t="s">
        <v>31</v>
      </c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4" t="b">
        <v>1</v>
      </c>
      <c r="S57" s="90">
        <f t="shared" si="5"/>
        <v>0</v>
      </c>
      <c r="T57" s="165"/>
      <c r="U57" s="165"/>
    </row>
    <row r="58" spans="1:22" ht="15.5">
      <c r="A58" s="90">
        <f t="shared" si="4"/>
        <v>43865</v>
      </c>
      <c r="B58" s="163"/>
      <c r="C58" s="8" t="s">
        <v>34</v>
      </c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4" t="b">
        <v>1</v>
      </c>
      <c r="S58" s="90">
        <f t="shared" si="5"/>
        <v>0</v>
      </c>
      <c r="T58" s="72" t="s">
        <v>7504</v>
      </c>
      <c r="U58" s="72" t="s">
        <v>7505</v>
      </c>
    </row>
    <row r="59" spans="1:22" ht="15.5">
      <c r="A59" s="90">
        <f t="shared" si="4"/>
        <v>43865</v>
      </c>
      <c r="B59" s="163"/>
      <c r="C59" s="8" t="s">
        <v>13</v>
      </c>
      <c r="D59" s="63" t="str">
        <f>IFERROR(IF(D54=0,"",VLOOKUP(D54,#REF!,3,FALSE)),"")</f>
        <v/>
      </c>
      <c r="E59" s="63" t="str">
        <f>IFERROR(IF(E54=0,"",VLOOKUP(E54,#REF!,3,FALSE)),"")</f>
        <v/>
      </c>
      <c r="F59" s="63" t="str">
        <f>IFERROR(IF(F54=0,"",VLOOKUP(F54,#REF!,3,FALSE)),"")</f>
        <v/>
      </c>
      <c r="G59" s="63" t="str">
        <f>IFERROR(IF(G54=0,"",VLOOKUP(G54,#REF!,3,FALSE)),"")</f>
        <v/>
      </c>
      <c r="H59" s="63" t="str">
        <f>IFERROR(IF(H54=0,"",VLOOKUP(H54,#REF!,3,FALSE)),"")</f>
        <v/>
      </c>
      <c r="I59" s="63" t="str">
        <f>IFERROR(IF(I54=0,"",VLOOKUP(I54,#REF!,3,FALSE)),"")</f>
        <v/>
      </c>
      <c r="J59" s="63" t="str">
        <f>IFERROR(IF(J54=0,"",VLOOKUP(J54,#REF!,3,FALSE)),"")</f>
        <v/>
      </c>
      <c r="K59" s="63" t="str">
        <f>IFERROR(IF(K54=0,"",VLOOKUP(K54,#REF!,3,FALSE)),"")</f>
        <v/>
      </c>
      <c r="L59" s="63" t="str">
        <f>IFERROR(IF(L54=0,"",VLOOKUP(L54,#REF!,3,FALSE)),"")</f>
        <v/>
      </c>
      <c r="M59" s="63" t="str">
        <f>IFERROR(IF(M54=0,"",VLOOKUP(M54,#REF!,3,FALSE)),"")</f>
        <v/>
      </c>
      <c r="N59" s="63" t="str">
        <f>IFERROR(IF(N54=0,"",VLOOKUP(N54,#REF!,3,FALSE)),"")</f>
        <v/>
      </c>
      <c r="O59" s="63" t="str">
        <f>IFERROR(IF(O54=0,"",VLOOKUP(O54,#REF!,3,FALSE)),"")</f>
        <v/>
      </c>
      <c r="P59" s="63" t="str">
        <f>IFERROR(IF(P54=0,"",VLOOKUP(P54,#REF!,3,FALSE)),"")</f>
        <v/>
      </c>
      <c r="Q59" s="63" t="str">
        <f>IFERROR(IF(Q54=0,"",VLOOKUP(Q54,#REF!,3,FALSE)),"")</f>
        <v/>
      </c>
      <c r="R59" s="4" t="b">
        <v>1</v>
      </c>
      <c r="S59" s="90">
        <f t="shared" si="5"/>
        <v>0</v>
      </c>
      <c r="T59" s="67"/>
      <c r="U59" s="66" t="s">
        <v>22</v>
      </c>
    </row>
    <row r="60" spans="1:22" ht="16" thickBot="1">
      <c r="A60" s="90">
        <f t="shared" si="4"/>
        <v>43865</v>
      </c>
      <c r="B60" s="163"/>
      <c r="C60" s="8" t="s">
        <v>14</v>
      </c>
      <c r="D60" s="64" t="str">
        <f>IFERROR(+IF(D54=0,"",IF(INDEX(#REF!,MATCH(Réception!D54,#REF!,0),MATCH("ENC",#REF!,0))&gt;0,"ENC","NON ENC")),"")</f>
        <v/>
      </c>
      <c r="E60" s="64" t="str">
        <f>IFERROR(+IF(E54=0,"",IF(INDEX(#REF!,MATCH(Réception!E54,#REF!,0),MATCH("ENC",#REF!,0))&gt;0,"ENC","NON ENC")),"")</f>
        <v/>
      </c>
      <c r="F60" s="64" t="str">
        <f>IFERROR(+IF(F54=0,"",IF(INDEX(#REF!,MATCH(Réception!F54,#REF!,0),MATCH("ENC",#REF!,0))&gt;0,"ENC","NON ENC")),"")</f>
        <v/>
      </c>
      <c r="G60" s="64" t="str">
        <f>IFERROR(+IF(G54=0,"",IF(INDEX(#REF!,MATCH(Réception!G54,#REF!,0),MATCH("ENC",#REF!,0))&gt;0,"ENC","NON ENC")),"")</f>
        <v/>
      </c>
      <c r="H60" s="64" t="str">
        <f>IFERROR(+IF(H54=0,"",IF(INDEX(#REF!,MATCH(Réception!H54,#REF!,0),MATCH("ENC",#REF!,0))&gt;0,"ENC","NON ENC")),"")</f>
        <v/>
      </c>
      <c r="I60" s="64" t="str">
        <f>IFERROR(+IF(I54=0,"",IF(INDEX(#REF!,MATCH(Réception!I54,#REF!,0),MATCH("ENC",#REF!,0))&gt;0,"ENC","NON ENC")),"")</f>
        <v/>
      </c>
      <c r="J60" s="64" t="str">
        <f>IFERROR(+IF(J54=0,"",IF(INDEX(#REF!,MATCH(Réception!J54,#REF!,0),MATCH("ENC",#REF!,0))&gt;0,"ENC","NON ENC")),"")</f>
        <v/>
      </c>
      <c r="K60" s="64" t="str">
        <f>IFERROR(+IF(K54=0,"",IF(INDEX(#REF!,MATCH(Réception!K54,#REF!,0),MATCH("ENC",#REF!,0))&gt;0,"ENC","NON ENC")),"")</f>
        <v/>
      </c>
      <c r="L60" s="64" t="str">
        <f>IFERROR(+IF(L54=0,"",IF(INDEX(#REF!,MATCH(Réception!L54,#REF!,0),MATCH("ENC",#REF!,0))&gt;0,"ENC","NON ENC")),"")</f>
        <v/>
      </c>
      <c r="M60" s="64" t="str">
        <f>IFERROR(+IF(M54=0,"",IF(INDEX(#REF!,MATCH(Réception!M54,#REF!,0),MATCH("ENC",#REF!,0))&gt;0,"ENC","NON ENC")),"")</f>
        <v/>
      </c>
      <c r="N60" s="64" t="str">
        <f>IFERROR(+IF(N54=0,"",IF(INDEX(#REF!,MATCH(Réception!N54,#REF!,0),MATCH("ENC",#REF!,0))&gt;0,"ENC","NON ENC")),"")</f>
        <v/>
      </c>
      <c r="O60" s="64" t="str">
        <f>IFERROR(+IF(O54=0,"",IF(INDEX(#REF!,MATCH(Réception!O54,#REF!,0),MATCH("ENC",#REF!,0))&gt;0,"ENC","NON ENC")),"")</f>
        <v/>
      </c>
      <c r="P60" s="64" t="str">
        <f>IFERROR(+IF(P54=0,"",IF(INDEX(#REF!,MATCH(Réception!P54,#REF!,0),MATCH("ENC",#REF!,0))&gt;0,"ENC","NON ENC")),"")</f>
        <v/>
      </c>
      <c r="Q60" s="64" t="str">
        <f>IFERROR(+IF(Q54=0,"",IF(INDEX(#REF!,MATCH(Réception!Q54,#REF!,0),MATCH("ENC",#REF!,0))&gt;0,"ENC","NON ENC")),"")</f>
        <v/>
      </c>
      <c r="R60" s="4" t="b">
        <v>1</v>
      </c>
      <c r="S60" s="90">
        <f t="shared" si="5"/>
        <v>0</v>
      </c>
      <c r="T60" s="68"/>
      <c r="U60" s="69" t="s">
        <v>7506</v>
      </c>
    </row>
    <row r="61" spans="1:22" ht="15.5">
      <c r="A61" s="90">
        <f t="shared" si="4"/>
        <v>43865</v>
      </c>
      <c r="B61" s="163"/>
      <c r="C61" s="6" t="s">
        <v>32</v>
      </c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" t="b">
        <v>0</v>
      </c>
      <c r="S61" s="90">
        <f t="shared" si="5"/>
        <v>0</v>
      </c>
      <c r="T61" s="70"/>
      <c r="U61" s="66" t="s">
        <v>26</v>
      </c>
    </row>
    <row r="62" spans="1:22" ht="17">
      <c r="A62" s="90">
        <f t="shared" si="4"/>
        <v>43865</v>
      </c>
      <c r="B62" s="163"/>
      <c r="C62" s="27" t="s">
        <v>41</v>
      </c>
      <c r="D62" s="61" t="str">
        <f>IFERROR(IF(D61="","",INDEX(#REF!,MATCH(Réception!D61,#REF!,0),MATCH("Total général",#REF!,0))),"")</f>
        <v/>
      </c>
      <c r="E62" s="61" t="str">
        <f>IFERROR(IF(E61="","",INDEX(#REF!,MATCH(Réception!E61,#REF!,0),MATCH("Total général",#REF!,0))),"")</f>
        <v/>
      </c>
      <c r="F62" s="61" t="str">
        <f>IFERROR(IF(F61="","",INDEX(#REF!,MATCH(Réception!F61,#REF!,0),MATCH("Total général",#REF!,0))),"")</f>
        <v/>
      </c>
      <c r="G62" s="61" t="str">
        <f>IFERROR(IF(G61="","",INDEX(#REF!,MATCH(Réception!G61,#REF!,0),MATCH("Total général",#REF!,0))),"")</f>
        <v/>
      </c>
      <c r="H62" s="61" t="str">
        <f>IFERROR(IF(H61="","",INDEX(#REF!,MATCH(Réception!H61,#REF!,0),MATCH("Total général",#REF!,0))),"")</f>
        <v/>
      </c>
      <c r="I62" s="61" t="str">
        <f>IFERROR(IF(I61="","",INDEX(#REF!,MATCH(Réception!I61,#REF!,0),MATCH("Total général",#REF!,0))),"")</f>
        <v/>
      </c>
      <c r="J62" s="61" t="str">
        <f>IFERROR(IF(J61="","",INDEX(#REF!,MATCH(Réception!J61,#REF!,0),MATCH("Total général",#REF!,0))),"")</f>
        <v/>
      </c>
      <c r="K62" s="61" t="str">
        <f>IFERROR(IF(K61="","",INDEX(#REF!,MATCH(Réception!K61,#REF!,0),MATCH("Total général",#REF!,0))),"")</f>
        <v/>
      </c>
      <c r="L62" s="61" t="str">
        <f>IFERROR(IF(L61="","",INDEX(#REF!,MATCH(Réception!L61,#REF!,0),MATCH("Total général",#REF!,0))),"")</f>
        <v/>
      </c>
      <c r="M62" s="61" t="str">
        <f>IFERROR(IF(M61="","",INDEX(#REF!,MATCH(Réception!M61,#REF!,0),MATCH("Total général",#REF!,0))),"")</f>
        <v/>
      </c>
      <c r="N62" s="61" t="str">
        <f>IFERROR(IF(N61="","",INDEX(#REF!,MATCH(Réception!N61,#REF!,0),MATCH("Total général",#REF!,0))),"")</f>
        <v/>
      </c>
      <c r="O62" s="61" t="str">
        <f>IFERROR(IF(O61="","",INDEX(#REF!,MATCH(Réception!O61,#REF!,0),MATCH("Total général",#REF!,0))),"")</f>
        <v/>
      </c>
      <c r="P62" s="61" t="str">
        <f>IFERROR(IF(P61="","",INDEX(#REF!,MATCH(Réception!P61,#REF!,0),MATCH("Total général",#REF!,0))),"")</f>
        <v/>
      </c>
      <c r="Q62" s="61" t="str">
        <f>IFERROR(IF(Q61="","",INDEX(#REF!,MATCH(Réception!Q61,#REF!,0),MATCH("Total général",#REF!,0))),"")</f>
        <v/>
      </c>
      <c r="R62" s="4" t="b">
        <v>1</v>
      </c>
      <c r="S62" s="90">
        <f t="shared" si="5"/>
        <v>0</v>
      </c>
      <c r="T62" s="71"/>
      <c r="U62" s="66" t="s">
        <v>7507</v>
      </c>
    </row>
    <row r="63" spans="1:22" ht="17">
      <c r="A63" s="90">
        <f t="shared" si="4"/>
        <v>43865</v>
      </c>
      <c r="B63" s="163"/>
      <c r="C63" s="27" t="s">
        <v>2466</v>
      </c>
      <c r="D63" s="62" t="str">
        <f>IFERROR(IF(D61=0,"",VLOOKUP(D61,#REF!,35,FALSE)),"")</f>
        <v/>
      </c>
      <c r="E63" s="62" t="str">
        <f>IFERROR(IF(E61=0,"",VLOOKUP(E61,#REF!,35,FALSE)),"")</f>
        <v/>
      </c>
      <c r="F63" s="62" t="str">
        <f>IFERROR(IF(F61=0,"",VLOOKUP(F61,#REF!,35,FALSE)),"")</f>
        <v/>
      </c>
      <c r="G63" s="62" t="str">
        <f>IFERROR(IF(G61=0,"",VLOOKUP(G61,#REF!,35,FALSE)),"")</f>
        <v/>
      </c>
      <c r="H63" s="62" t="str">
        <f>IFERROR(IF(H61=0,"",VLOOKUP(H61,#REF!,35,FALSE)),"")</f>
        <v/>
      </c>
      <c r="I63" s="62" t="str">
        <f>IFERROR(IF(I61=0,"",VLOOKUP(I61,#REF!,35,FALSE)),"")</f>
        <v/>
      </c>
      <c r="J63" s="62" t="str">
        <f>IFERROR(IF(J61=0,"",VLOOKUP(J61,#REF!,35,FALSE)),"")</f>
        <v/>
      </c>
      <c r="K63" s="62" t="str">
        <f>IFERROR(IF(K61=0,"",VLOOKUP(K61,#REF!,35,FALSE)),"")</f>
        <v/>
      </c>
      <c r="L63" s="62" t="str">
        <f>IFERROR(IF(L61=0,"",VLOOKUP(L61,#REF!,35,FALSE)),"")</f>
        <v/>
      </c>
      <c r="M63" s="62" t="str">
        <f>IFERROR(IF(M61=0,"",VLOOKUP(M61,#REF!,35,FALSE)),"")</f>
        <v/>
      </c>
      <c r="N63" s="62" t="str">
        <f>IFERROR(IF(N61=0,"",VLOOKUP(N61,#REF!,35,FALSE)),"")</f>
        <v/>
      </c>
      <c r="O63" s="62" t="str">
        <f>IFERROR(IF(O61=0,"",VLOOKUP(O61,#REF!,35,FALSE)),"")</f>
        <v/>
      </c>
      <c r="P63" s="62" t="str">
        <f>IFERROR(IF(P61=0,"",VLOOKUP(P61,#REF!,35,FALSE)),"")</f>
        <v/>
      </c>
      <c r="Q63" s="62" t="str">
        <f>IFERROR(IF(Q61=0,"",VLOOKUP(Q61,#REF!,35,FALSE)),"")</f>
        <v/>
      </c>
      <c r="R63" s="4" t="b">
        <v>1</v>
      </c>
      <c r="S63" s="90">
        <f t="shared" si="5"/>
        <v>0</v>
      </c>
    </row>
    <row r="64" spans="1:22" ht="16.5" customHeight="1" thickBot="1">
      <c r="A64" s="90">
        <f t="shared" si="4"/>
        <v>43865</v>
      </c>
      <c r="B64" s="163"/>
      <c r="C64" s="8" t="s">
        <v>31</v>
      </c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4" t="b">
        <v>1</v>
      </c>
      <c r="S64" s="90">
        <f t="shared" si="5"/>
        <v>0</v>
      </c>
    </row>
    <row r="65" spans="1:22" ht="16" thickBot="1">
      <c r="A65" s="90">
        <f t="shared" si="4"/>
        <v>43865</v>
      </c>
      <c r="B65" s="163"/>
      <c r="C65" s="8" t="s">
        <v>34</v>
      </c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4" t="b">
        <v>1</v>
      </c>
      <c r="S65" s="90">
        <f t="shared" si="5"/>
        <v>0</v>
      </c>
      <c r="T65" s="147" t="s">
        <v>46</v>
      </c>
      <c r="U65" s="148"/>
    </row>
    <row r="66" spans="1:22" ht="15.5">
      <c r="A66" s="90">
        <f t="shared" si="4"/>
        <v>43865</v>
      </c>
      <c r="B66" s="163"/>
      <c r="C66" s="8" t="s">
        <v>13</v>
      </c>
      <c r="D66" s="63" t="str">
        <f>IFERROR(IF(D61=0,"",VLOOKUP(D61,#REF!,3,FALSE)),"")</f>
        <v/>
      </c>
      <c r="E66" s="63" t="str">
        <f>IFERROR(IF(E61=0,"",VLOOKUP(E61,#REF!,3,FALSE)),"")</f>
        <v/>
      </c>
      <c r="F66" s="63" t="str">
        <f>IFERROR(IF(F61=0,"",VLOOKUP(F61,#REF!,3,FALSE)),"")</f>
        <v/>
      </c>
      <c r="G66" s="63" t="str">
        <f>IFERROR(IF(G61=0,"",VLOOKUP(G61,#REF!,3,FALSE)),"")</f>
        <v/>
      </c>
      <c r="H66" s="63" t="str">
        <f>IFERROR(IF(H61=0,"",VLOOKUP(H61,#REF!,3,FALSE)),"")</f>
        <v/>
      </c>
      <c r="I66" s="63" t="str">
        <f>IFERROR(IF(I61=0,"",VLOOKUP(I61,#REF!,3,FALSE)),"")</f>
        <v/>
      </c>
      <c r="J66" s="63" t="str">
        <f>IFERROR(IF(J61=0,"",VLOOKUP(J61,#REF!,3,FALSE)),"")</f>
        <v/>
      </c>
      <c r="K66" s="63" t="str">
        <f>IFERROR(IF(K61=0,"",VLOOKUP(K61,#REF!,3,FALSE)),"")</f>
        <v/>
      </c>
      <c r="L66" s="63" t="str">
        <f>IFERROR(IF(L61=0,"",VLOOKUP(L61,#REF!,3,FALSE)),"")</f>
        <v/>
      </c>
      <c r="M66" s="63" t="str">
        <f>IFERROR(IF(M61=0,"",VLOOKUP(M61,#REF!,3,FALSE)),"")</f>
        <v/>
      </c>
      <c r="N66" s="63" t="str">
        <f>IFERROR(IF(N61=0,"",VLOOKUP(N61,#REF!,3,FALSE)),"")</f>
        <v/>
      </c>
      <c r="O66" s="63" t="str">
        <f>IFERROR(IF(O61=0,"",VLOOKUP(O61,#REF!,3,FALSE)),"")</f>
        <v/>
      </c>
      <c r="P66" s="63" t="str">
        <f>IFERROR(IF(P61=0,"",VLOOKUP(P61,#REF!,3,FALSE)),"")</f>
        <v/>
      </c>
      <c r="Q66" s="63" t="str">
        <f>IFERROR(IF(Q61=0,"",VLOOKUP(Q61,#REF!,3,FALSE)),"")</f>
        <v/>
      </c>
      <c r="R66" s="4" t="b">
        <v>1</v>
      </c>
      <c r="S66" s="90">
        <f t="shared" si="5"/>
        <v>0</v>
      </c>
      <c r="T66" s="12" t="s">
        <v>37</v>
      </c>
      <c r="U66" s="56">
        <v>2</v>
      </c>
    </row>
    <row r="67" spans="1:22" ht="16" thickBot="1">
      <c r="A67" s="90">
        <f t="shared" si="4"/>
        <v>43865</v>
      </c>
      <c r="B67" s="163"/>
      <c r="C67" s="8" t="s">
        <v>14</v>
      </c>
      <c r="D67" s="64" t="str">
        <f>IFERROR(+IF(D61=0,"",IF(INDEX(#REF!,MATCH(Réception!D61,#REF!,0),MATCH("ENC",#REF!,0))&gt;0,"ENC","NON ENC")),"")</f>
        <v/>
      </c>
      <c r="E67" s="64" t="str">
        <f>IFERROR(+IF(E61=0,"",IF(INDEX(#REF!,MATCH(Réception!E61,#REF!,0),MATCH("ENC",#REF!,0))&gt;0,"ENC","NON ENC")),"")</f>
        <v/>
      </c>
      <c r="F67" s="64" t="str">
        <f>IFERROR(+IF(F61=0,"",IF(INDEX(#REF!,MATCH(Réception!F61,#REF!,0),MATCH("ENC",#REF!,0))&gt;0,"ENC","NON ENC")),"")</f>
        <v/>
      </c>
      <c r="G67" s="64" t="str">
        <f>IFERROR(+IF(G61=0,"",IF(INDEX(#REF!,MATCH(Réception!G61,#REF!,0),MATCH("ENC",#REF!,0))&gt;0,"ENC","NON ENC")),"")</f>
        <v/>
      </c>
      <c r="H67" s="64" t="str">
        <f>IFERROR(+IF(H61=0,"",IF(INDEX(#REF!,MATCH(Réception!H61,#REF!,0),MATCH("ENC",#REF!,0))&gt;0,"ENC","NON ENC")),"")</f>
        <v/>
      </c>
      <c r="I67" s="64" t="str">
        <f>IFERROR(+IF(I61=0,"",IF(INDEX(#REF!,MATCH(Réception!I61,#REF!,0),MATCH("ENC",#REF!,0))&gt;0,"ENC","NON ENC")),"")</f>
        <v/>
      </c>
      <c r="J67" s="64" t="str">
        <f>IFERROR(+IF(J61=0,"",IF(INDEX(#REF!,MATCH(Réception!J61,#REF!,0),MATCH("ENC",#REF!,0))&gt;0,"ENC","NON ENC")),"")</f>
        <v/>
      </c>
      <c r="K67" s="64" t="str">
        <f>IFERROR(+IF(K61=0,"",IF(INDEX(#REF!,MATCH(Réception!K61,#REF!,0),MATCH("ENC",#REF!,0))&gt;0,"ENC","NON ENC")),"")</f>
        <v/>
      </c>
      <c r="L67" s="64" t="str">
        <f>IFERROR(+IF(L61=0,"",IF(INDEX(#REF!,MATCH(Réception!L61,#REF!,0),MATCH("ENC",#REF!,0))&gt;0,"ENC","NON ENC")),"")</f>
        <v/>
      </c>
      <c r="M67" s="64" t="str">
        <f>IFERROR(+IF(M61=0,"",IF(INDEX(#REF!,MATCH(Réception!M61,#REF!,0),MATCH("ENC",#REF!,0))&gt;0,"ENC","NON ENC")),"")</f>
        <v/>
      </c>
      <c r="N67" s="64" t="str">
        <f>IFERROR(+IF(N61=0,"",IF(INDEX(#REF!,MATCH(Réception!N61,#REF!,0),MATCH("ENC",#REF!,0))&gt;0,"ENC","NON ENC")),"")</f>
        <v/>
      </c>
      <c r="O67" s="64" t="str">
        <f>IFERROR(+IF(O61=0,"",IF(INDEX(#REF!,MATCH(Réception!O61,#REF!,0),MATCH("ENC",#REF!,0))&gt;0,"ENC","NON ENC")),"")</f>
        <v/>
      </c>
      <c r="P67" s="64" t="str">
        <f>IFERROR(+IF(P61=0,"",IF(INDEX(#REF!,MATCH(Réception!P61,#REF!,0),MATCH("ENC",#REF!,0))&gt;0,"ENC","NON ENC")),"")</f>
        <v/>
      </c>
      <c r="Q67" s="64" t="str">
        <f>IFERROR(+IF(Q61=0,"",IF(INDEX(#REF!,MATCH(Réception!Q61,#REF!,0),MATCH("ENC",#REF!,0))&gt;0,"ENC","NON ENC")),"")</f>
        <v/>
      </c>
      <c r="R67" s="4" t="b">
        <v>1</v>
      </c>
      <c r="S67" s="90">
        <f t="shared" si="5"/>
        <v>0</v>
      </c>
      <c r="T67" s="14" t="s">
        <v>38</v>
      </c>
      <c r="U67" s="15">
        <v>20</v>
      </c>
    </row>
    <row r="68" spans="1:22" ht="15.5">
      <c r="A68" s="90">
        <f t="shared" si="4"/>
        <v>43865</v>
      </c>
      <c r="B68" s="163"/>
      <c r="C68" s="6" t="s">
        <v>32</v>
      </c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" t="b">
        <v>0</v>
      </c>
      <c r="S68" s="90">
        <f t="shared" si="5"/>
        <v>0</v>
      </c>
      <c r="T68" s="14" t="s">
        <v>39</v>
      </c>
      <c r="U68" s="15">
        <v>7</v>
      </c>
    </row>
    <row r="69" spans="1:22" ht="17">
      <c r="A69" s="90">
        <f t="shared" si="4"/>
        <v>43865</v>
      </c>
      <c r="B69" s="163"/>
      <c r="C69" s="27" t="s">
        <v>41</v>
      </c>
      <c r="D69" s="61" t="str">
        <f>IFERROR(IF(D68="","",INDEX(#REF!,MATCH(Réception!D68,#REF!,0),MATCH("Total général",#REF!,0))),"")</f>
        <v/>
      </c>
      <c r="E69" s="61" t="str">
        <f>IFERROR(IF(E68="","",INDEX(#REF!,MATCH(Réception!E68,#REF!,0),MATCH("Total général",#REF!,0))),"")</f>
        <v/>
      </c>
      <c r="F69" s="61" t="str">
        <f>IFERROR(IF(F68="","",INDEX(#REF!,MATCH(Réception!F68,#REF!,0),MATCH("Total général",#REF!,0))),"")</f>
        <v/>
      </c>
      <c r="G69" s="61" t="str">
        <f>IFERROR(IF(G68="","",INDEX(#REF!,MATCH(Réception!G68,#REF!,0),MATCH("Total général",#REF!,0))),"")</f>
        <v/>
      </c>
      <c r="H69" s="61" t="str">
        <f>IFERROR(IF(H68="","",INDEX(#REF!,MATCH(Réception!H68,#REF!,0),MATCH("Total général",#REF!,0))),"")</f>
        <v/>
      </c>
      <c r="I69" s="61" t="str">
        <f>IFERROR(IF(I68="","",INDEX(#REF!,MATCH(Réception!I68,#REF!,0),MATCH("Total général",#REF!,0))),"")</f>
        <v/>
      </c>
      <c r="J69" s="61" t="str">
        <f>IFERROR(IF(J68="","",INDEX(#REF!,MATCH(Réception!J68,#REF!,0),MATCH("Total général",#REF!,0))),"")</f>
        <v/>
      </c>
      <c r="K69" s="61" t="str">
        <f>IFERROR(IF(K68="","",INDEX(#REF!,MATCH(Réception!K68,#REF!,0),MATCH("Total général",#REF!,0))),"")</f>
        <v/>
      </c>
      <c r="L69" s="61" t="str">
        <f>IFERROR(IF(L68="","",INDEX(#REF!,MATCH(Réception!L68,#REF!,0),MATCH("Total général",#REF!,0))),"")</f>
        <v/>
      </c>
      <c r="M69" s="61" t="str">
        <f>IFERROR(IF(M68="","",INDEX(#REF!,MATCH(Réception!M68,#REF!,0),MATCH("Total général",#REF!,0))),"")</f>
        <v/>
      </c>
      <c r="N69" s="61" t="str">
        <f>IFERROR(IF(N68="","",INDEX(#REF!,MATCH(Réception!N68,#REF!,0),MATCH("Total général",#REF!,0))),"")</f>
        <v/>
      </c>
      <c r="O69" s="61" t="str">
        <f>IFERROR(IF(O68="","",INDEX(#REF!,MATCH(Réception!O68,#REF!,0),MATCH("Total général",#REF!,0))),"")</f>
        <v/>
      </c>
      <c r="P69" s="61" t="str">
        <f>IFERROR(IF(P68="","",INDEX(#REF!,MATCH(Réception!P68,#REF!,0),MATCH("Total général",#REF!,0))),"")</f>
        <v/>
      </c>
      <c r="Q69" s="61" t="str">
        <f>IFERROR(IF(Q68="","",INDEX(#REF!,MATCH(Réception!Q68,#REF!,0),MATCH("Total général",#REF!,0))),"")</f>
        <v/>
      </c>
      <c r="R69" s="4" t="b">
        <v>1</v>
      </c>
      <c r="S69" s="90">
        <f t="shared" si="5"/>
        <v>0</v>
      </c>
      <c r="T69" s="14" t="s">
        <v>36</v>
      </c>
      <c r="U69" s="15">
        <f>U66*U67*U68</f>
        <v>280</v>
      </c>
      <c r="V69" s="4"/>
    </row>
    <row r="70" spans="1:22" ht="17">
      <c r="A70" s="90">
        <f t="shared" si="4"/>
        <v>43865</v>
      </c>
      <c r="B70" s="163"/>
      <c r="C70" s="27" t="s">
        <v>2466</v>
      </c>
      <c r="D70" s="62" t="str">
        <f>IFERROR(IF(D68=0,"",VLOOKUP(D68,#REF!,35,FALSE)),"")</f>
        <v/>
      </c>
      <c r="E70" s="62" t="str">
        <f>IFERROR(IF(E68=0,"",VLOOKUP(E68,#REF!,35,FALSE)),"")</f>
        <v/>
      </c>
      <c r="F70" s="62" t="str">
        <f>IFERROR(IF(F68=0,"",VLOOKUP(F68,#REF!,35,FALSE)),"")</f>
        <v/>
      </c>
      <c r="G70" s="62" t="str">
        <f>IFERROR(IF(G68=0,"",VLOOKUP(G68,#REF!,35,FALSE)),"")</f>
        <v/>
      </c>
      <c r="H70" s="62" t="str">
        <f>IFERROR(IF(H68=0,"",VLOOKUP(H68,#REF!,35,FALSE)),"")</f>
        <v/>
      </c>
      <c r="I70" s="62" t="str">
        <f>IFERROR(IF(I68=0,"",VLOOKUP(I68,#REF!,35,FALSE)),"")</f>
        <v/>
      </c>
      <c r="J70" s="62" t="str">
        <f>IFERROR(IF(J68=0,"",VLOOKUP(J68,#REF!,35,FALSE)),"")</f>
        <v/>
      </c>
      <c r="K70" s="62" t="str">
        <f>IFERROR(IF(K68=0,"",VLOOKUP(K68,#REF!,35,FALSE)),"")</f>
        <v/>
      </c>
      <c r="L70" s="62" t="str">
        <f>IFERROR(IF(L68=0,"",VLOOKUP(L68,#REF!,35,FALSE)),"")</f>
        <v/>
      </c>
      <c r="M70" s="62" t="str">
        <f>IFERROR(IF(M68=0,"",VLOOKUP(M68,#REF!,35,FALSE)),"")</f>
        <v/>
      </c>
      <c r="N70" s="62" t="str">
        <f>IFERROR(IF(N68=0,"",VLOOKUP(N68,#REF!,35,FALSE)),"")</f>
        <v/>
      </c>
      <c r="O70" s="62" t="str">
        <f>IFERROR(IF(O68=0,"",VLOOKUP(O68,#REF!,35,FALSE)),"")</f>
        <v/>
      </c>
      <c r="P70" s="62" t="str">
        <f>IFERROR(IF(P68=0,"",VLOOKUP(P68,#REF!,35,FALSE)),"")</f>
        <v/>
      </c>
      <c r="Q70" s="62" t="str">
        <f>IFERROR(IF(Q68=0,"",VLOOKUP(Q68,#REF!,35,FALSE)),"")</f>
        <v/>
      </c>
      <c r="R70" s="4" t="b">
        <v>1</v>
      </c>
      <c r="S70" s="90">
        <f t="shared" si="5"/>
        <v>0</v>
      </c>
      <c r="T70" s="14" t="s">
        <v>40</v>
      </c>
      <c r="U70" s="21">
        <f>SUM(D57:Q57,D64:Q64,D71:Q71,D78:Q78,D85:Q85,D93:Q93)</f>
        <v>0</v>
      </c>
      <c r="V70" s="4"/>
    </row>
    <row r="71" spans="1:22" ht="16.5" customHeight="1" thickBot="1">
      <c r="A71" s="90">
        <f t="shared" si="4"/>
        <v>43865</v>
      </c>
      <c r="B71" s="163"/>
      <c r="C71" s="8" t="s">
        <v>31</v>
      </c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4" t="b">
        <v>1</v>
      </c>
      <c r="S71" s="90">
        <f t="shared" si="5"/>
        <v>0</v>
      </c>
      <c r="T71" s="17" t="s">
        <v>18</v>
      </c>
      <c r="U71" s="22">
        <f>U70/U68</f>
        <v>0</v>
      </c>
      <c r="V71" s="4"/>
    </row>
    <row r="72" spans="1:22" ht="15.5">
      <c r="A72" s="90">
        <f t="shared" si="4"/>
        <v>43865</v>
      </c>
      <c r="B72" s="163"/>
      <c r="C72" s="8" t="s">
        <v>34</v>
      </c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4" t="b">
        <v>1</v>
      </c>
      <c r="S72" s="90">
        <f t="shared" si="5"/>
        <v>0</v>
      </c>
      <c r="V72" s="4"/>
    </row>
    <row r="73" spans="1:22" ht="15.5">
      <c r="A73" s="90">
        <f t="shared" si="4"/>
        <v>43865</v>
      </c>
      <c r="B73" s="163"/>
      <c r="C73" s="8" t="s">
        <v>13</v>
      </c>
      <c r="D73" s="63" t="str">
        <f>IFERROR(IF(D68=0,"",VLOOKUP(D68,#REF!,3,FALSE)),"")</f>
        <v/>
      </c>
      <c r="E73" s="63" t="str">
        <f>IFERROR(IF(E68=0,"",VLOOKUP(E68,#REF!,3,FALSE)),"")</f>
        <v/>
      </c>
      <c r="F73" s="63" t="str">
        <f>IFERROR(IF(F68=0,"",VLOOKUP(F68,#REF!,3,FALSE)),"")</f>
        <v/>
      </c>
      <c r="G73" s="63" t="str">
        <f>IFERROR(IF(G68=0,"",VLOOKUP(G68,#REF!,3,FALSE)),"")</f>
        <v/>
      </c>
      <c r="H73" s="63" t="str">
        <f>IFERROR(IF(H68=0,"",VLOOKUP(H68,#REF!,3,FALSE)),"")</f>
        <v/>
      </c>
      <c r="I73" s="63" t="str">
        <f>IFERROR(IF(I68=0,"",VLOOKUP(I68,#REF!,3,FALSE)),"")</f>
        <v/>
      </c>
      <c r="J73" s="63" t="str">
        <f>IFERROR(IF(J68=0,"",VLOOKUP(J68,#REF!,3,FALSE)),"")</f>
        <v/>
      </c>
      <c r="K73" s="63" t="str">
        <f>IFERROR(IF(K68=0,"",VLOOKUP(K68,#REF!,3,FALSE)),"")</f>
        <v/>
      </c>
      <c r="L73" s="63" t="str">
        <f>IFERROR(IF(L68=0,"",VLOOKUP(L68,#REF!,3,FALSE)),"")</f>
        <v/>
      </c>
      <c r="M73" s="63" t="str">
        <f>IFERROR(IF(M68=0,"",VLOOKUP(M68,#REF!,3,FALSE)),"")</f>
        <v/>
      </c>
      <c r="N73" s="63" t="str">
        <f>IFERROR(IF(N68=0,"",VLOOKUP(N68,#REF!,3,FALSE)),"")</f>
        <v/>
      </c>
      <c r="O73" s="63" t="str">
        <f>IFERROR(IF(O68=0,"",VLOOKUP(O68,#REF!,3,FALSE)),"")</f>
        <v/>
      </c>
      <c r="P73" s="63" t="str">
        <f>IFERROR(IF(P68=0,"",VLOOKUP(P68,#REF!,3,FALSE)),"")</f>
        <v/>
      </c>
      <c r="Q73" s="63" t="str">
        <f>IFERROR(IF(Q68=0,"",VLOOKUP(Q68,#REF!,3,FALSE)),"")</f>
        <v/>
      </c>
      <c r="R73" s="4" t="b">
        <v>1</v>
      </c>
      <c r="S73" s="90">
        <f t="shared" si="5"/>
        <v>0</v>
      </c>
      <c r="T73" s="74"/>
      <c r="U73" s="55"/>
      <c r="V73" s="4"/>
    </row>
    <row r="74" spans="1:22" ht="16" thickBot="1">
      <c r="A74" s="90">
        <f t="shared" si="4"/>
        <v>43865</v>
      </c>
      <c r="B74" s="163"/>
      <c r="C74" s="8" t="s">
        <v>14</v>
      </c>
      <c r="D74" s="64" t="str">
        <f>IFERROR(+IF(D68=0,"",IF(INDEX(#REF!,MATCH(Réception!D68,#REF!,0),MATCH("ENC",#REF!,0))&gt;0,"ENC","NON ENC")),"")</f>
        <v/>
      </c>
      <c r="E74" s="64" t="str">
        <f>IFERROR(+IF(E68=0,"",IF(INDEX(#REF!,MATCH(Réception!E68,#REF!,0),MATCH("ENC",#REF!,0))&gt;0,"ENC","NON ENC")),"")</f>
        <v/>
      </c>
      <c r="F74" s="64" t="str">
        <f>IFERROR(+IF(F68=0,"",IF(INDEX(#REF!,MATCH(Réception!F68,#REF!,0),MATCH("ENC",#REF!,0))&gt;0,"ENC","NON ENC")),"")</f>
        <v/>
      </c>
      <c r="G74" s="64" t="str">
        <f>IFERROR(+IF(G68=0,"",IF(INDEX(#REF!,MATCH(Réception!G68,#REF!,0),MATCH("ENC",#REF!,0))&gt;0,"ENC","NON ENC")),"")</f>
        <v/>
      </c>
      <c r="H74" s="64" t="str">
        <f>IFERROR(+IF(H68=0,"",IF(INDEX(#REF!,MATCH(Réception!H68,#REF!,0),MATCH("ENC",#REF!,0))&gt;0,"ENC","NON ENC")),"")</f>
        <v/>
      </c>
      <c r="I74" s="64" t="str">
        <f>IFERROR(+IF(I68=0,"",IF(INDEX(#REF!,MATCH(Réception!I68,#REF!,0),MATCH("ENC",#REF!,0))&gt;0,"ENC","NON ENC")),"")</f>
        <v/>
      </c>
      <c r="J74" s="64" t="str">
        <f>IFERROR(+IF(J68=0,"",IF(INDEX(#REF!,MATCH(Réception!J68,#REF!,0),MATCH("ENC",#REF!,0))&gt;0,"ENC","NON ENC")),"")</f>
        <v/>
      </c>
      <c r="K74" s="64" t="str">
        <f>IFERROR(+IF(K68=0,"",IF(INDEX(#REF!,MATCH(Réception!K68,#REF!,0),MATCH("ENC",#REF!,0))&gt;0,"ENC","NON ENC")),"")</f>
        <v/>
      </c>
      <c r="L74" s="64" t="str">
        <f>IFERROR(+IF(L68=0,"",IF(INDEX(#REF!,MATCH(Réception!L68,#REF!,0),MATCH("ENC",#REF!,0))&gt;0,"ENC","NON ENC")),"")</f>
        <v/>
      </c>
      <c r="M74" s="64" t="str">
        <f>IFERROR(+IF(M68=0,"",IF(INDEX(#REF!,MATCH(Réception!M68,#REF!,0),MATCH("ENC",#REF!,0))&gt;0,"ENC","NON ENC")),"")</f>
        <v/>
      </c>
      <c r="N74" s="64" t="str">
        <f>IFERROR(+IF(N68=0,"",IF(INDEX(#REF!,MATCH(Réception!N68,#REF!,0),MATCH("ENC",#REF!,0))&gt;0,"ENC","NON ENC")),"")</f>
        <v/>
      </c>
      <c r="O74" s="64" t="str">
        <f>IFERROR(+IF(O68=0,"",IF(INDEX(#REF!,MATCH(Réception!O68,#REF!,0),MATCH("ENC",#REF!,0))&gt;0,"ENC","NON ENC")),"")</f>
        <v/>
      </c>
      <c r="P74" s="64" t="str">
        <f>IFERROR(+IF(P68=0,"",IF(INDEX(#REF!,MATCH(Réception!P68,#REF!,0),MATCH("ENC",#REF!,0))&gt;0,"ENC","NON ENC")),"")</f>
        <v/>
      </c>
      <c r="Q74" s="64" t="str">
        <f>IFERROR(+IF(Q68=0,"",IF(INDEX(#REF!,MATCH(Réception!Q68,#REF!,0),MATCH("ENC",#REF!,0))&gt;0,"ENC","NON ENC")),"")</f>
        <v/>
      </c>
      <c r="R74" s="4" t="b">
        <v>1</v>
      </c>
      <c r="S74" s="90">
        <f t="shared" si="5"/>
        <v>0</v>
      </c>
      <c r="V74" s="4"/>
    </row>
    <row r="75" spans="1:22" ht="16" thickBot="1">
      <c r="A75" s="90">
        <f t="shared" si="4"/>
        <v>43865</v>
      </c>
      <c r="B75" s="163"/>
      <c r="C75" s="6" t="s">
        <v>32</v>
      </c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" t="b">
        <v>0</v>
      </c>
      <c r="S75" s="90">
        <f t="shared" si="5"/>
        <v>0</v>
      </c>
      <c r="T75" s="149" t="s">
        <v>42</v>
      </c>
      <c r="U75" s="150"/>
      <c r="V75" s="4"/>
    </row>
    <row r="76" spans="1:22" ht="17">
      <c r="A76" s="90">
        <f t="shared" si="4"/>
        <v>43865</v>
      </c>
      <c r="B76" s="163"/>
      <c r="C76" s="27" t="s">
        <v>41</v>
      </c>
      <c r="D76" s="61" t="str">
        <f>IFERROR(IF(D75="","",INDEX(#REF!,MATCH(Réception!D75,#REF!,0),MATCH("Total général",#REF!,0))),"")</f>
        <v/>
      </c>
      <c r="E76" s="61" t="str">
        <f>IFERROR(IF(E75="","",INDEX(#REF!,MATCH(Réception!E75,#REF!,0),MATCH("Total général",#REF!,0))),"")</f>
        <v/>
      </c>
      <c r="F76" s="61" t="str">
        <f>IFERROR(IF(F75="","",INDEX(#REF!,MATCH(Réception!F75,#REF!,0),MATCH("Total général",#REF!,0))),"")</f>
        <v/>
      </c>
      <c r="G76" s="61" t="str">
        <f>IFERROR(IF(G75="","",INDEX(#REF!,MATCH(Réception!G75,#REF!,0),MATCH("Total général",#REF!,0))),"")</f>
        <v/>
      </c>
      <c r="H76" s="61" t="str">
        <f>IFERROR(IF(H75="","",INDEX(#REF!,MATCH(Réception!H75,#REF!,0),MATCH("Total général",#REF!,0))),"")</f>
        <v/>
      </c>
      <c r="I76" s="61" t="str">
        <f>IFERROR(IF(I75="","",INDEX(#REF!,MATCH(Réception!I75,#REF!,0),MATCH("Total général",#REF!,0))),"")</f>
        <v/>
      </c>
      <c r="J76" s="61" t="str">
        <f>IFERROR(IF(J75="","",INDEX(#REF!,MATCH(Réception!J75,#REF!,0),MATCH("Total général",#REF!,0))),"")</f>
        <v/>
      </c>
      <c r="K76" s="61" t="str">
        <f>IFERROR(IF(K75="","",INDEX(#REF!,MATCH(Réception!K75,#REF!,0),MATCH("Total général",#REF!,0))),"")</f>
        <v/>
      </c>
      <c r="L76" s="61" t="str">
        <f>IFERROR(IF(L75="","",INDEX(#REF!,MATCH(Réception!L75,#REF!,0),MATCH("Total général",#REF!,0))),"")</f>
        <v/>
      </c>
      <c r="M76" s="61" t="str">
        <f>IFERROR(IF(M75="","",INDEX(#REF!,MATCH(Réception!M75,#REF!,0),MATCH("Total général",#REF!,0))),"")</f>
        <v/>
      </c>
      <c r="N76" s="61" t="str">
        <f>IFERROR(IF(N75="","",INDEX(#REF!,MATCH(Réception!N75,#REF!,0),MATCH("Total général",#REF!,0))),"")</f>
        <v/>
      </c>
      <c r="O76" s="61" t="str">
        <f>IFERROR(IF(O75="","",INDEX(#REF!,MATCH(Réception!O75,#REF!,0),MATCH("Total général",#REF!,0))),"")</f>
        <v/>
      </c>
      <c r="P76" s="61" t="str">
        <f>IFERROR(IF(P75="","",INDEX(#REF!,MATCH(Réception!P75,#REF!,0),MATCH("Total général",#REF!,0))),"")</f>
        <v/>
      </c>
      <c r="Q76" s="61" t="str">
        <f>IFERROR(IF(Q75="","",INDEX(#REF!,MATCH(Réception!Q75,#REF!,0),MATCH("Total général",#REF!,0))),"")</f>
        <v/>
      </c>
      <c r="R76" s="4" t="b">
        <v>1</v>
      </c>
      <c r="S76" s="90">
        <f t="shared" si="5"/>
        <v>0</v>
      </c>
      <c r="T76" s="75"/>
      <c r="U76" s="76"/>
      <c r="V76" s="4"/>
    </row>
    <row r="77" spans="1:22" ht="17">
      <c r="A77" s="90">
        <f t="shared" si="4"/>
        <v>43865</v>
      </c>
      <c r="B77" s="163"/>
      <c r="C77" s="27" t="s">
        <v>2466</v>
      </c>
      <c r="D77" s="62" t="str">
        <f>IFERROR(IF(D75=0,"",VLOOKUP(D75,#REF!,35,FALSE)),"")</f>
        <v/>
      </c>
      <c r="E77" s="62" t="str">
        <f>IFERROR(IF(E75=0,"",VLOOKUP(E75,#REF!,35,FALSE)),"")</f>
        <v/>
      </c>
      <c r="F77" s="62" t="str">
        <f>IFERROR(IF(F75=0,"",VLOOKUP(F75,#REF!,35,FALSE)),"")</f>
        <v/>
      </c>
      <c r="G77" s="62" t="str">
        <f>IFERROR(IF(G75=0,"",VLOOKUP(G75,#REF!,35,FALSE)),"")</f>
        <v/>
      </c>
      <c r="H77" s="62" t="str">
        <f>IFERROR(IF(H75=0,"",VLOOKUP(H75,#REF!,35,FALSE)),"")</f>
        <v/>
      </c>
      <c r="I77" s="62" t="str">
        <f>IFERROR(IF(I75=0,"",VLOOKUP(I75,#REF!,35,FALSE)),"")</f>
        <v/>
      </c>
      <c r="J77" s="62" t="str">
        <f>IFERROR(IF(J75=0,"",VLOOKUP(J75,#REF!,35,FALSE)),"")</f>
        <v/>
      </c>
      <c r="K77" s="62" t="str">
        <f>IFERROR(IF(K75=0,"",VLOOKUP(K75,#REF!,35,FALSE)),"")</f>
        <v/>
      </c>
      <c r="L77" s="62" t="str">
        <f>IFERROR(IF(L75=0,"",VLOOKUP(L75,#REF!,35,FALSE)),"")</f>
        <v/>
      </c>
      <c r="M77" s="62" t="str">
        <f>IFERROR(IF(M75=0,"",VLOOKUP(M75,#REF!,35,FALSE)),"")</f>
        <v/>
      </c>
      <c r="N77" s="62" t="str">
        <f>IFERROR(IF(N75=0,"",VLOOKUP(N75,#REF!,35,FALSE)),"")</f>
        <v/>
      </c>
      <c r="O77" s="62" t="str">
        <f>IFERROR(IF(O75=0,"",VLOOKUP(O75,#REF!,35,FALSE)),"")</f>
        <v/>
      </c>
      <c r="P77" s="62" t="str">
        <f>IFERROR(IF(P75=0,"",VLOOKUP(P75,#REF!,35,FALSE)),"")</f>
        <v/>
      </c>
      <c r="Q77" s="62" t="str">
        <f>IFERROR(IF(Q75=0,"",VLOOKUP(Q75,#REF!,35,FALSE)),"")</f>
        <v/>
      </c>
      <c r="R77" s="4" t="b">
        <v>1</v>
      </c>
      <c r="S77" s="90">
        <f t="shared" si="5"/>
        <v>0</v>
      </c>
      <c r="T77" s="73" t="s">
        <v>47</v>
      </c>
      <c r="U77" s="36">
        <v>1</v>
      </c>
      <c r="V77" s="4"/>
    </row>
    <row r="78" spans="1:22" ht="16.5" customHeight="1">
      <c r="A78" s="90">
        <f t="shared" si="4"/>
        <v>43865</v>
      </c>
      <c r="B78" s="163"/>
      <c r="C78" s="8" t="s">
        <v>31</v>
      </c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4" t="b">
        <v>1</v>
      </c>
      <c r="S78" s="90">
        <f t="shared" si="5"/>
        <v>0</v>
      </c>
      <c r="T78" s="14" t="s">
        <v>44</v>
      </c>
      <c r="U78" s="15">
        <v>7</v>
      </c>
      <c r="V78" s="4"/>
    </row>
    <row r="79" spans="1:22" ht="15.5">
      <c r="A79" s="90">
        <f t="shared" si="4"/>
        <v>43865</v>
      </c>
      <c r="B79" s="163"/>
      <c r="C79" s="8" t="s">
        <v>34</v>
      </c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4" t="b">
        <v>1</v>
      </c>
      <c r="S79" s="90">
        <f t="shared" si="5"/>
        <v>0</v>
      </c>
      <c r="T79" s="14" t="s">
        <v>45</v>
      </c>
      <c r="U79" s="15">
        <v>8</v>
      </c>
      <c r="V79" s="4"/>
    </row>
    <row r="80" spans="1:22" ht="15.5">
      <c r="A80" s="90">
        <f t="shared" si="4"/>
        <v>43865</v>
      </c>
      <c r="B80" s="163"/>
      <c r="C80" s="8" t="s">
        <v>13</v>
      </c>
      <c r="D80" s="63" t="str">
        <f>IFERROR(IF(D75=0,"",VLOOKUP(D75,#REF!,3,FALSE)),"")</f>
        <v/>
      </c>
      <c r="E80" s="63" t="str">
        <f>IFERROR(IF(E75=0,"",VLOOKUP(E75,#REF!,3,FALSE)),"")</f>
        <v/>
      </c>
      <c r="F80" s="63" t="str">
        <f>IFERROR(IF(F75=0,"",VLOOKUP(F75,#REF!,3,FALSE)),"")</f>
        <v/>
      </c>
      <c r="G80" s="63" t="str">
        <f>IFERROR(IF(G75=0,"",VLOOKUP(G75,#REF!,3,FALSE)),"")</f>
        <v/>
      </c>
      <c r="H80" s="63" t="str">
        <f>IFERROR(IF(H75=0,"",VLOOKUP(H75,#REF!,3,FALSE)),"")</f>
        <v/>
      </c>
      <c r="I80" s="63" t="str">
        <f>IFERROR(IF(I75=0,"",VLOOKUP(I75,#REF!,3,FALSE)),"")</f>
        <v/>
      </c>
      <c r="J80" s="63" t="str">
        <f>IFERROR(IF(J75=0,"",VLOOKUP(J75,#REF!,3,FALSE)),"")</f>
        <v/>
      </c>
      <c r="K80" s="63" t="str">
        <f>IFERROR(IF(K75=0,"",VLOOKUP(K75,#REF!,3,FALSE)),"")</f>
        <v/>
      </c>
      <c r="L80" s="63" t="str">
        <f>IFERROR(IF(L75=0,"",VLOOKUP(L75,#REF!,3,FALSE)),"")</f>
        <v/>
      </c>
      <c r="M80" s="63" t="str">
        <f>IFERROR(IF(M75=0,"",VLOOKUP(M75,#REF!,3,FALSE)),"")</f>
        <v/>
      </c>
      <c r="N80" s="63" t="str">
        <f>IFERROR(IF(N75=0,"",VLOOKUP(N75,#REF!,3,FALSE)),"")</f>
        <v/>
      </c>
      <c r="O80" s="63" t="str">
        <f>IFERROR(IF(O75=0,"",VLOOKUP(O75,#REF!,3,FALSE)),"")</f>
        <v/>
      </c>
      <c r="P80" s="63" t="str">
        <f>IFERROR(IF(P75=0,"",VLOOKUP(P75,#REF!,3,FALSE)),"")</f>
        <v/>
      </c>
      <c r="Q80" s="63" t="str">
        <f>IFERROR(IF(Q75=0,"",VLOOKUP(Q75,#REF!,3,FALSE)),"")</f>
        <v/>
      </c>
      <c r="R80" s="4" t="b">
        <v>1</v>
      </c>
      <c r="S80" s="90">
        <f t="shared" si="5"/>
        <v>0</v>
      </c>
      <c r="T80" s="14" t="s">
        <v>48</v>
      </c>
      <c r="U80" s="15">
        <f>U79*U78*U77</f>
        <v>56</v>
      </c>
      <c r="V80" s="4"/>
    </row>
    <row r="81" spans="1:22" ht="16" thickBot="1">
      <c r="A81" s="90">
        <f t="shared" si="4"/>
        <v>43865</v>
      </c>
      <c r="B81" s="163"/>
      <c r="C81" s="58" t="s">
        <v>14</v>
      </c>
      <c r="D81" s="64" t="str">
        <f>IFERROR(+IF(D75=0,"",IF(INDEX(#REF!,MATCH(Réception!D75,#REF!,0),MATCH("ENC",#REF!,0))&gt;0,"ENC","NON ENC")),"")</f>
        <v/>
      </c>
      <c r="E81" s="64" t="str">
        <f>IFERROR(+IF(E75=0,"",IF(INDEX(#REF!,MATCH(Réception!E75,#REF!,0),MATCH("ENC",#REF!,0))&gt;0,"ENC","NON ENC")),"")</f>
        <v/>
      </c>
      <c r="F81" s="64" t="str">
        <f>IFERROR(+IF(F75=0,"",IF(INDEX(#REF!,MATCH(Réception!F75,#REF!,0),MATCH("ENC",#REF!,0))&gt;0,"ENC","NON ENC")),"")</f>
        <v/>
      </c>
      <c r="G81" s="64" t="str">
        <f>IFERROR(+IF(G75=0,"",IF(INDEX(#REF!,MATCH(Réception!G75,#REF!,0),MATCH("ENC",#REF!,0))&gt;0,"ENC","NON ENC")),"")</f>
        <v/>
      </c>
      <c r="H81" s="64" t="str">
        <f>IFERROR(+IF(H75=0,"",IF(INDEX(#REF!,MATCH(Réception!H75,#REF!,0),MATCH("ENC",#REF!,0))&gt;0,"ENC","NON ENC")),"")</f>
        <v/>
      </c>
      <c r="I81" s="64" t="str">
        <f>IFERROR(+IF(I75=0,"",IF(INDEX(#REF!,MATCH(Réception!I75,#REF!,0),MATCH("ENC",#REF!,0))&gt;0,"ENC","NON ENC")),"")</f>
        <v/>
      </c>
      <c r="J81" s="64" t="str">
        <f>IFERROR(+IF(J75=0,"",IF(INDEX(#REF!,MATCH(Réception!J75,#REF!,0),MATCH("ENC",#REF!,0))&gt;0,"ENC","NON ENC")),"")</f>
        <v/>
      </c>
      <c r="K81" s="64" t="str">
        <f>IFERROR(+IF(K75=0,"",IF(INDEX(#REF!,MATCH(Réception!K75,#REF!,0),MATCH("ENC",#REF!,0))&gt;0,"ENC","NON ENC")),"")</f>
        <v/>
      </c>
      <c r="L81" s="64" t="str">
        <f>IFERROR(+IF(L75=0,"",IF(INDEX(#REF!,MATCH(Réception!L75,#REF!,0),MATCH("ENC",#REF!,0))&gt;0,"ENC","NON ENC")),"")</f>
        <v/>
      </c>
      <c r="M81" s="64" t="str">
        <f>IFERROR(+IF(M75=0,"",IF(INDEX(#REF!,MATCH(Réception!M75,#REF!,0),MATCH("ENC",#REF!,0))&gt;0,"ENC","NON ENC")),"")</f>
        <v/>
      </c>
      <c r="N81" s="64" t="str">
        <f>IFERROR(+IF(N75=0,"",IF(INDEX(#REF!,MATCH(Réception!N75,#REF!,0),MATCH("ENC",#REF!,0))&gt;0,"ENC","NON ENC")),"")</f>
        <v/>
      </c>
      <c r="O81" s="64" t="str">
        <f>IFERROR(+IF(O75=0,"",IF(INDEX(#REF!,MATCH(Réception!O75,#REF!,0),MATCH("ENC",#REF!,0))&gt;0,"ENC","NON ENC")),"")</f>
        <v/>
      </c>
      <c r="P81" s="64" t="str">
        <f>IFERROR(+IF(P75=0,"",IF(INDEX(#REF!,MATCH(Réception!P75,#REF!,0),MATCH("ENC",#REF!,0))&gt;0,"ENC","NON ENC")),"")</f>
        <v/>
      </c>
      <c r="Q81" s="64" t="str">
        <f>IFERROR(+IF(Q75=0,"",IF(INDEX(#REF!,MATCH(Réception!Q75,#REF!,0),MATCH("ENC",#REF!,0))&gt;0,"ENC","NON ENC")),"")</f>
        <v/>
      </c>
      <c r="R81" s="4" t="b">
        <v>1</v>
      </c>
      <c r="S81" s="90">
        <f t="shared" si="5"/>
        <v>0</v>
      </c>
      <c r="T81" s="14" t="s">
        <v>43</v>
      </c>
      <c r="U81" s="21">
        <f>SUM(D55:Q55,D62:Q62,D69:Q69,D76:Q76,D83:Q83,D91:Q91)</f>
        <v>0</v>
      </c>
      <c r="V81" s="19"/>
    </row>
    <row r="82" spans="1:22" ht="16" thickBot="1">
      <c r="A82" s="90">
        <f t="shared" si="4"/>
        <v>43865</v>
      </c>
      <c r="B82" s="163"/>
      <c r="C82" s="6" t="s">
        <v>32</v>
      </c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" t="b">
        <v>0</v>
      </c>
      <c r="S82" s="90">
        <f t="shared" si="5"/>
        <v>0</v>
      </c>
      <c r="T82" s="17" t="s">
        <v>12</v>
      </c>
      <c r="U82" s="22">
        <f>U81/U80</f>
        <v>0</v>
      </c>
      <c r="V82" s="19"/>
    </row>
    <row r="83" spans="1:22" ht="17.5" thickBot="1">
      <c r="A83" s="90">
        <f t="shared" si="4"/>
        <v>43865</v>
      </c>
      <c r="B83" s="163"/>
      <c r="C83" s="27" t="s">
        <v>41</v>
      </c>
      <c r="D83" s="61" t="str">
        <f>IFERROR(IF(D82="","",INDEX(#REF!,MATCH(Réception!D82,#REF!,0),MATCH("Total général",#REF!,0))),"")</f>
        <v/>
      </c>
      <c r="E83" s="61" t="str">
        <f>IFERROR(IF(E82="","",INDEX(#REF!,MATCH(Réception!E82,#REF!,0),MATCH("Total général",#REF!,0))),"")</f>
        <v/>
      </c>
      <c r="F83" s="61" t="str">
        <f>IFERROR(IF(F82="","",INDEX(#REF!,MATCH(Réception!F82,#REF!,0),MATCH("Total général",#REF!,0))),"")</f>
        <v/>
      </c>
      <c r="G83" s="61" t="str">
        <f>IFERROR(IF(G82="","",INDEX(#REF!,MATCH(Réception!G82,#REF!,0),MATCH("Total général",#REF!,0))),"")</f>
        <v/>
      </c>
      <c r="H83" s="61" t="str">
        <f>IFERROR(IF(H82="","",INDEX(#REF!,MATCH(Réception!H82,#REF!,0),MATCH("Total général",#REF!,0))),"")</f>
        <v/>
      </c>
      <c r="I83" s="61" t="str">
        <f>IFERROR(IF(I82="","",INDEX(#REF!,MATCH(Réception!I82,#REF!,0),MATCH("Total général",#REF!,0))),"")</f>
        <v/>
      </c>
      <c r="J83" s="61" t="str">
        <f>IFERROR(IF(J82="","",INDEX(#REF!,MATCH(Réception!J82,#REF!,0),MATCH("Total général",#REF!,0))),"")</f>
        <v/>
      </c>
      <c r="K83" s="61" t="str">
        <f>IFERROR(IF(K82="","",INDEX(#REF!,MATCH(Réception!K82,#REF!,0),MATCH("Total général",#REF!,0))),"")</f>
        <v/>
      </c>
      <c r="L83" s="61" t="str">
        <f>IFERROR(IF(L82="","",INDEX(#REF!,MATCH(Réception!L82,#REF!,0),MATCH("Total général",#REF!,0))),"")</f>
        <v/>
      </c>
      <c r="M83" s="61" t="str">
        <f>IFERROR(IF(M82="","",INDEX(#REF!,MATCH(Réception!M82,#REF!,0),MATCH("Total général",#REF!,0))),"")</f>
        <v/>
      </c>
      <c r="N83" s="61" t="str">
        <f>IFERROR(IF(N82="","",INDEX(#REF!,MATCH(Réception!N82,#REF!,0),MATCH("Total général",#REF!,0))),"")</f>
        <v/>
      </c>
      <c r="O83" s="61" t="str">
        <f>IFERROR(IF(O82="","",INDEX(#REF!,MATCH(Réception!O82,#REF!,0),MATCH("Total général",#REF!,0))),"")</f>
        <v/>
      </c>
      <c r="P83" s="61" t="str">
        <f>IFERROR(IF(P82="","",INDEX(#REF!,MATCH(Réception!P82,#REF!,0),MATCH("Total général",#REF!,0))),"")</f>
        <v/>
      </c>
      <c r="Q83" s="61" t="str">
        <f>IFERROR(IF(Q82="","",INDEX(#REF!,MATCH(Réception!Q82,#REF!,0),MATCH("Total général",#REF!,0))),"")</f>
        <v/>
      </c>
      <c r="R83" s="4" t="b">
        <v>1</v>
      </c>
      <c r="S83" s="90">
        <f t="shared" si="5"/>
        <v>0</v>
      </c>
      <c r="V83" s="19"/>
    </row>
    <row r="84" spans="1:22" ht="17.5" thickBot="1">
      <c r="A84" s="90">
        <f t="shared" si="4"/>
        <v>43865</v>
      </c>
      <c r="B84" s="163"/>
      <c r="C84" s="27" t="s">
        <v>2466</v>
      </c>
      <c r="D84" s="62" t="str">
        <f>IFERROR(IF(D82=0,"",VLOOKUP(D82,#REF!,35,FALSE)),"")</f>
        <v/>
      </c>
      <c r="E84" s="62" t="str">
        <f>IFERROR(IF(E82=0,"",VLOOKUP(E82,#REF!,35,FALSE)),"")</f>
        <v/>
      </c>
      <c r="F84" s="62" t="str">
        <f>IFERROR(IF(F82=0,"",VLOOKUP(F82,#REF!,35,FALSE)),"")</f>
        <v/>
      </c>
      <c r="G84" s="62" t="str">
        <f>IFERROR(IF(G82=0,"",VLOOKUP(G82,#REF!,35,FALSE)),"")</f>
        <v/>
      </c>
      <c r="H84" s="62" t="str">
        <f>IFERROR(IF(H82=0,"",VLOOKUP(H82,#REF!,35,FALSE)),"")</f>
        <v/>
      </c>
      <c r="I84" s="62" t="str">
        <f>IFERROR(IF(I82=0,"",VLOOKUP(I82,#REF!,35,FALSE)),"")</f>
        <v/>
      </c>
      <c r="J84" s="62" t="str">
        <f>IFERROR(IF(J82=0,"",VLOOKUP(J82,#REF!,35,FALSE)),"")</f>
        <v/>
      </c>
      <c r="K84" s="62" t="str">
        <f>IFERROR(IF(K82=0,"",VLOOKUP(K82,#REF!,35,FALSE)),"")</f>
        <v/>
      </c>
      <c r="L84" s="62" t="str">
        <f>IFERROR(IF(L82=0,"",VLOOKUP(L82,#REF!,35,FALSE)),"")</f>
        <v/>
      </c>
      <c r="M84" s="62" t="str">
        <f>IFERROR(IF(M82=0,"",VLOOKUP(M82,#REF!,35,FALSE)),"")</f>
        <v/>
      </c>
      <c r="N84" s="62" t="str">
        <f>IFERROR(IF(N82=0,"",VLOOKUP(N82,#REF!,35,FALSE)),"")</f>
        <v/>
      </c>
      <c r="O84" s="62" t="str">
        <f>IFERROR(IF(O82=0,"",VLOOKUP(O82,#REF!,35,FALSE)),"")</f>
        <v/>
      </c>
      <c r="P84" s="62" t="str">
        <f>IFERROR(IF(P82=0,"",VLOOKUP(P82,#REF!,35,FALSE)),"")</f>
        <v/>
      </c>
      <c r="Q84" s="62" t="str">
        <f>IFERROR(IF(Q82=0,"",VLOOKUP(Q82,#REF!,35,FALSE)),"")</f>
        <v/>
      </c>
      <c r="R84" s="4" t="b">
        <v>1</v>
      </c>
      <c r="S84" s="90">
        <f t="shared" si="5"/>
        <v>0</v>
      </c>
      <c r="T84" s="156" t="s">
        <v>10</v>
      </c>
      <c r="U84" s="157"/>
      <c r="V84" s="19"/>
    </row>
    <row r="85" spans="1:22" ht="16.5" customHeight="1">
      <c r="A85" s="90">
        <f t="shared" si="4"/>
        <v>43865</v>
      </c>
      <c r="B85" s="163"/>
      <c r="C85" s="8" t="s">
        <v>31</v>
      </c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4" t="b">
        <v>1</v>
      </c>
      <c r="S85" s="90">
        <f t="shared" si="5"/>
        <v>0</v>
      </c>
      <c r="T85" s="14" t="s">
        <v>11</v>
      </c>
      <c r="U85" s="15">
        <v>60</v>
      </c>
    </row>
    <row r="86" spans="1:22" ht="15.5">
      <c r="A86" s="90">
        <f t="shared" si="4"/>
        <v>43865</v>
      </c>
      <c r="B86" s="163"/>
      <c r="C86" s="8" t="s">
        <v>7503</v>
      </c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4" t="b">
        <v>1</v>
      </c>
      <c r="S86" s="90">
        <f t="shared" si="5"/>
        <v>0</v>
      </c>
      <c r="T86" s="14" t="s">
        <v>43</v>
      </c>
      <c r="U86" s="21">
        <f>SUM(D55:Q55,D62:Q62,D69:Q69,D76:Q76,D83:Q83,D91:Q91)</f>
        <v>0</v>
      </c>
    </row>
    <row r="87" spans="1:22" ht="16" thickBot="1">
      <c r="A87" s="90">
        <f t="shared" si="4"/>
        <v>43865</v>
      </c>
      <c r="B87" s="163"/>
      <c r="C87" s="8" t="s">
        <v>34</v>
      </c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4" t="b">
        <v>1</v>
      </c>
      <c r="S87" s="90">
        <f t="shared" si="5"/>
        <v>0</v>
      </c>
      <c r="T87" s="17" t="s">
        <v>12</v>
      </c>
      <c r="U87" s="22">
        <f>U86/U85</f>
        <v>0</v>
      </c>
    </row>
    <row r="88" spans="1:22" ht="15.5">
      <c r="A88" s="90">
        <f t="shared" si="4"/>
        <v>43865</v>
      </c>
      <c r="B88" s="163"/>
      <c r="C88" s="8" t="s">
        <v>13</v>
      </c>
      <c r="D88" s="63" t="str">
        <f>IFERROR(IF(D82=0,"",VLOOKUP(D82,#REF!,3,FALSE)),"")</f>
        <v/>
      </c>
      <c r="E88" s="63" t="str">
        <f>IFERROR(IF(E82=0,"",VLOOKUP(E82,#REF!,3,FALSE)),"")</f>
        <v/>
      </c>
      <c r="F88" s="63" t="str">
        <f>IFERROR(IF(F82=0,"",VLOOKUP(F82,#REF!,3,FALSE)),"")</f>
        <v/>
      </c>
      <c r="G88" s="63" t="str">
        <f>IFERROR(IF(G82=0,"",VLOOKUP(G82,#REF!,3,FALSE)),"")</f>
        <v/>
      </c>
      <c r="H88" s="63" t="str">
        <f>IFERROR(IF(H82=0,"",VLOOKUP(H82,#REF!,3,FALSE)),"")</f>
        <v/>
      </c>
      <c r="I88" s="63" t="str">
        <f>IFERROR(IF(I82=0,"",VLOOKUP(I82,#REF!,3,FALSE)),"")</f>
        <v/>
      </c>
      <c r="J88" s="63" t="str">
        <f>IFERROR(IF(J82=0,"",VLOOKUP(J82,#REF!,3,FALSE)),"")</f>
        <v/>
      </c>
      <c r="K88" s="63" t="str">
        <f>IFERROR(IF(K82=0,"",VLOOKUP(K82,#REF!,3,FALSE)),"")</f>
        <v/>
      </c>
      <c r="L88" s="63" t="str">
        <f>IFERROR(IF(L82=0,"",VLOOKUP(L82,#REF!,3,FALSE)),"")</f>
        <v/>
      </c>
      <c r="M88" s="63" t="str">
        <f>IFERROR(IF(M82=0,"",VLOOKUP(M82,#REF!,3,FALSE)),"")</f>
        <v/>
      </c>
      <c r="N88" s="63" t="str">
        <f>IFERROR(IF(N82=0,"",VLOOKUP(N82,#REF!,3,FALSE)),"")</f>
        <v/>
      </c>
      <c r="O88" s="63" t="str">
        <f>IFERROR(IF(O82=0,"",VLOOKUP(O82,#REF!,3,FALSE)),"")</f>
        <v/>
      </c>
      <c r="P88" s="63" t="str">
        <f>IFERROR(IF(P82=0,"",VLOOKUP(P82,#REF!,3,FALSE)),"")</f>
        <v/>
      </c>
      <c r="Q88" s="63" t="str">
        <f>IFERROR(IF(Q82=0,"",VLOOKUP(Q82,#REF!,3,FALSE)),"")</f>
        <v/>
      </c>
      <c r="R88" s="4" t="b">
        <v>1</v>
      </c>
      <c r="S88" s="90">
        <f t="shared" si="5"/>
        <v>0</v>
      </c>
      <c r="T88" s="74"/>
      <c r="U88" s="74"/>
    </row>
    <row r="89" spans="1:22" ht="16" thickBot="1">
      <c r="A89" s="90">
        <f t="shared" si="4"/>
        <v>43865</v>
      </c>
      <c r="B89" s="163"/>
      <c r="C89" s="8" t="s">
        <v>14</v>
      </c>
      <c r="D89" s="64" t="str">
        <f>IFERROR(IF(D82=0,"",IF(INDEX(#REF!,MATCH(Réception!D82,#REF!,0),MATCH("ENC",#REF!,0))&gt;0,"ENC","NON ENC")),"")</f>
        <v/>
      </c>
      <c r="E89" s="64" t="str">
        <f>IFERROR(IF(E82=0,"",IF(INDEX(#REF!,MATCH(Réception!E82,#REF!,0),MATCH("ENC",#REF!,0))&gt;0,"ENC","NON ENC")),"")</f>
        <v/>
      </c>
      <c r="F89" s="64" t="str">
        <f>IFERROR(IF(F82=0,"",IF(INDEX(#REF!,MATCH(Réception!F82,#REF!,0),MATCH("ENC",#REF!,0))&gt;0,"ENC","NON ENC")),"")</f>
        <v/>
      </c>
      <c r="G89" s="64" t="str">
        <f>IFERROR(IF(G82=0,"",IF(INDEX(#REF!,MATCH(Réception!G82,#REF!,0),MATCH("ENC",#REF!,0))&gt;0,"ENC","NON ENC")),"")</f>
        <v/>
      </c>
      <c r="H89" s="64" t="str">
        <f>IFERROR(IF(H82=0,"",IF(INDEX(#REF!,MATCH(Réception!H82,#REF!,0),MATCH("ENC",#REF!,0))&gt;0,"ENC","NON ENC")),"")</f>
        <v/>
      </c>
      <c r="I89" s="64" t="str">
        <f>IFERROR(IF(I82=0,"",IF(INDEX(#REF!,MATCH(Réception!I82,#REF!,0),MATCH("ENC",#REF!,0))&gt;0,"ENC","NON ENC")),"")</f>
        <v/>
      </c>
      <c r="J89" s="64" t="str">
        <f>IFERROR(IF(J82=0,"",IF(INDEX(#REF!,MATCH(Réception!J82,#REF!,0),MATCH("ENC",#REF!,0))&gt;0,"ENC","NON ENC")),"")</f>
        <v/>
      </c>
      <c r="K89" s="64" t="str">
        <f>IFERROR(IF(K82=0,"",IF(INDEX(#REF!,MATCH(Réception!K82,#REF!,0),MATCH("ENC",#REF!,0))&gt;0,"ENC","NON ENC")),"")</f>
        <v/>
      </c>
      <c r="L89" s="64" t="str">
        <f>IFERROR(IF(L82=0,"",IF(INDEX(#REF!,MATCH(Réception!L82,#REF!,0),MATCH("ENC",#REF!,0))&gt;0,"ENC","NON ENC")),"")</f>
        <v/>
      </c>
      <c r="M89" s="64" t="str">
        <f>IFERROR(IF(M82=0,"",IF(INDEX(#REF!,MATCH(Réception!M82,#REF!,0),MATCH("ENC",#REF!,0))&gt;0,"ENC","NON ENC")),"")</f>
        <v/>
      </c>
      <c r="N89" s="64" t="str">
        <f>IFERROR(IF(N82=0,"",IF(INDEX(#REF!,MATCH(Réception!N82,#REF!,0),MATCH("ENC",#REF!,0))&gt;0,"ENC","NON ENC")),"")</f>
        <v/>
      </c>
      <c r="O89" s="64" t="str">
        <f>IFERROR(IF(O82=0,"",IF(INDEX(#REF!,MATCH(Réception!O82,#REF!,0),MATCH("ENC",#REF!,0))&gt;0,"ENC","NON ENC")),"")</f>
        <v/>
      </c>
      <c r="P89" s="64" t="str">
        <f>IFERROR(IF(P82=0,"",IF(INDEX(#REF!,MATCH(Réception!P82,#REF!,0),MATCH("ENC",#REF!,0))&gt;0,"ENC","NON ENC")),"")</f>
        <v/>
      </c>
      <c r="Q89" s="64" t="str">
        <f>IFERROR(IF(Q82=0,"",IF(INDEX(#REF!,MATCH(Réception!Q82,#REF!,0),MATCH("ENC",#REF!,0))&gt;0,"ENC","NON ENC")),"")</f>
        <v/>
      </c>
      <c r="R89" s="4" t="b">
        <v>1</v>
      </c>
      <c r="S89" s="90">
        <f t="shared" si="5"/>
        <v>0</v>
      </c>
      <c r="T89" s="74"/>
      <c r="U89" s="74"/>
    </row>
    <row r="90" spans="1:22" ht="15.5">
      <c r="A90" s="90">
        <f t="shared" si="4"/>
        <v>43865</v>
      </c>
      <c r="B90" s="163"/>
      <c r="C90" s="6" t="s">
        <v>32</v>
      </c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" t="b">
        <v>0</v>
      </c>
      <c r="S90" s="90">
        <f t="shared" si="5"/>
        <v>0</v>
      </c>
      <c r="T90" s="19"/>
      <c r="U90" s="19"/>
    </row>
    <row r="91" spans="1:22" ht="17">
      <c r="A91" s="90">
        <f t="shared" si="4"/>
        <v>43865</v>
      </c>
      <c r="B91" s="163"/>
      <c r="C91" s="27" t="s">
        <v>41</v>
      </c>
      <c r="D91" s="61" t="str">
        <f>IFERROR(IF(D90="","",INDEX(#REF!,MATCH(Réception!D90,#REF!,0),MATCH("Total général",#REF!,0))),"")</f>
        <v/>
      </c>
      <c r="E91" s="61" t="str">
        <f>IFERROR(IF(E90="","",INDEX(#REF!,MATCH(Réception!E90,#REF!,0),MATCH("Total général",#REF!,0))),"")</f>
        <v/>
      </c>
      <c r="F91" s="61" t="str">
        <f>IFERROR(IF(F90="","",INDEX(#REF!,MATCH(Réception!F90,#REF!,0),MATCH("Total général",#REF!,0))),"")</f>
        <v/>
      </c>
      <c r="G91" s="61" t="str">
        <f>IFERROR(IF(G90="","",INDEX(#REF!,MATCH(Réception!G90,#REF!,0),MATCH("Total général",#REF!,0))),"")</f>
        <v/>
      </c>
      <c r="H91" s="61" t="str">
        <f>IFERROR(IF(H90="","",INDEX(#REF!,MATCH(Réception!H90,#REF!,0),MATCH("Total général",#REF!,0))),"")</f>
        <v/>
      </c>
      <c r="I91" s="61" t="str">
        <f>IFERROR(IF(I90="","",INDEX(#REF!,MATCH(Réception!I90,#REF!,0),MATCH("Total général",#REF!,0))),"")</f>
        <v/>
      </c>
      <c r="J91" s="61" t="str">
        <f>IFERROR(IF(J90="","",INDEX(#REF!,MATCH(Réception!J90,#REF!,0),MATCH("Total général",#REF!,0))),"")</f>
        <v/>
      </c>
      <c r="K91" s="61" t="str">
        <f>IFERROR(IF(K90="","",INDEX(#REF!,MATCH(Réception!K90,#REF!,0),MATCH("Total général",#REF!,0))),"")</f>
        <v/>
      </c>
      <c r="L91" s="61" t="str">
        <f>IFERROR(IF(L90="","",INDEX(#REF!,MATCH(Réception!L90,#REF!,0),MATCH("Total général",#REF!,0))),"")</f>
        <v/>
      </c>
      <c r="M91" s="61" t="str">
        <f>IFERROR(IF(M90="","",INDEX(#REF!,MATCH(Réception!M90,#REF!,0),MATCH("Total général",#REF!,0))),"")</f>
        <v/>
      </c>
      <c r="N91" s="61" t="str">
        <f>IFERROR(IF(N90="","",INDEX(#REF!,MATCH(Réception!N90,#REF!,0),MATCH("Total général",#REF!,0))),"")</f>
        <v/>
      </c>
      <c r="O91" s="61" t="str">
        <f>IFERROR(IF(O90="","",INDEX(#REF!,MATCH(Réception!O90,#REF!,0),MATCH("Total général",#REF!,0))),"")</f>
        <v/>
      </c>
      <c r="P91" s="61" t="str">
        <f>IFERROR(IF(P90="","",INDEX(#REF!,MATCH(Réception!P90,#REF!,0),MATCH("Total général",#REF!,0))),"")</f>
        <v/>
      </c>
      <c r="Q91" s="61" t="str">
        <f>IFERROR(IF(Q90="","",INDEX(#REF!,MATCH(Réception!Q90,#REF!,0),MATCH("Total général",#REF!,0))),"")</f>
        <v/>
      </c>
      <c r="R91" s="4" t="b">
        <v>1</v>
      </c>
      <c r="S91" s="90">
        <f t="shared" si="5"/>
        <v>0</v>
      </c>
      <c r="T91" s="19"/>
      <c r="U91" s="19"/>
    </row>
    <row r="92" spans="1:22" ht="16.5" customHeight="1">
      <c r="A92" s="90">
        <f t="shared" si="4"/>
        <v>43865</v>
      </c>
      <c r="B92" s="163"/>
      <c r="C92" s="27" t="s">
        <v>2466</v>
      </c>
      <c r="D92" s="62" t="str">
        <f>IFERROR(IF(D90=0,"",VLOOKUP(D90,#REF!,35,FALSE)),"")</f>
        <v/>
      </c>
      <c r="E92" s="62" t="str">
        <f>IFERROR(IF(E90=0,"",VLOOKUP(E90,#REF!,35,FALSE)),"")</f>
        <v/>
      </c>
      <c r="F92" s="62" t="str">
        <f>IFERROR(IF(F90=0,"",VLOOKUP(F90,#REF!,35,FALSE)),"")</f>
        <v/>
      </c>
      <c r="G92" s="62" t="str">
        <f>IFERROR(IF(G90=0,"",VLOOKUP(G90,#REF!,35,FALSE)),"")</f>
        <v/>
      </c>
      <c r="H92" s="62" t="str">
        <f>IFERROR(IF(H90=0,"",VLOOKUP(H90,#REF!,35,FALSE)),"")</f>
        <v/>
      </c>
      <c r="I92" s="62" t="str">
        <f>IFERROR(IF(I90=0,"",VLOOKUP(I90,#REF!,35,FALSE)),"")</f>
        <v/>
      </c>
      <c r="J92" s="62" t="str">
        <f>IFERROR(IF(J90=0,"",VLOOKUP(J90,#REF!,35,FALSE)),"")</f>
        <v/>
      </c>
      <c r="K92" s="62" t="str">
        <f>IFERROR(IF(K90=0,"",VLOOKUP(K90,#REF!,35,FALSE)),"")</f>
        <v/>
      </c>
      <c r="L92" s="62" t="str">
        <f>IFERROR(IF(L90=0,"",VLOOKUP(L90,#REF!,35,FALSE)),"")</f>
        <v/>
      </c>
      <c r="M92" s="62" t="str">
        <f>IFERROR(IF(M90=0,"",VLOOKUP(M90,#REF!,35,FALSE)),"")</f>
        <v/>
      </c>
      <c r="N92" s="62" t="str">
        <f>IFERROR(IF(N90=0,"",VLOOKUP(N90,#REF!,35,FALSE)),"")</f>
        <v/>
      </c>
      <c r="O92" s="62" t="str">
        <f>IFERROR(IF(O90=0,"",VLOOKUP(O90,#REF!,35,FALSE)),"")</f>
        <v/>
      </c>
      <c r="P92" s="62" t="str">
        <f>IFERROR(IF(P90=0,"",VLOOKUP(P90,#REF!,35,FALSE)),"")</f>
        <v/>
      </c>
      <c r="Q92" s="62" t="str">
        <f>IFERROR(IF(Q90=0,"",VLOOKUP(Q90,#REF!,35,FALSE)),"")</f>
        <v/>
      </c>
      <c r="R92" s="4" t="b">
        <v>1</v>
      </c>
      <c r="S92" s="90">
        <f t="shared" si="5"/>
        <v>0</v>
      </c>
      <c r="T92" s="19"/>
      <c r="U92" s="19"/>
    </row>
    <row r="93" spans="1:22" ht="15.5">
      <c r="A93" s="90">
        <f t="shared" si="4"/>
        <v>43865</v>
      </c>
      <c r="B93" s="163"/>
      <c r="C93" s="8" t="s">
        <v>31</v>
      </c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4" t="b">
        <v>1</v>
      </c>
      <c r="S93" s="90">
        <f t="shared" si="5"/>
        <v>0</v>
      </c>
      <c r="T93" s="19"/>
      <c r="U93" s="19"/>
    </row>
    <row r="94" spans="1:22" ht="15.5">
      <c r="A94" s="90">
        <f t="shared" si="4"/>
        <v>43865</v>
      </c>
      <c r="B94" s="163"/>
      <c r="C94" s="8" t="s">
        <v>7503</v>
      </c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4" t="b">
        <v>1</v>
      </c>
      <c r="S94" s="90">
        <f t="shared" si="5"/>
        <v>0</v>
      </c>
      <c r="T94" s="19"/>
      <c r="U94" s="19"/>
    </row>
    <row r="95" spans="1:22" ht="15.5">
      <c r="A95" s="90">
        <f t="shared" si="4"/>
        <v>43865</v>
      </c>
      <c r="B95" s="163"/>
      <c r="C95" s="8" t="s">
        <v>34</v>
      </c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4" t="b">
        <v>1</v>
      </c>
      <c r="S95" s="90">
        <f t="shared" si="5"/>
        <v>0</v>
      </c>
      <c r="T95" s="19"/>
      <c r="U95" s="19"/>
    </row>
    <row r="96" spans="1:22" ht="15.5">
      <c r="A96" s="90">
        <f t="shared" si="4"/>
        <v>43865</v>
      </c>
      <c r="B96" s="163"/>
      <c r="C96" s="8" t="s">
        <v>13</v>
      </c>
      <c r="D96" s="63" t="str">
        <f>IFERROR(IF(D90=0,"",VLOOKUP(D90,#REF!,3,FALSE)),"")</f>
        <v/>
      </c>
      <c r="E96" s="63" t="str">
        <f>IFERROR(IF(E90=0,"",VLOOKUP(E90,#REF!,3,FALSE)),"")</f>
        <v/>
      </c>
      <c r="F96" s="63" t="str">
        <f>IFERROR(IF(F90=0,"",VLOOKUP(F90,#REF!,3,FALSE)),"")</f>
        <v/>
      </c>
      <c r="G96" s="63" t="str">
        <f>IFERROR(IF(G90=0,"",VLOOKUP(G90,#REF!,3,FALSE)),"")</f>
        <v/>
      </c>
      <c r="H96" s="63" t="str">
        <f>IFERROR(IF(H90=0,"",VLOOKUP(H90,#REF!,3,FALSE)),"")</f>
        <v/>
      </c>
      <c r="I96" s="63" t="str">
        <f>IFERROR(IF(I90=0,"",VLOOKUP(I90,#REF!,3,FALSE)),"")</f>
        <v/>
      </c>
      <c r="J96" s="63" t="str">
        <f>IFERROR(IF(J90=0,"",VLOOKUP(J90,#REF!,3,FALSE)),"")</f>
        <v/>
      </c>
      <c r="K96" s="63" t="str">
        <f>IFERROR(IF(K90=0,"",VLOOKUP(K90,#REF!,3,FALSE)),"")</f>
        <v/>
      </c>
      <c r="L96" s="63" t="str">
        <f>IFERROR(IF(L90=0,"",VLOOKUP(L90,#REF!,3,FALSE)),"")</f>
        <v/>
      </c>
      <c r="M96" s="63" t="str">
        <f>IFERROR(IF(M90=0,"",VLOOKUP(M90,#REF!,3,FALSE)),"")</f>
        <v/>
      </c>
      <c r="N96" s="63" t="str">
        <f>IFERROR(IF(N90=0,"",VLOOKUP(N90,#REF!,3,FALSE)),"")</f>
        <v/>
      </c>
      <c r="O96" s="63" t="str">
        <f>IFERROR(IF(O90=0,"",VLOOKUP(O90,#REF!,3,FALSE)),"")</f>
        <v/>
      </c>
      <c r="P96" s="63" t="str">
        <f>IFERROR(IF(P90=0,"",VLOOKUP(P90,#REF!,3,FALSE)),"")</f>
        <v/>
      </c>
      <c r="Q96" s="63" t="str">
        <f>IFERROR(IF(Q90=0,"",VLOOKUP(Q90,#REF!,3,FALSE)),"")</f>
        <v/>
      </c>
      <c r="R96" s="4" t="b">
        <v>1</v>
      </c>
      <c r="S96" s="90">
        <f t="shared" si="5"/>
        <v>0</v>
      </c>
      <c r="T96" s="19"/>
      <c r="U96" s="19"/>
    </row>
    <row r="97" spans="1:22" ht="16" thickBot="1">
      <c r="A97" s="90">
        <f t="shared" si="4"/>
        <v>43865</v>
      </c>
      <c r="B97" s="163"/>
      <c r="C97" s="8" t="s">
        <v>14</v>
      </c>
      <c r="D97" s="64" t="str">
        <f>IFERROR(IF(D90=0,"",IF(INDEX(#REF!,MATCH(Réception!D90,#REF!,0),MATCH("ENC",#REF!,0))&gt;0,"ENC","NON ENC")),"")</f>
        <v/>
      </c>
      <c r="E97" s="64" t="str">
        <f>IFERROR(IF(E90=0,"",IF(INDEX(#REF!,MATCH(Réception!E90,#REF!,0),MATCH("ENC",#REF!,0))&gt;0,"ENC","NON ENC")),"")</f>
        <v/>
      </c>
      <c r="F97" s="64" t="str">
        <f>IFERROR(IF(F90=0,"",IF(INDEX(#REF!,MATCH(Réception!F90,#REF!,0),MATCH("ENC",#REF!,0))&gt;0,"ENC","NON ENC")),"")</f>
        <v/>
      </c>
      <c r="G97" s="64" t="str">
        <f>IFERROR(IF(G90=0,"",IF(INDEX(#REF!,MATCH(Réception!G90,#REF!,0),MATCH("ENC",#REF!,0))&gt;0,"ENC","NON ENC")),"")</f>
        <v/>
      </c>
      <c r="H97" s="64" t="str">
        <f>IFERROR(IF(H90=0,"",IF(INDEX(#REF!,MATCH(Réception!H90,#REF!,0),MATCH("ENC",#REF!,0))&gt;0,"ENC","NON ENC")),"")</f>
        <v/>
      </c>
      <c r="I97" s="64" t="str">
        <f>IFERROR(IF(I90=0,"",IF(INDEX(#REF!,MATCH(Réception!I90,#REF!,0),MATCH("ENC",#REF!,0))&gt;0,"ENC","NON ENC")),"")</f>
        <v/>
      </c>
      <c r="J97" s="64" t="str">
        <f>IFERROR(IF(J90=0,"",IF(INDEX(#REF!,MATCH(Réception!J90,#REF!,0),MATCH("ENC",#REF!,0))&gt;0,"ENC","NON ENC")),"")</f>
        <v/>
      </c>
      <c r="K97" s="64" t="str">
        <f>IFERROR(IF(K90=0,"",IF(INDEX(#REF!,MATCH(Réception!K90,#REF!,0),MATCH("ENC",#REF!,0))&gt;0,"ENC","NON ENC")),"")</f>
        <v/>
      </c>
      <c r="L97" s="64" t="str">
        <f>IFERROR(IF(L90=0,"",IF(INDEX(#REF!,MATCH(Réception!L90,#REF!,0),MATCH("ENC",#REF!,0))&gt;0,"ENC","NON ENC")),"")</f>
        <v/>
      </c>
      <c r="M97" s="64" t="str">
        <f>IFERROR(IF(M90=0,"",IF(INDEX(#REF!,MATCH(Réception!M90,#REF!,0),MATCH("ENC",#REF!,0))&gt;0,"ENC","NON ENC")),"")</f>
        <v/>
      </c>
      <c r="N97" s="64" t="str">
        <f>IFERROR(IF(N90=0,"",IF(INDEX(#REF!,MATCH(Réception!N90,#REF!,0),MATCH("ENC",#REF!,0))&gt;0,"ENC","NON ENC")),"")</f>
        <v/>
      </c>
      <c r="O97" s="64" t="str">
        <f>IFERROR(IF(O90=0,"",IF(INDEX(#REF!,MATCH(Réception!O90,#REF!,0),MATCH("ENC",#REF!,0))&gt;0,"ENC","NON ENC")),"")</f>
        <v/>
      </c>
      <c r="P97" s="64" t="str">
        <f>IFERROR(IF(P90=0,"",IF(INDEX(#REF!,MATCH(Réception!P90,#REF!,0),MATCH("ENC",#REF!,0))&gt;0,"ENC","NON ENC")),"")</f>
        <v/>
      </c>
      <c r="Q97" s="64" t="str">
        <f>IFERROR(IF(Q90=0,"",IF(INDEX(#REF!,MATCH(Réception!Q90,#REF!,0),MATCH("ENC",#REF!,0))&gt;0,"ENC","NON ENC")),"")</f>
        <v/>
      </c>
      <c r="R97" s="4" t="b">
        <v>1</v>
      </c>
      <c r="S97" s="90">
        <f t="shared" si="5"/>
        <v>0</v>
      </c>
      <c r="T97" s="19"/>
      <c r="U97" s="19"/>
    </row>
    <row r="98" spans="1:22" ht="15.5">
      <c r="A98" s="90">
        <f t="shared" si="4"/>
        <v>43865</v>
      </c>
      <c r="B98" s="163"/>
      <c r="C98" s="6" t="s">
        <v>32</v>
      </c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" t="b">
        <v>0</v>
      </c>
      <c r="S98" s="90">
        <f t="shared" si="5"/>
        <v>0</v>
      </c>
      <c r="T98" s="19"/>
      <c r="U98" s="19"/>
    </row>
    <row r="99" spans="1:22" ht="17.25" customHeight="1">
      <c r="A99" s="90">
        <f t="shared" si="4"/>
        <v>43865</v>
      </c>
      <c r="B99" s="163"/>
      <c r="C99" s="27" t="s">
        <v>2466</v>
      </c>
      <c r="D99" s="62" t="str">
        <f>IFERROR(IF(D98=0,"",VLOOKUP(D98,#REF!,35,FALSE)),"")</f>
        <v/>
      </c>
      <c r="E99" s="62" t="str">
        <f>IFERROR(IF(E98=0,"",VLOOKUP(E98,#REF!,35,FALSE)),"")</f>
        <v/>
      </c>
      <c r="F99" s="62" t="str">
        <f>IFERROR(IF(F98=0,"",VLOOKUP(F98,#REF!,35,FALSE)),"")</f>
        <v/>
      </c>
      <c r="G99" s="62" t="str">
        <f>IFERROR(IF(G98=0,"",VLOOKUP(G98,#REF!,35,FALSE)),"")</f>
        <v/>
      </c>
      <c r="H99" s="62" t="str">
        <f>IFERROR(IF(H98=0,"",VLOOKUP(H98,#REF!,35,FALSE)),"")</f>
        <v/>
      </c>
      <c r="I99" s="62" t="str">
        <f>IFERROR(IF(I98=0,"",VLOOKUP(I98,#REF!,35,FALSE)),"")</f>
        <v/>
      </c>
      <c r="J99" s="62" t="str">
        <f>IFERROR(IF(J98=0,"",VLOOKUP(J98,#REF!,35,FALSE)),"")</f>
        <v/>
      </c>
      <c r="K99" s="62" t="str">
        <f>IFERROR(IF(K98=0,"",VLOOKUP(K98,#REF!,35,FALSE)),"")</f>
        <v/>
      </c>
      <c r="L99" s="62" t="str">
        <f>IFERROR(IF(L98=0,"",VLOOKUP(L98,#REF!,35,FALSE)),"")</f>
        <v/>
      </c>
      <c r="M99" s="62" t="str">
        <f>IFERROR(IF(M98=0,"",VLOOKUP(M98,#REF!,35,FALSE)),"")</f>
        <v/>
      </c>
      <c r="N99" s="62" t="str">
        <f>IFERROR(IF(N98=0,"",VLOOKUP(N98,#REF!,35,FALSE)),"")</f>
        <v/>
      </c>
      <c r="O99" s="62" t="str">
        <f>IFERROR(IF(O98=0,"",VLOOKUP(O98,#REF!,35,FALSE)),"")</f>
        <v/>
      </c>
      <c r="P99" s="62" t="str">
        <f>IFERROR(IF(P98=0,"",VLOOKUP(P98,#REF!,35,FALSE)),"")</f>
        <v/>
      </c>
      <c r="Q99" s="62" t="str">
        <f>IFERROR(IF(Q98=0,"",VLOOKUP(Q98,#REF!,35,FALSE)),"")</f>
        <v/>
      </c>
      <c r="R99" s="4" t="b">
        <v>1</v>
      </c>
      <c r="S99" s="90">
        <f t="shared" si="5"/>
        <v>0</v>
      </c>
      <c r="T99" s="19"/>
      <c r="U99" s="23"/>
    </row>
    <row r="100" spans="1:22" ht="15.5">
      <c r="A100" s="90">
        <f t="shared" si="4"/>
        <v>43865</v>
      </c>
      <c r="B100" s="163"/>
      <c r="C100" s="8" t="s">
        <v>31</v>
      </c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4" t="b">
        <v>1</v>
      </c>
      <c r="S100" s="90">
        <f t="shared" si="5"/>
        <v>0</v>
      </c>
      <c r="T100" s="166"/>
      <c r="U100" s="166"/>
    </row>
    <row r="101" spans="1:22" ht="15.5">
      <c r="A101" s="90">
        <f t="shared" si="4"/>
        <v>43865</v>
      </c>
      <c r="B101" s="163"/>
      <c r="C101" s="8" t="s">
        <v>34</v>
      </c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4" t="b">
        <v>1</v>
      </c>
      <c r="S101" s="90">
        <f t="shared" si="5"/>
        <v>0</v>
      </c>
      <c r="T101" s="74"/>
      <c r="U101" s="74"/>
    </row>
    <row r="102" spans="1:22" ht="15.5">
      <c r="A102" s="90">
        <f t="shared" si="4"/>
        <v>43865</v>
      </c>
      <c r="B102" s="163"/>
      <c r="C102" s="8" t="s">
        <v>13</v>
      </c>
      <c r="D102" s="63" t="str">
        <f>IFERROR(IF(D98=0,"",VLOOKUP(D98,#REF!,3,FALSE)),"")</f>
        <v/>
      </c>
      <c r="E102" s="63" t="str">
        <f>IFERROR(IF(E98=0,"",VLOOKUP(E98,#REF!,3,FALSE)),"")</f>
        <v/>
      </c>
      <c r="F102" s="63" t="str">
        <f>IFERROR(IF(F98=0,"",VLOOKUP(F98,#REF!,3,FALSE)),"")</f>
        <v/>
      </c>
      <c r="G102" s="63" t="str">
        <f>IFERROR(IF(G98=0,"",VLOOKUP(G98,#REF!,3,FALSE)),"")</f>
        <v/>
      </c>
      <c r="H102" s="63" t="str">
        <f>IFERROR(IF(H98=0,"",VLOOKUP(H98,#REF!,3,FALSE)),"")</f>
        <v/>
      </c>
      <c r="I102" s="63" t="str">
        <f>IFERROR(IF(I98=0,"",VLOOKUP(I98,#REF!,3,FALSE)),"")</f>
        <v/>
      </c>
      <c r="J102" s="63" t="str">
        <f>IFERROR(IF(J98=0,"",VLOOKUP(J98,#REF!,3,FALSE)),"")</f>
        <v/>
      </c>
      <c r="K102" s="63" t="str">
        <f>IFERROR(IF(K98=0,"",VLOOKUP(K98,#REF!,3,FALSE)),"")</f>
        <v/>
      </c>
      <c r="L102" s="63" t="str">
        <f>IFERROR(IF(L98=0,"",VLOOKUP(L98,#REF!,3,FALSE)),"")</f>
        <v/>
      </c>
      <c r="M102" s="63" t="str">
        <f>IFERROR(IF(M98=0,"",VLOOKUP(M98,#REF!,3,FALSE)),"")</f>
        <v/>
      </c>
      <c r="N102" s="63" t="str">
        <f>IFERROR(IF(N98=0,"",VLOOKUP(N98,#REF!,3,FALSE)),"")</f>
        <v/>
      </c>
      <c r="O102" s="63" t="str">
        <f>IFERROR(IF(O98=0,"",VLOOKUP(O98,#REF!,3,FALSE)),"")</f>
        <v/>
      </c>
      <c r="P102" s="63" t="str">
        <f>IFERROR(IF(P98=0,"",VLOOKUP(P98,#REF!,3,FALSE)),"")</f>
        <v/>
      </c>
      <c r="Q102" s="63" t="str">
        <f>IFERROR(IF(Q98=0,"",VLOOKUP(Q98,#REF!,3,FALSE)),"")</f>
        <v/>
      </c>
      <c r="R102" s="4" t="b">
        <v>1</v>
      </c>
      <c r="S102" s="90">
        <f t="shared" si="5"/>
        <v>0</v>
      </c>
      <c r="T102" s="74"/>
      <c r="U102" s="60"/>
      <c r="V102" s="44"/>
    </row>
    <row r="103" spans="1:22" ht="16" thickBot="1">
      <c r="A103" s="90">
        <f t="shared" si="4"/>
        <v>43865</v>
      </c>
      <c r="B103" s="164"/>
      <c r="C103" s="77" t="s">
        <v>14</v>
      </c>
      <c r="D103" s="65" t="s">
        <v>21</v>
      </c>
      <c r="E103" s="65"/>
      <c r="F103" s="65" t="s">
        <v>21</v>
      </c>
      <c r="G103" s="65"/>
      <c r="H103" s="65" t="s">
        <v>21</v>
      </c>
      <c r="I103" s="65"/>
      <c r="J103" s="65" t="s">
        <v>21</v>
      </c>
      <c r="K103" s="65"/>
      <c r="L103" s="65" t="s">
        <v>21</v>
      </c>
      <c r="M103" s="65"/>
      <c r="N103" s="65" t="s">
        <v>21</v>
      </c>
      <c r="O103" s="65"/>
      <c r="P103" s="65" t="s">
        <v>21</v>
      </c>
      <c r="Q103" s="65"/>
      <c r="R103" s="4" t="b">
        <v>1</v>
      </c>
      <c r="S103" s="90">
        <f t="shared" si="5"/>
        <v>0</v>
      </c>
      <c r="T103" s="74"/>
      <c r="U103" s="55"/>
      <c r="V103" s="44"/>
    </row>
    <row r="104" spans="1:22" ht="13.5" thickBot="1">
      <c r="A104" s="90"/>
      <c r="R104" s="4" t="b">
        <v>1</v>
      </c>
      <c r="S104" s="90"/>
      <c r="V104" s="44"/>
    </row>
    <row r="105" spans="1:22" ht="25.5" thickBot="1">
      <c r="A105" s="90"/>
      <c r="B105" s="78"/>
      <c r="C105" s="80">
        <f>B106</f>
        <v>43866</v>
      </c>
      <c r="D105" s="117">
        <v>0.33333333333333298</v>
      </c>
      <c r="E105" s="167"/>
      <c r="F105" s="117">
        <v>0.375</v>
      </c>
      <c r="G105" s="168"/>
      <c r="H105" s="117">
        <v>0.41666666666666702</v>
      </c>
      <c r="I105" s="168"/>
      <c r="J105" s="117">
        <v>0.45833333333333298</v>
      </c>
      <c r="K105" s="168"/>
      <c r="L105" s="117">
        <v>0.5</v>
      </c>
      <c r="M105" s="168"/>
      <c r="N105" s="117">
        <v>0.54166666666666696</v>
      </c>
      <c r="O105" s="168"/>
      <c r="P105" s="117">
        <v>0.58333333333333304</v>
      </c>
      <c r="Q105" s="168"/>
      <c r="R105" s="4" t="b">
        <v>1</v>
      </c>
      <c r="S105" s="90"/>
      <c r="T105" s="4"/>
      <c r="U105" s="4"/>
    </row>
    <row r="106" spans="1:22" ht="15.5">
      <c r="A106" s="88">
        <f t="shared" ref="A106" si="6">C105</f>
        <v>43866</v>
      </c>
      <c r="B106" s="162">
        <f>B54+1</f>
        <v>43866</v>
      </c>
      <c r="C106" s="6" t="s">
        <v>32</v>
      </c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" t="b">
        <v>0</v>
      </c>
      <c r="S106" s="88">
        <f t="shared" ref="S106" si="7">U105</f>
        <v>0</v>
      </c>
      <c r="T106" s="123" t="s">
        <v>49</v>
      </c>
      <c r="U106" s="124"/>
    </row>
    <row r="107" spans="1:22" ht="17">
      <c r="A107" s="90">
        <f t="shared" ref="A107" si="8">A106</f>
        <v>43866</v>
      </c>
      <c r="B107" s="163"/>
      <c r="C107" s="27" t="s">
        <v>41</v>
      </c>
      <c r="D107" s="61" t="str">
        <f>IFERROR(IF(D106="","",INDEX(#REF!,MATCH(Réception!D106,#REF!,0),MATCH("Total général",#REF!,0))),"")</f>
        <v/>
      </c>
      <c r="E107" s="61" t="str">
        <f>IFERROR(IF(E106="","",INDEX(#REF!,MATCH(Réception!E106,#REF!,0),MATCH("Total général",#REF!,0))),"")</f>
        <v/>
      </c>
      <c r="F107" s="61" t="str">
        <f>IFERROR(IF(F106="","",INDEX(#REF!,MATCH(Réception!F106,#REF!,0),MATCH("Total général",#REF!,0))),"")</f>
        <v/>
      </c>
      <c r="G107" s="61" t="str">
        <f>IFERROR(IF(G106="","",INDEX(#REF!,MATCH(Réception!G106,#REF!,0),MATCH("Total général",#REF!,0))),"")</f>
        <v/>
      </c>
      <c r="H107" s="61" t="str">
        <f>IFERROR(IF(H106="","",INDEX(#REF!,MATCH(Réception!H106,#REF!,0),MATCH("Total général",#REF!,0))),"")</f>
        <v/>
      </c>
      <c r="I107" s="61" t="str">
        <f>IFERROR(IF(I106="","",INDEX(#REF!,MATCH(Réception!I106,#REF!,0),MATCH("Total général",#REF!,0))),"")</f>
        <v/>
      </c>
      <c r="J107" s="61" t="str">
        <f>IFERROR(IF(J106="","",INDEX(#REF!,MATCH(Réception!J106,#REF!,0),MATCH("Total général",#REF!,0))),"")</f>
        <v/>
      </c>
      <c r="K107" s="61" t="str">
        <f>IFERROR(IF(K106="","",INDEX(#REF!,MATCH(Réception!K106,#REF!,0),MATCH("Total général",#REF!,0))),"")</f>
        <v/>
      </c>
      <c r="L107" s="61" t="str">
        <f>IFERROR(IF(L106="","",INDEX(#REF!,MATCH(Réception!L106,#REF!,0),MATCH("Total général",#REF!,0))),"")</f>
        <v/>
      </c>
      <c r="M107" s="61" t="str">
        <f>IFERROR(IF(M106="","",INDEX(#REF!,MATCH(Réception!M106,#REF!,0),MATCH("Total général",#REF!,0))),"")</f>
        <v/>
      </c>
      <c r="N107" s="61" t="str">
        <f>IFERROR(IF(N106="","",INDEX(#REF!,MATCH(Réception!N106,#REF!,0),MATCH("Total général",#REF!,0))),"")</f>
        <v/>
      </c>
      <c r="O107" s="61" t="str">
        <f>IFERROR(IF(O106="","",INDEX(#REF!,MATCH(Réception!O106,#REF!,0),MATCH("Total général",#REF!,0))),"")</f>
        <v/>
      </c>
      <c r="P107" s="61" t="str">
        <f>IFERROR(IF(P106="","",INDEX(#REF!,MATCH(Réception!P106,#REF!,0),MATCH("Total général",#REF!,0))),"")</f>
        <v/>
      </c>
      <c r="Q107" s="61" t="str">
        <f>IFERROR(IF(Q106="","",INDEX(#REF!,MATCH(Réception!Q106,#REF!,0),MATCH("Total général",#REF!,0))),"")</f>
        <v/>
      </c>
      <c r="R107" s="4" t="b">
        <v>1</v>
      </c>
      <c r="S107" s="90">
        <f t="shared" ref="S107" si="9">S106</f>
        <v>0</v>
      </c>
      <c r="T107" s="43" t="s">
        <v>51</v>
      </c>
      <c r="U107" s="42">
        <f>SUM(D153:Q153)</f>
        <v>0</v>
      </c>
      <c r="V107" s="4"/>
    </row>
    <row r="108" spans="1:22" ht="15" customHeight="1">
      <c r="A108" s="90">
        <f t="shared" si="4"/>
        <v>43866</v>
      </c>
      <c r="B108" s="163"/>
      <c r="C108" s="27" t="s">
        <v>2466</v>
      </c>
      <c r="D108" s="62" t="str">
        <f>IFERROR(IF(D106=0,"",VLOOKUP(D106,#REF!,35,FALSE)),"")</f>
        <v/>
      </c>
      <c r="E108" s="62" t="str">
        <f>IFERROR(IF(E106=0,"",VLOOKUP(E106,#REF!,35,FALSE)),"")</f>
        <v/>
      </c>
      <c r="F108" s="62" t="str">
        <f>IFERROR(IF(F106=0,"",VLOOKUP(F106,#REF!,35,FALSE)),"")</f>
        <v/>
      </c>
      <c r="G108" s="62" t="str">
        <f>IFERROR(IF(G106=0,"",VLOOKUP(G106,#REF!,35,FALSE)),"")</f>
        <v/>
      </c>
      <c r="H108" s="62" t="str">
        <f>IFERROR(IF(H106=0,"",VLOOKUP(H106,#REF!,35,FALSE)),"")</f>
        <v/>
      </c>
      <c r="I108" s="62" t="str">
        <f>IFERROR(IF(I106=0,"",VLOOKUP(I106,#REF!,35,FALSE)),"")</f>
        <v/>
      </c>
      <c r="J108" s="62" t="str">
        <f>IFERROR(IF(J106=0,"",VLOOKUP(J106,#REF!,35,FALSE)),"")</f>
        <v/>
      </c>
      <c r="K108" s="62" t="str">
        <f>IFERROR(IF(K106=0,"",VLOOKUP(K106,#REF!,35,FALSE)),"")</f>
        <v/>
      </c>
      <c r="L108" s="62" t="str">
        <f>IFERROR(IF(L106=0,"",VLOOKUP(L106,#REF!,35,FALSE)),"")</f>
        <v/>
      </c>
      <c r="M108" s="62" t="str">
        <f>IFERROR(IF(M106=0,"",VLOOKUP(M106,#REF!,35,FALSE)),"")</f>
        <v/>
      </c>
      <c r="N108" s="62" t="str">
        <f>IFERROR(IF(N106=0,"",VLOOKUP(N106,#REF!,35,FALSE)),"")</f>
        <v/>
      </c>
      <c r="O108" s="62" t="str">
        <f>IFERROR(IF(O106=0,"",VLOOKUP(O106,#REF!,35,FALSE)),"")</f>
        <v/>
      </c>
      <c r="P108" s="62" t="str">
        <f>IFERROR(IF(P106=0,"",VLOOKUP(P106,#REF!,35,FALSE)),"")</f>
        <v/>
      </c>
      <c r="Q108" s="62" t="str">
        <f>IFERROR(IF(Q106=0,"",VLOOKUP(Q106,#REF!,35,FALSE)),"")</f>
        <v/>
      </c>
      <c r="R108" s="4" t="b">
        <v>1</v>
      </c>
      <c r="S108" s="90">
        <f t="shared" si="5"/>
        <v>0</v>
      </c>
      <c r="T108" s="43" t="s">
        <v>52</v>
      </c>
      <c r="U108" s="42">
        <f>SUM(D152:Q152)</f>
        <v>0</v>
      </c>
    </row>
    <row r="109" spans="1:22" ht="15" customHeight="1">
      <c r="A109" s="90">
        <f t="shared" si="4"/>
        <v>43866</v>
      </c>
      <c r="B109" s="163"/>
      <c r="C109" s="8" t="s">
        <v>31</v>
      </c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4" t="b">
        <v>1</v>
      </c>
      <c r="S109" s="90">
        <f t="shared" si="5"/>
        <v>0</v>
      </c>
      <c r="T109" s="165"/>
      <c r="U109" s="165"/>
    </row>
    <row r="110" spans="1:22" ht="15.5">
      <c r="A110" s="90">
        <f t="shared" si="4"/>
        <v>43866</v>
      </c>
      <c r="B110" s="163"/>
      <c r="C110" s="8" t="s">
        <v>34</v>
      </c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4" t="b">
        <v>1</v>
      </c>
      <c r="S110" s="90">
        <f t="shared" si="5"/>
        <v>0</v>
      </c>
      <c r="T110" s="72" t="s">
        <v>7504</v>
      </c>
      <c r="U110" s="72" t="s">
        <v>7505</v>
      </c>
    </row>
    <row r="111" spans="1:22" ht="15.5">
      <c r="A111" s="90">
        <f t="shared" si="4"/>
        <v>43866</v>
      </c>
      <c r="B111" s="163"/>
      <c r="C111" s="8" t="s">
        <v>13</v>
      </c>
      <c r="D111" s="63" t="str">
        <f>IFERROR(IF(D106=0,"",VLOOKUP(D106,#REF!,3,FALSE)),"")</f>
        <v/>
      </c>
      <c r="E111" s="63" t="str">
        <f>IFERROR(IF(E106=0,"",VLOOKUP(E106,#REF!,3,FALSE)),"")</f>
        <v/>
      </c>
      <c r="F111" s="63" t="str">
        <f>IFERROR(IF(F106=0,"",VLOOKUP(F106,#REF!,3,FALSE)),"")</f>
        <v/>
      </c>
      <c r="G111" s="63" t="str">
        <f>IFERROR(IF(G106=0,"",VLOOKUP(G106,#REF!,3,FALSE)),"")</f>
        <v/>
      </c>
      <c r="H111" s="63" t="str">
        <f>IFERROR(IF(H106=0,"",VLOOKUP(H106,#REF!,3,FALSE)),"")</f>
        <v/>
      </c>
      <c r="I111" s="63" t="str">
        <f>IFERROR(IF(I106=0,"",VLOOKUP(I106,#REF!,3,FALSE)),"")</f>
        <v/>
      </c>
      <c r="J111" s="63" t="str">
        <f>IFERROR(IF(J106=0,"",VLOOKUP(J106,#REF!,3,FALSE)),"")</f>
        <v/>
      </c>
      <c r="K111" s="63" t="str">
        <f>IFERROR(IF(K106=0,"",VLOOKUP(K106,#REF!,3,FALSE)),"")</f>
        <v/>
      </c>
      <c r="L111" s="63" t="str">
        <f>IFERROR(IF(L106=0,"",VLOOKUP(L106,#REF!,3,FALSE)),"")</f>
        <v/>
      </c>
      <c r="M111" s="63" t="str">
        <f>IFERROR(IF(M106=0,"",VLOOKUP(M106,#REF!,3,FALSE)),"")</f>
        <v/>
      </c>
      <c r="N111" s="63" t="str">
        <f>IFERROR(IF(N106=0,"",VLOOKUP(N106,#REF!,3,FALSE)),"")</f>
        <v/>
      </c>
      <c r="O111" s="63" t="str">
        <f>IFERROR(IF(O106=0,"",VLOOKUP(O106,#REF!,3,FALSE)),"")</f>
        <v/>
      </c>
      <c r="P111" s="63" t="str">
        <f>IFERROR(IF(P106=0,"",VLOOKUP(P106,#REF!,3,FALSE)),"")</f>
        <v/>
      </c>
      <c r="Q111" s="63" t="str">
        <f>IFERROR(IF(Q106=0,"",VLOOKUP(Q106,#REF!,3,FALSE)),"")</f>
        <v/>
      </c>
      <c r="R111" s="4" t="b">
        <v>1</v>
      </c>
      <c r="S111" s="90">
        <f t="shared" si="5"/>
        <v>0</v>
      </c>
      <c r="T111" s="67"/>
      <c r="U111" s="66" t="s">
        <v>22</v>
      </c>
    </row>
    <row r="112" spans="1:22" ht="16" thickBot="1">
      <c r="A112" s="90">
        <f t="shared" si="4"/>
        <v>43866</v>
      </c>
      <c r="B112" s="163"/>
      <c r="C112" s="8" t="s">
        <v>14</v>
      </c>
      <c r="D112" s="64" t="str">
        <f>IFERROR(+IF(D106=0,"",IF(INDEX(#REF!,MATCH(Réception!D106,#REF!,0),MATCH("ENC",#REF!,0))&gt;0,"ENC","NON ENC")),"")</f>
        <v/>
      </c>
      <c r="E112" s="64" t="str">
        <f>IFERROR(+IF(E106=0,"",IF(INDEX(#REF!,MATCH(Réception!E106,#REF!,0),MATCH("ENC",#REF!,0))&gt;0,"ENC","NON ENC")),"")</f>
        <v/>
      </c>
      <c r="F112" s="64" t="str">
        <f>IFERROR(+IF(F106=0,"",IF(INDEX(#REF!,MATCH(Réception!F106,#REF!,0),MATCH("ENC",#REF!,0))&gt;0,"ENC","NON ENC")),"")</f>
        <v/>
      </c>
      <c r="G112" s="64" t="str">
        <f>IFERROR(+IF(G106=0,"",IF(INDEX(#REF!,MATCH(Réception!G106,#REF!,0),MATCH("ENC",#REF!,0))&gt;0,"ENC","NON ENC")),"")</f>
        <v/>
      </c>
      <c r="H112" s="64" t="str">
        <f>IFERROR(+IF(H106=0,"",IF(INDEX(#REF!,MATCH(Réception!H106,#REF!,0),MATCH("ENC",#REF!,0))&gt;0,"ENC","NON ENC")),"")</f>
        <v/>
      </c>
      <c r="I112" s="64" t="str">
        <f>IFERROR(+IF(I106=0,"",IF(INDEX(#REF!,MATCH(Réception!I106,#REF!,0),MATCH("ENC",#REF!,0))&gt;0,"ENC","NON ENC")),"")</f>
        <v/>
      </c>
      <c r="J112" s="64" t="str">
        <f>IFERROR(+IF(J106=0,"",IF(INDEX(#REF!,MATCH(Réception!J106,#REF!,0),MATCH("ENC",#REF!,0))&gt;0,"ENC","NON ENC")),"")</f>
        <v/>
      </c>
      <c r="K112" s="64" t="str">
        <f>IFERROR(+IF(K106=0,"",IF(INDEX(#REF!,MATCH(Réception!K106,#REF!,0),MATCH("ENC",#REF!,0))&gt;0,"ENC","NON ENC")),"")</f>
        <v/>
      </c>
      <c r="L112" s="64" t="str">
        <f>IFERROR(+IF(L106=0,"",IF(INDEX(#REF!,MATCH(Réception!L106,#REF!,0),MATCH("ENC",#REF!,0))&gt;0,"ENC","NON ENC")),"")</f>
        <v/>
      </c>
      <c r="M112" s="64" t="str">
        <f>IFERROR(+IF(M106=0,"",IF(INDEX(#REF!,MATCH(Réception!M106,#REF!,0),MATCH("ENC",#REF!,0))&gt;0,"ENC","NON ENC")),"")</f>
        <v/>
      </c>
      <c r="N112" s="64" t="str">
        <f>IFERROR(+IF(N106=0,"",IF(INDEX(#REF!,MATCH(Réception!N106,#REF!,0),MATCH("ENC",#REF!,0))&gt;0,"ENC","NON ENC")),"")</f>
        <v/>
      </c>
      <c r="O112" s="64" t="str">
        <f>IFERROR(+IF(O106=0,"",IF(INDEX(#REF!,MATCH(Réception!O106,#REF!,0),MATCH("ENC",#REF!,0))&gt;0,"ENC","NON ENC")),"")</f>
        <v/>
      </c>
      <c r="P112" s="64" t="str">
        <f>IFERROR(+IF(P106=0,"",IF(INDEX(#REF!,MATCH(Réception!P106,#REF!,0),MATCH("ENC",#REF!,0))&gt;0,"ENC","NON ENC")),"")</f>
        <v/>
      </c>
      <c r="Q112" s="64" t="str">
        <f>IFERROR(+IF(Q106=0,"",IF(INDEX(#REF!,MATCH(Réception!Q106,#REF!,0),MATCH("ENC",#REF!,0))&gt;0,"ENC","NON ENC")),"")</f>
        <v/>
      </c>
      <c r="R112" s="4" t="b">
        <v>1</v>
      </c>
      <c r="S112" s="90">
        <f t="shared" si="5"/>
        <v>0</v>
      </c>
      <c r="T112" s="68"/>
      <c r="U112" s="69" t="s">
        <v>7506</v>
      </c>
    </row>
    <row r="113" spans="1:22" ht="15.5">
      <c r="A113" s="90">
        <f t="shared" si="4"/>
        <v>43866</v>
      </c>
      <c r="B113" s="163"/>
      <c r="C113" s="6" t="s">
        <v>32</v>
      </c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" t="b">
        <v>0</v>
      </c>
      <c r="S113" s="90">
        <f t="shared" si="5"/>
        <v>0</v>
      </c>
      <c r="T113" s="70"/>
      <c r="U113" s="66" t="s">
        <v>26</v>
      </c>
    </row>
    <row r="114" spans="1:22" ht="17">
      <c r="A114" s="90">
        <f t="shared" si="4"/>
        <v>43866</v>
      </c>
      <c r="B114" s="163"/>
      <c r="C114" s="27" t="s">
        <v>41</v>
      </c>
      <c r="D114" s="61" t="str">
        <f>IFERROR(IF(D113="","",INDEX(#REF!,MATCH(Réception!D113,#REF!,0),MATCH("Total général",#REF!,0))),"")</f>
        <v/>
      </c>
      <c r="E114" s="61" t="str">
        <f>IFERROR(IF(E113="","",INDEX(#REF!,MATCH(Réception!E113,#REF!,0),MATCH("Total général",#REF!,0))),"")</f>
        <v/>
      </c>
      <c r="F114" s="61" t="str">
        <f>IFERROR(IF(F113="","",INDEX(#REF!,MATCH(Réception!F113,#REF!,0),MATCH("Total général",#REF!,0))),"")</f>
        <v/>
      </c>
      <c r="G114" s="61" t="str">
        <f>IFERROR(IF(G113="","",INDEX(#REF!,MATCH(Réception!G113,#REF!,0),MATCH("Total général",#REF!,0))),"")</f>
        <v/>
      </c>
      <c r="H114" s="61" t="str">
        <f>IFERROR(IF(H113="","",INDEX(#REF!,MATCH(Réception!H113,#REF!,0),MATCH("Total général",#REF!,0))),"")</f>
        <v/>
      </c>
      <c r="I114" s="61" t="str">
        <f>IFERROR(IF(I113="","",INDEX(#REF!,MATCH(Réception!I113,#REF!,0),MATCH("Total général",#REF!,0))),"")</f>
        <v/>
      </c>
      <c r="J114" s="61" t="str">
        <f>IFERROR(IF(J113="","",INDEX(#REF!,MATCH(Réception!J113,#REF!,0),MATCH("Total général",#REF!,0))),"")</f>
        <v/>
      </c>
      <c r="K114" s="61" t="str">
        <f>IFERROR(IF(K113="","",INDEX(#REF!,MATCH(Réception!K113,#REF!,0),MATCH("Total général",#REF!,0))),"")</f>
        <v/>
      </c>
      <c r="L114" s="61" t="str">
        <f>IFERROR(IF(L113="","",INDEX(#REF!,MATCH(Réception!L113,#REF!,0),MATCH("Total général",#REF!,0))),"")</f>
        <v/>
      </c>
      <c r="M114" s="61" t="str">
        <f>IFERROR(IF(M113="","",INDEX(#REF!,MATCH(Réception!M113,#REF!,0),MATCH("Total général",#REF!,0))),"")</f>
        <v/>
      </c>
      <c r="N114" s="61" t="str">
        <f>IFERROR(IF(N113="","",INDEX(#REF!,MATCH(Réception!N113,#REF!,0),MATCH("Total général",#REF!,0))),"")</f>
        <v/>
      </c>
      <c r="O114" s="61" t="str">
        <f>IFERROR(IF(O113="","",INDEX(#REF!,MATCH(Réception!O113,#REF!,0),MATCH("Total général",#REF!,0))),"")</f>
        <v/>
      </c>
      <c r="P114" s="61" t="str">
        <f>IFERROR(IF(P113="","",INDEX(#REF!,MATCH(Réception!P113,#REF!,0),MATCH("Total général",#REF!,0))),"")</f>
        <v/>
      </c>
      <c r="Q114" s="61" t="str">
        <f>IFERROR(IF(Q113="","",INDEX(#REF!,MATCH(Réception!Q113,#REF!,0),MATCH("Total général",#REF!,0))),"")</f>
        <v/>
      </c>
      <c r="R114" s="4" t="b">
        <v>1</v>
      </c>
      <c r="S114" s="90">
        <f t="shared" si="5"/>
        <v>0</v>
      </c>
      <c r="T114" s="71"/>
      <c r="U114" s="66" t="s">
        <v>7507</v>
      </c>
    </row>
    <row r="115" spans="1:22" ht="16.5" customHeight="1">
      <c r="A115" s="90">
        <f t="shared" si="4"/>
        <v>43866</v>
      </c>
      <c r="B115" s="163"/>
      <c r="C115" s="27" t="s">
        <v>2466</v>
      </c>
      <c r="D115" s="62" t="str">
        <f>IFERROR(IF(D113=0,"",VLOOKUP(D113,#REF!,35,FALSE)),"")</f>
        <v/>
      </c>
      <c r="E115" s="62" t="str">
        <f>IFERROR(IF(E113=0,"",VLOOKUP(E113,#REF!,35,FALSE)),"")</f>
        <v/>
      </c>
      <c r="F115" s="62" t="str">
        <f>IFERROR(IF(F113=0,"",VLOOKUP(F113,#REF!,35,FALSE)),"")</f>
        <v/>
      </c>
      <c r="G115" s="62" t="str">
        <f>IFERROR(IF(G113=0,"",VLOOKUP(G113,#REF!,35,FALSE)),"")</f>
        <v/>
      </c>
      <c r="H115" s="62" t="str">
        <f>IFERROR(IF(H113=0,"",VLOOKUP(H113,#REF!,35,FALSE)),"")</f>
        <v/>
      </c>
      <c r="I115" s="62" t="str">
        <f>IFERROR(IF(I113=0,"",VLOOKUP(I113,#REF!,35,FALSE)),"")</f>
        <v/>
      </c>
      <c r="J115" s="62" t="str">
        <f>IFERROR(IF(J113=0,"",VLOOKUP(J113,#REF!,35,FALSE)),"")</f>
        <v/>
      </c>
      <c r="K115" s="62" t="str">
        <f>IFERROR(IF(K113=0,"",VLOOKUP(K113,#REF!,35,FALSE)),"")</f>
        <v/>
      </c>
      <c r="L115" s="62" t="str">
        <f>IFERROR(IF(L113=0,"",VLOOKUP(L113,#REF!,35,FALSE)),"")</f>
        <v/>
      </c>
      <c r="M115" s="62" t="str">
        <f>IFERROR(IF(M113=0,"",VLOOKUP(M113,#REF!,35,FALSE)),"")</f>
        <v/>
      </c>
      <c r="N115" s="62" t="str">
        <f>IFERROR(IF(N113=0,"",VLOOKUP(N113,#REF!,35,FALSE)),"")</f>
        <v/>
      </c>
      <c r="O115" s="62" t="str">
        <f>IFERROR(IF(O113=0,"",VLOOKUP(O113,#REF!,35,FALSE)),"")</f>
        <v/>
      </c>
      <c r="P115" s="62" t="str">
        <f>IFERROR(IF(P113=0,"",VLOOKUP(P113,#REF!,35,FALSE)),"")</f>
        <v/>
      </c>
      <c r="Q115" s="62" t="str">
        <f>IFERROR(IF(Q113=0,"",VLOOKUP(Q113,#REF!,35,FALSE)),"")</f>
        <v/>
      </c>
      <c r="R115" s="4" t="b">
        <v>1</v>
      </c>
      <c r="S115" s="90">
        <f t="shared" si="5"/>
        <v>0</v>
      </c>
    </row>
    <row r="116" spans="1:22" ht="16" thickBot="1">
      <c r="A116" s="90">
        <f t="shared" si="4"/>
        <v>43866</v>
      </c>
      <c r="B116" s="163"/>
      <c r="C116" s="8" t="s">
        <v>31</v>
      </c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4" t="b">
        <v>1</v>
      </c>
      <c r="S116" s="90">
        <f t="shared" si="5"/>
        <v>0</v>
      </c>
    </row>
    <row r="117" spans="1:22" ht="16" thickBot="1">
      <c r="A117" s="90">
        <f t="shared" si="4"/>
        <v>43866</v>
      </c>
      <c r="B117" s="163"/>
      <c r="C117" s="8" t="s">
        <v>34</v>
      </c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4" t="b">
        <v>1</v>
      </c>
      <c r="S117" s="90">
        <f t="shared" si="5"/>
        <v>0</v>
      </c>
      <c r="T117" s="147" t="s">
        <v>46</v>
      </c>
      <c r="U117" s="148"/>
    </row>
    <row r="118" spans="1:22" ht="15.5">
      <c r="A118" s="90">
        <f t="shared" si="4"/>
        <v>43866</v>
      </c>
      <c r="B118" s="163"/>
      <c r="C118" s="8" t="s">
        <v>13</v>
      </c>
      <c r="D118" s="63" t="str">
        <f>IFERROR(IF(D113=0,"",VLOOKUP(D113,#REF!,3,FALSE)),"")</f>
        <v/>
      </c>
      <c r="E118" s="63" t="str">
        <f>IFERROR(IF(E113=0,"",VLOOKUP(E113,#REF!,3,FALSE)),"")</f>
        <v/>
      </c>
      <c r="F118" s="63" t="str">
        <f>IFERROR(IF(F113=0,"",VLOOKUP(F113,#REF!,3,FALSE)),"")</f>
        <v/>
      </c>
      <c r="G118" s="63" t="str">
        <f>IFERROR(IF(G113=0,"",VLOOKUP(G113,#REF!,3,FALSE)),"")</f>
        <v/>
      </c>
      <c r="H118" s="63" t="str">
        <f>IFERROR(IF(H113=0,"",VLOOKUP(H113,#REF!,3,FALSE)),"")</f>
        <v/>
      </c>
      <c r="I118" s="63" t="str">
        <f>IFERROR(IF(I113=0,"",VLOOKUP(I113,#REF!,3,FALSE)),"")</f>
        <v/>
      </c>
      <c r="J118" s="63" t="str">
        <f>IFERROR(IF(J113=0,"",VLOOKUP(J113,#REF!,3,FALSE)),"")</f>
        <v/>
      </c>
      <c r="K118" s="63" t="str">
        <f>IFERROR(IF(K113=0,"",VLOOKUP(K113,#REF!,3,FALSE)),"")</f>
        <v/>
      </c>
      <c r="L118" s="63" t="str">
        <f>IFERROR(IF(L113=0,"",VLOOKUP(L113,#REF!,3,FALSE)),"")</f>
        <v/>
      </c>
      <c r="M118" s="63" t="str">
        <f>IFERROR(IF(M113=0,"",VLOOKUP(M113,#REF!,3,FALSE)),"")</f>
        <v/>
      </c>
      <c r="N118" s="63" t="str">
        <f>IFERROR(IF(N113=0,"",VLOOKUP(N113,#REF!,3,FALSE)),"")</f>
        <v/>
      </c>
      <c r="O118" s="63" t="str">
        <f>IFERROR(IF(O113=0,"",VLOOKUP(O113,#REF!,3,FALSE)),"")</f>
        <v/>
      </c>
      <c r="P118" s="63" t="str">
        <f>IFERROR(IF(P113=0,"",VLOOKUP(P113,#REF!,3,FALSE)),"")</f>
        <v/>
      </c>
      <c r="Q118" s="63" t="str">
        <f>IFERROR(IF(Q113=0,"",VLOOKUP(Q113,#REF!,3,FALSE)),"")</f>
        <v/>
      </c>
      <c r="R118" s="4" t="b">
        <v>1</v>
      </c>
      <c r="S118" s="90">
        <f t="shared" si="5"/>
        <v>0</v>
      </c>
      <c r="T118" s="12" t="s">
        <v>37</v>
      </c>
      <c r="U118" s="56">
        <v>2</v>
      </c>
    </row>
    <row r="119" spans="1:22" ht="16" thickBot="1">
      <c r="A119" s="90">
        <f t="shared" ref="A119:A182" si="10">A118</f>
        <v>43866</v>
      </c>
      <c r="B119" s="163"/>
      <c r="C119" s="8" t="s">
        <v>14</v>
      </c>
      <c r="D119" s="64" t="str">
        <f>IFERROR(+IF(D113=0,"",IF(INDEX(#REF!,MATCH(Réception!D113,#REF!,0),MATCH("ENC",#REF!,0))&gt;0,"ENC","NON ENC")),"")</f>
        <v/>
      </c>
      <c r="E119" s="64" t="str">
        <f>IFERROR(+IF(E113=0,"",IF(INDEX(#REF!,MATCH(Réception!E113,#REF!,0),MATCH("ENC",#REF!,0))&gt;0,"ENC","NON ENC")),"")</f>
        <v/>
      </c>
      <c r="F119" s="64" t="str">
        <f>IFERROR(+IF(F113=0,"",IF(INDEX(#REF!,MATCH(Réception!F113,#REF!,0),MATCH("ENC",#REF!,0))&gt;0,"ENC","NON ENC")),"")</f>
        <v/>
      </c>
      <c r="G119" s="64" t="str">
        <f>IFERROR(+IF(G113=0,"",IF(INDEX(#REF!,MATCH(Réception!G113,#REF!,0),MATCH("ENC",#REF!,0))&gt;0,"ENC","NON ENC")),"")</f>
        <v/>
      </c>
      <c r="H119" s="64" t="str">
        <f>IFERROR(+IF(H113=0,"",IF(INDEX(#REF!,MATCH(Réception!H113,#REF!,0),MATCH("ENC",#REF!,0))&gt;0,"ENC","NON ENC")),"")</f>
        <v/>
      </c>
      <c r="I119" s="64" t="str">
        <f>IFERROR(+IF(I113=0,"",IF(INDEX(#REF!,MATCH(Réception!I113,#REF!,0),MATCH("ENC",#REF!,0))&gt;0,"ENC","NON ENC")),"")</f>
        <v/>
      </c>
      <c r="J119" s="64" t="str">
        <f>IFERROR(+IF(J113=0,"",IF(INDEX(#REF!,MATCH(Réception!J113,#REF!,0),MATCH("ENC",#REF!,0))&gt;0,"ENC","NON ENC")),"")</f>
        <v/>
      </c>
      <c r="K119" s="64" t="str">
        <f>IFERROR(+IF(K113=0,"",IF(INDEX(#REF!,MATCH(Réception!K113,#REF!,0),MATCH("ENC",#REF!,0))&gt;0,"ENC","NON ENC")),"")</f>
        <v/>
      </c>
      <c r="L119" s="64" t="str">
        <f>IFERROR(+IF(L113=0,"",IF(INDEX(#REF!,MATCH(Réception!L113,#REF!,0),MATCH("ENC",#REF!,0))&gt;0,"ENC","NON ENC")),"")</f>
        <v/>
      </c>
      <c r="M119" s="64" t="str">
        <f>IFERROR(+IF(M113=0,"",IF(INDEX(#REF!,MATCH(Réception!M113,#REF!,0),MATCH("ENC",#REF!,0))&gt;0,"ENC","NON ENC")),"")</f>
        <v/>
      </c>
      <c r="N119" s="64" t="str">
        <f>IFERROR(+IF(N113=0,"",IF(INDEX(#REF!,MATCH(Réception!N113,#REF!,0),MATCH("ENC",#REF!,0))&gt;0,"ENC","NON ENC")),"")</f>
        <v/>
      </c>
      <c r="O119" s="64" t="str">
        <f>IFERROR(+IF(O113=0,"",IF(INDEX(#REF!,MATCH(Réception!O113,#REF!,0),MATCH("ENC",#REF!,0))&gt;0,"ENC","NON ENC")),"")</f>
        <v/>
      </c>
      <c r="P119" s="64" t="str">
        <f>IFERROR(+IF(P113=0,"",IF(INDEX(#REF!,MATCH(Réception!P113,#REF!,0),MATCH("ENC",#REF!,0))&gt;0,"ENC","NON ENC")),"")</f>
        <v/>
      </c>
      <c r="Q119" s="64" t="str">
        <f>IFERROR(+IF(Q113=0,"",IF(INDEX(#REF!,MATCH(Réception!Q113,#REF!,0),MATCH("ENC",#REF!,0))&gt;0,"ENC","NON ENC")),"")</f>
        <v/>
      </c>
      <c r="R119" s="4" t="b">
        <v>1</v>
      </c>
      <c r="S119" s="90">
        <f t="shared" ref="S119:S182" si="11">S118</f>
        <v>0</v>
      </c>
      <c r="T119" s="14" t="s">
        <v>38</v>
      </c>
      <c r="U119" s="15">
        <v>20</v>
      </c>
    </row>
    <row r="120" spans="1:22" ht="15.5">
      <c r="A120" s="90">
        <f t="shared" si="10"/>
        <v>43866</v>
      </c>
      <c r="B120" s="163"/>
      <c r="C120" s="6" t="s">
        <v>32</v>
      </c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" t="b">
        <v>0</v>
      </c>
      <c r="S120" s="90">
        <f t="shared" si="11"/>
        <v>0</v>
      </c>
      <c r="T120" s="14" t="s">
        <v>39</v>
      </c>
      <c r="U120" s="15">
        <v>7</v>
      </c>
      <c r="V120" s="4"/>
    </row>
    <row r="121" spans="1:22" ht="17">
      <c r="A121" s="90">
        <f t="shared" si="10"/>
        <v>43866</v>
      </c>
      <c r="B121" s="163"/>
      <c r="C121" s="27" t="s">
        <v>41</v>
      </c>
      <c r="D121" s="61" t="str">
        <f>IFERROR(IF(D120="","",INDEX(#REF!,MATCH(Réception!D120,#REF!,0),MATCH("Total général",#REF!,0))),"")</f>
        <v/>
      </c>
      <c r="E121" s="61" t="str">
        <f>IFERROR(IF(E120="","",INDEX(#REF!,MATCH(Réception!E120,#REF!,0),MATCH("Total général",#REF!,0))),"")</f>
        <v/>
      </c>
      <c r="F121" s="61" t="str">
        <f>IFERROR(IF(F120="","",INDEX(#REF!,MATCH(Réception!F120,#REF!,0),MATCH("Total général",#REF!,0))),"")</f>
        <v/>
      </c>
      <c r="G121" s="61" t="str">
        <f>IFERROR(IF(G120="","",INDEX(#REF!,MATCH(Réception!G120,#REF!,0),MATCH("Total général",#REF!,0))),"")</f>
        <v/>
      </c>
      <c r="H121" s="61" t="str">
        <f>IFERROR(IF(H120="","",INDEX(#REF!,MATCH(Réception!H120,#REF!,0),MATCH("Total général",#REF!,0))),"")</f>
        <v/>
      </c>
      <c r="I121" s="61" t="str">
        <f>IFERROR(IF(I120="","",INDEX(#REF!,MATCH(Réception!I120,#REF!,0),MATCH("Total général",#REF!,0))),"")</f>
        <v/>
      </c>
      <c r="J121" s="61" t="str">
        <f>IFERROR(IF(J120="","",INDEX(#REF!,MATCH(Réception!J120,#REF!,0),MATCH("Total général",#REF!,0))),"")</f>
        <v/>
      </c>
      <c r="K121" s="61" t="str">
        <f>IFERROR(IF(K120="","",INDEX(#REF!,MATCH(Réception!K120,#REF!,0),MATCH("Total général",#REF!,0))),"")</f>
        <v/>
      </c>
      <c r="L121" s="61" t="str">
        <f>IFERROR(IF(L120="","",INDEX(#REF!,MATCH(Réception!L120,#REF!,0),MATCH("Total général",#REF!,0))),"")</f>
        <v/>
      </c>
      <c r="M121" s="61" t="str">
        <f>IFERROR(IF(M120="","",INDEX(#REF!,MATCH(Réception!M120,#REF!,0),MATCH("Total général",#REF!,0))),"")</f>
        <v/>
      </c>
      <c r="N121" s="61" t="str">
        <f>IFERROR(IF(N120="","",INDEX(#REF!,MATCH(Réception!N120,#REF!,0),MATCH("Total général",#REF!,0))),"")</f>
        <v/>
      </c>
      <c r="O121" s="61" t="str">
        <f>IFERROR(IF(O120="","",INDEX(#REF!,MATCH(Réception!O120,#REF!,0),MATCH("Total général",#REF!,0))),"")</f>
        <v/>
      </c>
      <c r="P121" s="61" t="str">
        <f>IFERROR(IF(P120="","",INDEX(#REF!,MATCH(Réception!P120,#REF!,0),MATCH("Total général",#REF!,0))),"")</f>
        <v/>
      </c>
      <c r="Q121" s="61" t="str">
        <f>IFERROR(IF(Q120="","",INDEX(#REF!,MATCH(Réception!Q120,#REF!,0),MATCH("Total général",#REF!,0))),"")</f>
        <v/>
      </c>
      <c r="R121" s="4" t="b">
        <v>1</v>
      </c>
      <c r="S121" s="90">
        <f t="shared" si="11"/>
        <v>0</v>
      </c>
      <c r="T121" s="14" t="s">
        <v>36</v>
      </c>
      <c r="U121" s="15">
        <f>U118*U119*U120</f>
        <v>280</v>
      </c>
      <c r="V121" s="4"/>
    </row>
    <row r="122" spans="1:22" ht="16.5" customHeight="1">
      <c r="A122" s="90">
        <f t="shared" si="10"/>
        <v>43866</v>
      </c>
      <c r="B122" s="163"/>
      <c r="C122" s="27" t="s">
        <v>2466</v>
      </c>
      <c r="D122" s="62" t="str">
        <f>IFERROR(IF(D120=0,"",VLOOKUP(D120,#REF!,35,FALSE)),"")</f>
        <v/>
      </c>
      <c r="E122" s="62" t="str">
        <f>IFERROR(IF(E120=0,"",VLOOKUP(E120,#REF!,35,FALSE)),"")</f>
        <v/>
      </c>
      <c r="F122" s="62" t="str">
        <f>IFERROR(IF(F120=0,"",VLOOKUP(F120,#REF!,35,FALSE)),"")</f>
        <v/>
      </c>
      <c r="G122" s="62" t="str">
        <f>IFERROR(IF(G120=0,"",VLOOKUP(G120,#REF!,35,FALSE)),"")</f>
        <v/>
      </c>
      <c r="H122" s="62" t="str">
        <f>IFERROR(IF(H120=0,"",VLOOKUP(H120,#REF!,35,FALSE)),"")</f>
        <v/>
      </c>
      <c r="I122" s="62" t="str">
        <f>IFERROR(IF(I120=0,"",VLOOKUP(I120,#REF!,35,FALSE)),"")</f>
        <v/>
      </c>
      <c r="J122" s="62" t="str">
        <f>IFERROR(IF(J120=0,"",VLOOKUP(J120,#REF!,35,FALSE)),"")</f>
        <v/>
      </c>
      <c r="K122" s="62" t="str">
        <f>IFERROR(IF(K120=0,"",VLOOKUP(K120,#REF!,35,FALSE)),"")</f>
        <v/>
      </c>
      <c r="L122" s="62" t="str">
        <f>IFERROR(IF(L120=0,"",VLOOKUP(L120,#REF!,35,FALSE)),"")</f>
        <v/>
      </c>
      <c r="M122" s="62" t="str">
        <f>IFERROR(IF(M120=0,"",VLOOKUP(M120,#REF!,35,FALSE)),"")</f>
        <v/>
      </c>
      <c r="N122" s="62" t="str">
        <f>IFERROR(IF(N120=0,"",VLOOKUP(N120,#REF!,35,FALSE)),"")</f>
        <v/>
      </c>
      <c r="O122" s="62" t="str">
        <f>IFERROR(IF(O120=0,"",VLOOKUP(O120,#REF!,35,FALSE)),"")</f>
        <v/>
      </c>
      <c r="P122" s="62" t="str">
        <f>IFERROR(IF(P120=0,"",VLOOKUP(P120,#REF!,35,FALSE)),"")</f>
        <v/>
      </c>
      <c r="Q122" s="62" t="str">
        <f>IFERROR(IF(Q120=0,"",VLOOKUP(Q120,#REF!,35,FALSE)),"")</f>
        <v/>
      </c>
      <c r="R122" s="4" t="b">
        <v>1</v>
      </c>
      <c r="S122" s="90">
        <f t="shared" si="11"/>
        <v>0</v>
      </c>
      <c r="T122" s="14" t="s">
        <v>40</v>
      </c>
      <c r="U122" s="21">
        <f>SUM(D109:Q109,D116:Q116,D123:Q123,D130:Q130,D137:Q137,D145:Q145)</f>
        <v>0</v>
      </c>
      <c r="V122" s="4"/>
    </row>
    <row r="123" spans="1:22" ht="16" thickBot="1">
      <c r="A123" s="90">
        <f t="shared" si="10"/>
        <v>43866</v>
      </c>
      <c r="B123" s="163"/>
      <c r="C123" s="8" t="s">
        <v>31</v>
      </c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4" t="b">
        <v>1</v>
      </c>
      <c r="S123" s="90">
        <f t="shared" si="11"/>
        <v>0</v>
      </c>
      <c r="T123" s="17" t="s">
        <v>18</v>
      </c>
      <c r="U123" s="22">
        <f>U122/U120</f>
        <v>0</v>
      </c>
      <c r="V123" s="4"/>
    </row>
    <row r="124" spans="1:22" ht="15.5">
      <c r="A124" s="90">
        <f t="shared" si="10"/>
        <v>43866</v>
      </c>
      <c r="B124" s="163"/>
      <c r="C124" s="8" t="s">
        <v>34</v>
      </c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4" t="b">
        <v>1</v>
      </c>
      <c r="S124" s="90">
        <f t="shared" si="11"/>
        <v>0</v>
      </c>
      <c r="V124" s="4"/>
    </row>
    <row r="125" spans="1:22" ht="15.5">
      <c r="A125" s="90">
        <f t="shared" si="10"/>
        <v>43866</v>
      </c>
      <c r="B125" s="163"/>
      <c r="C125" s="8" t="s">
        <v>13</v>
      </c>
      <c r="D125" s="63" t="str">
        <f>IFERROR(IF(D120=0,"",VLOOKUP(D120,#REF!,3,FALSE)),"")</f>
        <v/>
      </c>
      <c r="E125" s="63" t="str">
        <f>IFERROR(IF(E120=0,"",VLOOKUP(E120,#REF!,3,FALSE)),"")</f>
        <v/>
      </c>
      <c r="F125" s="63" t="str">
        <f>IFERROR(IF(F120=0,"",VLOOKUP(F120,#REF!,3,FALSE)),"")</f>
        <v/>
      </c>
      <c r="G125" s="63" t="str">
        <f>IFERROR(IF(G120=0,"",VLOOKUP(G120,#REF!,3,FALSE)),"")</f>
        <v/>
      </c>
      <c r="H125" s="63" t="str">
        <f>IFERROR(IF(H120=0,"",VLOOKUP(H120,#REF!,3,FALSE)),"")</f>
        <v/>
      </c>
      <c r="I125" s="63" t="str">
        <f>IFERROR(IF(I120=0,"",VLOOKUP(I120,#REF!,3,FALSE)),"")</f>
        <v/>
      </c>
      <c r="J125" s="63" t="str">
        <f>IFERROR(IF(J120=0,"",VLOOKUP(J120,#REF!,3,FALSE)),"")</f>
        <v/>
      </c>
      <c r="K125" s="63" t="str">
        <f>IFERROR(IF(K120=0,"",VLOOKUP(K120,#REF!,3,FALSE)),"")</f>
        <v/>
      </c>
      <c r="L125" s="63" t="str">
        <f>IFERROR(IF(L120=0,"",VLOOKUP(L120,#REF!,3,FALSE)),"")</f>
        <v/>
      </c>
      <c r="M125" s="63" t="str">
        <f>IFERROR(IF(M120=0,"",VLOOKUP(M120,#REF!,3,FALSE)),"")</f>
        <v/>
      </c>
      <c r="N125" s="63" t="str">
        <f>IFERROR(IF(N120=0,"",VLOOKUP(N120,#REF!,3,FALSE)),"")</f>
        <v/>
      </c>
      <c r="O125" s="63" t="str">
        <f>IFERROR(IF(O120=0,"",VLOOKUP(O120,#REF!,3,FALSE)),"")</f>
        <v/>
      </c>
      <c r="P125" s="63" t="str">
        <f>IFERROR(IF(P120=0,"",VLOOKUP(P120,#REF!,3,FALSE)),"")</f>
        <v/>
      </c>
      <c r="Q125" s="63" t="str">
        <f>IFERROR(IF(Q120=0,"",VLOOKUP(Q120,#REF!,3,FALSE)),"")</f>
        <v/>
      </c>
      <c r="R125" s="4" t="b">
        <v>1</v>
      </c>
      <c r="S125" s="90">
        <f t="shared" si="11"/>
        <v>0</v>
      </c>
      <c r="T125" s="74"/>
      <c r="U125" s="55"/>
      <c r="V125" s="4"/>
    </row>
    <row r="126" spans="1:22" ht="16" thickBot="1">
      <c r="A126" s="90">
        <f t="shared" si="10"/>
        <v>43866</v>
      </c>
      <c r="B126" s="163"/>
      <c r="C126" s="8" t="s">
        <v>14</v>
      </c>
      <c r="D126" s="64" t="str">
        <f>IFERROR(+IF(D120=0,"",IF(INDEX(#REF!,MATCH(Réception!D120,#REF!,0),MATCH("ENC",#REF!,0))&gt;0,"ENC","NON ENC")),"")</f>
        <v/>
      </c>
      <c r="E126" s="64" t="str">
        <f>IFERROR(+IF(E120=0,"",IF(INDEX(#REF!,MATCH(Réception!E120,#REF!,0),MATCH("ENC",#REF!,0))&gt;0,"ENC","NON ENC")),"")</f>
        <v/>
      </c>
      <c r="F126" s="64" t="str">
        <f>IFERROR(+IF(F120=0,"",IF(INDEX(#REF!,MATCH(Réception!F120,#REF!,0),MATCH("ENC",#REF!,0))&gt;0,"ENC","NON ENC")),"")</f>
        <v/>
      </c>
      <c r="G126" s="64" t="str">
        <f>IFERROR(+IF(G120=0,"",IF(INDEX(#REF!,MATCH(Réception!G120,#REF!,0),MATCH("ENC",#REF!,0))&gt;0,"ENC","NON ENC")),"")</f>
        <v/>
      </c>
      <c r="H126" s="64" t="str">
        <f>IFERROR(+IF(H120=0,"",IF(INDEX(#REF!,MATCH(Réception!H120,#REF!,0),MATCH("ENC",#REF!,0))&gt;0,"ENC","NON ENC")),"")</f>
        <v/>
      </c>
      <c r="I126" s="64" t="str">
        <f>IFERROR(+IF(I120=0,"",IF(INDEX(#REF!,MATCH(Réception!I120,#REF!,0),MATCH("ENC",#REF!,0))&gt;0,"ENC","NON ENC")),"")</f>
        <v/>
      </c>
      <c r="J126" s="64" t="str">
        <f>IFERROR(+IF(J120=0,"",IF(INDEX(#REF!,MATCH(Réception!J120,#REF!,0),MATCH("ENC",#REF!,0))&gt;0,"ENC","NON ENC")),"")</f>
        <v/>
      </c>
      <c r="K126" s="64" t="str">
        <f>IFERROR(+IF(K120=0,"",IF(INDEX(#REF!,MATCH(Réception!K120,#REF!,0),MATCH("ENC",#REF!,0))&gt;0,"ENC","NON ENC")),"")</f>
        <v/>
      </c>
      <c r="L126" s="64" t="str">
        <f>IFERROR(+IF(L120=0,"",IF(INDEX(#REF!,MATCH(Réception!L120,#REF!,0),MATCH("ENC",#REF!,0))&gt;0,"ENC","NON ENC")),"")</f>
        <v/>
      </c>
      <c r="M126" s="64" t="str">
        <f>IFERROR(+IF(M120=0,"",IF(INDEX(#REF!,MATCH(Réception!M120,#REF!,0),MATCH("ENC",#REF!,0))&gt;0,"ENC","NON ENC")),"")</f>
        <v/>
      </c>
      <c r="N126" s="64" t="str">
        <f>IFERROR(+IF(N120=0,"",IF(INDEX(#REF!,MATCH(Réception!N120,#REF!,0),MATCH("ENC",#REF!,0))&gt;0,"ENC","NON ENC")),"")</f>
        <v/>
      </c>
      <c r="O126" s="64" t="str">
        <f>IFERROR(+IF(O120=0,"",IF(INDEX(#REF!,MATCH(Réception!O120,#REF!,0),MATCH("ENC",#REF!,0))&gt;0,"ENC","NON ENC")),"")</f>
        <v/>
      </c>
      <c r="P126" s="64" t="str">
        <f>IFERROR(+IF(P120=0,"",IF(INDEX(#REF!,MATCH(Réception!P120,#REF!,0),MATCH("ENC",#REF!,0))&gt;0,"ENC","NON ENC")),"")</f>
        <v/>
      </c>
      <c r="Q126" s="64" t="str">
        <f>IFERROR(+IF(Q120=0,"",IF(INDEX(#REF!,MATCH(Réception!Q120,#REF!,0),MATCH("ENC",#REF!,0))&gt;0,"ENC","NON ENC")),"")</f>
        <v/>
      </c>
      <c r="R126" s="4" t="b">
        <v>1</v>
      </c>
      <c r="S126" s="90">
        <f t="shared" si="11"/>
        <v>0</v>
      </c>
      <c r="V126" s="4"/>
    </row>
    <row r="127" spans="1:22" ht="16" thickBot="1">
      <c r="A127" s="90">
        <f t="shared" si="10"/>
        <v>43866</v>
      </c>
      <c r="B127" s="163"/>
      <c r="C127" s="6" t="s">
        <v>32</v>
      </c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" t="b">
        <v>0</v>
      </c>
      <c r="S127" s="90">
        <f t="shared" si="11"/>
        <v>0</v>
      </c>
      <c r="T127" s="149" t="s">
        <v>42</v>
      </c>
      <c r="U127" s="150"/>
      <c r="V127" s="4"/>
    </row>
    <row r="128" spans="1:22" ht="17">
      <c r="A128" s="90">
        <f t="shared" si="10"/>
        <v>43866</v>
      </c>
      <c r="B128" s="163"/>
      <c r="C128" s="27" t="s">
        <v>41</v>
      </c>
      <c r="D128" s="61" t="str">
        <f>IFERROR(IF(D127="","",INDEX(#REF!,MATCH(Réception!D127,#REF!,0),MATCH("Total général",#REF!,0))),"")</f>
        <v/>
      </c>
      <c r="E128" s="61" t="str">
        <f>IFERROR(IF(E127="","",INDEX(#REF!,MATCH(Réception!E127,#REF!,0),MATCH("Total général",#REF!,0))),"")</f>
        <v/>
      </c>
      <c r="F128" s="61" t="str">
        <f>IFERROR(IF(F127="","",INDEX(#REF!,MATCH(Réception!F127,#REF!,0),MATCH("Total général",#REF!,0))),"")</f>
        <v/>
      </c>
      <c r="G128" s="61" t="str">
        <f>IFERROR(IF(G127="","",INDEX(#REF!,MATCH(Réception!G127,#REF!,0),MATCH("Total général",#REF!,0))),"")</f>
        <v/>
      </c>
      <c r="H128" s="61" t="str">
        <f>IFERROR(IF(H127="","",INDEX(#REF!,MATCH(Réception!H127,#REF!,0),MATCH("Total général",#REF!,0))),"")</f>
        <v/>
      </c>
      <c r="I128" s="61" t="str">
        <f>IFERROR(IF(I127="","",INDEX(#REF!,MATCH(Réception!I127,#REF!,0),MATCH("Total général",#REF!,0))),"")</f>
        <v/>
      </c>
      <c r="J128" s="61" t="str">
        <f>IFERROR(IF(J127="","",INDEX(#REF!,MATCH(Réception!J127,#REF!,0),MATCH("Total général",#REF!,0))),"")</f>
        <v/>
      </c>
      <c r="K128" s="61" t="str">
        <f>IFERROR(IF(K127="","",INDEX(#REF!,MATCH(Réception!K127,#REF!,0),MATCH("Total général",#REF!,0))),"")</f>
        <v/>
      </c>
      <c r="L128" s="61" t="str">
        <f>IFERROR(IF(L127="","",INDEX(#REF!,MATCH(Réception!L127,#REF!,0),MATCH("Total général",#REF!,0))),"")</f>
        <v/>
      </c>
      <c r="M128" s="61" t="str">
        <f>IFERROR(IF(M127="","",INDEX(#REF!,MATCH(Réception!M127,#REF!,0),MATCH("Total général",#REF!,0))),"")</f>
        <v/>
      </c>
      <c r="N128" s="61" t="str">
        <f>IFERROR(IF(N127="","",INDEX(#REF!,MATCH(Réception!N127,#REF!,0),MATCH("Total général",#REF!,0))),"")</f>
        <v/>
      </c>
      <c r="O128" s="61" t="str">
        <f>IFERROR(IF(O127="","",INDEX(#REF!,MATCH(Réception!O127,#REF!,0),MATCH("Total général",#REF!,0))),"")</f>
        <v/>
      </c>
      <c r="P128" s="61" t="str">
        <f>IFERROR(IF(P127="","",INDEX(#REF!,MATCH(Réception!P127,#REF!,0),MATCH("Total général",#REF!,0))),"")</f>
        <v/>
      </c>
      <c r="Q128" s="61" t="str">
        <f>IFERROR(IF(Q127="","",INDEX(#REF!,MATCH(Réception!Q127,#REF!,0),MATCH("Total général",#REF!,0))),"")</f>
        <v/>
      </c>
      <c r="R128" s="4" t="b">
        <v>1</v>
      </c>
      <c r="S128" s="90">
        <f t="shared" si="11"/>
        <v>0</v>
      </c>
      <c r="T128" s="75"/>
      <c r="U128" s="76"/>
      <c r="V128" s="4"/>
    </row>
    <row r="129" spans="1:22" ht="16.5" customHeight="1">
      <c r="A129" s="90">
        <f t="shared" si="10"/>
        <v>43866</v>
      </c>
      <c r="B129" s="163"/>
      <c r="C129" s="27" t="s">
        <v>2466</v>
      </c>
      <c r="D129" s="62" t="str">
        <f>IFERROR(IF(D127=0,"",VLOOKUP(D127,#REF!,35,FALSE)),"")</f>
        <v/>
      </c>
      <c r="E129" s="62" t="str">
        <f>IFERROR(IF(E127=0,"",VLOOKUP(E127,#REF!,35,FALSE)),"")</f>
        <v/>
      </c>
      <c r="F129" s="62" t="str">
        <f>IFERROR(IF(F127=0,"",VLOOKUP(F127,#REF!,35,FALSE)),"")</f>
        <v/>
      </c>
      <c r="G129" s="62" t="str">
        <f>IFERROR(IF(G127=0,"",VLOOKUP(G127,#REF!,35,FALSE)),"")</f>
        <v/>
      </c>
      <c r="H129" s="62" t="str">
        <f>IFERROR(IF(H127=0,"",VLOOKUP(H127,#REF!,35,FALSE)),"")</f>
        <v/>
      </c>
      <c r="I129" s="62" t="str">
        <f>IFERROR(IF(I127=0,"",VLOOKUP(I127,#REF!,35,FALSE)),"")</f>
        <v/>
      </c>
      <c r="J129" s="62" t="str">
        <f>IFERROR(IF(J127=0,"",VLOOKUP(J127,#REF!,35,FALSE)),"")</f>
        <v/>
      </c>
      <c r="K129" s="62" t="str">
        <f>IFERROR(IF(K127=0,"",VLOOKUP(K127,#REF!,35,FALSE)),"")</f>
        <v/>
      </c>
      <c r="L129" s="62" t="str">
        <f>IFERROR(IF(L127=0,"",VLOOKUP(L127,#REF!,35,FALSE)),"")</f>
        <v/>
      </c>
      <c r="M129" s="62" t="str">
        <f>IFERROR(IF(M127=0,"",VLOOKUP(M127,#REF!,35,FALSE)),"")</f>
        <v/>
      </c>
      <c r="N129" s="62" t="str">
        <f>IFERROR(IF(N127=0,"",VLOOKUP(N127,#REF!,35,FALSE)),"")</f>
        <v/>
      </c>
      <c r="O129" s="62" t="str">
        <f>IFERROR(IF(O127=0,"",VLOOKUP(O127,#REF!,35,FALSE)),"")</f>
        <v/>
      </c>
      <c r="P129" s="62" t="str">
        <f>IFERROR(IF(P127=0,"",VLOOKUP(P127,#REF!,35,FALSE)),"")</f>
        <v/>
      </c>
      <c r="Q129" s="62" t="str">
        <f>IFERROR(IF(Q127=0,"",VLOOKUP(Q127,#REF!,35,FALSE)),"")</f>
        <v/>
      </c>
      <c r="R129" s="4" t="b">
        <v>1</v>
      </c>
      <c r="S129" s="90">
        <f t="shared" si="11"/>
        <v>0</v>
      </c>
      <c r="T129" s="73" t="s">
        <v>47</v>
      </c>
      <c r="U129" s="36">
        <v>1</v>
      </c>
      <c r="V129" s="4"/>
    </row>
    <row r="130" spans="1:22" ht="15.5">
      <c r="A130" s="90">
        <f t="shared" si="10"/>
        <v>43866</v>
      </c>
      <c r="B130" s="163"/>
      <c r="C130" s="8" t="s">
        <v>31</v>
      </c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4" t="b">
        <v>1</v>
      </c>
      <c r="S130" s="90">
        <f t="shared" si="11"/>
        <v>0</v>
      </c>
      <c r="T130" s="14" t="s">
        <v>44</v>
      </c>
      <c r="U130" s="15">
        <v>7</v>
      </c>
      <c r="V130" s="4"/>
    </row>
    <row r="131" spans="1:22" ht="15.5">
      <c r="A131" s="90">
        <f t="shared" si="10"/>
        <v>43866</v>
      </c>
      <c r="B131" s="163"/>
      <c r="C131" s="8" t="s">
        <v>34</v>
      </c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4" t="b">
        <v>1</v>
      </c>
      <c r="S131" s="90">
        <f t="shared" si="11"/>
        <v>0</v>
      </c>
      <c r="T131" s="14" t="s">
        <v>45</v>
      </c>
      <c r="U131" s="15">
        <v>8</v>
      </c>
      <c r="V131" s="4"/>
    </row>
    <row r="132" spans="1:22" ht="15.5">
      <c r="A132" s="90">
        <f t="shared" si="10"/>
        <v>43866</v>
      </c>
      <c r="B132" s="163"/>
      <c r="C132" s="8" t="s">
        <v>13</v>
      </c>
      <c r="D132" s="63" t="str">
        <f>IFERROR(IF(D127=0,"",VLOOKUP(D127,#REF!,3,FALSE)),"")</f>
        <v/>
      </c>
      <c r="E132" s="63" t="str">
        <f>IFERROR(IF(E127=0,"",VLOOKUP(E127,#REF!,3,FALSE)),"")</f>
        <v/>
      </c>
      <c r="F132" s="63" t="str">
        <f>IFERROR(IF(F127=0,"",VLOOKUP(F127,#REF!,3,FALSE)),"")</f>
        <v/>
      </c>
      <c r="G132" s="63" t="str">
        <f>IFERROR(IF(G127=0,"",VLOOKUP(G127,#REF!,3,FALSE)),"")</f>
        <v/>
      </c>
      <c r="H132" s="63" t="str">
        <f>IFERROR(IF(H127=0,"",VLOOKUP(H127,#REF!,3,FALSE)),"")</f>
        <v/>
      </c>
      <c r="I132" s="63" t="str">
        <f>IFERROR(IF(I127=0,"",VLOOKUP(I127,#REF!,3,FALSE)),"")</f>
        <v/>
      </c>
      <c r="J132" s="63" t="str">
        <f>IFERROR(IF(J127=0,"",VLOOKUP(J127,#REF!,3,FALSE)),"")</f>
        <v/>
      </c>
      <c r="K132" s="63" t="str">
        <f>IFERROR(IF(K127=0,"",VLOOKUP(K127,#REF!,3,FALSE)),"")</f>
        <v/>
      </c>
      <c r="L132" s="63" t="str">
        <f>IFERROR(IF(L127=0,"",VLOOKUP(L127,#REF!,3,FALSE)),"")</f>
        <v/>
      </c>
      <c r="M132" s="63" t="str">
        <f>IFERROR(IF(M127=0,"",VLOOKUP(M127,#REF!,3,FALSE)),"")</f>
        <v/>
      </c>
      <c r="N132" s="63" t="str">
        <f>IFERROR(IF(N127=0,"",VLOOKUP(N127,#REF!,3,FALSE)),"")</f>
        <v/>
      </c>
      <c r="O132" s="63" t="str">
        <f>IFERROR(IF(O127=0,"",VLOOKUP(O127,#REF!,3,FALSE)),"")</f>
        <v/>
      </c>
      <c r="P132" s="63" t="str">
        <f>IFERROR(IF(P127=0,"",VLOOKUP(P127,#REF!,3,FALSE)),"")</f>
        <v/>
      </c>
      <c r="Q132" s="63" t="str">
        <f>IFERROR(IF(Q127=0,"",VLOOKUP(Q127,#REF!,3,FALSE)),"")</f>
        <v/>
      </c>
      <c r="R132" s="4" t="b">
        <v>1</v>
      </c>
      <c r="S132" s="90">
        <f t="shared" si="11"/>
        <v>0</v>
      </c>
      <c r="T132" s="14" t="s">
        <v>48</v>
      </c>
      <c r="U132" s="15">
        <f>U131*U130*U129</f>
        <v>56</v>
      </c>
      <c r="V132" s="19"/>
    </row>
    <row r="133" spans="1:22" ht="16" thickBot="1">
      <c r="A133" s="90">
        <f t="shared" si="10"/>
        <v>43866</v>
      </c>
      <c r="B133" s="163"/>
      <c r="C133" s="58" t="s">
        <v>14</v>
      </c>
      <c r="D133" s="64" t="str">
        <f>IFERROR(+IF(D127=0,"",IF(INDEX(#REF!,MATCH(Réception!D127,#REF!,0),MATCH("ENC",#REF!,0))&gt;0,"ENC","NON ENC")),"")</f>
        <v/>
      </c>
      <c r="E133" s="64" t="str">
        <f>IFERROR(+IF(E127=0,"",IF(INDEX(#REF!,MATCH(Réception!E127,#REF!,0),MATCH("ENC",#REF!,0))&gt;0,"ENC","NON ENC")),"")</f>
        <v/>
      </c>
      <c r="F133" s="64" t="str">
        <f>IFERROR(+IF(F127=0,"",IF(INDEX(#REF!,MATCH(Réception!F127,#REF!,0),MATCH("ENC",#REF!,0))&gt;0,"ENC","NON ENC")),"")</f>
        <v/>
      </c>
      <c r="G133" s="64" t="str">
        <f>IFERROR(+IF(G127=0,"",IF(INDEX(#REF!,MATCH(Réception!G127,#REF!,0),MATCH("ENC",#REF!,0))&gt;0,"ENC","NON ENC")),"")</f>
        <v/>
      </c>
      <c r="H133" s="64" t="str">
        <f>IFERROR(+IF(H127=0,"",IF(INDEX(#REF!,MATCH(Réception!H127,#REF!,0),MATCH("ENC",#REF!,0))&gt;0,"ENC","NON ENC")),"")</f>
        <v/>
      </c>
      <c r="I133" s="64" t="str">
        <f>IFERROR(+IF(I127=0,"",IF(INDEX(#REF!,MATCH(Réception!I127,#REF!,0),MATCH("ENC",#REF!,0))&gt;0,"ENC","NON ENC")),"")</f>
        <v/>
      </c>
      <c r="J133" s="64" t="str">
        <f>IFERROR(+IF(J127=0,"",IF(INDEX(#REF!,MATCH(Réception!J127,#REF!,0),MATCH("ENC",#REF!,0))&gt;0,"ENC","NON ENC")),"")</f>
        <v/>
      </c>
      <c r="K133" s="64" t="str">
        <f>IFERROR(+IF(K127=0,"",IF(INDEX(#REF!,MATCH(Réception!K127,#REF!,0),MATCH("ENC",#REF!,0))&gt;0,"ENC","NON ENC")),"")</f>
        <v/>
      </c>
      <c r="L133" s="64" t="str">
        <f>IFERROR(+IF(L127=0,"",IF(INDEX(#REF!,MATCH(Réception!L127,#REF!,0),MATCH("ENC",#REF!,0))&gt;0,"ENC","NON ENC")),"")</f>
        <v/>
      </c>
      <c r="M133" s="64" t="str">
        <f>IFERROR(+IF(M127=0,"",IF(INDEX(#REF!,MATCH(Réception!M127,#REF!,0),MATCH("ENC",#REF!,0))&gt;0,"ENC","NON ENC")),"")</f>
        <v/>
      </c>
      <c r="N133" s="64" t="str">
        <f>IFERROR(+IF(N127=0,"",IF(INDEX(#REF!,MATCH(Réception!N127,#REF!,0),MATCH("ENC",#REF!,0))&gt;0,"ENC","NON ENC")),"")</f>
        <v/>
      </c>
      <c r="O133" s="64" t="str">
        <f>IFERROR(+IF(O127=0,"",IF(INDEX(#REF!,MATCH(Réception!O127,#REF!,0),MATCH("ENC",#REF!,0))&gt;0,"ENC","NON ENC")),"")</f>
        <v/>
      </c>
      <c r="P133" s="64" t="str">
        <f>IFERROR(+IF(P127=0,"",IF(INDEX(#REF!,MATCH(Réception!P127,#REF!,0),MATCH("ENC",#REF!,0))&gt;0,"ENC","NON ENC")),"")</f>
        <v/>
      </c>
      <c r="Q133" s="64" t="str">
        <f>IFERROR(+IF(Q127=0,"",IF(INDEX(#REF!,MATCH(Réception!Q127,#REF!,0),MATCH("ENC",#REF!,0))&gt;0,"ENC","NON ENC")),"")</f>
        <v/>
      </c>
      <c r="R133" s="4" t="b">
        <v>1</v>
      </c>
      <c r="S133" s="90">
        <f t="shared" si="11"/>
        <v>0</v>
      </c>
      <c r="T133" s="14" t="s">
        <v>43</v>
      </c>
      <c r="U133" s="21">
        <f>SUM(D107:Q107,D114:Q114,D121:Q121,D128:Q128,D135:Q135,D143:Q143)</f>
        <v>0</v>
      </c>
      <c r="V133" s="19"/>
    </row>
    <row r="134" spans="1:22" ht="16" thickBot="1">
      <c r="A134" s="90">
        <f t="shared" si="10"/>
        <v>43866</v>
      </c>
      <c r="B134" s="163"/>
      <c r="C134" s="6" t="s">
        <v>32</v>
      </c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" t="b">
        <v>0</v>
      </c>
      <c r="S134" s="90">
        <f t="shared" si="11"/>
        <v>0</v>
      </c>
      <c r="T134" s="17" t="s">
        <v>12</v>
      </c>
      <c r="U134" s="22">
        <f>U133/U132</f>
        <v>0</v>
      </c>
      <c r="V134" s="19"/>
    </row>
    <row r="135" spans="1:22" ht="17.5" thickBot="1">
      <c r="A135" s="90">
        <f t="shared" si="10"/>
        <v>43866</v>
      </c>
      <c r="B135" s="163"/>
      <c r="C135" s="27" t="s">
        <v>41</v>
      </c>
      <c r="D135" s="61" t="str">
        <f>IFERROR(IF(D134="","",INDEX(#REF!,MATCH(Réception!D134,#REF!,0),MATCH("Total général",#REF!,0))),"")</f>
        <v/>
      </c>
      <c r="E135" s="61" t="str">
        <f>IFERROR(IF(E134="","",INDEX(#REF!,MATCH(Réception!E134,#REF!,0),MATCH("Total général",#REF!,0))),"")</f>
        <v/>
      </c>
      <c r="F135" s="61" t="str">
        <f>IFERROR(IF(F134="","",INDEX(#REF!,MATCH(Réception!F134,#REF!,0),MATCH("Total général",#REF!,0))),"")</f>
        <v/>
      </c>
      <c r="G135" s="61" t="str">
        <f>IFERROR(IF(G134="","",INDEX(#REF!,MATCH(Réception!G134,#REF!,0),MATCH("Total général",#REF!,0))),"")</f>
        <v/>
      </c>
      <c r="H135" s="61" t="str">
        <f>IFERROR(IF(H134="","",INDEX(#REF!,MATCH(Réception!H134,#REF!,0),MATCH("Total général",#REF!,0))),"")</f>
        <v/>
      </c>
      <c r="I135" s="61" t="str">
        <f>IFERROR(IF(I134="","",INDEX(#REF!,MATCH(Réception!I134,#REF!,0),MATCH("Total général",#REF!,0))),"")</f>
        <v/>
      </c>
      <c r="J135" s="61" t="str">
        <f>IFERROR(IF(J134="","",INDEX(#REF!,MATCH(Réception!J134,#REF!,0),MATCH("Total général",#REF!,0))),"")</f>
        <v/>
      </c>
      <c r="K135" s="61" t="str">
        <f>IFERROR(IF(K134="","",INDEX(#REF!,MATCH(Réception!K134,#REF!,0),MATCH("Total général",#REF!,0))),"")</f>
        <v/>
      </c>
      <c r="L135" s="61" t="str">
        <f>IFERROR(IF(L134="","",INDEX(#REF!,MATCH(Réception!L134,#REF!,0),MATCH("Total général",#REF!,0))),"")</f>
        <v/>
      </c>
      <c r="M135" s="61" t="str">
        <f>IFERROR(IF(M134="","",INDEX(#REF!,MATCH(Réception!M134,#REF!,0),MATCH("Total général",#REF!,0))),"")</f>
        <v/>
      </c>
      <c r="N135" s="61" t="str">
        <f>IFERROR(IF(N134="","",INDEX(#REF!,MATCH(Réception!N134,#REF!,0),MATCH("Total général",#REF!,0))),"")</f>
        <v/>
      </c>
      <c r="O135" s="61" t="str">
        <f>IFERROR(IF(O134="","",INDEX(#REF!,MATCH(Réception!O134,#REF!,0),MATCH("Total général",#REF!,0))),"")</f>
        <v/>
      </c>
      <c r="P135" s="61" t="str">
        <f>IFERROR(IF(P134="","",INDEX(#REF!,MATCH(Réception!P134,#REF!,0),MATCH("Total général",#REF!,0))),"")</f>
        <v/>
      </c>
      <c r="Q135" s="61" t="str">
        <f>IFERROR(IF(Q134="","",INDEX(#REF!,MATCH(Réception!Q134,#REF!,0),MATCH("Total général",#REF!,0))),"")</f>
        <v/>
      </c>
      <c r="R135" s="4" t="b">
        <v>1</v>
      </c>
      <c r="S135" s="90">
        <f t="shared" si="11"/>
        <v>0</v>
      </c>
      <c r="V135" s="19"/>
    </row>
    <row r="136" spans="1:22" ht="16.5" customHeight="1" thickBot="1">
      <c r="A136" s="90">
        <f t="shared" si="10"/>
        <v>43866</v>
      </c>
      <c r="B136" s="163"/>
      <c r="C136" s="27" t="s">
        <v>2466</v>
      </c>
      <c r="D136" s="62" t="str">
        <f>IFERROR(IF(D134=0,"",VLOOKUP(D134,#REF!,35,FALSE)),"")</f>
        <v/>
      </c>
      <c r="E136" s="62" t="str">
        <f>IFERROR(IF(E134=0,"",VLOOKUP(E134,#REF!,35,FALSE)),"")</f>
        <v/>
      </c>
      <c r="F136" s="62" t="str">
        <f>IFERROR(IF(F134=0,"",VLOOKUP(F134,#REF!,35,FALSE)),"")</f>
        <v/>
      </c>
      <c r="G136" s="62" t="str">
        <f>IFERROR(IF(G134=0,"",VLOOKUP(G134,#REF!,35,FALSE)),"")</f>
        <v/>
      </c>
      <c r="H136" s="62" t="str">
        <f>IFERROR(IF(H134=0,"",VLOOKUP(H134,#REF!,35,FALSE)),"")</f>
        <v/>
      </c>
      <c r="I136" s="62" t="str">
        <f>IFERROR(IF(I134=0,"",VLOOKUP(I134,#REF!,35,FALSE)),"")</f>
        <v/>
      </c>
      <c r="J136" s="62" t="str">
        <f>IFERROR(IF(J134=0,"",VLOOKUP(J134,#REF!,35,FALSE)),"")</f>
        <v/>
      </c>
      <c r="K136" s="62" t="str">
        <f>IFERROR(IF(K134=0,"",VLOOKUP(K134,#REF!,35,FALSE)),"")</f>
        <v/>
      </c>
      <c r="L136" s="62" t="str">
        <f>IFERROR(IF(L134=0,"",VLOOKUP(L134,#REF!,35,FALSE)),"")</f>
        <v/>
      </c>
      <c r="M136" s="62" t="str">
        <f>IFERROR(IF(M134=0,"",VLOOKUP(M134,#REF!,35,FALSE)),"")</f>
        <v/>
      </c>
      <c r="N136" s="62" t="str">
        <f>IFERROR(IF(N134=0,"",VLOOKUP(N134,#REF!,35,FALSE)),"")</f>
        <v/>
      </c>
      <c r="O136" s="62" t="str">
        <f>IFERROR(IF(O134=0,"",VLOOKUP(O134,#REF!,35,FALSE)),"")</f>
        <v/>
      </c>
      <c r="P136" s="62" t="str">
        <f>IFERROR(IF(P134=0,"",VLOOKUP(P134,#REF!,35,FALSE)),"")</f>
        <v/>
      </c>
      <c r="Q136" s="62" t="str">
        <f>IFERROR(IF(Q134=0,"",VLOOKUP(Q134,#REF!,35,FALSE)),"")</f>
        <v/>
      </c>
      <c r="R136" s="4" t="b">
        <v>1</v>
      </c>
      <c r="S136" s="90">
        <f t="shared" si="11"/>
        <v>0</v>
      </c>
      <c r="T136" s="156" t="s">
        <v>10</v>
      </c>
      <c r="U136" s="157"/>
    </row>
    <row r="137" spans="1:22" ht="15.5">
      <c r="A137" s="90">
        <f t="shared" si="10"/>
        <v>43866</v>
      </c>
      <c r="B137" s="163"/>
      <c r="C137" s="8" t="s">
        <v>31</v>
      </c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4" t="b">
        <v>1</v>
      </c>
      <c r="S137" s="90">
        <f t="shared" si="11"/>
        <v>0</v>
      </c>
      <c r="T137" s="14" t="s">
        <v>11</v>
      </c>
      <c r="U137" s="15">
        <v>60</v>
      </c>
    </row>
    <row r="138" spans="1:22" ht="15.5">
      <c r="A138" s="90">
        <f t="shared" si="10"/>
        <v>43866</v>
      </c>
      <c r="B138" s="163"/>
      <c r="C138" s="8" t="s">
        <v>7503</v>
      </c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4" t="b">
        <v>1</v>
      </c>
      <c r="S138" s="90">
        <f t="shared" si="11"/>
        <v>0</v>
      </c>
      <c r="T138" s="14" t="s">
        <v>43</v>
      </c>
      <c r="U138" s="21">
        <f>SUM(D107:Q107,D114:Q114,D121:Q121,D128:Q128,D135:Q135,D143:Q143)</f>
        <v>0</v>
      </c>
    </row>
    <row r="139" spans="1:22" ht="16" thickBot="1">
      <c r="A139" s="90">
        <f t="shared" si="10"/>
        <v>43866</v>
      </c>
      <c r="B139" s="163"/>
      <c r="C139" s="8" t="s">
        <v>34</v>
      </c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4" t="b">
        <v>1</v>
      </c>
      <c r="S139" s="90">
        <f t="shared" si="11"/>
        <v>0</v>
      </c>
      <c r="T139" s="17" t="s">
        <v>12</v>
      </c>
      <c r="U139" s="22">
        <f>U138/U137</f>
        <v>0</v>
      </c>
    </row>
    <row r="140" spans="1:22" ht="15.5">
      <c r="A140" s="90">
        <f t="shared" si="10"/>
        <v>43866</v>
      </c>
      <c r="B140" s="163"/>
      <c r="C140" s="8" t="s">
        <v>13</v>
      </c>
      <c r="D140" s="63" t="str">
        <f>IFERROR(IF(D134=0,"",VLOOKUP(D134,#REF!,3,FALSE)),"")</f>
        <v/>
      </c>
      <c r="E140" s="63" t="str">
        <f>IFERROR(IF(E134=0,"",VLOOKUP(E134,#REF!,3,FALSE)),"")</f>
        <v/>
      </c>
      <c r="F140" s="63" t="str">
        <f>IFERROR(IF(F134=0,"",VLOOKUP(F134,#REF!,3,FALSE)),"")</f>
        <v/>
      </c>
      <c r="G140" s="63" t="str">
        <f>IFERROR(IF(G134=0,"",VLOOKUP(G134,#REF!,3,FALSE)),"")</f>
        <v/>
      </c>
      <c r="H140" s="63" t="str">
        <f>IFERROR(IF(H134=0,"",VLOOKUP(H134,#REF!,3,FALSE)),"")</f>
        <v/>
      </c>
      <c r="I140" s="63" t="str">
        <f>IFERROR(IF(I134=0,"",VLOOKUP(I134,#REF!,3,FALSE)),"")</f>
        <v/>
      </c>
      <c r="J140" s="63" t="str">
        <f>IFERROR(IF(J134=0,"",VLOOKUP(J134,#REF!,3,FALSE)),"")</f>
        <v/>
      </c>
      <c r="K140" s="63" t="str">
        <f>IFERROR(IF(K134=0,"",VLOOKUP(K134,#REF!,3,FALSE)),"")</f>
        <v/>
      </c>
      <c r="L140" s="63" t="str">
        <f>IFERROR(IF(L134=0,"",VLOOKUP(L134,#REF!,3,FALSE)),"")</f>
        <v/>
      </c>
      <c r="M140" s="63" t="str">
        <f>IFERROR(IF(M134=0,"",VLOOKUP(M134,#REF!,3,FALSE)),"")</f>
        <v/>
      </c>
      <c r="N140" s="63" t="str">
        <f>IFERROR(IF(N134=0,"",VLOOKUP(N134,#REF!,3,FALSE)),"")</f>
        <v/>
      </c>
      <c r="O140" s="63" t="str">
        <f>IFERROR(IF(O134=0,"",VLOOKUP(O134,#REF!,3,FALSE)),"")</f>
        <v/>
      </c>
      <c r="P140" s="63" t="str">
        <f>IFERROR(IF(P134=0,"",VLOOKUP(P134,#REF!,3,FALSE)),"")</f>
        <v/>
      </c>
      <c r="Q140" s="63" t="str">
        <f>IFERROR(IF(Q134=0,"",VLOOKUP(Q134,#REF!,3,FALSE)),"")</f>
        <v/>
      </c>
      <c r="R140" s="4" t="b">
        <v>1</v>
      </c>
      <c r="S140" s="90">
        <f t="shared" si="11"/>
        <v>0</v>
      </c>
      <c r="T140" s="74"/>
      <c r="U140" s="74"/>
    </row>
    <row r="141" spans="1:22" ht="16" thickBot="1">
      <c r="A141" s="90">
        <f t="shared" si="10"/>
        <v>43866</v>
      </c>
      <c r="B141" s="163"/>
      <c r="C141" s="8" t="s">
        <v>14</v>
      </c>
      <c r="D141" s="64" t="str">
        <f>IFERROR(IF(D134=0,"",IF(INDEX(#REF!,MATCH(Réception!D134,#REF!,0),MATCH("ENC",#REF!,0))&gt;0,"ENC","NON ENC")),"")</f>
        <v/>
      </c>
      <c r="E141" s="64" t="str">
        <f>IFERROR(IF(E134=0,"",IF(INDEX(#REF!,MATCH(Réception!E134,#REF!,0),MATCH("ENC",#REF!,0))&gt;0,"ENC","NON ENC")),"")</f>
        <v/>
      </c>
      <c r="F141" s="64" t="str">
        <f>IFERROR(IF(F134=0,"",IF(INDEX(#REF!,MATCH(Réception!F134,#REF!,0),MATCH("ENC",#REF!,0))&gt;0,"ENC","NON ENC")),"")</f>
        <v/>
      </c>
      <c r="G141" s="64" t="str">
        <f>IFERROR(IF(G134=0,"",IF(INDEX(#REF!,MATCH(Réception!G134,#REF!,0),MATCH("ENC",#REF!,0))&gt;0,"ENC","NON ENC")),"")</f>
        <v/>
      </c>
      <c r="H141" s="64" t="str">
        <f>IFERROR(IF(H134=0,"",IF(INDEX(#REF!,MATCH(Réception!H134,#REF!,0),MATCH("ENC",#REF!,0))&gt;0,"ENC","NON ENC")),"")</f>
        <v/>
      </c>
      <c r="I141" s="64" t="str">
        <f>IFERROR(IF(I134=0,"",IF(INDEX(#REF!,MATCH(Réception!I134,#REF!,0),MATCH("ENC",#REF!,0))&gt;0,"ENC","NON ENC")),"")</f>
        <v/>
      </c>
      <c r="J141" s="64" t="str">
        <f>IFERROR(IF(J134=0,"",IF(INDEX(#REF!,MATCH(Réception!J134,#REF!,0),MATCH("ENC",#REF!,0))&gt;0,"ENC","NON ENC")),"")</f>
        <v/>
      </c>
      <c r="K141" s="64" t="str">
        <f>IFERROR(IF(K134=0,"",IF(INDEX(#REF!,MATCH(Réception!K134,#REF!,0),MATCH("ENC",#REF!,0))&gt;0,"ENC","NON ENC")),"")</f>
        <v/>
      </c>
      <c r="L141" s="64" t="str">
        <f>IFERROR(IF(L134=0,"",IF(INDEX(#REF!,MATCH(Réception!L134,#REF!,0),MATCH("ENC",#REF!,0))&gt;0,"ENC","NON ENC")),"")</f>
        <v/>
      </c>
      <c r="M141" s="64" t="str">
        <f>IFERROR(IF(M134=0,"",IF(INDEX(#REF!,MATCH(Réception!M134,#REF!,0),MATCH("ENC",#REF!,0))&gt;0,"ENC","NON ENC")),"")</f>
        <v/>
      </c>
      <c r="N141" s="64" t="str">
        <f>IFERROR(IF(N134=0,"",IF(INDEX(#REF!,MATCH(Réception!N134,#REF!,0),MATCH("ENC",#REF!,0))&gt;0,"ENC","NON ENC")),"")</f>
        <v/>
      </c>
      <c r="O141" s="64" t="str">
        <f>IFERROR(IF(O134=0,"",IF(INDEX(#REF!,MATCH(Réception!O134,#REF!,0),MATCH("ENC",#REF!,0))&gt;0,"ENC","NON ENC")),"")</f>
        <v/>
      </c>
      <c r="P141" s="64" t="str">
        <f>IFERROR(IF(P134=0,"",IF(INDEX(#REF!,MATCH(Réception!P134,#REF!,0),MATCH("ENC",#REF!,0))&gt;0,"ENC","NON ENC")),"")</f>
        <v/>
      </c>
      <c r="Q141" s="64" t="str">
        <f>IFERROR(IF(Q134=0,"",IF(INDEX(#REF!,MATCH(Réception!Q134,#REF!,0),MATCH("ENC",#REF!,0))&gt;0,"ENC","NON ENC")),"")</f>
        <v/>
      </c>
      <c r="R141" s="4" t="b">
        <v>1</v>
      </c>
      <c r="S141" s="90">
        <f t="shared" si="11"/>
        <v>0</v>
      </c>
      <c r="T141" s="74"/>
      <c r="U141" s="74"/>
    </row>
    <row r="142" spans="1:22" ht="15.5">
      <c r="A142" s="90">
        <f t="shared" si="10"/>
        <v>43866</v>
      </c>
      <c r="B142" s="163"/>
      <c r="C142" s="6" t="s">
        <v>32</v>
      </c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" t="b">
        <v>0</v>
      </c>
      <c r="S142" s="90">
        <f t="shared" si="11"/>
        <v>0</v>
      </c>
      <c r="T142" s="19"/>
      <c r="U142" s="19"/>
    </row>
    <row r="143" spans="1:22" ht="16.5" customHeight="1">
      <c r="A143" s="90">
        <f t="shared" si="10"/>
        <v>43866</v>
      </c>
      <c r="B143" s="163"/>
      <c r="C143" s="27" t="s">
        <v>41</v>
      </c>
      <c r="D143" s="61" t="str">
        <f>IFERROR(IF(D142="","",INDEX(#REF!,MATCH(Réception!D142,#REF!,0),MATCH("Total général",#REF!,0))),"")</f>
        <v/>
      </c>
      <c r="E143" s="61" t="str">
        <f>IFERROR(IF(E142="","",INDEX(#REF!,MATCH(Réception!E142,#REF!,0),MATCH("Total général",#REF!,0))),"")</f>
        <v/>
      </c>
      <c r="F143" s="61" t="str">
        <f>IFERROR(IF(F142="","",INDEX(#REF!,MATCH(Réception!F142,#REF!,0),MATCH("Total général",#REF!,0))),"")</f>
        <v/>
      </c>
      <c r="G143" s="61" t="str">
        <f>IFERROR(IF(G142="","",INDEX(#REF!,MATCH(Réception!G142,#REF!,0),MATCH("Total général",#REF!,0))),"")</f>
        <v/>
      </c>
      <c r="H143" s="61" t="str">
        <f>IFERROR(IF(H142="","",INDEX(#REF!,MATCH(Réception!H142,#REF!,0),MATCH("Total général",#REF!,0))),"")</f>
        <v/>
      </c>
      <c r="I143" s="61" t="str">
        <f>IFERROR(IF(I142="","",INDEX(#REF!,MATCH(Réception!I142,#REF!,0),MATCH("Total général",#REF!,0))),"")</f>
        <v/>
      </c>
      <c r="J143" s="61" t="str">
        <f>IFERROR(IF(J142="","",INDEX(#REF!,MATCH(Réception!J142,#REF!,0),MATCH("Total général",#REF!,0))),"")</f>
        <v/>
      </c>
      <c r="K143" s="61" t="str">
        <f>IFERROR(IF(K142="","",INDEX(#REF!,MATCH(Réception!K142,#REF!,0),MATCH("Total général",#REF!,0))),"")</f>
        <v/>
      </c>
      <c r="L143" s="61" t="str">
        <f>IFERROR(IF(L142="","",INDEX(#REF!,MATCH(Réception!L142,#REF!,0),MATCH("Total général",#REF!,0))),"")</f>
        <v/>
      </c>
      <c r="M143" s="61" t="str">
        <f>IFERROR(IF(M142="","",INDEX(#REF!,MATCH(Réception!M142,#REF!,0),MATCH("Total général",#REF!,0))),"")</f>
        <v/>
      </c>
      <c r="N143" s="61" t="str">
        <f>IFERROR(IF(N142="","",INDEX(#REF!,MATCH(Réception!N142,#REF!,0),MATCH("Total général",#REF!,0))),"")</f>
        <v/>
      </c>
      <c r="O143" s="61" t="str">
        <f>IFERROR(IF(O142="","",INDEX(#REF!,MATCH(Réception!O142,#REF!,0),MATCH("Total général",#REF!,0))),"")</f>
        <v/>
      </c>
      <c r="P143" s="61" t="str">
        <f>IFERROR(IF(P142="","",INDEX(#REF!,MATCH(Réception!P142,#REF!,0),MATCH("Total général",#REF!,0))),"")</f>
        <v/>
      </c>
      <c r="Q143" s="61" t="str">
        <f>IFERROR(IF(Q142="","",INDEX(#REF!,MATCH(Réception!Q142,#REF!,0),MATCH("Total général",#REF!,0))),"")</f>
        <v/>
      </c>
      <c r="R143" s="4" t="b">
        <v>1</v>
      </c>
      <c r="S143" s="90">
        <f t="shared" si="11"/>
        <v>0</v>
      </c>
      <c r="T143" s="19"/>
      <c r="U143" s="19"/>
    </row>
    <row r="144" spans="1:22" ht="17">
      <c r="A144" s="90">
        <f t="shared" si="10"/>
        <v>43866</v>
      </c>
      <c r="B144" s="163"/>
      <c r="C144" s="27" t="s">
        <v>2466</v>
      </c>
      <c r="D144" s="62" t="str">
        <f>IFERROR(IF(D142=0,"",VLOOKUP(D142,#REF!,35,FALSE)),"")</f>
        <v/>
      </c>
      <c r="E144" s="62" t="str">
        <f>IFERROR(IF(E142=0,"",VLOOKUP(E142,#REF!,35,FALSE)),"")</f>
        <v/>
      </c>
      <c r="F144" s="62" t="str">
        <f>IFERROR(IF(F142=0,"",VLOOKUP(F142,#REF!,35,FALSE)),"")</f>
        <v/>
      </c>
      <c r="G144" s="62" t="str">
        <f>IFERROR(IF(G142=0,"",VLOOKUP(G142,#REF!,35,FALSE)),"")</f>
        <v/>
      </c>
      <c r="H144" s="62" t="str">
        <f>IFERROR(IF(H142=0,"",VLOOKUP(H142,#REF!,35,FALSE)),"")</f>
        <v/>
      </c>
      <c r="I144" s="62" t="str">
        <f>IFERROR(IF(I142=0,"",VLOOKUP(I142,#REF!,35,FALSE)),"")</f>
        <v/>
      </c>
      <c r="J144" s="62" t="str">
        <f>IFERROR(IF(J142=0,"",VLOOKUP(J142,#REF!,35,FALSE)),"")</f>
        <v/>
      </c>
      <c r="K144" s="62" t="str">
        <f>IFERROR(IF(K142=0,"",VLOOKUP(K142,#REF!,35,FALSE)),"")</f>
        <v/>
      </c>
      <c r="L144" s="62" t="str">
        <f>IFERROR(IF(L142=0,"",VLOOKUP(L142,#REF!,35,FALSE)),"")</f>
        <v/>
      </c>
      <c r="M144" s="62" t="str">
        <f>IFERROR(IF(M142=0,"",VLOOKUP(M142,#REF!,35,FALSE)),"")</f>
        <v/>
      </c>
      <c r="N144" s="62" t="str">
        <f>IFERROR(IF(N142=0,"",VLOOKUP(N142,#REF!,35,FALSE)),"")</f>
        <v/>
      </c>
      <c r="O144" s="62" t="str">
        <f>IFERROR(IF(O142=0,"",VLOOKUP(O142,#REF!,35,FALSE)),"")</f>
        <v/>
      </c>
      <c r="P144" s="62" t="str">
        <f>IFERROR(IF(P142=0,"",VLOOKUP(P142,#REF!,35,FALSE)),"")</f>
        <v/>
      </c>
      <c r="Q144" s="62" t="str">
        <f>IFERROR(IF(Q142=0,"",VLOOKUP(Q142,#REF!,35,FALSE)),"")</f>
        <v/>
      </c>
      <c r="R144" s="4" t="b">
        <v>1</v>
      </c>
      <c r="S144" s="90">
        <f t="shared" si="11"/>
        <v>0</v>
      </c>
      <c r="T144" s="19"/>
      <c r="U144" s="19"/>
    </row>
    <row r="145" spans="1:22" ht="15.5">
      <c r="A145" s="90">
        <f t="shared" si="10"/>
        <v>43866</v>
      </c>
      <c r="B145" s="163"/>
      <c r="C145" s="8" t="s">
        <v>31</v>
      </c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4" t="b">
        <v>1</v>
      </c>
      <c r="S145" s="90">
        <f t="shared" si="11"/>
        <v>0</v>
      </c>
      <c r="T145" s="19"/>
      <c r="U145" s="19"/>
    </row>
    <row r="146" spans="1:22" ht="15.5">
      <c r="A146" s="90">
        <f t="shared" si="10"/>
        <v>43866</v>
      </c>
      <c r="B146" s="163"/>
      <c r="C146" s="8" t="s">
        <v>7503</v>
      </c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4" t="b">
        <v>1</v>
      </c>
      <c r="S146" s="90">
        <f t="shared" si="11"/>
        <v>0</v>
      </c>
      <c r="T146" s="19"/>
      <c r="U146" s="19"/>
    </row>
    <row r="147" spans="1:22" ht="15.5">
      <c r="A147" s="90">
        <f t="shared" si="10"/>
        <v>43866</v>
      </c>
      <c r="B147" s="163"/>
      <c r="C147" s="8" t="s">
        <v>34</v>
      </c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4" t="b">
        <v>1</v>
      </c>
      <c r="S147" s="90">
        <f t="shared" si="11"/>
        <v>0</v>
      </c>
      <c r="T147" s="19"/>
      <c r="U147" s="19"/>
    </row>
    <row r="148" spans="1:22" ht="15.5">
      <c r="A148" s="90">
        <f t="shared" si="10"/>
        <v>43866</v>
      </c>
      <c r="B148" s="163"/>
      <c r="C148" s="8" t="s">
        <v>13</v>
      </c>
      <c r="D148" s="63" t="str">
        <f>IFERROR(IF(D142=0,"",VLOOKUP(D142,#REF!,3,FALSE)),"")</f>
        <v/>
      </c>
      <c r="E148" s="63" t="str">
        <f>IFERROR(IF(E142=0,"",VLOOKUP(E142,#REF!,3,FALSE)),"")</f>
        <v/>
      </c>
      <c r="F148" s="63" t="str">
        <f>IFERROR(IF(F142=0,"",VLOOKUP(F142,#REF!,3,FALSE)),"")</f>
        <v/>
      </c>
      <c r="G148" s="63" t="str">
        <f>IFERROR(IF(G142=0,"",VLOOKUP(G142,#REF!,3,FALSE)),"")</f>
        <v/>
      </c>
      <c r="H148" s="63" t="str">
        <f>IFERROR(IF(H142=0,"",VLOOKUP(H142,#REF!,3,FALSE)),"")</f>
        <v/>
      </c>
      <c r="I148" s="63" t="str">
        <f>IFERROR(IF(I142=0,"",VLOOKUP(I142,#REF!,3,FALSE)),"")</f>
        <v/>
      </c>
      <c r="J148" s="63" t="str">
        <f>IFERROR(IF(J142=0,"",VLOOKUP(J142,#REF!,3,FALSE)),"")</f>
        <v/>
      </c>
      <c r="K148" s="63" t="str">
        <f>IFERROR(IF(K142=0,"",VLOOKUP(K142,#REF!,3,FALSE)),"")</f>
        <v/>
      </c>
      <c r="L148" s="63" t="str">
        <f>IFERROR(IF(L142=0,"",VLOOKUP(L142,#REF!,3,FALSE)),"")</f>
        <v/>
      </c>
      <c r="M148" s="63" t="str">
        <f>IFERROR(IF(M142=0,"",VLOOKUP(M142,#REF!,3,FALSE)),"")</f>
        <v/>
      </c>
      <c r="N148" s="63" t="str">
        <f>IFERROR(IF(N142=0,"",VLOOKUP(N142,#REF!,3,FALSE)),"")</f>
        <v/>
      </c>
      <c r="O148" s="63" t="str">
        <f>IFERROR(IF(O142=0,"",VLOOKUP(O142,#REF!,3,FALSE)),"")</f>
        <v/>
      </c>
      <c r="P148" s="63" t="str">
        <f>IFERROR(IF(P142=0,"",VLOOKUP(P142,#REF!,3,FALSE)),"")</f>
        <v/>
      </c>
      <c r="Q148" s="63" t="str">
        <f>IFERROR(IF(Q142=0,"",VLOOKUP(Q142,#REF!,3,FALSE)),"")</f>
        <v/>
      </c>
      <c r="R148" s="4" t="b">
        <v>1</v>
      </c>
      <c r="S148" s="90">
        <f t="shared" si="11"/>
        <v>0</v>
      </c>
      <c r="T148" s="19"/>
      <c r="U148" s="19"/>
    </row>
    <row r="149" spans="1:22" ht="16" thickBot="1">
      <c r="A149" s="90">
        <f t="shared" si="10"/>
        <v>43866</v>
      </c>
      <c r="B149" s="163"/>
      <c r="C149" s="8" t="s">
        <v>14</v>
      </c>
      <c r="D149" s="64" t="str">
        <f>IFERROR(IF(D142=0,"",IF(INDEX(#REF!,MATCH(Réception!D142,#REF!,0),MATCH("ENC",#REF!,0))&gt;0,"ENC","NON ENC")),"")</f>
        <v/>
      </c>
      <c r="E149" s="64" t="str">
        <f>IFERROR(IF(E142=0,"",IF(INDEX(#REF!,MATCH(Réception!E142,#REF!,0),MATCH("ENC",#REF!,0))&gt;0,"ENC","NON ENC")),"")</f>
        <v/>
      </c>
      <c r="F149" s="64" t="str">
        <f>IFERROR(IF(F142=0,"",IF(INDEX(#REF!,MATCH(Réception!F142,#REF!,0),MATCH("ENC",#REF!,0))&gt;0,"ENC","NON ENC")),"")</f>
        <v/>
      </c>
      <c r="G149" s="64" t="str">
        <f>IFERROR(IF(G142=0,"",IF(INDEX(#REF!,MATCH(Réception!G142,#REF!,0),MATCH("ENC",#REF!,0))&gt;0,"ENC","NON ENC")),"")</f>
        <v/>
      </c>
      <c r="H149" s="64" t="str">
        <f>IFERROR(IF(H142=0,"",IF(INDEX(#REF!,MATCH(Réception!H142,#REF!,0),MATCH("ENC",#REF!,0))&gt;0,"ENC","NON ENC")),"")</f>
        <v/>
      </c>
      <c r="I149" s="64" t="str">
        <f>IFERROR(IF(I142=0,"",IF(INDEX(#REF!,MATCH(Réception!I142,#REF!,0),MATCH("ENC",#REF!,0))&gt;0,"ENC","NON ENC")),"")</f>
        <v/>
      </c>
      <c r="J149" s="64" t="str">
        <f>IFERROR(IF(J142=0,"",IF(INDEX(#REF!,MATCH(Réception!J142,#REF!,0),MATCH("ENC",#REF!,0))&gt;0,"ENC","NON ENC")),"")</f>
        <v/>
      </c>
      <c r="K149" s="64" t="str">
        <f>IFERROR(IF(K142=0,"",IF(INDEX(#REF!,MATCH(Réception!K142,#REF!,0),MATCH("ENC",#REF!,0))&gt;0,"ENC","NON ENC")),"")</f>
        <v/>
      </c>
      <c r="L149" s="64" t="str">
        <f>IFERROR(IF(L142=0,"",IF(INDEX(#REF!,MATCH(Réception!L142,#REF!,0),MATCH("ENC",#REF!,0))&gt;0,"ENC","NON ENC")),"")</f>
        <v/>
      </c>
      <c r="M149" s="64" t="str">
        <f>IFERROR(IF(M142=0,"",IF(INDEX(#REF!,MATCH(Réception!M142,#REF!,0),MATCH("ENC",#REF!,0))&gt;0,"ENC","NON ENC")),"")</f>
        <v/>
      </c>
      <c r="N149" s="64" t="str">
        <f>IFERROR(IF(N142=0,"",IF(INDEX(#REF!,MATCH(Réception!N142,#REF!,0),MATCH("ENC",#REF!,0))&gt;0,"ENC","NON ENC")),"")</f>
        <v/>
      </c>
      <c r="O149" s="64" t="str">
        <f>IFERROR(IF(O142=0,"",IF(INDEX(#REF!,MATCH(Réception!O142,#REF!,0),MATCH("ENC",#REF!,0))&gt;0,"ENC","NON ENC")),"")</f>
        <v/>
      </c>
      <c r="P149" s="64" t="str">
        <f>IFERROR(IF(P142=0,"",IF(INDEX(#REF!,MATCH(Réception!P142,#REF!,0),MATCH("ENC",#REF!,0))&gt;0,"ENC","NON ENC")),"")</f>
        <v/>
      </c>
      <c r="Q149" s="64" t="str">
        <f>IFERROR(IF(Q142=0,"",IF(INDEX(#REF!,MATCH(Réception!Q142,#REF!,0),MATCH("ENC",#REF!,0))&gt;0,"ENC","NON ENC")),"")</f>
        <v/>
      </c>
      <c r="R149" s="4" t="b">
        <v>1</v>
      </c>
      <c r="S149" s="90">
        <f t="shared" si="11"/>
        <v>0</v>
      </c>
      <c r="T149" s="19"/>
      <c r="U149" s="19"/>
    </row>
    <row r="150" spans="1:22" ht="17.25" customHeight="1">
      <c r="A150" s="90">
        <f t="shared" si="10"/>
        <v>43866</v>
      </c>
      <c r="B150" s="163"/>
      <c r="C150" s="6" t="s">
        <v>32</v>
      </c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" t="b">
        <v>0</v>
      </c>
      <c r="S150" s="90">
        <f t="shared" si="11"/>
        <v>0</v>
      </c>
      <c r="T150" s="19"/>
      <c r="U150" s="19"/>
    </row>
    <row r="151" spans="1:22" ht="17">
      <c r="A151" s="90">
        <f t="shared" si="10"/>
        <v>43866</v>
      </c>
      <c r="B151" s="163"/>
      <c r="C151" s="27" t="s">
        <v>2466</v>
      </c>
      <c r="D151" s="62" t="str">
        <f>IFERROR(IF(D150=0,"",VLOOKUP(D150,#REF!,35,FALSE)),"")</f>
        <v/>
      </c>
      <c r="E151" s="62" t="str">
        <f>IFERROR(IF(E150=0,"",VLOOKUP(E150,#REF!,35,FALSE)),"")</f>
        <v/>
      </c>
      <c r="F151" s="62" t="str">
        <f>IFERROR(IF(F150=0,"",VLOOKUP(F150,#REF!,35,FALSE)),"")</f>
        <v/>
      </c>
      <c r="G151" s="62" t="str">
        <f>IFERROR(IF(G150=0,"",VLOOKUP(G150,#REF!,35,FALSE)),"")</f>
        <v/>
      </c>
      <c r="H151" s="62" t="str">
        <f>IFERROR(IF(H150=0,"",VLOOKUP(H150,#REF!,35,FALSE)),"")</f>
        <v/>
      </c>
      <c r="I151" s="62" t="str">
        <f>IFERROR(IF(I150=0,"",VLOOKUP(I150,#REF!,35,FALSE)),"")</f>
        <v/>
      </c>
      <c r="J151" s="62" t="str">
        <f>IFERROR(IF(J150=0,"",VLOOKUP(J150,#REF!,35,FALSE)),"")</f>
        <v/>
      </c>
      <c r="K151" s="62" t="str">
        <f>IFERROR(IF(K150=0,"",VLOOKUP(K150,#REF!,35,FALSE)),"")</f>
        <v/>
      </c>
      <c r="L151" s="62" t="str">
        <f>IFERROR(IF(L150=0,"",VLOOKUP(L150,#REF!,35,FALSE)),"")</f>
        <v/>
      </c>
      <c r="M151" s="62" t="str">
        <f>IFERROR(IF(M150=0,"",VLOOKUP(M150,#REF!,35,FALSE)),"")</f>
        <v/>
      </c>
      <c r="N151" s="62" t="str">
        <f>IFERROR(IF(N150=0,"",VLOOKUP(N150,#REF!,35,FALSE)),"")</f>
        <v/>
      </c>
      <c r="O151" s="62" t="str">
        <f>IFERROR(IF(O150=0,"",VLOOKUP(O150,#REF!,35,FALSE)),"")</f>
        <v/>
      </c>
      <c r="P151" s="62" t="str">
        <f>IFERROR(IF(P150=0,"",VLOOKUP(P150,#REF!,35,FALSE)),"")</f>
        <v/>
      </c>
      <c r="Q151" s="62" t="str">
        <f>IFERROR(IF(Q150=0,"",VLOOKUP(Q150,#REF!,35,FALSE)),"")</f>
        <v/>
      </c>
      <c r="R151" s="4" t="b">
        <v>1</v>
      </c>
      <c r="S151" s="90">
        <f t="shared" si="11"/>
        <v>0</v>
      </c>
      <c r="T151" s="19"/>
      <c r="U151" s="23"/>
    </row>
    <row r="152" spans="1:22" ht="15.5">
      <c r="A152" s="90">
        <f t="shared" si="10"/>
        <v>43866</v>
      </c>
      <c r="B152" s="163"/>
      <c r="C152" s="8" t="s">
        <v>31</v>
      </c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4" t="b">
        <v>1</v>
      </c>
      <c r="S152" s="90">
        <f t="shared" si="11"/>
        <v>0</v>
      </c>
      <c r="T152" s="166"/>
      <c r="U152" s="166"/>
    </row>
    <row r="153" spans="1:22" ht="15.5">
      <c r="A153" s="90">
        <f t="shared" si="10"/>
        <v>43866</v>
      </c>
      <c r="B153" s="163"/>
      <c r="C153" s="8" t="s">
        <v>34</v>
      </c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4" t="b">
        <v>1</v>
      </c>
      <c r="S153" s="90">
        <f t="shared" si="11"/>
        <v>0</v>
      </c>
      <c r="T153" s="74"/>
      <c r="U153" s="74"/>
      <c r="V153" s="44"/>
    </row>
    <row r="154" spans="1:22" ht="15.5">
      <c r="A154" s="90">
        <f t="shared" si="10"/>
        <v>43866</v>
      </c>
      <c r="B154" s="163"/>
      <c r="C154" s="8" t="s">
        <v>13</v>
      </c>
      <c r="D154" s="63" t="str">
        <f>IFERROR(IF(D150=0,"",VLOOKUP(D150,#REF!,3,FALSE)),"")</f>
        <v/>
      </c>
      <c r="E154" s="63" t="str">
        <f>IFERROR(IF(E150=0,"",VLOOKUP(E150,#REF!,3,FALSE)),"")</f>
        <v/>
      </c>
      <c r="F154" s="63" t="str">
        <f>IFERROR(IF(F150=0,"",VLOOKUP(F150,#REF!,3,FALSE)),"")</f>
        <v/>
      </c>
      <c r="G154" s="63" t="str">
        <f>IFERROR(IF(G150=0,"",VLOOKUP(G150,#REF!,3,FALSE)),"")</f>
        <v/>
      </c>
      <c r="H154" s="63" t="str">
        <f>IFERROR(IF(H150=0,"",VLOOKUP(H150,#REF!,3,FALSE)),"")</f>
        <v/>
      </c>
      <c r="I154" s="63" t="str">
        <f>IFERROR(IF(I150=0,"",VLOOKUP(I150,#REF!,3,FALSE)),"")</f>
        <v/>
      </c>
      <c r="J154" s="63" t="str">
        <f>IFERROR(IF(J150=0,"",VLOOKUP(J150,#REF!,3,FALSE)),"")</f>
        <v/>
      </c>
      <c r="K154" s="63" t="str">
        <f>IFERROR(IF(K150=0,"",VLOOKUP(K150,#REF!,3,FALSE)),"")</f>
        <v/>
      </c>
      <c r="L154" s="63" t="str">
        <f>IFERROR(IF(L150=0,"",VLOOKUP(L150,#REF!,3,FALSE)),"")</f>
        <v/>
      </c>
      <c r="M154" s="63" t="str">
        <f>IFERROR(IF(M150=0,"",VLOOKUP(M150,#REF!,3,FALSE)),"")</f>
        <v/>
      </c>
      <c r="N154" s="63" t="str">
        <f>IFERROR(IF(N150=0,"",VLOOKUP(N150,#REF!,3,FALSE)),"")</f>
        <v/>
      </c>
      <c r="O154" s="63" t="str">
        <f>IFERROR(IF(O150=0,"",VLOOKUP(O150,#REF!,3,FALSE)),"")</f>
        <v/>
      </c>
      <c r="P154" s="63" t="str">
        <f>IFERROR(IF(P150=0,"",VLOOKUP(P150,#REF!,3,FALSE)),"")</f>
        <v/>
      </c>
      <c r="Q154" s="63" t="str">
        <f>IFERROR(IF(Q150=0,"",VLOOKUP(Q150,#REF!,3,FALSE)),"")</f>
        <v/>
      </c>
      <c r="R154" s="4" t="b">
        <v>1</v>
      </c>
      <c r="S154" s="90">
        <f t="shared" si="11"/>
        <v>0</v>
      </c>
      <c r="T154" s="74"/>
      <c r="U154" s="60"/>
      <c r="V154" s="44"/>
    </row>
    <row r="155" spans="1:22" ht="16" thickBot="1">
      <c r="A155" s="90">
        <f t="shared" si="10"/>
        <v>43866</v>
      </c>
      <c r="B155" s="164"/>
      <c r="C155" s="77" t="s">
        <v>14</v>
      </c>
      <c r="D155" s="65" t="s">
        <v>21</v>
      </c>
      <c r="E155" s="65"/>
      <c r="F155" s="65" t="s">
        <v>21</v>
      </c>
      <c r="G155" s="65"/>
      <c r="H155" s="65" t="s">
        <v>21</v>
      </c>
      <c r="I155" s="65"/>
      <c r="J155" s="65" t="s">
        <v>21</v>
      </c>
      <c r="K155" s="65"/>
      <c r="L155" s="65" t="s">
        <v>21</v>
      </c>
      <c r="M155" s="65"/>
      <c r="N155" s="65" t="s">
        <v>21</v>
      </c>
      <c r="O155" s="65"/>
      <c r="P155" s="65" t="s">
        <v>21</v>
      </c>
      <c r="Q155" s="65"/>
      <c r="R155" s="4" t="b">
        <v>1</v>
      </c>
      <c r="S155" s="90">
        <f t="shared" si="11"/>
        <v>0</v>
      </c>
      <c r="T155" s="74"/>
      <c r="U155" s="55"/>
      <c r="V155" s="44"/>
    </row>
    <row r="156" spans="1:22" ht="13.5" thickBot="1">
      <c r="A156" s="90"/>
      <c r="R156" s="4" t="b">
        <v>1</v>
      </c>
      <c r="S156" s="90"/>
    </row>
    <row r="157" spans="1:22" ht="25.5" thickBot="1">
      <c r="A157" s="90"/>
      <c r="B157" s="78"/>
      <c r="C157" s="80">
        <f>B158</f>
        <v>43867</v>
      </c>
      <c r="D157" s="117">
        <v>0.33333333333333298</v>
      </c>
      <c r="E157" s="167"/>
      <c r="F157" s="117">
        <v>0.375</v>
      </c>
      <c r="G157" s="168"/>
      <c r="H157" s="117">
        <v>0.41666666666666702</v>
      </c>
      <c r="I157" s="168"/>
      <c r="J157" s="117">
        <v>0.45833333333333298</v>
      </c>
      <c r="K157" s="168"/>
      <c r="L157" s="117">
        <v>0.5</v>
      </c>
      <c r="M157" s="168"/>
      <c r="N157" s="117">
        <v>0.54166666666666696</v>
      </c>
      <c r="O157" s="168"/>
      <c r="P157" s="117">
        <v>0.58333333333333304</v>
      </c>
      <c r="Q157" s="168"/>
      <c r="R157" s="4" t="b">
        <v>1</v>
      </c>
      <c r="S157" s="90"/>
      <c r="T157" s="4"/>
      <c r="U157" s="4"/>
      <c r="V157" s="4"/>
    </row>
    <row r="158" spans="1:22" ht="15" customHeight="1">
      <c r="A158" s="88">
        <f t="shared" ref="A158" si="12">C157</f>
        <v>43867</v>
      </c>
      <c r="B158" s="162">
        <f>B106+1</f>
        <v>43867</v>
      </c>
      <c r="C158" s="6" t="s">
        <v>32</v>
      </c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" t="b">
        <v>0</v>
      </c>
      <c r="S158" s="88">
        <f t="shared" ref="S158" si="13">U157</f>
        <v>0</v>
      </c>
      <c r="T158" s="123" t="s">
        <v>49</v>
      </c>
      <c r="U158" s="124"/>
    </row>
    <row r="159" spans="1:22" ht="17">
      <c r="A159" s="90">
        <f t="shared" ref="A159" si="14">A158</f>
        <v>43867</v>
      </c>
      <c r="B159" s="163"/>
      <c r="C159" s="27" t="s">
        <v>41</v>
      </c>
      <c r="D159" s="61" t="str">
        <f>IFERROR(IF(D158="","",INDEX(#REF!,MATCH(Réception!D158,#REF!,0),MATCH("Total général",#REF!,0))),"")</f>
        <v/>
      </c>
      <c r="E159" s="61" t="str">
        <f>IFERROR(IF(E158="","",INDEX(#REF!,MATCH(Réception!E158,#REF!,0),MATCH("Total général",#REF!,0))),"")</f>
        <v/>
      </c>
      <c r="F159" s="61" t="str">
        <f>IFERROR(IF(F158="","",INDEX(#REF!,MATCH(Réception!F158,#REF!,0),MATCH("Total général",#REF!,0))),"")</f>
        <v/>
      </c>
      <c r="G159" s="61" t="str">
        <f>IFERROR(IF(G158="","",INDEX(#REF!,MATCH(Réception!G158,#REF!,0),MATCH("Total général",#REF!,0))),"")</f>
        <v/>
      </c>
      <c r="H159" s="61" t="str">
        <f>IFERROR(IF(H158="","",INDEX(#REF!,MATCH(Réception!H158,#REF!,0),MATCH("Total général",#REF!,0))),"")</f>
        <v/>
      </c>
      <c r="I159" s="61" t="str">
        <f>IFERROR(IF(I158="","",INDEX(#REF!,MATCH(Réception!I158,#REF!,0),MATCH("Total général",#REF!,0))),"")</f>
        <v/>
      </c>
      <c r="J159" s="61" t="str">
        <f>IFERROR(IF(J158="","",INDEX(#REF!,MATCH(Réception!J158,#REF!,0),MATCH("Total général",#REF!,0))),"")</f>
        <v/>
      </c>
      <c r="K159" s="61" t="str">
        <f>IFERROR(IF(K158="","",INDEX(#REF!,MATCH(Réception!K158,#REF!,0),MATCH("Total général",#REF!,0))),"")</f>
        <v/>
      </c>
      <c r="L159" s="61" t="str">
        <f>IFERROR(IF(L158="","",INDEX(#REF!,MATCH(Réception!L158,#REF!,0),MATCH("Total général",#REF!,0))),"")</f>
        <v/>
      </c>
      <c r="M159" s="61" t="str">
        <f>IFERROR(IF(M158="","",INDEX(#REF!,MATCH(Réception!M158,#REF!,0),MATCH("Total général",#REF!,0))),"")</f>
        <v/>
      </c>
      <c r="N159" s="61" t="str">
        <f>IFERROR(IF(N158="","",INDEX(#REF!,MATCH(Réception!N158,#REF!,0),MATCH("Total général",#REF!,0))),"")</f>
        <v/>
      </c>
      <c r="O159" s="61" t="str">
        <f>IFERROR(IF(O158="","",INDEX(#REF!,MATCH(Réception!O158,#REF!,0),MATCH("Total général",#REF!,0))),"")</f>
        <v/>
      </c>
      <c r="P159" s="61" t="str">
        <f>IFERROR(IF(P158="","",INDEX(#REF!,MATCH(Réception!P158,#REF!,0),MATCH("Total général",#REF!,0))),"")</f>
        <v/>
      </c>
      <c r="Q159" s="61" t="str">
        <f>IFERROR(IF(Q158="","",INDEX(#REF!,MATCH(Réception!Q158,#REF!,0),MATCH("Total général",#REF!,0))),"")</f>
        <v/>
      </c>
      <c r="R159" s="4" t="b">
        <v>1</v>
      </c>
      <c r="S159" s="90">
        <f t="shared" ref="S159" si="15">S158</f>
        <v>0</v>
      </c>
      <c r="T159" s="43" t="s">
        <v>51</v>
      </c>
      <c r="U159" s="42">
        <f>SUM(D205:Q205)</f>
        <v>0</v>
      </c>
    </row>
    <row r="160" spans="1:22" ht="17">
      <c r="A160" s="90">
        <f t="shared" si="10"/>
        <v>43867</v>
      </c>
      <c r="B160" s="163"/>
      <c r="C160" s="27" t="s">
        <v>2466</v>
      </c>
      <c r="D160" s="62" t="str">
        <f>IFERROR(IF(D158=0,"",VLOOKUP(D158,#REF!,35,FALSE)),"")</f>
        <v/>
      </c>
      <c r="E160" s="62" t="str">
        <f>IFERROR(IF(E158=0,"",VLOOKUP(E158,#REF!,35,FALSE)),"")</f>
        <v/>
      </c>
      <c r="F160" s="62" t="str">
        <f>IFERROR(IF(F158=0,"",VLOOKUP(F158,#REF!,35,FALSE)),"")</f>
        <v/>
      </c>
      <c r="G160" s="62" t="str">
        <f>IFERROR(IF(G158=0,"",VLOOKUP(G158,#REF!,35,FALSE)),"")</f>
        <v/>
      </c>
      <c r="H160" s="62" t="str">
        <f>IFERROR(IF(H158=0,"",VLOOKUP(H158,#REF!,35,FALSE)),"")</f>
        <v/>
      </c>
      <c r="I160" s="62" t="str">
        <f>IFERROR(IF(I158=0,"",VLOOKUP(I158,#REF!,35,FALSE)),"")</f>
        <v/>
      </c>
      <c r="J160" s="62" t="str">
        <f>IFERROR(IF(J158=0,"",VLOOKUP(J158,#REF!,35,FALSE)),"")</f>
        <v/>
      </c>
      <c r="K160" s="62" t="str">
        <f>IFERROR(IF(K158=0,"",VLOOKUP(K158,#REF!,35,FALSE)),"")</f>
        <v/>
      </c>
      <c r="L160" s="62" t="str">
        <f>IFERROR(IF(L158=0,"",VLOOKUP(L158,#REF!,35,FALSE)),"")</f>
        <v/>
      </c>
      <c r="M160" s="62" t="str">
        <f>IFERROR(IF(M158=0,"",VLOOKUP(M158,#REF!,35,FALSE)),"")</f>
        <v/>
      </c>
      <c r="N160" s="62" t="str">
        <f>IFERROR(IF(N158=0,"",VLOOKUP(N158,#REF!,35,FALSE)),"")</f>
        <v/>
      </c>
      <c r="O160" s="62" t="str">
        <f>IFERROR(IF(O158=0,"",VLOOKUP(O158,#REF!,35,FALSE)),"")</f>
        <v/>
      </c>
      <c r="P160" s="62" t="str">
        <f>IFERROR(IF(P158=0,"",VLOOKUP(P158,#REF!,35,FALSE)),"")</f>
        <v/>
      </c>
      <c r="Q160" s="62" t="str">
        <f>IFERROR(IF(Q158=0,"",VLOOKUP(Q158,#REF!,35,FALSE)),"")</f>
        <v/>
      </c>
      <c r="R160" s="4" t="b">
        <v>1</v>
      </c>
      <c r="S160" s="90">
        <f t="shared" si="11"/>
        <v>0</v>
      </c>
      <c r="T160" s="43" t="s">
        <v>52</v>
      </c>
      <c r="U160" s="42">
        <f>SUM(D204:Q204)</f>
        <v>0</v>
      </c>
    </row>
    <row r="161" spans="1:22" ht="15" customHeight="1">
      <c r="A161" s="90">
        <f t="shared" si="10"/>
        <v>43867</v>
      </c>
      <c r="B161" s="163"/>
      <c r="C161" s="8" t="s">
        <v>31</v>
      </c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4" t="b">
        <v>1</v>
      </c>
      <c r="S161" s="90">
        <f t="shared" si="11"/>
        <v>0</v>
      </c>
      <c r="T161" s="165"/>
      <c r="U161" s="165"/>
    </row>
    <row r="162" spans="1:22" ht="15.5">
      <c r="A162" s="90">
        <f t="shared" si="10"/>
        <v>43867</v>
      </c>
      <c r="B162" s="163"/>
      <c r="C162" s="8" t="s">
        <v>34</v>
      </c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4" t="b">
        <v>1</v>
      </c>
      <c r="S162" s="90">
        <f t="shared" si="11"/>
        <v>0</v>
      </c>
      <c r="T162" s="72" t="s">
        <v>7504</v>
      </c>
      <c r="U162" s="72" t="s">
        <v>7505</v>
      </c>
    </row>
    <row r="163" spans="1:22" ht="15.5">
      <c r="A163" s="90">
        <f t="shared" si="10"/>
        <v>43867</v>
      </c>
      <c r="B163" s="163"/>
      <c r="C163" s="8" t="s">
        <v>13</v>
      </c>
      <c r="D163" s="63" t="str">
        <f>IFERROR(IF(D158=0,"",VLOOKUP(D158,#REF!,3,FALSE)),"")</f>
        <v/>
      </c>
      <c r="E163" s="63" t="str">
        <f>IFERROR(IF(E158=0,"",VLOOKUP(E158,#REF!,3,FALSE)),"")</f>
        <v/>
      </c>
      <c r="F163" s="63" t="str">
        <f>IFERROR(IF(F158=0,"",VLOOKUP(F158,#REF!,3,FALSE)),"")</f>
        <v/>
      </c>
      <c r="G163" s="63" t="str">
        <f>IFERROR(IF(G158=0,"",VLOOKUP(G158,#REF!,3,FALSE)),"")</f>
        <v/>
      </c>
      <c r="H163" s="63" t="str">
        <f>IFERROR(IF(H158=0,"",VLOOKUP(H158,#REF!,3,FALSE)),"")</f>
        <v/>
      </c>
      <c r="I163" s="63" t="str">
        <f>IFERROR(IF(I158=0,"",VLOOKUP(I158,#REF!,3,FALSE)),"")</f>
        <v/>
      </c>
      <c r="J163" s="63" t="str">
        <f>IFERROR(IF(J158=0,"",VLOOKUP(J158,#REF!,3,FALSE)),"")</f>
        <v/>
      </c>
      <c r="K163" s="63" t="str">
        <f>IFERROR(IF(K158=0,"",VLOOKUP(K158,#REF!,3,FALSE)),"")</f>
        <v/>
      </c>
      <c r="L163" s="63" t="str">
        <f>IFERROR(IF(L158=0,"",VLOOKUP(L158,#REF!,3,FALSE)),"")</f>
        <v/>
      </c>
      <c r="M163" s="63" t="str">
        <f>IFERROR(IF(M158=0,"",VLOOKUP(M158,#REF!,3,FALSE)),"")</f>
        <v/>
      </c>
      <c r="N163" s="63" t="str">
        <f>IFERROR(IF(N158=0,"",VLOOKUP(N158,#REF!,3,FALSE)),"")</f>
        <v/>
      </c>
      <c r="O163" s="63" t="str">
        <f>IFERROR(IF(O158=0,"",VLOOKUP(O158,#REF!,3,FALSE)),"")</f>
        <v/>
      </c>
      <c r="P163" s="63" t="str">
        <f>IFERROR(IF(P158=0,"",VLOOKUP(P158,#REF!,3,FALSE)),"")</f>
        <v/>
      </c>
      <c r="Q163" s="63" t="str">
        <f>IFERROR(IF(Q158=0,"",VLOOKUP(Q158,#REF!,3,FALSE)),"")</f>
        <v/>
      </c>
      <c r="R163" s="4" t="b">
        <v>1</v>
      </c>
      <c r="S163" s="90">
        <f t="shared" si="11"/>
        <v>0</v>
      </c>
      <c r="T163" s="67"/>
      <c r="U163" s="66" t="s">
        <v>22</v>
      </c>
    </row>
    <row r="164" spans="1:22" ht="16" thickBot="1">
      <c r="A164" s="90">
        <f t="shared" si="10"/>
        <v>43867</v>
      </c>
      <c r="B164" s="163"/>
      <c r="C164" s="8" t="s">
        <v>14</v>
      </c>
      <c r="D164" s="64" t="str">
        <f>IFERROR(+IF(D158=0,"",IF(INDEX(#REF!,MATCH(Réception!D158,#REF!,0),MATCH("ENC",#REF!,0))&gt;0,"ENC","NON ENC")),"")</f>
        <v/>
      </c>
      <c r="E164" s="64" t="str">
        <f>IFERROR(+IF(E158=0,"",IF(INDEX(#REF!,MATCH(Réception!E158,#REF!,0),MATCH("ENC",#REF!,0))&gt;0,"ENC","NON ENC")),"")</f>
        <v/>
      </c>
      <c r="F164" s="64" t="str">
        <f>IFERROR(+IF(F158=0,"",IF(INDEX(#REF!,MATCH(Réception!F158,#REF!,0),MATCH("ENC",#REF!,0))&gt;0,"ENC","NON ENC")),"")</f>
        <v/>
      </c>
      <c r="G164" s="64" t="str">
        <f>IFERROR(+IF(G158=0,"",IF(INDEX(#REF!,MATCH(Réception!G158,#REF!,0),MATCH("ENC",#REF!,0))&gt;0,"ENC","NON ENC")),"")</f>
        <v/>
      </c>
      <c r="H164" s="64" t="str">
        <f>IFERROR(+IF(H158=0,"",IF(INDEX(#REF!,MATCH(Réception!H158,#REF!,0),MATCH("ENC",#REF!,0))&gt;0,"ENC","NON ENC")),"")</f>
        <v/>
      </c>
      <c r="I164" s="64" t="str">
        <f>IFERROR(+IF(I158=0,"",IF(INDEX(#REF!,MATCH(Réception!I158,#REF!,0),MATCH("ENC",#REF!,0))&gt;0,"ENC","NON ENC")),"")</f>
        <v/>
      </c>
      <c r="J164" s="64" t="str">
        <f>IFERROR(+IF(J158=0,"",IF(INDEX(#REF!,MATCH(Réception!J158,#REF!,0),MATCH("ENC",#REF!,0))&gt;0,"ENC","NON ENC")),"")</f>
        <v/>
      </c>
      <c r="K164" s="64" t="str">
        <f>IFERROR(+IF(K158=0,"",IF(INDEX(#REF!,MATCH(Réception!K158,#REF!,0),MATCH("ENC",#REF!,0))&gt;0,"ENC","NON ENC")),"")</f>
        <v/>
      </c>
      <c r="L164" s="64" t="str">
        <f>IFERROR(+IF(L158=0,"",IF(INDEX(#REF!,MATCH(Réception!L158,#REF!,0),MATCH("ENC",#REF!,0))&gt;0,"ENC","NON ENC")),"")</f>
        <v/>
      </c>
      <c r="M164" s="64" t="str">
        <f>IFERROR(+IF(M158=0,"",IF(INDEX(#REF!,MATCH(Réception!M158,#REF!,0),MATCH("ENC",#REF!,0))&gt;0,"ENC","NON ENC")),"")</f>
        <v/>
      </c>
      <c r="N164" s="64" t="str">
        <f>IFERROR(+IF(N158=0,"",IF(INDEX(#REF!,MATCH(Réception!N158,#REF!,0),MATCH("ENC",#REF!,0))&gt;0,"ENC","NON ENC")),"")</f>
        <v/>
      </c>
      <c r="O164" s="64" t="str">
        <f>IFERROR(+IF(O158=0,"",IF(INDEX(#REF!,MATCH(Réception!O158,#REF!,0),MATCH("ENC",#REF!,0))&gt;0,"ENC","NON ENC")),"")</f>
        <v/>
      </c>
      <c r="P164" s="64" t="str">
        <f>IFERROR(+IF(P158=0,"",IF(INDEX(#REF!,MATCH(Réception!P158,#REF!,0),MATCH("ENC",#REF!,0))&gt;0,"ENC","NON ENC")),"")</f>
        <v/>
      </c>
      <c r="Q164" s="64" t="str">
        <f>IFERROR(+IF(Q158=0,"",IF(INDEX(#REF!,MATCH(Réception!Q158,#REF!,0),MATCH("ENC",#REF!,0))&gt;0,"ENC","NON ENC")),"")</f>
        <v/>
      </c>
      <c r="R164" s="4" t="b">
        <v>1</v>
      </c>
      <c r="S164" s="90">
        <f t="shared" si="11"/>
        <v>0</v>
      </c>
      <c r="T164" s="68"/>
      <c r="U164" s="69" t="s">
        <v>7506</v>
      </c>
    </row>
    <row r="165" spans="1:22" ht="16.5" customHeight="1">
      <c r="A165" s="90">
        <f t="shared" si="10"/>
        <v>43867</v>
      </c>
      <c r="B165" s="163"/>
      <c r="C165" s="6" t="s">
        <v>32</v>
      </c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" t="b">
        <v>0</v>
      </c>
      <c r="S165" s="90">
        <f t="shared" si="11"/>
        <v>0</v>
      </c>
      <c r="T165" s="70"/>
      <c r="U165" s="66" t="s">
        <v>26</v>
      </c>
    </row>
    <row r="166" spans="1:22" ht="17">
      <c r="A166" s="90">
        <f t="shared" si="10"/>
        <v>43867</v>
      </c>
      <c r="B166" s="163"/>
      <c r="C166" s="27" t="s">
        <v>41</v>
      </c>
      <c r="D166" s="61" t="str">
        <f>IFERROR(IF(D165="","",INDEX(#REF!,MATCH(Réception!D165,#REF!,0),MATCH("Total général",#REF!,0))),"")</f>
        <v/>
      </c>
      <c r="E166" s="61" t="str">
        <f>IFERROR(IF(E165="","",INDEX(#REF!,MATCH(Réception!E165,#REF!,0),MATCH("Total général",#REF!,0))),"")</f>
        <v/>
      </c>
      <c r="F166" s="61" t="str">
        <f>IFERROR(IF(F165="","",INDEX(#REF!,MATCH(Réception!F165,#REF!,0),MATCH("Total général",#REF!,0))),"")</f>
        <v/>
      </c>
      <c r="G166" s="61" t="str">
        <f>IFERROR(IF(G165="","",INDEX(#REF!,MATCH(Réception!G165,#REF!,0),MATCH("Total général",#REF!,0))),"")</f>
        <v/>
      </c>
      <c r="H166" s="61" t="str">
        <f>IFERROR(IF(H165="","",INDEX(#REF!,MATCH(Réception!H165,#REF!,0),MATCH("Total général",#REF!,0))),"")</f>
        <v/>
      </c>
      <c r="I166" s="61" t="str">
        <f>IFERROR(IF(I165="","",INDEX(#REF!,MATCH(Réception!I165,#REF!,0),MATCH("Total général",#REF!,0))),"")</f>
        <v/>
      </c>
      <c r="J166" s="61" t="str">
        <f>IFERROR(IF(J165="","",INDEX(#REF!,MATCH(Réception!J165,#REF!,0),MATCH("Total général",#REF!,0))),"")</f>
        <v/>
      </c>
      <c r="K166" s="61" t="str">
        <f>IFERROR(IF(K165="","",INDEX(#REF!,MATCH(Réception!K165,#REF!,0),MATCH("Total général",#REF!,0))),"")</f>
        <v/>
      </c>
      <c r="L166" s="61" t="str">
        <f>IFERROR(IF(L165="","",INDEX(#REF!,MATCH(Réception!L165,#REF!,0),MATCH("Total général",#REF!,0))),"")</f>
        <v/>
      </c>
      <c r="M166" s="61" t="str">
        <f>IFERROR(IF(M165="","",INDEX(#REF!,MATCH(Réception!M165,#REF!,0),MATCH("Total général",#REF!,0))),"")</f>
        <v/>
      </c>
      <c r="N166" s="61" t="str">
        <f>IFERROR(IF(N165="","",INDEX(#REF!,MATCH(Réception!N165,#REF!,0),MATCH("Total général",#REF!,0))),"")</f>
        <v/>
      </c>
      <c r="O166" s="61" t="str">
        <f>IFERROR(IF(O165="","",INDEX(#REF!,MATCH(Réception!O165,#REF!,0),MATCH("Total général",#REF!,0))),"")</f>
        <v/>
      </c>
      <c r="P166" s="61" t="str">
        <f>IFERROR(IF(P165="","",INDEX(#REF!,MATCH(Réception!P165,#REF!,0),MATCH("Total général",#REF!,0))),"")</f>
        <v/>
      </c>
      <c r="Q166" s="61" t="str">
        <f>IFERROR(IF(Q165="","",INDEX(#REF!,MATCH(Réception!Q165,#REF!,0),MATCH("Total général",#REF!,0))),"")</f>
        <v/>
      </c>
      <c r="R166" s="4" t="b">
        <v>1</v>
      </c>
      <c r="S166" s="90">
        <f t="shared" si="11"/>
        <v>0</v>
      </c>
      <c r="T166" s="71"/>
      <c r="U166" s="66" t="s">
        <v>7507</v>
      </c>
    </row>
    <row r="167" spans="1:22" ht="17">
      <c r="A167" s="90">
        <f t="shared" si="10"/>
        <v>43867</v>
      </c>
      <c r="B167" s="163"/>
      <c r="C167" s="27" t="s">
        <v>2466</v>
      </c>
      <c r="D167" s="62" t="str">
        <f>IFERROR(IF(D165=0,"",VLOOKUP(D165,#REF!,35,FALSE)),"")</f>
        <v/>
      </c>
      <c r="E167" s="62" t="str">
        <f>IFERROR(IF(E165=0,"",VLOOKUP(E165,#REF!,35,FALSE)),"")</f>
        <v/>
      </c>
      <c r="F167" s="62" t="str">
        <f>IFERROR(IF(F165=0,"",VLOOKUP(F165,#REF!,35,FALSE)),"")</f>
        <v/>
      </c>
      <c r="G167" s="62" t="str">
        <f>IFERROR(IF(G165=0,"",VLOOKUP(G165,#REF!,35,FALSE)),"")</f>
        <v/>
      </c>
      <c r="H167" s="62" t="str">
        <f>IFERROR(IF(H165=0,"",VLOOKUP(H165,#REF!,35,FALSE)),"")</f>
        <v/>
      </c>
      <c r="I167" s="62" t="str">
        <f>IFERROR(IF(I165=0,"",VLOOKUP(I165,#REF!,35,FALSE)),"")</f>
        <v/>
      </c>
      <c r="J167" s="62" t="str">
        <f>IFERROR(IF(J165=0,"",VLOOKUP(J165,#REF!,35,FALSE)),"")</f>
        <v/>
      </c>
      <c r="K167" s="62" t="str">
        <f>IFERROR(IF(K165=0,"",VLOOKUP(K165,#REF!,35,FALSE)),"")</f>
        <v/>
      </c>
      <c r="L167" s="62" t="str">
        <f>IFERROR(IF(L165=0,"",VLOOKUP(L165,#REF!,35,FALSE)),"")</f>
        <v/>
      </c>
      <c r="M167" s="62" t="str">
        <f>IFERROR(IF(M165=0,"",VLOOKUP(M165,#REF!,35,FALSE)),"")</f>
        <v/>
      </c>
      <c r="N167" s="62" t="str">
        <f>IFERROR(IF(N165=0,"",VLOOKUP(N165,#REF!,35,FALSE)),"")</f>
        <v/>
      </c>
      <c r="O167" s="62" t="str">
        <f>IFERROR(IF(O165=0,"",VLOOKUP(O165,#REF!,35,FALSE)),"")</f>
        <v/>
      </c>
      <c r="P167" s="62" t="str">
        <f>IFERROR(IF(P165=0,"",VLOOKUP(P165,#REF!,35,FALSE)),"")</f>
        <v/>
      </c>
      <c r="Q167" s="62" t="str">
        <f>IFERROR(IF(Q165=0,"",VLOOKUP(Q165,#REF!,35,FALSE)),"")</f>
        <v/>
      </c>
      <c r="R167" s="4" t="b">
        <v>1</v>
      </c>
      <c r="S167" s="90">
        <f t="shared" si="11"/>
        <v>0</v>
      </c>
    </row>
    <row r="168" spans="1:22" ht="16" thickBot="1">
      <c r="A168" s="90">
        <f t="shared" si="10"/>
        <v>43867</v>
      </c>
      <c r="B168" s="163"/>
      <c r="C168" s="8" t="s">
        <v>31</v>
      </c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4" t="b">
        <v>1</v>
      </c>
      <c r="S168" s="90">
        <f t="shared" si="11"/>
        <v>0</v>
      </c>
    </row>
    <row r="169" spans="1:22" ht="16" thickBot="1">
      <c r="A169" s="90">
        <f t="shared" si="10"/>
        <v>43867</v>
      </c>
      <c r="B169" s="163"/>
      <c r="C169" s="8" t="s">
        <v>34</v>
      </c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4" t="b">
        <v>1</v>
      </c>
      <c r="S169" s="90">
        <f t="shared" si="11"/>
        <v>0</v>
      </c>
      <c r="T169" s="147" t="s">
        <v>46</v>
      </c>
      <c r="U169" s="148"/>
    </row>
    <row r="170" spans="1:22" ht="15.5">
      <c r="A170" s="90">
        <f t="shared" si="10"/>
        <v>43867</v>
      </c>
      <c r="B170" s="163"/>
      <c r="C170" s="8" t="s">
        <v>13</v>
      </c>
      <c r="D170" s="63" t="str">
        <f>IFERROR(IF(D165=0,"",VLOOKUP(D165,#REF!,3,FALSE)),"")</f>
        <v/>
      </c>
      <c r="E170" s="63" t="str">
        <f>IFERROR(IF(E165=0,"",VLOOKUP(E165,#REF!,3,FALSE)),"")</f>
        <v/>
      </c>
      <c r="F170" s="63" t="str">
        <f>IFERROR(IF(F165=0,"",VLOOKUP(F165,#REF!,3,FALSE)),"")</f>
        <v/>
      </c>
      <c r="G170" s="63" t="str">
        <f>IFERROR(IF(G165=0,"",VLOOKUP(G165,#REF!,3,FALSE)),"")</f>
        <v/>
      </c>
      <c r="H170" s="63" t="str">
        <f>IFERROR(IF(H165=0,"",VLOOKUP(H165,#REF!,3,FALSE)),"")</f>
        <v/>
      </c>
      <c r="I170" s="63" t="str">
        <f>IFERROR(IF(I165=0,"",VLOOKUP(I165,#REF!,3,FALSE)),"")</f>
        <v/>
      </c>
      <c r="J170" s="63" t="str">
        <f>IFERROR(IF(J165=0,"",VLOOKUP(J165,#REF!,3,FALSE)),"")</f>
        <v/>
      </c>
      <c r="K170" s="63" t="str">
        <f>IFERROR(IF(K165=0,"",VLOOKUP(K165,#REF!,3,FALSE)),"")</f>
        <v/>
      </c>
      <c r="L170" s="63" t="str">
        <f>IFERROR(IF(L165=0,"",VLOOKUP(L165,#REF!,3,FALSE)),"")</f>
        <v/>
      </c>
      <c r="M170" s="63" t="str">
        <f>IFERROR(IF(M165=0,"",VLOOKUP(M165,#REF!,3,FALSE)),"")</f>
        <v/>
      </c>
      <c r="N170" s="63" t="str">
        <f>IFERROR(IF(N165=0,"",VLOOKUP(N165,#REF!,3,FALSE)),"")</f>
        <v/>
      </c>
      <c r="O170" s="63" t="str">
        <f>IFERROR(IF(O165=0,"",VLOOKUP(O165,#REF!,3,FALSE)),"")</f>
        <v/>
      </c>
      <c r="P170" s="63" t="str">
        <f>IFERROR(IF(P165=0,"",VLOOKUP(P165,#REF!,3,FALSE)),"")</f>
        <v/>
      </c>
      <c r="Q170" s="63" t="str">
        <f>IFERROR(IF(Q165=0,"",VLOOKUP(Q165,#REF!,3,FALSE)),"")</f>
        <v/>
      </c>
      <c r="R170" s="4" t="b">
        <v>1</v>
      </c>
      <c r="S170" s="90">
        <f t="shared" si="11"/>
        <v>0</v>
      </c>
      <c r="T170" s="12" t="s">
        <v>37</v>
      </c>
      <c r="U170" s="56">
        <v>2</v>
      </c>
      <c r="V170" s="4"/>
    </row>
    <row r="171" spans="1:22" ht="16" thickBot="1">
      <c r="A171" s="90">
        <f t="shared" si="10"/>
        <v>43867</v>
      </c>
      <c r="B171" s="163"/>
      <c r="C171" s="8" t="s">
        <v>14</v>
      </c>
      <c r="D171" s="64" t="str">
        <f>IFERROR(+IF(D165=0,"",IF(INDEX(#REF!,MATCH(Réception!D165,#REF!,0),MATCH("ENC",#REF!,0))&gt;0,"ENC","NON ENC")),"")</f>
        <v/>
      </c>
      <c r="E171" s="64" t="str">
        <f>IFERROR(+IF(E165=0,"",IF(INDEX(#REF!,MATCH(Réception!E165,#REF!,0),MATCH("ENC",#REF!,0))&gt;0,"ENC","NON ENC")),"")</f>
        <v/>
      </c>
      <c r="F171" s="64" t="str">
        <f>IFERROR(+IF(F165=0,"",IF(INDEX(#REF!,MATCH(Réception!F165,#REF!,0),MATCH("ENC",#REF!,0))&gt;0,"ENC","NON ENC")),"")</f>
        <v/>
      </c>
      <c r="G171" s="64" t="str">
        <f>IFERROR(+IF(G165=0,"",IF(INDEX(#REF!,MATCH(Réception!G165,#REF!,0),MATCH("ENC",#REF!,0))&gt;0,"ENC","NON ENC")),"")</f>
        <v/>
      </c>
      <c r="H171" s="64" t="str">
        <f>IFERROR(+IF(H165=0,"",IF(INDEX(#REF!,MATCH(Réception!H165,#REF!,0),MATCH("ENC",#REF!,0))&gt;0,"ENC","NON ENC")),"")</f>
        <v/>
      </c>
      <c r="I171" s="64" t="str">
        <f>IFERROR(+IF(I165=0,"",IF(INDEX(#REF!,MATCH(Réception!I165,#REF!,0),MATCH("ENC",#REF!,0))&gt;0,"ENC","NON ENC")),"")</f>
        <v/>
      </c>
      <c r="J171" s="64" t="str">
        <f>IFERROR(+IF(J165=0,"",IF(INDEX(#REF!,MATCH(Réception!J165,#REF!,0),MATCH("ENC",#REF!,0))&gt;0,"ENC","NON ENC")),"")</f>
        <v/>
      </c>
      <c r="K171" s="64" t="str">
        <f>IFERROR(+IF(K165=0,"",IF(INDEX(#REF!,MATCH(Réception!K165,#REF!,0),MATCH("ENC",#REF!,0))&gt;0,"ENC","NON ENC")),"")</f>
        <v/>
      </c>
      <c r="L171" s="64" t="str">
        <f>IFERROR(+IF(L165=0,"",IF(INDEX(#REF!,MATCH(Réception!L165,#REF!,0),MATCH("ENC",#REF!,0))&gt;0,"ENC","NON ENC")),"")</f>
        <v/>
      </c>
      <c r="M171" s="64" t="str">
        <f>IFERROR(+IF(M165=0,"",IF(INDEX(#REF!,MATCH(Réception!M165,#REF!,0),MATCH("ENC",#REF!,0))&gt;0,"ENC","NON ENC")),"")</f>
        <v/>
      </c>
      <c r="N171" s="64" t="str">
        <f>IFERROR(+IF(N165=0,"",IF(INDEX(#REF!,MATCH(Réception!N165,#REF!,0),MATCH("ENC",#REF!,0))&gt;0,"ENC","NON ENC")),"")</f>
        <v/>
      </c>
      <c r="O171" s="64" t="str">
        <f>IFERROR(+IF(O165=0,"",IF(INDEX(#REF!,MATCH(Réception!O165,#REF!,0),MATCH("ENC",#REF!,0))&gt;0,"ENC","NON ENC")),"")</f>
        <v/>
      </c>
      <c r="P171" s="64" t="str">
        <f>IFERROR(+IF(P165=0,"",IF(INDEX(#REF!,MATCH(Réception!P165,#REF!,0),MATCH("ENC",#REF!,0))&gt;0,"ENC","NON ENC")),"")</f>
        <v/>
      </c>
      <c r="Q171" s="64" t="str">
        <f>IFERROR(+IF(Q165=0,"",IF(INDEX(#REF!,MATCH(Réception!Q165,#REF!,0),MATCH("ENC",#REF!,0))&gt;0,"ENC","NON ENC")),"")</f>
        <v/>
      </c>
      <c r="R171" s="4" t="b">
        <v>1</v>
      </c>
      <c r="S171" s="90">
        <f t="shared" si="11"/>
        <v>0</v>
      </c>
      <c r="T171" s="14" t="s">
        <v>38</v>
      </c>
      <c r="U171" s="15">
        <v>20</v>
      </c>
      <c r="V171" s="4"/>
    </row>
    <row r="172" spans="1:22" ht="16.5" customHeight="1">
      <c r="A172" s="90">
        <f t="shared" si="10"/>
        <v>43867</v>
      </c>
      <c r="B172" s="163"/>
      <c r="C172" s="6" t="s">
        <v>32</v>
      </c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" t="b">
        <v>0</v>
      </c>
      <c r="S172" s="90">
        <f t="shared" si="11"/>
        <v>0</v>
      </c>
      <c r="T172" s="14" t="s">
        <v>39</v>
      </c>
      <c r="U172" s="15">
        <v>7</v>
      </c>
      <c r="V172" s="4"/>
    </row>
    <row r="173" spans="1:22" ht="17">
      <c r="A173" s="90">
        <f t="shared" si="10"/>
        <v>43867</v>
      </c>
      <c r="B173" s="163"/>
      <c r="C173" s="27" t="s">
        <v>41</v>
      </c>
      <c r="D173" s="61" t="str">
        <f>IFERROR(IF(D172="","",INDEX(#REF!,MATCH(Réception!D172,#REF!,0),MATCH("Total général",#REF!,0))),"")</f>
        <v/>
      </c>
      <c r="E173" s="61" t="str">
        <f>IFERROR(IF(E172="","",INDEX(#REF!,MATCH(Réception!E172,#REF!,0),MATCH("Total général",#REF!,0))),"")</f>
        <v/>
      </c>
      <c r="F173" s="61" t="str">
        <f>IFERROR(IF(F172="","",INDEX(#REF!,MATCH(Réception!F172,#REF!,0),MATCH("Total général",#REF!,0))),"")</f>
        <v/>
      </c>
      <c r="G173" s="61" t="str">
        <f>IFERROR(IF(G172="","",INDEX(#REF!,MATCH(Réception!G172,#REF!,0),MATCH("Total général",#REF!,0))),"")</f>
        <v/>
      </c>
      <c r="H173" s="61" t="str">
        <f>IFERROR(IF(H172="","",INDEX(#REF!,MATCH(Réception!H172,#REF!,0),MATCH("Total général",#REF!,0))),"")</f>
        <v/>
      </c>
      <c r="I173" s="61" t="str">
        <f>IFERROR(IF(I172="","",INDEX(#REF!,MATCH(Réception!I172,#REF!,0),MATCH("Total général",#REF!,0))),"")</f>
        <v/>
      </c>
      <c r="J173" s="61" t="str">
        <f>IFERROR(IF(J172="","",INDEX(#REF!,MATCH(Réception!J172,#REF!,0),MATCH("Total général",#REF!,0))),"")</f>
        <v/>
      </c>
      <c r="K173" s="61" t="str">
        <f>IFERROR(IF(K172="","",INDEX(#REF!,MATCH(Réception!K172,#REF!,0),MATCH("Total général",#REF!,0))),"")</f>
        <v/>
      </c>
      <c r="L173" s="61" t="str">
        <f>IFERROR(IF(L172="","",INDEX(#REF!,MATCH(Réception!L172,#REF!,0),MATCH("Total général",#REF!,0))),"")</f>
        <v/>
      </c>
      <c r="M173" s="61" t="str">
        <f>IFERROR(IF(M172="","",INDEX(#REF!,MATCH(Réception!M172,#REF!,0),MATCH("Total général",#REF!,0))),"")</f>
        <v/>
      </c>
      <c r="N173" s="61" t="str">
        <f>IFERROR(IF(N172="","",INDEX(#REF!,MATCH(Réception!N172,#REF!,0),MATCH("Total général",#REF!,0))),"")</f>
        <v/>
      </c>
      <c r="O173" s="61" t="str">
        <f>IFERROR(IF(O172="","",INDEX(#REF!,MATCH(Réception!O172,#REF!,0),MATCH("Total général",#REF!,0))),"")</f>
        <v/>
      </c>
      <c r="P173" s="61" t="str">
        <f>IFERROR(IF(P172="","",INDEX(#REF!,MATCH(Réception!P172,#REF!,0),MATCH("Total général",#REF!,0))),"")</f>
        <v/>
      </c>
      <c r="Q173" s="61" t="str">
        <f>IFERROR(IF(Q172="","",INDEX(#REF!,MATCH(Réception!Q172,#REF!,0),MATCH("Total général",#REF!,0))),"")</f>
        <v/>
      </c>
      <c r="R173" s="4" t="b">
        <v>1</v>
      </c>
      <c r="S173" s="90">
        <f t="shared" si="11"/>
        <v>0</v>
      </c>
      <c r="T173" s="14" t="s">
        <v>36</v>
      </c>
      <c r="U173" s="15">
        <f>U170*U171*U172</f>
        <v>280</v>
      </c>
      <c r="V173" s="4"/>
    </row>
    <row r="174" spans="1:22" ht="17">
      <c r="A174" s="90">
        <f t="shared" si="10"/>
        <v>43867</v>
      </c>
      <c r="B174" s="163"/>
      <c r="C174" s="27" t="s">
        <v>2466</v>
      </c>
      <c r="D174" s="62" t="str">
        <f>IFERROR(IF(D172=0,"",VLOOKUP(D172,#REF!,35,FALSE)),"")</f>
        <v/>
      </c>
      <c r="E174" s="62" t="str">
        <f>IFERROR(IF(E172=0,"",VLOOKUP(E172,#REF!,35,FALSE)),"")</f>
        <v/>
      </c>
      <c r="F174" s="62" t="str">
        <f>IFERROR(IF(F172=0,"",VLOOKUP(F172,#REF!,35,FALSE)),"")</f>
        <v/>
      </c>
      <c r="G174" s="62" t="str">
        <f>IFERROR(IF(G172=0,"",VLOOKUP(G172,#REF!,35,FALSE)),"")</f>
        <v/>
      </c>
      <c r="H174" s="62" t="str">
        <f>IFERROR(IF(H172=0,"",VLOOKUP(H172,#REF!,35,FALSE)),"")</f>
        <v/>
      </c>
      <c r="I174" s="62" t="str">
        <f>IFERROR(IF(I172=0,"",VLOOKUP(I172,#REF!,35,FALSE)),"")</f>
        <v/>
      </c>
      <c r="J174" s="62" t="str">
        <f>IFERROR(IF(J172=0,"",VLOOKUP(J172,#REF!,35,FALSE)),"")</f>
        <v/>
      </c>
      <c r="K174" s="62" t="str">
        <f>IFERROR(IF(K172=0,"",VLOOKUP(K172,#REF!,35,FALSE)),"")</f>
        <v/>
      </c>
      <c r="L174" s="62" t="str">
        <f>IFERROR(IF(L172=0,"",VLOOKUP(L172,#REF!,35,FALSE)),"")</f>
        <v/>
      </c>
      <c r="M174" s="62" t="str">
        <f>IFERROR(IF(M172=0,"",VLOOKUP(M172,#REF!,35,FALSE)),"")</f>
        <v/>
      </c>
      <c r="N174" s="62" t="str">
        <f>IFERROR(IF(N172=0,"",VLOOKUP(N172,#REF!,35,FALSE)),"")</f>
        <v/>
      </c>
      <c r="O174" s="62" t="str">
        <f>IFERROR(IF(O172=0,"",VLOOKUP(O172,#REF!,35,FALSE)),"")</f>
        <v/>
      </c>
      <c r="P174" s="62" t="str">
        <f>IFERROR(IF(P172=0,"",VLOOKUP(P172,#REF!,35,FALSE)),"")</f>
        <v/>
      </c>
      <c r="Q174" s="62" t="str">
        <f>IFERROR(IF(Q172=0,"",VLOOKUP(Q172,#REF!,35,FALSE)),"")</f>
        <v/>
      </c>
      <c r="R174" s="4" t="b">
        <v>1</v>
      </c>
      <c r="S174" s="90">
        <f t="shared" si="11"/>
        <v>0</v>
      </c>
      <c r="T174" s="14" t="s">
        <v>40</v>
      </c>
      <c r="U174" s="21">
        <f>SUM(D161:Q161,D168:Q168,D175:Q175,D182:Q182,D189:Q189,D197:Q197)</f>
        <v>0</v>
      </c>
      <c r="V174" s="4"/>
    </row>
    <row r="175" spans="1:22" ht="16" thickBot="1">
      <c r="A175" s="90">
        <f t="shared" si="10"/>
        <v>43867</v>
      </c>
      <c r="B175" s="163"/>
      <c r="C175" s="8" t="s">
        <v>31</v>
      </c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4" t="b">
        <v>1</v>
      </c>
      <c r="S175" s="90">
        <f t="shared" si="11"/>
        <v>0</v>
      </c>
      <c r="T175" s="17" t="s">
        <v>18</v>
      </c>
      <c r="U175" s="22">
        <f>U174/U172</f>
        <v>0</v>
      </c>
      <c r="V175" s="4"/>
    </row>
    <row r="176" spans="1:22" ht="15.5">
      <c r="A176" s="90">
        <f t="shared" si="10"/>
        <v>43867</v>
      </c>
      <c r="B176" s="163"/>
      <c r="C176" s="8" t="s">
        <v>34</v>
      </c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4" t="b">
        <v>1</v>
      </c>
      <c r="S176" s="90">
        <f t="shared" si="11"/>
        <v>0</v>
      </c>
      <c r="V176" s="4"/>
    </row>
    <row r="177" spans="1:22" ht="15.5">
      <c r="A177" s="90">
        <f t="shared" si="10"/>
        <v>43867</v>
      </c>
      <c r="B177" s="163"/>
      <c r="C177" s="8" t="s">
        <v>13</v>
      </c>
      <c r="D177" s="63" t="str">
        <f>IFERROR(IF(D172=0,"",VLOOKUP(D172,#REF!,3,FALSE)),"")</f>
        <v/>
      </c>
      <c r="E177" s="63" t="str">
        <f>IFERROR(IF(E172=0,"",VLOOKUP(E172,#REF!,3,FALSE)),"")</f>
        <v/>
      </c>
      <c r="F177" s="63" t="str">
        <f>IFERROR(IF(F172=0,"",VLOOKUP(F172,#REF!,3,FALSE)),"")</f>
        <v/>
      </c>
      <c r="G177" s="63" t="str">
        <f>IFERROR(IF(G172=0,"",VLOOKUP(G172,#REF!,3,FALSE)),"")</f>
        <v/>
      </c>
      <c r="H177" s="63" t="str">
        <f>IFERROR(IF(H172=0,"",VLOOKUP(H172,#REF!,3,FALSE)),"")</f>
        <v/>
      </c>
      <c r="I177" s="63" t="str">
        <f>IFERROR(IF(I172=0,"",VLOOKUP(I172,#REF!,3,FALSE)),"")</f>
        <v/>
      </c>
      <c r="J177" s="63" t="str">
        <f>IFERROR(IF(J172=0,"",VLOOKUP(J172,#REF!,3,FALSE)),"")</f>
        <v/>
      </c>
      <c r="K177" s="63" t="str">
        <f>IFERROR(IF(K172=0,"",VLOOKUP(K172,#REF!,3,FALSE)),"")</f>
        <v/>
      </c>
      <c r="L177" s="63" t="str">
        <f>IFERROR(IF(L172=0,"",VLOOKUP(L172,#REF!,3,FALSE)),"")</f>
        <v/>
      </c>
      <c r="M177" s="63" t="str">
        <f>IFERROR(IF(M172=0,"",VLOOKUP(M172,#REF!,3,FALSE)),"")</f>
        <v/>
      </c>
      <c r="N177" s="63" t="str">
        <f>IFERROR(IF(N172=0,"",VLOOKUP(N172,#REF!,3,FALSE)),"")</f>
        <v/>
      </c>
      <c r="O177" s="63" t="str">
        <f>IFERROR(IF(O172=0,"",VLOOKUP(O172,#REF!,3,FALSE)),"")</f>
        <v/>
      </c>
      <c r="P177" s="63" t="str">
        <f>IFERROR(IF(P172=0,"",VLOOKUP(P172,#REF!,3,FALSE)),"")</f>
        <v/>
      </c>
      <c r="Q177" s="63" t="str">
        <f>IFERROR(IF(Q172=0,"",VLOOKUP(Q172,#REF!,3,FALSE)),"")</f>
        <v/>
      </c>
      <c r="R177" s="4" t="b">
        <v>1</v>
      </c>
      <c r="S177" s="90">
        <f t="shared" si="11"/>
        <v>0</v>
      </c>
      <c r="T177" s="74"/>
      <c r="U177" s="55"/>
      <c r="V177" s="4"/>
    </row>
    <row r="178" spans="1:22" ht="16" thickBot="1">
      <c r="A178" s="90">
        <f t="shared" si="10"/>
        <v>43867</v>
      </c>
      <c r="B178" s="163"/>
      <c r="C178" s="8" t="s">
        <v>14</v>
      </c>
      <c r="D178" s="64" t="str">
        <f>IFERROR(+IF(D172=0,"",IF(INDEX(#REF!,MATCH(Réception!D172,#REF!,0),MATCH("ENC",#REF!,0))&gt;0,"ENC","NON ENC")),"")</f>
        <v/>
      </c>
      <c r="E178" s="64" t="str">
        <f>IFERROR(+IF(E172=0,"",IF(INDEX(#REF!,MATCH(Réception!E172,#REF!,0),MATCH("ENC",#REF!,0))&gt;0,"ENC","NON ENC")),"")</f>
        <v/>
      </c>
      <c r="F178" s="64" t="str">
        <f>IFERROR(+IF(F172=0,"",IF(INDEX(#REF!,MATCH(Réception!F172,#REF!,0),MATCH("ENC",#REF!,0))&gt;0,"ENC","NON ENC")),"")</f>
        <v/>
      </c>
      <c r="G178" s="64" t="str">
        <f>IFERROR(+IF(G172=0,"",IF(INDEX(#REF!,MATCH(Réception!G172,#REF!,0),MATCH("ENC",#REF!,0))&gt;0,"ENC","NON ENC")),"")</f>
        <v/>
      </c>
      <c r="H178" s="64" t="str">
        <f>IFERROR(+IF(H172=0,"",IF(INDEX(#REF!,MATCH(Réception!H172,#REF!,0),MATCH("ENC",#REF!,0))&gt;0,"ENC","NON ENC")),"")</f>
        <v/>
      </c>
      <c r="I178" s="64" t="str">
        <f>IFERROR(+IF(I172=0,"",IF(INDEX(#REF!,MATCH(Réception!I172,#REF!,0),MATCH("ENC",#REF!,0))&gt;0,"ENC","NON ENC")),"")</f>
        <v/>
      </c>
      <c r="J178" s="64" t="str">
        <f>IFERROR(+IF(J172=0,"",IF(INDEX(#REF!,MATCH(Réception!J172,#REF!,0),MATCH("ENC",#REF!,0))&gt;0,"ENC","NON ENC")),"")</f>
        <v/>
      </c>
      <c r="K178" s="64" t="str">
        <f>IFERROR(+IF(K172=0,"",IF(INDEX(#REF!,MATCH(Réception!K172,#REF!,0),MATCH("ENC",#REF!,0))&gt;0,"ENC","NON ENC")),"")</f>
        <v/>
      </c>
      <c r="L178" s="64" t="str">
        <f>IFERROR(+IF(L172=0,"",IF(INDEX(#REF!,MATCH(Réception!L172,#REF!,0),MATCH("ENC",#REF!,0))&gt;0,"ENC","NON ENC")),"")</f>
        <v/>
      </c>
      <c r="M178" s="64" t="str">
        <f>IFERROR(+IF(M172=0,"",IF(INDEX(#REF!,MATCH(Réception!M172,#REF!,0),MATCH("ENC",#REF!,0))&gt;0,"ENC","NON ENC")),"")</f>
        <v/>
      </c>
      <c r="N178" s="64" t="str">
        <f>IFERROR(+IF(N172=0,"",IF(INDEX(#REF!,MATCH(Réception!N172,#REF!,0),MATCH("ENC",#REF!,0))&gt;0,"ENC","NON ENC")),"")</f>
        <v/>
      </c>
      <c r="O178" s="64" t="str">
        <f>IFERROR(+IF(O172=0,"",IF(INDEX(#REF!,MATCH(Réception!O172,#REF!,0),MATCH("ENC",#REF!,0))&gt;0,"ENC","NON ENC")),"")</f>
        <v/>
      </c>
      <c r="P178" s="64" t="str">
        <f>IFERROR(+IF(P172=0,"",IF(INDEX(#REF!,MATCH(Réception!P172,#REF!,0),MATCH("ENC",#REF!,0))&gt;0,"ENC","NON ENC")),"")</f>
        <v/>
      </c>
      <c r="Q178" s="64" t="str">
        <f>IFERROR(+IF(Q172=0,"",IF(INDEX(#REF!,MATCH(Réception!Q172,#REF!,0),MATCH("ENC",#REF!,0))&gt;0,"ENC","NON ENC")),"")</f>
        <v/>
      </c>
      <c r="R178" s="4" t="b">
        <v>1</v>
      </c>
      <c r="S178" s="90">
        <f t="shared" si="11"/>
        <v>0</v>
      </c>
      <c r="V178" s="4"/>
    </row>
    <row r="179" spans="1:22" ht="16.5" customHeight="1" thickBot="1">
      <c r="A179" s="90">
        <f t="shared" si="10"/>
        <v>43867</v>
      </c>
      <c r="B179" s="163"/>
      <c r="C179" s="6" t="s">
        <v>32</v>
      </c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" t="b">
        <v>0</v>
      </c>
      <c r="S179" s="90">
        <f t="shared" si="11"/>
        <v>0</v>
      </c>
      <c r="T179" s="149" t="s">
        <v>42</v>
      </c>
      <c r="U179" s="150"/>
      <c r="V179" s="4"/>
    </row>
    <row r="180" spans="1:22" ht="17">
      <c r="A180" s="90">
        <f t="shared" si="10"/>
        <v>43867</v>
      </c>
      <c r="B180" s="163"/>
      <c r="C180" s="27" t="s">
        <v>41</v>
      </c>
      <c r="D180" s="61" t="str">
        <f>IFERROR(IF(D179="","",INDEX(#REF!,MATCH(Réception!D179,#REF!,0),MATCH("Total général",#REF!,0))),"")</f>
        <v/>
      </c>
      <c r="E180" s="61" t="str">
        <f>IFERROR(IF(E179="","",INDEX(#REF!,MATCH(Réception!E179,#REF!,0),MATCH("Total général",#REF!,0))),"")</f>
        <v/>
      </c>
      <c r="F180" s="61" t="str">
        <f>IFERROR(IF(F179="","",INDEX(#REF!,MATCH(Réception!F179,#REF!,0),MATCH("Total général",#REF!,0))),"")</f>
        <v/>
      </c>
      <c r="G180" s="61" t="str">
        <f>IFERROR(IF(G179="","",INDEX(#REF!,MATCH(Réception!G179,#REF!,0),MATCH("Total général",#REF!,0))),"")</f>
        <v/>
      </c>
      <c r="H180" s="61" t="str">
        <f>IFERROR(IF(H179="","",INDEX(#REF!,MATCH(Réception!H179,#REF!,0),MATCH("Total général",#REF!,0))),"")</f>
        <v/>
      </c>
      <c r="I180" s="61" t="str">
        <f>IFERROR(IF(I179="","",INDEX(#REF!,MATCH(Réception!I179,#REF!,0),MATCH("Total général",#REF!,0))),"")</f>
        <v/>
      </c>
      <c r="J180" s="61" t="str">
        <f>IFERROR(IF(J179="","",INDEX(#REF!,MATCH(Réception!J179,#REF!,0),MATCH("Total général",#REF!,0))),"")</f>
        <v/>
      </c>
      <c r="K180" s="61" t="str">
        <f>IFERROR(IF(K179="","",INDEX(#REF!,MATCH(Réception!K179,#REF!,0),MATCH("Total général",#REF!,0))),"")</f>
        <v/>
      </c>
      <c r="L180" s="61" t="str">
        <f>IFERROR(IF(L179="","",INDEX(#REF!,MATCH(Réception!L179,#REF!,0),MATCH("Total général",#REF!,0))),"")</f>
        <v/>
      </c>
      <c r="M180" s="61" t="str">
        <f>IFERROR(IF(M179="","",INDEX(#REF!,MATCH(Réception!M179,#REF!,0),MATCH("Total général",#REF!,0))),"")</f>
        <v/>
      </c>
      <c r="N180" s="61" t="str">
        <f>IFERROR(IF(N179="","",INDEX(#REF!,MATCH(Réception!N179,#REF!,0),MATCH("Total général",#REF!,0))),"")</f>
        <v/>
      </c>
      <c r="O180" s="61" t="str">
        <f>IFERROR(IF(O179="","",INDEX(#REF!,MATCH(Réception!O179,#REF!,0),MATCH("Total général",#REF!,0))),"")</f>
        <v/>
      </c>
      <c r="P180" s="61" t="str">
        <f>IFERROR(IF(P179="","",INDEX(#REF!,MATCH(Réception!P179,#REF!,0),MATCH("Total général",#REF!,0))),"")</f>
        <v/>
      </c>
      <c r="Q180" s="61" t="str">
        <f>IFERROR(IF(Q179="","",INDEX(#REF!,MATCH(Réception!Q179,#REF!,0),MATCH("Total général",#REF!,0))),"")</f>
        <v/>
      </c>
      <c r="R180" s="4" t="b">
        <v>1</v>
      </c>
      <c r="S180" s="90">
        <f t="shared" si="11"/>
        <v>0</v>
      </c>
      <c r="T180" s="75"/>
      <c r="U180" s="76"/>
      <c r="V180" s="4"/>
    </row>
    <row r="181" spans="1:22" ht="17">
      <c r="A181" s="90">
        <f t="shared" si="10"/>
        <v>43867</v>
      </c>
      <c r="B181" s="163"/>
      <c r="C181" s="27" t="s">
        <v>2466</v>
      </c>
      <c r="D181" s="62" t="str">
        <f>IFERROR(IF(D179=0,"",VLOOKUP(D179,#REF!,35,FALSE)),"")</f>
        <v/>
      </c>
      <c r="E181" s="62" t="str">
        <f>IFERROR(IF(E179=0,"",VLOOKUP(E179,#REF!,35,FALSE)),"")</f>
        <v/>
      </c>
      <c r="F181" s="62" t="str">
        <f>IFERROR(IF(F179=0,"",VLOOKUP(F179,#REF!,35,FALSE)),"")</f>
        <v/>
      </c>
      <c r="G181" s="62" t="str">
        <f>IFERROR(IF(G179=0,"",VLOOKUP(G179,#REF!,35,FALSE)),"")</f>
        <v/>
      </c>
      <c r="H181" s="62" t="str">
        <f>IFERROR(IF(H179=0,"",VLOOKUP(H179,#REF!,35,FALSE)),"")</f>
        <v/>
      </c>
      <c r="I181" s="62" t="str">
        <f>IFERROR(IF(I179=0,"",VLOOKUP(I179,#REF!,35,FALSE)),"")</f>
        <v/>
      </c>
      <c r="J181" s="62" t="str">
        <f>IFERROR(IF(J179=0,"",VLOOKUP(J179,#REF!,35,FALSE)),"")</f>
        <v/>
      </c>
      <c r="K181" s="62" t="str">
        <f>IFERROR(IF(K179=0,"",VLOOKUP(K179,#REF!,35,FALSE)),"")</f>
        <v/>
      </c>
      <c r="L181" s="62" t="str">
        <f>IFERROR(IF(L179=0,"",VLOOKUP(L179,#REF!,35,FALSE)),"")</f>
        <v/>
      </c>
      <c r="M181" s="62" t="str">
        <f>IFERROR(IF(M179=0,"",VLOOKUP(M179,#REF!,35,FALSE)),"")</f>
        <v/>
      </c>
      <c r="N181" s="62" t="str">
        <f>IFERROR(IF(N179=0,"",VLOOKUP(N179,#REF!,35,FALSE)),"")</f>
        <v/>
      </c>
      <c r="O181" s="62" t="str">
        <f>IFERROR(IF(O179=0,"",VLOOKUP(O179,#REF!,35,FALSE)),"")</f>
        <v/>
      </c>
      <c r="P181" s="62" t="str">
        <f>IFERROR(IF(P179=0,"",VLOOKUP(P179,#REF!,35,FALSE)),"")</f>
        <v/>
      </c>
      <c r="Q181" s="62" t="str">
        <f>IFERROR(IF(Q179=0,"",VLOOKUP(Q179,#REF!,35,FALSE)),"")</f>
        <v/>
      </c>
      <c r="R181" s="4" t="b">
        <v>1</v>
      </c>
      <c r="S181" s="90">
        <f t="shared" si="11"/>
        <v>0</v>
      </c>
      <c r="T181" s="73" t="s">
        <v>47</v>
      </c>
      <c r="U181" s="36">
        <v>1</v>
      </c>
      <c r="V181" s="4"/>
    </row>
    <row r="182" spans="1:22" ht="15.5">
      <c r="A182" s="90">
        <f t="shared" si="10"/>
        <v>43867</v>
      </c>
      <c r="B182" s="163"/>
      <c r="C182" s="8" t="s">
        <v>31</v>
      </c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4" t="b">
        <v>1</v>
      </c>
      <c r="S182" s="90">
        <f t="shared" si="11"/>
        <v>0</v>
      </c>
      <c r="T182" s="14" t="s">
        <v>44</v>
      </c>
      <c r="U182" s="15">
        <v>7</v>
      </c>
      <c r="V182" s="19"/>
    </row>
    <row r="183" spans="1:22" ht="15.5">
      <c r="A183" s="90">
        <f t="shared" ref="A183:A246" si="16">A182</f>
        <v>43867</v>
      </c>
      <c r="B183" s="163"/>
      <c r="C183" s="8" t="s">
        <v>34</v>
      </c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4" t="b">
        <v>1</v>
      </c>
      <c r="S183" s="90">
        <f t="shared" ref="S183:S246" si="17">S182</f>
        <v>0</v>
      </c>
      <c r="T183" s="14" t="s">
        <v>45</v>
      </c>
      <c r="U183" s="15">
        <v>8</v>
      </c>
      <c r="V183" s="19"/>
    </row>
    <row r="184" spans="1:22" ht="15.5">
      <c r="A184" s="90">
        <f t="shared" si="16"/>
        <v>43867</v>
      </c>
      <c r="B184" s="163"/>
      <c r="C184" s="8" t="s">
        <v>13</v>
      </c>
      <c r="D184" s="63" t="str">
        <f>IFERROR(IF(D179=0,"",VLOOKUP(D179,#REF!,3,FALSE)),"")</f>
        <v/>
      </c>
      <c r="E184" s="63" t="str">
        <f>IFERROR(IF(E179=0,"",VLOOKUP(E179,#REF!,3,FALSE)),"")</f>
        <v/>
      </c>
      <c r="F184" s="63" t="str">
        <f>IFERROR(IF(F179=0,"",VLOOKUP(F179,#REF!,3,FALSE)),"")</f>
        <v/>
      </c>
      <c r="G184" s="63" t="str">
        <f>IFERROR(IF(G179=0,"",VLOOKUP(G179,#REF!,3,FALSE)),"")</f>
        <v/>
      </c>
      <c r="H184" s="63" t="str">
        <f>IFERROR(IF(H179=0,"",VLOOKUP(H179,#REF!,3,FALSE)),"")</f>
        <v/>
      </c>
      <c r="I184" s="63" t="str">
        <f>IFERROR(IF(I179=0,"",VLOOKUP(I179,#REF!,3,FALSE)),"")</f>
        <v/>
      </c>
      <c r="J184" s="63" t="str">
        <f>IFERROR(IF(J179=0,"",VLOOKUP(J179,#REF!,3,FALSE)),"")</f>
        <v/>
      </c>
      <c r="K184" s="63" t="str">
        <f>IFERROR(IF(K179=0,"",VLOOKUP(K179,#REF!,3,FALSE)),"")</f>
        <v/>
      </c>
      <c r="L184" s="63" t="str">
        <f>IFERROR(IF(L179=0,"",VLOOKUP(L179,#REF!,3,FALSE)),"")</f>
        <v/>
      </c>
      <c r="M184" s="63" t="str">
        <f>IFERROR(IF(M179=0,"",VLOOKUP(M179,#REF!,3,FALSE)),"")</f>
        <v/>
      </c>
      <c r="N184" s="63" t="str">
        <f>IFERROR(IF(N179=0,"",VLOOKUP(N179,#REF!,3,FALSE)),"")</f>
        <v/>
      </c>
      <c r="O184" s="63" t="str">
        <f>IFERROR(IF(O179=0,"",VLOOKUP(O179,#REF!,3,FALSE)),"")</f>
        <v/>
      </c>
      <c r="P184" s="63" t="str">
        <f>IFERROR(IF(P179=0,"",VLOOKUP(P179,#REF!,3,FALSE)),"")</f>
        <v/>
      </c>
      <c r="Q184" s="63" t="str">
        <f>IFERROR(IF(Q179=0,"",VLOOKUP(Q179,#REF!,3,FALSE)),"")</f>
        <v/>
      </c>
      <c r="R184" s="4" t="b">
        <v>1</v>
      </c>
      <c r="S184" s="90">
        <f t="shared" si="17"/>
        <v>0</v>
      </c>
      <c r="T184" s="14" t="s">
        <v>48</v>
      </c>
      <c r="U184" s="15">
        <f>U183*U182*U181</f>
        <v>56</v>
      </c>
      <c r="V184" s="19"/>
    </row>
    <row r="185" spans="1:22" ht="16" thickBot="1">
      <c r="A185" s="90">
        <f t="shared" si="16"/>
        <v>43867</v>
      </c>
      <c r="B185" s="163"/>
      <c r="C185" s="58" t="s">
        <v>14</v>
      </c>
      <c r="D185" s="64" t="str">
        <f>IFERROR(+IF(D179=0,"",IF(INDEX(#REF!,MATCH(Réception!D179,#REF!,0),MATCH("ENC",#REF!,0))&gt;0,"ENC","NON ENC")),"")</f>
        <v/>
      </c>
      <c r="E185" s="64" t="str">
        <f>IFERROR(+IF(E179=0,"",IF(INDEX(#REF!,MATCH(Réception!E179,#REF!,0),MATCH("ENC",#REF!,0))&gt;0,"ENC","NON ENC")),"")</f>
        <v/>
      </c>
      <c r="F185" s="64" t="str">
        <f>IFERROR(+IF(F179=0,"",IF(INDEX(#REF!,MATCH(Réception!F179,#REF!,0),MATCH("ENC",#REF!,0))&gt;0,"ENC","NON ENC")),"")</f>
        <v/>
      </c>
      <c r="G185" s="64" t="str">
        <f>IFERROR(+IF(G179=0,"",IF(INDEX(#REF!,MATCH(Réception!G179,#REF!,0),MATCH("ENC",#REF!,0))&gt;0,"ENC","NON ENC")),"")</f>
        <v/>
      </c>
      <c r="H185" s="64" t="str">
        <f>IFERROR(+IF(H179=0,"",IF(INDEX(#REF!,MATCH(Réception!H179,#REF!,0),MATCH("ENC",#REF!,0))&gt;0,"ENC","NON ENC")),"")</f>
        <v/>
      </c>
      <c r="I185" s="64" t="str">
        <f>IFERROR(+IF(I179=0,"",IF(INDEX(#REF!,MATCH(Réception!I179,#REF!,0),MATCH("ENC",#REF!,0))&gt;0,"ENC","NON ENC")),"")</f>
        <v/>
      </c>
      <c r="J185" s="64" t="str">
        <f>IFERROR(+IF(J179=0,"",IF(INDEX(#REF!,MATCH(Réception!J179,#REF!,0),MATCH("ENC",#REF!,0))&gt;0,"ENC","NON ENC")),"")</f>
        <v/>
      </c>
      <c r="K185" s="64" t="str">
        <f>IFERROR(+IF(K179=0,"",IF(INDEX(#REF!,MATCH(Réception!K179,#REF!,0),MATCH("ENC",#REF!,0))&gt;0,"ENC","NON ENC")),"")</f>
        <v/>
      </c>
      <c r="L185" s="64" t="str">
        <f>IFERROR(+IF(L179=0,"",IF(INDEX(#REF!,MATCH(Réception!L179,#REF!,0),MATCH("ENC",#REF!,0))&gt;0,"ENC","NON ENC")),"")</f>
        <v/>
      </c>
      <c r="M185" s="64" t="str">
        <f>IFERROR(+IF(M179=0,"",IF(INDEX(#REF!,MATCH(Réception!M179,#REF!,0),MATCH("ENC",#REF!,0))&gt;0,"ENC","NON ENC")),"")</f>
        <v/>
      </c>
      <c r="N185" s="64" t="str">
        <f>IFERROR(+IF(N179=0,"",IF(INDEX(#REF!,MATCH(Réception!N179,#REF!,0),MATCH("ENC",#REF!,0))&gt;0,"ENC","NON ENC")),"")</f>
        <v/>
      </c>
      <c r="O185" s="64" t="str">
        <f>IFERROR(+IF(O179=0,"",IF(INDEX(#REF!,MATCH(Réception!O179,#REF!,0),MATCH("ENC",#REF!,0))&gt;0,"ENC","NON ENC")),"")</f>
        <v/>
      </c>
      <c r="P185" s="64" t="str">
        <f>IFERROR(+IF(P179=0,"",IF(INDEX(#REF!,MATCH(Réception!P179,#REF!,0),MATCH("ENC",#REF!,0))&gt;0,"ENC","NON ENC")),"")</f>
        <v/>
      </c>
      <c r="Q185" s="64" t="str">
        <f>IFERROR(+IF(Q179=0,"",IF(INDEX(#REF!,MATCH(Réception!Q179,#REF!,0),MATCH("ENC",#REF!,0))&gt;0,"ENC","NON ENC")),"")</f>
        <v/>
      </c>
      <c r="R185" s="4" t="b">
        <v>1</v>
      </c>
      <c r="S185" s="90">
        <f t="shared" si="17"/>
        <v>0</v>
      </c>
      <c r="T185" s="14" t="s">
        <v>43</v>
      </c>
      <c r="U185" s="21">
        <f>SUM(D159:Q159,D166:Q166,D173:Q173,D180:Q180,D187:Q187,D195:Q195)</f>
        <v>0</v>
      </c>
      <c r="V185" s="19"/>
    </row>
    <row r="186" spans="1:22" ht="16.5" customHeight="1" thickBot="1">
      <c r="A186" s="90">
        <f t="shared" si="16"/>
        <v>43867</v>
      </c>
      <c r="B186" s="163"/>
      <c r="C186" s="6" t="s">
        <v>32</v>
      </c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" t="b">
        <v>0</v>
      </c>
      <c r="S186" s="90">
        <f t="shared" si="17"/>
        <v>0</v>
      </c>
      <c r="T186" s="17" t="s">
        <v>12</v>
      </c>
      <c r="U186" s="22">
        <f>U185/U184</f>
        <v>0</v>
      </c>
    </row>
    <row r="187" spans="1:22" ht="17.5" thickBot="1">
      <c r="A187" s="90">
        <f t="shared" si="16"/>
        <v>43867</v>
      </c>
      <c r="B187" s="163"/>
      <c r="C187" s="27" t="s">
        <v>41</v>
      </c>
      <c r="D187" s="61" t="str">
        <f>IFERROR(IF(D186="","",INDEX(#REF!,MATCH(Réception!D186,#REF!,0),MATCH("Total général",#REF!,0))),"")</f>
        <v/>
      </c>
      <c r="E187" s="61" t="str">
        <f>IFERROR(IF(E186="","",INDEX(#REF!,MATCH(Réception!E186,#REF!,0),MATCH("Total général",#REF!,0))),"")</f>
        <v/>
      </c>
      <c r="F187" s="61" t="str">
        <f>IFERROR(IF(F186="","",INDEX(#REF!,MATCH(Réception!F186,#REF!,0),MATCH("Total général",#REF!,0))),"")</f>
        <v/>
      </c>
      <c r="G187" s="61" t="str">
        <f>IFERROR(IF(G186="","",INDEX(#REF!,MATCH(Réception!G186,#REF!,0),MATCH("Total général",#REF!,0))),"")</f>
        <v/>
      </c>
      <c r="H187" s="61" t="str">
        <f>IFERROR(IF(H186="","",INDEX(#REF!,MATCH(Réception!H186,#REF!,0),MATCH("Total général",#REF!,0))),"")</f>
        <v/>
      </c>
      <c r="I187" s="61" t="str">
        <f>IFERROR(IF(I186="","",INDEX(#REF!,MATCH(Réception!I186,#REF!,0),MATCH("Total général",#REF!,0))),"")</f>
        <v/>
      </c>
      <c r="J187" s="61" t="str">
        <f>IFERROR(IF(J186="","",INDEX(#REF!,MATCH(Réception!J186,#REF!,0),MATCH("Total général",#REF!,0))),"")</f>
        <v/>
      </c>
      <c r="K187" s="61" t="str">
        <f>IFERROR(IF(K186="","",INDEX(#REF!,MATCH(Réception!K186,#REF!,0),MATCH("Total général",#REF!,0))),"")</f>
        <v/>
      </c>
      <c r="L187" s="61" t="str">
        <f>IFERROR(IF(L186="","",INDEX(#REF!,MATCH(Réception!L186,#REF!,0),MATCH("Total général",#REF!,0))),"")</f>
        <v/>
      </c>
      <c r="M187" s="61" t="str">
        <f>IFERROR(IF(M186="","",INDEX(#REF!,MATCH(Réception!M186,#REF!,0),MATCH("Total général",#REF!,0))),"")</f>
        <v/>
      </c>
      <c r="N187" s="61" t="str">
        <f>IFERROR(IF(N186="","",INDEX(#REF!,MATCH(Réception!N186,#REF!,0),MATCH("Total général",#REF!,0))),"")</f>
        <v/>
      </c>
      <c r="O187" s="61" t="str">
        <f>IFERROR(IF(O186="","",INDEX(#REF!,MATCH(Réception!O186,#REF!,0),MATCH("Total général",#REF!,0))),"")</f>
        <v/>
      </c>
      <c r="P187" s="61" t="str">
        <f>IFERROR(IF(P186="","",INDEX(#REF!,MATCH(Réception!P186,#REF!,0),MATCH("Total général",#REF!,0))),"")</f>
        <v/>
      </c>
      <c r="Q187" s="61" t="str">
        <f>IFERROR(IF(Q186="","",INDEX(#REF!,MATCH(Réception!Q186,#REF!,0),MATCH("Total général",#REF!,0))),"")</f>
        <v/>
      </c>
      <c r="R187" s="4" t="b">
        <v>1</v>
      </c>
      <c r="S187" s="90">
        <f t="shared" si="17"/>
        <v>0</v>
      </c>
    </row>
    <row r="188" spans="1:22" ht="17.5" thickBot="1">
      <c r="A188" s="90">
        <f t="shared" si="16"/>
        <v>43867</v>
      </c>
      <c r="B188" s="163"/>
      <c r="C188" s="27" t="s">
        <v>2466</v>
      </c>
      <c r="D188" s="62" t="str">
        <f>IFERROR(IF(D186=0,"",VLOOKUP(D186,#REF!,35,FALSE)),"")</f>
        <v/>
      </c>
      <c r="E188" s="62" t="str">
        <f>IFERROR(IF(E186=0,"",VLOOKUP(E186,#REF!,35,FALSE)),"")</f>
        <v/>
      </c>
      <c r="F188" s="62" t="str">
        <f>IFERROR(IF(F186=0,"",VLOOKUP(F186,#REF!,35,FALSE)),"")</f>
        <v/>
      </c>
      <c r="G188" s="62" t="str">
        <f>IFERROR(IF(G186=0,"",VLOOKUP(G186,#REF!,35,FALSE)),"")</f>
        <v/>
      </c>
      <c r="H188" s="62" t="str">
        <f>IFERROR(IF(H186=0,"",VLOOKUP(H186,#REF!,35,FALSE)),"")</f>
        <v/>
      </c>
      <c r="I188" s="62" t="str">
        <f>IFERROR(IF(I186=0,"",VLOOKUP(I186,#REF!,35,FALSE)),"")</f>
        <v/>
      </c>
      <c r="J188" s="62" t="str">
        <f>IFERROR(IF(J186=0,"",VLOOKUP(J186,#REF!,35,FALSE)),"")</f>
        <v/>
      </c>
      <c r="K188" s="62" t="str">
        <f>IFERROR(IF(K186=0,"",VLOOKUP(K186,#REF!,35,FALSE)),"")</f>
        <v/>
      </c>
      <c r="L188" s="62" t="str">
        <f>IFERROR(IF(L186=0,"",VLOOKUP(L186,#REF!,35,FALSE)),"")</f>
        <v/>
      </c>
      <c r="M188" s="62" t="str">
        <f>IFERROR(IF(M186=0,"",VLOOKUP(M186,#REF!,35,FALSE)),"")</f>
        <v/>
      </c>
      <c r="N188" s="62" t="str">
        <f>IFERROR(IF(N186=0,"",VLOOKUP(N186,#REF!,35,FALSE)),"")</f>
        <v/>
      </c>
      <c r="O188" s="62" t="str">
        <f>IFERROR(IF(O186=0,"",VLOOKUP(O186,#REF!,35,FALSE)),"")</f>
        <v/>
      </c>
      <c r="P188" s="62" t="str">
        <f>IFERROR(IF(P186=0,"",VLOOKUP(P186,#REF!,35,FALSE)),"")</f>
        <v/>
      </c>
      <c r="Q188" s="62" t="str">
        <f>IFERROR(IF(Q186=0,"",VLOOKUP(Q186,#REF!,35,FALSE)),"")</f>
        <v/>
      </c>
      <c r="R188" s="4" t="b">
        <v>1</v>
      </c>
      <c r="S188" s="90">
        <f t="shared" si="17"/>
        <v>0</v>
      </c>
      <c r="T188" s="156" t="s">
        <v>10</v>
      </c>
      <c r="U188" s="157"/>
    </row>
    <row r="189" spans="1:22" ht="15.5">
      <c r="A189" s="90">
        <f t="shared" si="16"/>
        <v>43867</v>
      </c>
      <c r="B189" s="163"/>
      <c r="C189" s="8" t="s">
        <v>31</v>
      </c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4" t="b">
        <v>1</v>
      </c>
      <c r="S189" s="90">
        <f t="shared" si="17"/>
        <v>0</v>
      </c>
      <c r="T189" s="14" t="s">
        <v>11</v>
      </c>
      <c r="U189" s="15">
        <v>60</v>
      </c>
    </row>
    <row r="190" spans="1:22" ht="15.5">
      <c r="A190" s="90">
        <f t="shared" si="16"/>
        <v>43867</v>
      </c>
      <c r="B190" s="163"/>
      <c r="C190" s="8" t="s">
        <v>7503</v>
      </c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4" t="b">
        <v>1</v>
      </c>
      <c r="S190" s="90">
        <f t="shared" si="17"/>
        <v>0</v>
      </c>
      <c r="T190" s="14" t="s">
        <v>43</v>
      </c>
      <c r="U190" s="21">
        <f>SUM(D159:Q159,D166:Q166,D173:Q173,D180:Q180,D187:Q187,D195:Q195)</f>
        <v>0</v>
      </c>
    </row>
    <row r="191" spans="1:22" ht="16" thickBot="1">
      <c r="A191" s="90">
        <f t="shared" si="16"/>
        <v>43867</v>
      </c>
      <c r="B191" s="163"/>
      <c r="C191" s="8" t="s">
        <v>34</v>
      </c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4" t="b">
        <v>1</v>
      </c>
      <c r="S191" s="90">
        <f t="shared" si="17"/>
        <v>0</v>
      </c>
      <c r="T191" s="17" t="s">
        <v>12</v>
      </c>
      <c r="U191" s="22">
        <f>U190/U189</f>
        <v>0</v>
      </c>
    </row>
    <row r="192" spans="1:22" ht="15.5">
      <c r="A192" s="90">
        <f t="shared" si="16"/>
        <v>43867</v>
      </c>
      <c r="B192" s="163"/>
      <c r="C192" s="8" t="s">
        <v>13</v>
      </c>
      <c r="D192" s="63" t="str">
        <f>IFERROR(IF(D186=0,"",VLOOKUP(D186,#REF!,3,FALSE)),"")</f>
        <v/>
      </c>
      <c r="E192" s="63" t="str">
        <f>IFERROR(IF(E186=0,"",VLOOKUP(E186,#REF!,3,FALSE)),"")</f>
        <v/>
      </c>
      <c r="F192" s="63" t="str">
        <f>IFERROR(IF(F186=0,"",VLOOKUP(F186,#REF!,3,FALSE)),"")</f>
        <v/>
      </c>
      <c r="G192" s="63" t="str">
        <f>IFERROR(IF(G186=0,"",VLOOKUP(G186,#REF!,3,FALSE)),"")</f>
        <v/>
      </c>
      <c r="H192" s="63" t="str">
        <f>IFERROR(IF(H186=0,"",VLOOKUP(H186,#REF!,3,FALSE)),"")</f>
        <v/>
      </c>
      <c r="I192" s="63" t="str">
        <f>IFERROR(IF(I186=0,"",VLOOKUP(I186,#REF!,3,FALSE)),"")</f>
        <v/>
      </c>
      <c r="J192" s="63" t="str">
        <f>IFERROR(IF(J186=0,"",VLOOKUP(J186,#REF!,3,FALSE)),"")</f>
        <v/>
      </c>
      <c r="K192" s="63" t="str">
        <f>IFERROR(IF(K186=0,"",VLOOKUP(K186,#REF!,3,FALSE)),"")</f>
        <v/>
      </c>
      <c r="L192" s="63" t="str">
        <f>IFERROR(IF(L186=0,"",VLOOKUP(L186,#REF!,3,FALSE)),"")</f>
        <v/>
      </c>
      <c r="M192" s="63" t="str">
        <f>IFERROR(IF(M186=0,"",VLOOKUP(M186,#REF!,3,FALSE)),"")</f>
        <v/>
      </c>
      <c r="N192" s="63" t="str">
        <f>IFERROR(IF(N186=0,"",VLOOKUP(N186,#REF!,3,FALSE)),"")</f>
        <v/>
      </c>
      <c r="O192" s="63" t="str">
        <f>IFERROR(IF(O186=0,"",VLOOKUP(O186,#REF!,3,FALSE)),"")</f>
        <v/>
      </c>
      <c r="P192" s="63" t="str">
        <f>IFERROR(IF(P186=0,"",VLOOKUP(P186,#REF!,3,FALSE)),"")</f>
        <v/>
      </c>
      <c r="Q192" s="63" t="str">
        <f>IFERROR(IF(Q186=0,"",VLOOKUP(Q186,#REF!,3,FALSE)),"")</f>
        <v/>
      </c>
      <c r="R192" s="4" t="b">
        <v>1</v>
      </c>
      <c r="S192" s="90">
        <f t="shared" si="17"/>
        <v>0</v>
      </c>
      <c r="T192" s="74"/>
      <c r="U192" s="74"/>
    </row>
    <row r="193" spans="1:22" ht="16.5" customHeight="1" thickBot="1">
      <c r="A193" s="90">
        <f t="shared" si="16"/>
        <v>43867</v>
      </c>
      <c r="B193" s="163"/>
      <c r="C193" s="8" t="s">
        <v>14</v>
      </c>
      <c r="D193" s="64" t="str">
        <f>IFERROR(IF(D186=0,"",IF(INDEX(#REF!,MATCH(Réception!D186,#REF!,0),MATCH("ENC",#REF!,0))&gt;0,"ENC","NON ENC")),"")</f>
        <v/>
      </c>
      <c r="E193" s="64" t="str">
        <f>IFERROR(IF(E186=0,"",IF(INDEX(#REF!,MATCH(Réception!E186,#REF!,0),MATCH("ENC",#REF!,0))&gt;0,"ENC","NON ENC")),"")</f>
        <v/>
      </c>
      <c r="F193" s="64" t="str">
        <f>IFERROR(IF(F186=0,"",IF(INDEX(#REF!,MATCH(Réception!F186,#REF!,0),MATCH("ENC",#REF!,0))&gt;0,"ENC","NON ENC")),"")</f>
        <v/>
      </c>
      <c r="G193" s="64" t="str">
        <f>IFERROR(IF(G186=0,"",IF(INDEX(#REF!,MATCH(Réception!G186,#REF!,0),MATCH("ENC",#REF!,0))&gt;0,"ENC","NON ENC")),"")</f>
        <v/>
      </c>
      <c r="H193" s="64" t="str">
        <f>IFERROR(IF(H186=0,"",IF(INDEX(#REF!,MATCH(Réception!H186,#REF!,0),MATCH("ENC",#REF!,0))&gt;0,"ENC","NON ENC")),"")</f>
        <v/>
      </c>
      <c r="I193" s="64" t="str">
        <f>IFERROR(IF(I186=0,"",IF(INDEX(#REF!,MATCH(Réception!I186,#REF!,0),MATCH("ENC",#REF!,0))&gt;0,"ENC","NON ENC")),"")</f>
        <v/>
      </c>
      <c r="J193" s="64" t="str">
        <f>IFERROR(IF(J186=0,"",IF(INDEX(#REF!,MATCH(Réception!J186,#REF!,0),MATCH("ENC",#REF!,0))&gt;0,"ENC","NON ENC")),"")</f>
        <v/>
      </c>
      <c r="K193" s="64" t="str">
        <f>IFERROR(IF(K186=0,"",IF(INDEX(#REF!,MATCH(Réception!K186,#REF!,0),MATCH("ENC",#REF!,0))&gt;0,"ENC","NON ENC")),"")</f>
        <v/>
      </c>
      <c r="L193" s="64" t="str">
        <f>IFERROR(IF(L186=0,"",IF(INDEX(#REF!,MATCH(Réception!L186,#REF!,0),MATCH("ENC",#REF!,0))&gt;0,"ENC","NON ENC")),"")</f>
        <v/>
      </c>
      <c r="M193" s="64" t="str">
        <f>IFERROR(IF(M186=0,"",IF(INDEX(#REF!,MATCH(Réception!M186,#REF!,0),MATCH("ENC",#REF!,0))&gt;0,"ENC","NON ENC")),"")</f>
        <v/>
      </c>
      <c r="N193" s="64" t="str">
        <f>IFERROR(IF(N186=0,"",IF(INDEX(#REF!,MATCH(Réception!N186,#REF!,0),MATCH("ENC",#REF!,0))&gt;0,"ENC","NON ENC")),"")</f>
        <v/>
      </c>
      <c r="O193" s="64" t="str">
        <f>IFERROR(IF(O186=0,"",IF(INDEX(#REF!,MATCH(Réception!O186,#REF!,0),MATCH("ENC",#REF!,0))&gt;0,"ENC","NON ENC")),"")</f>
        <v/>
      </c>
      <c r="P193" s="64" t="str">
        <f>IFERROR(IF(P186=0,"",IF(INDEX(#REF!,MATCH(Réception!P186,#REF!,0),MATCH("ENC",#REF!,0))&gt;0,"ENC","NON ENC")),"")</f>
        <v/>
      </c>
      <c r="Q193" s="64" t="str">
        <f>IFERROR(IF(Q186=0,"",IF(INDEX(#REF!,MATCH(Réception!Q186,#REF!,0),MATCH("ENC",#REF!,0))&gt;0,"ENC","NON ENC")),"")</f>
        <v/>
      </c>
      <c r="R193" s="4" t="b">
        <v>1</v>
      </c>
      <c r="S193" s="90">
        <f t="shared" si="17"/>
        <v>0</v>
      </c>
      <c r="T193" s="74"/>
      <c r="U193" s="74"/>
    </row>
    <row r="194" spans="1:22" ht="15.5">
      <c r="A194" s="90">
        <f t="shared" si="16"/>
        <v>43867</v>
      </c>
      <c r="B194" s="163"/>
      <c r="C194" s="6" t="s">
        <v>32</v>
      </c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" t="b">
        <v>0</v>
      </c>
      <c r="S194" s="90">
        <f t="shared" si="17"/>
        <v>0</v>
      </c>
      <c r="T194" s="19"/>
      <c r="U194" s="19"/>
    </row>
    <row r="195" spans="1:22" ht="17">
      <c r="A195" s="90">
        <f t="shared" si="16"/>
        <v>43867</v>
      </c>
      <c r="B195" s="163"/>
      <c r="C195" s="27" t="s">
        <v>41</v>
      </c>
      <c r="D195" s="61" t="str">
        <f>IFERROR(IF(D194="","",INDEX(#REF!,MATCH(Réception!D194,#REF!,0),MATCH("Total général",#REF!,0))),"")</f>
        <v/>
      </c>
      <c r="E195" s="61" t="str">
        <f>IFERROR(IF(E194="","",INDEX(#REF!,MATCH(Réception!E194,#REF!,0),MATCH("Total général",#REF!,0))),"")</f>
        <v/>
      </c>
      <c r="F195" s="61" t="str">
        <f>IFERROR(IF(F194="","",INDEX(#REF!,MATCH(Réception!F194,#REF!,0),MATCH("Total général",#REF!,0))),"")</f>
        <v/>
      </c>
      <c r="G195" s="61" t="str">
        <f>IFERROR(IF(G194="","",INDEX(#REF!,MATCH(Réception!G194,#REF!,0),MATCH("Total général",#REF!,0))),"")</f>
        <v/>
      </c>
      <c r="H195" s="61" t="str">
        <f>IFERROR(IF(H194="","",INDEX(#REF!,MATCH(Réception!H194,#REF!,0),MATCH("Total général",#REF!,0))),"")</f>
        <v/>
      </c>
      <c r="I195" s="61" t="str">
        <f>IFERROR(IF(I194="","",INDEX(#REF!,MATCH(Réception!I194,#REF!,0),MATCH("Total général",#REF!,0))),"")</f>
        <v/>
      </c>
      <c r="J195" s="61" t="str">
        <f>IFERROR(IF(J194="","",INDEX(#REF!,MATCH(Réception!J194,#REF!,0),MATCH("Total général",#REF!,0))),"")</f>
        <v/>
      </c>
      <c r="K195" s="61" t="str">
        <f>IFERROR(IF(K194="","",INDEX(#REF!,MATCH(Réception!K194,#REF!,0),MATCH("Total général",#REF!,0))),"")</f>
        <v/>
      </c>
      <c r="L195" s="61" t="str">
        <f>IFERROR(IF(L194="","",INDEX(#REF!,MATCH(Réception!L194,#REF!,0),MATCH("Total général",#REF!,0))),"")</f>
        <v/>
      </c>
      <c r="M195" s="61" t="str">
        <f>IFERROR(IF(M194="","",INDEX(#REF!,MATCH(Réception!M194,#REF!,0),MATCH("Total général",#REF!,0))),"")</f>
        <v/>
      </c>
      <c r="N195" s="61" t="str">
        <f>IFERROR(IF(N194="","",INDEX(#REF!,MATCH(Réception!N194,#REF!,0),MATCH("Total général",#REF!,0))),"")</f>
        <v/>
      </c>
      <c r="O195" s="61" t="str">
        <f>IFERROR(IF(O194="","",INDEX(#REF!,MATCH(Réception!O194,#REF!,0),MATCH("Total général",#REF!,0))),"")</f>
        <v/>
      </c>
      <c r="P195" s="61" t="str">
        <f>IFERROR(IF(P194="","",INDEX(#REF!,MATCH(Réception!P194,#REF!,0),MATCH("Total général",#REF!,0))),"")</f>
        <v/>
      </c>
      <c r="Q195" s="61" t="str">
        <f>IFERROR(IF(Q194="","",INDEX(#REF!,MATCH(Réception!Q194,#REF!,0),MATCH("Total général",#REF!,0))),"")</f>
        <v/>
      </c>
      <c r="R195" s="4" t="b">
        <v>1</v>
      </c>
      <c r="S195" s="90">
        <f t="shared" si="17"/>
        <v>0</v>
      </c>
      <c r="T195" s="19"/>
      <c r="U195" s="19"/>
    </row>
    <row r="196" spans="1:22" ht="17">
      <c r="A196" s="90">
        <f t="shared" si="16"/>
        <v>43867</v>
      </c>
      <c r="B196" s="163"/>
      <c r="C196" s="27" t="s">
        <v>2466</v>
      </c>
      <c r="D196" s="62" t="str">
        <f>IFERROR(IF(D194=0,"",VLOOKUP(D194,#REF!,35,FALSE)),"")</f>
        <v/>
      </c>
      <c r="E196" s="62" t="str">
        <f>IFERROR(IF(E194=0,"",VLOOKUP(E194,#REF!,35,FALSE)),"")</f>
        <v/>
      </c>
      <c r="F196" s="62" t="str">
        <f>IFERROR(IF(F194=0,"",VLOOKUP(F194,#REF!,35,FALSE)),"")</f>
        <v/>
      </c>
      <c r="G196" s="62" t="str">
        <f>IFERROR(IF(G194=0,"",VLOOKUP(G194,#REF!,35,FALSE)),"")</f>
        <v/>
      </c>
      <c r="H196" s="62" t="str">
        <f>IFERROR(IF(H194=0,"",VLOOKUP(H194,#REF!,35,FALSE)),"")</f>
        <v/>
      </c>
      <c r="I196" s="62" t="str">
        <f>IFERROR(IF(I194=0,"",VLOOKUP(I194,#REF!,35,FALSE)),"")</f>
        <v/>
      </c>
      <c r="J196" s="62" t="str">
        <f>IFERROR(IF(J194=0,"",VLOOKUP(J194,#REF!,35,FALSE)),"")</f>
        <v/>
      </c>
      <c r="K196" s="62" t="str">
        <f>IFERROR(IF(K194=0,"",VLOOKUP(K194,#REF!,35,FALSE)),"")</f>
        <v/>
      </c>
      <c r="L196" s="62" t="str">
        <f>IFERROR(IF(L194=0,"",VLOOKUP(L194,#REF!,35,FALSE)),"")</f>
        <v/>
      </c>
      <c r="M196" s="62" t="str">
        <f>IFERROR(IF(M194=0,"",VLOOKUP(M194,#REF!,35,FALSE)),"")</f>
        <v/>
      </c>
      <c r="N196" s="62" t="str">
        <f>IFERROR(IF(N194=0,"",VLOOKUP(N194,#REF!,35,FALSE)),"")</f>
        <v/>
      </c>
      <c r="O196" s="62" t="str">
        <f>IFERROR(IF(O194=0,"",VLOOKUP(O194,#REF!,35,FALSE)),"")</f>
        <v/>
      </c>
      <c r="P196" s="62" t="str">
        <f>IFERROR(IF(P194=0,"",VLOOKUP(P194,#REF!,35,FALSE)),"")</f>
        <v/>
      </c>
      <c r="Q196" s="62" t="str">
        <f>IFERROR(IF(Q194=0,"",VLOOKUP(Q194,#REF!,35,FALSE)),"")</f>
        <v/>
      </c>
      <c r="R196" s="4" t="b">
        <v>1</v>
      </c>
      <c r="S196" s="90">
        <f t="shared" si="17"/>
        <v>0</v>
      </c>
      <c r="T196" s="19"/>
      <c r="U196" s="19"/>
    </row>
    <row r="197" spans="1:22" ht="15.5">
      <c r="A197" s="90">
        <f t="shared" si="16"/>
        <v>43867</v>
      </c>
      <c r="B197" s="163"/>
      <c r="C197" s="8" t="s">
        <v>31</v>
      </c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4" t="b">
        <v>1</v>
      </c>
      <c r="S197" s="90">
        <f t="shared" si="17"/>
        <v>0</v>
      </c>
      <c r="T197" s="19"/>
      <c r="U197" s="19"/>
    </row>
    <row r="198" spans="1:22" ht="15.5">
      <c r="A198" s="90">
        <f t="shared" si="16"/>
        <v>43867</v>
      </c>
      <c r="B198" s="163"/>
      <c r="C198" s="8" t="s">
        <v>7503</v>
      </c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4" t="b">
        <v>1</v>
      </c>
      <c r="S198" s="90">
        <f t="shared" si="17"/>
        <v>0</v>
      </c>
      <c r="T198" s="19"/>
      <c r="U198" s="19"/>
    </row>
    <row r="199" spans="1:22" ht="15.5">
      <c r="A199" s="90">
        <f t="shared" si="16"/>
        <v>43867</v>
      </c>
      <c r="B199" s="163"/>
      <c r="C199" s="8" t="s">
        <v>34</v>
      </c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4" t="b">
        <v>1</v>
      </c>
      <c r="S199" s="90">
        <f t="shared" si="17"/>
        <v>0</v>
      </c>
      <c r="T199" s="19"/>
      <c r="U199" s="19"/>
    </row>
    <row r="200" spans="1:22" ht="17.25" customHeight="1">
      <c r="A200" s="90">
        <f t="shared" si="16"/>
        <v>43867</v>
      </c>
      <c r="B200" s="163"/>
      <c r="C200" s="8" t="s">
        <v>13</v>
      </c>
      <c r="D200" s="63" t="str">
        <f>IFERROR(IF(D194=0,"",VLOOKUP(D194,#REF!,3,FALSE)),"")</f>
        <v/>
      </c>
      <c r="E200" s="63" t="str">
        <f>IFERROR(IF(E194=0,"",VLOOKUP(E194,#REF!,3,FALSE)),"")</f>
        <v/>
      </c>
      <c r="F200" s="63" t="str">
        <f>IFERROR(IF(F194=0,"",VLOOKUP(F194,#REF!,3,FALSE)),"")</f>
        <v/>
      </c>
      <c r="G200" s="63" t="str">
        <f>IFERROR(IF(G194=0,"",VLOOKUP(G194,#REF!,3,FALSE)),"")</f>
        <v/>
      </c>
      <c r="H200" s="63" t="str">
        <f>IFERROR(IF(H194=0,"",VLOOKUP(H194,#REF!,3,FALSE)),"")</f>
        <v/>
      </c>
      <c r="I200" s="63" t="str">
        <f>IFERROR(IF(I194=0,"",VLOOKUP(I194,#REF!,3,FALSE)),"")</f>
        <v/>
      </c>
      <c r="J200" s="63" t="str">
        <f>IFERROR(IF(J194=0,"",VLOOKUP(J194,#REF!,3,FALSE)),"")</f>
        <v/>
      </c>
      <c r="K200" s="63" t="str">
        <f>IFERROR(IF(K194=0,"",VLOOKUP(K194,#REF!,3,FALSE)),"")</f>
        <v/>
      </c>
      <c r="L200" s="63" t="str">
        <f>IFERROR(IF(L194=0,"",VLOOKUP(L194,#REF!,3,FALSE)),"")</f>
        <v/>
      </c>
      <c r="M200" s="63" t="str">
        <f>IFERROR(IF(M194=0,"",VLOOKUP(M194,#REF!,3,FALSE)),"")</f>
        <v/>
      </c>
      <c r="N200" s="63" t="str">
        <f>IFERROR(IF(N194=0,"",VLOOKUP(N194,#REF!,3,FALSE)),"")</f>
        <v/>
      </c>
      <c r="O200" s="63" t="str">
        <f>IFERROR(IF(O194=0,"",VLOOKUP(O194,#REF!,3,FALSE)),"")</f>
        <v/>
      </c>
      <c r="P200" s="63" t="str">
        <f>IFERROR(IF(P194=0,"",VLOOKUP(P194,#REF!,3,FALSE)),"")</f>
        <v/>
      </c>
      <c r="Q200" s="63" t="str">
        <f>IFERROR(IF(Q194=0,"",VLOOKUP(Q194,#REF!,3,FALSE)),"")</f>
        <v/>
      </c>
      <c r="R200" s="4" t="b">
        <v>1</v>
      </c>
      <c r="S200" s="90">
        <f t="shared" si="17"/>
        <v>0</v>
      </c>
      <c r="T200" s="19"/>
      <c r="U200" s="19"/>
    </row>
    <row r="201" spans="1:22" ht="16" thickBot="1">
      <c r="A201" s="90">
        <f t="shared" si="16"/>
        <v>43867</v>
      </c>
      <c r="B201" s="163"/>
      <c r="C201" s="8" t="s">
        <v>14</v>
      </c>
      <c r="D201" s="64" t="str">
        <f>IFERROR(IF(D194=0,"",IF(INDEX(#REF!,MATCH(Réception!D194,#REF!,0),MATCH("ENC",#REF!,0))&gt;0,"ENC","NON ENC")),"")</f>
        <v/>
      </c>
      <c r="E201" s="64" t="str">
        <f>IFERROR(IF(E194=0,"",IF(INDEX(#REF!,MATCH(Réception!E194,#REF!,0),MATCH("ENC",#REF!,0))&gt;0,"ENC","NON ENC")),"")</f>
        <v/>
      </c>
      <c r="F201" s="64" t="str">
        <f>IFERROR(IF(F194=0,"",IF(INDEX(#REF!,MATCH(Réception!F194,#REF!,0),MATCH("ENC",#REF!,0))&gt;0,"ENC","NON ENC")),"")</f>
        <v/>
      </c>
      <c r="G201" s="64" t="str">
        <f>IFERROR(IF(G194=0,"",IF(INDEX(#REF!,MATCH(Réception!G194,#REF!,0),MATCH("ENC",#REF!,0))&gt;0,"ENC","NON ENC")),"")</f>
        <v/>
      </c>
      <c r="H201" s="64" t="str">
        <f>IFERROR(IF(H194=0,"",IF(INDEX(#REF!,MATCH(Réception!H194,#REF!,0),MATCH("ENC",#REF!,0))&gt;0,"ENC","NON ENC")),"")</f>
        <v/>
      </c>
      <c r="I201" s="64" t="str">
        <f>IFERROR(IF(I194=0,"",IF(INDEX(#REF!,MATCH(Réception!I194,#REF!,0),MATCH("ENC",#REF!,0))&gt;0,"ENC","NON ENC")),"")</f>
        <v/>
      </c>
      <c r="J201" s="64" t="str">
        <f>IFERROR(IF(J194=0,"",IF(INDEX(#REF!,MATCH(Réception!J194,#REF!,0),MATCH("ENC",#REF!,0))&gt;0,"ENC","NON ENC")),"")</f>
        <v/>
      </c>
      <c r="K201" s="64" t="str">
        <f>IFERROR(IF(K194=0,"",IF(INDEX(#REF!,MATCH(Réception!K194,#REF!,0),MATCH("ENC",#REF!,0))&gt;0,"ENC","NON ENC")),"")</f>
        <v/>
      </c>
      <c r="L201" s="64" t="str">
        <f>IFERROR(IF(L194=0,"",IF(INDEX(#REF!,MATCH(Réception!L194,#REF!,0),MATCH("ENC",#REF!,0))&gt;0,"ENC","NON ENC")),"")</f>
        <v/>
      </c>
      <c r="M201" s="64" t="str">
        <f>IFERROR(IF(M194=0,"",IF(INDEX(#REF!,MATCH(Réception!M194,#REF!,0),MATCH("ENC",#REF!,0))&gt;0,"ENC","NON ENC")),"")</f>
        <v/>
      </c>
      <c r="N201" s="64" t="str">
        <f>IFERROR(IF(N194=0,"",IF(INDEX(#REF!,MATCH(Réception!N194,#REF!,0),MATCH("ENC",#REF!,0))&gt;0,"ENC","NON ENC")),"")</f>
        <v/>
      </c>
      <c r="O201" s="64" t="str">
        <f>IFERROR(IF(O194=0,"",IF(INDEX(#REF!,MATCH(Réception!O194,#REF!,0),MATCH("ENC",#REF!,0))&gt;0,"ENC","NON ENC")),"")</f>
        <v/>
      </c>
      <c r="P201" s="64" t="str">
        <f>IFERROR(IF(P194=0,"",IF(INDEX(#REF!,MATCH(Réception!P194,#REF!,0),MATCH("ENC",#REF!,0))&gt;0,"ENC","NON ENC")),"")</f>
        <v/>
      </c>
      <c r="Q201" s="64" t="str">
        <f>IFERROR(IF(Q194=0,"",IF(INDEX(#REF!,MATCH(Réception!Q194,#REF!,0),MATCH("ENC",#REF!,0))&gt;0,"ENC","NON ENC")),"")</f>
        <v/>
      </c>
      <c r="R201" s="4" t="b">
        <v>1</v>
      </c>
      <c r="S201" s="90">
        <f t="shared" si="17"/>
        <v>0</v>
      </c>
      <c r="T201" s="19"/>
      <c r="U201" s="19"/>
    </row>
    <row r="202" spans="1:22" ht="15.5">
      <c r="A202" s="90">
        <f t="shared" si="16"/>
        <v>43867</v>
      </c>
      <c r="B202" s="163"/>
      <c r="C202" s="6" t="s">
        <v>32</v>
      </c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" t="b">
        <v>0</v>
      </c>
      <c r="S202" s="90">
        <f t="shared" si="17"/>
        <v>0</v>
      </c>
      <c r="T202" s="19"/>
      <c r="U202" s="19"/>
    </row>
    <row r="203" spans="1:22" ht="17">
      <c r="A203" s="90">
        <f t="shared" si="16"/>
        <v>43867</v>
      </c>
      <c r="B203" s="163"/>
      <c r="C203" s="27" t="s">
        <v>2466</v>
      </c>
      <c r="D203" s="62" t="str">
        <f>IFERROR(IF(D202=0,"",VLOOKUP(D202,#REF!,35,FALSE)),"")</f>
        <v/>
      </c>
      <c r="E203" s="62" t="str">
        <f>IFERROR(IF(E202=0,"",VLOOKUP(E202,#REF!,35,FALSE)),"")</f>
        <v/>
      </c>
      <c r="F203" s="62" t="str">
        <f>IFERROR(IF(F202=0,"",VLOOKUP(F202,#REF!,35,FALSE)),"")</f>
        <v/>
      </c>
      <c r="G203" s="62" t="str">
        <f>IFERROR(IF(G202=0,"",VLOOKUP(G202,#REF!,35,FALSE)),"")</f>
        <v/>
      </c>
      <c r="H203" s="62" t="str">
        <f>IFERROR(IF(H202=0,"",VLOOKUP(H202,#REF!,35,FALSE)),"")</f>
        <v/>
      </c>
      <c r="I203" s="62" t="str">
        <f>IFERROR(IF(I202=0,"",VLOOKUP(I202,#REF!,35,FALSE)),"")</f>
        <v/>
      </c>
      <c r="J203" s="62" t="str">
        <f>IFERROR(IF(J202=0,"",VLOOKUP(J202,#REF!,35,FALSE)),"")</f>
        <v/>
      </c>
      <c r="K203" s="62" t="str">
        <f>IFERROR(IF(K202=0,"",VLOOKUP(K202,#REF!,35,FALSE)),"")</f>
        <v/>
      </c>
      <c r="L203" s="62" t="str">
        <f>IFERROR(IF(L202=0,"",VLOOKUP(L202,#REF!,35,FALSE)),"")</f>
        <v/>
      </c>
      <c r="M203" s="62" t="str">
        <f>IFERROR(IF(M202=0,"",VLOOKUP(M202,#REF!,35,FALSE)),"")</f>
        <v/>
      </c>
      <c r="N203" s="62" t="str">
        <f>IFERROR(IF(N202=0,"",VLOOKUP(N202,#REF!,35,FALSE)),"")</f>
        <v/>
      </c>
      <c r="O203" s="62" t="str">
        <f>IFERROR(IF(O202=0,"",VLOOKUP(O202,#REF!,35,FALSE)),"")</f>
        <v/>
      </c>
      <c r="P203" s="62" t="str">
        <f>IFERROR(IF(P202=0,"",VLOOKUP(P202,#REF!,35,FALSE)),"")</f>
        <v/>
      </c>
      <c r="Q203" s="62" t="str">
        <f>IFERROR(IF(Q202=0,"",VLOOKUP(Q202,#REF!,35,FALSE)),"")</f>
        <v/>
      </c>
      <c r="R203" s="4" t="b">
        <v>1</v>
      </c>
      <c r="S203" s="90">
        <f t="shared" si="17"/>
        <v>0</v>
      </c>
      <c r="T203" s="19"/>
      <c r="U203" s="23"/>
      <c r="V203" s="44"/>
    </row>
    <row r="204" spans="1:22" ht="15.5">
      <c r="A204" s="90">
        <f t="shared" si="16"/>
        <v>43867</v>
      </c>
      <c r="B204" s="163"/>
      <c r="C204" s="8" t="s">
        <v>31</v>
      </c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4" t="b">
        <v>1</v>
      </c>
      <c r="S204" s="90">
        <f t="shared" si="17"/>
        <v>0</v>
      </c>
      <c r="T204" s="166"/>
      <c r="U204" s="166"/>
      <c r="V204" s="44"/>
    </row>
    <row r="205" spans="1:22" ht="15.5">
      <c r="A205" s="90">
        <f t="shared" si="16"/>
        <v>43867</v>
      </c>
      <c r="B205" s="163"/>
      <c r="C205" s="8" t="s">
        <v>34</v>
      </c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4" t="b">
        <v>1</v>
      </c>
      <c r="S205" s="90">
        <f t="shared" si="17"/>
        <v>0</v>
      </c>
      <c r="T205" s="74"/>
      <c r="U205" s="74"/>
      <c r="V205" s="44"/>
    </row>
    <row r="206" spans="1:22" ht="15.5">
      <c r="A206" s="90">
        <f t="shared" si="16"/>
        <v>43867</v>
      </c>
      <c r="B206" s="163"/>
      <c r="C206" s="8" t="s">
        <v>13</v>
      </c>
      <c r="D206" s="63" t="str">
        <f>IFERROR(IF(D202=0,"",VLOOKUP(D202,#REF!,3,FALSE)),"")</f>
        <v/>
      </c>
      <c r="E206" s="63" t="str">
        <f>IFERROR(IF(E202=0,"",VLOOKUP(E202,#REF!,3,FALSE)),"")</f>
        <v/>
      </c>
      <c r="F206" s="63" t="str">
        <f>IFERROR(IF(F202=0,"",VLOOKUP(F202,#REF!,3,FALSE)),"")</f>
        <v/>
      </c>
      <c r="G206" s="63" t="str">
        <f>IFERROR(IF(G202=0,"",VLOOKUP(G202,#REF!,3,FALSE)),"")</f>
        <v/>
      </c>
      <c r="H206" s="63" t="str">
        <f>IFERROR(IF(H202=0,"",VLOOKUP(H202,#REF!,3,FALSE)),"")</f>
        <v/>
      </c>
      <c r="I206" s="63" t="str">
        <f>IFERROR(IF(I202=0,"",VLOOKUP(I202,#REF!,3,FALSE)),"")</f>
        <v/>
      </c>
      <c r="J206" s="63" t="str">
        <f>IFERROR(IF(J202=0,"",VLOOKUP(J202,#REF!,3,FALSE)),"")</f>
        <v/>
      </c>
      <c r="K206" s="63" t="str">
        <f>IFERROR(IF(K202=0,"",VLOOKUP(K202,#REF!,3,FALSE)),"")</f>
        <v/>
      </c>
      <c r="L206" s="63" t="str">
        <f>IFERROR(IF(L202=0,"",VLOOKUP(L202,#REF!,3,FALSE)),"")</f>
        <v/>
      </c>
      <c r="M206" s="63" t="str">
        <f>IFERROR(IF(M202=0,"",VLOOKUP(M202,#REF!,3,FALSE)),"")</f>
        <v/>
      </c>
      <c r="N206" s="63" t="str">
        <f>IFERROR(IF(N202=0,"",VLOOKUP(N202,#REF!,3,FALSE)),"")</f>
        <v/>
      </c>
      <c r="O206" s="63" t="str">
        <f>IFERROR(IF(O202=0,"",VLOOKUP(O202,#REF!,3,FALSE)),"")</f>
        <v/>
      </c>
      <c r="P206" s="63" t="str">
        <f>IFERROR(IF(P202=0,"",VLOOKUP(P202,#REF!,3,FALSE)),"")</f>
        <v/>
      </c>
      <c r="Q206" s="63" t="str">
        <f>IFERROR(IF(Q202=0,"",VLOOKUP(Q202,#REF!,3,FALSE)),"")</f>
        <v/>
      </c>
      <c r="R206" s="4" t="b">
        <v>1</v>
      </c>
      <c r="S206" s="90">
        <f t="shared" si="17"/>
        <v>0</v>
      </c>
      <c r="T206" s="74"/>
      <c r="U206" s="60"/>
    </row>
    <row r="207" spans="1:22" ht="16" thickBot="1">
      <c r="A207" s="90">
        <f t="shared" si="16"/>
        <v>43867</v>
      </c>
      <c r="B207" s="164"/>
      <c r="C207" s="77" t="s">
        <v>14</v>
      </c>
      <c r="D207" s="65" t="s">
        <v>21</v>
      </c>
      <c r="E207" s="65"/>
      <c r="F207" s="65" t="s">
        <v>21</v>
      </c>
      <c r="G207" s="65"/>
      <c r="H207" s="65" t="s">
        <v>21</v>
      </c>
      <c r="I207" s="65"/>
      <c r="J207" s="65" t="s">
        <v>21</v>
      </c>
      <c r="K207" s="65"/>
      <c r="L207" s="65" t="s">
        <v>21</v>
      </c>
      <c r="M207" s="65"/>
      <c r="N207" s="65" t="s">
        <v>21</v>
      </c>
      <c r="O207" s="65"/>
      <c r="P207" s="65" t="s">
        <v>21</v>
      </c>
      <c r="Q207" s="65"/>
      <c r="R207" s="4" t="b">
        <v>1</v>
      </c>
      <c r="S207" s="90">
        <f t="shared" si="17"/>
        <v>0</v>
      </c>
      <c r="T207" s="74"/>
      <c r="U207" s="55"/>
      <c r="V207" s="4"/>
    </row>
    <row r="208" spans="1:22" ht="15" customHeight="1" thickBot="1">
      <c r="A208" s="90"/>
      <c r="R208" s="4" t="b">
        <v>1</v>
      </c>
      <c r="S208" s="90"/>
    </row>
    <row r="209" spans="1:22" ht="25.5" thickBot="1">
      <c r="A209" s="90"/>
      <c r="B209" s="78"/>
      <c r="C209" s="80">
        <f>B210</f>
        <v>43868</v>
      </c>
      <c r="D209" s="117">
        <v>0.33333333333333298</v>
      </c>
      <c r="E209" s="167"/>
      <c r="F209" s="117">
        <v>0.375</v>
      </c>
      <c r="G209" s="168"/>
      <c r="H209" s="117">
        <v>0.41666666666666702</v>
      </c>
      <c r="I209" s="168"/>
      <c r="J209" s="117">
        <v>0.45833333333333298</v>
      </c>
      <c r="K209" s="168"/>
      <c r="L209" s="117">
        <v>0.5</v>
      </c>
      <c r="M209" s="168"/>
      <c r="N209" s="117">
        <v>0.54166666666666696</v>
      </c>
      <c r="O209" s="168"/>
      <c r="P209" s="117">
        <v>0.58333333333333304</v>
      </c>
      <c r="Q209" s="168"/>
      <c r="R209" s="4" t="b">
        <v>1</v>
      </c>
      <c r="S209" s="90"/>
      <c r="T209" s="4"/>
      <c r="U209" s="4"/>
    </row>
    <row r="210" spans="1:22" ht="15.5">
      <c r="A210" s="88">
        <f t="shared" ref="A210" si="18">C209</f>
        <v>43868</v>
      </c>
      <c r="B210" s="162">
        <f>B158+1</f>
        <v>43868</v>
      </c>
      <c r="C210" s="6" t="s">
        <v>32</v>
      </c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" t="b">
        <v>0</v>
      </c>
      <c r="S210" s="88">
        <f t="shared" ref="S210" si="19">U209</f>
        <v>0</v>
      </c>
      <c r="T210" s="123" t="s">
        <v>49</v>
      </c>
      <c r="U210" s="124"/>
    </row>
    <row r="211" spans="1:22" ht="17">
      <c r="A211" s="90">
        <f t="shared" ref="A211" si="20">A210</f>
        <v>43868</v>
      </c>
      <c r="B211" s="163"/>
      <c r="C211" s="27" t="s">
        <v>41</v>
      </c>
      <c r="D211" s="61" t="str">
        <f>IFERROR(IF(D210="","",INDEX(#REF!,MATCH(Réception!D210,#REF!,0),MATCH("Total général",#REF!,0))),"")</f>
        <v/>
      </c>
      <c r="E211" s="61" t="str">
        <f>IFERROR(IF(E210="","",INDEX(#REF!,MATCH(Réception!E210,#REF!,0),MATCH("Total général",#REF!,0))),"")</f>
        <v/>
      </c>
      <c r="F211" s="61" t="str">
        <f>IFERROR(IF(F210="","",INDEX(#REF!,MATCH(Réception!F210,#REF!,0),MATCH("Total général",#REF!,0))),"")</f>
        <v/>
      </c>
      <c r="G211" s="61" t="str">
        <f>IFERROR(IF(G210="","",INDEX(#REF!,MATCH(Réception!G210,#REF!,0),MATCH("Total général",#REF!,0))),"")</f>
        <v/>
      </c>
      <c r="H211" s="61" t="str">
        <f>IFERROR(IF(H210="","",INDEX(#REF!,MATCH(Réception!H210,#REF!,0),MATCH("Total général",#REF!,0))),"")</f>
        <v/>
      </c>
      <c r="I211" s="61" t="str">
        <f>IFERROR(IF(I210="","",INDEX(#REF!,MATCH(Réception!I210,#REF!,0),MATCH("Total général",#REF!,0))),"")</f>
        <v/>
      </c>
      <c r="J211" s="61" t="str">
        <f>IFERROR(IF(J210="","",INDEX(#REF!,MATCH(Réception!J210,#REF!,0),MATCH("Total général",#REF!,0))),"")</f>
        <v/>
      </c>
      <c r="K211" s="61" t="str">
        <f>IFERROR(IF(K210="","",INDEX(#REF!,MATCH(Réception!K210,#REF!,0),MATCH("Total général",#REF!,0))),"")</f>
        <v/>
      </c>
      <c r="L211" s="61" t="str">
        <f>IFERROR(IF(L210="","",INDEX(#REF!,MATCH(Réception!L210,#REF!,0),MATCH("Total général",#REF!,0))),"")</f>
        <v/>
      </c>
      <c r="M211" s="61" t="str">
        <f>IFERROR(IF(M210="","",INDEX(#REF!,MATCH(Réception!M210,#REF!,0),MATCH("Total général",#REF!,0))),"")</f>
        <v/>
      </c>
      <c r="N211" s="61" t="str">
        <f>IFERROR(IF(N210="","",INDEX(#REF!,MATCH(Réception!N210,#REF!,0),MATCH("Total général",#REF!,0))),"")</f>
        <v/>
      </c>
      <c r="O211" s="61" t="str">
        <f>IFERROR(IF(O210="","",INDEX(#REF!,MATCH(Réception!O210,#REF!,0),MATCH("Total général",#REF!,0))),"")</f>
        <v/>
      </c>
      <c r="P211" s="61" t="str">
        <f>IFERROR(IF(P210="","",INDEX(#REF!,MATCH(Réception!P210,#REF!,0),MATCH("Total général",#REF!,0))),"")</f>
        <v/>
      </c>
      <c r="Q211" s="61" t="str">
        <f>IFERROR(IF(Q210="","",INDEX(#REF!,MATCH(Réception!Q210,#REF!,0),MATCH("Total général",#REF!,0))),"")</f>
        <v/>
      </c>
      <c r="R211" s="4" t="b">
        <v>1</v>
      </c>
      <c r="S211" s="90">
        <f t="shared" ref="S211" si="21">S210</f>
        <v>0</v>
      </c>
      <c r="T211" s="43" t="s">
        <v>51</v>
      </c>
      <c r="U211" s="42">
        <f>SUM(D257:Q257)</f>
        <v>0</v>
      </c>
    </row>
    <row r="212" spans="1:22" ht="17">
      <c r="A212" s="90">
        <f t="shared" si="16"/>
        <v>43868</v>
      </c>
      <c r="B212" s="163"/>
      <c r="C212" s="27" t="s">
        <v>2466</v>
      </c>
      <c r="D212" s="62" t="str">
        <f>IFERROR(IF(D210=0,"",VLOOKUP(D210,#REF!,35,FALSE)),"")</f>
        <v/>
      </c>
      <c r="E212" s="62" t="str">
        <f>IFERROR(IF(E210=0,"",VLOOKUP(E210,#REF!,35,FALSE)),"")</f>
        <v/>
      </c>
      <c r="F212" s="62" t="str">
        <f>IFERROR(IF(F210=0,"",VLOOKUP(F210,#REF!,35,FALSE)),"")</f>
        <v/>
      </c>
      <c r="G212" s="62" t="str">
        <f>IFERROR(IF(G210=0,"",VLOOKUP(G210,#REF!,35,FALSE)),"")</f>
        <v/>
      </c>
      <c r="H212" s="62" t="str">
        <f>IFERROR(IF(H210=0,"",VLOOKUP(H210,#REF!,35,FALSE)),"")</f>
        <v/>
      </c>
      <c r="I212" s="62" t="str">
        <f>IFERROR(IF(I210=0,"",VLOOKUP(I210,#REF!,35,FALSE)),"")</f>
        <v/>
      </c>
      <c r="J212" s="62" t="str">
        <f>IFERROR(IF(J210=0,"",VLOOKUP(J210,#REF!,35,FALSE)),"")</f>
        <v/>
      </c>
      <c r="K212" s="62" t="str">
        <f>IFERROR(IF(K210=0,"",VLOOKUP(K210,#REF!,35,FALSE)),"")</f>
        <v/>
      </c>
      <c r="L212" s="62" t="str">
        <f>IFERROR(IF(L210=0,"",VLOOKUP(L210,#REF!,35,FALSE)),"")</f>
        <v/>
      </c>
      <c r="M212" s="62" t="str">
        <f>IFERROR(IF(M210=0,"",VLOOKUP(M210,#REF!,35,FALSE)),"")</f>
        <v/>
      </c>
      <c r="N212" s="62" t="str">
        <f>IFERROR(IF(N210=0,"",VLOOKUP(N210,#REF!,35,FALSE)),"")</f>
        <v/>
      </c>
      <c r="O212" s="62" t="str">
        <f>IFERROR(IF(O210=0,"",VLOOKUP(O210,#REF!,35,FALSE)),"")</f>
        <v/>
      </c>
      <c r="P212" s="62" t="str">
        <f>IFERROR(IF(P210=0,"",VLOOKUP(P210,#REF!,35,FALSE)),"")</f>
        <v/>
      </c>
      <c r="Q212" s="62" t="str">
        <f>IFERROR(IF(Q210=0,"",VLOOKUP(Q210,#REF!,35,FALSE)),"")</f>
        <v/>
      </c>
      <c r="R212" s="4" t="b">
        <v>1</v>
      </c>
      <c r="S212" s="90">
        <f t="shared" si="17"/>
        <v>0</v>
      </c>
      <c r="T212" s="43" t="s">
        <v>52</v>
      </c>
      <c r="U212" s="42">
        <f>SUM(D256:Q256)</f>
        <v>0</v>
      </c>
    </row>
    <row r="213" spans="1:22" ht="15" customHeight="1">
      <c r="A213" s="90">
        <f t="shared" si="16"/>
        <v>43868</v>
      </c>
      <c r="B213" s="163"/>
      <c r="C213" s="8" t="s">
        <v>31</v>
      </c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4" t="b">
        <v>1</v>
      </c>
      <c r="S213" s="90">
        <f t="shared" si="17"/>
        <v>0</v>
      </c>
      <c r="T213" s="165"/>
      <c r="U213" s="165"/>
    </row>
    <row r="214" spans="1:22" ht="15.5">
      <c r="A214" s="90">
        <f t="shared" si="16"/>
        <v>43868</v>
      </c>
      <c r="B214" s="163"/>
      <c r="C214" s="8" t="s">
        <v>34</v>
      </c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4" t="b">
        <v>1</v>
      </c>
      <c r="S214" s="90">
        <f t="shared" si="17"/>
        <v>0</v>
      </c>
      <c r="T214" s="72" t="s">
        <v>7504</v>
      </c>
      <c r="U214" s="72" t="s">
        <v>7505</v>
      </c>
    </row>
    <row r="215" spans="1:22" ht="16.5" customHeight="1">
      <c r="A215" s="90">
        <f t="shared" si="16"/>
        <v>43868</v>
      </c>
      <c r="B215" s="163"/>
      <c r="C215" s="8" t="s">
        <v>13</v>
      </c>
      <c r="D215" s="63" t="str">
        <f>IFERROR(IF(D210=0,"",VLOOKUP(D210,#REF!,3,FALSE)),"")</f>
        <v/>
      </c>
      <c r="E215" s="63" t="str">
        <f>IFERROR(IF(E210=0,"",VLOOKUP(E210,#REF!,3,FALSE)),"")</f>
        <v/>
      </c>
      <c r="F215" s="63" t="str">
        <f>IFERROR(IF(F210=0,"",VLOOKUP(F210,#REF!,3,FALSE)),"")</f>
        <v/>
      </c>
      <c r="G215" s="63" t="str">
        <f>IFERROR(IF(G210=0,"",VLOOKUP(G210,#REF!,3,FALSE)),"")</f>
        <v/>
      </c>
      <c r="H215" s="63" t="str">
        <f>IFERROR(IF(H210=0,"",VLOOKUP(H210,#REF!,3,FALSE)),"")</f>
        <v/>
      </c>
      <c r="I215" s="63" t="str">
        <f>IFERROR(IF(I210=0,"",VLOOKUP(I210,#REF!,3,FALSE)),"")</f>
        <v/>
      </c>
      <c r="J215" s="63" t="str">
        <f>IFERROR(IF(J210=0,"",VLOOKUP(J210,#REF!,3,FALSE)),"")</f>
        <v/>
      </c>
      <c r="K215" s="63" t="str">
        <f>IFERROR(IF(K210=0,"",VLOOKUP(K210,#REF!,3,FALSE)),"")</f>
        <v/>
      </c>
      <c r="L215" s="63" t="str">
        <f>IFERROR(IF(L210=0,"",VLOOKUP(L210,#REF!,3,FALSE)),"")</f>
        <v/>
      </c>
      <c r="M215" s="63" t="str">
        <f>IFERROR(IF(M210=0,"",VLOOKUP(M210,#REF!,3,FALSE)),"")</f>
        <v/>
      </c>
      <c r="N215" s="63" t="str">
        <f>IFERROR(IF(N210=0,"",VLOOKUP(N210,#REF!,3,FALSE)),"")</f>
        <v/>
      </c>
      <c r="O215" s="63" t="str">
        <f>IFERROR(IF(O210=0,"",VLOOKUP(O210,#REF!,3,FALSE)),"")</f>
        <v/>
      </c>
      <c r="P215" s="63" t="str">
        <f>IFERROR(IF(P210=0,"",VLOOKUP(P210,#REF!,3,FALSE)),"")</f>
        <v/>
      </c>
      <c r="Q215" s="63" t="str">
        <f>IFERROR(IF(Q210=0,"",VLOOKUP(Q210,#REF!,3,FALSE)),"")</f>
        <v/>
      </c>
      <c r="R215" s="4" t="b">
        <v>1</v>
      </c>
      <c r="S215" s="90">
        <f t="shared" si="17"/>
        <v>0</v>
      </c>
      <c r="T215" s="67"/>
      <c r="U215" s="66" t="s">
        <v>22</v>
      </c>
    </row>
    <row r="216" spans="1:22" ht="16" thickBot="1">
      <c r="A216" s="90">
        <f t="shared" si="16"/>
        <v>43868</v>
      </c>
      <c r="B216" s="163"/>
      <c r="C216" s="8" t="s">
        <v>14</v>
      </c>
      <c r="D216" s="64" t="str">
        <f>IFERROR(+IF(D210=0,"",IF(INDEX(#REF!,MATCH(Réception!D210,#REF!,0),MATCH("ENC",#REF!,0))&gt;0,"ENC","NON ENC")),"")</f>
        <v/>
      </c>
      <c r="E216" s="64" t="str">
        <f>IFERROR(+IF(E210=0,"",IF(INDEX(#REF!,MATCH(Réception!E210,#REF!,0),MATCH("ENC",#REF!,0))&gt;0,"ENC","NON ENC")),"")</f>
        <v/>
      </c>
      <c r="F216" s="64" t="str">
        <f>IFERROR(+IF(F210=0,"",IF(INDEX(#REF!,MATCH(Réception!F210,#REF!,0),MATCH("ENC",#REF!,0))&gt;0,"ENC","NON ENC")),"")</f>
        <v/>
      </c>
      <c r="G216" s="64" t="str">
        <f>IFERROR(+IF(G210=0,"",IF(INDEX(#REF!,MATCH(Réception!G210,#REF!,0),MATCH("ENC",#REF!,0))&gt;0,"ENC","NON ENC")),"")</f>
        <v/>
      </c>
      <c r="H216" s="64" t="str">
        <f>IFERROR(+IF(H210=0,"",IF(INDEX(#REF!,MATCH(Réception!H210,#REF!,0),MATCH("ENC",#REF!,0))&gt;0,"ENC","NON ENC")),"")</f>
        <v/>
      </c>
      <c r="I216" s="64" t="str">
        <f>IFERROR(+IF(I210=0,"",IF(INDEX(#REF!,MATCH(Réception!I210,#REF!,0),MATCH("ENC",#REF!,0))&gt;0,"ENC","NON ENC")),"")</f>
        <v/>
      </c>
      <c r="J216" s="64" t="str">
        <f>IFERROR(+IF(J210=0,"",IF(INDEX(#REF!,MATCH(Réception!J210,#REF!,0),MATCH("ENC",#REF!,0))&gt;0,"ENC","NON ENC")),"")</f>
        <v/>
      </c>
      <c r="K216" s="64" t="str">
        <f>IFERROR(+IF(K210=0,"",IF(INDEX(#REF!,MATCH(Réception!K210,#REF!,0),MATCH("ENC",#REF!,0))&gt;0,"ENC","NON ENC")),"")</f>
        <v/>
      </c>
      <c r="L216" s="64" t="str">
        <f>IFERROR(+IF(L210=0,"",IF(INDEX(#REF!,MATCH(Réception!L210,#REF!,0),MATCH("ENC",#REF!,0))&gt;0,"ENC","NON ENC")),"")</f>
        <v/>
      </c>
      <c r="M216" s="64" t="str">
        <f>IFERROR(+IF(M210=0,"",IF(INDEX(#REF!,MATCH(Réception!M210,#REF!,0),MATCH("ENC",#REF!,0))&gt;0,"ENC","NON ENC")),"")</f>
        <v/>
      </c>
      <c r="N216" s="64" t="str">
        <f>IFERROR(+IF(N210=0,"",IF(INDEX(#REF!,MATCH(Réception!N210,#REF!,0),MATCH("ENC",#REF!,0))&gt;0,"ENC","NON ENC")),"")</f>
        <v/>
      </c>
      <c r="O216" s="64" t="str">
        <f>IFERROR(+IF(O210=0,"",IF(INDEX(#REF!,MATCH(Réception!O210,#REF!,0),MATCH("ENC",#REF!,0))&gt;0,"ENC","NON ENC")),"")</f>
        <v/>
      </c>
      <c r="P216" s="64" t="str">
        <f>IFERROR(+IF(P210=0,"",IF(INDEX(#REF!,MATCH(Réception!P210,#REF!,0),MATCH("ENC",#REF!,0))&gt;0,"ENC","NON ENC")),"")</f>
        <v/>
      </c>
      <c r="Q216" s="64" t="str">
        <f>IFERROR(+IF(Q210=0,"",IF(INDEX(#REF!,MATCH(Réception!Q210,#REF!,0),MATCH("ENC",#REF!,0))&gt;0,"ENC","NON ENC")),"")</f>
        <v/>
      </c>
      <c r="R216" s="4" t="b">
        <v>1</v>
      </c>
      <c r="S216" s="90">
        <f t="shared" si="17"/>
        <v>0</v>
      </c>
      <c r="T216" s="68"/>
      <c r="U216" s="69" t="s">
        <v>7506</v>
      </c>
    </row>
    <row r="217" spans="1:22" ht="15.5">
      <c r="A217" s="90">
        <f t="shared" si="16"/>
        <v>43868</v>
      </c>
      <c r="B217" s="163"/>
      <c r="C217" s="6" t="s">
        <v>32</v>
      </c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" t="b">
        <v>0</v>
      </c>
      <c r="S217" s="90">
        <f t="shared" si="17"/>
        <v>0</v>
      </c>
      <c r="T217" s="70"/>
      <c r="U217" s="66" t="s">
        <v>26</v>
      </c>
    </row>
    <row r="218" spans="1:22" ht="17">
      <c r="A218" s="90">
        <f t="shared" si="16"/>
        <v>43868</v>
      </c>
      <c r="B218" s="163"/>
      <c r="C218" s="27" t="s">
        <v>41</v>
      </c>
      <c r="D218" s="61" t="str">
        <f>IFERROR(IF(D217="","",INDEX(#REF!,MATCH(Réception!D217,#REF!,0),MATCH("Total général",#REF!,0))),"")</f>
        <v/>
      </c>
      <c r="E218" s="61" t="str">
        <f>IFERROR(IF(E217="","",INDEX(#REF!,MATCH(Réception!E217,#REF!,0),MATCH("Total général",#REF!,0))),"")</f>
        <v/>
      </c>
      <c r="F218" s="61" t="str">
        <f>IFERROR(IF(F217="","",INDEX(#REF!,MATCH(Réception!F217,#REF!,0),MATCH("Total général",#REF!,0))),"")</f>
        <v/>
      </c>
      <c r="G218" s="61" t="str">
        <f>IFERROR(IF(G217="","",INDEX(#REF!,MATCH(Réception!G217,#REF!,0),MATCH("Total général",#REF!,0))),"")</f>
        <v/>
      </c>
      <c r="H218" s="61" t="str">
        <f>IFERROR(IF(H217="","",INDEX(#REF!,MATCH(Réception!H217,#REF!,0),MATCH("Total général",#REF!,0))),"")</f>
        <v/>
      </c>
      <c r="I218" s="61" t="str">
        <f>IFERROR(IF(I217="","",INDEX(#REF!,MATCH(Réception!I217,#REF!,0),MATCH("Total général",#REF!,0))),"")</f>
        <v/>
      </c>
      <c r="J218" s="61" t="str">
        <f>IFERROR(IF(J217="","",INDEX(#REF!,MATCH(Réception!J217,#REF!,0),MATCH("Total général",#REF!,0))),"")</f>
        <v/>
      </c>
      <c r="K218" s="61" t="str">
        <f>IFERROR(IF(K217="","",INDEX(#REF!,MATCH(Réception!K217,#REF!,0),MATCH("Total général",#REF!,0))),"")</f>
        <v/>
      </c>
      <c r="L218" s="61" t="str">
        <f>IFERROR(IF(L217="","",INDEX(#REF!,MATCH(Réception!L217,#REF!,0),MATCH("Total général",#REF!,0))),"")</f>
        <v/>
      </c>
      <c r="M218" s="61" t="str">
        <f>IFERROR(IF(M217="","",INDEX(#REF!,MATCH(Réception!M217,#REF!,0),MATCH("Total général",#REF!,0))),"")</f>
        <v/>
      </c>
      <c r="N218" s="61" t="str">
        <f>IFERROR(IF(N217="","",INDEX(#REF!,MATCH(Réception!N217,#REF!,0),MATCH("Total général",#REF!,0))),"")</f>
        <v/>
      </c>
      <c r="O218" s="61" t="str">
        <f>IFERROR(IF(O217="","",INDEX(#REF!,MATCH(Réception!O217,#REF!,0),MATCH("Total général",#REF!,0))),"")</f>
        <v/>
      </c>
      <c r="P218" s="61" t="str">
        <f>IFERROR(IF(P217="","",INDEX(#REF!,MATCH(Réception!P217,#REF!,0),MATCH("Total général",#REF!,0))),"")</f>
        <v/>
      </c>
      <c r="Q218" s="61" t="str">
        <f>IFERROR(IF(Q217="","",INDEX(#REF!,MATCH(Réception!Q217,#REF!,0),MATCH("Total général",#REF!,0))),"")</f>
        <v/>
      </c>
      <c r="R218" s="4" t="b">
        <v>1</v>
      </c>
      <c r="S218" s="90">
        <f t="shared" si="17"/>
        <v>0</v>
      </c>
      <c r="T218" s="71"/>
      <c r="U218" s="66" t="s">
        <v>7507</v>
      </c>
    </row>
    <row r="219" spans="1:22" ht="17">
      <c r="A219" s="90">
        <f t="shared" si="16"/>
        <v>43868</v>
      </c>
      <c r="B219" s="163"/>
      <c r="C219" s="27" t="s">
        <v>2466</v>
      </c>
      <c r="D219" s="62" t="str">
        <f>IFERROR(IF(D217=0,"",VLOOKUP(D217,#REF!,35,FALSE)),"")</f>
        <v/>
      </c>
      <c r="E219" s="62" t="str">
        <f>IFERROR(IF(E217=0,"",VLOOKUP(E217,#REF!,35,FALSE)),"")</f>
        <v/>
      </c>
      <c r="F219" s="62" t="str">
        <f>IFERROR(IF(F217=0,"",VLOOKUP(F217,#REF!,35,FALSE)),"")</f>
        <v/>
      </c>
      <c r="G219" s="62" t="str">
        <f>IFERROR(IF(G217=0,"",VLOOKUP(G217,#REF!,35,FALSE)),"")</f>
        <v/>
      </c>
      <c r="H219" s="62" t="str">
        <f>IFERROR(IF(H217=0,"",VLOOKUP(H217,#REF!,35,FALSE)),"")</f>
        <v/>
      </c>
      <c r="I219" s="62" t="str">
        <f>IFERROR(IF(I217=0,"",VLOOKUP(I217,#REF!,35,FALSE)),"")</f>
        <v/>
      </c>
      <c r="J219" s="62" t="str">
        <f>IFERROR(IF(J217=0,"",VLOOKUP(J217,#REF!,35,FALSE)),"")</f>
        <v/>
      </c>
      <c r="K219" s="62" t="str">
        <f>IFERROR(IF(K217=0,"",VLOOKUP(K217,#REF!,35,FALSE)),"")</f>
        <v/>
      </c>
      <c r="L219" s="62" t="str">
        <f>IFERROR(IF(L217=0,"",VLOOKUP(L217,#REF!,35,FALSE)),"")</f>
        <v/>
      </c>
      <c r="M219" s="62" t="str">
        <f>IFERROR(IF(M217=0,"",VLOOKUP(M217,#REF!,35,FALSE)),"")</f>
        <v/>
      </c>
      <c r="N219" s="62" t="str">
        <f>IFERROR(IF(N217=0,"",VLOOKUP(N217,#REF!,35,FALSE)),"")</f>
        <v/>
      </c>
      <c r="O219" s="62" t="str">
        <f>IFERROR(IF(O217=0,"",VLOOKUP(O217,#REF!,35,FALSE)),"")</f>
        <v/>
      </c>
      <c r="P219" s="62" t="str">
        <f>IFERROR(IF(P217=0,"",VLOOKUP(P217,#REF!,35,FALSE)),"")</f>
        <v/>
      </c>
      <c r="Q219" s="62" t="str">
        <f>IFERROR(IF(Q217=0,"",VLOOKUP(Q217,#REF!,35,FALSE)),"")</f>
        <v/>
      </c>
      <c r="R219" s="4" t="b">
        <v>1</v>
      </c>
      <c r="S219" s="90">
        <f t="shared" si="17"/>
        <v>0</v>
      </c>
    </row>
    <row r="220" spans="1:22" ht="16" thickBot="1">
      <c r="A220" s="90">
        <f t="shared" si="16"/>
        <v>43868</v>
      </c>
      <c r="B220" s="163"/>
      <c r="C220" s="8" t="s">
        <v>31</v>
      </c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4" t="b">
        <v>1</v>
      </c>
      <c r="S220" s="90">
        <f t="shared" si="17"/>
        <v>0</v>
      </c>
      <c r="V220" s="4"/>
    </row>
    <row r="221" spans="1:22" ht="16" thickBot="1">
      <c r="A221" s="90">
        <f t="shared" si="16"/>
        <v>43868</v>
      </c>
      <c r="B221" s="163"/>
      <c r="C221" s="8" t="s">
        <v>34</v>
      </c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4" t="b">
        <v>1</v>
      </c>
      <c r="S221" s="90">
        <f t="shared" si="17"/>
        <v>0</v>
      </c>
      <c r="T221" s="147" t="s">
        <v>46</v>
      </c>
      <c r="U221" s="148"/>
      <c r="V221" s="4"/>
    </row>
    <row r="222" spans="1:22" ht="16.5" customHeight="1">
      <c r="A222" s="90">
        <f t="shared" si="16"/>
        <v>43868</v>
      </c>
      <c r="B222" s="163"/>
      <c r="C222" s="8" t="s">
        <v>13</v>
      </c>
      <c r="D222" s="63" t="str">
        <f>IFERROR(IF(D217=0,"",VLOOKUP(D217,#REF!,3,FALSE)),"")</f>
        <v/>
      </c>
      <c r="E222" s="63" t="str">
        <f>IFERROR(IF(E217=0,"",VLOOKUP(E217,#REF!,3,FALSE)),"")</f>
        <v/>
      </c>
      <c r="F222" s="63" t="str">
        <f>IFERROR(IF(F217=0,"",VLOOKUP(F217,#REF!,3,FALSE)),"")</f>
        <v/>
      </c>
      <c r="G222" s="63" t="str">
        <f>IFERROR(IF(G217=0,"",VLOOKUP(G217,#REF!,3,FALSE)),"")</f>
        <v/>
      </c>
      <c r="H222" s="63" t="str">
        <f>IFERROR(IF(H217=0,"",VLOOKUP(H217,#REF!,3,FALSE)),"")</f>
        <v/>
      </c>
      <c r="I222" s="63" t="str">
        <f>IFERROR(IF(I217=0,"",VLOOKUP(I217,#REF!,3,FALSE)),"")</f>
        <v/>
      </c>
      <c r="J222" s="63" t="str">
        <f>IFERROR(IF(J217=0,"",VLOOKUP(J217,#REF!,3,FALSE)),"")</f>
        <v/>
      </c>
      <c r="K222" s="63" t="str">
        <f>IFERROR(IF(K217=0,"",VLOOKUP(K217,#REF!,3,FALSE)),"")</f>
        <v/>
      </c>
      <c r="L222" s="63" t="str">
        <f>IFERROR(IF(L217=0,"",VLOOKUP(L217,#REF!,3,FALSE)),"")</f>
        <v/>
      </c>
      <c r="M222" s="63" t="str">
        <f>IFERROR(IF(M217=0,"",VLOOKUP(M217,#REF!,3,FALSE)),"")</f>
        <v/>
      </c>
      <c r="N222" s="63" t="str">
        <f>IFERROR(IF(N217=0,"",VLOOKUP(N217,#REF!,3,FALSE)),"")</f>
        <v/>
      </c>
      <c r="O222" s="63" t="str">
        <f>IFERROR(IF(O217=0,"",VLOOKUP(O217,#REF!,3,FALSE)),"")</f>
        <v/>
      </c>
      <c r="P222" s="63" t="str">
        <f>IFERROR(IF(P217=0,"",VLOOKUP(P217,#REF!,3,FALSE)),"")</f>
        <v/>
      </c>
      <c r="Q222" s="63" t="str">
        <f>IFERROR(IF(Q217=0,"",VLOOKUP(Q217,#REF!,3,FALSE)),"")</f>
        <v/>
      </c>
      <c r="R222" s="4" t="b">
        <v>1</v>
      </c>
      <c r="S222" s="90">
        <f t="shared" si="17"/>
        <v>0</v>
      </c>
      <c r="T222" s="12" t="s">
        <v>37</v>
      </c>
      <c r="U222" s="56">
        <v>2</v>
      </c>
      <c r="V222" s="4"/>
    </row>
    <row r="223" spans="1:22" ht="16" thickBot="1">
      <c r="A223" s="90">
        <f t="shared" si="16"/>
        <v>43868</v>
      </c>
      <c r="B223" s="163"/>
      <c r="C223" s="8" t="s">
        <v>14</v>
      </c>
      <c r="D223" s="64" t="str">
        <f>IFERROR(+IF(D217=0,"",IF(INDEX(#REF!,MATCH(Réception!D217,#REF!,0),MATCH("ENC",#REF!,0))&gt;0,"ENC","NON ENC")),"")</f>
        <v/>
      </c>
      <c r="E223" s="64" t="str">
        <f>IFERROR(+IF(E217=0,"",IF(INDEX(#REF!,MATCH(Réception!E217,#REF!,0),MATCH("ENC",#REF!,0))&gt;0,"ENC","NON ENC")),"")</f>
        <v/>
      </c>
      <c r="F223" s="64" t="str">
        <f>IFERROR(+IF(F217=0,"",IF(INDEX(#REF!,MATCH(Réception!F217,#REF!,0),MATCH("ENC",#REF!,0))&gt;0,"ENC","NON ENC")),"")</f>
        <v/>
      </c>
      <c r="G223" s="64" t="str">
        <f>IFERROR(+IF(G217=0,"",IF(INDEX(#REF!,MATCH(Réception!G217,#REF!,0),MATCH("ENC",#REF!,0))&gt;0,"ENC","NON ENC")),"")</f>
        <v/>
      </c>
      <c r="H223" s="64" t="str">
        <f>IFERROR(+IF(H217=0,"",IF(INDEX(#REF!,MATCH(Réception!H217,#REF!,0),MATCH("ENC",#REF!,0))&gt;0,"ENC","NON ENC")),"")</f>
        <v/>
      </c>
      <c r="I223" s="64" t="str">
        <f>IFERROR(+IF(I217=0,"",IF(INDEX(#REF!,MATCH(Réception!I217,#REF!,0),MATCH("ENC",#REF!,0))&gt;0,"ENC","NON ENC")),"")</f>
        <v/>
      </c>
      <c r="J223" s="64" t="str">
        <f>IFERROR(+IF(J217=0,"",IF(INDEX(#REF!,MATCH(Réception!J217,#REF!,0),MATCH("ENC",#REF!,0))&gt;0,"ENC","NON ENC")),"")</f>
        <v/>
      </c>
      <c r="K223" s="64" t="str">
        <f>IFERROR(+IF(K217=0,"",IF(INDEX(#REF!,MATCH(Réception!K217,#REF!,0),MATCH("ENC",#REF!,0))&gt;0,"ENC","NON ENC")),"")</f>
        <v/>
      </c>
      <c r="L223" s="64" t="str">
        <f>IFERROR(+IF(L217=0,"",IF(INDEX(#REF!,MATCH(Réception!L217,#REF!,0),MATCH("ENC",#REF!,0))&gt;0,"ENC","NON ENC")),"")</f>
        <v/>
      </c>
      <c r="M223" s="64" t="str">
        <f>IFERROR(+IF(M217=0,"",IF(INDEX(#REF!,MATCH(Réception!M217,#REF!,0),MATCH("ENC",#REF!,0))&gt;0,"ENC","NON ENC")),"")</f>
        <v/>
      </c>
      <c r="N223" s="64" t="str">
        <f>IFERROR(+IF(N217=0,"",IF(INDEX(#REF!,MATCH(Réception!N217,#REF!,0),MATCH("ENC",#REF!,0))&gt;0,"ENC","NON ENC")),"")</f>
        <v/>
      </c>
      <c r="O223" s="64" t="str">
        <f>IFERROR(+IF(O217=0,"",IF(INDEX(#REF!,MATCH(Réception!O217,#REF!,0),MATCH("ENC",#REF!,0))&gt;0,"ENC","NON ENC")),"")</f>
        <v/>
      </c>
      <c r="P223" s="64" t="str">
        <f>IFERROR(+IF(P217=0,"",IF(INDEX(#REF!,MATCH(Réception!P217,#REF!,0),MATCH("ENC",#REF!,0))&gt;0,"ENC","NON ENC")),"")</f>
        <v/>
      </c>
      <c r="Q223" s="64" t="str">
        <f>IFERROR(+IF(Q217=0,"",IF(INDEX(#REF!,MATCH(Réception!Q217,#REF!,0),MATCH("ENC",#REF!,0))&gt;0,"ENC","NON ENC")),"")</f>
        <v/>
      </c>
      <c r="R223" s="4" t="b">
        <v>1</v>
      </c>
      <c r="S223" s="90">
        <f t="shared" si="17"/>
        <v>0</v>
      </c>
      <c r="T223" s="14" t="s">
        <v>38</v>
      </c>
      <c r="U223" s="15">
        <v>20</v>
      </c>
      <c r="V223" s="4"/>
    </row>
    <row r="224" spans="1:22" ht="15.5">
      <c r="A224" s="90">
        <f t="shared" si="16"/>
        <v>43868</v>
      </c>
      <c r="B224" s="163"/>
      <c r="C224" s="6" t="s">
        <v>32</v>
      </c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" t="b">
        <v>0</v>
      </c>
      <c r="S224" s="90">
        <f t="shared" si="17"/>
        <v>0</v>
      </c>
      <c r="T224" s="14" t="s">
        <v>39</v>
      </c>
      <c r="U224" s="15">
        <v>7</v>
      </c>
      <c r="V224" s="4"/>
    </row>
    <row r="225" spans="1:22" ht="17">
      <c r="A225" s="90">
        <f t="shared" si="16"/>
        <v>43868</v>
      </c>
      <c r="B225" s="163"/>
      <c r="C225" s="27" t="s">
        <v>41</v>
      </c>
      <c r="D225" s="61" t="str">
        <f>IFERROR(IF(D224="","",INDEX(#REF!,MATCH(Réception!D224,#REF!,0),MATCH("Total général",#REF!,0))),"")</f>
        <v/>
      </c>
      <c r="E225" s="61" t="str">
        <f>IFERROR(IF(E224="","",INDEX(#REF!,MATCH(Réception!E224,#REF!,0),MATCH("Total général",#REF!,0))),"")</f>
        <v/>
      </c>
      <c r="F225" s="61" t="str">
        <f>IFERROR(IF(F224="","",INDEX(#REF!,MATCH(Réception!F224,#REF!,0),MATCH("Total général",#REF!,0))),"")</f>
        <v/>
      </c>
      <c r="G225" s="61" t="str">
        <f>IFERROR(IF(G224="","",INDEX(#REF!,MATCH(Réception!G224,#REF!,0),MATCH("Total général",#REF!,0))),"")</f>
        <v/>
      </c>
      <c r="H225" s="61" t="str">
        <f>IFERROR(IF(H224="","",INDEX(#REF!,MATCH(Réception!H224,#REF!,0),MATCH("Total général",#REF!,0))),"")</f>
        <v/>
      </c>
      <c r="I225" s="61" t="str">
        <f>IFERROR(IF(I224="","",INDEX(#REF!,MATCH(Réception!I224,#REF!,0),MATCH("Total général",#REF!,0))),"")</f>
        <v/>
      </c>
      <c r="J225" s="61" t="str">
        <f>IFERROR(IF(J224="","",INDEX(#REF!,MATCH(Réception!J224,#REF!,0),MATCH("Total général",#REF!,0))),"")</f>
        <v/>
      </c>
      <c r="K225" s="61" t="str">
        <f>IFERROR(IF(K224="","",INDEX(#REF!,MATCH(Réception!K224,#REF!,0),MATCH("Total général",#REF!,0))),"")</f>
        <v/>
      </c>
      <c r="L225" s="61" t="str">
        <f>IFERROR(IF(L224="","",INDEX(#REF!,MATCH(Réception!L224,#REF!,0),MATCH("Total général",#REF!,0))),"")</f>
        <v/>
      </c>
      <c r="M225" s="61" t="str">
        <f>IFERROR(IF(M224="","",INDEX(#REF!,MATCH(Réception!M224,#REF!,0),MATCH("Total général",#REF!,0))),"")</f>
        <v/>
      </c>
      <c r="N225" s="61" t="str">
        <f>IFERROR(IF(N224="","",INDEX(#REF!,MATCH(Réception!N224,#REF!,0),MATCH("Total général",#REF!,0))),"")</f>
        <v/>
      </c>
      <c r="O225" s="61" t="str">
        <f>IFERROR(IF(O224="","",INDEX(#REF!,MATCH(Réception!O224,#REF!,0),MATCH("Total général",#REF!,0))),"")</f>
        <v/>
      </c>
      <c r="P225" s="61" t="str">
        <f>IFERROR(IF(P224="","",INDEX(#REF!,MATCH(Réception!P224,#REF!,0),MATCH("Total général",#REF!,0))),"")</f>
        <v/>
      </c>
      <c r="Q225" s="61" t="str">
        <f>IFERROR(IF(Q224="","",INDEX(#REF!,MATCH(Réception!Q224,#REF!,0),MATCH("Total général",#REF!,0))),"")</f>
        <v/>
      </c>
      <c r="R225" s="4" t="b">
        <v>1</v>
      </c>
      <c r="S225" s="90">
        <f t="shared" si="17"/>
        <v>0</v>
      </c>
      <c r="T225" s="14" t="s">
        <v>36</v>
      </c>
      <c r="U225" s="15">
        <f>U222*U223*U224</f>
        <v>280</v>
      </c>
      <c r="V225" s="4"/>
    </row>
    <row r="226" spans="1:22" ht="17">
      <c r="A226" s="90">
        <f t="shared" si="16"/>
        <v>43868</v>
      </c>
      <c r="B226" s="163"/>
      <c r="C226" s="27" t="s">
        <v>2466</v>
      </c>
      <c r="D226" s="62" t="str">
        <f>IFERROR(IF(D224=0,"",VLOOKUP(D224,#REF!,35,FALSE)),"")</f>
        <v/>
      </c>
      <c r="E226" s="62" t="str">
        <f>IFERROR(IF(E224=0,"",VLOOKUP(E224,#REF!,35,FALSE)),"")</f>
        <v/>
      </c>
      <c r="F226" s="62" t="str">
        <f>IFERROR(IF(F224=0,"",VLOOKUP(F224,#REF!,35,FALSE)),"")</f>
        <v/>
      </c>
      <c r="G226" s="62" t="str">
        <f>IFERROR(IF(G224=0,"",VLOOKUP(G224,#REF!,35,FALSE)),"")</f>
        <v/>
      </c>
      <c r="H226" s="62" t="str">
        <f>IFERROR(IF(H224=0,"",VLOOKUP(H224,#REF!,35,FALSE)),"")</f>
        <v/>
      </c>
      <c r="I226" s="62" t="str">
        <f>IFERROR(IF(I224=0,"",VLOOKUP(I224,#REF!,35,FALSE)),"")</f>
        <v/>
      </c>
      <c r="J226" s="62" t="str">
        <f>IFERROR(IF(J224=0,"",VLOOKUP(J224,#REF!,35,FALSE)),"")</f>
        <v/>
      </c>
      <c r="K226" s="62" t="str">
        <f>IFERROR(IF(K224=0,"",VLOOKUP(K224,#REF!,35,FALSE)),"")</f>
        <v/>
      </c>
      <c r="L226" s="62" t="str">
        <f>IFERROR(IF(L224=0,"",VLOOKUP(L224,#REF!,35,FALSE)),"")</f>
        <v/>
      </c>
      <c r="M226" s="62" t="str">
        <f>IFERROR(IF(M224=0,"",VLOOKUP(M224,#REF!,35,FALSE)),"")</f>
        <v/>
      </c>
      <c r="N226" s="62" t="str">
        <f>IFERROR(IF(N224=0,"",VLOOKUP(N224,#REF!,35,FALSE)),"")</f>
        <v/>
      </c>
      <c r="O226" s="62" t="str">
        <f>IFERROR(IF(O224=0,"",VLOOKUP(O224,#REF!,35,FALSE)),"")</f>
        <v/>
      </c>
      <c r="P226" s="62" t="str">
        <f>IFERROR(IF(P224=0,"",VLOOKUP(P224,#REF!,35,FALSE)),"")</f>
        <v/>
      </c>
      <c r="Q226" s="62" t="str">
        <f>IFERROR(IF(Q224=0,"",VLOOKUP(Q224,#REF!,35,FALSE)),"")</f>
        <v/>
      </c>
      <c r="R226" s="4" t="b">
        <v>1</v>
      </c>
      <c r="S226" s="90">
        <f t="shared" si="17"/>
        <v>0</v>
      </c>
      <c r="T226" s="14" t="s">
        <v>40</v>
      </c>
      <c r="U226" s="21">
        <f>SUM(D213:Q213,D220:Q220,D227:Q227,D234:Q234,D241:Q241,D249:Q249)</f>
        <v>0</v>
      </c>
      <c r="V226" s="4"/>
    </row>
    <row r="227" spans="1:22" ht="16" thickBot="1">
      <c r="A227" s="90">
        <f t="shared" si="16"/>
        <v>43868</v>
      </c>
      <c r="B227" s="163"/>
      <c r="C227" s="8" t="s">
        <v>31</v>
      </c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4" t="b">
        <v>1</v>
      </c>
      <c r="S227" s="90">
        <f t="shared" si="17"/>
        <v>0</v>
      </c>
      <c r="T227" s="17" t="s">
        <v>18</v>
      </c>
      <c r="U227" s="22">
        <f>U226/U224</f>
        <v>0</v>
      </c>
      <c r="V227" s="4"/>
    </row>
    <row r="228" spans="1:22" ht="15.5">
      <c r="A228" s="90">
        <f t="shared" si="16"/>
        <v>43868</v>
      </c>
      <c r="B228" s="163"/>
      <c r="C228" s="8" t="s">
        <v>34</v>
      </c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4" t="b">
        <v>1</v>
      </c>
      <c r="S228" s="90">
        <f t="shared" si="17"/>
        <v>0</v>
      </c>
      <c r="V228" s="4"/>
    </row>
    <row r="229" spans="1:22" ht="16.5" customHeight="1">
      <c r="A229" s="90">
        <f t="shared" si="16"/>
        <v>43868</v>
      </c>
      <c r="B229" s="163"/>
      <c r="C229" s="8" t="s">
        <v>13</v>
      </c>
      <c r="D229" s="63" t="str">
        <f>IFERROR(IF(D224=0,"",VLOOKUP(D224,#REF!,3,FALSE)),"")</f>
        <v/>
      </c>
      <c r="E229" s="63" t="str">
        <f>IFERROR(IF(E224=0,"",VLOOKUP(E224,#REF!,3,FALSE)),"")</f>
        <v/>
      </c>
      <c r="F229" s="63" t="str">
        <f>IFERROR(IF(F224=0,"",VLOOKUP(F224,#REF!,3,FALSE)),"")</f>
        <v/>
      </c>
      <c r="G229" s="63" t="str">
        <f>IFERROR(IF(G224=0,"",VLOOKUP(G224,#REF!,3,FALSE)),"")</f>
        <v/>
      </c>
      <c r="H229" s="63" t="str">
        <f>IFERROR(IF(H224=0,"",VLOOKUP(H224,#REF!,3,FALSE)),"")</f>
        <v/>
      </c>
      <c r="I229" s="63" t="str">
        <f>IFERROR(IF(I224=0,"",VLOOKUP(I224,#REF!,3,FALSE)),"")</f>
        <v/>
      </c>
      <c r="J229" s="63" t="str">
        <f>IFERROR(IF(J224=0,"",VLOOKUP(J224,#REF!,3,FALSE)),"")</f>
        <v/>
      </c>
      <c r="K229" s="63" t="str">
        <f>IFERROR(IF(K224=0,"",VLOOKUP(K224,#REF!,3,FALSE)),"")</f>
        <v/>
      </c>
      <c r="L229" s="63" t="str">
        <f>IFERROR(IF(L224=0,"",VLOOKUP(L224,#REF!,3,FALSE)),"")</f>
        <v/>
      </c>
      <c r="M229" s="63" t="str">
        <f>IFERROR(IF(M224=0,"",VLOOKUP(M224,#REF!,3,FALSE)),"")</f>
        <v/>
      </c>
      <c r="N229" s="63" t="str">
        <f>IFERROR(IF(N224=0,"",VLOOKUP(N224,#REF!,3,FALSE)),"")</f>
        <v/>
      </c>
      <c r="O229" s="63" t="str">
        <f>IFERROR(IF(O224=0,"",VLOOKUP(O224,#REF!,3,FALSE)),"")</f>
        <v/>
      </c>
      <c r="P229" s="63" t="str">
        <f>IFERROR(IF(P224=0,"",VLOOKUP(P224,#REF!,3,FALSE)),"")</f>
        <v/>
      </c>
      <c r="Q229" s="63" t="str">
        <f>IFERROR(IF(Q224=0,"",VLOOKUP(Q224,#REF!,3,FALSE)),"")</f>
        <v/>
      </c>
      <c r="R229" s="4" t="b">
        <v>1</v>
      </c>
      <c r="S229" s="90">
        <f t="shared" si="17"/>
        <v>0</v>
      </c>
      <c r="T229" s="74"/>
      <c r="U229" s="55"/>
      <c r="V229" s="4"/>
    </row>
    <row r="230" spans="1:22" ht="16" thickBot="1">
      <c r="A230" s="90">
        <f t="shared" si="16"/>
        <v>43868</v>
      </c>
      <c r="B230" s="163"/>
      <c r="C230" s="8" t="s">
        <v>14</v>
      </c>
      <c r="D230" s="64" t="str">
        <f>IFERROR(+IF(D224=0,"",IF(INDEX(#REF!,MATCH(Réception!D224,#REF!,0),MATCH("ENC",#REF!,0))&gt;0,"ENC","NON ENC")),"")</f>
        <v/>
      </c>
      <c r="E230" s="64" t="str">
        <f>IFERROR(+IF(E224=0,"",IF(INDEX(#REF!,MATCH(Réception!E224,#REF!,0),MATCH("ENC",#REF!,0))&gt;0,"ENC","NON ENC")),"")</f>
        <v/>
      </c>
      <c r="F230" s="64" t="str">
        <f>IFERROR(+IF(F224=0,"",IF(INDEX(#REF!,MATCH(Réception!F224,#REF!,0),MATCH("ENC",#REF!,0))&gt;0,"ENC","NON ENC")),"")</f>
        <v/>
      </c>
      <c r="G230" s="64" t="str">
        <f>IFERROR(+IF(G224=0,"",IF(INDEX(#REF!,MATCH(Réception!G224,#REF!,0),MATCH("ENC",#REF!,0))&gt;0,"ENC","NON ENC")),"")</f>
        <v/>
      </c>
      <c r="H230" s="64" t="str">
        <f>IFERROR(+IF(H224=0,"",IF(INDEX(#REF!,MATCH(Réception!H224,#REF!,0),MATCH("ENC",#REF!,0))&gt;0,"ENC","NON ENC")),"")</f>
        <v/>
      </c>
      <c r="I230" s="64" t="str">
        <f>IFERROR(+IF(I224=0,"",IF(INDEX(#REF!,MATCH(Réception!I224,#REF!,0),MATCH("ENC",#REF!,0))&gt;0,"ENC","NON ENC")),"")</f>
        <v/>
      </c>
      <c r="J230" s="64" t="str">
        <f>IFERROR(+IF(J224=0,"",IF(INDEX(#REF!,MATCH(Réception!J224,#REF!,0),MATCH("ENC",#REF!,0))&gt;0,"ENC","NON ENC")),"")</f>
        <v/>
      </c>
      <c r="K230" s="64" t="str">
        <f>IFERROR(+IF(K224=0,"",IF(INDEX(#REF!,MATCH(Réception!K224,#REF!,0),MATCH("ENC",#REF!,0))&gt;0,"ENC","NON ENC")),"")</f>
        <v/>
      </c>
      <c r="L230" s="64" t="str">
        <f>IFERROR(+IF(L224=0,"",IF(INDEX(#REF!,MATCH(Réception!L224,#REF!,0),MATCH("ENC",#REF!,0))&gt;0,"ENC","NON ENC")),"")</f>
        <v/>
      </c>
      <c r="M230" s="64" t="str">
        <f>IFERROR(+IF(M224=0,"",IF(INDEX(#REF!,MATCH(Réception!M224,#REF!,0),MATCH("ENC",#REF!,0))&gt;0,"ENC","NON ENC")),"")</f>
        <v/>
      </c>
      <c r="N230" s="64" t="str">
        <f>IFERROR(+IF(N224=0,"",IF(INDEX(#REF!,MATCH(Réception!N224,#REF!,0),MATCH("ENC",#REF!,0))&gt;0,"ENC","NON ENC")),"")</f>
        <v/>
      </c>
      <c r="O230" s="64" t="str">
        <f>IFERROR(+IF(O224=0,"",IF(INDEX(#REF!,MATCH(Réception!O224,#REF!,0),MATCH("ENC",#REF!,0))&gt;0,"ENC","NON ENC")),"")</f>
        <v/>
      </c>
      <c r="P230" s="64" t="str">
        <f>IFERROR(+IF(P224=0,"",IF(INDEX(#REF!,MATCH(Réception!P224,#REF!,0),MATCH("ENC",#REF!,0))&gt;0,"ENC","NON ENC")),"")</f>
        <v/>
      </c>
      <c r="Q230" s="64" t="str">
        <f>IFERROR(+IF(Q224=0,"",IF(INDEX(#REF!,MATCH(Réception!Q224,#REF!,0),MATCH("ENC",#REF!,0))&gt;0,"ENC","NON ENC")),"")</f>
        <v/>
      </c>
      <c r="R230" s="4" t="b">
        <v>1</v>
      </c>
      <c r="S230" s="90">
        <f t="shared" si="17"/>
        <v>0</v>
      </c>
      <c r="V230" s="4"/>
    </row>
    <row r="231" spans="1:22" ht="16" thickBot="1">
      <c r="A231" s="90">
        <f t="shared" si="16"/>
        <v>43868</v>
      </c>
      <c r="B231" s="163"/>
      <c r="C231" s="6" t="s">
        <v>32</v>
      </c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" t="b">
        <v>0</v>
      </c>
      <c r="S231" s="90">
        <f t="shared" si="17"/>
        <v>0</v>
      </c>
      <c r="T231" s="149" t="s">
        <v>42</v>
      </c>
      <c r="U231" s="150"/>
      <c r="V231" s="4"/>
    </row>
    <row r="232" spans="1:22" ht="17">
      <c r="A232" s="90">
        <f t="shared" si="16"/>
        <v>43868</v>
      </c>
      <c r="B232" s="163"/>
      <c r="C232" s="27" t="s">
        <v>41</v>
      </c>
      <c r="D232" s="61" t="str">
        <f>IFERROR(IF(D231="","",INDEX(#REF!,MATCH(Réception!D231,#REF!,0),MATCH("Total général",#REF!,0))),"")</f>
        <v/>
      </c>
      <c r="E232" s="61" t="str">
        <f>IFERROR(IF(E231="","",INDEX(#REF!,MATCH(Réception!E231,#REF!,0),MATCH("Total général",#REF!,0))),"")</f>
        <v/>
      </c>
      <c r="F232" s="61" t="str">
        <f>IFERROR(IF(F231="","",INDEX(#REF!,MATCH(Réception!F231,#REF!,0),MATCH("Total général",#REF!,0))),"")</f>
        <v/>
      </c>
      <c r="G232" s="61" t="str">
        <f>IFERROR(IF(G231="","",INDEX(#REF!,MATCH(Réception!G231,#REF!,0),MATCH("Total général",#REF!,0))),"")</f>
        <v/>
      </c>
      <c r="H232" s="61" t="str">
        <f>IFERROR(IF(H231="","",INDEX(#REF!,MATCH(Réception!H231,#REF!,0),MATCH("Total général",#REF!,0))),"")</f>
        <v/>
      </c>
      <c r="I232" s="61" t="str">
        <f>IFERROR(IF(I231="","",INDEX(#REF!,MATCH(Réception!I231,#REF!,0),MATCH("Total général",#REF!,0))),"")</f>
        <v/>
      </c>
      <c r="J232" s="61" t="str">
        <f>IFERROR(IF(J231="","",INDEX(#REF!,MATCH(Réception!J231,#REF!,0),MATCH("Total général",#REF!,0))),"")</f>
        <v/>
      </c>
      <c r="K232" s="61" t="str">
        <f>IFERROR(IF(K231="","",INDEX(#REF!,MATCH(Réception!K231,#REF!,0),MATCH("Total général",#REF!,0))),"")</f>
        <v/>
      </c>
      <c r="L232" s="61" t="str">
        <f>IFERROR(IF(L231="","",INDEX(#REF!,MATCH(Réception!L231,#REF!,0),MATCH("Total général",#REF!,0))),"")</f>
        <v/>
      </c>
      <c r="M232" s="61" t="str">
        <f>IFERROR(IF(M231="","",INDEX(#REF!,MATCH(Réception!M231,#REF!,0),MATCH("Total général",#REF!,0))),"")</f>
        <v/>
      </c>
      <c r="N232" s="61" t="str">
        <f>IFERROR(IF(N231="","",INDEX(#REF!,MATCH(Réception!N231,#REF!,0),MATCH("Total général",#REF!,0))),"")</f>
        <v/>
      </c>
      <c r="O232" s="61" t="str">
        <f>IFERROR(IF(O231="","",INDEX(#REF!,MATCH(Réception!O231,#REF!,0),MATCH("Total général",#REF!,0))),"")</f>
        <v/>
      </c>
      <c r="P232" s="61" t="str">
        <f>IFERROR(IF(P231="","",INDEX(#REF!,MATCH(Réception!P231,#REF!,0),MATCH("Total général",#REF!,0))),"")</f>
        <v/>
      </c>
      <c r="Q232" s="61" t="str">
        <f>IFERROR(IF(Q231="","",INDEX(#REF!,MATCH(Réception!Q231,#REF!,0),MATCH("Total général",#REF!,0))),"")</f>
        <v/>
      </c>
      <c r="R232" s="4" t="b">
        <v>1</v>
      </c>
      <c r="S232" s="90">
        <f t="shared" si="17"/>
        <v>0</v>
      </c>
      <c r="T232" s="75"/>
      <c r="U232" s="76"/>
      <c r="V232" s="19"/>
    </row>
    <row r="233" spans="1:22" ht="17">
      <c r="A233" s="90">
        <f t="shared" si="16"/>
        <v>43868</v>
      </c>
      <c r="B233" s="163"/>
      <c r="C233" s="27" t="s">
        <v>2466</v>
      </c>
      <c r="D233" s="62" t="str">
        <f>IFERROR(IF(D231=0,"",VLOOKUP(D231,#REF!,35,FALSE)),"")</f>
        <v/>
      </c>
      <c r="E233" s="62" t="str">
        <f>IFERROR(IF(E231=0,"",VLOOKUP(E231,#REF!,35,FALSE)),"")</f>
        <v/>
      </c>
      <c r="F233" s="62" t="str">
        <f>IFERROR(IF(F231=0,"",VLOOKUP(F231,#REF!,35,FALSE)),"")</f>
        <v/>
      </c>
      <c r="G233" s="62" t="str">
        <f>IFERROR(IF(G231=0,"",VLOOKUP(G231,#REF!,35,FALSE)),"")</f>
        <v/>
      </c>
      <c r="H233" s="62" t="str">
        <f>IFERROR(IF(H231=0,"",VLOOKUP(H231,#REF!,35,FALSE)),"")</f>
        <v/>
      </c>
      <c r="I233" s="62" t="str">
        <f>IFERROR(IF(I231=0,"",VLOOKUP(I231,#REF!,35,FALSE)),"")</f>
        <v/>
      </c>
      <c r="J233" s="62" t="str">
        <f>IFERROR(IF(J231=0,"",VLOOKUP(J231,#REF!,35,FALSE)),"")</f>
        <v/>
      </c>
      <c r="K233" s="62" t="str">
        <f>IFERROR(IF(K231=0,"",VLOOKUP(K231,#REF!,35,FALSE)),"")</f>
        <v/>
      </c>
      <c r="L233" s="62" t="str">
        <f>IFERROR(IF(L231=0,"",VLOOKUP(L231,#REF!,35,FALSE)),"")</f>
        <v/>
      </c>
      <c r="M233" s="62" t="str">
        <f>IFERROR(IF(M231=0,"",VLOOKUP(M231,#REF!,35,FALSE)),"")</f>
        <v/>
      </c>
      <c r="N233" s="62" t="str">
        <f>IFERROR(IF(N231=0,"",VLOOKUP(N231,#REF!,35,FALSE)),"")</f>
        <v/>
      </c>
      <c r="O233" s="62" t="str">
        <f>IFERROR(IF(O231=0,"",VLOOKUP(O231,#REF!,35,FALSE)),"")</f>
        <v/>
      </c>
      <c r="P233" s="62" t="str">
        <f>IFERROR(IF(P231=0,"",VLOOKUP(P231,#REF!,35,FALSE)),"")</f>
        <v/>
      </c>
      <c r="Q233" s="62" t="str">
        <f>IFERROR(IF(Q231=0,"",VLOOKUP(Q231,#REF!,35,FALSE)),"")</f>
        <v/>
      </c>
      <c r="R233" s="4" t="b">
        <v>1</v>
      </c>
      <c r="S233" s="90">
        <f t="shared" si="17"/>
        <v>0</v>
      </c>
      <c r="T233" s="73" t="s">
        <v>47</v>
      </c>
      <c r="U233" s="36">
        <v>1</v>
      </c>
      <c r="V233" s="19"/>
    </row>
    <row r="234" spans="1:22" ht="15.5">
      <c r="A234" s="90">
        <f t="shared" si="16"/>
        <v>43868</v>
      </c>
      <c r="B234" s="163"/>
      <c r="C234" s="8" t="s">
        <v>31</v>
      </c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4" t="b">
        <v>1</v>
      </c>
      <c r="S234" s="90">
        <f t="shared" si="17"/>
        <v>0</v>
      </c>
      <c r="T234" s="14" t="s">
        <v>44</v>
      </c>
      <c r="U234" s="15">
        <v>7</v>
      </c>
      <c r="V234" s="19"/>
    </row>
    <row r="235" spans="1:22" ht="15.5">
      <c r="A235" s="90">
        <f t="shared" si="16"/>
        <v>43868</v>
      </c>
      <c r="B235" s="163"/>
      <c r="C235" s="8" t="s">
        <v>34</v>
      </c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4" t="b">
        <v>1</v>
      </c>
      <c r="S235" s="90">
        <f t="shared" si="17"/>
        <v>0</v>
      </c>
      <c r="T235" s="14" t="s">
        <v>45</v>
      </c>
      <c r="U235" s="15">
        <v>8</v>
      </c>
      <c r="V235" s="19"/>
    </row>
    <row r="236" spans="1:22" ht="16.5" customHeight="1">
      <c r="A236" s="90">
        <f t="shared" si="16"/>
        <v>43868</v>
      </c>
      <c r="B236" s="163"/>
      <c r="C236" s="8" t="s">
        <v>13</v>
      </c>
      <c r="D236" s="63" t="str">
        <f>IFERROR(IF(D231=0,"",VLOOKUP(D231,#REF!,3,FALSE)),"")</f>
        <v/>
      </c>
      <c r="E236" s="63" t="str">
        <f>IFERROR(IF(E231=0,"",VLOOKUP(E231,#REF!,3,FALSE)),"")</f>
        <v/>
      </c>
      <c r="F236" s="63" t="str">
        <f>IFERROR(IF(F231=0,"",VLOOKUP(F231,#REF!,3,FALSE)),"")</f>
        <v/>
      </c>
      <c r="G236" s="63" t="str">
        <f>IFERROR(IF(G231=0,"",VLOOKUP(G231,#REF!,3,FALSE)),"")</f>
        <v/>
      </c>
      <c r="H236" s="63" t="str">
        <f>IFERROR(IF(H231=0,"",VLOOKUP(H231,#REF!,3,FALSE)),"")</f>
        <v/>
      </c>
      <c r="I236" s="63" t="str">
        <f>IFERROR(IF(I231=0,"",VLOOKUP(I231,#REF!,3,FALSE)),"")</f>
        <v/>
      </c>
      <c r="J236" s="63" t="str">
        <f>IFERROR(IF(J231=0,"",VLOOKUP(J231,#REF!,3,FALSE)),"")</f>
        <v/>
      </c>
      <c r="K236" s="63" t="str">
        <f>IFERROR(IF(K231=0,"",VLOOKUP(K231,#REF!,3,FALSE)),"")</f>
        <v/>
      </c>
      <c r="L236" s="63" t="str">
        <f>IFERROR(IF(L231=0,"",VLOOKUP(L231,#REF!,3,FALSE)),"")</f>
        <v/>
      </c>
      <c r="M236" s="63" t="str">
        <f>IFERROR(IF(M231=0,"",VLOOKUP(M231,#REF!,3,FALSE)),"")</f>
        <v/>
      </c>
      <c r="N236" s="63" t="str">
        <f>IFERROR(IF(N231=0,"",VLOOKUP(N231,#REF!,3,FALSE)),"")</f>
        <v/>
      </c>
      <c r="O236" s="63" t="str">
        <f>IFERROR(IF(O231=0,"",VLOOKUP(O231,#REF!,3,FALSE)),"")</f>
        <v/>
      </c>
      <c r="P236" s="63" t="str">
        <f>IFERROR(IF(P231=0,"",VLOOKUP(P231,#REF!,3,FALSE)),"")</f>
        <v/>
      </c>
      <c r="Q236" s="63" t="str">
        <f>IFERROR(IF(Q231=0,"",VLOOKUP(Q231,#REF!,3,FALSE)),"")</f>
        <v/>
      </c>
      <c r="R236" s="4" t="b">
        <v>1</v>
      </c>
      <c r="S236" s="90">
        <f t="shared" si="17"/>
        <v>0</v>
      </c>
      <c r="T236" s="14" t="s">
        <v>48</v>
      </c>
      <c r="U236" s="15">
        <f>U235*U234*U233</f>
        <v>56</v>
      </c>
    </row>
    <row r="237" spans="1:22" ht="16" thickBot="1">
      <c r="A237" s="90">
        <f t="shared" si="16"/>
        <v>43868</v>
      </c>
      <c r="B237" s="163"/>
      <c r="C237" s="58" t="s">
        <v>14</v>
      </c>
      <c r="D237" s="64" t="str">
        <f>IFERROR(+IF(D231=0,"",IF(INDEX(#REF!,MATCH(Réception!D231,#REF!,0),MATCH("ENC",#REF!,0))&gt;0,"ENC","NON ENC")),"")</f>
        <v/>
      </c>
      <c r="E237" s="64" t="str">
        <f>IFERROR(+IF(E231=0,"",IF(INDEX(#REF!,MATCH(Réception!E231,#REF!,0),MATCH("ENC",#REF!,0))&gt;0,"ENC","NON ENC")),"")</f>
        <v/>
      </c>
      <c r="F237" s="64" t="str">
        <f>IFERROR(+IF(F231=0,"",IF(INDEX(#REF!,MATCH(Réception!F231,#REF!,0),MATCH("ENC",#REF!,0))&gt;0,"ENC","NON ENC")),"")</f>
        <v/>
      </c>
      <c r="G237" s="64" t="str">
        <f>IFERROR(+IF(G231=0,"",IF(INDEX(#REF!,MATCH(Réception!G231,#REF!,0),MATCH("ENC",#REF!,0))&gt;0,"ENC","NON ENC")),"")</f>
        <v/>
      </c>
      <c r="H237" s="64" t="str">
        <f>IFERROR(+IF(H231=0,"",IF(INDEX(#REF!,MATCH(Réception!H231,#REF!,0),MATCH("ENC",#REF!,0))&gt;0,"ENC","NON ENC")),"")</f>
        <v/>
      </c>
      <c r="I237" s="64" t="str">
        <f>IFERROR(+IF(I231=0,"",IF(INDEX(#REF!,MATCH(Réception!I231,#REF!,0),MATCH("ENC",#REF!,0))&gt;0,"ENC","NON ENC")),"")</f>
        <v/>
      </c>
      <c r="J237" s="64" t="str">
        <f>IFERROR(+IF(J231=0,"",IF(INDEX(#REF!,MATCH(Réception!J231,#REF!,0),MATCH("ENC",#REF!,0))&gt;0,"ENC","NON ENC")),"")</f>
        <v/>
      </c>
      <c r="K237" s="64" t="str">
        <f>IFERROR(+IF(K231=0,"",IF(INDEX(#REF!,MATCH(Réception!K231,#REF!,0),MATCH("ENC",#REF!,0))&gt;0,"ENC","NON ENC")),"")</f>
        <v/>
      </c>
      <c r="L237" s="64" t="str">
        <f>IFERROR(+IF(L231=0,"",IF(INDEX(#REF!,MATCH(Réception!L231,#REF!,0),MATCH("ENC",#REF!,0))&gt;0,"ENC","NON ENC")),"")</f>
        <v/>
      </c>
      <c r="M237" s="64" t="str">
        <f>IFERROR(+IF(M231=0,"",IF(INDEX(#REF!,MATCH(Réception!M231,#REF!,0),MATCH("ENC",#REF!,0))&gt;0,"ENC","NON ENC")),"")</f>
        <v/>
      </c>
      <c r="N237" s="64" t="str">
        <f>IFERROR(+IF(N231=0,"",IF(INDEX(#REF!,MATCH(Réception!N231,#REF!,0),MATCH("ENC",#REF!,0))&gt;0,"ENC","NON ENC")),"")</f>
        <v/>
      </c>
      <c r="O237" s="64" t="str">
        <f>IFERROR(+IF(O231=0,"",IF(INDEX(#REF!,MATCH(Réception!O231,#REF!,0),MATCH("ENC",#REF!,0))&gt;0,"ENC","NON ENC")),"")</f>
        <v/>
      </c>
      <c r="P237" s="64" t="str">
        <f>IFERROR(+IF(P231=0,"",IF(INDEX(#REF!,MATCH(Réception!P231,#REF!,0),MATCH("ENC",#REF!,0))&gt;0,"ENC","NON ENC")),"")</f>
        <v/>
      </c>
      <c r="Q237" s="64" t="str">
        <f>IFERROR(+IF(Q231=0,"",IF(INDEX(#REF!,MATCH(Réception!Q231,#REF!,0),MATCH("ENC",#REF!,0))&gt;0,"ENC","NON ENC")),"")</f>
        <v/>
      </c>
      <c r="R237" s="4" t="b">
        <v>1</v>
      </c>
      <c r="S237" s="90">
        <f t="shared" si="17"/>
        <v>0</v>
      </c>
      <c r="T237" s="14" t="s">
        <v>43</v>
      </c>
      <c r="U237" s="21">
        <f>SUM(D211:Q211,D218:Q218,D225:Q225,D232:Q232,D239:Q239,D247:Q247)</f>
        <v>0</v>
      </c>
    </row>
    <row r="238" spans="1:22" ht="16" thickBot="1">
      <c r="A238" s="90">
        <f t="shared" si="16"/>
        <v>43868</v>
      </c>
      <c r="B238" s="163"/>
      <c r="C238" s="6" t="s">
        <v>32</v>
      </c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" t="b">
        <v>0</v>
      </c>
      <c r="S238" s="90">
        <f t="shared" si="17"/>
        <v>0</v>
      </c>
      <c r="T238" s="17" t="s">
        <v>12</v>
      </c>
      <c r="U238" s="22">
        <f>U237/U236</f>
        <v>0</v>
      </c>
    </row>
    <row r="239" spans="1:22" ht="17.5" thickBot="1">
      <c r="A239" s="90">
        <f t="shared" si="16"/>
        <v>43868</v>
      </c>
      <c r="B239" s="163"/>
      <c r="C239" s="27" t="s">
        <v>41</v>
      </c>
      <c r="D239" s="61" t="str">
        <f>IFERROR(IF(D238="","",INDEX(#REF!,MATCH(Réception!D238,#REF!,0),MATCH("Total général",#REF!,0))),"")</f>
        <v/>
      </c>
      <c r="E239" s="61" t="str">
        <f>IFERROR(IF(E238="","",INDEX(#REF!,MATCH(Réception!E238,#REF!,0),MATCH("Total général",#REF!,0))),"")</f>
        <v/>
      </c>
      <c r="F239" s="61" t="str">
        <f>IFERROR(IF(F238="","",INDEX(#REF!,MATCH(Réception!F238,#REF!,0),MATCH("Total général",#REF!,0))),"")</f>
        <v/>
      </c>
      <c r="G239" s="61" t="str">
        <f>IFERROR(IF(G238="","",INDEX(#REF!,MATCH(Réception!G238,#REF!,0),MATCH("Total général",#REF!,0))),"")</f>
        <v/>
      </c>
      <c r="H239" s="61" t="str">
        <f>IFERROR(IF(H238="","",INDEX(#REF!,MATCH(Réception!H238,#REF!,0),MATCH("Total général",#REF!,0))),"")</f>
        <v/>
      </c>
      <c r="I239" s="61" t="str">
        <f>IFERROR(IF(I238="","",INDEX(#REF!,MATCH(Réception!I238,#REF!,0),MATCH("Total général",#REF!,0))),"")</f>
        <v/>
      </c>
      <c r="J239" s="61" t="str">
        <f>IFERROR(IF(J238="","",INDEX(#REF!,MATCH(Réception!J238,#REF!,0),MATCH("Total général",#REF!,0))),"")</f>
        <v/>
      </c>
      <c r="K239" s="61" t="str">
        <f>IFERROR(IF(K238="","",INDEX(#REF!,MATCH(Réception!K238,#REF!,0),MATCH("Total général",#REF!,0))),"")</f>
        <v/>
      </c>
      <c r="L239" s="61" t="str">
        <f>IFERROR(IF(L238="","",INDEX(#REF!,MATCH(Réception!L238,#REF!,0),MATCH("Total général",#REF!,0))),"")</f>
        <v/>
      </c>
      <c r="M239" s="61" t="str">
        <f>IFERROR(IF(M238="","",INDEX(#REF!,MATCH(Réception!M238,#REF!,0),MATCH("Total général",#REF!,0))),"")</f>
        <v/>
      </c>
      <c r="N239" s="61" t="str">
        <f>IFERROR(IF(N238="","",INDEX(#REF!,MATCH(Réception!N238,#REF!,0),MATCH("Total général",#REF!,0))),"")</f>
        <v/>
      </c>
      <c r="O239" s="61" t="str">
        <f>IFERROR(IF(O238="","",INDEX(#REF!,MATCH(Réception!O238,#REF!,0),MATCH("Total général",#REF!,0))),"")</f>
        <v/>
      </c>
      <c r="P239" s="61" t="str">
        <f>IFERROR(IF(P238="","",INDEX(#REF!,MATCH(Réception!P238,#REF!,0),MATCH("Total général",#REF!,0))),"")</f>
        <v/>
      </c>
      <c r="Q239" s="61" t="str">
        <f>IFERROR(IF(Q238="","",INDEX(#REF!,MATCH(Réception!Q238,#REF!,0),MATCH("Total général",#REF!,0))),"")</f>
        <v/>
      </c>
      <c r="R239" s="4" t="b">
        <v>1</v>
      </c>
      <c r="S239" s="90">
        <f t="shared" si="17"/>
        <v>0</v>
      </c>
    </row>
    <row r="240" spans="1:22" ht="17.5" thickBot="1">
      <c r="A240" s="90">
        <f t="shared" si="16"/>
        <v>43868</v>
      </c>
      <c r="B240" s="163"/>
      <c r="C240" s="27" t="s">
        <v>2466</v>
      </c>
      <c r="D240" s="62" t="str">
        <f>IFERROR(IF(D238=0,"",VLOOKUP(D238,#REF!,35,FALSE)),"")</f>
        <v/>
      </c>
      <c r="E240" s="62" t="str">
        <f>IFERROR(IF(E238=0,"",VLOOKUP(E238,#REF!,35,FALSE)),"")</f>
        <v/>
      </c>
      <c r="F240" s="62" t="str">
        <f>IFERROR(IF(F238=0,"",VLOOKUP(F238,#REF!,35,FALSE)),"")</f>
        <v/>
      </c>
      <c r="G240" s="62" t="str">
        <f>IFERROR(IF(G238=0,"",VLOOKUP(G238,#REF!,35,FALSE)),"")</f>
        <v/>
      </c>
      <c r="H240" s="62" t="str">
        <f>IFERROR(IF(H238=0,"",VLOOKUP(H238,#REF!,35,FALSE)),"")</f>
        <v/>
      </c>
      <c r="I240" s="62" t="str">
        <f>IFERROR(IF(I238=0,"",VLOOKUP(I238,#REF!,35,FALSE)),"")</f>
        <v/>
      </c>
      <c r="J240" s="62" t="str">
        <f>IFERROR(IF(J238=0,"",VLOOKUP(J238,#REF!,35,FALSE)),"")</f>
        <v/>
      </c>
      <c r="K240" s="62" t="str">
        <f>IFERROR(IF(K238=0,"",VLOOKUP(K238,#REF!,35,FALSE)),"")</f>
        <v/>
      </c>
      <c r="L240" s="62" t="str">
        <f>IFERROR(IF(L238=0,"",VLOOKUP(L238,#REF!,35,FALSE)),"")</f>
        <v/>
      </c>
      <c r="M240" s="62" t="str">
        <f>IFERROR(IF(M238=0,"",VLOOKUP(M238,#REF!,35,FALSE)),"")</f>
        <v/>
      </c>
      <c r="N240" s="62" t="str">
        <f>IFERROR(IF(N238=0,"",VLOOKUP(N238,#REF!,35,FALSE)),"")</f>
        <v/>
      </c>
      <c r="O240" s="62" t="str">
        <f>IFERROR(IF(O238=0,"",VLOOKUP(O238,#REF!,35,FALSE)),"")</f>
        <v/>
      </c>
      <c r="P240" s="62" t="str">
        <f>IFERROR(IF(P238=0,"",VLOOKUP(P238,#REF!,35,FALSE)),"")</f>
        <v/>
      </c>
      <c r="Q240" s="62" t="str">
        <f>IFERROR(IF(Q238=0,"",VLOOKUP(Q238,#REF!,35,FALSE)),"")</f>
        <v/>
      </c>
      <c r="R240" s="4" t="b">
        <v>1</v>
      </c>
      <c r="S240" s="90">
        <f t="shared" si="17"/>
        <v>0</v>
      </c>
      <c r="T240" s="156" t="s">
        <v>10</v>
      </c>
      <c r="U240" s="157"/>
    </row>
    <row r="241" spans="1:22" ht="15.5">
      <c r="A241" s="90">
        <f t="shared" si="16"/>
        <v>43868</v>
      </c>
      <c r="B241" s="163"/>
      <c r="C241" s="8" t="s">
        <v>31</v>
      </c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4" t="b">
        <v>1</v>
      </c>
      <c r="S241" s="90">
        <f t="shared" si="17"/>
        <v>0</v>
      </c>
      <c r="T241" s="14" t="s">
        <v>11</v>
      </c>
      <c r="U241" s="15">
        <v>60</v>
      </c>
    </row>
    <row r="242" spans="1:22" ht="15.5">
      <c r="A242" s="90">
        <f t="shared" si="16"/>
        <v>43868</v>
      </c>
      <c r="B242" s="163"/>
      <c r="C242" s="8" t="s">
        <v>7503</v>
      </c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4" t="b">
        <v>1</v>
      </c>
      <c r="S242" s="90">
        <f t="shared" si="17"/>
        <v>0</v>
      </c>
      <c r="T242" s="14" t="s">
        <v>43</v>
      </c>
      <c r="U242" s="21">
        <f>SUM(D211:Q211,D218:Q218,D225:Q225,D232:Q232,D239:Q239,D247:Q247)</f>
        <v>0</v>
      </c>
    </row>
    <row r="243" spans="1:22" ht="16.5" customHeight="1" thickBot="1">
      <c r="A243" s="90">
        <f t="shared" si="16"/>
        <v>43868</v>
      </c>
      <c r="B243" s="163"/>
      <c r="C243" s="8" t="s">
        <v>34</v>
      </c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4" t="b">
        <v>1</v>
      </c>
      <c r="S243" s="90">
        <f t="shared" si="17"/>
        <v>0</v>
      </c>
      <c r="T243" s="17" t="s">
        <v>12</v>
      </c>
      <c r="U243" s="22">
        <f>U242/U241</f>
        <v>0</v>
      </c>
    </row>
    <row r="244" spans="1:22" ht="15.5">
      <c r="A244" s="90">
        <f t="shared" si="16"/>
        <v>43868</v>
      </c>
      <c r="B244" s="163"/>
      <c r="C244" s="8" t="s">
        <v>13</v>
      </c>
      <c r="D244" s="63" t="str">
        <f>IFERROR(IF(D238=0,"",VLOOKUP(D238,#REF!,3,FALSE)),"")</f>
        <v/>
      </c>
      <c r="E244" s="63" t="str">
        <f>IFERROR(IF(E238=0,"",VLOOKUP(E238,#REF!,3,FALSE)),"")</f>
        <v/>
      </c>
      <c r="F244" s="63" t="str">
        <f>IFERROR(IF(F238=0,"",VLOOKUP(F238,#REF!,3,FALSE)),"")</f>
        <v/>
      </c>
      <c r="G244" s="63" t="str">
        <f>IFERROR(IF(G238=0,"",VLOOKUP(G238,#REF!,3,FALSE)),"")</f>
        <v/>
      </c>
      <c r="H244" s="63" t="str">
        <f>IFERROR(IF(H238=0,"",VLOOKUP(H238,#REF!,3,FALSE)),"")</f>
        <v/>
      </c>
      <c r="I244" s="63" t="str">
        <f>IFERROR(IF(I238=0,"",VLOOKUP(I238,#REF!,3,FALSE)),"")</f>
        <v/>
      </c>
      <c r="J244" s="63" t="str">
        <f>IFERROR(IF(J238=0,"",VLOOKUP(J238,#REF!,3,FALSE)),"")</f>
        <v/>
      </c>
      <c r="K244" s="63" t="str">
        <f>IFERROR(IF(K238=0,"",VLOOKUP(K238,#REF!,3,FALSE)),"")</f>
        <v/>
      </c>
      <c r="L244" s="63" t="str">
        <f>IFERROR(IF(L238=0,"",VLOOKUP(L238,#REF!,3,FALSE)),"")</f>
        <v/>
      </c>
      <c r="M244" s="63" t="str">
        <f>IFERROR(IF(M238=0,"",VLOOKUP(M238,#REF!,3,FALSE)),"")</f>
        <v/>
      </c>
      <c r="N244" s="63" t="str">
        <f>IFERROR(IF(N238=0,"",VLOOKUP(N238,#REF!,3,FALSE)),"")</f>
        <v/>
      </c>
      <c r="O244" s="63" t="str">
        <f>IFERROR(IF(O238=0,"",VLOOKUP(O238,#REF!,3,FALSE)),"")</f>
        <v/>
      </c>
      <c r="P244" s="63" t="str">
        <f>IFERROR(IF(P238=0,"",VLOOKUP(P238,#REF!,3,FALSE)),"")</f>
        <v/>
      </c>
      <c r="Q244" s="63" t="str">
        <f>IFERROR(IF(Q238=0,"",VLOOKUP(Q238,#REF!,3,FALSE)),"")</f>
        <v/>
      </c>
      <c r="R244" s="4" t="b">
        <v>1</v>
      </c>
      <c r="S244" s="90">
        <f t="shared" si="17"/>
        <v>0</v>
      </c>
      <c r="T244" s="74"/>
      <c r="U244" s="74"/>
    </row>
    <row r="245" spans="1:22" ht="16" thickBot="1">
      <c r="A245" s="90">
        <f t="shared" si="16"/>
        <v>43868</v>
      </c>
      <c r="B245" s="163"/>
      <c r="C245" s="8" t="s">
        <v>14</v>
      </c>
      <c r="D245" s="64" t="str">
        <f>IFERROR(IF(D238=0,"",IF(INDEX(#REF!,MATCH(Réception!D238,#REF!,0),MATCH("ENC",#REF!,0))&gt;0,"ENC","NON ENC")),"")</f>
        <v/>
      </c>
      <c r="E245" s="64" t="str">
        <f>IFERROR(IF(E238=0,"",IF(INDEX(#REF!,MATCH(Réception!E238,#REF!,0),MATCH("ENC",#REF!,0))&gt;0,"ENC","NON ENC")),"")</f>
        <v/>
      </c>
      <c r="F245" s="64" t="str">
        <f>IFERROR(IF(F238=0,"",IF(INDEX(#REF!,MATCH(Réception!F238,#REF!,0),MATCH("ENC",#REF!,0))&gt;0,"ENC","NON ENC")),"")</f>
        <v/>
      </c>
      <c r="G245" s="64" t="str">
        <f>IFERROR(IF(G238=0,"",IF(INDEX(#REF!,MATCH(Réception!G238,#REF!,0),MATCH("ENC",#REF!,0))&gt;0,"ENC","NON ENC")),"")</f>
        <v/>
      </c>
      <c r="H245" s="64" t="str">
        <f>IFERROR(IF(H238=0,"",IF(INDEX(#REF!,MATCH(Réception!H238,#REF!,0),MATCH("ENC",#REF!,0))&gt;0,"ENC","NON ENC")),"")</f>
        <v/>
      </c>
      <c r="I245" s="64" t="str">
        <f>IFERROR(IF(I238=0,"",IF(INDEX(#REF!,MATCH(Réception!I238,#REF!,0),MATCH("ENC",#REF!,0))&gt;0,"ENC","NON ENC")),"")</f>
        <v/>
      </c>
      <c r="J245" s="64" t="str">
        <f>IFERROR(IF(J238=0,"",IF(INDEX(#REF!,MATCH(Réception!J238,#REF!,0),MATCH("ENC",#REF!,0))&gt;0,"ENC","NON ENC")),"")</f>
        <v/>
      </c>
      <c r="K245" s="64" t="str">
        <f>IFERROR(IF(K238=0,"",IF(INDEX(#REF!,MATCH(Réception!K238,#REF!,0),MATCH("ENC",#REF!,0))&gt;0,"ENC","NON ENC")),"")</f>
        <v/>
      </c>
      <c r="L245" s="64" t="str">
        <f>IFERROR(IF(L238=0,"",IF(INDEX(#REF!,MATCH(Réception!L238,#REF!,0),MATCH("ENC",#REF!,0))&gt;0,"ENC","NON ENC")),"")</f>
        <v/>
      </c>
      <c r="M245" s="64" t="str">
        <f>IFERROR(IF(M238=0,"",IF(INDEX(#REF!,MATCH(Réception!M238,#REF!,0),MATCH("ENC",#REF!,0))&gt;0,"ENC","NON ENC")),"")</f>
        <v/>
      </c>
      <c r="N245" s="64" t="str">
        <f>IFERROR(IF(N238=0,"",IF(INDEX(#REF!,MATCH(Réception!N238,#REF!,0),MATCH("ENC",#REF!,0))&gt;0,"ENC","NON ENC")),"")</f>
        <v/>
      </c>
      <c r="O245" s="64" t="str">
        <f>IFERROR(IF(O238=0,"",IF(INDEX(#REF!,MATCH(Réception!O238,#REF!,0),MATCH("ENC",#REF!,0))&gt;0,"ENC","NON ENC")),"")</f>
        <v/>
      </c>
      <c r="P245" s="64" t="str">
        <f>IFERROR(IF(P238=0,"",IF(INDEX(#REF!,MATCH(Réception!P238,#REF!,0),MATCH("ENC",#REF!,0))&gt;0,"ENC","NON ENC")),"")</f>
        <v/>
      </c>
      <c r="Q245" s="64" t="str">
        <f>IFERROR(IF(Q238=0,"",IF(INDEX(#REF!,MATCH(Réception!Q238,#REF!,0),MATCH("ENC",#REF!,0))&gt;0,"ENC","NON ENC")),"")</f>
        <v/>
      </c>
      <c r="R245" s="4" t="b">
        <v>1</v>
      </c>
      <c r="S245" s="90">
        <f t="shared" si="17"/>
        <v>0</v>
      </c>
      <c r="T245" s="74"/>
      <c r="U245" s="74"/>
    </row>
    <row r="246" spans="1:22" ht="15.5">
      <c r="A246" s="90">
        <f t="shared" si="16"/>
        <v>43868</v>
      </c>
      <c r="B246" s="163"/>
      <c r="C246" s="6" t="s">
        <v>32</v>
      </c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" t="b">
        <v>0</v>
      </c>
      <c r="S246" s="90">
        <f t="shared" si="17"/>
        <v>0</v>
      </c>
      <c r="T246" s="19"/>
      <c r="U246" s="19"/>
    </row>
    <row r="247" spans="1:22" ht="17">
      <c r="A247" s="90">
        <f t="shared" ref="A247:A310" si="22">A246</f>
        <v>43868</v>
      </c>
      <c r="B247" s="163"/>
      <c r="C247" s="27" t="s">
        <v>41</v>
      </c>
      <c r="D247" s="61" t="str">
        <f>IFERROR(IF(D246="","",INDEX(#REF!,MATCH(Réception!D246,#REF!,0),MATCH("Total général",#REF!,0))),"")</f>
        <v/>
      </c>
      <c r="E247" s="61" t="str">
        <f>IFERROR(IF(E246="","",INDEX(#REF!,MATCH(Réception!E246,#REF!,0),MATCH("Total général",#REF!,0))),"")</f>
        <v/>
      </c>
      <c r="F247" s="61" t="str">
        <f>IFERROR(IF(F246="","",INDEX(#REF!,MATCH(Réception!F246,#REF!,0),MATCH("Total général",#REF!,0))),"")</f>
        <v/>
      </c>
      <c r="G247" s="61" t="str">
        <f>IFERROR(IF(G246="","",INDEX(#REF!,MATCH(Réception!G246,#REF!,0),MATCH("Total général",#REF!,0))),"")</f>
        <v/>
      </c>
      <c r="H247" s="61" t="str">
        <f>IFERROR(IF(H246="","",INDEX(#REF!,MATCH(Réception!H246,#REF!,0),MATCH("Total général",#REF!,0))),"")</f>
        <v/>
      </c>
      <c r="I247" s="61" t="str">
        <f>IFERROR(IF(I246="","",INDEX(#REF!,MATCH(Réception!I246,#REF!,0),MATCH("Total général",#REF!,0))),"")</f>
        <v/>
      </c>
      <c r="J247" s="61" t="str">
        <f>IFERROR(IF(J246="","",INDEX(#REF!,MATCH(Réception!J246,#REF!,0),MATCH("Total général",#REF!,0))),"")</f>
        <v/>
      </c>
      <c r="K247" s="61" t="str">
        <f>IFERROR(IF(K246="","",INDEX(#REF!,MATCH(Réception!K246,#REF!,0),MATCH("Total général",#REF!,0))),"")</f>
        <v/>
      </c>
      <c r="L247" s="61" t="str">
        <f>IFERROR(IF(L246="","",INDEX(#REF!,MATCH(Réception!L246,#REF!,0),MATCH("Total général",#REF!,0))),"")</f>
        <v/>
      </c>
      <c r="M247" s="61" t="str">
        <f>IFERROR(IF(M246="","",INDEX(#REF!,MATCH(Réception!M246,#REF!,0),MATCH("Total général",#REF!,0))),"")</f>
        <v/>
      </c>
      <c r="N247" s="61" t="str">
        <f>IFERROR(IF(N246="","",INDEX(#REF!,MATCH(Réception!N246,#REF!,0),MATCH("Total général",#REF!,0))),"")</f>
        <v/>
      </c>
      <c r="O247" s="61" t="str">
        <f>IFERROR(IF(O246="","",INDEX(#REF!,MATCH(Réception!O246,#REF!,0),MATCH("Total général",#REF!,0))),"")</f>
        <v/>
      </c>
      <c r="P247" s="61" t="str">
        <f>IFERROR(IF(P246="","",INDEX(#REF!,MATCH(Réception!P246,#REF!,0),MATCH("Total général",#REF!,0))),"")</f>
        <v/>
      </c>
      <c r="Q247" s="61" t="str">
        <f>IFERROR(IF(Q246="","",INDEX(#REF!,MATCH(Réception!Q246,#REF!,0),MATCH("Total général",#REF!,0))),"")</f>
        <v/>
      </c>
      <c r="R247" s="4" t="b">
        <v>1</v>
      </c>
      <c r="S247" s="90">
        <f t="shared" ref="S247:S310" si="23">S246</f>
        <v>0</v>
      </c>
      <c r="T247" s="19"/>
      <c r="U247" s="19"/>
    </row>
    <row r="248" spans="1:22" ht="17">
      <c r="A248" s="90">
        <f t="shared" si="22"/>
        <v>43868</v>
      </c>
      <c r="B248" s="163"/>
      <c r="C248" s="27" t="s">
        <v>2466</v>
      </c>
      <c r="D248" s="62" t="str">
        <f>IFERROR(IF(D246=0,"",VLOOKUP(D246,#REF!,35,FALSE)),"")</f>
        <v/>
      </c>
      <c r="E248" s="62" t="str">
        <f>IFERROR(IF(E246=0,"",VLOOKUP(E246,#REF!,35,FALSE)),"")</f>
        <v/>
      </c>
      <c r="F248" s="62" t="str">
        <f>IFERROR(IF(F246=0,"",VLOOKUP(F246,#REF!,35,FALSE)),"")</f>
        <v/>
      </c>
      <c r="G248" s="62" t="str">
        <f>IFERROR(IF(G246=0,"",VLOOKUP(G246,#REF!,35,FALSE)),"")</f>
        <v/>
      </c>
      <c r="H248" s="62" t="str">
        <f>IFERROR(IF(H246=0,"",VLOOKUP(H246,#REF!,35,FALSE)),"")</f>
        <v/>
      </c>
      <c r="I248" s="62" t="str">
        <f>IFERROR(IF(I246=0,"",VLOOKUP(I246,#REF!,35,FALSE)),"")</f>
        <v/>
      </c>
      <c r="J248" s="62" t="str">
        <f>IFERROR(IF(J246=0,"",VLOOKUP(J246,#REF!,35,FALSE)),"")</f>
        <v/>
      </c>
      <c r="K248" s="62" t="str">
        <f>IFERROR(IF(K246=0,"",VLOOKUP(K246,#REF!,35,FALSE)),"")</f>
        <v/>
      </c>
      <c r="L248" s="62" t="str">
        <f>IFERROR(IF(L246=0,"",VLOOKUP(L246,#REF!,35,FALSE)),"")</f>
        <v/>
      </c>
      <c r="M248" s="62" t="str">
        <f>IFERROR(IF(M246=0,"",VLOOKUP(M246,#REF!,35,FALSE)),"")</f>
        <v/>
      </c>
      <c r="N248" s="62" t="str">
        <f>IFERROR(IF(N246=0,"",VLOOKUP(N246,#REF!,35,FALSE)),"")</f>
        <v/>
      </c>
      <c r="O248" s="62" t="str">
        <f>IFERROR(IF(O246=0,"",VLOOKUP(O246,#REF!,35,FALSE)),"")</f>
        <v/>
      </c>
      <c r="P248" s="62" t="str">
        <f>IFERROR(IF(P246=0,"",VLOOKUP(P246,#REF!,35,FALSE)),"")</f>
        <v/>
      </c>
      <c r="Q248" s="62" t="str">
        <f>IFERROR(IF(Q246=0,"",VLOOKUP(Q246,#REF!,35,FALSE)),"")</f>
        <v/>
      </c>
      <c r="R248" s="4" t="b">
        <v>1</v>
      </c>
      <c r="S248" s="90">
        <f t="shared" si="23"/>
        <v>0</v>
      </c>
      <c r="T248" s="19"/>
      <c r="U248" s="19"/>
    </row>
    <row r="249" spans="1:22" ht="15.5">
      <c r="A249" s="90">
        <f t="shared" si="22"/>
        <v>43868</v>
      </c>
      <c r="B249" s="163"/>
      <c r="C249" s="8" t="s">
        <v>31</v>
      </c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4" t="b">
        <v>1</v>
      </c>
      <c r="S249" s="90">
        <f t="shared" si="23"/>
        <v>0</v>
      </c>
      <c r="T249" s="19"/>
      <c r="U249" s="19"/>
    </row>
    <row r="250" spans="1:22" ht="17.25" customHeight="1">
      <c r="A250" s="90">
        <f t="shared" si="22"/>
        <v>43868</v>
      </c>
      <c r="B250" s="163"/>
      <c r="C250" s="8" t="s">
        <v>7503</v>
      </c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4" t="b">
        <v>1</v>
      </c>
      <c r="S250" s="90">
        <f t="shared" si="23"/>
        <v>0</v>
      </c>
      <c r="T250" s="19"/>
      <c r="U250" s="19"/>
    </row>
    <row r="251" spans="1:22" ht="15.5">
      <c r="A251" s="90">
        <f t="shared" si="22"/>
        <v>43868</v>
      </c>
      <c r="B251" s="163"/>
      <c r="C251" s="8" t="s">
        <v>34</v>
      </c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4" t="b">
        <v>1</v>
      </c>
      <c r="S251" s="90">
        <f t="shared" si="23"/>
        <v>0</v>
      </c>
      <c r="T251" s="19"/>
      <c r="U251" s="19"/>
    </row>
    <row r="252" spans="1:22" ht="15.5">
      <c r="A252" s="90">
        <f t="shared" si="22"/>
        <v>43868</v>
      </c>
      <c r="B252" s="163"/>
      <c r="C252" s="8" t="s">
        <v>13</v>
      </c>
      <c r="D252" s="63" t="str">
        <f>IFERROR(IF(D246=0,"",VLOOKUP(D246,#REF!,3,FALSE)),"")</f>
        <v/>
      </c>
      <c r="E252" s="63" t="str">
        <f>IFERROR(IF(E246=0,"",VLOOKUP(E246,#REF!,3,FALSE)),"")</f>
        <v/>
      </c>
      <c r="F252" s="63" t="str">
        <f>IFERROR(IF(F246=0,"",VLOOKUP(F246,#REF!,3,FALSE)),"")</f>
        <v/>
      </c>
      <c r="G252" s="63" t="str">
        <f>IFERROR(IF(G246=0,"",VLOOKUP(G246,#REF!,3,FALSE)),"")</f>
        <v/>
      </c>
      <c r="H252" s="63" t="str">
        <f>IFERROR(IF(H246=0,"",VLOOKUP(H246,#REF!,3,FALSE)),"")</f>
        <v/>
      </c>
      <c r="I252" s="63" t="str">
        <f>IFERROR(IF(I246=0,"",VLOOKUP(I246,#REF!,3,FALSE)),"")</f>
        <v/>
      </c>
      <c r="J252" s="63" t="str">
        <f>IFERROR(IF(J246=0,"",VLOOKUP(J246,#REF!,3,FALSE)),"")</f>
        <v/>
      </c>
      <c r="K252" s="63" t="str">
        <f>IFERROR(IF(K246=0,"",VLOOKUP(K246,#REF!,3,FALSE)),"")</f>
        <v/>
      </c>
      <c r="L252" s="63" t="str">
        <f>IFERROR(IF(L246=0,"",VLOOKUP(L246,#REF!,3,FALSE)),"")</f>
        <v/>
      </c>
      <c r="M252" s="63" t="str">
        <f>IFERROR(IF(M246=0,"",VLOOKUP(M246,#REF!,3,FALSE)),"")</f>
        <v/>
      </c>
      <c r="N252" s="63" t="str">
        <f>IFERROR(IF(N246=0,"",VLOOKUP(N246,#REF!,3,FALSE)),"")</f>
        <v/>
      </c>
      <c r="O252" s="63" t="str">
        <f>IFERROR(IF(O246=0,"",VLOOKUP(O246,#REF!,3,FALSE)),"")</f>
        <v/>
      </c>
      <c r="P252" s="63" t="str">
        <f>IFERROR(IF(P246=0,"",VLOOKUP(P246,#REF!,3,FALSE)),"")</f>
        <v/>
      </c>
      <c r="Q252" s="63" t="str">
        <f>IFERROR(IF(Q246=0,"",VLOOKUP(Q246,#REF!,3,FALSE)),"")</f>
        <v/>
      </c>
      <c r="R252" s="4" t="b">
        <v>1</v>
      </c>
      <c r="S252" s="90">
        <f t="shared" si="23"/>
        <v>0</v>
      </c>
      <c r="T252" s="19"/>
      <c r="U252" s="19"/>
    </row>
    <row r="253" spans="1:22" ht="16" thickBot="1">
      <c r="A253" s="90">
        <f t="shared" si="22"/>
        <v>43868</v>
      </c>
      <c r="B253" s="163"/>
      <c r="C253" s="8" t="s">
        <v>14</v>
      </c>
      <c r="D253" s="64" t="str">
        <f>IFERROR(IF(D246=0,"",IF(INDEX(#REF!,MATCH(Réception!D246,#REF!,0),MATCH("ENC",#REF!,0))&gt;0,"ENC","NON ENC")),"")</f>
        <v/>
      </c>
      <c r="E253" s="64" t="str">
        <f>IFERROR(IF(E246=0,"",IF(INDEX(#REF!,MATCH(Réception!E246,#REF!,0),MATCH("ENC",#REF!,0))&gt;0,"ENC","NON ENC")),"")</f>
        <v/>
      </c>
      <c r="F253" s="64" t="str">
        <f>IFERROR(IF(F246=0,"",IF(INDEX(#REF!,MATCH(Réception!F246,#REF!,0),MATCH("ENC",#REF!,0))&gt;0,"ENC","NON ENC")),"")</f>
        <v/>
      </c>
      <c r="G253" s="64" t="str">
        <f>IFERROR(IF(G246=0,"",IF(INDEX(#REF!,MATCH(Réception!G246,#REF!,0),MATCH("ENC",#REF!,0))&gt;0,"ENC","NON ENC")),"")</f>
        <v/>
      </c>
      <c r="H253" s="64" t="str">
        <f>IFERROR(IF(H246=0,"",IF(INDEX(#REF!,MATCH(Réception!H246,#REF!,0),MATCH("ENC",#REF!,0))&gt;0,"ENC","NON ENC")),"")</f>
        <v/>
      </c>
      <c r="I253" s="64" t="str">
        <f>IFERROR(IF(I246=0,"",IF(INDEX(#REF!,MATCH(Réception!I246,#REF!,0),MATCH("ENC",#REF!,0))&gt;0,"ENC","NON ENC")),"")</f>
        <v/>
      </c>
      <c r="J253" s="64" t="str">
        <f>IFERROR(IF(J246=0,"",IF(INDEX(#REF!,MATCH(Réception!J246,#REF!,0),MATCH("ENC",#REF!,0))&gt;0,"ENC","NON ENC")),"")</f>
        <v/>
      </c>
      <c r="K253" s="64" t="str">
        <f>IFERROR(IF(K246=0,"",IF(INDEX(#REF!,MATCH(Réception!K246,#REF!,0),MATCH("ENC",#REF!,0))&gt;0,"ENC","NON ENC")),"")</f>
        <v/>
      </c>
      <c r="L253" s="64" t="str">
        <f>IFERROR(IF(L246=0,"",IF(INDEX(#REF!,MATCH(Réception!L246,#REF!,0),MATCH("ENC",#REF!,0))&gt;0,"ENC","NON ENC")),"")</f>
        <v/>
      </c>
      <c r="M253" s="64" t="str">
        <f>IFERROR(IF(M246=0,"",IF(INDEX(#REF!,MATCH(Réception!M246,#REF!,0),MATCH("ENC",#REF!,0))&gt;0,"ENC","NON ENC")),"")</f>
        <v/>
      </c>
      <c r="N253" s="64" t="str">
        <f>IFERROR(IF(N246=0,"",IF(INDEX(#REF!,MATCH(Réception!N246,#REF!,0),MATCH("ENC",#REF!,0))&gt;0,"ENC","NON ENC")),"")</f>
        <v/>
      </c>
      <c r="O253" s="64" t="str">
        <f>IFERROR(IF(O246=0,"",IF(INDEX(#REF!,MATCH(Réception!O246,#REF!,0),MATCH("ENC",#REF!,0))&gt;0,"ENC","NON ENC")),"")</f>
        <v/>
      </c>
      <c r="P253" s="64" t="str">
        <f>IFERROR(IF(P246=0,"",IF(INDEX(#REF!,MATCH(Réception!P246,#REF!,0),MATCH("ENC",#REF!,0))&gt;0,"ENC","NON ENC")),"")</f>
        <v/>
      </c>
      <c r="Q253" s="64" t="str">
        <f>IFERROR(IF(Q246=0,"",IF(INDEX(#REF!,MATCH(Réception!Q246,#REF!,0),MATCH("ENC",#REF!,0))&gt;0,"ENC","NON ENC")),"")</f>
        <v/>
      </c>
      <c r="R253" s="4" t="b">
        <v>1</v>
      </c>
      <c r="S253" s="90">
        <f t="shared" si="23"/>
        <v>0</v>
      </c>
      <c r="T253" s="19"/>
      <c r="U253" s="19"/>
      <c r="V253" s="44"/>
    </row>
    <row r="254" spans="1:22" ht="15.5">
      <c r="A254" s="90">
        <f t="shared" si="22"/>
        <v>43868</v>
      </c>
      <c r="B254" s="163"/>
      <c r="C254" s="6" t="s">
        <v>32</v>
      </c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" t="b">
        <v>0</v>
      </c>
      <c r="S254" s="90">
        <f t="shared" si="23"/>
        <v>0</v>
      </c>
      <c r="T254" s="19"/>
      <c r="U254" s="19"/>
      <c r="V254" s="44"/>
    </row>
    <row r="255" spans="1:22" ht="17">
      <c r="A255" s="90">
        <f t="shared" si="22"/>
        <v>43868</v>
      </c>
      <c r="B255" s="163"/>
      <c r="C255" s="27" t="s">
        <v>2466</v>
      </c>
      <c r="D255" s="62" t="str">
        <f>IFERROR(IF(D254=0,"",VLOOKUP(D254,#REF!,35,FALSE)),"")</f>
        <v/>
      </c>
      <c r="E255" s="62" t="str">
        <f>IFERROR(IF(E254=0,"",VLOOKUP(E254,#REF!,35,FALSE)),"")</f>
        <v/>
      </c>
      <c r="F255" s="62" t="str">
        <f>IFERROR(IF(F254=0,"",VLOOKUP(F254,#REF!,35,FALSE)),"")</f>
        <v/>
      </c>
      <c r="G255" s="62" t="str">
        <f>IFERROR(IF(G254=0,"",VLOOKUP(G254,#REF!,35,FALSE)),"")</f>
        <v/>
      </c>
      <c r="H255" s="62" t="str">
        <f>IFERROR(IF(H254=0,"",VLOOKUP(H254,#REF!,35,FALSE)),"")</f>
        <v/>
      </c>
      <c r="I255" s="62" t="str">
        <f>IFERROR(IF(I254=0,"",VLOOKUP(I254,#REF!,35,FALSE)),"")</f>
        <v/>
      </c>
      <c r="J255" s="62" t="str">
        <f>IFERROR(IF(J254=0,"",VLOOKUP(J254,#REF!,35,FALSE)),"")</f>
        <v/>
      </c>
      <c r="K255" s="62" t="str">
        <f>IFERROR(IF(K254=0,"",VLOOKUP(K254,#REF!,35,FALSE)),"")</f>
        <v/>
      </c>
      <c r="L255" s="62" t="str">
        <f>IFERROR(IF(L254=0,"",VLOOKUP(L254,#REF!,35,FALSE)),"")</f>
        <v/>
      </c>
      <c r="M255" s="62" t="str">
        <f>IFERROR(IF(M254=0,"",VLOOKUP(M254,#REF!,35,FALSE)),"")</f>
        <v/>
      </c>
      <c r="N255" s="62" t="str">
        <f>IFERROR(IF(N254=0,"",VLOOKUP(N254,#REF!,35,FALSE)),"")</f>
        <v/>
      </c>
      <c r="O255" s="62" t="str">
        <f>IFERROR(IF(O254=0,"",VLOOKUP(O254,#REF!,35,FALSE)),"")</f>
        <v/>
      </c>
      <c r="P255" s="62" t="str">
        <f>IFERROR(IF(P254=0,"",VLOOKUP(P254,#REF!,35,FALSE)),"")</f>
        <v/>
      </c>
      <c r="Q255" s="62" t="str">
        <f>IFERROR(IF(Q254=0,"",VLOOKUP(Q254,#REF!,35,FALSE)),"")</f>
        <v/>
      </c>
      <c r="R255" s="4" t="b">
        <v>1</v>
      </c>
      <c r="S255" s="90">
        <f t="shared" si="23"/>
        <v>0</v>
      </c>
      <c r="T255" s="19"/>
      <c r="U255" s="23"/>
      <c r="V255" s="44"/>
    </row>
    <row r="256" spans="1:22" ht="15.5">
      <c r="A256" s="90">
        <f t="shared" si="22"/>
        <v>43868</v>
      </c>
      <c r="B256" s="163"/>
      <c r="C256" s="8" t="s">
        <v>31</v>
      </c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4" t="b">
        <v>1</v>
      </c>
      <c r="S256" s="90">
        <f t="shared" si="23"/>
        <v>0</v>
      </c>
      <c r="T256" s="166"/>
      <c r="U256" s="166"/>
    </row>
    <row r="257" spans="1:22" ht="15.5">
      <c r="A257" s="90">
        <f t="shared" si="22"/>
        <v>43868</v>
      </c>
      <c r="B257" s="163"/>
      <c r="C257" s="8" t="s">
        <v>34</v>
      </c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4" t="b">
        <v>1</v>
      </c>
      <c r="S257" s="90">
        <f t="shared" si="23"/>
        <v>0</v>
      </c>
      <c r="T257" s="74"/>
      <c r="U257" s="74"/>
      <c r="V257" s="4"/>
    </row>
    <row r="258" spans="1:22" ht="15" customHeight="1">
      <c r="A258" s="90">
        <f t="shared" si="22"/>
        <v>43868</v>
      </c>
      <c r="B258" s="163"/>
      <c r="C258" s="8" t="s">
        <v>13</v>
      </c>
      <c r="D258" s="63" t="str">
        <f>IFERROR(IF(D254=0,"",VLOOKUP(D254,#REF!,3,FALSE)),"")</f>
        <v/>
      </c>
      <c r="E258" s="63" t="str">
        <f>IFERROR(IF(E254=0,"",VLOOKUP(E254,#REF!,3,FALSE)),"")</f>
        <v/>
      </c>
      <c r="F258" s="63" t="str">
        <f>IFERROR(IF(F254=0,"",VLOOKUP(F254,#REF!,3,FALSE)),"")</f>
        <v/>
      </c>
      <c r="G258" s="63" t="str">
        <f>IFERROR(IF(G254=0,"",VLOOKUP(G254,#REF!,3,FALSE)),"")</f>
        <v/>
      </c>
      <c r="H258" s="63" t="str">
        <f>IFERROR(IF(H254=0,"",VLOOKUP(H254,#REF!,3,FALSE)),"")</f>
        <v/>
      </c>
      <c r="I258" s="63" t="str">
        <f>IFERROR(IF(I254=0,"",VLOOKUP(I254,#REF!,3,FALSE)),"")</f>
        <v/>
      </c>
      <c r="J258" s="63" t="str">
        <f>IFERROR(IF(J254=0,"",VLOOKUP(J254,#REF!,3,FALSE)),"")</f>
        <v/>
      </c>
      <c r="K258" s="63" t="str">
        <f>IFERROR(IF(K254=0,"",VLOOKUP(K254,#REF!,3,FALSE)),"")</f>
        <v/>
      </c>
      <c r="L258" s="63" t="str">
        <f>IFERROR(IF(L254=0,"",VLOOKUP(L254,#REF!,3,FALSE)),"")</f>
        <v/>
      </c>
      <c r="M258" s="63" t="str">
        <f>IFERROR(IF(M254=0,"",VLOOKUP(M254,#REF!,3,FALSE)),"")</f>
        <v/>
      </c>
      <c r="N258" s="63" t="str">
        <f>IFERROR(IF(N254=0,"",VLOOKUP(N254,#REF!,3,FALSE)),"")</f>
        <v/>
      </c>
      <c r="O258" s="63" t="str">
        <f>IFERROR(IF(O254=0,"",VLOOKUP(O254,#REF!,3,FALSE)),"")</f>
        <v/>
      </c>
      <c r="P258" s="63" t="str">
        <f>IFERROR(IF(P254=0,"",VLOOKUP(P254,#REF!,3,FALSE)),"")</f>
        <v/>
      </c>
      <c r="Q258" s="63" t="str">
        <f>IFERROR(IF(Q254=0,"",VLOOKUP(Q254,#REF!,3,FALSE)),"")</f>
        <v/>
      </c>
      <c r="R258" s="4" t="b">
        <v>1</v>
      </c>
      <c r="S258" s="90">
        <f t="shared" si="23"/>
        <v>0</v>
      </c>
      <c r="T258" s="74"/>
      <c r="U258" s="60"/>
    </row>
    <row r="259" spans="1:22" ht="16" thickBot="1">
      <c r="A259" s="90">
        <f t="shared" si="22"/>
        <v>43868</v>
      </c>
      <c r="B259" s="164"/>
      <c r="C259" s="77" t="s">
        <v>14</v>
      </c>
      <c r="D259" s="65" t="s">
        <v>21</v>
      </c>
      <c r="E259" s="65"/>
      <c r="F259" s="65" t="s">
        <v>21</v>
      </c>
      <c r="G259" s="65"/>
      <c r="H259" s="65" t="s">
        <v>21</v>
      </c>
      <c r="I259" s="65"/>
      <c r="J259" s="65" t="s">
        <v>21</v>
      </c>
      <c r="K259" s="65"/>
      <c r="L259" s="65" t="s">
        <v>21</v>
      </c>
      <c r="M259" s="65"/>
      <c r="N259" s="65" t="s">
        <v>21</v>
      </c>
      <c r="O259" s="65"/>
      <c r="P259" s="65" t="s">
        <v>21</v>
      </c>
      <c r="Q259" s="65"/>
      <c r="R259" s="4" t="b">
        <v>1</v>
      </c>
      <c r="S259" s="90">
        <f t="shared" si="23"/>
        <v>0</v>
      </c>
      <c r="T259" s="74"/>
      <c r="U259" s="55"/>
    </row>
    <row r="260" spans="1:22" ht="13.5" thickBot="1">
      <c r="A260" s="90"/>
      <c r="R260" s="4" t="b">
        <v>1</v>
      </c>
      <c r="S260" s="90"/>
    </row>
    <row r="261" spans="1:22" ht="25.5" thickBot="1">
      <c r="A261" s="90"/>
      <c r="B261" s="78"/>
      <c r="C261" s="80">
        <f>B262</f>
        <v>43871</v>
      </c>
      <c r="D261" s="117">
        <v>0.33333333333333298</v>
      </c>
      <c r="E261" s="167"/>
      <c r="F261" s="117">
        <v>0.375</v>
      </c>
      <c r="G261" s="168"/>
      <c r="H261" s="117">
        <v>0.41666666666666702</v>
      </c>
      <c r="I261" s="168"/>
      <c r="J261" s="117">
        <v>0.45833333333333298</v>
      </c>
      <c r="K261" s="168"/>
      <c r="L261" s="117">
        <v>0.5</v>
      </c>
      <c r="M261" s="168"/>
      <c r="N261" s="117">
        <v>0.54166666666666696</v>
      </c>
      <c r="O261" s="168"/>
      <c r="P261" s="117">
        <v>0.58333333333333304</v>
      </c>
      <c r="Q261" s="168"/>
      <c r="R261" s="4" t="b">
        <v>1</v>
      </c>
      <c r="S261" s="90"/>
      <c r="T261" s="4"/>
      <c r="U261" s="4"/>
    </row>
    <row r="262" spans="1:22" ht="15.5">
      <c r="A262" s="88">
        <f t="shared" ref="A262" si="24">C261</f>
        <v>43871</v>
      </c>
      <c r="B262" s="162">
        <f>B210+3</f>
        <v>43871</v>
      </c>
      <c r="C262" s="6" t="s">
        <v>32</v>
      </c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" t="b">
        <v>0</v>
      </c>
      <c r="S262" s="88">
        <f t="shared" ref="S262" si="25">U261</f>
        <v>0</v>
      </c>
      <c r="T262" s="123" t="s">
        <v>49</v>
      </c>
      <c r="U262" s="124"/>
    </row>
    <row r="263" spans="1:22" ht="17">
      <c r="A263" s="90">
        <f t="shared" ref="A263" si="26">A262</f>
        <v>43871</v>
      </c>
      <c r="B263" s="163"/>
      <c r="C263" s="27" t="s">
        <v>41</v>
      </c>
      <c r="D263" s="61" t="str">
        <f>IFERROR(IF(D262="","",INDEX(#REF!,MATCH(Réception!D262,#REF!,0),MATCH("Total général",#REF!,0))),"")</f>
        <v/>
      </c>
      <c r="E263" s="61" t="str">
        <f>IFERROR(IF(E262="","",INDEX(#REF!,MATCH(Réception!E262,#REF!,0),MATCH("Total général",#REF!,0))),"")</f>
        <v/>
      </c>
      <c r="F263" s="61" t="str">
        <f>IFERROR(IF(F262="","",INDEX(#REF!,MATCH(Réception!F262,#REF!,0),MATCH("Total général",#REF!,0))),"")</f>
        <v/>
      </c>
      <c r="G263" s="61" t="str">
        <f>IFERROR(IF(G262="","",INDEX(#REF!,MATCH(Réception!G262,#REF!,0),MATCH("Total général",#REF!,0))),"")</f>
        <v/>
      </c>
      <c r="H263" s="61" t="str">
        <f>IFERROR(IF(H262="","",INDEX(#REF!,MATCH(Réception!H262,#REF!,0),MATCH("Total général",#REF!,0))),"")</f>
        <v/>
      </c>
      <c r="I263" s="61" t="str">
        <f>IFERROR(IF(I262="","",INDEX(#REF!,MATCH(Réception!I262,#REF!,0),MATCH("Total général",#REF!,0))),"")</f>
        <v/>
      </c>
      <c r="J263" s="61" t="str">
        <f>IFERROR(IF(J262="","",INDEX(#REF!,MATCH(Réception!J262,#REF!,0),MATCH("Total général",#REF!,0))),"")</f>
        <v/>
      </c>
      <c r="K263" s="61" t="str">
        <f>IFERROR(IF(K262="","",INDEX(#REF!,MATCH(Réception!K262,#REF!,0),MATCH("Total général",#REF!,0))),"")</f>
        <v/>
      </c>
      <c r="L263" s="61" t="str">
        <f>IFERROR(IF(L262="","",INDEX(#REF!,MATCH(Réception!L262,#REF!,0),MATCH("Total général",#REF!,0))),"")</f>
        <v/>
      </c>
      <c r="M263" s="61" t="str">
        <f>IFERROR(IF(M262="","",INDEX(#REF!,MATCH(Réception!M262,#REF!,0),MATCH("Total général",#REF!,0))),"")</f>
        <v/>
      </c>
      <c r="N263" s="61" t="str">
        <f>IFERROR(IF(N262="","",INDEX(#REF!,MATCH(Réception!N262,#REF!,0),MATCH("Total général",#REF!,0))),"")</f>
        <v/>
      </c>
      <c r="O263" s="61" t="str">
        <f>IFERROR(IF(O262="","",INDEX(#REF!,MATCH(Réception!O262,#REF!,0),MATCH("Total général",#REF!,0))),"")</f>
        <v/>
      </c>
      <c r="P263" s="61" t="str">
        <f>IFERROR(IF(P262="","",INDEX(#REF!,MATCH(Réception!P262,#REF!,0),MATCH("Total général",#REF!,0))),"")</f>
        <v/>
      </c>
      <c r="Q263" s="61" t="str">
        <f>IFERROR(IF(Q262="","",INDEX(#REF!,MATCH(Réception!Q262,#REF!,0),MATCH("Total général",#REF!,0))),"")</f>
        <v/>
      </c>
      <c r="R263" s="4" t="b">
        <v>1</v>
      </c>
      <c r="S263" s="90">
        <f t="shared" ref="S263" si="27">S262</f>
        <v>0</v>
      </c>
      <c r="T263" s="43" t="s">
        <v>51</v>
      </c>
      <c r="U263" s="42">
        <f>SUM(D309:Q309)</f>
        <v>0</v>
      </c>
    </row>
    <row r="264" spans="1:22" ht="17">
      <c r="A264" s="90">
        <f t="shared" si="22"/>
        <v>43871</v>
      </c>
      <c r="B264" s="163"/>
      <c r="C264" s="27" t="s">
        <v>2466</v>
      </c>
      <c r="D264" s="62" t="str">
        <f>IFERROR(IF(D262=0,"",VLOOKUP(D262,#REF!,35,FALSE)),"")</f>
        <v/>
      </c>
      <c r="E264" s="62" t="str">
        <f>IFERROR(IF(E262=0,"",VLOOKUP(E262,#REF!,35,FALSE)),"")</f>
        <v/>
      </c>
      <c r="F264" s="62" t="str">
        <f>IFERROR(IF(F262=0,"",VLOOKUP(F262,#REF!,35,FALSE)),"")</f>
        <v/>
      </c>
      <c r="G264" s="62" t="str">
        <f>IFERROR(IF(G262=0,"",VLOOKUP(G262,#REF!,35,FALSE)),"")</f>
        <v/>
      </c>
      <c r="H264" s="62" t="str">
        <f>IFERROR(IF(H262=0,"",VLOOKUP(H262,#REF!,35,FALSE)),"")</f>
        <v/>
      </c>
      <c r="I264" s="62" t="str">
        <f>IFERROR(IF(I262=0,"",VLOOKUP(I262,#REF!,35,FALSE)),"")</f>
        <v/>
      </c>
      <c r="J264" s="62" t="str">
        <f>IFERROR(IF(J262=0,"",VLOOKUP(J262,#REF!,35,FALSE)),"")</f>
        <v/>
      </c>
      <c r="K264" s="62" t="str">
        <f>IFERROR(IF(K262=0,"",VLOOKUP(K262,#REF!,35,FALSE)),"")</f>
        <v/>
      </c>
      <c r="L264" s="62" t="str">
        <f>IFERROR(IF(L262=0,"",VLOOKUP(L262,#REF!,35,FALSE)),"")</f>
        <v/>
      </c>
      <c r="M264" s="62" t="str">
        <f>IFERROR(IF(M262=0,"",VLOOKUP(M262,#REF!,35,FALSE)),"")</f>
        <v/>
      </c>
      <c r="N264" s="62" t="str">
        <f>IFERROR(IF(N262=0,"",VLOOKUP(N262,#REF!,35,FALSE)),"")</f>
        <v/>
      </c>
      <c r="O264" s="62" t="str">
        <f>IFERROR(IF(O262=0,"",VLOOKUP(O262,#REF!,35,FALSE)),"")</f>
        <v/>
      </c>
      <c r="P264" s="62" t="str">
        <f>IFERROR(IF(P262=0,"",VLOOKUP(P262,#REF!,35,FALSE)),"")</f>
        <v/>
      </c>
      <c r="Q264" s="62" t="str">
        <f>IFERROR(IF(Q262=0,"",VLOOKUP(Q262,#REF!,35,FALSE)),"")</f>
        <v/>
      </c>
      <c r="R264" s="4" t="b">
        <v>1</v>
      </c>
      <c r="S264" s="90">
        <f t="shared" si="23"/>
        <v>0</v>
      </c>
      <c r="T264" s="43" t="s">
        <v>52</v>
      </c>
      <c r="U264" s="42">
        <f>SUM(D308:Q308)</f>
        <v>0</v>
      </c>
    </row>
    <row r="265" spans="1:22" ht="16.5" customHeight="1">
      <c r="A265" s="90">
        <f t="shared" si="22"/>
        <v>43871</v>
      </c>
      <c r="B265" s="163"/>
      <c r="C265" s="8" t="s">
        <v>31</v>
      </c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4" t="b">
        <v>1</v>
      </c>
      <c r="S265" s="90">
        <f t="shared" si="23"/>
        <v>0</v>
      </c>
      <c r="T265" s="165"/>
      <c r="U265" s="165"/>
    </row>
    <row r="266" spans="1:22" ht="15.5">
      <c r="A266" s="90">
        <f t="shared" si="22"/>
        <v>43871</v>
      </c>
      <c r="B266" s="163"/>
      <c r="C266" s="8" t="s">
        <v>34</v>
      </c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4" t="b">
        <v>1</v>
      </c>
      <c r="S266" s="90">
        <f t="shared" si="23"/>
        <v>0</v>
      </c>
      <c r="T266" s="72" t="s">
        <v>7504</v>
      </c>
      <c r="U266" s="72" t="s">
        <v>7505</v>
      </c>
    </row>
    <row r="267" spans="1:22" ht="15.5">
      <c r="A267" s="90">
        <f t="shared" si="22"/>
        <v>43871</v>
      </c>
      <c r="B267" s="163"/>
      <c r="C267" s="8" t="s">
        <v>13</v>
      </c>
      <c r="D267" s="63" t="str">
        <f>IFERROR(IF(D262=0,"",VLOOKUP(D262,#REF!,3,FALSE)),"")</f>
        <v/>
      </c>
      <c r="E267" s="63" t="str">
        <f>IFERROR(IF(E262=0,"",VLOOKUP(E262,#REF!,3,FALSE)),"")</f>
        <v/>
      </c>
      <c r="F267" s="63" t="str">
        <f>IFERROR(IF(F262=0,"",VLOOKUP(F262,#REF!,3,FALSE)),"")</f>
        <v/>
      </c>
      <c r="G267" s="63" t="str">
        <f>IFERROR(IF(G262=0,"",VLOOKUP(G262,#REF!,3,FALSE)),"")</f>
        <v/>
      </c>
      <c r="H267" s="63" t="str">
        <f>IFERROR(IF(H262=0,"",VLOOKUP(H262,#REF!,3,FALSE)),"")</f>
        <v/>
      </c>
      <c r="I267" s="63" t="str">
        <f>IFERROR(IF(I262=0,"",VLOOKUP(I262,#REF!,3,FALSE)),"")</f>
        <v/>
      </c>
      <c r="J267" s="63" t="str">
        <f>IFERROR(IF(J262=0,"",VLOOKUP(J262,#REF!,3,FALSE)),"")</f>
        <v/>
      </c>
      <c r="K267" s="63" t="str">
        <f>IFERROR(IF(K262=0,"",VLOOKUP(K262,#REF!,3,FALSE)),"")</f>
        <v/>
      </c>
      <c r="L267" s="63" t="str">
        <f>IFERROR(IF(L262=0,"",VLOOKUP(L262,#REF!,3,FALSE)),"")</f>
        <v/>
      </c>
      <c r="M267" s="63" t="str">
        <f>IFERROR(IF(M262=0,"",VLOOKUP(M262,#REF!,3,FALSE)),"")</f>
        <v/>
      </c>
      <c r="N267" s="63" t="str">
        <f>IFERROR(IF(N262=0,"",VLOOKUP(N262,#REF!,3,FALSE)),"")</f>
        <v/>
      </c>
      <c r="O267" s="63" t="str">
        <f>IFERROR(IF(O262=0,"",VLOOKUP(O262,#REF!,3,FALSE)),"")</f>
        <v/>
      </c>
      <c r="P267" s="63" t="str">
        <f>IFERROR(IF(P262=0,"",VLOOKUP(P262,#REF!,3,FALSE)),"")</f>
        <v/>
      </c>
      <c r="Q267" s="63" t="str">
        <f>IFERROR(IF(Q262=0,"",VLOOKUP(Q262,#REF!,3,FALSE)),"")</f>
        <v/>
      </c>
      <c r="R267" s="4" t="b">
        <v>1</v>
      </c>
      <c r="S267" s="90">
        <f t="shared" si="23"/>
        <v>0</v>
      </c>
      <c r="T267" s="67"/>
      <c r="U267" s="66" t="s">
        <v>22</v>
      </c>
    </row>
    <row r="268" spans="1:22" ht="16" thickBot="1">
      <c r="A268" s="90">
        <f t="shared" si="22"/>
        <v>43871</v>
      </c>
      <c r="B268" s="163"/>
      <c r="C268" s="8" t="s">
        <v>14</v>
      </c>
      <c r="D268" s="64" t="str">
        <f>IFERROR(+IF(D262=0,"",IF(INDEX(#REF!,MATCH(Réception!D262,#REF!,0),MATCH("ENC",#REF!,0))&gt;0,"ENC","NON ENC")),"")</f>
        <v/>
      </c>
      <c r="E268" s="64" t="str">
        <f>IFERROR(+IF(E262=0,"",IF(INDEX(#REF!,MATCH(Réception!E262,#REF!,0),MATCH("ENC",#REF!,0))&gt;0,"ENC","NON ENC")),"")</f>
        <v/>
      </c>
      <c r="F268" s="64" t="str">
        <f>IFERROR(+IF(F262=0,"",IF(INDEX(#REF!,MATCH(Réception!F262,#REF!,0),MATCH("ENC",#REF!,0))&gt;0,"ENC","NON ENC")),"")</f>
        <v/>
      </c>
      <c r="G268" s="64" t="str">
        <f>IFERROR(+IF(G262=0,"",IF(INDEX(#REF!,MATCH(Réception!G262,#REF!,0),MATCH("ENC",#REF!,0))&gt;0,"ENC","NON ENC")),"")</f>
        <v/>
      </c>
      <c r="H268" s="64" t="str">
        <f>IFERROR(+IF(H262=0,"",IF(INDEX(#REF!,MATCH(Réception!H262,#REF!,0),MATCH("ENC",#REF!,0))&gt;0,"ENC","NON ENC")),"")</f>
        <v/>
      </c>
      <c r="I268" s="64" t="str">
        <f>IFERROR(+IF(I262=0,"",IF(INDEX(#REF!,MATCH(Réception!I262,#REF!,0),MATCH("ENC",#REF!,0))&gt;0,"ENC","NON ENC")),"")</f>
        <v/>
      </c>
      <c r="J268" s="64" t="str">
        <f>IFERROR(+IF(J262=0,"",IF(INDEX(#REF!,MATCH(Réception!J262,#REF!,0),MATCH("ENC",#REF!,0))&gt;0,"ENC","NON ENC")),"")</f>
        <v/>
      </c>
      <c r="K268" s="64" t="str">
        <f>IFERROR(+IF(K262=0,"",IF(INDEX(#REF!,MATCH(Réception!K262,#REF!,0),MATCH("ENC",#REF!,0))&gt;0,"ENC","NON ENC")),"")</f>
        <v/>
      </c>
      <c r="L268" s="64" t="str">
        <f>IFERROR(+IF(L262=0,"",IF(INDEX(#REF!,MATCH(Réception!L262,#REF!,0),MATCH("ENC",#REF!,0))&gt;0,"ENC","NON ENC")),"")</f>
        <v/>
      </c>
      <c r="M268" s="64" t="str">
        <f>IFERROR(+IF(M262=0,"",IF(INDEX(#REF!,MATCH(Réception!M262,#REF!,0),MATCH("ENC",#REF!,0))&gt;0,"ENC","NON ENC")),"")</f>
        <v/>
      </c>
      <c r="N268" s="64" t="str">
        <f>IFERROR(+IF(N262=0,"",IF(INDEX(#REF!,MATCH(Réception!N262,#REF!,0),MATCH("ENC",#REF!,0))&gt;0,"ENC","NON ENC")),"")</f>
        <v/>
      </c>
      <c r="O268" s="64" t="str">
        <f>IFERROR(+IF(O262=0,"",IF(INDEX(#REF!,MATCH(Réception!O262,#REF!,0),MATCH("ENC",#REF!,0))&gt;0,"ENC","NON ENC")),"")</f>
        <v/>
      </c>
      <c r="P268" s="64" t="str">
        <f>IFERROR(+IF(P262=0,"",IF(INDEX(#REF!,MATCH(Réception!P262,#REF!,0),MATCH("ENC",#REF!,0))&gt;0,"ENC","NON ENC")),"")</f>
        <v/>
      </c>
      <c r="Q268" s="64" t="str">
        <f>IFERROR(+IF(Q262=0,"",IF(INDEX(#REF!,MATCH(Réception!Q262,#REF!,0),MATCH("ENC",#REF!,0))&gt;0,"ENC","NON ENC")),"")</f>
        <v/>
      </c>
      <c r="R268" s="4" t="b">
        <v>1</v>
      </c>
      <c r="S268" s="90">
        <f t="shared" si="23"/>
        <v>0</v>
      </c>
      <c r="T268" s="68"/>
      <c r="U268" s="69" t="s">
        <v>7506</v>
      </c>
    </row>
    <row r="269" spans="1:22" ht="15.5">
      <c r="A269" s="90">
        <f t="shared" si="22"/>
        <v>43871</v>
      </c>
      <c r="B269" s="163"/>
      <c r="C269" s="6" t="s">
        <v>32</v>
      </c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" t="b">
        <v>0</v>
      </c>
      <c r="S269" s="90">
        <f t="shared" si="23"/>
        <v>0</v>
      </c>
      <c r="T269" s="70"/>
      <c r="U269" s="66" t="s">
        <v>26</v>
      </c>
    </row>
    <row r="270" spans="1:22" ht="17">
      <c r="A270" s="90">
        <f t="shared" si="22"/>
        <v>43871</v>
      </c>
      <c r="B270" s="163"/>
      <c r="C270" s="27" t="s">
        <v>41</v>
      </c>
      <c r="D270" s="61" t="str">
        <f>IFERROR(IF(D269="","",INDEX(#REF!,MATCH(Réception!D269,#REF!,0),MATCH("Total général",#REF!,0))),"")</f>
        <v/>
      </c>
      <c r="E270" s="61" t="str">
        <f>IFERROR(IF(E269="","",INDEX(#REF!,MATCH(Réception!E269,#REF!,0),MATCH("Total général",#REF!,0))),"")</f>
        <v/>
      </c>
      <c r="F270" s="61" t="str">
        <f>IFERROR(IF(F269="","",INDEX(#REF!,MATCH(Réception!F269,#REF!,0),MATCH("Total général",#REF!,0))),"")</f>
        <v/>
      </c>
      <c r="G270" s="61" t="str">
        <f>IFERROR(IF(G269="","",INDEX(#REF!,MATCH(Réception!G269,#REF!,0),MATCH("Total général",#REF!,0))),"")</f>
        <v/>
      </c>
      <c r="H270" s="61" t="str">
        <f>IFERROR(IF(H269="","",INDEX(#REF!,MATCH(Réception!H269,#REF!,0),MATCH("Total général",#REF!,0))),"")</f>
        <v/>
      </c>
      <c r="I270" s="61" t="str">
        <f>IFERROR(IF(I269="","",INDEX(#REF!,MATCH(Réception!I269,#REF!,0),MATCH("Total général",#REF!,0))),"")</f>
        <v/>
      </c>
      <c r="J270" s="61" t="str">
        <f>IFERROR(IF(J269="","",INDEX(#REF!,MATCH(Réception!J269,#REF!,0),MATCH("Total général",#REF!,0))),"")</f>
        <v/>
      </c>
      <c r="K270" s="61" t="str">
        <f>IFERROR(IF(K269="","",INDEX(#REF!,MATCH(Réception!K269,#REF!,0),MATCH("Total général",#REF!,0))),"")</f>
        <v/>
      </c>
      <c r="L270" s="61" t="str">
        <f>IFERROR(IF(L269="","",INDEX(#REF!,MATCH(Réception!L269,#REF!,0),MATCH("Total général",#REF!,0))),"")</f>
        <v/>
      </c>
      <c r="M270" s="61" t="str">
        <f>IFERROR(IF(M269="","",INDEX(#REF!,MATCH(Réception!M269,#REF!,0),MATCH("Total général",#REF!,0))),"")</f>
        <v/>
      </c>
      <c r="N270" s="61" t="str">
        <f>IFERROR(IF(N269="","",INDEX(#REF!,MATCH(Réception!N269,#REF!,0),MATCH("Total général",#REF!,0))),"")</f>
        <v/>
      </c>
      <c r="O270" s="61" t="str">
        <f>IFERROR(IF(O269="","",INDEX(#REF!,MATCH(Réception!O269,#REF!,0),MATCH("Total général",#REF!,0))),"")</f>
        <v/>
      </c>
      <c r="P270" s="61" t="str">
        <f>IFERROR(IF(P269="","",INDEX(#REF!,MATCH(Réception!P269,#REF!,0),MATCH("Total général",#REF!,0))),"")</f>
        <v/>
      </c>
      <c r="Q270" s="61" t="str">
        <f>IFERROR(IF(Q269="","",INDEX(#REF!,MATCH(Réception!Q269,#REF!,0),MATCH("Total général",#REF!,0))),"")</f>
        <v/>
      </c>
      <c r="R270" s="4" t="b">
        <v>1</v>
      </c>
      <c r="S270" s="90">
        <f t="shared" si="23"/>
        <v>0</v>
      </c>
      <c r="T270" s="71"/>
      <c r="U270" s="66" t="s">
        <v>7507</v>
      </c>
      <c r="V270" s="4"/>
    </row>
    <row r="271" spans="1:22" ht="17">
      <c r="A271" s="90">
        <f t="shared" si="22"/>
        <v>43871</v>
      </c>
      <c r="B271" s="163"/>
      <c r="C271" s="27" t="s">
        <v>2466</v>
      </c>
      <c r="D271" s="62" t="str">
        <f>IFERROR(IF(D269=0,"",VLOOKUP(D269,#REF!,35,FALSE)),"")</f>
        <v/>
      </c>
      <c r="E271" s="62" t="str">
        <f>IFERROR(IF(E269=0,"",VLOOKUP(E269,#REF!,35,FALSE)),"")</f>
        <v/>
      </c>
      <c r="F271" s="62" t="str">
        <f>IFERROR(IF(F269=0,"",VLOOKUP(F269,#REF!,35,FALSE)),"")</f>
        <v/>
      </c>
      <c r="G271" s="62" t="str">
        <f>IFERROR(IF(G269=0,"",VLOOKUP(G269,#REF!,35,FALSE)),"")</f>
        <v/>
      </c>
      <c r="H271" s="62" t="str">
        <f>IFERROR(IF(H269=0,"",VLOOKUP(H269,#REF!,35,FALSE)),"")</f>
        <v/>
      </c>
      <c r="I271" s="62" t="str">
        <f>IFERROR(IF(I269=0,"",VLOOKUP(I269,#REF!,35,FALSE)),"")</f>
        <v/>
      </c>
      <c r="J271" s="62" t="str">
        <f>IFERROR(IF(J269=0,"",VLOOKUP(J269,#REF!,35,FALSE)),"")</f>
        <v/>
      </c>
      <c r="K271" s="62" t="str">
        <f>IFERROR(IF(K269=0,"",VLOOKUP(K269,#REF!,35,FALSE)),"")</f>
        <v/>
      </c>
      <c r="L271" s="62" t="str">
        <f>IFERROR(IF(L269=0,"",VLOOKUP(L269,#REF!,35,FALSE)),"")</f>
        <v/>
      </c>
      <c r="M271" s="62" t="str">
        <f>IFERROR(IF(M269=0,"",VLOOKUP(M269,#REF!,35,FALSE)),"")</f>
        <v/>
      </c>
      <c r="N271" s="62" t="str">
        <f>IFERROR(IF(N269=0,"",VLOOKUP(N269,#REF!,35,FALSE)),"")</f>
        <v/>
      </c>
      <c r="O271" s="62" t="str">
        <f>IFERROR(IF(O269=0,"",VLOOKUP(O269,#REF!,35,FALSE)),"")</f>
        <v/>
      </c>
      <c r="P271" s="62" t="str">
        <f>IFERROR(IF(P269=0,"",VLOOKUP(P269,#REF!,35,FALSE)),"")</f>
        <v/>
      </c>
      <c r="Q271" s="62" t="str">
        <f>IFERROR(IF(Q269=0,"",VLOOKUP(Q269,#REF!,35,FALSE)),"")</f>
        <v/>
      </c>
      <c r="R271" s="4" t="b">
        <v>1</v>
      </c>
      <c r="S271" s="90">
        <f t="shared" si="23"/>
        <v>0</v>
      </c>
      <c r="V271" s="4"/>
    </row>
    <row r="272" spans="1:22" ht="16.5" customHeight="1" thickBot="1">
      <c r="A272" s="90">
        <f t="shared" si="22"/>
        <v>43871</v>
      </c>
      <c r="B272" s="163"/>
      <c r="C272" s="8" t="s">
        <v>31</v>
      </c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4" t="b">
        <v>1</v>
      </c>
      <c r="S272" s="90">
        <f t="shared" si="23"/>
        <v>0</v>
      </c>
      <c r="V272" s="4"/>
    </row>
    <row r="273" spans="1:22" ht="16" thickBot="1">
      <c r="A273" s="90">
        <f t="shared" si="22"/>
        <v>43871</v>
      </c>
      <c r="B273" s="163"/>
      <c r="C273" s="8" t="s">
        <v>34</v>
      </c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4" t="b">
        <v>1</v>
      </c>
      <c r="S273" s="90">
        <f t="shared" si="23"/>
        <v>0</v>
      </c>
      <c r="T273" s="147" t="s">
        <v>46</v>
      </c>
      <c r="U273" s="148"/>
      <c r="V273" s="4"/>
    </row>
    <row r="274" spans="1:22" ht="15.5">
      <c r="A274" s="90">
        <f t="shared" si="22"/>
        <v>43871</v>
      </c>
      <c r="B274" s="163"/>
      <c r="C274" s="8" t="s">
        <v>13</v>
      </c>
      <c r="D274" s="63" t="str">
        <f>IFERROR(IF(D269=0,"",VLOOKUP(D269,#REF!,3,FALSE)),"")</f>
        <v/>
      </c>
      <c r="E274" s="63" t="str">
        <f>IFERROR(IF(E269=0,"",VLOOKUP(E269,#REF!,3,FALSE)),"")</f>
        <v/>
      </c>
      <c r="F274" s="63" t="str">
        <f>IFERROR(IF(F269=0,"",VLOOKUP(F269,#REF!,3,FALSE)),"")</f>
        <v/>
      </c>
      <c r="G274" s="63" t="str">
        <f>IFERROR(IF(G269=0,"",VLOOKUP(G269,#REF!,3,FALSE)),"")</f>
        <v/>
      </c>
      <c r="H274" s="63" t="str">
        <f>IFERROR(IF(H269=0,"",VLOOKUP(H269,#REF!,3,FALSE)),"")</f>
        <v/>
      </c>
      <c r="I274" s="63" t="str">
        <f>IFERROR(IF(I269=0,"",VLOOKUP(I269,#REF!,3,FALSE)),"")</f>
        <v/>
      </c>
      <c r="J274" s="63" t="str">
        <f>IFERROR(IF(J269=0,"",VLOOKUP(J269,#REF!,3,FALSE)),"")</f>
        <v/>
      </c>
      <c r="K274" s="63" t="str">
        <f>IFERROR(IF(K269=0,"",VLOOKUP(K269,#REF!,3,FALSE)),"")</f>
        <v/>
      </c>
      <c r="L274" s="63" t="str">
        <f>IFERROR(IF(L269=0,"",VLOOKUP(L269,#REF!,3,FALSE)),"")</f>
        <v/>
      </c>
      <c r="M274" s="63" t="str">
        <f>IFERROR(IF(M269=0,"",VLOOKUP(M269,#REF!,3,FALSE)),"")</f>
        <v/>
      </c>
      <c r="N274" s="63" t="str">
        <f>IFERROR(IF(N269=0,"",VLOOKUP(N269,#REF!,3,FALSE)),"")</f>
        <v/>
      </c>
      <c r="O274" s="63" t="str">
        <f>IFERROR(IF(O269=0,"",VLOOKUP(O269,#REF!,3,FALSE)),"")</f>
        <v/>
      </c>
      <c r="P274" s="63" t="str">
        <f>IFERROR(IF(P269=0,"",VLOOKUP(P269,#REF!,3,FALSE)),"")</f>
        <v/>
      </c>
      <c r="Q274" s="63" t="str">
        <f>IFERROR(IF(Q269=0,"",VLOOKUP(Q269,#REF!,3,FALSE)),"")</f>
        <v/>
      </c>
      <c r="R274" s="4" t="b">
        <v>1</v>
      </c>
      <c r="S274" s="90">
        <f t="shared" si="23"/>
        <v>0</v>
      </c>
      <c r="T274" s="12" t="s">
        <v>37</v>
      </c>
      <c r="U274" s="56">
        <v>2</v>
      </c>
      <c r="V274" s="4"/>
    </row>
    <row r="275" spans="1:22" ht="16" thickBot="1">
      <c r="A275" s="90">
        <f t="shared" si="22"/>
        <v>43871</v>
      </c>
      <c r="B275" s="163"/>
      <c r="C275" s="8" t="s">
        <v>14</v>
      </c>
      <c r="D275" s="64" t="str">
        <f>IFERROR(+IF(D269=0,"",IF(INDEX(#REF!,MATCH(Réception!D269,#REF!,0),MATCH("ENC",#REF!,0))&gt;0,"ENC","NON ENC")),"")</f>
        <v/>
      </c>
      <c r="E275" s="64" t="str">
        <f>IFERROR(+IF(E269=0,"",IF(INDEX(#REF!,MATCH(Réception!E269,#REF!,0),MATCH("ENC",#REF!,0))&gt;0,"ENC","NON ENC")),"")</f>
        <v/>
      </c>
      <c r="F275" s="64" t="str">
        <f>IFERROR(+IF(F269=0,"",IF(INDEX(#REF!,MATCH(Réception!F269,#REF!,0),MATCH("ENC",#REF!,0))&gt;0,"ENC","NON ENC")),"")</f>
        <v/>
      </c>
      <c r="G275" s="64" t="str">
        <f>IFERROR(+IF(G269=0,"",IF(INDEX(#REF!,MATCH(Réception!G269,#REF!,0),MATCH("ENC",#REF!,0))&gt;0,"ENC","NON ENC")),"")</f>
        <v/>
      </c>
      <c r="H275" s="64" t="str">
        <f>IFERROR(+IF(H269=0,"",IF(INDEX(#REF!,MATCH(Réception!H269,#REF!,0),MATCH("ENC",#REF!,0))&gt;0,"ENC","NON ENC")),"")</f>
        <v/>
      </c>
      <c r="I275" s="64" t="str">
        <f>IFERROR(+IF(I269=0,"",IF(INDEX(#REF!,MATCH(Réception!I269,#REF!,0),MATCH("ENC",#REF!,0))&gt;0,"ENC","NON ENC")),"")</f>
        <v/>
      </c>
      <c r="J275" s="64" t="str">
        <f>IFERROR(+IF(J269=0,"",IF(INDEX(#REF!,MATCH(Réception!J269,#REF!,0),MATCH("ENC",#REF!,0))&gt;0,"ENC","NON ENC")),"")</f>
        <v/>
      </c>
      <c r="K275" s="64" t="str">
        <f>IFERROR(+IF(K269=0,"",IF(INDEX(#REF!,MATCH(Réception!K269,#REF!,0),MATCH("ENC",#REF!,0))&gt;0,"ENC","NON ENC")),"")</f>
        <v/>
      </c>
      <c r="L275" s="64" t="str">
        <f>IFERROR(+IF(L269=0,"",IF(INDEX(#REF!,MATCH(Réception!L269,#REF!,0),MATCH("ENC",#REF!,0))&gt;0,"ENC","NON ENC")),"")</f>
        <v/>
      </c>
      <c r="M275" s="64" t="str">
        <f>IFERROR(+IF(M269=0,"",IF(INDEX(#REF!,MATCH(Réception!M269,#REF!,0),MATCH("ENC",#REF!,0))&gt;0,"ENC","NON ENC")),"")</f>
        <v/>
      </c>
      <c r="N275" s="64" t="str">
        <f>IFERROR(+IF(N269=0,"",IF(INDEX(#REF!,MATCH(Réception!N269,#REF!,0),MATCH("ENC",#REF!,0))&gt;0,"ENC","NON ENC")),"")</f>
        <v/>
      </c>
      <c r="O275" s="64" t="str">
        <f>IFERROR(+IF(O269=0,"",IF(INDEX(#REF!,MATCH(Réception!O269,#REF!,0),MATCH("ENC",#REF!,0))&gt;0,"ENC","NON ENC")),"")</f>
        <v/>
      </c>
      <c r="P275" s="64" t="str">
        <f>IFERROR(+IF(P269=0,"",IF(INDEX(#REF!,MATCH(Réception!P269,#REF!,0),MATCH("ENC",#REF!,0))&gt;0,"ENC","NON ENC")),"")</f>
        <v/>
      </c>
      <c r="Q275" s="64" t="str">
        <f>IFERROR(+IF(Q269=0,"",IF(INDEX(#REF!,MATCH(Réception!Q269,#REF!,0),MATCH("ENC",#REF!,0))&gt;0,"ENC","NON ENC")),"")</f>
        <v/>
      </c>
      <c r="R275" s="4" t="b">
        <v>1</v>
      </c>
      <c r="S275" s="90">
        <f t="shared" si="23"/>
        <v>0</v>
      </c>
      <c r="T275" s="14" t="s">
        <v>38</v>
      </c>
      <c r="U275" s="15">
        <v>20</v>
      </c>
      <c r="V275" s="4"/>
    </row>
    <row r="276" spans="1:22" ht="15.5">
      <c r="A276" s="90">
        <f t="shared" si="22"/>
        <v>43871</v>
      </c>
      <c r="B276" s="163"/>
      <c r="C276" s="6" t="s">
        <v>32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" t="b">
        <v>0</v>
      </c>
      <c r="S276" s="90">
        <f t="shared" si="23"/>
        <v>0</v>
      </c>
      <c r="T276" s="14" t="s">
        <v>39</v>
      </c>
      <c r="U276" s="15">
        <v>7</v>
      </c>
      <c r="V276" s="4"/>
    </row>
    <row r="277" spans="1:22" ht="17">
      <c r="A277" s="90">
        <f t="shared" si="22"/>
        <v>43871</v>
      </c>
      <c r="B277" s="163"/>
      <c r="C277" s="27" t="s">
        <v>41</v>
      </c>
      <c r="D277" s="61" t="str">
        <f>IFERROR(IF(D276="","",INDEX(#REF!,MATCH(Réception!D276,#REF!,0),MATCH("Total général",#REF!,0))),"")</f>
        <v/>
      </c>
      <c r="E277" s="61" t="str">
        <f>IFERROR(IF(E276="","",INDEX(#REF!,MATCH(Réception!E276,#REF!,0),MATCH("Total général",#REF!,0))),"")</f>
        <v/>
      </c>
      <c r="F277" s="61" t="str">
        <f>IFERROR(IF(F276="","",INDEX(#REF!,MATCH(Réception!F276,#REF!,0),MATCH("Total général",#REF!,0))),"")</f>
        <v/>
      </c>
      <c r="G277" s="61" t="str">
        <f>IFERROR(IF(G276="","",INDEX(#REF!,MATCH(Réception!G276,#REF!,0),MATCH("Total général",#REF!,0))),"")</f>
        <v/>
      </c>
      <c r="H277" s="61" t="str">
        <f>IFERROR(IF(H276="","",INDEX(#REF!,MATCH(Réception!H276,#REF!,0),MATCH("Total général",#REF!,0))),"")</f>
        <v/>
      </c>
      <c r="I277" s="61" t="str">
        <f>IFERROR(IF(I276="","",INDEX(#REF!,MATCH(Réception!I276,#REF!,0),MATCH("Total général",#REF!,0))),"")</f>
        <v/>
      </c>
      <c r="J277" s="61" t="str">
        <f>IFERROR(IF(J276="","",INDEX(#REF!,MATCH(Réception!J276,#REF!,0),MATCH("Total général",#REF!,0))),"")</f>
        <v/>
      </c>
      <c r="K277" s="61" t="str">
        <f>IFERROR(IF(K276="","",INDEX(#REF!,MATCH(Réception!K276,#REF!,0),MATCH("Total général",#REF!,0))),"")</f>
        <v/>
      </c>
      <c r="L277" s="61" t="str">
        <f>IFERROR(IF(L276="","",INDEX(#REF!,MATCH(Réception!L276,#REF!,0),MATCH("Total général",#REF!,0))),"")</f>
        <v/>
      </c>
      <c r="M277" s="61" t="str">
        <f>IFERROR(IF(M276="","",INDEX(#REF!,MATCH(Réception!M276,#REF!,0),MATCH("Total général",#REF!,0))),"")</f>
        <v/>
      </c>
      <c r="N277" s="61" t="str">
        <f>IFERROR(IF(N276="","",INDEX(#REF!,MATCH(Réception!N276,#REF!,0),MATCH("Total général",#REF!,0))),"")</f>
        <v/>
      </c>
      <c r="O277" s="61" t="str">
        <f>IFERROR(IF(O276="","",INDEX(#REF!,MATCH(Réception!O276,#REF!,0),MATCH("Total général",#REF!,0))),"")</f>
        <v/>
      </c>
      <c r="P277" s="61" t="str">
        <f>IFERROR(IF(P276="","",INDEX(#REF!,MATCH(Réception!P276,#REF!,0),MATCH("Total général",#REF!,0))),"")</f>
        <v/>
      </c>
      <c r="Q277" s="61" t="str">
        <f>IFERROR(IF(Q276="","",INDEX(#REF!,MATCH(Réception!Q276,#REF!,0),MATCH("Total général",#REF!,0))),"")</f>
        <v/>
      </c>
      <c r="R277" s="4" t="b">
        <v>1</v>
      </c>
      <c r="S277" s="90">
        <f t="shared" si="23"/>
        <v>0</v>
      </c>
      <c r="T277" s="14" t="s">
        <v>36</v>
      </c>
      <c r="U277" s="15">
        <f>U274*U275*U276</f>
        <v>280</v>
      </c>
      <c r="V277" s="4"/>
    </row>
    <row r="278" spans="1:22" ht="17">
      <c r="A278" s="90">
        <f t="shared" si="22"/>
        <v>43871</v>
      </c>
      <c r="B278" s="163"/>
      <c r="C278" s="27" t="s">
        <v>2466</v>
      </c>
      <c r="D278" s="62" t="str">
        <f>IFERROR(IF(D276=0,"",VLOOKUP(D276,#REF!,35,FALSE)),"")</f>
        <v/>
      </c>
      <c r="E278" s="62" t="str">
        <f>IFERROR(IF(E276=0,"",VLOOKUP(E276,#REF!,35,FALSE)),"")</f>
        <v/>
      </c>
      <c r="F278" s="62" t="str">
        <f>IFERROR(IF(F276=0,"",VLOOKUP(F276,#REF!,35,FALSE)),"")</f>
        <v/>
      </c>
      <c r="G278" s="62" t="str">
        <f>IFERROR(IF(G276=0,"",VLOOKUP(G276,#REF!,35,FALSE)),"")</f>
        <v/>
      </c>
      <c r="H278" s="62" t="str">
        <f>IFERROR(IF(H276=0,"",VLOOKUP(H276,#REF!,35,FALSE)),"")</f>
        <v/>
      </c>
      <c r="I278" s="62" t="str">
        <f>IFERROR(IF(I276=0,"",VLOOKUP(I276,#REF!,35,FALSE)),"")</f>
        <v/>
      </c>
      <c r="J278" s="62" t="str">
        <f>IFERROR(IF(J276=0,"",VLOOKUP(J276,#REF!,35,FALSE)),"")</f>
        <v/>
      </c>
      <c r="K278" s="62" t="str">
        <f>IFERROR(IF(K276=0,"",VLOOKUP(K276,#REF!,35,FALSE)),"")</f>
        <v/>
      </c>
      <c r="L278" s="62" t="str">
        <f>IFERROR(IF(L276=0,"",VLOOKUP(L276,#REF!,35,FALSE)),"")</f>
        <v/>
      </c>
      <c r="M278" s="62" t="str">
        <f>IFERROR(IF(M276=0,"",VLOOKUP(M276,#REF!,35,FALSE)),"")</f>
        <v/>
      </c>
      <c r="N278" s="62" t="str">
        <f>IFERROR(IF(N276=0,"",VLOOKUP(N276,#REF!,35,FALSE)),"")</f>
        <v/>
      </c>
      <c r="O278" s="62" t="str">
        <f>IFERROR(IF(O276=0,"",VLOOKUP(O276,#REF!,35,FALSE)),"")</f>
        <v/>
      </c>
      <c r="P278" s="62" t="str">
        <f>IFERROR(IF(P276=0,"",VLOOKUP(P276,#REF!,35,FALSE)),"")</f>
        <v/>
      </c>
      <c r="Q278" s="62" t="str">
        <f>IFERROR(IF(Q276=0,"",VLOOKUP(Q276,#REF!,35,FALSE)),"")</f>
        <v/>
      </c>
      <c r="R278" s="4" t="b">
        <v>1</v>
      </c>
      <c r="S278" s="90">
        <f t="shared" si="23"/>
        <v>0</v>
      </c>
      <c r="T278" s="14" t="s">
        <v>40</v>
      </c>
      <c r="U278" s="21">
        <f>SUM(D265:Q265,D272:Q272,D279:Q279,D286:Q286,D293:Q293,D301:Q301)</f>
        <v>0</v>
      </c>
      <c r="V278" s="4"/>
    </row>
    <row r="279" spans="1:22" ht="16.5" customHeight="1" thickBot="1">
      <c r="A279" s="90">
        <f t="shared" si="22"/>
        <v>43871</v>
      </c>
      <c r="B279" s="163"/>
      <c r="C279" s="8" t="s">
        <v>31</v>
      </c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4" t="b">
        <v>1</v>
      </c>
      <c r="S279" s="90">
        <f t="shared" si="23"/>
        <v>0</v>
      </c>
      <c r="T279" s="17" t="s">
        <v>18</v>
      </c>
      <c r="U279" s="22">
        <f>U278/U276</f>
        <v>0</v>
      </c>
      <c r="V279" s="4"/>
    </row>
    <row r="280" spans="1:22" ht="15.5">
      <c r="A280" s="90">
        <f t="shared" si="22"/>
        <v>43871</v>
      </c>
      <c r="B280" s="163"/>
      <c r="C280" s="8" t="s">
        <v>34</v>
      </c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4" t="b">
        <v>1</v>
      </c>
      <c r="S280" s="90">
        <f t="shared" si="23"/>
        <v>0</v>
      </c>
      <c r="V280" s="4"/>
    </row>
    <row r="281" spans="1:22" ht="15.5">
      <c r="A281" s="90">
        <f t="shared" si="22"/>
        <v>43871</v>
      </c>
      <c r="B281" s="163"/>
      <c r="C281" s="8" t="s">
        <v>13</v>
      </c>
      <c r="D281" s="63" t="str">
        <f>IFERROR(IF(D276=0,"",VLOOKUP(D276,#REF!,3,FALSE)),"")</f>
        <v/>
      </c>
      <c r="E281" s="63" t="str">
        <f>IFERROR(IF(E276=0,"",VLOOKUP(E276,#REF!,3,FALSE)),"")</f>
        <v/>
      </c>
      <c r="F281" s="63" t="str">
        <f>IFERROR(IF(F276=0,"",VLOOKUP(F276,#REF!,3,FALSE)),"")</f>
        <v/>
      </c>
      <c r="G281" s="63" t="str">
        <f>IFERROR(IF(G276=0,"",VLOOKUP(G276,#REF!,3,FALSE)),"")</f>
        <v/>
      </c>
      <c r="H281" s="63" t="str">
        <f>IFERROR(IF(H276=0,"",VLOOKUP(H276,#REF!,3,FALSE)),"")</f>
        <v/>
      </c>
      <c r="I281" s="63" t="str">
        <f>IFERROR(IF(I276=0,"",VLOOKUP(I276,#REF!,3,FALSE)),"")</f>
        <v/>
      </c>
      <c r="J281" s="63" t="str">
        <f>IFERROR(IF(J276=0,"",VLOOKUP(J276,#REF!,3,FALSE)),"")</f>
        <v/>
      </c>
      <c r="K281" s="63" t="str">
        <f>IFERROR(IF(K276=0,"",VLOOKUP(K276,#REF!,3,FALSE)),"")</f>
        <v/>
      </c>
      <c r="L281" s="63" t="str">
        <f>IFERROR(IF(L276=0,"",VLOOKUP(L276,#REF!,3,FALSE)),"")</f>
        <v/>
      </c>
      <c r="M281" s="63" t="str">
        <f>IFERROR(IF(M276=0,"",VLOOKUP(M276,#REF!,3,FALSE)),"")</f>
        <v/>
      </c>
      <c r="N281" s="63" t="str">
        <f>IFERROR(IF(N276=0,"",VLOOKUP(N276,#REF!,3,FALSE)),"")</f>
        <v/>
      </c>
      <c r="O281" s="63" t="str">
        <f>IFERROR(IF(O276=0,"",VLOOKUP(O276,#REF!,3,FALSE)),"")</f>
        <v/>
      </c>
      <c r="P281" s="63" t="str">
        <f>IFERROR(IF(P276=0,"",VLOOKUP(P276,#REF!,3,FALSE)),"")</f>
        <v/>
      </c>
      <c r="Q281" s="63" t="str">
        <f>IFERROR(IF(Q276=0,"",VLOOKUP(Q276,#REF!,3,FALSE)),"")</f>
        <v/>
      </c>
      <c r="R281" s="4" t="b">
        <v>1</v>
      </c>
      <c r="S281" s="90">
        <f t="shared" si="23"/>
        <v>0</v>
      </c>
      <c r="T281" s="74"/>
      <c r="U281" s="55"/>
      <c r="V281" s="4"/>
    </row>
    <row r="282" spans="1:22" ht="16" thickBot="1">
      <c r="A282" s="90">
        <f t="shared" si="22"/>
        <v>43871</v>
      </c>
      <c r="B282" s="163"/>
      <c r="C282" s="8" t="s">
        <v>14</v>
      </c>
      <c r="D282" s="64" t="str">
        <f>IFERROR(+IF(D276=0,"",IF(INDEX(#REF!,MATCH(Réception!D276,#REF!,0),MATCH("ENC",#REF!,0))&gt;0,"ENC","NON ENC")),"")</f>
        <v/>
      </c>
      <c r="E282" s="64" t="str">
        <f>IFERROR(+IF(E276=0,"",IF(INDEX(#REF!,MATCH(Réception!E276,#REF!,0),MATCH("ENC",#REF!,0))&gt;0,"ENC","NON ENC")),"")</f>
        <v/>
      </c>
      <c r="F282" s="64" t="str">
        <f>IFERROR(+IF(F276=0,"",IF(INDEX(#REF!,MATCH(Réception!F276,#REF!,0),MATCH("ENC",#REF!,0))&gt;0,"ENC","NON ENC")),"")</f>
        <v/>
      </c>
      <c r="G282" s="64" t="str">
        <f>IFERROR(+IF(G276=0,"",IF(INDEX(#REF!,MATCH(Réception!G276,#REF!,0),MATCH("ENC",#REF!,0))&gt;0,"ENC","NON ENC")),"")</f>
        <v/>
      </c>
      <c r="H282" s="64" t="str">
        <f>IFERROR(+IF(H276=0,"",IF(INDEX(#REF!,MATCH(Réception!H276,#REF!,0),MATCH("ENC",#REF!,0))&gt;0,"ENC","NON ENC")),"")</f>
        <v/>
      </c>
      <c r="I282" s="64" t="str">
        <f>IFERROR(+IF(I276=0,"",IF(INDEX(#REF!,MATCH(Réception!I276,#REF!,0),MATCH("ENC",#REF!,0))&gt;0,"ENC","NON ENC")),"")</f>
        <v/>
      </c>
      <c r="J282" s="64" t="str">
        <f>IFERROR(+IF(J276=0,"",IF(INDEX(#REF!,MATCH(Réception!J276,#REF!,0),MATCH("ENC",#REF!,0))&gt;0,"ENC","NON ENC")),"")</f>
        <v/>
      </c>
      <c r="K282" s="64" t="str">
        <f>IFERROR(+IF(K276=0,"",IF(INDEX(#REF!,MATCH(Réception!K276,#REF!,0),MATCH("ENC",#REF!,0))&gt;0,"ENC","NON ENC")),"")</f>
        <v/>
      </c>
      <c r="L282" s="64" t="str">
        <f>IFERROR(+IF(L276=0,"",IF(INDEX(#REF!,MATCH(Réception!L276,#REF!,0),MATCH("ENC",#REF!,0))&gt;0,"ENC","NON ENC")),"")</f>
        <v/>
      </c>
      <c r="M282" s="64" t="str">
        <f>IFERROR(+IF(M276=0,"",IF(INDEX(#REF!,MATCH(Réception!M276,#REF!,0),MATCH("ENC",#REF!,0))&gt;0,"ENC","NON ENC")),"")</f>
        <v/>
      </c>
      <c r="N282" s="64" t="str">
        <f>IFERROR(+IF(N276=0,"",IF(INDEX(#REF!,MATCH(Réception!N276,#REF!,0),MATCH("ENC",#REF!,0))&gt;0,"ENC","NON ENC")),"")</f>
        <v/>
      </c>
      <c r="O282" s="64" t="str">
        <f>IFERROR(+IF(O276=0,"",IF(INDEX(#REF!,MATCH(Réception!O276,#REF!,0),MATCH("ENC",#REF!,0))&gt;0,"ENC","NON ENC")),"")</f>
        <v/>
      </c>
      <c r="P282" s="64" t="str">
        <f>IFERROR(+IF(P276=0,"",IF(INDEX(#REF!,MATCH(Réception!P276,#REF!,0),MATCH("ENC",#REF!,0))&gt;0,"ENC","NON ENC")),"")</f>
        <v/>
      </c>
      <c r="Q282" s="64" t="str">
        <f>IFERROR(+IF(Q276=0,"",IF(INDEX(#REF!,MATCH(Réception!Q276,#REF!,0),MATCH("ENC",#REF!,0))&gt;0,"ENC","NON ENC")),"")</f>
        <v/>
      </c>
      <c r="R282" s="4" t="b">
        <v>1</v>
      </c>
      <c r="S282" s="90">
        <f t="shared" si="23"/>
        <v>0</v>
      </c>
      <c r="V282" s="19"/>
    </row>
    <row r="283" spans="1:22" ht="16" thickBot="1">
      <c r="A283" s="90">
        <f t="shared" si="22"/>
        <v>43871</v>
      </c>
      <c r="B283" s="163"/>
      <c r="C283" s="6" t="s">
        <v>32</v>
      </c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" t="b">
        <v>0</v>
      </c>
      <c r="S283" s="90">
        <f t="shared" si="23"/>
        <v>0</v>
      </c>
      <c r="T283" s="149" t="s">
        <v>42</v>
      </c>
      <c r="U283" s="150"/>
      <c r="V283" s="19"/>
    </row>
    <row r="284" spans="1:22" ht="17">
      <c r="A284" s="90">
        <f t="shared" si="22"/>
        <v>43871</v>
      </c>
      <c r="B284" s="163"/>
      <c r="C284" s="27" t="s">
        <v>41</v>
      </c>
      <c r="D284" s="61" t="str">
        <f>IFERROR(IF(D283="","",INDEX(#REF!,MATCH(Réception!D283,#REF!,0),MATCH("Total général",#REF!,0))),"")</f>
        <v/>
      </c>
      <c r="E284" s="61" t="str">
        <f>IFERROR(IF(E283="","",INDEX(#REF!,MATCH(Réception!E283,#REF!,0),MATCH("Total général",#REF!,0))),"")</f>
        <v/>
      </c>
      <c r="F284" s="61" t="str">
        <f>IFERROR(IF(F283="","",INDEX(#REF!,MATCH(Réception!F283,#REF!,0),MATCH("Total général",#REF!,0))),"")</f>
        <v/>
      </c>
      <c r="G284" s="61" t="str">
        <f>IFERROR(IF(G283="","",INDEX(#REF!,MATCH(Réception!G283,#REF!,0),MATCH("Total général",#REF!,0))),"")</f>
        <v/>
      </c>
      <c r="H284" s="61" t="str">
        <f>IFERROR(IF(H283="","",INDEX(#REF!,MATCH(Réception!H283,#REF!,0),MATCH("Total général",#REF!,0))),"")</f>
        <v/>
      </c>
      <c r="I284" s="61" t="str">
        <f>IFERROR(IF(I283="","",INDEX(#REF!,MATCH(Réception!I283,#REF!,0),MATCH("Total général",#REF!,0))),"")</f>
        <v/>
      </c>
      <c r="J284" s="61" t="str">
        <f>IFERROR(IF(J283="","",INDEX(#REF!,MATCH(Réception!J283,#REF!,0),MATCH("Total général",#REF!,0))),"")</f>
        <v/>
      </c>
      <c r="K284" s="61" t="str">
        <f>IFERROR(IF(K283="","",INDEX(#REF!,MATCH(Réception!K283,#REF!,0),MATCH("Total général",#REF!,0))),"")</f>
        <v/>
      </c>
      <c r="L284" s="61" t="str">
        <f>IFERROR(IF(L283="","",INDEX(#REF!,MATCH(Réception!L283,#REF!,0),MATCH("Total général",#REF!,0))),"")</f>
        <v/>
      </c>
      <c r="M284" s="61" t="str">
        <f>IFERROR(IF(M283="","",INDEX(#REF!,MATCH(Réception!M283,#REF!,0),MATCH("Total général",#REF!,0))),"")</f>
        <v/>
      </c>
      <c r="N284" s="61" t="str">
        <f>IFERROR(IF(N283="","",INDEX(#REF!,MATCH(Réception!N283,#REF!,0),MATCH("Total général",#REF!,0))),"")</f>
        <v/>
      </c>
      <c r="O284" s="61" t="str">
        <f>IFERROR(IF(O283="","",INDEX(#REF!,MATCH(Réception!O283,#REF!,0),MATCH("Total général",#REF!,0))),"")</f>
        <v/>
      </c>
      <c r="P284" s="61" t="str">
        <f>IFERROR(IF(P283="","",INDEX(#REF!,MATCH(Réception!P283,#REF!,0),MATCH("Total général",#REF!,0))),"")</f>
        <v/>
      </c>
      <c r="Q284" s="61" t="str">
        <f>IFERROR(IF(Q283="","",INDEX(#REF!,MATCH(Réception!Q283,#REF!,0),MATCH("Total général",#REF!,0))),"")</f>
        <v/>
      </c>
      <c r="R284" s="4" t="b">
        <v>1</v>
      </c>
      <c r="S284" s="90">
        <f t="shared" si="23"/>
        <v>0</v>
      </c>
      <c r="T284" s="75"/>
      <c r="U284" s="76"/>
      <c r="V284" s="19"/>
    </row>
    <row r="285" spans="1:22" ht="17">
      <c r="A285" s="90">
        <f t="shared" si="22"/>
        <v>43871</v>
      </c>
      <c r="B285" s="163"/>
      <c r="C285" s="27" t="s">
        <v>2466</v>
      </c>
      <c r="D285" s="62" t="str">
        <f>IFERROR(IF(D283=0,"",VLOOKUP(D283,#REF!,35,FALSE)),"")</f>
        <v/>
      </c>
      <c r="E285" s="62" t="str">
        <f>IFERROR(IF(E283=0,"",VLOOKUP(E283,#REF!,35,FALSE)),"")</f>
        <v/>
      </c>
      <c r="F285" s="62" t="str">
        <f>IFERROR(IF(F283=0,"",VLOOKUP(F283,#REF!,35,FALSE)),"")</f>
        <v/>
      </c>
      <c r="G285" s="62" t="str">
        <f>IFERROR(IF(G283=0,"",VLOOKUP(G283,#REF!,35,FALSE)),"")</f>
        <v/>
      </c>
      <c r="H285" s="62" t="str">
        <f>IFERROR(IF(H283=0,"",VLOOKUP(H283,#REF!,35,FALSE)),"")</f>
        <v/>
      </c>
      <c r="I285" s="62" t="str">
        <f>IFERROR(IF(I283=0,"",VLOOKUP(I283,#REF!,35,FALSE)),"")</f>
        <v/>
      </c>
      <c r="J285" s="62" t="str">
        <f>IFERROR(IF(J283=0,"",VLOOKUP(J283,#REF!,35,FALSE)),"")</f>
        <v/>
      </c>
      <c r="K285" s="62" t="str">
        <f>IFERROR(IF(K283=0,"",VLOOKUP(K283,#REF!,35,FALSE)),"")</f>
        <v/>
      </c>
      <c r="L285" s="62" t="str">
        <f>IFERROR(IF(L283=0,"",VLOOKUP(L283,#REF!,35,FALSE)),"")</f>
        <v/>
      </c>
      <c r="M285" s="62" t="str">
        <f>IFERROR(IF(M283=0,"",VLOOKUP(M283,#REF!,35,FALSE)),"")</f>
        <v/>
      </c>
      <c r="N285" s="62" t="str">
        <f>IFERROR(IF(N283=0,"",VLOOKUP(N283,#REF!,35,FALSE)),"")</f>
        <v/>
      </c>
      <c r="O285" s="62" t="str">
        <f>IFERROR(IF(O283=0,"",VLOOKUP(O283,#REF!,35,FALSE)),"")</f>
        <v/>
      </c>
      <c r="P285" s="62" t="str">
        <f>IFERROR(IF(P283=0,"",VLOOKUP(P283,#REF!,35,FALSE)),"")</f>
        <v/>
      </c>
      <c r="Q285" s="62" t="str">
        <f>IFERROR(IF(Q283=0,"",VLOOKUP(Q283,#REF!,35,FALSE)),"")</f>
        <v/>
      </c>
      <c r="R285" s="4" t="b">
        <v>1</v>
      </c>
      <c r="S285" s="90">
        <f t="shared" si="23"/>
        <v>0</v>
      </c>
      <c r="T285" s="73" t="s">
        <v>47</v>
      </c>
      <c r="U285" s="36">
        <v>1</v>
      </c>
      <c r="V285" s="19"/>
    </row>
    <row r="286" spans="1:22" ht="16.5" customHeight="1">
      <c r="A286" s="90">
        <f t="shared" si="22"/>
        <v>43871</v>
      </c>
      <c r="B286" s="163"/>
      <c r="C286" s="8" t="s">
        <v>31</v>
      </c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4" t="b">
        <v>1</v>
      </c>
      <c r="S286" s="90">
        <f t="shared" si="23"/>
        <v>0</v>
      </c>
      <c r="T286" s="14" t="s">
        <v>44</v>
      </c>
      <c r="U286" s="15">
        <v>7</v>
      </c>
    </row>
    <row r="287" spans="1:22" ht="15.5">
      <c r="A287" s="90">
        <f t="shared" si="22"/>
        <v>43871</v>
      </c>
      <c r="B287" s="163"/>
      <c r="C287" s="8" t="s">
        <v>34</v>
      </c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4" t="b">
        <v>1</v>
      </c>
      <c r="S287" s="90">
        <f t="shared" si="23"/>
        <v>0</v>
      </c>
      <c r="T287" s="14" t="s">
        <v>45</v>
      </c>
      <c r="U287" s="15">
        <v>8</v>
      </c>
    </row>
    <row r="288" spans="1:22" ht="15.5">
      <c r="A288" s="90">
        <f t="shared" si="22"/>
        <v>43871</v>
      </c>
      <c r="B288" s="163"/>
      <c r="C288" s="8" t="s">
        <v>13</v>
      </c>
      <c r="D288" s="63" t="str">
        <f>IFERROR(IF(D283=0,"",VLOOKUP(D283,#REF!,3,FALSE)),"")</f>
        <v/>
      </c>
      <c r="E288" s="63" t="str">
        <f>IFERROR(IF(E283=0,"",VLOOKUP(E283,#REF!,3,FALSE)),"")</f>
        <v/>
      </c>
      <c r="F288" s="63" t="str">
        <f>IFERROR(IF(F283=0,"",VLOOKUP(F283,#REF!,3,FALSE)),"")</f>
        <v/>
      </c>
      <c r="G288" s="63" t="str">
        <f>IFERROR(IF(G283=0,"",VLOOKUP(G283,#REF!,3,FALSE)),"")</f>
        <v/>
      </c>
      <c r="H288" s="63" t="str">
        <f>IFERROR(IF(H283=0,"",VLOOKUP(H283,#REF!,3,FALSE)),"")</f>
        <v/>
      </c>
      <c r="I288" s="63" t="str">
        <f>IFERROR(IF(I283=0,"",VLOOKUP(I283,#REF!,3,FALSE)),"")</f>
        <v/>
      </c>
      <c r="J288" s="63" t="str">
        <f>IFERROR(IF(J283=0,"",VLOOKUP(J283,#REF!,3,FALSE)),"")</f>
        <v/>
      </c>
      <c r="K288" s="63" t="str">
        <f>IFERROR(IF(K283=0,"",VLOOKUP(K283,#REF!,3,FALSE)),"")</f>
        <v/>
      </c>
      <c r="L288" s="63" t="str">
        <f>IFERROR(IF(L283=0,"",VLOOKUP(L283,#REF!,3,FALSE)),"")</f>
        <v/>
      </c>
      <c r="M288" s="63" t="str">
        <f>IFERROR(IF(M283=0,"",VLOOKUP(M283,#REF!,3,FALSE)),"")</f>
        <v/>
      </c>
      <c r="N288" s="63" t="str">
        <f>IFERROR(IF(N283=0,"",VLOOKUP(N283,#REF!,3,FALSE)),"")</f>
        <v/>
      </c>
      <c r="O288" s="63" t="str">
        <f>IFERROR(IF(O283=0,"",VLOOKUP(O283,#REF!,3,FALSE)),"")</f>
        <v/>
      </c>
      <c r="P288" s="63" t="str">
        <f>IFERROR(IF(P283=0,"",VLOOKUP(P283,#REF!,3,FALSE)),"")</f>
        <v/>
      </c>
      <c r="Q288" s="63" t="str">
        <f>IFERROR(IF(Q283=0,"",VLOOKUP(Q283,#REF!,3,FALSE)),"")</f>
        <v/>
      </c>
      <c r="R288" s="4" t="b">
        <v>1</v>
      </c>
      <c r="S288" s="90">
        <f t="shared" si="23"/>
        <v>0</v>
      </c>
      <c r="T288" s="14" t="s">
        <v>48</v>
      </c>
      <c r="U288" s="15">
        <f>U287*U286*U285</f>
        <v>56</v>
      </c>
    </row>
    <row r="289" spans="1:22" ht="16" thickBot="1">
      <c r="A289" s="90">
        <f t="shared" si="22"/>
        <v>43871</v>
      </c>
      <c r="B289" s="163"/>
      <c r="C289" s="58" t="s">
        <v>14</v>
      </c>
      <c r="D289" s="64" t="str">
        <f>IFERROR(+IF(D283=0,"",IF(INDEX(#REF!,MATCH(Réception!D283,#REF!,0),MATCH("ENC",#REF!,0))&gt;0,"ENC","NON ENC")),"")</f>
        <v/>
      </c>
      <c r="E289" s="64" t="str">
        <f>IFERROR(+IF(E283=0,"",IF(INDEX(#REF!,MATCH(Réception!E283,#REF!,0),MATCH("ENC",#REF!,0))&gt;0,"ENC","NON ENC")),"")</f>
        <v/>
      </c>
      <c r="F289" s="64" t="str">
        <f>IFERROR(+IF(F283=0,"",IF(INDEX(#REF!,MATCH(Réception!F283,#REF!,0),MATCH("ENC",#REF!,0))&gt;0,"ENC","NON ENC")),"")</f>
        <v/>
      </c>
      <c r="G289" s="64" t="str">
        <f>IFERROR(+IF(G283=0,"",IF(INDEX(#REF!,MATCH(Réception!G283,#REF!,0),MATCH("ENC",#REF!,0))&gt;0,"ENC","NON ENC")),"")</f>
        <v/>
      </c>
      <c r="H289" s="64" t="str">
        <f>IFERROR(+IF(H283=0,"",IF(INDEX(#REF!,MATCH(Réception!H283,#REF!,0),MATCH("ENC",#REF!,0))&gt;0,"ENC","NON ENC")),"")</f>
        <v/>
      </c>
      <c r="I289" s="64" t="str">
        <f>IFERROR(+IF(I283=0,"",IF(INDEX(#REF!,MATCH(Réception!I283,#REF!,0),MATCH("ENC",#REF!,0))&gt;0,"ENC","NON ENC")),"")</f>
        <v/>
      </c>
      <c r="J289" s="64" t="str">
        <f>IFERROR(+IF(J283=0,"",IF(INDEX(#REF!,MATCH(Réception!J283,#REF!,0),MATCH("ENC",#REF!,0))&gt;0,"ENC","NON ENC")),"")</f>
        <v/>
      </c>
      <c r="K289" s="64" t="str">
        <f>IFERROR(+IF(K283=0,"",IF(INDEX(#REF!,MATCH(Réception!K283,#REF!,0),MATCH("ENC",#REF!,0))&gt;0,"ENC","NON ENC")),"")</f>
        <v/>
      </c>
      <c r="L289" s="64" t="str">
        <f>IFERROR(+IF(L283=0,"",IF(INDEX(#REF!,MATCH(Réception!L283,#REF!,0),MATCH("ENC",#REF!,0))&gt;0,"ENC","NON ENC")),"")</f>
        <v/>
      </c>
      <c r="M289" s="64" t="str">
        <f>IFERROR(+IF(M283=0,"",IF(INDEX(#REF!,MATCH(Réception!M283,#REF!,0),MATCH("ENC",#REF!,0))&gt;0,"ENC","NON ENC")),"")</f>
        <v/>
      </c>
      <c r="N289" s="64" t="str">
        <f>IFERROR(+IF(N283=0,"",IF(INDEX(#REF!,MATCH(Réception!N283,#REF!,0),MATCH("ENC",#REF!,0))&gt;0,"ENC","NON ENC")),"")</f>
        <v/>
      </c>
      <c r="O289" s="64" t="str">
        <f>IFERROR(+IF(O283=0,"",IF(INDEX(#REF!,MATCH(Réception!O283,#REF!,0),MATCH("ENC",#REF!,0))&gt;0,"ENC","NON ENC")),"")</f>
        <v/>
      </c>
      <c r="P289" s="64" t="str">
        <f>IFERROR(+IF(P283=0,"",IF(INDEX(#REF!,MATCH(Réception!P283,#REF!,0),MATCH("ENC",#REF!,0))&gt;0,"ENC","NON ENC")),"")</f>
        <v/>
      </c>
      <c r="Q289" s="64" t="str">
        <f>IFERROR(+IF(Q283=0,"",IF(INDEX(#REF!,MATCH(Réception!Q283,#REF!,0),MATCH("ENC",#REF!,0))&gt;0,"ENC","NON ENC")),"")</f>
        <v/>
      </c>
      <c r="R289" s="4" t="b">
        <v>1</v>
      </c>
      <c r="S289" s="90">
        <f t="shared" si="23"/>
        <v>0</v>
      </c>
      <c r="T289" s="14" t="s">
        <v>43</v>
      </c>
      <c r="U289" s="21">
        <f>SUM(D263:Q263,D270:Q270,D277:Q277,D284:Q284,D291:Q291,D299:Q299)</f>
        <v>0</v>
      </c>
    </row>
    <row r="290" spans="1:22" ht="16" thickBot="1">
      <c r="A290" s="90">
        <f t="shared" si="22"/>
        <v>43871</v>
      </c>
      <c r="B290" s="163"/>
      <c r="C290" s="6" t="s">
        <v>32</v>
      </c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" t="b">
        <v>0</v>
      </c>
      <c r="S290" s="90">
        <f t="shared" si="23"/>
        <v>0</v>
      </c>
      <c r="T290" s="17" t="s">
        <v>12</v>
      </c>
      <c r="U290" s="22">
        <f>U289/U288</f>
        <v>0</v>
      </c>
    </row>
    <row r="291" spans="1:22" ht="17.5" thickBot="1">
      <c r="A291" s="90">
        <f t="shared" si="22"/>
        <v>43871</v>
      </c>
      <c r="B291" s="163"/>
      <c r="C291" s="27" t="s">
        <v>41</v>
      </c>
      <c r="D291" s="61" t="str">
        <f>IFERROR(IF(D290="","",INDEX(#REF!,MATCH(Réception!D290,#REF!,0),MATCH("Total général",#REF!,0))),"")</f>
        <v/>
      </c>
      <c r="E291" s="61" t="str">
        <f>IFERROR(IF(E290="","",INDEX(#REF!,MATCH(Réception!E290,#REF!,0),MATCH("Total général",#REF!,0))),"")</f>
        <v/>
      </c>
      <c r="F291" s="61" t="str">
        <f>IFERROR(IF(F290="","",INDEX(#REF!,MATCH(Réception!F290,#REF!,0),MATCH("Total général",#REF!,0))),"")</f>
        <v/>
      </c>
      <c r="G291" s="61" t="str">
        <f>IFERROR(IF(G290="","",INDEX(#REF!,MATCH(Réception!G290,#REF!,0),MATCH("Total général",#REF!,0))),"")</f>
        <v/>
      </c>
      <c r="H291" s="61" t="str">
        <f>IFERROR(IF(H290="","",INDEX(#REF!,MATCH(Réception!H290,#REF!,0),MATCH("Total général",#REF!,0))),"")</f>
        <v/>
      </c>
      <c r="I291" s="61" t="str">
        <f>IFERROR(IF(I290="","",INDEX(#REF!,MATCH(Réception!I290,#REF!,0),MATCH("Total général",#REF!,0))),"")</f>
        <v/>
      </c>
      <c r="J291" s="61" t="str">
        <f>IFERROR(IF(J290="","",INDEX(#REF!,MATCH(Réception!J290,#REF!,0),MATCH("Total général",#REF!,0))),"")</f>
        <v/>
      </c>
      <c r="K291" s="61" t="str">
        <f>IFERROR(IF(K290="","",INDEX(#REF!,MATCH(Réception!K290,#REF!,0),MATCH("Total général",#REF!,0))),"")</f>
        <v/>
      </c>
      <c r="L291" s="61" t="str">
        <f>IFERROR(IF(L290="","",INDEX(#REF!,MATCH(Réception!L290,#REF!,0),MATCH("Total général",#REF!,0))),"")</f>
        <v/>
      </c>
      <c r="M291" s="61" t="str">
        <f>IFERROR(IF(M290="","",INDEX(#REF!,MATCH(Réception!M290,#REF!,0),MATCH("Total général",#REF!,0))),"")</f>
        <v/>
      </c>
      <c r="N291" s="61" t="str">
        <f>IFERROR(IF(N290="","",INDEX(#REF!,MATCH(Réception!N290,#REF!,0),MATCH("Total général",#REF!,0))),"")</f>
        <v/>
      </c>
      <c r="O291" s="61" t="str">
        <f>IFERROR(IF(O290="","",INDEX(#REF!,MATCH(Réception!O290,#REF!,0),MATCH("Total général",#REF!,0))),"")</f>
        <v/>
      </c>
      <c r="P291" s="61" t="str">
        <f>IFERROR(IF(P290="","",INDEX(#REF!,MATCH(Réception!P290,#REF!,0),MATCH("Total général",#REF!,0))),"")</f>
        <v/>
      </c>
      <c r="Q291" s="61" t="str">
        <f>IFERROR(IF(Q290="","",INDEX(#REF!,MATCH(Réception!Q290,#REF!,0),MATCH("Total général",#REF!,0))),"")</f>
        <v/>
      </c>
      <c r="R291" s="4" t="b">
        <v>1</v>
      </c>
      <c r="S291" s="90">
        <f t="shared" si="23"/>
        <v>0</v>
      </c>
    </row>
    <row r="292" spans="1:22" ht="17.5" thickBot="1">
      <c r="A292" s="90">
        <f t="shared" si="22"/>
        <v>43871</v>
      </c>
      <c r="B292" s="163"/>
      <c r="C292" s="27" t="s">
        <v>2466</v>
      </c>
      <c r="D292" s="62" t="str">
        <f>IFERROR(IF(D290=0,"",VLOOKUP(D290,#REF!,35,FALSE)),"")</f>
        <v/>
      </c>
      <c r="E292" s="62" t="str">
        <f>IFERROR(IF(E290=0,"",VLOOKUP(E290,#REF!,35,FALSE)),"")</f>
        <v/>
      </c>
      <c r="F292" s="62" t="str">
        <f>IFERROR(IF(F290=0,"",VLOOKUP(F290,#REF!,35,FALSE)),"")</f>
        <v/>
      </c>
      <c r="G292" s="62" t="str">
        <f>IFERROR(IF(G290=0,"",VLOOKUP(G290,#REF!,35,FALSE)),"")</f>
        <v/>
      </c>
      <c r="H292" s="62" t="str">
        <f>IFERROR(IF(H290=0,"",VLOOKUP(H290,#REF!,35,FALSE)),"")</f>
        <v/>
      </c>
      <c r="I292" s="62" t="str">
        <f>IFERROR(IF(I290=0,"",VLOOKUP(I290,#REF!,35,FALSE)),"")</f>
        <v/>
      </c>
      <c r="J292" s="62" t="str">
        <f>IFERROR(IF(J290=0,"",VLOOKUP(J290,#REF!,35,FALSE)),"")</f>
        <v/>
      </c>
      <c r="K292" s="62" t="str">
        <f>IFERROR(IF(K290=0,"",VLOOKUP(K290,#REF!,35,FALSE)),"")</f>
        <v/>
      </c>
      <c r="L292" s="62" t="str">
        <f>IFERROR(IF(L290=0,"",VLOOKUP(L290,#REF!,35,FALSE)),"")</f>
        <v/>
      </c>
      <c r="M292" s="62" t="str">
        <f>IFERROR(IF(M290=0,"",VLOOKUP(M290,#REF!,35,FALSE)),"")</f>
        <v/>
      </c>
      <c r="N292" s="62" t="str">
        <f>IFERROR(IF(N290=0,"",VLOOKUP(N290,#REF!,35,FALSE)),"")</f>
        <v/>
      </c>
      <c r="O292" s="62" t="str">
        <f>IFERROR(IF(O290=0,"",VLOOKUP(O290,#REF!,35,FALSE)),"")</f>
        <v/>
      </c>
      <c r="P292" s="62" t="str">
        <f>IFERROR(IF(P290=0,"",VLOOKUP(P290,#REF!,35,FALSE)),"")</f>
        <v/>
      </c>
      <c r="Q292" s="62" t="str">
        <f>IFERROR(IF(Q290=0,"",VLOOKUP(Q290,#REF!,35,FALSE)),"")</f>
        <v/>
      </c>
      <c r="R292" s="4" t="b">
        <v>1</v>
      </c>
      <c r="S292" s="90">
        <f t="shared" si="23"/>
        <v>0</v>
      </c>
      <c r="T292" s="156" t="s">
        <v>10</v>
      </c>
      <c r="U292" s="157"/>
    </row>
    <row r="293" spans="1:22" ht="16.5" customHeight="1">
      <c r="A293" s="90">
        <f t="shared" si="22"/>
        <v>43871</v>
      </c>
      <c r="B293" s="163"/>
      <c r="C293" s="8" t="s">
        <v>31</v>
      </c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4" t="b">
        <v>1</v>
      </c>
      <c r="S293" s="90">
        <f t="shared" si="23"/>
        <v>0</v>
      </c>
      <c r="T293" s="14" t="s">
        <v>11</v>
      </c>
      <c r="U293" s="15">
        <v>60</v>
      </c>
    </row>
    <row r="294" spans="1:22" ht="15.5">
      <c r="A294" s="90">
        <f t="shared" si="22"/>
        <v>43871</v>
      </c>
      <c r="B294" s="163"/>
      <c r="C294" s="8" t="s">
        <v>7503</v>
      </c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4" t="b">
        <v>1</v>
      </c>
      <c r="S294" s="90">
        <f t="shared" si="23"/>
        <v>0</v>
      </c>
      <c r="T294" s="14" t="s">
        <v>43</v>
      </c>
      <c r="U294" s="21">
        <f>SUM(D263:Q263,D270:Q270,D277:Q277,D284:Q284,D291:Q291,D299:Q299)</f>
        <v>0</v>
      </c>
    </row>
    <row r="295" spans="1:22" ht="16" thickBot="1">
      <c r="A295" s="90">
        <f t="shared" si="22"/>
        <v>43871</v>
      </c>
      <c r="B295" s="163"/>
      <c r="C295" s="8" t="s">
        <v>34</v>
      </c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4" t="b">
        <v>1</v>
      </c>
      <c r="S295" s="90">
        <f t="shared" si="23"/>
        <v>0</v>
      </c>
      <c r="T295" s="17" t="s">
        <v>12</v>
      </c>
      <c r="U295" s="22">
        <f>U294/U293</f>
        <v>0</v>
      </c>
    </row>
    <row r="296" spans="1:22" ht="15.5">
      <c r="A296" s="90">
        <f t="shared" si="22"/>
        <v>43871</v>
      </c>
      <c r="B296" s="163"/>
      <c r="C296" s="8" t="s">
        <v>13</v>
      </c>
      <c r="D296" s="63" t="str">
        <f>IFERROR(IF(D290=0,"",VLOOKUP(D290,#REF!,3,FALSE)),"")</f>
        <v/>
      </c>
      <c r="E296" s="63" t="str">
        <f>IFERROR(IF(E290=0,"",VLOOKUP(E290,#REF!,3,FALSE)),"")</f>
        <v/>
      </c>
      <c r="F296" s="63" t="str">
        <f>IFERROR(IF(F290=0,"",VLOOKUP(F290,#REF!,3,FALSE)),"")</f>
        <v/>
      </c>
      <c r="G296" s="63" t="str">
        <f>IFERROR(IF(G290=0,"",VLOOKUP(G290,#REF!,3,FALSE)),"")</f>
        <v/>
      </c>
      <c r="H296" s="63" t="str">
        <f>IFERROR(IF(H290=0,"",VLOOKUP(H290,#REF!,3,FALSE)),"")</f>
        <v/>
      </c>
      <c r="I296" s="63" t="str">
        <f>IFERROR(IF(I290=0,"",VLOOKUP(I290,#REF!,3,FALSE)),"")</f>
        <v/>
      </c>
      <c r="J296" s="63" t="str">
        <f>IFERROR(IF(J290=0,"",VLOOKUP(J290,#REF!,3,FALSE)),"")</f>
        <v/>
      </c>
      <c r="K296" s="63" t="str">
        <f>IFERROR(IF(K290=0,"",VLOOKUP(K290,#REF!,3,FALSE)),"")</f>
        <v/>
      </c>
      <c r="L296" s="63" t="str">
        <f>IFERROR(IF(L290=0,"",VLOOKUP(L290,#REF!,3,FALSE)),"")</f>
        <v/>
      </c>
      <c r="M296" s="63" t="str">
        <f>IFERROR(IF(M290=0,"",VLOOKUP(M290,#REF!,3,FALSE)),"")</f>
        <v/>
      </c>
      <c r="N296" s="63" t="str">
        <f>IFERROR(IF(N290=0,"",VLOOKUP(N290,#REF!,3,FALSE)),"")</f>
        <v/>
      </c>
      <c r="O296" s="63" t="str">
        <f>IFERROR(IF(O290=0,"",VLOOKUP(O290,#REF!,3,FALSE)),"")</f>
        <v/>
      </c>
      <c r="P296" s="63" t="str">
        <f>IFERROR(IF(P290=0,"",VLOOKUP(P290,#REF!,3,FALSE)),"")</f>
        <v/>
      </c>
      <c r="Q296" s="63" t="str">
        <f>IFERROR(IF(Q290=0,"",VLOOKUP(Q290,#REF!,3,FALSE)),"")</f>
        <v/>
      </c>
      <c r="R296" s="4" t="b">
        <v>1</v>
      </c>
      <c r="S296" s="90">
        <f t="shared" si="23"/>
        <v>0</v>
      </c>
      <c r="T296" s="74"/>
      <c r="U296" s="74"/>
    </row>
    <row r="297" spans="1:22" ht="16" thickBot="1">
      <c r="A297" s="90">
        <f t="shared" si="22"/>
        <v>43871</v>
      </c>
      <c r="B297" s="163"/>
      <c r="C297" s="8" t="s">
        <v>14</v>
      </c>
      <c r="D297" s="64" t="str">
        <f>IFERROR(IF(D290=0,"",IF(INDEX(#REF!,MATCH(Réception!D290,#REF!,0),MATCH("ENC",#REF!,0))&gt;0,"ENC","NON ENC")),"")</f>
        <v/>
      </c>
      <c r="E297" s="64" t="str">
        <f>IFERROR(IF(E290=0,"",IF(INDEX(#REF!,MATCH(Réception!E290,#REF!,0),MATCH("ENC",#REF!,0))&gt;0,"ENC","NON ENC")),"")</f>
        <v/>
      </c>
      <c r="F297" s="64" t="str">
        <f>IFERROR(IF(F290=0,"",IF(INDEX(#REF!,MATCH(Réception!F290,#REF!,0),MATCH("ENC",#REF!,0))&gt;0,"ENC","NON ENC")),"")</f>
        <v/>
      </c>
      <c r="G297" s="64" t="str">
        <f>IFERROR(IF(G290=0,"",IF(INDEX(#REF!,MATCH(Réception!G290,#REF!,0),MATCH("ENC",#REF!,0))&gt;0,"ENC","NON ENC")),"")</f>
        <v/>
      </c>
      <c r="H297" s="64" t="str">
        <f>IFERROR(IF(H290=0,"",IF(INDEX(#REF!,MATCH(Réception!H290,#REF!,0),MATCH("ENC",#REF!,0))&gt;0,"ENC","NON ENC")),"")</f>
        <v/>
      </c>
      <c r="I297" s="64" t="str">
        <f>IFERROR(IF(I290=0,"",IF(INDEX(#REF!,MATCH(Réception!I290,#REF!,0),MATCH("ENC",#REF!,0))&gt;0,"ENC","NON ENC")),"")</f>
        <v/>
      </c>
      <c r="J297" s="64" t="str">
        <f>IFERROR(IF(J290=0,"",IF(INDEX(#REF!,MATCH(Réception!J290,#REF!,0),MATCH("ENC",#REF!,0))&gt;0,"ENC","NON ENC")),"")</f>
        <v/>
      </c>
      <c r="K297" s="64" t="str">
        <f>IFERROR(IF(K290=0,"",IF(INDEX(#REF!,MATCH(Réception!K290,#REF!,0),MATCH("ENC",#REF!,0))&gt;0,"ENC","NON ENC")),"")</f>
        <v/>
      </c>
      <c r="L297" s="64" t="str">
        <f>IFERROR(IF(L290=0,"",IF(INDEX(#REF!,MATCH(Réception!L290,#REF!,0),MATCH("ENC",#REF!,0))&gt;0,"ENC","NON ENC")),"")</f>
        <v/>
      </c>
      <c r="M297" s="64" t="str">
        <f>IFERROR(IF(M290=0,"",IF(INDEX(#REF!,MATCH(Réception!M290,#REF!,0),MATCH("ENC",#REF!,0))&gt;0,"ENC","NON ENC")),"")</f>
        <v/>
      </c>
      <c r="N297" s="64" t="str">
        <f>IFERROR(IF(N290=0,"",IF(INDEX(#REF!,MATCH(Réception!N290,#REF!,0),MATCH("ENC",#REF!,0))&gt;0,"ENC","NON ENC")),"")</f>
        <v/>
      </c>
      <c r="O297" s="64" t="str">
        <f>IFERROR(IF(O290=0,"",IF(INDEX(#REF!,MATCH(Réception!O290,#REF!,0),MATCH("ENC",#REF!,0))&gt;0,"ENC","NON ENC")),"")</f>
        <v/>
      </c>
      <c r="P297" s="64" t="str">
        <f>IFERROR(IF(P290=0,"",IF(INDEX(#REF!,MATCH(Réception!P290,#REF!,0),MATCH("ENC",#REF!,0))&gt;0,"ENC","NON ENC")),"")</f>
        <v/>
      </c>
      <c r="Q297" s="64" t="str">
        <f>IFERROR(IF(Q290=0,"",IF(INDEX(#REF!,MATCH(Réception!Q290,#REF!,0),MATCH("ENC",#REF!,0))&gt;0,"ENC","NON ENC")),"")</f>
        <v/>
      </c>
      <c r="R297" s="4" t="b">
        <v>1</v>
      </c>
      <c r="S297" s="90">
        <f t="shared" si="23"/>
        <v>0</v>
      </c>
      <c r="T297" s="74"/>
      <c r="U297" s="74"/>
    </row>
    <row r="298" spans="1:22" ht="15.5">
      <c r="A298" s="90">
        <f t="shared" si="22"/>
        <v>43871</v>
      </c>
      <c r="B298" s="163"/>
      <c r="C298" s="6" t="s">
        <v>32</v>
      </c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" t="b">
        <v>0</v>
      </c>
      <c r="S298" s="90">
        <f t="shared" si="23"/>
        <v>0</v>
      </c>
      <c r="T298" s="19"/>
      <c r="U298" s="19"/>
    </row>
    <row r="299" spans="1:22" ht="17">
      <c r="A299" s="90">
        <f t="shared" si="22"/>
        <v>43871</v>
      </c>
      <c r="B299" s="163"/>
      <c r="C299" s="27" t="s">
        <v>41</v>
      </c>
      <c r="D299" s="61" t="str">
        <f>IFERROR(IF(D298="","",INDEX(#REF!,MATCH(Réception!D298,#REF!,0),MATCH("Total général",#REF!,0))),"")</f>
        <v/>
      </c>
      <c r="E299" s="61" t="str">
        <f>IFERROR(IF(E298="","",INDEX(#REF!,MATCH(Réception!E298,#REF!,0),MATCH("Total général",#REF!,0))),"")</f>
        <v/>
      </c>
      <c r="F299" s="61" t="str">
        <f>IFERROR(IF(F298="","",INDEX(#REF!,MATCH(Réception!F298,#REF!,0),MATCH("Total général",#REF!,0))),"")</f>
        <v/>
      </c>
      <c r="G299" s="61" t="str">
        <f>IFERROR(IF(G298="","",INDEX(#REF!,MATCH(Réception!G298,#REF!,0),MATCH("Total général",#REF!,0))),"")</f>
        <v/>
      </c>
      <c r="H299" s="61" t="str">
        <f>IFERROR(IF(H298="","",INDEX(#REF!,MATCH(Réception!H298,#REF!,0),MATCH("Total général",#REF!,0))),"")</f>
        <v/>
      </c>
      <c r="I299" s="61" t="str">
        <f>IFERROR(IF(I298="","",INDEX(#REF!,MATCH(Réception!I298,#REF!,0),MATCH("Total général",#REF!,0))),"")</f>
        <v/>
      </c>
      <c r="J299" s="61" t="str">
        <f>IFERROR(IF(J298="","",INDEX(#REF!,MATCH(Réception!J298,#REF!,0),MATCH("Total général",#REF!,0))),"")</f>
        <v/>
      </c>
      <c r="K299" s="61" t="str">
        <f>IFERROR(IF(K298="","",INDEX(#REF!,MATCH(Réception!K298,#REF!,0),MATCH("Total général",#REF!,0))),"")</f>
        <v/>
      </c>
      <c r="L299" s="61" t="str">
        <f>IFERROR(IF(L298="","",INDEX(#REF!,MATCH(Réception!L298,#REF!,0),MATCH("Total général",#REF!,0))),"")</f>
        <v/>
      </c>
      <c r="M299" s="61" t="str">
        <f>IFERROR(IF(M298="","",INDEX(#REF!,MATCH(Réception!M298,#REF!,0),MATCH("Total général",#REF!,0))),"")</f>
        <v/>
      </c>
      <c r="N299" s="61" t="str">
        <f>IFERROR(IF(N298="","",INDEX(#REF!,MATCH(Réception!N298,#REF!,0),MATCH("Total général",#REF!,0))),"")</f>
        <v/>
      </c>
      <c r="O299" s="61" t="str">
        <f>IFERROR(IF(O298="","",INDEX(#REF!,MATCH(Réception!O298,#REF!,0),MATCH("Total général",#REF!,0))),"")</f>
        <v/>
      </c>
      <c r="P299" s="61" t="str">
        <f>IFERROR(IF(P298="","",INDEX(#REF!,MATCH(Réception!P298,#REF!,0),MATCH("Total général",#REF!,0))),"")</f>
        <v/>
      </c>
      <c r="Q299" s="61" t="str">
        <f>IFERROR(IF(Q298="","",INDEX(#REF!,MATCH(Réception!Q298,#REF!,0),MATCH("Total général",#REF!,0))),"")</f>
        <v/>
      </c>
      <c r="R299" s="4" t="b">
        <v>1</v>
      </c>
      <c r="S299" s="90">
        <f t="shared" si="23"/>
        <v>0</v>
      </c>
      <c r="T299" s="19"/>
      <c r="U299" s="19"/>
    </row>
    <row r="300" spans="1:22" ht="17.25" customHeight="1">
      <c r="A300" s="90">
        <f t="shared" si="22"/>
        <v>43871</v>
      </c>
      <c r="B300" s="163"/>
      <c r="C300" s="27" t="s">
        <v>2466</v>
      </c>
      <c r="D300" s="62" t="str">
        <f>IFERROR(IF(D298=0,"",VLOOKUP(D298,#REF!,35,FALSE)),"")</f>
        <v/>
      </c>
      <c r="E300" s="62" t="str">
        <f>IFERROR(IF(E298=0,"",VLOOKUP(E298,#REF!,35,FALSE)),"")</f>
        <v/>
      </c>
      <c r="F300" s="62" t="str">
        <f>IFERROR(IF(F298=0,"",VLOOKUP(F298,#REF!,35,FALSE)),"")</f>
        <v/>
      </c>
      <c r="G300" s="62" t="str">
        <f>IFERROR(IF(G298=0,"",VLOOKUP(G298,#REF!,35,FALSE)),"")</f>
        <v/>
      </c>
      <c r="H300" s="62" t="str">
        <f>IFERROR(IF(H298=0,"",VLOOKUP(H298,#REF!,35,FALSE)),"")</f>
        <v/>
      </c>
      <c r="I300" s="62" t="str">
        <f>IFERROR(IF(I298=0,"",VLOOKUP(I298,#REF!,35,FALSE)),"")</f>
        <v/>
      </c>
      <c r="J300" s="62" t="str">
        <f>IFERROR(IF(J298=0,"",VLOOKUP(J298,#REF!,35,FALSE)),"")</f>
        <v/>
      </c>
      <c r="K300" s="62" t="str">
        <f>IFERROR(IF(K298=0,"",VLOOKUP(K298,#REF!,35,FALSE)),"")</f>
        <v/>
      </c>
      <c r="L300" s="62" t="str">
        <f>IFERROR(IF(L298=0,"",VLOOKUP(L298,#REF!,35,FALSE)),"")</f>
        <v/>
      </c>
      <c r="M300" s="62" t="str">
        <f>IFERROR(IF(M298=0,"",VLOOKUP(M298,#REF!,35,FALSE)),"")</f>
        <v/>
      </c>
      <c r="N300" s="62" t="str">
        <f>IFERROR(IF(N298=0,"",VLOOKUP(N298,#REF!,35,FALSE)),"")</f>
        <v/>
      </c>
      <c r="O300" s="62" t="str">
        <f>IFERROR(IF(O298=0,"",VLOOKUP(O298,#REF!,35,FALSE)),"")</f>
        <v/>
      </c>
      <c r="P300" s="62" t="str">
        <f>IFERROR(IF(P298=0,"",VLOOKUP(P298,#REF!,35,FALSE)),"")</f>
        <v/>
      </c>
      <c r="Q300" s="62" t="str">
        <f>IFERROR(IF(Q298=0,"",VLOOKUP(Q298,#REF!,35,FALSE)),"")</f>
        <v/>
      </c>
      <c r="R300" s="4" t="b">
        <v>1</v>
      </c>
      <c r="S300" s="90">
        <f t="shared" si="23"/>
        <v>0</v>
      </c>
      <c r="T300" s="19"/>
      <c r="U300" s="19"/>
    </row>
    <row r="301" spans="1:22" ht="15.5">
      <c r="A301" s="90">
        <f t="shared" si="22"/>
        <v>43871</v>
      </c>
      <c r="B301" s="163"/>
      <c r="C301" s="8" t="s">
        <v>31</v>
      </c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4" t="b">
        <v>1</v>
      </c>
      <c r="S301" s="90">
        <f t="shared" si="23"/>
        <v>0</v>
      </c>
      <c r="T301" s="19"/>
      <c r="U301" s="19"/>
    </row>
    <row r="302" spans="1:22" ht="15.5">
      <c r="A302" s="90">
        <f t="shared" si="22"/>
        <v>43871</v>
      </c>
      <c r="B302" s="163"/>
      <c r="C302" s="8" t="s">
        <v>7503</v>
      </c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4" t="b">
        <v>1</v>
      </c>
      <c r="S302" s="90">
        <f t="shared" si="23"/>
        <v>0</v>
      </c>
      <c r="T302" s="19"/>
      <c r="U302" s="19"/>
    </row>
    <row r="303" spans="1:22" ht="15.5">
      <c r="A303" s="90">
        <f t="shared" si="22"/>
        <v>43871</v>
      </c>
      <c r="B303" s="163"/>
      <c r="C303" s="8" t="s">
        <v>34</v>
      </c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4" t="b">
        <v>1</v>
      </c>
      <c r="S303" s="90">
        <f t="shared" si="23"/>
        <v>0</v>
      </c>
      <c r="T303" s="19"/>
      <c r="U303" s="19"/>
      <c r="V303" s="44"/>
    </row>
    <row r="304" spans="1:22" ht="15.5">
      <c r="A304" s="90">
        <f t="shared" si="22"/>
        <v>43871</v>
      </c>
      <c r="B304" s="163"/>
      <c r="C304" s="8" t="s">
        <v>13</v>
      </c>
      <c r="D304" s="63" t="str">
        <f>IFERROR(IF(D298=0,"",VLOOKUP(D298,#REF!,3,FALSE)),"")</f>
        <v/>
      </c>
      <c r="E304" s="63" t="str">
        <f>IFERROR(IF(E298=0,"",VLOOKUP(E298,#REF!,3,FALSE)),"")</f>
        <v/>
      </c>
      <c r="F304" s="63" t="str">
        <f>IFERROR(IF(F298=0,"",VLOOKUP(F298,#REF!,3,FALSE)),"")</f>
        <v/>
      </c>
      <c r="G304" s="63" t="str">
        <f>IFERROR(IF(G298=0,"",VLOOKUP(G298,#REF!,3,FALSE)),"")</f>
        <v/>
      </c>
      <c r="H304" s="63" t="str">
        <f>IFERROR(IF(H298=0,"",VLOOKUP(H298,#REF!,3,FALSE)),"")</f>
        <v/>
      </c>
      <c r="I304" s="63" t="str">
        <f>IFERROR(IF(I298=0,"",VLOOKUP(I298,#REF!,3,FALSE)),"")</f>
        <v/>
      </c>
      <c r="J304" s="63" t="str">
        <f>IFERROR(IF(J298=0,"",VLOOKUP(J298,#REF!,3,FALSE)),"")</f>
        <v/>
      </c>
      <c r="K304" s="63" t="str">
        <f>IFERROR(IF(K298=0,"",VLOOKUP(K298,#REF!,3,FALSE)),"")</f>
        <v/>
      </c>
      <c r="L304" s="63" t="str">
        <f>IFERROR(IF(L298=0,"",VLOOKUP(L298,#REF!,3,FALSE)),"")</f>
        <v/>
      </c>
      <c r="M304" s="63" t="str">
        <f>IFERROR(IF(M298=0,"",VLOOKUP(M298,#REF!,3,FALSE)),"")</f>
        <v/>
      </c>
      <c r="N304" s="63" t="str">
        <f>IFERROR(IF(N298=0,"",VLOOKUP(N298,#REF!,3,FALSE)),"")</f>
        <v/>
      </c>
      <c r="O304" s="63" t="str">
        <f>IFERROR(IF(O298=0,"",VLOOKUP(O298,#REF!,3,FALSE)),"")</f>
        <v/>
      </c>
      <c r="P304" s="63" t="str">
        <f>IFERROR(IF(P298=0,"",VLOOKUP(P298,#REF!,3,FALSE)),"")</f>
        <v/>
      </c>
      <c r="Q304" s="63" t="str">
        <f>IFERROR(IF(Q298=0,"",VLOOKUP(Q298,#REF!,3,FALSE)),"")</f>
        <v/>
      </c>
      <c r="R304" s="4" t="b">
        <v>1</v>
      </c>
      <c r="S304" s="90">
        <f t="shared" si="23"/>
        <v>0</v>
      </c>
      <c r="T304" s="19"/>
      <c r="U304" s="19"/>
      <c r="V304" s="44"/>
    </row>
    <row r="305" spans="1:22" ht="16" thickBot="1">
      <c r="A305" s="90">
        <f t="shared" si="22"/>
        <v>43871</v>
      </c>
      <c r="B305" s="163"/>
      <c r="C305" s="8" t="s">
        <v>14</v>
      </c>
      <c r="D305" s="64" t="str">
        <f>IFERROR(IF(D298=0,"",IF(INDEX(#REF!,MATCH(Réception!D298,#REF!,0),MATCH("ENC",#REF!,0))&gt;0,"ENC","NON ENC")),"")</f>
        <v/>
      </c>
      <c r="E305" s="64" t="str">
        <f>IFERROR(IF(E298=0,"",IF(INDEX(#REF!,MATCH(Réception!E298,#REF!,0),MATCH("ENC",#REF!,0))&gt;0,"ENC","NON ENC")),"")</f>
        <v/>
      </c>
      <c r="F305" s="64" t="str">
        <f>IFERROR(IF(F298=0,"",IF(INDEX(#REF!,MATCH(Réception!F298,#REF!,0),MATCH("ENC",#REF!,0))&gt;0,"ENC","NON ENC")),"")</f>
        <v/>
      </c>
      <c r="G305" s="64" t="str">
        <f>IFERROR(IF(G298=0,"",IF(INDEX(#REF!,MATCH(Réception!G298,#REF!,0),MATCH("ENC",#REF!,0))&gt;0,"ENC","NON ENC")),"")</f>
        <v/>
      </c>
      <c r="H305" s="64" t="str">
        <f>IFERROR(IF(H298=0,"",IF(INDEX(#REF!,MATCH(Réception!H298,#REF!,0),MATCH("ENC",#REF!,0))&gt;0,"ENC","NON ENC")),"")</f>
        <v/>
      </c>
      <c r="I305" s="64" t="str">
        <f>IFERROR(IF(I298=0,"",IF(INDEX(#REF!,MATCH(Réception!I298,#REF!,0),MATCH("ENC",#REF!,0))&gt;0,"ENC","NON ENC")),"")</f>
        <v/>
      </c>
      <c r="J305" s="64" t="str">
        <f>IFERROR(IF(J298=0,"",IF(INDEX(#REF!,MATCH(Réception!J298,#REF!,0),MATCH("ENC",#REF!,0))&gt;0,"ENC","NON ENC")),"")</f>
        <v/>
      </c>
      <c r="K305" s="64" t="str">
        <f>IFERROR(IF(K298=0,"",IF(INDEX(#REF!,MATCH(Réception!K298,#REF!,0),MATCH("ENC",#REF!,0))&gt;0,"ENC","NON ENC")),"")</f>
        <v/>
      </c>
      <c r="L305" s="64" t="str">
        <f>IFERROR(IF(L298=0,"",IF(INDEX(#REF!,MATCH(Réception!L298,#REF!,0),MATCH("ENC",#REF!,0))&gt;0,"ENC","NON ENC")),"")</f>
        <v/>
      </c>
      <c r="M305" s="64" t="str">
        <f>IFERROR(IF(M298=0,"",IF(INDEX(#REF!,MATCH(Réception!M298,#REF!,0),MATCH("ENC",#REF!,0))&gt;0,"ENC","NON ENC")),"")</f>
        <v/>
      </c>
      <c r="N305" s="64" t="str">
        <f>IFERROR(IF(N298=0,"",IF(INDEX(#REF!,MATCH(Réception!N298,#REF!,0),MATCH("ENC",#REF!,0))&gt;0,"ENC","NON ENC")),"")</f>
        <v/>
      </c>
      <c r="O305" s="64" t="str">
        <f>IFERROR(IF(O298=0,"",IF(INDEX(#REF!,MATCH(Réception!O298,#REF!,0),MATCH("ENC",#REF!,0))&gt;0,"ENC","NON ENC")),"")</f>
        <v/>
      </c>
      <c r="P305" s="64" t="str">
        <f>IFERROR(IF(P298=0,"",IF(INDEX(#REF!,MATCH(Réception!P298,#REF!,0),MATCH("ENC",#REF!,0))&gt;0,"ENC","NON ENC")),"")</f>
        <v/>
      </c>
      <c r="Q305" s="64" t="str">
        <f>IFERROR(IF(Q298=0,"",IF(INDEX(#REF!,MATCH(Réception!Q298,#REF!,0),MATCH("ENC",#REF!,0))&gt;0,"ENC","NON ENC")),"")</f>
        <v/>
      </c>
      <c r="R305" s="4" t="b">
        <v>1</v>
      </c>
      <c r="S305" s="90">
        <f t="shared" si="23"/>
        <v>0</v>
      </c>
      <c r="T305" s="19"/>
      <c r="U305" s="19"/>
      <c r="V305" s="44"/>
    </row>
    <row r="306" spans="1:22" ht="15.5">
      <c r="A306" s="90">
        <f t="shared" si="22"/>
        <v>43871</v>
      </c>
      <c r="B306" s="163"/>
      <c r="C306" s="6" t="s">
        <v>32</v>
      </c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" t="b">
        <v>0</v>
      </c>
      <c r="S306" s="90">
        <f t="shared" si="23"/>
        <v>0</v>
      </c>
      <c r="T306" s="19"/>
      <c r="U306" s="19"/>
    </row>
    <row r="307" spans="1:22" ht="17">
      <c r="A307" s="90">
        <f t="shared" si="22"/>
        <v>43871</v>
      </c>
      <c r="B307" s="163"/>
      <c r="C307" s="27" t="s">
        <v>2466</v>
      </c>
      <c r="D307" s="62" t="str">
        <f>IFERROR(IF(D306=0,"",VLOOKUP(D306,#REF!,35,FALSE)),"")</f>
        <v/>
      </c>
      <c r="E307" s="62" t="str">
        <f>IFERROR(IF(E306=0,"",VLOOKUP(E306,#REF!,35,FALSE)),"")</f>
        <v/>
      </c>
      <c r="F307" s="62" t="str">
        <f>IFERROR(IF(F306=0,"",VLOOKUP(F306,#REF!,35,FALSE)),"")</f>
        <v/>
      </c>
      <c r="G307" s="62" t="str">
        <f>IFERROR(IF(G306=0,"",VLOOKUP(G306,#REF!,35,FALSE)),"")</f>
        <v/>
      </c>
      <c r="H307" s="62" t="str">
        <f>IFERROR(IF(H306=0,"",VLOOKUP(H306,#REF!,35,FALSE)),"")</f>
        <v/>
      </c>
      <c r="I307" s="62" t="str">
        <f>IFERROR(IF(I306=0,"",VLOOKUP(I306,#REF!,35,FALSE)),"")</f>
        <v/>
      </c>
      <c r="J307" s="62" t="str">
        <f>IFERROR(IF(J306=0,"",VLOOKUP(J306,#REF!,35,FALSE)),"")</f>
        <v/>
      </c>
      <c r="K307" s="62" t="str">
        <f>IFERROR(IF(K306=0,"",VLOOKUP(K306,#REF!,35,FALSE)),"")</f>
        <v/>
      </c>
      <c r="L307" s="62" t="str">
        <f>IFERROR(IF(L306=0,"",VLOOKUP(L306,#REF!,35,FALSE)),"")</f>
        <v/>
      </c>
      <c r="M307" s="62" t="str">
        <f>IFERROR(IF(M306=0,"",VLOOKUP(M306,#REF!,35,FALSE)),"")</f>
        <v/>
      </c>
      <c r="N307" s="62" t="str">
        <f>IFERROR(IF(N306=0,"",VLOOKUP(N306,#REF!,35,FALSE)),"")</f>
        <v/>
      </c>
      <c r="O307" s="62" t="str">
        <f>IFERROR(IF(O306=0,"",VLOOKUP(O306,#REF!,35,FALSE)),"")</f>
        <v/>
      </c>
      <c r="P307" s="62" t="str">
        <f>IFERROR(IF(P306=0,"",VLOOKUP(P306,#REF!,35,FALSE)),"")</f>
        <v/>
      </c>
      <c r="Q307" s="62" t="str">
        <f>IFERROR(IF(Q306=0,"",VLOOKUP(Q306,#REF!,35,FALSE)),"")</f>
        <v/>
      </c>
      <c r="R307" s="4" t="b">
        <v>1</v>
      </c>
      <c r="S307" s="90">
        <f t="shared" si="23"/>
        <v>0</v>
      </c>
      <c r="T307" s="19"/>
      <c r="U307" s="23"/>
      <c r="V307" s="4"/>
    </row>
    <row r="308" spans="1:22" ht="15" customHeight="1">
      <c r="A308" s="90">
        <f t="shared" si="22"/>
        <v>43871</v>
      </c>
      <c r="B308" s="163"/>
      <c r="C308" s="8" t="s">
        <v>31</v>
      </c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4" t="b">
        <v>1</v>
      </c>
      <c r="S308" s="90">
        <f t="shared" si="23"/>
        <v>0</v>
      </c>
      <c r="T308" s="166"/>
      <c r="U308" s="166"/>
    </row>
    <row r="309" spans="1:22" ht="15.5">
      <c r="A309" s="90">
        <f t="shared" si="22"/>
        <v>43871</v>
      </c>
      <c r="B309" s="163"/>
      <c r="C309" s="8" t="s">
        <v>34</v>
      </c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4" t="b">
        <v>1</v>
      </c>
      <c r="S309" s="90">
        <f t="shared" si="23"/>
        <v>0</v>
      </c>
      <c r="T309" s="74"/>
      <c r="U309" s="74"/>
    </row>
    <row r="310" spans="1:22" ht="15.5">
      <c r="A310" s="90">
        <f t="shared" si="22"/>
        <v>43871</v>
      </c>
      <c r="B310" s="163"/>
      <c r="C310" s="8" t="s">
        <v>13</v>
      </c>
      <c r="D310" s="63" t="str">
        <f>IFERROR(IF(D306=0,"",VLOOKUP(D306,#REF!,3,FALSE)),"")</f>
        <v/>
      </c>
      <c r="E310" s="63" t="str">
        <f>IFERROR(IF(E306=0,"",VLOOKUP(E306,#REF!,3,FALSE)),"")</f>
        <v/>
      </c>
      <c r="F310" s="63" t="str">
        <f>IFERROR(IF(F306=0,"",VLOOKUP(F306,#REF!,3,FALSE)),"")</f>
        <v/>
      </c>
      <c r="G310" s="63" t="str">
        <f>IFERROR(IF(G306=0,"",VLOOKUP(G306,#REF!,3,FALSE)),"")</f>
        <v/>
      </c>
      <c r="H310" s="63" t="str">
        <f>IFERROR(IF(H306=0,"",VLOOKUP(H306,#REF!,3,FALSE)),"")</f>
        <v/>
      </c>
      <c r="I310" s="63" t="str">
        <f>IFERROR(IF(I306=0,"",VLOOKUP(I306,#REF!,3,FALSE)),"")</f>
        <v/>
      </c>
      <c r="J310" s="63" t="str">
        <f>IFERROR(IF(J306=0,"",VLOOKUP(J306,#REF!,3,FALSE)),"")</f>
        <v/>
      </c>
      <c r="K310" s="63" t="str">
        <f>IFERROR(IF(K306=0,"",VLOOKUP(K306,#REF!,3,FALSE)),"")</f>
        <v/>
      </c>
      <c r="L310" s="63" t="str">
        <f>IFERROR(IF(L306=0,"",VLOOKUP(L306,#REF!,3,FALSE)),"")</f>
        <v/>
      </c>
      <c r="M310" s="63" t="str">
        <f>IFERROR(IF(M306=0,"",VLOOKUP(M306,#REF!,3,FALSE)),"")</f>
        <v/>
      </c>
      <c r="N310" s="63" t="str">
        <f>IFERROR(IF(N306=0,"",VLOOKUP(N306,#REF!,3,FALSE)),"")</f>
        <v/>
      </c>
      <c r="O310" s="63" t="str">
        <f>IFERROR(IF(O306=0,"",VLOOKUP(O306,#REF!,3,FALSE)),"")</f>
        <v/>
      </c>
      <c r="P310" s="63" t="str">
        <f>IFERROR(IF(P306=0,"",VLOOKUP(P306,#REF!,3,FALSE)),"")</f>
        <v/>
      </c>
      <c r="Q310" s="63" t="str">
        <f>IFERROR(IF(Q306=0,"",VLOOKUP(Q306,#REF!,3,FALSE)),"")</f>
        <v/>
      </c>
      <c r="R310" s="4" t="b">
        <v>1</v>
      </c>
      <c r="S310" s="90">
        <f t="shared" si="23"/>
        <v>0</v>
      </c>
      <c r="T310" s="74"/>
      <c r="U310" s="60"/>
    </row>
    <row r="311" spans="1:22" ht="16" thickBot="1">
      <c r="A311" s="90">
        <f t="shared" ref="A311:A374" si="28">A310</f>
        <v>43871</v>
      </c>
      <c r="B311" s="164"/>
      <c r="C311" s="77" t="s">
        <v>14</v>
      </c>
      <c r="D311" s="65" t="s">
        <v>21</v>
      </c>
      <c r="E311" s="65"/>
      <c r="F311" s="65" t="s">
        <v>21</v>
      </c>
      <c r="G311" s="65"/>
      <c r="H311" s="65" t="s">
        <v>21</v>
      </c>
      <c r="I311" s="65"/>
      <c r="J311" s="65" t="s">
        <v>21</v>
      </c>
      <c r="K311" s="65"/>
      <c r="L311" s="65" t="s">
        <v>21</v>
      </c>
      <c r="M311" s="65"/>
      <c r="N311" s="65" t="s">
        <v>21</v>
      </c>
      <c r="O311" s="65"/>
      <c r="P311" s="65" t="s">
        <v>21</v>
      </c>
      <c r="Q311" s="65"/>
      <c r="R311" s="4" t="b">
        <v>1</v>
      </c>
      <c r="S311" s="90">
        <f t="shared" ref="S311:S374" si="29">S310</f>
        <v>0</v>
      </c>
      <c r="T311" s="74"/>
      <c r="U311" s="55"/>
    </row>
    <row r="312" spans="1:22" ht="13.5" thickBot="1">
      <c r="A312" s="90"/>
      <c r="R312" s="4" t="b">
        <v>1</v>
      </c>
      <c r="S312" s="90"/>
    </row>
    <row r="313" spans="1:22" ht="25.5" thickBot="1">
      <c r="A313" s="90"/>
      <c r="B313" s="78"/>
      <c r="C313" s="80">
        <f>B314</f>
        <v>43872</v>
      </c>
      <c r="D313" s="117">
        <v>0.33333333333333298</v>
      </c>
      <c r="E313" s="167"/>
      <c r="F313" s="117">
        <v>0.375</v>
      </c>
      <c r="G313" s="168"/>
      <c r="H313" s="117">
        <v>0.41666666666666702</v>
      </c>
      <c r="I313" s="168"/>
      <c r="J313" s="117">
        <v>0.45833333333333298</v>
      </c>
      <c r="K313" s="168"/>
      <c r="L313" s="117">
        <v>0.5</v>
      </c>
      <c r="M313" s="168"/>
      <c r="N313" s="117">
        <v>0.54166666666666696</v>
      </c>
      <c r="O313" s="168"/>
      <c r="P313" s="117">
        <v>0.58333333333333304</v>
      </c>
      <c r="Q313" s="168"/>
      <c r="R313" s="4" t="b">
        <v>1</v>
      </c>
      <c r="S313" s="90"/>
      <c r="T313" s="4"/>
      <c r="U313" s="4"/>
    </row>
    <row r="314" spans="1:22" ht="15.5">
      <c r="A314" s="88">
        <f t="shared" ref="A314" si="30">C313</f>
        <v>43872</v>
      </c>
      <c r="B314" s="162">
        <f>B262+1</f>
        <v>43872</v>
      </c>
      <c r="C314" s="6" t="s">
        <v>32</v>
      </c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" t="b">
        <v>0</v>
      </c>
      <c r="S314" s="88">
        <f t="shared" ref="S314" si="31">U313</f>
        <v>0</v>
      </c>
      <c r="T314" s="123" t="s">
        <v>49</v>
      </c>
      <c r="U314" s="124"/>
    </row>
    <row r="315" spans="1:22" ht="16.5" customHeight="1">
      <c r="A315" s="90">
        <f t="shared" ref="A315" si="32">A314</f>
        <v>43872</v>
      </c>
      <c r="B315" s="163"/>
      <c r="C315" s="27" t="s">
        <v>41</v>
      </c>
      <c r="D315" s="61" t="str">
        <f>IFERROR(IF(D314="","",INDEX(#REF!,MATCH(Réception!D314,#REF!,0),MATCH("Total général",#REF!,0))),"")</f>
        <v/>
      </c>
      <c r="E315" s="61" t="str">
        <f>IFERROR(IF(E314="","",INDEX(#REF!,MATCH(Réception!E314,#REF!,0),MATCH("Total général",#REF!,0))),"")</f>
        <v/>
      </c>
      <c r="F315" s="61" t="str">
        <f>IFERROR(IF(F314="","",INDEX(#REF!,MATCH(Réception!F314,#REF!,0),MATCH("Total général",#REF!,0))),"")</f>
        <v/>
      </c>
      <c r="G315" s="61" t="str">
        <f>IFERROR(IF(G314="","",INDEX(#REF!,MATCH(Réception!G314,#REF!,0),MATCH("Total général",#REF!,0))),"")</f>
        <v/>
      </c>
      <c r="H315" s="61" t="str">
        <f>IFERROR(IF(H314="","",INDEX(#REF!,MATCH(Réception!H314,#REF!,0),MATCH("Total général",#REF!,0))),"")</f>
        <v/>
      </c>
      <c r="I315" s="61" t="str">
        <f>IFERROR(IF(I314="","",INDEX(#REF!,MATCH(Réception!I314,#REF!,0),MATCH("Total général",#REF!,0))),"")</f>
        <v/>
      </c>
      <c r="J315" s="61" t="str">
        <f>IFERROR(IF(J314="","",INDEX(#REF!,MATCH(Réception!J314,#REF!,0),MATCH("Total général",#REF!,0))),"")</f>
        <v/>
      </c>
      <c r="K315" s="61" t="str">
        <f>IFERROR(IF(K314="","",INDEX(#REF!,MATCH(Réception!K314,#REF!,0),MATCH("Total général",#REF!,0))),"")</f>
        <v/>
      </c>
      <c r="L315" s="61" t="str">
        <f>IFERROR(IF(L314="","",INDEX(#REF!,MATCH(Réception!L314,#REF!,0),MATCH("Total général",#REF!,0))),"")</f>
        <v/>
      </c>
      <c r="M315" s="61" t="str">
        <f>IFERROR(IF(M314="","",INDEX(#REF!,MATCH(Réception!M314,#REF!,0),MATCH("Total général",#REF!,0))),"")</f>
        <v/>
      </c>
      <c r="N315" s="61" t="str">
        <f>IFERROR(IF(N314="","",INDEX(#REF!,MATCH(Réception!N314,#REF!,0),MATCH("Total général",#REF!,0))),"")</f>
        <v/>
      </c>
      <c r="O315" s="61" t="str">
        <f>IFERROR(IF(O314="","",INDEX(#REF!,MATCH(Réception!O314,#REF!,0),MATCH("Total général",#REF!,0))),"")</f>
        <v/>
      </c>
      <c r="P315" s="61" t="str">
        <f>IFERROR(IF(P314="","",INDEX(#REF!,MATCH(Réception!P314,#REF!,0),MATCH("Total général",#REF!,0))),"")</f>
        <v/>
      </c>
      <c r="Q315" s="61" t="str">
        <f>IFERROR(IF(Q314="","",INDEX(#REF!,MATCH(Réception!Q314,#REF!,0),MATCH("Total général",#REF!,0))),"")</f>
        <v/>
      </c>
      <c r="R315" s="4" t="b">
        <v>1</v>
      </c>
      <c r="S315" s="90">
        <f t="shared" ref="S315" si="33">S314</f>
        <v>0</v>
      </c>
      <c r="T315" s="43" t="s">
        <v>51</v>
      </c>
      <c r="U315" s="42">
        <f>SUM(D361:Q361)</f>
        <v>0</v>
      </c>
    </row>
    <row r="316" spans="1:22" ht="17">
      <c r="A316" s="90">
        <f t="shared" si="28"/>
        <v>43872</v>
      </c>
      <c r="B316" s="163"/>
      <c r="C316" s="27" t="s">
        <v>2466</v>
      </c>
      <c r="D316" s="62" t="str">
        <f>IFERROR(IF(D314=0,"",VLOOKUP(D314,#REF!,35,FALSE)),"")</f>
        <v/>
      </c>
      <c r="E316" s="62" t="str">
        <f>IFERROR(IF(E314=0,"",VLOOKUP(E314,#REF!,35,FALSE)),"")</f>
        <v/>
      </c>
      <c r="F316" s="62" t="str">
        <f>IFERROR(IF(F314=0,"",VLOOKUP(F314,#REF!,35,FALSE)),"")</f>
        <v/>
      </c>
      <c r="G316" s="62" t="str">
        <f>IFERROR(IF(G314=0,"",VLOOKUP(G314,#REF!,35,FALSE)),"")</f>
        <v/>
      </c>
      <c r="H316" s="62" t="str">
        <f>IFERROR(IF(H314=0,"",VLOOKUP(H314,#REF!,35,FALSE)),"")</f>
        <v/>
      </c>
      <c r="I316" s="62" t="str">
        <f>IFERROR(IF(I314=0,"",VLOOKUP(I314,#REF!,35,FALSE)),"")</f>
        <v/>
      </c>
      <c r="J316" s="62" t="str">
        <f>IFERROR(IF(J314=0,"",VLOOKUP(J314,#REF!,35,FALSE)),"")</f>
        <v/>
      </c>
      <c r="K316" s="62" t="str">
        <f>IFERROR(IF(K314=0,"",VLOOKUP(K314,#REF!,35,FALSE)),"")</f>
        <v/>
      </c>
      <c r="L316" s="62" t="str">
        <f>IFERROR(IF(L314=0,"",VLOOKUP(L314,#REF!,35,FALSE)),"")</f>
        <v/>
      </c>
      <c r="M316" s="62" t="str">
        <f>IFERROR(IF(M314=0,"",VLOOKUP(M314,#REF!,35,FALSE)),"")</f>
        <v/>
      </c>
      <c r="N316" s="62" t="str">
        <f>IFERROR(IF(N314=0,"",VLOOKUP(N314,#REF!,35,FALSE)),"")</f>
        <v/>
      </c>
      <c r="O316" s="62" t="str">
        <f>IFERROR(IF(O314=0,"",VLOOKUP(O314,#REF!,35,FALSE)),"")</f>
        <v/>
      </c>
      <c r="P316" s="62" t="str">
        <f>IFERROR(IF(P314=0,"",VLOOKUP(P314,#REF!,35,FALSE)),"")</f>
        <v/>
      </c>
      <c r="Q316" s="62" t="str">
        <f>IFERROR(IF(Q314=0,"",VLOOKUP(Q314,#REF!,35,FALSE)),"")</f>
        <v/>
      </c>
      <c r="R316" s="4" t="b">
        <v>1</v>
      </c>
      <c r="S316" s="90">
        <f t="shared" si="29"/>
        <v>0</v>
      </c>
      <c r="T316" s="43" t="s">
        <v>52</v>
      </c>
      <c r="U316" s="42">
        <f>SUM(D360:Q360)</f>
        <v>0</v>
      </c>
    </row>
    <row r="317" spans="1:22" ht="15" customHeight="1">
      <c r="A317" s="90">
        <f t="shared" si="28"/>
        <v>43872</v>
      </c>
      <c r="B317" s="163"/>
      <c r="C317" s="8" t="s">
        <v>31</v>
      </c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4" t="b">
        <v>1</v>
      </c>
      <c r="S317" s="90">
        <f t="shared" si="29"/>
        <v>0</v>
      </c>
      <c r="T317" s="165"/>
      <c r="U317" s="165"/>
    </row>
    <row r="318" spans="1:22" ht="15.5">
      <c r="A318" s="90">
        <f t="shared" si="28"/>
        <v>43872</v>
      </c>
      <c r="B318" s="163"/>
      <c r="C318" s="8" t="s">
        <v>34</v>
      </c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4" t="b">
        <v>1</v>
      </c>
      <c r="S318" s="90">
        <f t="shared" si="29"/>
        <v>0</v>
      </c>
      <c r="T318" s="72" t="s">
        <v>7504</v>
      </c>
      <c r="U318" s="72" t="s">
        <v>7505</v>
      </c>
    </row>
    <row r="319" spans="1:22" ht="15.5">
      <c r="A319" s="90">
        <f t="shared" si="28"/>
        <v>43872</v>
      </c>
      <c r="B319" s="163"/>
      <c r="C319" s="8" t="s">
        <v>13</v>
      </c>
      <c r="D319" s="63" t="str">
        <f>IFERROR(IF(D314=0,"",VLOOKUP(D314,#REF!,3,FALSE)),"")</f>
        <v/>
      </c>
      <c r="E319" s="63" t="str">
        <f>IFERROR(IF(E314=0,"",VLOOKUP(E314,#REF!,3,FALSE)),"")</f>
        <v/>
      </c>
      <c r="F319" s="63" t="str">
        <f>IFERROR(IF(F314=0,"",VLOOKUP(F314,#REF!,3,FALSE)),"")</f>
        <v/>
      </c>
      <c r="G319" s="63" t="str">
        <f>IFERROR(IF(G314=0,"",VLOOKUP(G314,#REF!,3,FALSE)),"")</f>
        <v/>
      </c>
      <c r="H319" s="63" t="str">
        <f>IFERROR(IF(H314=0,"",VLOOKUP(H314,#REF!,3,FALSE)),"")</f>
        <v/>
      </c>
      <c r="I319" s="63" t="str">
        <f>IFERROR(IF(I314=0,"",VLOOKUP(I314,#REF!,3,FALSE)),"")</f>
        <v/>
      </c>
      <c r="J319" s="63" t="str">
        <f>IFERROR(IF(J314=0,"",VLOOKUP(J314,#REF!,3,FALSE)),"")</f>
        <v/>
      </c>
      <c r="K319" s="63" t="str">
        <f>IFERROR(IF(K314=0,"",VLOOKUP(K314,#REF!,3,FALSE)),"")</f>
        <v/>
      </c>
      <c r="L319" s="63" t="str">
        <f>IFERROR(IF(L314=0,"",VLOOKUP(L314,#REF!,3,FALSE)),"")</f>
        <v/>
      </c>
      <c r="M319" s="63" t="str">
        <f>IFERROR(IF(M314=0,"",VLOOKUP(M314,#REF!,3,FALSE)),"")</f>
        <v/>
      </c>
      <c r="N319" s="63" t="str">
        <f>IFERROR(IF(N314=0,"",VLOOKUP(N314,#REF!,3,FALSE)),"")</f>
        <v/>
      </c>
      <c r="O319" s="63" t="str">
        <f>IFERROR(IF(O314=0,"",VLOOKUP(O314,#REF!,3,FALSE)),"")</f>
        <v/>
      </c>
      <c r="P319" s="63" t="str">
        <f>IFERROR(IF(P314=0,"",VLOOKUP(P314,#REF!,3,FALSE)),"")</f>
        <v/>
      </c>
      <c r="Q319" s="63" t="str">
        <f>IFERROR(IF(Q314=0,"",VLOOKUP(Q314,#REF!,3,FALSE)),"")</f>
        <v/>
      </c>
      <c r="R319" s="4" t="b">
        <v>1</v>
      </c>
      <c r="S319" s="90">
        <f t="shared" si="29"/>
        <v>0</v>
      </c>
      <c r="T319" s="67"/>
      <c r="U319" s="66" t="s">
        <v>22</v>
      </c>
    </row>
    <row r="320" spans="1:22" ht="16" thickBot="1">
      <c r="A320" s="90">
        <f t="shared" si="28"/>
        <v>43872</v>
      </c>
      <c r="B320" s="163"/>
      <c r="C320" s="8" t="s">
        <v>14</v>
      </c>
      <c r="D320" s="64" t="str">
        <f>IFERROR(+IF(D314=0,"",IF(INDEX(#REF!,MATCH(Réception!D314,#REF!,0),MATCH("ENC",#REF!,0))&gt;0,"ENC","NON ENC")),"")</f>
        <v/>
      </c>
      <c r="E320" s="64" t="str">
        <f>IFERROR(+IF(E314=0,"",IF(INDEX(#REF!,MATCH(Réception!E314,#REF!,0),MATCH("ENC",#REF!,0))&gt;0,"ENC","NON ENC")),"")</f>
        <v/>
      </c>
      <c r="F320" s="64" t="str">
        <f>IFERROR(+IF(F314=0,"",IF(INDEX(#REF!,MATCH(Réception!F314,#REF!,0),MATCH("ENC",#REF!,0))&gt;0,"ENC","NON ENC")),"")</f>
        <v/>
      </c>
      <c r="G320" s="64" t="str">
        <f>IFERROR(+IF(G314=0,"",IF(INDEX(#REF!,MATCH(Réception!G314,#REF!,0),MATCH("ENC",#REF!,0))&gt;0,"ENC","NON ENC")),"")</f>
        <v/>
      </c>
      <c r="H320" s="64" t="str">
        <f>IFERROR(+IF(H314=0,"",IF(INDEX(#REF!,MATCH(Réception!H314,#REF!,0),MATCH("ENC",#REF!,0))&gt;0,"ENC","NON ENC")),"")</f>
        <v/>
      </c>
      <c r="I320" s="64" t="str">
        <f>IFERROR(+IF(I314=0,"",IF(INDEX(#REF!,MATCH(Réception!I314,#REF!,0),MATCH("ENC",#REF!,0))&gt;0,"ENC","NON ENC")),"")</f>
        <v/>
      </c>
      <c r="J320" s="64" t="str">
        <f>IFERROR(+IF(J314=0,"",IF(INDEX(#REF!,MATCH(Réception!J314,#REF!,0),MATCH("ENC",#REF!,0))&gt;0,"ENC","NON ENC")),"")</f>
        <v/>
      </c>
      <c r="K320" s="64" t="str">
        <f>IFERROR(+IF(K314=0,"",IF(INDEX(#REF!,MATCH(Réception!K314,#REF!,0),MATCH("ENC",#REF!,0))&gt;0,"ENC","NON ENC")),"")</f>
        <v/>
      </c>
      <c r="L320" s="64" t="str">
        <f>IFERROR(+IF(L314=0,"",IF(INDEX(#REF!,MATCH(Réception!L314,#REF!,0),MATCH("ENC",#REF!,0))&gt;0,"ENC","NON ENC")),"")</f>
        <v/>
      </c>
      <c r="M320" s="64" t="str">
        <f>IFERROR(+IF(M314=0,"",IF(INDEX(#REF!,MATCH(Réception!M314,#REF!,0),MATCH("ENC",#REF!,0))&gt;0,"ENC","NON ENC")),"")</f>
        <v/>
      </c>
      <c r="N320" s="64" t="str">
        <f>IFERROR(+IF(N314=0,"",IF(INDEX(#REF!,MATCH(Réception!N314,#REF!,0),MATCH("ENC",#REF!,0))&gt;0,"ENC","NON ENC")),"")</f>
        <v/>
      </c>
      <c r="O320" s="64" t="str">
        <f>IFERROR(+IF(O314=0,"",IF(INDEX(#REF!,MATCH(Réception!O314,#REF!,0),MATCH("ENC",#REF!,0))&gt;0,"ENC","NON ENC")),"")</f>
        <v/>
      </c>
      <c r="P320" s="64" t="str">
        <f>IFERROR(+IF(P314=0,"",IF(INDEX(#REF!,MATCH(Réception!P314,#REF!,0),MATCH("ENC",#REF!,0))&gt;0,"ENC","NON ENC")),"")</f>
        <v/>
      </c>
      <c r="Q320" s="64" t="str">
        <f>IFERROR(+IF(Q314=0,"",IF(INDEX(#REF!,MATCH(Réception!Q314,#REF!,0),MATCH("ENC",#REF!,0))&gt;0,"ENC","NON ENC")),"")</f>
        <v/>
      </c>
      <c r="R320" s="4" t="b">
        <v>1</v>
      </c>
      <c r="S320" s="90">
        <f t="shared" si="29"/>
        <v>0</v>
      </c>
      <c r="T320" s="68"/>
      <c r="U320" s="69" t="s">
        <v>7506</v>
      </c>
      <c r="V320" s="4"/>
    </row>
    <row r="321" spans="1:22" ht="15.5">
      <c r="A321" s="90">
        <f t="shared" si="28"/>
        <v>43872</v>
      </c>
      <c r="B321" s="163"/>
      <c r="C321" s="6" t="s">
        <v>32</v>
      </c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" t="b">
        <v>0</v>
      </c>
      <c r="S321" s="90">
        <f t="shared" si="29"/>
        <v>0</v>
      </c>
      <c r="T321" s="70"/>
      <c r="U321" s="66" t="s">
        <v>26</v>
      </c>
      <c r="V321" s="4"/>
    </row>
    <row r="322" spans="1:22" ht="16.5" customHeight="1">
      <c r="A322" s="90">
        <f t="shared" si="28"/>
        <v>43872</v>
      </c>
      <c r="B322" s="163"/>
      <c r="C322" s="27" t="s">
        <v>41</v>
      </c>
      <c r="D322" s="61" t="str">
        <f>IFERROR(IF(D321="","",INDEX(#REF!,MATCH(Réception!D321,#REF!,0),MATCH("Total général",#REF!,0))),"")</f>
        <v/>
      </c>
      <c r="E322" s="61" t="str">
        <f>IFERROR(IF(E321="","",INDEX(#REF!,MATCH(Réception!E321,#REF!,0),MATCH("Total général",#REF!,0))),"")</f>
        <v/>
      </c>
      <c r="F322" s="61" t="str">
        <f>IFERROR(IF(F321="","",INDEX(#REF!,MATCH(Réception!F321,#REF!,0),MATCH("Total général",#REF!,0))),"")</f>
        <v/>
      </c>
      <c r="G322" s="61" t="str">
        <f>IFERROR(IF(G321="","",INDEX(#REF!,MATCH(Réception!G321,#REF!,0),MATCH("Total général",#REF!,0))),"")</f>
        <v/>
      </c>
      <c r="H322" s="61" t="str">
        <f>IFERROR(IF(H321="","",INDEX(#REF!,MATCH(Réception!H321,#REF!,0),MATCH("Total général",#REF!,0))),"")</f>
        <v/>
      </c>
      <c r="I322" s="61" t="str">
        <f>IFERROR(IF(I321="","",INDEX(#REF!,MATCH(Réception!I321,#REF!,0),MATCH("Total général",#REF!,0))),"")</f>
        <v/>
      </c>
      <c r="J322" s="61" t="str">
        <f>IFERROR(IF(J321="","",INDEX(#REF!,MATCH(Réception!J321,#REF!,0),MATCH("Total général",#REF!,0))),"")</f>
        <v/>
      </c>
      <c r="K322" s="61" t="str">
        <f>IFERROR(IF(K321="","",INDEX(#REF!,MATCH(Réception!K321,#REF!,0),MATCH("Total général",#REF!,0))),"")</f>
        <v/>
      </c>
      <c r="L322" s="61" t="str">
        <f>IFERROR(IF(L321="","",INDEX(#REF!,MATCH(Réception!L321,#REF!,0),MATCH("Total général",#REF!,0))),"")</f>
        <v/>
      </c>
      <c r="M322" s="61" t="str">
        <f>IFERROR(IF(M321="","",INDEX(#REF!,MATCH(Réception!M321,#REF!,0),MATCH("Total général",#REF!,0))),"")</f>
        <v/>
      </c>
      <c r="N322" s="61" t="str">
        <f>IFERROR(IF(N321="","",INDEX(#REF!,MATCH(Réception!N321,#REF!,0),MATCH("Total général",#REF!,0))),"")</f>
        <v/>
      </c>
      <c r="O322" s="61" t="str">
        <f>IFERROR(IF(O321="","",INDEX(#REF!,MATCH(Réception!O321,#REF!,0),MATCH("Total général",#REF!,0))),"")</f>
        <v/>
      </c>
      <c r="P322" s="61" t="str">
        <f>IFERROR(IF(P321="","",INDEX(#REF!,MATCH(Réception!P321,#REF!,0),MATCH("Total général",#REF!,0))),"")</f>
        <v/>
      </c>
      <c r="Q322" s="61" t="str">
        <f>IFERROR(IF(Q321="","",INDEX(#REF!,MATCH(Réception!Q321,#REF!,0),MATCH("Total général",#REF!,0))),"")</f>
        <v/>
      </c>
      <c r="R322" s="4" t="b">
        <v>1</v>
      </c>
      <c r="S322" s="90">
        <f t="shared" si="29"/>
        <v>0</v>
      </c>
      <c r="T322" s="71"/>
      <c r="U322" s="66" t="s">
        <v>7507</v>
      </c>
      <c r="V322" s="4"/>
    </row>
    <row r="323" spans="1:22" ht="17">
      <c r="A323" s="90">
        <f t="shared" si="28"/>
        <v>43872</v>
      </c>
      <c r="B323" s="163"/>
      <c r="C323" s="27" t="s">
        <v>2466</v>
      </c>
      <c r="D323" s="62" t="str">
        <f>IFERROR(IF(D321=0,"",VLOOKUP(D321,#REF!,35,FALSE)),"")</f>
        <v/>
      </c>
      <c r="E323" s="62" t="str">
        <f>IFERROR(IF(E321=0,"",VLOOKUP(E321,#REF!,35,FALSE)),"")</f>
        <v/>
      </c>
      <c r="F323" s="62" t="str">
        <f>IFERROR(IF(F321=0,"",VLOOKUP(F321,#REF!,35,FALSE)),"")</f>
        <v/>
      </c>
      <c r="G323" s="62" t="str">
        <f>IFERROR(IF(G321=0,"",VLOOKUP(G321,#REF!,35,FALSE)),"")</f>
        <v/>
      </c>
      <c r="H323" s="62" t="str">
        <f>IFERROR(IF(H321=0,"",VLOOKUP(H321,#REF!,35,FALSE)),"")</f>
        <v/>
      </c>
      <c r="I323" s="62" t="str">
        <f>IFERROR(IF(I321=0,"",VLOOKUP(I321,#REF!,35,FALSE)),"")</f>
        <v/>
      </c>
      <c r="J323" s="62" t="str">
        <f>IFERROR(IF(J321=0,"",VLOOKUP(J321,#REF!,35,FALSE)),"")</f>
        <v/>
      </c>
      <c r="K323" s="62" t="str">
        <f>IFERROR(IF(K321=0,"",VLOOKUP(K321,#REF!,35,FALSE)),"")</f>
        <v/>
      </c>
      <c r="L323" s="62" t="str">
        <f>IFERROR(IF(L321=0,"",VLOOKUP(L321,#REF!,35,FALSE)),"")</f>
        <v/>
      </c>
      <c r="M323" s="62" t="str">
        <f>IFERROR(IF(M321=0,"",VLOOKUP(M321,#REF!,35,FALSE)),"")</f>
        <v/>
      </c>
      <c r="N323" s="62" t="str">
        <f>IFERROR(IF(N321=0,"",VLOOKUP(N321,#REF!,35,FALSE)),"")</f>
        <v/>
      </c>
      <c r="O323" s="62" t="str">
        <f>IFERROR(IF(O321=0,"",VLOOKUP(O321,#REF!,35,FALSE)),"")</f>
        <v/>
      </c>
      <c r="P323" s="62" t="str">
        <f>IFERROR(IF(P321=0,"",VLOOKUP(P321,#REF!,35,FALSE)),"")</f>
        <v/>
      </c>
      <c r="Q323" s="62" t="str">
        <f>IFERROR(IF(Q321=0,"",VLOOKUP(Q321,#REF!,35,FALSE)),"")</f>
        <v/>
      </c>
      <c r="R323" s="4" t="b">
        <v>1</v>
      </c>
      <c r="S323" s="90">
        <f t="shared" si="29"/>
        <v>0</v>
      </c>
      <c r="V323" s="4"/>
    </row>
    <row r="324" spans="1:22" ht="16" thickBot="1">
      <c r="A324" s="90">
        <f t="shared" si="28"/>
        <v>43872</v>
      </c>
      <c r="B324" s="163"/>
      <c r="C324" s="8" t="s">
        <v>31</v>
      </c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4" t="b">
        <v>1</v>
      </c>
      <c r="S324" s="90">
        <f t="shared" si="29"/>
        <v>0</v>
      </c>
      <c r="V324" s="4"/>
    </row>
    <row r="325" spans="1:22" ht="16" thickBot="1">
      <c r="A325" s="90">
        <f t="shared" si="28"/>
        <v>43872</v>
      </c>
      <c r="B325" s="163"/>
      <c r="C325" s="8" t="s">
        <v>34</v>
      </c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4" t="b">
        <v>1</v>
      </c>
      <c r="S325" s="90">
        <f t="shared" si="29"/>
        <v>0</v>
      </c>
      <c r="T325" s="147" t="s">
        <v>46</v>
      </c>
      <c r="U325" s="148"/>
      <c r="V325" s="4"/>
    </row>
    <row r="326" spans="1:22" ht="15.5">
      <c r="A326" s="90">
        <f t="shared" si="28"/>
        <v>43872</v>
      </c>
      <c r="B326" s="163"/>
      <c r="C326" s="8" t="s">
        <v>13</v>
      </c>
      <c r="D326" s="63" t="str">
        <f>IFERROR(IF(D321=0,"",VLOOKUP(D321,#REF!,3,FALSE)),"")</f>
        <v/>
      </c>
      <c r="E326" s="63" t="str">
        <f>IFERROR(IF(E321=0,"",VLOOKUP(E321,#REF!,3,FALSE)),"")</f>
        <v/>
      </c>
      <c r="F326" s="63" t="str">
        <f>IFERROR(IF(F321=0,"",VLOOKUP(F321,#REF!,3,FALSE)),"")</f>
        <v/>
      </c>
      <c r="G326" s="63" t="str">
        <f>IFERROR(IF(G321=0,"",VLOOKUP(G321,#REF!,3,FALSE)),"")</f>
        <v/>
      </c>
      <c r="H326" s="63" t="str">
        <f>IFERROR(IF(H321=0,"",VLOOKUP(H321,#REF!,3,FALSE)),"")</f>
        <v/>
      </c>
      <c r="I326" s="63" t="str">
        <f>IFERROR(IF(I321=0,"",VLOOKUP(I321,#REF!,3,FALSE)),"")</f>
        <v/>
      </c>
      <c r="J326" s="63" t="str">
        <f>IFERROR(IF(J321=0,"",VLOOKUP(J321,#REF!,3,FALSE)),"")</f>
        <v/>
      </c>
      <c r="K326" s="63" t="str">
        <f>IFERROR(IF(K321=0,"",VLOOKUP(K321,#REF!,3,FALSE)),"")</f>
        <v/>
      </c>
      <c r="L326" s="63" t="str">
        <f>IFERROR(IF(L321=0,"",VLOOKUP(L321,#REF!,3,FALSE)),"")</f>
        <v/>
      </c>
      <c r="M326" s="63" t="str">
        <f>IFERROR(IF(M321=0,"",VLOOKUP(M321,#REF!,3,FALSE)),"")</f>
        <v/>
      </c>
      <c r="N326" s="63" t="str">
        <f>IFERROR(IF(N321=0,"",VLOOKUP(N321,#REF!,3,FALSE)),"")</f>
        <v/>
      </c>
      <c r="O326" s="63" t="str">
        <f>IFERROR(IF(O321=0,"",VLOOKUP(O321,#REF!,3,FALSE)),"")</f>
        <v/>
      </c>
      <c r="P326" s="63" t="str">
        <f>IFERROR(IF(P321=0,"",VLOOKUP(P321,#REF!,3,FALSE)),"")</f>
        <v/>
      </c>
      <c r="Q326" s="63" t="str">
        <f>IFERROR(IF(Q321=0,"",VLOOKUP(Q321,#REF!,3,FALSE)),"")</f>
        <v/>
      </c>
      <c r="R326" s="4" t="b">
        <v>1</v>
      </c>
      <c r="S326" s="90">
        <f t="shared" si="29"/>
        <v>0</v>
      </c>
      <c r="T326" s="12" t="s">
        <v>37</v>
      </c>
      <c r="U326" s="56">
        <v>2</v>
      </c>
      <c r="V326" s="4"/>
    </row>
    <row r="327" spans="1:22" ht="16" thickBot="1">
      <c r="A327" s="90">
        <f t="shared" si="28"/>
        <v>43872</v>
      </c>
      <c r="B327" s="163"/>
      <c r="C327" s="8" t="s">
        <v>14</v>
      </c>
      <c r="D327" s="64" t="str">
        <f>IFERROR(+IF(D321=0,"",IF(INDEX(#REF!,MATCH(Réception!D321,#REF!,0),MATCH("ENC",#REF!,0))&gt;0,"ENC","NON ENC")),"")</f>
        <v/>
      </c>
      <c r="E327" s="64" t="str">
        <f>IFERROR(+IF(E321=0,"",IF(INDEX(#REF!,MATCH(Réception!E321,#REF!,0),MATCH("ENC",#REF!,0))&gt;0,"ENC","NON ENC")),"")</f>
        <v/>
      </c>
      <c r="F327" s="64" t="str">
        <f>IFERROR(+IF(F321=0,"",IF(INDEX(#REF!,MATCH(Réception!F321,#REF!,0),MATCH("ENC",#REF!,0))&gt;0,"ENC","NON ENC")),"")</f>
        <v/>
      </c>
      <c r="G327" s="64" t="str">
        <f>IFERROR(+IF(G321=0,"",IF(INDEX(#REF!,MATCH(Réception!G321,#REF!,0),MATCH("ENC",#REF!,0))&gt;0,"ENC","NON ENC")),"")</f>
        <v/>
      </c>
      <c r="H327" s="64" t="str">
        <f>IFERROR(+IF(H321=0,"",IF(INDEX(#REF!,MATCH(Réception!H321,#REF!,0),MATCH("ENC",#REF!,0))&gt;0,"ENC","NON ENC")),"")</f>
        <v/>
      </c>
      <c r="I327" s="64" t="str">
        <f>IFERROR(+IF(I321=0,"",IF(INDEX(#REF!,MATCH(Réception!I321,#REF!,0),MATCH("ENC",#REF!,0))&gt;0,"ENC","NON ENC")),"")</f>
        <v/>
      </c>
      <c r="J327" s="64" t="str">
        <f>IFERROR(+IF(J321=0,"",IF(INDEX(#REF!,MATCH(Réception!J321,#REF!,0),MATCH("ENC",#REF!,0))&gt;0,"ENC","NON ENC")),"")</f>
        <v/>
      </c>
      <c r="K327" s="64" t="str">
        <f>IFERROR(+IF(K321=0,"",IF(INDEX(#REF!,MATCH(Réception!K321,#REF!,0),MATCH("ENC",#REF!,0))&gt;0,"ENC","NON ENC")),"")</f>
        <v/>
      </c>
      <c r="L327" s="64" t="str">
        <f>IFERROR(+IF(L321=0,"",IF(INDEX(#REF!,MATCH(Réception!L321,#REF!,0),MATCH("ENC",#REF!,0))&gt;0,"ENC","NON ENC")),"")</f>
        <v/>
      </c>
      <c r="M327" s="64" t="str">
        <f>IFERROR(+IF(M321=0,"",IF(INDEX(#REF!,MATCH(Réception!M321,#REF!,0),MATCH("ENC",#REF!,0))&gt;0,"ENC","NON ENC")),"")</f>
        <v/>
      </c>
      <c r="N327" s="64" t="str">
        <f>IFERROR(+IF(N321=0,"",IF(INDEX(#REF!,MATCH(Réception!N321,#REF!,0),MATCH("ENC",#REF!,0))&gt;0,"ENC","NON ENC")),"")</f>
        <v/>
      </c>
      <c r="O327" s="64" t="str">
        <f>IFERROR(+IF(O321=0,"",IF(INDEX(#REF!,MATCH(Réception!O321,#REF!,0),MATCH("ENC",#REF!,0))&gt;0,"ENC","NON ENC")),"")</f>
        <v/>
      </c>
      <c r="P327" s="64" t="str">
        <f>IFERROR(+IF(P321=0,"",IF(INDEX(#REF!,MATCH(Réception!P321,#REF!,0),MATCH("ENC",#REF!,0))&gt;0,"ENC","NON ENC")),"")</f>
        <v/>
      </c>
      <c r="Q327" s="64" t="str">
        <f>IFERROR(+IF(Q321=0,"",IF(INDEX(#REF!,MATCH(Réception!Q321,#REF!,0),MATCH("ENC",#REF!,0))&gt;0,"ENC","NON ENC")),"")</f>
        <v/>
      </c>
      <c r="R327" s="4" t="b">
        <v>1</v>
      </c>
      <c r="S327" s="90">
        <f t="shared" si="29"/>
        <v>0</v>
      </c>
      <c r="T327" s="14" t="s">
        <v>38</v>
      </c>
      <c r="U327" s="15">
        <v>20</v>
      </c>
      <c r="V327" s="4"/>
    </row>
    <row r="328" spans="1:22" ht="15.5">
      <c r="A328" s="90">
        <f t="shared" si="28"/>
        <v>43872</v>
      </c>
      <c r="B328" s="163"/>
      <c r="C328" s="6" t="s">
        <v>32</v>
      </c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" t="b">
        <v>0</v>
      </c>
      <c r="S328" s="90">
        <f t="shared" si="29"/>
        <v>0</v>
      </c>
      <c r="T328" s="14" t="s">
        <v>39</v>
      </c>
      <c r="U328" s="15">
        <v>7</v>
      </c>
      <c r="V328" s="4"/>
    </row>
    <row r="329" spans="1:22" ht="16.5" customHeight="1">
      <c r="A329" s="90">
        <f t="shared" si="28"/>
        <v>43872</v>
      </c>
      <c r="B329" s="163"/>
      <c r="C329" s="27" t="s">
        <v>41</v>
      </c>
      <c r="D329" s="61" t="str">
        <f>IFERROR(IF(D328="","",INDEX(#REF!,MATCH(Réception!D328,#REF!,0),MATCH("Total général",#REF!,0))),"")</f>
        <v/>
      </c>
      <c r="E329" s="61" t="str">
        <f>IFERROR(IF(E328="","",INDEX(#REF!,MATCH(Réception!E328,#REF!,0),MATCH("Total général",#REF!,0))),"")</f>
        <v/>
      </c>
      <c r="F329" s="61" t="str">
        <f>IFERROR(IF(F328="","",INDEX(#REF!,MATCH(Réception!F328,#REF!,0),MATCH("Total général",#REF!,0))),"")</f>
        <v/>
      </c>
      <c r="G329" s="61" t="str">
        <f>IFERROR(IF(G328="","",INDEX(#REF!,MATCH(Réception!G328,#REF!,0),MATCH("Total général",#REF!,0))),"")</f>
        <v/>
      </c>
      <c r="H329" s="61" t="str">
        <f>IFERROR(IF(H328="","",INDEX(#REF!,MATCH(Réception!H328,#REF!,0),MATCH("Total général",#REF!,0))),"")</f>
        <v/>
      </c>
      <c r="I329" s="61" t="str">
        <f>IFERROR(IF(I328="","",INDEX(#REF!,MATCH(Réception!I328,#REF!,0),MATCH("Total général",#REF!,0))),"")</f>
        <v/>
      </c>
      <c r="J329" s="61" t="str">
        <f>IFERROR(IF(J328="","",INDEX(#REF!,MATCH(Réception!J328,#REF!,0),MATCH("Total général",#REF!,0))),"")</f>
        <v/>
      </c>
      <c r="K329" s="61" t="str">
        <f>IFERROR(IF(K328="","",INDEX(#REF!,MATCH(Réception!K328,#REF!,0),MATCH("Total général",#REF!,0))),"")</f>
        <v/>
      </c>
      <c r="L329" s="61" t="str">
        <f>IFERROR(IF(L328="","",INDEX(#REF!,MATCH(Réception!L328,#REF!,0),MATCH("Total général",#REF!,0))),"")</f>
        <v/>
      </c>
      <c r="M329" s="61" t="str">
        <f>IFERROR(IF(M328="","",INDEX(#REF!,MATCH(Réception!M328,#REF!,0),MATCH("Total général",#REF!,0))),"")</f>
        <v/>
      </c>
      <c r="N329" s="61" t="str">
        <f>IFERROR(IF(N328="","",INDEX(#REF!,MATCH(Réception!N328,#REF!,0),MATCH("Total général",#REF!,0))),"")</f>
        <v/>
      </c>
      <c r="O329" s="61" t="str">
        <f>IFERROR(IF(O328="","",INDEX(#REF!,MATCH(Réception!O328,#REF!,0),MATCH("Total général",#REF!,0))),"")</f>
        <v/>
      </c>
      <c r="P329" s="61" t="str">
        <f>IFERROR(IF(P328="","",INDEX(#REF!,MATCH(Réception!P328,#REF!,0),MATCH("Total général",#REF!,0))),"")</f>
        <v/>
      </c>
      <c r="Q329" s="61" t="str">
        <f>IFERROR(IF(Q328="","",INDEX(#REF!,MATCH(Réception!Q328,#REF!,0),MATCH("Total général",#REF!,0))),"")</f>
        <v/>
      </c>
      <c r="R329" s="4" t="b">
        <v>1</v>
      </c>
      <c r="S329" s="90">
        <f t="shared" si="29"/>
        <v>0</v>
      </c>
      <c r="T329" s="14" t="s">
        <v>36</v>
      </c>
      <c r="U329" s="15">
        <f>U326*U327*U328</f>
        <v>280</v>
      </c>
      <c r="V329" s="4"/>
    </row>
    <row r="330" spans="1:22" ht="17">
      <c r="A330" s="90">
        <f t="shared" si="28"/>
        <v>43872</v>
      </c>
      <c r="B330" s="163"/>
      <c r="C330" s="27" t="s">
        <v>2466</v>
      </c>
      <c r="D330" s="62" t="str">
        <f>IFERROR(IF(D328=0,"",VLOOKUP(D328,#REF!,35,FALSE)),"")</f>
        <v/>
      </c>
      <c r="E330" s="62" t="str">
        <f>IFERROR(IF(E328=0,"",VLOOKUP(E328,#REF!,35,FALSE)),"")</f>
        <v/>
      </c>
      <c r="F330" s="62" t="str">
        <f>IFERROR(IF(F328=0,"",VLOOKUP(F328,#REF!,35,FALSE)),"")</f>
        <v/>
      </c>
      <c r="G330" s="62" t="str">
        <f>IFERROR(IF(G328=0,"",VLOOKUP(G328,#REF!,35,FALSE)),"")</f>
        <v/>
      </c>
      <c r="H330" s="62" t="str">
        <f>IFERROR(IF(H328=0,"",VLOOKUP(H328,#REF!,35,FALSE)),"")</f>
        <v/>
      </c>
      <c r="I330" s="62" t="str">
        <f>IFERROR(IF(I328=0,"",VLOOKUP(I328,#REF!,35,FALSE)),"")</f>
        <v/>
      </c>
      <c r="J330" s="62" t="str">
        <f>IFERROR(IF(J328=0,"",VLOOKUP(J328,#REF!,35,FALSE)),"")</f>
        <v/>
      </c>
      <c r="K330" s="62" t="str">
        <f>IFERROR(IF(K328=0,"",VLOOKUP(K328,#REF!,35,FALSE)),"")</f>
        <v/>
      </c>
      <c r="L330" s="62" t="str">
        <f>IFERROR(IF(L328=0,"",VLOOKUP(L328,#REF!,35,FALSE)),"")</f>
        <v/>
      </c>
      <c r="M330" s="62" t="str">
        <f>IFERROR(IF(M328=0,"",VLOOKUP(M328,#REF!,35,FALSE)),"")</f>
        <v/>
      </c>
      <c r="N330" s="62" t="str">
        <f>IFERROR(IF(N328=0,"",VLOOKUP(N328,#REF!,35,FALSE)),"")</f>
        <v/>
      </c>
      <c r="O330" s="62" t="str">
        <f>IFERROR(IF(O328=0,"",VLOOKUP(O328,#REF!,35,FALSE)),"")</f>
        <v/>
      </c>
      <c r="P330" s="62" t="str">
        <f>IFERROR(IF(P328=0,"",VLOOKUP(P328,#REF!,35,FALSE)),"")</f>
        <v/>
      </c>
      <c r="Q330" s="62" t="str">
        <f>IFERROR(IF(Q328=0,"",VLOOKUP(Q328,#REF!,35,FALSE)),"")</f>
        <v/>
      </c>
      <c r="R330" s="4" t="b">
        <v>1</v>
      </c>
      <c r="S330" s="90">
        <f t="shared" si="29"/>
        <v>0</v>
      </c>
      <c r="T330" s="14" t="s">
        <v>40</v>
      </c>
      <c r="U330" s="21">
        <f>SUM(D317:Q317,D324:Q324,D331:Q331,D338:Q338,D345:Q345,D353:Q353)</f>
        <v>0</v>
      </c>
      <c r="V330" s="4"/>
    </row>
    <row r="331" spans="1:22" ht="16" thickBot="1">
      <c r="A331" s="90">
        <f t="shared" si="28"/>
        <v>43872</v>
      </c>
      <c r="B331" s="163"/>
      <c r="C331" s="8" t="s">
        <v>31</v>
      </c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4" t="b">
        <v>1</v>
      </c>
      <c r="S331" s="90">
        <f t="shared" si="29"/>
        <v>0</v>
      </c>
      <c r="T331" s="17" t="s">
        <v>18</v>
      </c>
      <c r="U331" s="22">
        <f>U330/U328</f>
        <v>0</v>
      </c>
      <c r="V331" s="4"/>
    </row>
    <row r="332" spans="1:22" ht="15.5">
      <c r="A332" s="90">
        <f t="shared" si="28"/>
        <v>43872</v>
      </c>
      <c r="B332" s="163"/>
      <c r="C332" s="8" t="s">
        <v>34</v>
      </c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4" t="b">
        <v>1</v>
      </c>
      <c r="S332" s="90">
        <f t="shared" si="29"/>
        <v>0</v>
      </c>
      <c r="V332" s="19"/>
    </row>
    <row r="333" spans="1:22" ht="15.5">
      <c r="A333" s="90">
        <f t="shared" si="28"/>
        <v>43872</v>
      </c>
      <c r="B333" s="163"/>
      <c r="C333" s="8" t="s">
        <v>13</v>
      </c>
      <c r="D333" s="63" t="str">
        <f>IFERROR(IF(D328=0,"",VLOOKUP(D328,#REF!,3,FALSE)),"")</f>
        <v/>
      </c>
      <c r="E333" s="63" t="str">
        <f>IFERROR(IF(E328=0,"",VLOOKUP(E328,#REF!,3,FALSE)),"")</f>
        <v/>
      </c>
      <c r="F333" s="63" t="str">
        <f>IFERROR(IF(F328=0,"",VLOOKUP(F328,#REF!,3,FALSE)),"")</f>
        <v/>
      </c>
      <c r="G333" s="63" t="str">
        <f>IFERROR(IF(G328=0,"",VLOOKUP(G328,#REF!,3,FALSE)),"")</f>
        <v/>
      </c>
      <c r="H333" s="63" t="str">
        <f>IFERROR(IF(H328=0,"",VLOOKUP(H328,#REF!,3,FALSE)),"")</f>
        <v/>
      </c>
      <c r="I333" s="63" t="str">
        <f>IFERROR(IF(I328=0,"",VLOOKUP(I328,#REF!,3,FALSE)),"")</f>
        <v/>
      </c>
      <c r="J333" s="63" t="str">
        <f>IFERROR(IF(J328=0,"",VLOOKUP(J328,#REF!,3,FALSE)),"")</f>
        <v/>
      </c>
      <c r="K333" s="63" t="str">
        <f>IFERROR(IF(K328=0,"",VLOOKUP(K328,#REF!,3,FALSE)),"")</f>
        <v/>
      </c>
      <c r="L333" s="63" t="str">
        <f>IFERROR(IF(L328=0,"",VLOOKUP(L328,#REF!,3,FALSE)),"")</f>
        <v/>
      </c>
      <c r="M333" s="63" t="str">
        <f>IFERROR(IF(M328=0,"",VLOOKUP(M328,#REF!,3,FALSE)),"")</f>
        <v/>
      </c>
      <c r="N333" s="63" t="str">
        <f>IFERROR(IF(N328=0,"",VLOOKUP(N328,#REF!,3,FALSE)),"")</f>
        <v/>
      </c>
      <c r="O333" s="63" t="str">
        <f>IFERROR(IF(O328=0,"",VLOOKUP(O328,#REF!,3,FALSE)),"")</f>
        <v/>
      </c>
      <c r="P333" s="63" t="str">
        <f>IFERROR(IF(P328=0,"",VLOOKUP(P328,#REF!,3,FALSE)),"")</f>
        <v/>
      </c>
      <c r="Q333" s="63" t="str">
        <f>IFERROR(IF(Q328=0,"",VLOOKUP(Q328,#REF!,3,FALSE)),"")</f>
        <v/>
      </c>
      <c r="R333" s="4" t="b">
        <v>1</v>
      </c>
      <c r="S333" s="90">
        <f t="shared" si="29"/>
        <v>0</v>
      </c>
      <c r="T333" s="74"/>
      <c r="U333" s="55"/>
      <c r="V333" s="19"/>
    </row>
    <row r="334" spans="1:22" ht="16" thickBot="1">
      <c r="A334" s="90">
        <f t="shared" si="28"/>
        <v>43872</v>
      </c>
      <c r="B334" s="163"/>
      <c r="C334" s="8" t="s">
        <v>14</v>
      </c>
      <c r="D334" s="64" t="str">
        <f>IFERROR(+IF(D328=0,"",IF(INDEX(#REF!,MATCH(Réception!D328,#REF!,0),MATCH("ENC",#REF!,0))&gt;0,"ENC","NON ENC")),"")</f>
        <v/>
      </c>
      <c r="E334" s="64" t="str">
        <f>IFERROR(+IF(E328=0,"",IF(INDEX(#REF!,MATCH(Réception!E328,#REF!,0),MATCH("ENC",#REF!,0))&gt;0,"ENC","NON ENC")),"")</f>
        <v/>
      </c>
      <c r="F334" s="64" t="str">
        <f>IFERROR(+IF(F328=0,"",IF(INDEX(#REF!,MATCH(Réception!F328,#REF!,0),MATCH("ENC",#REF!,0))&gt;0,"ENC","NON ENC")),"")</f>
        <v/>
      </c>
      <c r="G334" s="64" t="str">
        <f>IFERROR(+IF(G328=0,"",IF(INDEX(#REF!,MATCH(Réception!G328,#REF!,0),MATCH("ENC",#REF!,0))&gt;0,"ENC","NON ENC")),"")</f>
        <v/>
      </c>
      <c r="H334" s="64" t="str">
        <f>IFERROR(+IF(H328=0,"",IF(INDEX(#REF!,MATCH(Réception!H328,#REF!,0),MATCH("ENC",#REF!,0))&gt;0,"ENC","NON ENC")),"")</f>
        <v/>
      </c>
      <c r="I334" s="64" t="str">
        <f>IFERROR(+IF(I328=0,"",IF(INDEX(#REF!,MATCH(Réception!I328,#REF!,0),MATCH("ENC",#REF!,0))&gt;0,"ENC","NON ENC")),"")</f>
        <v/>
      </c>
      <c r="J334" s="64" t="str">
        <f>IFERROR(+IF(J328=0,"",IF(INDEX(#REF!,MATCH(Réception!J328,#REF!,0),MATCH("ENC",#REF!,0))&gt;0,"ENC","NON ENC")),"")</f>
        <v/>
      </c>
      <c r="K334" s="64" t="str">
        <f>IFERROR(+IF(K328=0,"",IF(INDEX(#REF!,MATCH(Réception!K328,#REF!,0),MATCH("ENC",#REF!,0))&gt;0,"ENC","NON ENC")),"")</f>
        <v/>
      </c>
      <c r="L334" s="64" t="str">
        <f>IFERROR(+IF(L328=0,"",IF(INDEX(#REF!,MATCH(Réception!L328,#REF!,0),MATCH("ENC",#REF!,0))&gt;0,"ENC","NON ENC")),"")</f>
        <v/>
      </c>
      <c r="M334" s="64" t="str">
        <f>IFERROR(+IF(M328=0,"",IF(INDEX(#REF!,MATCH(Réception!M328,#REF!,0),MATCH("ENC",#REF!,0))&gt;0,"ENC","NON ENC")),"")</f>
        <v/>
      </c>
      <c r="N334" s="64" t="str">
        <f>IFERROR(+IF(N328=0,"",IF(INDEX(#REF!,MATCH(Réception!N328,#REF!,0),MATCH("ENC",#REF!,0))&gt;0,"ENC","NON ENC")),"")</f>
        <v/>
      </c>
      <c r="O334" s="64" t="str">
        <f>IFERROR(+IF(O328=0,"",IF(INDEX(#REF!,MATCH(Réception!O328,#REF!,0),MATCH("ENC",#REF!,0))&gt;0,"ENC","NON ENC")),"")</f>
        <v/>
      </c>
      <c r="P334" s="64" t="str">
        <f>IFERROR(+IF(P328=0,"",IF(INDEX(#REF!,MATCH(Réception!P328,#REF!,0),MATCH("ENC",#REF!,0))&gt;0,"ENC","NON ENC")),"")</f>
        <v/>
      </c>
      <c r="Q334" s="64" t="str">
        <f>IFERROR(+IF(Q328=0,"",IF(INDEX(#REF!,MATCH(Réception!Q328,#REF!,0),MATCH("ENC",#REF!,0))&gt;0,"ENC","NON ENC")),"")</f>
        <v/>
      </c>
      <c r="R334" s="4" t="b">
        <v>1</v>
      </c>
      <c r="S334" s="90">
        <f t="shared" si="29"/>
        <v>0</v>
      </c>
      <c r="V334" s="19"/>
    </row>
    <row r="335" spans="1:22" ht="16" thickBot="1">
      <c r="A335" s="90">
        <f t="shared" si="28"/>
        <v>43872</v>
      </c>
      <c r="B335" s="163"/>
      <c r="C335" s="6" t="s">
        <v>32</v>
      </c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" t="b">
        <v>0</v>
      </c>
      <c r="S335" s="90">
        <f t="shared" si="29"/>
        <v>0</v>
      </c>
      <c r="T335" s="149" t="s">
        <v>42</v>
      </c>
      <c r="U335" s="150"/>
      <c r="V335" s="19"/>
    </row>
    <row r="336" spans="1:22" ht="16.5" customHeight="1">
      <c r="A336" s="90">
        <f t="shared" si="28"/>
        <v>43872</v>
      </c>
      <c r="B336" s="163"/>
      <c r="C336" s="27" t="s">
        <v>41</v>
      </c>
      <c r="D336" s="61" t="str">
        <f>IFERROR(IF(D335="","",INDEX(#REF!,MATCH(Réception!D335,#REF!,0),MATCH("Total général",#REF!,0))),"")</f>
        <v/>
      </c>
      <c r="E336" s="61" t="str">
        <f>IFERROR(IF(E335="","",INDEX(#REF!,MATCH(Réception!E335,#REF!,0),MATCH("Total général",#REF!,0))),"")</f>
        <v/>
      </c>
      <c r="F336" s="61" t="str">
        <f>IFERROR(IF(F335="","",INDEX(#REF!,MATCH(Réception!F335,#REF!,0),MATCH("Total général",#REF!,0))),"")</f>
        <v/>
      </c>
      <c r="G336" s="61" t="str">
        <f>IFERROR(IF(G335="","",INDEX(#REF!,MATCH(Réception!G335,#REF!,0),MATCH("Total général",#REF!,0))),"")</f>
        <v/>
      </c>
      <c r="H336" s="61" t="str">
        <f>IFERROR(IF(H335="","",INDEX(#REF!,MATCH(Réception!H335,#REF!,0),MATCH("Total général",#REF!,0))),"")</f>
        <v/>
      </c>
      <c r="I336" s="61" t="str">
        <f>IFERROR(IF(I335="","",INDEX(#REF!,MATCH(Réception!I335,#REF!,0),MATCH("Total général",#REF!,0))),"")</f>
        <v/>
      </c>
      <c r="J336" s="61" t="str">
        <f>IFERROR(IF(J335="","",INDEX(#REF!,MATCH(Réception!J335,#REF!,0),MATCH("Total général",#REF!,0))),"")</f>
        <v/>
      </c>
      <c r="K336" s="61" t="str">
        <f>IFERROR(IF(K335="","",INDEX(#REF!,MATCH(Réception!K335,#REF!,0),MATCH("Total général",#REF!,0))),"")</f>
        <v/>
      </c>
      <c r="L336" s="61" t="str">
        <f>IFERROR(IF(L335="","",INDEX(#REF!,MATCH(Réception!L335,#REF!,0),MATCH("Total général",#REF!,0))),"")</f>
        <v/>
      </c>
      <c r="M336" s="61" t="str">
        <f>IFERROR(IF(M335="","",INDEX(#REF!,MATCH(Réception!M335,#REF!,0),MATCH("Total général",#REF!,0))),"")</f>
        <v/>
      </c>
      <c r="N336" s="61" t="str">
        <f>IFERROR(IF(N335="","",INDEX(#REF!,MATCH(Réception!N335,#REF!,0),MATCH("Total général",#REF!,0))),"")</f>
        <v/>
      </c>
      <c r="O336" s="61" t="str">
        <f>IFERROR(IF(O335="","",INDEX(#REF!,MATCH(Réception!O335,#REF!,0),MATCH("Total général",#REF!,0))),"")</f>
        <v/>
      </c>
      <c r="P336" s="61" t="str">
        <f>IFERROR(IF(P335="","",INDEX(#REF!,MATCH(Réception!P335,#REF!,0),MATCH("Total général",#REF!,0))),"")</f>
        <v/>
      </c>
      <c r="Q336" s="61" t="str">
        <f>IFERROR(IF(Q335="","",INDEX(#REF!,MATCH(Réception!Q335,#REF!,0),MATCH("Total général",#REF!,0))),"")</f>
        <v/>
      </c>
      <c r="R336" s="4" t="b">
        <v>1</v>
      </c>
      <c r="S336" s="90">
        <f t="shared" si="29"/>
        <v>0</v>
      </c>
      <c r="T336" s="75"/>
      <c r="U336" s="76"/>
    </row>
    <row r="337" spans="1:21" ht="17">
      <c r="A337" s="90">
        <f t="shared" si="28"/>
        <v>43872</v>
      </c>
      <c r="B337" s="163"/>
      <c r="C337" s="27" t="s">
        <v>2466</v>
      </c>
      <c r="D337" s="62" t="str">
        <f>IFERROR(IF(D335=0,"",VLOOKUP(D335,#REF!,35,FALSE)),"")</f>
        <v/>
      </c>
      <c r="E337" s="62" t="str">
        <f>IFERROR(IF(E335=0,"",VLOOKUP(E335,#REF!,35,FALSE)),"")</f>
        <v/>
      </c>
      <c r="F337" s="62" t="str">
        <f>IFERROR(IF(F335=0,"",VLOOKUP(F335,#REF!,35,FALSE)),"")</f>
        <v/>
      </c>
      <c r="G337" s="62" t="str">
        <f>IFERROR(IF(G335=0,"",VLOOKUP(G335,#REF!,35,FALSE)),"")</f>
        <v/>
      </c>
      <c r="H337" s="62" t="str">
        <f>IFERROR(IF(H335=0,"",VLOOKUP(H335,#REF!,35,FALSE)),"")</f>
        <v/>
      </c>
      <c r="I337" s="62" t="str">
        <f>IFERROR(IF(I335=0,"",VLOOKUP(I335,#REF!,35,FALSE)),"")</f>
        <v/>
      </c>
      <c r="J337" s="62" t="str">
        <f>IFERROR(IF(J335=0,"",VLOOKUP(J335,#REF!,35,FALSE)),"")</f>
        <v/>
      </c>
      <c r="K337" s="62" t="str">
        <f>IFERROR(IF(K335=0,"",VLOOKUP(K335,#REF!,35,FALSE)),"")</f>
        <v/>
      </c>
      <c r="L337" s="62" t="str">
        <f>IFERROR(IF(L335=0,"",VLOOKUP(L335,#REF!,35,FALSE)),"")</f>
        <v/>
      </c>
      <c r="M337" s="62" t="str">
        <f>IFERROR(IF(M335=0,"",VLOOKUP(M335,#REF!,35,FALSE)),"")</f>
        <v/>
      </c>
      <c r="N337" s="62" t="str">
        <f>IFERROR(IF(N335=0,"",VLOOKUP(N335,#REF!,35,FALSE)),"")</f>
        <v/>
      </c>
      <c r="O337" s="62" t="str">
        <f>IFERROR(IF(O335=0,"",VLOOKUP(O335,#REF!,35,FALSE)),"")</f>
        <v/>
      </c>
      <c r="P337" s="62" t="str">
        <f>IFERROR(IF(P335=0,"",VLOOKUP(P335,#REF!,35,FALSE)),"")</f>
        <v/>
      </c>
      <c r="Q337" s="62" t="str">
        <f>IFERROR(IF(Q335=0,"",VLOOKUP(Q335,#REF!,35,FALSE)),"")</f>
        <v/>
      </c>
      <c r="R337" s="4" t="b">
        <v>1</v>
      </c>
      <c r="S337" s="90">
        <f t="shared" si="29"/>
        <v>0</v>
      </c>
      <c r="T337" s="73" t="s">
        <v>47</v>
      </c>
      <c r="U337" s="36">
        <v>1</v>
      </c>
    </row>
    <row r="338" spans="1:21" ht="15.5">
      <c r="A338" s="90">
        <f t="shared" si="28"/>
        <v>43872</v>
      </c>
      <c r="B338" s="163"/>
      <c r="C338" s="8" t="s">
        <v>31</v>
      </c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4" t="b">
        <v>1</v>
      </c>
      <c r="S338" s="90">
        <f t="shared" si="29"/>
        <v>0</v>
      </c>
      <c r="T338" s="14" t="s">
        <v>44</v>
      </c>
      <c r="U338" s="15">
        <v>7</v>
      </c>
    </row>
    <row r="339" spans="1:21" ht="15.5">
      <c r="A339" s="90">
        <f t="shared" si="28"/>
        <v>43872</v>
      </c>
      <c r="B339" s="163"/>
      <c r="C339" s="8" t="s">
        <v>34</v>
      </c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4" t="b">
        <v>1</v>
      </c>
      <c r="S339" s="90">
        <f t="shared" si="29"/>
        <v>0</v>
      </c>
      <c r="T339" s="14" t="s">
        <v>45</v>
      </c>
      <c r="U339" s="15">
        <v>8</v>
      </c>
    </row>
    <row r="340" spans="1:21" ht="15.5">
      <c r="A340" s="90">
        <f t="shared" si="28"/>
        <v>43872</v>
      </c>
      <c r="B340" s="163"/>
      <c r="C340" s="8" t="s">
        <v>13</v>
      </c>
      <c r="D340" s="63" t="str">
        <f>IFERROR(IF(D335=0,"",VLOOKUP(D335,#REF!,3,FALSE)),"")</f>
        <v/>
      </c>
      <c r="E340" s="63" t="str">
        <f>IFERROR(IF(E335=0,"",VLOOKUP(E335,#REF!,3,FALSE)),"")</f>
        <v/>
      </c>
      <c r="F340" s="63" t="str">
        <f>IFERROR(IF(F335=0,"",VLOOKUP(F335,#REF!,3,FALSE)),"")</f>
        <v/>
      </c>
      <c r="G340" s="63" t="str">
        <f>IFERROR(IF(G335=0,"",VLOOKUP(G335,#REF!,3,FALSE)),"")</f>
        <v/>
      </c>
      <c r="H340" s="63" t="str">
        <f>IFERROR(IF(H335=0,"",VLOOKUP(H335,#REF!,3,FALSE)),"")</f>
        <v/>
      </c>
      <c r="I340" s="63" t="str">
        <f>IFERROR(IF(I335=0,"",VLOOKUP(I335,#REF!,3,FALSE)),"")</f>
        <v/>
      </c>
      <c r="J340" s="63" t="str">
        <f>IFERROR(IF(J335=0,"",VLOOKUP(J335,#REF!,3,FALSE)),"")</f>
        <v/>
      </c>
      <c r="K340" s="63" t="str">
        <f>IFERROR(IF(K335=0,"",VLOOKUP(K335,#REF!,3,FALSE)),"")</f>
        <v/>
      </c>
      <c r="L340" s="63" t="str">
        <f>IFERROR(IF(L335=0,"",VLOOKUP(L335,#REF!,3,FALSE)),"")</f>
        <v/>
      </c>
      <c r="M340" s="63" t="str">
        <f>IFERROR(IF(M335=0,"",VLOOKUP(M335,#REF!,3,FALSE)),"")</f>
        <v/>
      </c>
      <c r="N340" s="63" t="str">
        <f>IFERROR(IF(N335=0,"",VLOOKUP(N335,#REF!,3,FALSE)),"")</f>
        <v/>
      </c>
      <c r="O340" s="63" t="str">
        <f>IFERROR(IF(O335=0,"",VLOOKUP(O335,#REF!,3,FALSE)),"")</f>
        <v/>
      </c>
      <c r="P340" s="63" t="str">
        <f>IFERROR(IF(P335=0,"",VLOOKUP(P335,#REF!,3,FALSE)),"")</f>
        <v/>
      </c>
      <c r="Q340" s="63" t="str">
        <f>IFERROR(IF(Q335=0,"",VLOOKUP(Q335,#REF!,3,FALSE)),"")</f>
        <v/>
      </c>
      <c r="R340" s="4" t="b">
        <v>1</v>
      </c>
      <c r="S340" s="90">
        <f t="shared" si="29"/>
        <v>0</v>
      </c>
      <c r="T340" s="14" t="s">
        <v>48</v>
      </c>
      <c r="U340" s="15">
        <f>U339*U338*U337</f>
        <v>56</v>
      </c>
    </row>
    <row r="341" spans="1:21" ht="16" thickBot="1">
      <c r="A341" s="90">
        <f t="shared" si="28"/>
        <v>43872</v>
      </c>
      <c r="B341" s="163"/>
      <c r="C341" s="58" t="s">
        <v>14</v>
      </c>
      <c r="D341" s="64" t="str">
        <f>IFERROR(+IF(D335=0,"",IF(INDEX(#REF!,MATCH(Réception!D335,#REF!,0),MATCH("ENC",#REF!,0))&gt;0,"ENC","NON ENC")),"")</f>
        <v/>
      </c>
      <c r="E341" s="64" t="str">
        <f>IFERROR(+IF(E335=0,"",IF(INDEX(#REF!,MATCH(Réception!E335,#REF!,0),MATCH("ENC",#REF!,0))&gt;0,"ENC","NON ENC")),"")</f>
        <v/>
      </c>
      <c r="F341" s="64" t="str">
        <f>IFERROR(+IF(F335=0,"",IF(INDEX(#REF!,MATCH(Réception!F335,#REF!,0),MATCH("ENC",#REF!,0))&gt;0,"ENC","NON ENC")),"")</f>
        <v/>
      </c>
      <c r="G341" s="64" t="str">
        <f>IFERROR(+IF(G335=0,"",IF(INDEX(#REF!,MATCH(Réception!G335,#REF!,0),MATCH("ENC",#REF!,0))&gt;0,"ENC","NON ENC")),"")</f>
        <v/>
      </c>
      <c r="H341" s="64" t="str">
        <f>IFERROR(+IF(H335=0,"",IF(INDEX(#REF!,MATCH(Réception!H335,#REF!,0),MATCH("ENC",#REF!,0))&gt;0,"ENC","NON ENC")),"")</f>
        <v/>
      </c>
      <c r="I341" s="64" t="str">
        <f>IFERROR(+IF(I335=0,"",IF(INDEX(#REF!,MATCH(Réception!I335,#REF!,0),MATCH("ENC",#REF!,0))&gt;0,"ENC","NON ENC")),"")</f>
        <v/>
      </c>
      <c r="J341" s="64" t="str">
        <f>IFERROR(+IF(J335=0,"",IF(INDEX(#REF!,MATCH(Réception!J335,#REF!,0),MATCH("ENC",#REF!,0))&gt;0,"ENC","NON ENC")),"")</f>
        <v/>
      </c>
      <c r="K341" s="64" t="str">
        <f>IFERROR(+IF(K335=0,"",IF(INDEX(#REF!,MATCH(Réception!K335,#REF!,0),MATCH("ENC",#REF!,0))&gt;0,"ENC","NON ENC")),"")</f>
        <v/>
      </c>
      <c r="L341" s="64" t="str">
        <f>IFERROR(+IF(L335=0,"",IF(INDEX(#REF!,MATCH(Réception!L335,#REF!,0),MATCH("ENC",#REF!,0))&gt;0,"ENC","NON ENC")),"")</f>
        <v/>
      </c>
      <c r="M341" s="64" t="str">
        <f>IFERROR(+IF(M335=0,"",IF(INDEX(#REF!,MATCH(Réception!M335,#REF!,0),MATCH("ENC",#REF!,0))&gt;0,"ENC","NON ENC")),"")</f>
        <v/>
      </c>
      <c r="N341" s="64" t="str">
        <f>IFERROR(+IF(N335=0,"",IF(INDEX(#REF!,MATCH(Réception!N335,#REF!,0),MATCH("ENC",#REF!,0))&gt;0,"ENC","NON ENC")),"")</f>
        <v/>
      </c>
      <c r="O341" s="64" t="str">
        <f>IFERROR(+IF(O335=0,"",IF(INDEX(#REF!,MATCH(Réception!O335,#REF!,0),MATCH("ENC",#REF!,0))&gt;0,"ENC","NON ENC")),"")</f>
        <v/>
      </c>
      <c r="P341" s="64" t="str">
        <f>IFERROR(+IF(P335=0,"",IF(INDEX(#REF!,MATCH(Réception!P335,#REF!,0),MATCH("ENC",#REF!,0))&gt;0,"ENC","NON ENC")),"")</f>
        <v/>
      </c>
      <c r="Q341" s="64" t="str">
        <f>IFERROR(+IF(Q335=0,"",IF(INDEX(#REF!,MATCH(Réception!Q335,#REF!,0),MATCH("ENC",#REF!,0))&gt;0,"ENC","NON ENC")),"")</f>
        <v/>
      </c>
      <c r="R341" s="4" t="b">
        <v>1</v>
      </c>
      <c r="S341" s="90">
        <f t="shared" si="29"/>
        <v>0</v>
      </c>
      <c r="T341" s="14" t="s">
        <v>43</v>
      </c>
      <c r="U341" s="21">
        <f>SUM(D315:Q315,D322:Q322,D329:Q329,D336:Q336,D343:Q343,D351:Q351)</f>
        <v>0</v>
      </c>
    </row>
    <row r="342" spans="1:21" ht="16" thickBot="1">
      <c r="A342" s="90">
        <f t="shared" si="28"/>
        <v>43872</v>
      </c>
      <c r="B342" s="163"/>
      <c r="C342" s="6" t="s">
        <v>32</v>
      </c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" t="b">
        <v>0</v>
      </c>
      <c r="S342" s="90">
        <f t="shared" si="29"/>
        <v>0</v>
      </c>
      <c r="T342" s="17" t="s">
        <v>12</v>
      </c>
      <c r="U342" s="22">
        <f>U341/U340</f>
        <v>0</v>
      </c>
    </row>
    <row r="343" spans="1:21" ht="16.5" customHeight="1" thickBot="1">
      <c r="A343" s="90">
        <f t="shared" si="28"/>
        <v>43872</v>
      </c>
      <c r="B343" s="163"/>
      <c r="C343" s="27" t="s">
        <v>41</v>
      </c>
      <c r="D343" s="61" t="str">
        <f>IFERROR(IF(D342="","",INDEX(#REF!,MATCH(Réception!D342,#REF!,0),MATCH("Total général",#REF!,0))),"")</f>
        <v/>
      </c>
      <c r="E343" s="61" t="str">
        <f>IFERROR(IF(E342="","",INDEX(#REF!,MATCH(Réception!E342,#REF!,0),MATCH("Total général",#REF!,0))),"")</f>
        <v/>
      </c>
      <c r="F343" s="61" t="str">
        <f>IFERROR(IF(F342="","",INDEX(#REF!,MATCH(Réception!F342,#REF!,0),MATCH("Total général",#REF!,0))),"")</f>
        <v/>
      </c>
      <c r="G343" s="61" t="str">
        <f>IFERROR(IF(G342="","",INDEX(#REF!,MATCH(Réception!G342,#REF!,0),MATCH("Total général",#REF!,0))),"")</f>
        <v/>
      </c>
      <c r="H343" s="61" t="str">
        <f>IFERROR(IF(H342="","",INDEX(#REF!,MATCH(Réception!H342,#REF!,0),MATCH("Total général",#REF!,0))),"")</f>
        <v/>
      </c>
      <c r="I343" s="61" t="str">
        <f>IFERROR(IF(I342="","",INDEX(#REF!,MATCH(Réception!I342,#REF!,0),MATCH("Total général",#REF!,0))),"")</f>
        <v/>
      </c>
      <c r="J343" s="61" t="str">
        <f>IFERROR(IF(J342="","",INDEX(#REF!,MATCH(Réception!J342,#REF!,0),MATCH("Total général",#REF!,0))),"")</f>
        <v/>
      </c>
      <c r="K343" s="61" t="str">
        <f>IFERROR(IF(K342="","",INDEX(#REF!,MATCH(Réception!K342,#REF!,0),MATCH("Total général",#REF!,0))),"")</f>
        <v/>
      </c>
      <c r="L343" s="61" t="str">
        <f>IFERROR(IF(L342="","",INDEX(#REF!,MATCH(Réception!L342,#REF!,0),MATCH("Total général",#REF!,0))),"")</f>
        <v/>
      </c>
      <c r="M343" s="61" t="str">
        <f>IFERROR(IF(M342="","",INDEX(#REF!,MATCH(Réception!M342,#REF!,0),MATCH("Total général",#REF!,0))),"")</f>
        <v/>
      </c>
      <c r="N343" s="61" t="str">
        <f>IFERROR(IF(N342="","",INDEX(#REF!,MATCH(Réception!N342,#REF!,0),MATCH("Total général",#REF!,0))),"")</f>
        <v/>
      </c>
      <c r="O343" s="61" t="str">
        <f>IFERROR(IF(O342="","",INDEX(#REF!,MATCH(Réception!O342,#REF!,0),MATCH("Total général",#REF!,0))),"")</f>
        <v/>
      </c>
      <c r="P343" s="61" t="str">
        <f>IFERROR(IF(P342="","",INDEX(#REF!,MATCH(Réception!P342,#REF!,0),MATCH("Total général",#REF!,0))),"")</f>
        <v/>
      </c>
      <c r="Q343" s="61" t="str">
        <f>IFERROR(IF(Q342="","",INDEX(#REF!,MATCH(Réception!Q342,#REF!,0),MATCH("Total général",#REF!,0))),"")</f>
        <v/>
      </c>
      <c r="R343" s="4" t="b">
        <v>1</v>
      </c>
      <c r="S343" s="90">
        <f t="shared" si="29"/>
        <v>0</v>
      </c>
    </row>
    <row r="344" spans="1:21" ht="17.5" thickBot="1">
      <c r="A344" s="90">
        <f t="shared" si="28"/>
        <v>43872</v>
      </c>
      <c r="B344" s="163"/>
      <c r="C344" s="27" t="s">
        <v>2466</v>
      </c>
      <c r="D344" s="62" t="str">
        <f>IFERROR(IF(D342=0,"",VLOOKUP(D342,#REF!,35,FALSE)),"")</f>
        <v/>
      </c>
      <c r="E344" s="62" t="str">
        <f>IFERROR(IF(E342=0,"",VLOOKUP(E342,#REF!,35,FALSE)),"")</f>
        <v/>
      </c>
      <c r="F344" s="62" t="str">
        <f>IFERROR(IF(F342=0,"",VLOOKUP(F342,#REF!,35,FALSE)),"")</f>
        <v/>
      </c>
      <c r="G344" s="62" t="str">
        <f>IFERROR(IF(G342=0,"",VLOOKUP(G342,#REF!,35,FALSE)),"")</f>
        <v/>
      </c>
      <c r="H344" s="62" t="str">
        <f>IFERROR(IF(H342=0,"",VLOOKUP(H342,#REF!,35,FALSE)),"")</f>
        <v/>
      </c>
      <c r="I344" s="62" t="str">
        <f>IFERROR(IF(I342=0,"",VLOOKUP(I342,#REF!,35,FALSE)),"")</f>
        <v/>
      </c>
      <c r="J344" s="62" t="str">
        <f>IFERROR(IF(J342=0,"",VLOOKUP(J342,#REF!,35,FALSE)),"")</f>
        <v/>
      </c>
      <c r="K344" s="62" t="str">
        <f>IFERROR(IF(K342=0,"",VLOOKUP(K342,#REF!,35,FALSE)),"")</f>
        <v/>
      </c>
      <c r="L344" s="62" t="str">
        <f>IFERROR(IF(L342=0,"",VLOOKUP(L342,#REF!,35,FALSE)),"")</f>
        <v/>
      </c>
      <c r="M344" s="62" t="str">
        <f>IFERROR(IF(M342=0,"",VLOOKUP(M342,#REF!,35,FALSE)),"")</f>
        <v/>
      </c>
      <c r="N344" s="62" t="str">
        <f>IFERROR(IF(N342=0,"",VLOOKUP(N342,#REF!,35,FALSE)),"")</f>
        <v/>
      </c>
      <c r="O344" s="62" t="str">
        <f>IFERROR(IF(O342=0,"",VLOOKUP(O342,#REF!,35,FALSE)),"")</f>
        <v/>
      </c>
      <c r="P344" s="62" t="str">
        <f>IFERROR(IF(P342=0,"",VLOOKUP(P342,#REF!,35,FALSE)),"")</f>
        <v/>
      </c>
      <c r="Q344" s="62" t="str">
        <f>IFERROR(IF(Q342=0,"",VLOOKUP(Q342,#REF!,35,FALSE)),"")</f>
        <v/>
      </c>
      <c r="R344" s="4" t="b">
        <v>1</v>
      </c>
      <c r="S344" s="90">
        <f t="shared" si="29"/>
        <v>0</v>
      </c>
      <c r="T344" s="156" t="s">
        <v>10</v>
      </c>
      <c r="U344" s="157"/>
    </row>
    <row r="345" spans="1:21" ht="15.5">
      <c r="A345" s="90">
        <f t="shared" si="28"/>
        <v>43872</v>
      </c>
      <c r="B345" s="163"/>
      <c r="C345" s="8" t="s">
        <v>31</v>
      </c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4" t="b">
        <v>1</v>
      </c>
      <c r="S345" s="90">
        <f t="shared" si="29"/>
        <v>0</v>
      </c>
      <c r="T345" s="14" t="s">
        <v>11</v>
      </c>
      <c r="U345" s="15">
        <v>60</v>
      </c>
    </row>
    <row r="346" spans="1:21" ht="15.5">
      <c r="A346" s="90">
        <f t="shared" si="28"/>
        <v>43872</v>
      </c>
      <c r="B346" s="163"/>
      <c r="C346" s="8" t="s">
        <v>7503</v>
      </c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4" t="b">
        <v>1</v>
      </c>
      <c r="S346" s="90">
        <f t="shared" si="29"/>
        <v>0</v>
      </c>
      <c r="T346" s="14" t="s">
        <v>43</v>
      </c>
      <c r="U346" s="21">
        <f>SUM(D315:Q315,D322:Q322,D329:Q329,D336:Q336,D343:Q343,D351:Q351)</f>
        <v>0</v>
      </c>
    </row>
    <row r="347" spans="1:21" ht="16" thickBot="1">
      <c r="A347" s="90">
        <f t="shared" si="28"/>
        <v>43872</v>
      </c>
      <c r="B347" s="163"/>
      <c r="C347" s="8" t="s">
        <v>34</v>
      </c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4" t="b">
        <v>1</v>
      </c>
      <c r="S347" s="90">
        <f t="shared" si="29"/>
        <v>0</v>
      </c>
      <c r="T347" s="17" t="s">
        <v>12</v>
      </c>
      <c r="U347" s="22">
        <f>U346/U345</f>
        <v>0</v>
      </c>
    </row>
    <row r="348" spans="1:21" ht="15.5">
      <c r="A348" s="90">
        <f t="shared" si="28"/>
        <v>43872</v>
      </c>
      <c r="B348" s="163"/>
      <c r="C348" s="8" t="s">
        <v>13</v>
      </c>
      <c r="D348" s="63" t="str">
        <f>IFERROR(IF(D342=0,"",VLOOKUP(D342,#REF!,3,FALSE)),"")</f>
        <v/>
      </c>
      <c r="E348" s="63" t="str">
        <f>IFERROR(IF(E342=0,"",VLOOKUP(E342,#REF!,3,FALSE)),"")</f>
        <v/>
      </c>
      <c r="F348" s="63" t="str">
        <f>IFERROR(IF(F342=0,"",VLOOKUP(F342,#REF!,3,FALSE)),"")</f>
        <v/>
      </c>
      <c r="G348" s="63" t="str">
        <f>IFERROR(IF(G342=0,"",VLOOKUP(G342,#REF!,3,FALSE)),"")</f>
        <v/>
      </c>
      <c r="H348" s="63" t="str">
        <f>IFERROR(IF(H342=0,"",VLOOKUP(H342,#REF!,3,FALSE)),"")</f>
        <v/>
      </c>
      <c r="I348" s="63" t="str">
        <f>IFERROR(IF(I342=0,"",VLOOKUP(I342,#REF!,3,FALSE)),"")</f>
        <v/>
      </c>
      <c r="J348" s="63" t="str">
        <f>IFERROR(IF(J342=0,"",VLOOKUP(J342,#REF!,3,FALSE)),"")</f>
        <v/>
      </c>
      <c r="K348" s="63" t="str">
        <f>IFERROR(IF(K342=0,"",VLOOKUP(K342,#REF!,3,FALSE)),"")</f>
        <v/>
      </c>
      <c r="L348" s="63" t="str">
        <f>IFERROR(IF(L342=0,"",VLOOKUP(L342,#REF!,3,FALSE)),"")</f>
        <v/>
      </c>
      <c r="M348" s="63" t="str">
        <f>IFERROR(IF(M342=0,"",VLOOKUP(M342,#REF!,3,FALSE)),"")</f>
        <v/>
      </c>
      <c r="N348" s="63" t="str">
        <f>IFERROR(IF(N342=0,"",VLOOKUP(N342,#REF!,3,FALSE)),"")</f>
        <v/>
      </c>
      <c r="O348" s="63" t="str">
        <f>IFERROR(IF(O342=0,"",VLOOKUP(O342,#REF!,3,FALSE)),"")</f>
        <v/>
      </c>
      <c r="P348" s="63" t="str">
        <f>IFERROR(IF(P342=0,"",VLOOKUP(P342,#REF!,3,FALSE)),"")</f>
        <v/>
      </c>
      <c r="Q348" s="63" t="str">
        <f>IFERROR(IF(Q342=0,"",VLOOKUP(Q342,#REF!,3,FALSE)),"")</f>
        <v/>
      </c>
      <c r="R348" s="4" t="b">
        <v>1</v>
      </c>
      <c r="S348" s="90">
        <f t="shared" si="29"/>
        <v>0</v>
      </c>
      <c r="T348" s="74"/>
      <c r="U348" s="74"/>
    </row>
    <row r="349" spans="1:21" ht="16" thickBot="1">
      <c r="A349" s="90">
        <f t="shared" si="28"/>
        <v>43872</v>
      </c>
      <c r="B349" s="163"/>
      <c r="C349" s="8" t="s">
        <v>14</v>
      </c>
      <c r="D349" s="64" t="str">
        <f>IFERROR(IF(D342=0,"",IF(INDEX(#REF!,MATCH(Réception!D342,#REF!,0),MATCH("ENC",#REF!,0))&gt;0,"ENC","NON ENC")),"")</f>
        <v/>
      </c>
      <c r="E349" s="64" t="str">
        <f>IFERROR(IF(E342=0,"",IF(INDEX(#REF!,MATCH(Réception!E342,#REF!,0),MATCH("ENC",#REF!,0))&gt;0,"ENC","NON ENC")),"")</f>
        <v/>
      </c>
      <c r="F349" s="64" t="str">
        <f>IFERROR(IF(F342=0,"",IF(INDEX(#REF!,MATCH(Réception!F342,#REF!,0),MATCH("ENC",#REF!,0))&gt;0,"ENC","NON ENC")),"")</f>
        <v/>
      </c>
      <c r="G349" s="64" t="str">
        <f>IFERROR(IF(G342=0,"",IF(INDEX(#REF!,MATCH(Réception!G342,#REF!,0),MATCH("ENC",#REF!,0))&gt;0,"ENC","NON ENC")),"")</f>
        <v/>
      </c>
      <c r="H349" s="64" t="str">
        <f>IFERROR(IF(H342=0,"",IF(INDEX(#REF!,MATCH(Réception!H342,#REF!,0),MATCH("ENC",#REF!,0))&gt;0,"ENC","NON ENC")),"")</f>
        <v/>
      </c>
      <c r="I349" s="64" t="str">
        <f>IFERROR(IF(I342=0,"",IF(INDEX(#REF!,MATCH(Réception!I342,#REF!,0),MATCH("ENC",#REF!,0))&gt;0,"ENC","NON ENC")),"")</f>
        <v/>
      </c>
      <c r="J349" s="64" t="str">
        <f>IFERROR(IF(J342=0,"",IF(INDEX(#REF!,MATCH(Réception!J342,#REF!,0),MATCH("ENC",#REF!,0))&gt;0,"ENC","NON ENC")),"")</f>
        <v/>
      </c>
      <c r="K349" s="64" t="str">
        <f>IFERROR(IF(K342=0,"",IF(INDEX(#REF!,MATCH(Réception!K342,#REF!,0),MATCH("ENC",#REF!,0))&gt;0,"ENC","NON ENC")),"")</f>
        <v/>
      </c>
      <c r="L349" s="64" t="str">
        <f>IFERROR(IF(L342=0,"",IF(INDEX(#REF!,MATCH(Réception!L342,#REF!,0),MATCH("ENC",#REF!,0))&gt;0,"ENC","NON ENC")),"")</f>
        <v/>
      </c>
      <c r="M349" s="64" t="str">
        <f>IFERROR(IF(M342=0,"",IF(INDEX(#REF!,MATCH(Réception!M342,#REF!,0),MATCH("ENC",#REF!,0))&gt;0,"ENC","NON ENC")),"")</f>
        <v/>
      </c>
      <c r="N349" s="64" t="str">
        <f>IFERROR(IF(N342=0,"",IF(INDEX(#REF!,MATCH(Réception!N342,#REF!,0),MATCH("ENC",#REF!,0))&gt;0,"ENC","NON ENC")),"")</f>
        <v/>
      </c>
      <c r="O349" s="64" t="str">
        <f>IFERROR(IF(O342=0,"",IF(INDEX(#REF!,MATCH(Réception!O342,#REF!,0),MATCH("ENC",#REF!,0))&gt;0,"ENC","NON ENC")),"")</f>
        <v/>
      </c>
      <c r="P349" s="64" t="str">
        <f>IFERROR(IF(P342=0,"",IF(INDEX(#REF!,MATCH(Réception!P342,#REF!,0),MATCH("ENC",#REF!,0))&gt;0,"ENC","NON ENC")),"")</f>
        <v/>
      </c>
      <c r="Q349" s="64" t="str">
        <f>IFERROR(IF(Q342=0,"",IF(INDEX(#REF!,MATCH(Réception!Q342,#REF!,0),MATCH("ENC",#REF!,0))&gt;0,"ENC","NON ENC")),"")</f>
        <v/>
      </c>
      <c r="R349" s="4" t="b">
        <v>1</v>
      </c>
      <c r="S349" s="90">
        <f t="shared" si="29"/>
        <v>0</v>
      </c>
      <c r="T349" s="74"/>
      <c r="U349" s="74"/>
    </row>
    <row r="350" spans="1:21" ht="17.25" customHeight="1">
      <c r="A350" s="90">
        <f t="shared" si="28"/>
        <v>43872</v>
      </c>
      <c r="B350" s="163"/>
      <c r="C350" s="6" t="s">
        <v>32</v>
      </c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" t="b">
        <v>0</v>
      </c>
      <c r="S350" s="90">
        <f t="shared" si="29"/>
        <v>0</v>
      </c>
      <c r="T350" s="19"/>
      <c r="U350" s="19"/>
    </row>
    <row r="351" spans="1:21" ht="17">
      <c r="A351" s="90">
        <f t="shared" si="28"/>
        <v>43872</v>
      </c>
      <c r="B351" s="163"/>
      <c r="C351" s="27" t="s">
        <v>41</v>
      </c>
      <c r="D351" s="61" t="str">
        <f>IFERROR(IF(D350="","",INDEX(#REF!,MATCH(Réception!D350,#REF!,0),MATCH("Total général",#REF!,0))),"")</f>
        <v/>
      </c>
      <c r="E351" s="61" t="str">
        <f>IFERROR(IF(E350="","",INDEX(#REF!,MATCH(Réception!E350,#REF!,0),MATCH("Total général",#REF!,0))),"")</f>
        <v/>
      </c>
      <c r="F351" s="61" t="str">
        <f>IFERROR(IF(F350="","",INDEX(#REF!,MATCH(Réception!F350,#REF!,0),MATCH("Total général",#REF!,0))),"")</f>
        <v/>
      </c>
      <c r="G351" s="61" t="str">
        <f>IFERROR(IF(G350="","",INDEX(#REF!,MATCH(Réception!G350,#REF!,0),MATCH("Total général",#REF!,0))),"")</f>
        <v/>
      </c>
      <c r="H351" s="61" t="str">
        <f>IFERROR(IF(H350="","",INDEX(#REF!,MATCH(Réception!H350,#REF!,0),MATCH("Total général",#REF!,0))),"")</f>
        <v/>
      </c>
      <c r="I351" s="61" t="str">
        <f>IFERROR(IF(I350="","",INDEX(#REF!,MATCH(Réception!I350,#REF!,0),MATCH("Total général",#REF!,0))),"")</f>
        <v/>
      </c>
      <c r="J351" s="61" t="str">
        <f>IFERROR(IF(J350="","",INDEX(#REF!,MATCH(Réception!J350,#REF!,0),MATCH("Total général",#REF!,0))),"")</f>
        <v/>
      </c>
      <c r="K351" s="61" t="str">
        <f>IFERROR(IF(K350="","",INDEX(#REF!,MATCH(Réception!K350,#REF!,0),MATCH("Total général",#REF!,0))),"")</f>
        <v/>
      </c>
      <c r="L351" s="61" t="str">
        <f>IFERROR(IF(L350="","",INDEX(#REF!,MATCH(Réception!L350,#REF!,0),MATCH("Total général",#REF!,0))),"")</f>
        <v/>
      </c>
      <c r="M351" s="61" t="str">
        <f>IFERROR(IF(M350="","",INDEX(#REF!,MATCH(Réception!M350,#REF!,0),MATCH("Total général",#REF!,0))),"")</f>
        <v/>
      </c>
      <c r="N351" s="61" t="str">
        <f>IFERROR(IF(N350="","",INDEX(#REF!,MATCH(Réception!N350,#REF!,0),MATCH("Total général",#REF!,0))),"")</f>
        <v/>
      </c>
      <c r="O351" s="61" t="str">
        <f>IFERROR(IF(O350="","",INDEX(#REF!,MATCH(Réception!O350,#REF!,0),MATCH("Total général",#REF!,0))),"")</f>
        <v/>
      </c>
      <c r="P351" s="61" t="str">
        <f>IFERROR(IF(P350="","",INDEX(#REF!,MATCH(Réception!P350,#REF!,0),MATCH("Total général",#REF!,0))),"")</f>
        <v/>
      </c>
      <c r="Q351" s="61" t="str">
        <f>IFERROR(IF(Q350="","",INDEX(#REF!,MATCH(Réception!Q350,#REF!,0),MATCH("Total général",#REF!,0))),"")</f>
        <v/>
      </c>
      <c r="R351" s="4" t="b">
        <v>1</v>
      </c>
      <c r="S351" s="90">
        <f t="shared" si="29"/>
        <v>0</v>
      </c>
      <c r="T351" s="19"/>
      <c r="U351" s="19"/>
    </row>
    <row r="352" spans="1:21" ht="17">
      <c r="A352" s="90">
        <f t="shared" si="28"/>
        <v>43872</v>
      </c>
      <c r="B352" s="163"/>
      <c r="C352" s="27" t="s">
        <v>2466</v>
      </c>
      <c r="D352" s="62" t="str">
        <f>IFERROR(IF(D350=0,"",VLOOKUP(D350,#REF!,35,FALSE)),"")</f>
        <v/>
      </c>
      <c r="E352" s="62" t="str">
        <f>IFERROR(IF(E350=0,"",VLOOKUP(E350,#REF!,35,FALSE)),"")</f>
        <v/>
      </c>
      <c r="F352" s="62" t="str">
        <f>IFERROR(IF(F350=0,"",VLOOKUP(F350,#REF!,35,FALSE)),"")</f>
        <v/>
      </c>
      <c r="G352" s="62" t="str">
        <f>IFERROR(IF(G350=0,"",VLOOKUP(G350,#REF!,35,FALSE)),"")</f>
        <v/>
      </c>
      <c r="H352" s="62" t="str">
        <f>IFERROR(IF(H350=0,"",VLOOKUP(H350,#REF!,35,FALSE)),"")</f>
        <v/>
      </c>
      <c r="I352" s="62" t="str">
        <f>IFERROR(IF(I350=0,"",VLOOKUP(I350,#REF!,35,FALSE)),"")</f>
        <v/>
      </c>
      <c r="J352" s="62" t="str">
        <f>IFERROR(IF(J350=0,"",VLOOKUP(J350,#REF!,35,FALSE)),"")</f>
        <v/>
      </c>
      <c r="K352" s="62" t="str">
        <f>IFERROR(IF(K350=0,"",VLOOKUP(K350,#REF!,35,FALSE)),"")</f>
        <v/>
      </c>
      <c r="L352" s="62" t="str">
        <f>IFERROR(IF(L350=0,"",VLOOKUP(L350,#REF!,35,FALSE)),"")</f>
        <v/>
      </c>
      <c r="M352" s="62" t="str">
        <f>IFERROR(IF(M350=0,"",VLOOKUP(M350,#REF!,35,FALSE)),"")</f>
        <v/>
      </c>
      <c r="N352" s="62" t="str">
        <f>IFERROR(IF(N350=0,"",VLOOKUP(N350,#REF!,35,FALSE)),"")</f>
        <v/>
      </c>
      <c r="O352" s="62" t="str">
        <f>IFERROR(IF(O350=0,"",VLOOKUP(O350,#REF!,35,FALSE)),"")</f>
        <v/>
      </c>
      <c r="P352" s="62" t="str">
        <f>IFERROR(IF(P350=0,"",VLOOKUP(P350,#REF!,35,FALSE)),"")</f>
        <v/>
      </c>
      <c r="Q352" s="62" t="str">
        <f>IFERROR(IF(Q350=0,"",VLOOKUP(Q350,#REF!,35,FALSE)),"")</f>
        <v/>
      </c>
      <c r="R352" s="4" t="b">
        <v>1</v>
      </c>
      <c r="S352" s="90">
        <f t="shared" si="29"/>
        <v>0</v>
      </c>
      <c r="T352" s="19"/>
      <c r="U352" s="19"/>
    </row>
    <row r="353" spans="1:22" ht="15.5">
      <c r="A353" s="90">
        <f t="shared" si="28"/>
        <v>43872</v>
      </c>
      <c r="B353" s="163"/>
      <c r="C353" s="8" t="s">
        <v>31</v>
      </c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4" t="b">
        <v>1</v>
      </c>
      <c r="S353" s="90">
        <f t="shared" si="29"/>
        <v>0</v>
      </c>
      <c r="T353" s="19"/>
      <c r="U353" s="19"/>
      <c r="V353" s="44"/>
    </row>
    <row r="354" spans="1:22" ht="15.5">
      <c r="A354" s="90">
        <f t="shared" si="28"/>
        <v>43872</v>
      </c>
      <c r="B354" s="163"/>
      <c r="C354" s="8" t="s">
        <v>7503</v>
      </c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4" t="b">
        <v>1</v>
      </c>
      <c r="S354" s="90">
        <f t="shared" si="29"/>
        <v>0</v>
      </c>
      <c r="T354" s="19"/>
      <c r="U354" s="19"/>
      <c r="V354" s="44"/>
    </row>
    <row r="355" spans="1:22" ht="15.5">
      <c r="A355" s="90">
        <f t="shared" si="28"/>
        <v>43872</v>
      </c>
      <c r="B355" s="163"/>
      <c r="C355" s="8" t="s">
        <v>34</v>
      </c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4" t="b">
        <v>1</v>
      </c>
      <c r="S355" s="90">
        <f t="shared" si="29"/>
        <v>0</v>
      </c>
      <c r="T355" s="19"/>
      <c r="U355" s="19"/>
      <c r="V355" s="44"/>
    </row>
    <row r="356" spans="1:22" ht="15.5">
      <c r="A356" s="90">
        <f t="shared" si="28"/>
        <v>43872</v>
      </c>
      <c r="B356" s="163"/>
      <c r="C356" s="8" t="s">
        <v>13</v>
      </c>
      <c r="D356" s="63" t="str">
        <f>IFERROR(IF(D350=0,"",VLOOKUP(D350,#REF!,3,FALSE)),"")</f>
        <v/>
      </c>
      <c r="E356" s="63" t="str">
        <f>IFERROR(IF(E350=0,"",VLOOKUP(E350,#REF!,3,FALSE)),"")</f>
        <v/>
      </c>
      <c r="F356" s="63" t="str">
        <f>IFERROR(IF(F350=0,"",VLOOKUP(F350,#REF!,3,FALSE)),"")</f>
        <v/>
      </c>
      <c r="G356" s="63" t="str">
        <f>IFERROR(IF(G350=0,"",VLOOKUP(G350,#REF!,3,FALSE)),"")</f>
        <v/>
      </c>
      <c r="H356" s="63" t="str">
        <f>IFERROR(IF(H350=0,"",VLOOKUP(H350,#REF!,3,FALSE)),"")</f>
        <v/>
      </c>
      <c r="I356" s="63" t="str">
        <f>IFERROR(IF(I350=0,"",VLOOKUP(I350,#REF!,3,FALSE)),"")</f>
        <v/>
      </c>
      <c r="J356" s="63" t="str">
        <f>IFERROR(IF(J350=0,"",VLOOKUP(J350,#REF!,3,FALSE)),"")</f>
        <v/>
      </c>
      <c r="K356" s="63" t="str">
        <f>IFERROR(IF(K350=0,"",VLOOKUP(K350,#REF!,3,FALSE)),"")</f>
        <v/>
      </c>
      <c r="L356" s="63" t="str">
        <f>IFERROR(IF(L350=0,"",VLOOKUP(L350,#REF!,3,FALSE)),"")</f>
        <v/>
      </c>
      <c r="M356" s="63" t="str">
        <f>IFERROR(IF(M350=0,"",VLOOKUP(M350,#REF!,3,FALSE)),"")</f>
        <v/>
      </c>
      <c r="N356" s="63" t="str">
        <f>IFERROR(IF(N350=0,"",VLOOKUP(N350,#REF!,3,FALSE)),"")</f>
        <v/>
      </c>
      <c r="O356" s="63" t="str">
        <f>IFERROR(IF(O350=0,"",VLOOKUP(O350,#REF!,3,FALSE)),"")</f>
        <v/>
      </c>
      <c r="P356" s="63" t="str">
        <f>IFERROR(IF(P350=0,"",VLOOKUP(P350,#REF!,3,FALSE)),"")</f>
        <v/>
      </c>
      <c r="Q356" s="63" t="str">
        <f>IFERROR(IF(Q350=0,"",VLOOKUP(Q350,#REF!,3,FALSE)),"")</f>
        <v/>
      </c>
      <c r="R356" s="4" t="b">
        <v>1</v>
      </c>
      <c r="S356" s="90">
        <f t="shared" si="29"/>
        <v>0</v>
      </c>
      <c r="T356" s="19"/>
      <c r="U356" s="19"/>
    </row>
    <row r="357" spans="1:22" ht="16" thickBot="1">
      <c r="A357" s="90">
        <f t="shared" si="28"/>
        <v>43872</v>
      </c>
      <c r="B357" s="163"/>
      <c r="C357" s="8" t="s">
        <v>14</v>
      </c>
      <c r="D357" s="64" t="str">
        <f>IFERROR(IF(D350=0,"",IF(INDEX(#REF!,MATCH(Réception!D350,#REF!,0),MATCH("ENC",#REF!,0))&gt;0,"ENC","NON ENC")),"")</f>
        <v/>
      </c>
      <c r="E357" s="64" t="str">
        <f>IFERROR(IF(E350=0,"",IF(INDEX(#REF!,MATCH(Réception!E350,#REF!,0),MATCH("ENC",#REF!,0))&gt;0,"ENC","NON ENC")),"")</f>
        <v/>
      </c>
      <c r="F357" s="64" t="str">
        <f>IFERROR(IF(F350=0,"",IF(INDEX(#REF!,MATCH(Réception!F350,#REF!,0),MATCH("ENC",#REF!,0))&gt;0,"ENC","NON ENC")),"")</f>
        <v/>
      </c>
      <c r="G357" s="64" t="str">
        <f>IFERROR(IF(G350=0,"",IF(INDEX(#REF!,MATCH(Réception!G350,#REF!,0),MATCH("ENC",#REF!,0))&gt;0,"ENC","NON ENC")),"")</f>
        <v/>
      </c>
      <c r="H357" s="64" t="str">
        <f>IFERROR(IF(H350=0,"",IF(INDEX(#REF!,MATCH(Réception!H350,#REF!,0),MATCH("ENC",#REF!,0))&gt;0,"ENC","NON ENC")),"")</f>
        <v/>
      </c>
      <c r="I357" s="64" t="str">
        <f>IFERROR(IF(I350=0,"",IF(INDEX(#REF!,MATCH(Réception!I350,#REF!,0),MATCH("ENC",#REF!,0))&gt;0,"ENC","NON ENC")),"")</f>
        <v/>
      </c>
      <c r="J357" s="64" t="str">
        <f>IFERROR(IF(J350=0,"",IF(INDEX(#REF!,MATCH(Réception!J350,#REF!,0),MATCH("ENC",#REF!,0))&gt;0,"ENC","NON ENC")),"")</f>
        <v/>
      </c>
      <c r="K357" s="64" t="str">
        <f>IFERROR(IF(K350=0,"",IF(INDEX(#REF!,MATCH(Réception!K350,#REF!,0),MATCH("ENC",#REF!,0))&gt;0,"ENC","NON ENC")),"")</f>
        <v/>
      </c>
      <c r="L357" s="64" t="str">
        <f>IFERROR(IF(L350=0,"",IF(INDEX(#REF!,MATCH(Réception!L350,#REF!,0),MATCH("ENC",#REF!,0))&gt;0,"ENC","NON ENC")),"")</f>
        <v/>
      </c>
      <c r="M357" s="64" t="str">
        <f>IFERROR(IF(M350=0,"",IF(INDEX(#REF!,MATCH(Réception!M350,#REF!,0),MATCH("ENC",#REF!,0))&gt;0,"ENC","NON ENC")),"")</f>
        <v/>
      </c>
      <c r="N357" s="64" t="str">
        <f>IFERROR(IF(N350=0,"",IF(INDEX(#REF!,MATCH(Réception!N350,#REF!,0),MATCH("ENC",#REF!,0))&gt;0,"ENC","NON ENC")),"")</f>
        <v/>
      </c>
      <c r="O357" s="64" t="str">
        <f>IFERROR(IF(O350=0,"",IF(INDEX(#REF!,MATCH(Réception!O350,#REF!,0),MATCH("ENC",#REF!,0))&gt;0,"ENC","NON ENC")),"")</f>
        <v/>
      </c>
      <c r="P357" s="64" t="str">
        <f>IFERROR(IF(P350=0,"",IF(INDEX(#REF!,MATCH(Réception!P350,#REF!,0),MATCH("ENC",#REF!,0))&gt;0,"ENC","NON ENC")),"")</f>
        <v/>
      </c>
      <c r="Q357" s="64" t="str">
        <f>IFERROR(IF(Q350=0,"",IF(INDEX(#REF!,MATCH(Réception!Q350,#REF!,0),MATCH("ENC",#REF!,0))&gt;0,"ENC","NON ENC")),"")</f>
        <v/>
      </c>
      <c r="R357" s="4" t="b">
        <v>1</v>
      </c>
      <c r="S357" s="90">
        <f t="shared" si="29"/>
        <v>0</v>
      </c>
      <c r="T357" s="19"/>
      <c r="U357" s="19"/>
      <c r="V357" s="4"/>
    </row>
    <row r="358" spans="1:22" ht="15" customHeight="1">
      <c r="A358" s="90">
        <f t="shared" si="28"/>
        <v>43872</v>
      </c>
      <c r="B358" s="163"/>
      <c r="C358" s="6" t="s">
        <v>32</v>
      </c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" t="b">
        <v>0</v>
      </c>
      <c r="S358" s="90">
        <f t="shared" si="29"/>
        <v>0</v>
      </c>
      <c r="T358" s="19"/>
      <c r="U358" s="19"/>
    </row>
    <row r="359" spans="1:22" ht="17">
      <c r="A359" s="90">
        <f t="shared" si="28"/>
        <v>43872</v>
      </c>
      <c r="B359" s="163"/>
      <c r="C359" s="27" t="s">
        <v>2466</v>
      </c>
      <c r="D359" s="62" t="str">
        <f>IFERROR(IF(D358=0,"",VLOOKUP(D358,#REF!,35,FALSE)),"")</f>
        <v/>
      </c>
      <c r="E359" s="62" t="str">
        <f>IFERROR(IF(E358=0,"",VLOOKUP(E358,#REF!,35,FALSE)),"")</f>
        <v/>
      </c>
      <c r="F359" s="62" t="str">
        <f>IFERROR(IF(F358=0,"",VLOOKUP(F358,#REF!,35,FALSE)),"")</f>
        <v/>
      </c>
      <c r="G359" s="62" t="str">
        <f>IFERROR(IF(G358=0,"",VLOOKUP(G358,#REF!,35,FALSE)),"")</f>
        <v/>
      </c>
      <c r="H359" s="62" t="str">
        <f>IFERROR(IF(H358=0,"",VLOOKUP(H358,#REF!,35,FALSE)),"")</f>
        <v/>
      </c>
      <c r="I359" s="62" t="str">
        <f>IFERROR(IF(I358=0,"",VLOOKUP(I358,#REF!,35,FALSE)),"")</f>
        <v/>
      </c>
      <c r="J359" s="62" t="str">
        <f>IFERROR(IF(J358=0,"",VLOOKUP(J358,#REF!,35,FALSE)),"")</f>
        <v/>
      </c>
      <c r="K359" s="62" t="str">
        <f>IFERROR(IF(K358=0,"",VLOOKUP(K358,#REF!,35,FALSE)),"")</f>
        <v/>
      </c>
      <c r="L359" s="62" t="str">
        <f>IFERROR(IF(L358=0,"",VLOOKUP(L358,#REF!,35,FALSE)),"")</f>
        <v/>
      </c>
      <c r="M359" s="62" t="str">
        <f>IFERROR(IF(M358=0,"",VLOOKUP(M358,#REF!,35,FALSE)),"")</f>
        <v/>
      </c>
      <c r="N359" s="62" t="str">
        <f>IFERROR(IF(N358=0,"",VLOOKUP(N358,#REF!,35,FALSE)),"")</f>
        <v/>
      </c>
      <c r="O359" s="62" t="str">
        <f>IFERROR(IF(O358=0,"",VLOOKUP(O358,#REF!,35,FALSE)),"")</f>
        <v/>
      </c>
      <c r="P359" s="62" t="str">
        <f>IFERROR(IF(P358=0,"",VLOOKUP(P358,#REF!,35,FALSE)),"")</f>
        <v/>
      </c>
      <c r="Q359" s="62" t="str">
        <f>IFERROR(IF(Q358=0,"",VLOOKUP(Q358,#REF!,35,FALSE)),"")</f>
        <v/>
      </c>
      <c r="R359" s="4" t="b">
        <v>1</v>
      </c>
      <c r="S359" s="90">
        <f t="shared" si="29"/>
        <v>0</v>
      </c>
      <c r="T359" s="19"/>
      <c r="U359" s="23"/>
    </row>
    <row r="360" spans="1:22" ht="15.5">
      <c r="A360" s="90">
        <f t="shared" si="28"/>
        <v>43872</v>
      </c>
      <c r="B360" s="163"/>
      <c r="C360" s="8" t="s">
        <v>31</v>
      </c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4" t="b">
        <v>1</v>
      </c>
      <c r="S360" s="90">
        <f t="shared" si="29"/>
        <v>0</v>
      </c>
      <c r="T360" s="166"/>
      <c r="U360" s="166"/>
    </row>
    <row r="361" spans="1:22" ht="15.5">
      <c r="A361" s="90">
        <f t="shared" si="28"/>
        <v>43872</v>
      </c>
      <c r="B361" s="163"/>
      <c r="C361" s="8" t="s">
        <v>34</v>
      </c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4" t="b">
        <v>1</v>
      </c>
      <c r="S361" s="90">
        <f t="shared" si="29"/>
        <v>0</v>
      </c>
      <c r="T361" s="74"/>
      <c r="U361" s="74"/>
    </row>
    <row r="362" spans="1:22" ht="15.5">
      <c r="A362" s="90">
        <f t="shared" si="28"/>
        <v>43872</v>
      </c>
      <c r="B362" s="163"/>
      <c r="C362" s="8" t="s">
        <v>13</v>
      </c>
      <c r="D362" s="63" t="str">
        <f>IFERROR(IF(D358=0,"",VLOOKUP(D358,#REF!,3,FALSE)),"")</f>
        <v/>
      </c>
      <c r="E362" s="63" t="str">
        <f>IFERROR(IF(E358=0,"",VLOOKUP(E358,#REF!,3,FALSE)),"")</f>
        <v/>
      </c>
      <c r="F362" s="63" t="str">
        <f>IFERROR(IF(F358=0,"",VLOOKUP(F358,#REF!,3,FALSE)),"")</f>
        <v/>
      </c>
      <c r="G362" s="63" t="str">
        <f>IFERROR(IF(G358=0,"",VLOOKUP(G358,#REF!,3,FALSE)),"")</f>
        <v/>
      </c>
      <c r="H362" s="63" t="str">
        <f>IFERROR(IF(H358=0,"",VLOOKUP(H358,#REF!,3,FALSE)),"")</f>
        <v/>
      </c>
      <c r="I362" s="63" t="str">
        <f>IFERROR(IF(I358=0,"",VLOOKUP(I358,#REF!,3,FALSE)),"")</f>
        <v/>
      </c>
      <c r="J362" s="63" t="str">
        <f>IFERROR(IF(J358=0,"",VLOOKUP(J358,#REF!,3,FALSE)),"")</f>
        <v/>
      </c>
      <c r="K362" s="63" t="str">
        <f>IFERROR(IF(K358=0,"",VLOOKUP(K358,#REF!,3,FALSE)),"")</f>
        <v/>
      </c>
      <c r="L362" s="63" t="str">
        <f>IFERROR(IF(L358=0,"",VLOOKUP(L358,#REF!,3,FALSE)),"")</f>
        <v/>
      </c>
      <c r="M362" s="63" t="str">
        <f>IFERROR(IF(M358=0,"",VLOOKUP(M358,#REF!,3,FALSE)),"")</f>
        <v/>
      </c>
      <c r="N362" s="63" t="str">
        <f>IFERROR(IF(N358=0,"",VLOOKUP(N358,#REF!,3,FALSE)),"")</f>
        <v/>
      </c>
      <c r="O362" s="63" t="str">
        <f>IFERROR(IF(O358=0,"",VLOOKUP(O358,#REF!,3,FALSE)),"")</f>
        <v/>
      </c>
      <c r="P362" s="63" t="str">
        <f>IFERROR(IF(P358=0,"",VLOOKUP(P358,#REF!,3,FALSE)),"")</f>
        <v/>
      </c>
      <c r="Q362" s="63" t="str">
        <f>IFERROR(IF(Q358=0,"",VLOOKUP(Q358,#REF!,3,FALSE)),"")</f>
        <v/>
      </c>
      <c r="R362" s="4" t="b">
        <v>1</v>
      </c>
      <c r="S362" s="90">
        <f t="shared" si="29"/>
        <v>0</v>
      </c>
      <c r="T362" s="74"/>
      <c r="U362" s="60"/>
    </row>
    <row r="363" spans="1:22" ht="16" thickBot="1">
      <c r="A363" s="90">
        <f t="shared" si="28"/>
        <v>43872</v>
      </c>
      <c r="B363" s="164"/>
      <c r="C363" s="77" t="s">
        <v>14</v>
      </c>
      <c r="D363" s="65" t="s">
        <v>21</v>
      </c>
      <c r="E363" s="65"/>
      <c r="F363" s="65" t="s">
        <v>21</v>
      </c>
      <c r="G363" s="65"/>
      <c r="H363" s="65" t="s">
        <v>21</v>
      </c>
      <c r="I363" s="65"/>
      <c r="J363" s="65" t="s">
        <v>21</v>
      </c>
      <c r="K363" s="65"/>
      <c r="L363" s="65" t="s">
        <v>21</v>
      </c>
      <c r="M363" s="65"/>
      <c r="N363" s="65" t="s">
        <v>21</v>
      </c>
      <c r="O363" s="65"/>
      <c r="P363" s="65" t="s">
        <v>21</v>
      </c>
      <c r="Q363" s="65"/>
      <c r="R363" s="4" t="b">
        <v>1</v>
      </c>
      <c r="S363" s="90">
        <f t="shared" si="29"/>
        <v>0</v>
      </c>
      <c r="T363" s="74"/>
      <c r="U363" s="55"/>
    </row>
    <row r="364" spans="1:22" ht="13.5" thickBot="1">
      <c r="A364" s="90"/>
      <c r="R364" s="4" t="b">
        <v>1</v>
      </c>
      <c r="S364" s="90"/>
    </row>
    <row r="365" spans="1:22" ht="16.5" customHeight="1" thickBot="1">
      <c r="A365" s="90"/>
      <c r="B365" s="78"/>
      <c r="C365" s="80">
        <f>B366</f>
        <v>43873</v>
      </c>
      <c r="D365" s="117">
        <v>0.33333333333333298</v>
      </c>
      <c r="E365" s="167"/>
      <c r="F365" s="117">
        <v>0.375</v>
      </c>
      <c r="G365" s="168"/>
      <c r="H365" s="117">
        <v>0.41666666666666702</v>
      </c>
      <c r="I365" s="168"/>
      <c r="J365" s="117">
        <v>0.45833333333333298</v>
      </c>
      <c r="K365" s="168"/>
      <c r="L365" s="117">
        <v>0.5</v>
      </c>
      <c r="M365" s="168"/>
      <c r="N365" s="117">
        <v>0.54166666666666696</v>
      </c>
      <c r="O365" s="168"/>
      <c r="P365" s="117">
        <v>0.58333333333333304</v>
      </c>
      <c r="Q365" s="168"/>
      <c r="R365" s="4" t="b">
        <v>1</v>
      </c>
      <c r="S365" s="90"/>
      <c r="T365" s="4"/>
      <c r="U365" s="4"/>
    </row>
    <row r="366" spans="1:22" ht="15.5">
      <c r="A366" s="88">
        <f t="shared" ref="A366" si="34">C365</f>
        <v>43873</v>
      </c>
      <c r="B366" s="162">
        <f>B314+1</f>
        <v>43873</v>
      </c>
      <c r="C366" s="6" t="s">
        <v>32</v>
      </c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" t="b">
        <v>0</v>
      </c>
      <c r="S366" s="88">
        <f t="shared" ref="S366" si="35">U365</f>
        <v>0</v>
      </c>
      <c r="T366" s="123" t="s">
        <v>49</v>
      </c>
      <c r="U366" s="124"/>
    </row>
    <row r="367" spans="1:22" ht="17">
      <c r="A367" s="90">
        <f t="shared" ref="A367" si="36">A366</f>
        <v>43873</v>
      </c>
      <c r="B367" s="163"/>
      <c r="C367" s="27" t="s">
        <v>41</v>
      </c>
      <c r="D367" s="61" t="str">
        <f>IFERROR(IF(D366="","",INDEX(#REF!,MATCH(Réception!D366,#REF!,0),MATCH("Total général",#REF!,0))),"")</f>
        <v/>
      </c>
      <c r="E367" s="61" t="str">
        <f>IFERROR(IF(E366="","",INDEX(#REF!,MATCH(Réception!E366,#REF!,0),MATCH("Total général",#REF!,0))),"")</f>
        <v/>
      </c>
      <c r="F367" s="61" t="str">
        <f>IFERROR(IF(F366="","",INDEX(#REF!,MATCH(Réception!F366,#REF!,0),MATCH("Total général",#REF!,0))),"")</f>
        <v/>
      </c>
      <c r="G367" s="61" t="str">
        <f>IFERROR(IF(G366="","",INDEX(#REF!,MATCH(Réception!G366,#REF!,0),MATCH("Total général",#REF!,0))),"")</f>
        <v/>
      </c>
      <c r="H367" s="61" t="str">
        <f>IFERROR(IF(H366="","",INDEX(#REF!,MATCH(Réception!H366,#REF!,0),MATCH("Total général",#REF!,0))),"")</f>
        <v/>
      </c>
      <c r="I367" s="61" t="str">
        <f>IFERROR(IF(I366="","",INDEX(#REF!,MATCH(Réception!I366,#REF!,0),MATCH("Total général",#REF!,0))),"")</f>
        <v/>
      </c>
      <c r="J367" s="61" t="str">
        <f>IFERROR(IF(J366="","",INDEX(#REF!,MATCH(Réception!J366,#REF!,0),MATCH("Total général",#REF!,0))),"")</f>
        <v/>
      </c>
      <c r="K367" s="61" t="str">
        <f>IFERROR(IF(K366="","",INDEX(#REF!,MATCH(Réception!K366,#REF!,0),MATCH("Total général",#REF!,0))),"")</f>
        <v/>
      </c>
      <c r="L367" s="61" t="str">
        <f>IFERROR(IF(L366="","",INDEX(#REF!,MATCH(Réception!L366,#REF!,0),MATCH("Total général",#REF!,0))),"")</f>
        <v/>
      </c>
      <c r="M367" s="61" t="str">
        <f>IFERROR(IF(M366="","",INDEX(#REF!,MATCH(Réception!M366,#REF!,0),MATCH("Total général",#REF!,0))),"")</f>
        <v/>
      </c>
      <c r="N367" s="61" t="str">
        <f>IFERROR(IF(N366="","",INDEX(#REF!,MATCH(Réception!N366,#REF!,0),MATCH("Total général",#REF!,0))),"")</f>
        <v/>
      </c>
      <c r="O367" s="61" t="str">
        <f>IFERROR(IF(O366="","",INDEX(#REF!,MATCH(Réception!O366,#REF!,0),MATCH("Total général",#REF!,0))),"")</f>
        <v/>
      </c>
      <c r="P367" s="61" t="str">
        <f>IFERROR(IF(P366="","",INDEX(#REF!,MATCH(Réception!P366,#REF!,0),MATCH("Total général",#REF!,0))),"")</f>
        <v/>
      </c>
      <c r="Q367" s="61" t="str">
        <f>IFERROR(IF(Q366="","",INDEX(#REF!,MATCH(Réception!Q366,#REF!,0),MATCH("Total général",#REF!,0))),"")</f>
        <v/>
      </c>
      <c r="R367" s="4" t="b">
        <v>1</v>
      </c>
      <c r="S367" s="90">
        <f t="shared" ref="S367" si="37">S366</f>
        <v>0</v>
      </c>
      <c r="T367" s="43" t="s">
        <v>51</v>
      </c>
      <c r="U367" s="42">
        <f>SUM(D413:Q413)</f>
        <v>0</v>
      </c>
    </row>
    <row r="368" spans="1:22" ht="17">
      <c r="A368" s="90">
        <f t="shared" si="28"/>
        <v>43873</v>
      </c>
      <c r="B368" s="163"/>
      <c r="C368" s="27" t="s">
        <v>2466</v>
      </c>
      <c r="D368" s="62" t="str">
        <f>IFERROR(IF(D366=0,"",VLOOKUP(D366,#REF!,35,FALSE)),"")</f>
        <v/>
      </c>
      <c r="E368" s="62" t="str">
        <f>IFERROR(IF(E366=0,"",VLOOKUP(E366,#REF!,35,FALSE)),"")</f>
        <v/>
      </c>
      <c r="F368" s="62" t="str">
        <f>IFERROR(IF(F366=0,"",VLOOKUP(F366,#REF!,35,FALSE)),"")</f>
        <v/>
      </c>
      <c r="G368" s="62" t="str">
        <f>IFERROR(IF(G366=0,"",VLOOKUP(G366,#REF!,35,FALSE)),"")</f>
        <v/>
      </c>
      <c r="H368" s="62" t="str">
        <f>IFERROR(IF(H366=0,"",VLOOKUP(H366,#REF!,35,FALSE)),"")</f>
        <v/>
      </c>
      <c r="I368" s="62" t="str">
        <f>IFERROR(IF(I366=0,"",VLOOKUP(I366,#REF!,35,FALSE)),"")</f>
        <v/>
      </c>
      <c r="J368" s="62" t="str">
        <f>IFERROR(IF(J366=0,"",VLOOKUP(J366,#REF!,35,FALSE)),"")</f>
        <v/>
      </c>
      <c r="K368" s="62" t="str">
        <f>IFERROR(IF(K366=0,"",VLOOKUP(K366,#REF!,35,FALSE)),"")</f>
        <v/>
      </c>
      <c r="L368" s="62" t="str">
        <f>IFERROR(IF(L366=0,"",VLOOKUP(L366,#REF!,35,FALSE)),"")</f>
        <v/>
      </c>
      <c r="M368" s="62" t="str">
        <f>IFERROR(IF(M366=0,"",VLOOKUP(M366,#REF!,35,FALSE)),"")</f>
        <v/>
      </c>
      <c r="N368" s="62" t="str">
        <f>IFERROR(IF(N366=0,"",VLOOKUP(N366,#REF!,35,FALSE)),"")</f>
        <v/>
      </c>
      <c r="O368" s="62" t="str">
        <f>IFERROR(IF(O366=0,"",VLOOKUP(O366,#REF!,35,FALSE)),"")</f>
        <v/>
      </c>
      <c r="P368" s="62" t="str">
        <f>IFERROR(IF(P366=0,"",VLOOKUP(P366,#REF!,35,FALSE)),"")</f>
        <v/>
      </c>
      <c r="Q368" s="62" t="str">
        <f>IFERROR(IF(Q366=0,"",VLOOKUP(Q366,#REF!,35,FALSE)),"")</f>
        <v/>
      </c>
      <c r="R368" s="4" t="b">
        <v>1</v>
      </c>
      <c r="S368" s="90">
        <f t="shared" si="29"/>
        <v>0</v>
      </c>
      <c r="T368" s="43" t="s">
        <v>52</v>
      </c>
      <c r="U368" s="42">
        <f>SUM(D412:Q412)</f>
        <v>0</v>
      </c>
    </row>
    <row r="369" spans="1:22" ht="15" customHeight="1">
      <c r="A369" s="90">
        <f t="shared" si="28"/>
        <v>43873</v>
      </c>
      <c r="B369" s="163"/>
      <c r="C369" s="8" t="s">
        <v>31</v>
      </c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4" t="b">
        <v>1</v>
      </c>
      <c r="S369" s="90">
        <f t="shared" si="29"/>
        <v>0</v>
      </c>
      <c r="T369" s="165"/>
      <c r="U369" s="165"/>
    </row>
    <row r="370" spans="1:22" ht="15.5">
      <c r="A370" s="90">
        <f t="shared" si="28"/>
        <v>43873</v>
      </c>
      <c r="B370" s="163"/>
      <c r="C370" s="8" t="s">
        <v>34</v>
      </c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4" t="b">
        <v>1</v>
      </c>
      <c r="S370" s="90">
        <f t="shared" si="29"/>
        <v>0</v>
      </c>
      <c r="T370" s="72" t="s">
        <v>7504</v>
      </c>
      <c r="U370" s="72" t="s">
        <v>7505</v>
      </c>
      <c r="V370" s="4"/>
    </row>
    <row r="371" spans="1:22" ht="15.5">
      <c r="A371" s="90">
        <f t="shared" si="28"/>
        <v>43873</v>
      </c>
      <c r="B371" s="163"/>
      <c r="C371" s="8" t="s">
        <v>13</v>
      </c>
      <c r="D371" s="63" t="str">
        <f>IFERROR(IF(D366=0,"",VLOOKUP(D366,#REF!,3,FALSE)),"")</f>
        <v/>
      </c>
      <c r="E371" s="63" t="str">
        <f>IFERROR(IF(E366=0,"",VLOOKUP(E366,#REF!,3,FALSE)),"")</f>
        <v/>
      </c>
      <c r="F371" s="63" t="str">
        <f>IFERROR(IF(F366=0,"",VLOOKUP(F366,#REF!,3,FALSE)),"")</f>
        <v/>
      </c>
      <c r="G371" s="63" t="str">
        <f>IFERROR(IF(G366=0,"",VLOOKUP(G366,#REF!,3,FALSE)),"")</f>
        <v/>
      </c>
      <c r="H371" s="63" t="str">
        <f>IFERROR(IF(H366=0,"",VLOOKUP(H366,#REF!,3,FALSE)),"")</f>
        <v/>
      </c>
      <c r="I371" s="63" t="str">
        <f>IFERROR(IF(I366=0,"",VLOOKUP(I366,#REF!,3,FALSE)),"")</f>
        <v/>
      </c>
      <c r="J371" s="63" t="str">
        <f>IFERROR(IF(J366=0,"",VLOOKUP(J366,#REF!,3,FALSE)),"")</f>
        <v/>
      </c>
      <c r="K371" s="63" t="str">
        <f>IFERROR(IF(K366=0,"",VLOOKUP(K366,#REF!,3,FALSE)),"")</f>
        <v/>
      </c>
      <c r="L371" s="63" t="str">
        <f>IFERROR(IF(L366=0,"",VLOOKUP(L366,#REF!,3,FALSE)),"")</f>
        <v/>
      </c>
      <c r="M371" s="63" t="str">
        <f>IFERROR(IF(M366=0,"",VLOOKUP(M366,#REF!,3,FALSE)),"")</f>
        <v/>
      </c>
      <c r="N371" s="63" t="str">
        <f>IFERROR(IF(N366=0,"",VLOOKUP(N366,#REF!,3,FALSE)),"")</f>
        <v/>
      </c>
      <c r="O371" s="63" t="str">
        <f>IFERROR(IF(O366=0,"",VLOOKUP(O366,#REF!,3,FALSE)),"")</f>
        <v/>
      </c>
      <c r="P371" s="63" t="str">
        <f>IFERROR(IF(P366=0,"",VLOOKUP(P366,#REF!,3,FALSE)),"")</f>
        <v/>
      </c>
      <c r="Q371" s="63" t="str">
        <f>IFERROR(IF(Q366=0,"",VLOOKUP(Q366,#REF!,3,FALSE)),"")</f>
        <v/>
      </c>
      <c r="R371" s="4" t="b">
        <v>1</v>
      </c>
      <c r="S371" s="90">
        <f t="shared" si="29"/>
        <v>0</v>
      </c>
      <c r="T371" s="67"/>
      <c r="U371" s="66" t="s">
        <v>22</v>
      </c>
      <c r="V371" s="4"/>
    </row>
    <row r="372" spans="1:22" ht="16.5" customHeight="1" thickBot="1">
      <c r="A372" s="90">
        <f t="shared" si="28"/>
        <v>43873</v>
      </c>
      <c r="B372" s="163"/>
      <c r="C372" s="8" t="s">
        <v>14</v>
      </c>
      <c r="D372" s="64" t="str">
        <f>IFERROR(+IF(D366=0,"",IF(INDEX(#REF!,MATCH(Réception!D366,#REF!,0),MATCH("ENC",#REF!,0))&gt;0,"ENC","NON ENC")),"")</f>
        <v/>
      </c>
      <c r="E372" s="64" t="str">
        <f>IFERROR(+IF(E366=0,"",IF(INDEX(#REF!,MATCH(Réception!E366,#REF!,0),MATCH("ENC",#REF!,0))&gt;0,"ENC","NON ENC")),"")</f>
        <v/>
      </c>
      <c r="F372" s="64" t="str">
        <f>IFERROR(+IF(F366=0,"",IF(INDEX(#REF!,MATCH(Réception!F366,#REF!,0),MATCH("ENC",#REF!,0))&gt;0,"ENC","NON ENC")),"")</f>
        <v/>
      </c>
      <c r="G372" s="64" t="str">
        <f>IFERROR(+IF(G366=0,"",IF(INDEX(#REF!,MATCH(Réception!G366,#REF!,0),MATCH("ENC",#REF!,0))&gt;0,"ENC","NON ENC")),"")</f>
        <v/>
      </c>
      <c r="H372" s="64" t="str">
        <f>IFERROR(+IF(H366=0,"",IF(INDEX(#REF!,MATCH(Réception!H366,#REF!,0),MATCH("ENC",#REF!,0))&gt;0,"ENC","NON ENC")),"")</f>
        <v/>
      </c>
      <c r="I372" s="64" t="str">
        <f>IFERROR(+IF(I366=0,"",IF(INDEX(#REF!,MATCH(Réception!I366,#REF!,0),MATCH("ENC",#REF!,0))&gt;0,"ENC","NON ENC")),"")</f>
        <v/>
      </c>
      <c r="J372" s="64" t="str">
        <f>IFERROR(+IF(J366=0,"",IF(INDEX(#REF!,MATCH(Réception!J366,#REF!,0),MATCH("ENC",#REF!,0))&gt;0,"ENC","NON ENC")),"")</f>
        <v/>
      </c>
      <c r="K372" s="64" t="str">
        <f>IFERROR(+IF(K366=0,"",IF(INDEX(#REF!,MATCH(Réception!K366,#REF!,0),MATCH("ENC",#REF!,0))&gt;0,"ENC","NON ENC")),"")</f>
        <v/>
      </c>
      <c r="L372" s="64" t="str">
        <f>IFERROR(+IF(L366=0,"",IF(INDEX(#REF!,MATCH(Réception!L366,#REF!,0),MATCH("ENC",#REF!,0))&gt;0,"ENC","NON ENC")),"")</f>
        <v/>
      </c>
      <c r="M372" s="64" t="str">
        <f>IFERROR(+IF(M366=0,"",IF(INDEX(#REF!,MATCH(Réception!M366,#REF!,0),MATCH("ENC",#REF!,0))&gt;0,"ENC","NON ENC")),"")</f>
        <v/>
      </c>
      <c r="N372" s="64" t="str">
        <f>IFERROR(+IF(N366=0,"",IF(INDEX(#REF!,MATCH(Réception!N366,#REF!,0),MATCH("ENC",#REF!,0))&gt;0,"ENC","NON ENC")),"")</f>
        <v/>
      </c>
      <c r="O372" s="64" t="str">
        <f>IFERROR(+IF(O366=0,"",IF(INDEX(#REF!,MATCH(Réception!O366,#REF!,0),MATCH("ENC",#REF!,0))&gt;0,"ENC","NON ENC")),"")</f>
        <v/>
      </c>
      <c r="P372" s="64" t="str">
        <f>IFERROR(+IF(P366=0,"",IF(INDEX(#REF!,MATCH(Réception!P366,#REF!,0),MATCH("ENC",#REF!,0))&gt;0,"ENC","NON ENC")),"")</f>
        <v/>
      </c>
      <c r="Q372" s="64" t="str">
        <f>IFERROR(+IF(Q366=0,"",IF(INDEX(#REF!,MATCH(Réception!Q366,#REF!,0),MATCH("ENC",#REF!,0))&gt;0,"ENC","NON ENC")),"")</f>
        <v/>
      </c>
      <c r="R372" s="4" t="b">
        <v>1</v>
      </c>
      <c r="S372" s="90">
        <f t="shared" si="29"/>
        <v>0</v>
      </c>
      <c r="T372" s="68"/>
      <c r="U372" s="69" t="s">
        <v>7506</v>
      </c>
      <c r="V372" s="4"/>
    </row>
    <row r="373" spans="1:22" ht="15.5">
      <c r="A373" s="90">
        <f t="shared" si="28"/>
        <v>43873</v>
      </c>
      <c r="B373" s="163"/>
      <c r="C373" s="6" t="s">
        <v>32</v>
      </c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" t="b">
        <v>0</v>
      </c>
      <c r="S373" s="90">
        <f t="shared" si="29"/>
        <v>0</v>
      </c>
      <c r="T373" s="70"/>
      <c r="U373" s="66" t="s">
        <v>26</v>
      </c>
      <c r="V373" s="4"/>
    </row>
    <row r="374" spans="1:22" ht="17">
      <c r="A374" s="90">
        <f t="shared" si="28"/>
        <v>43873</v>
      </c>
      <c r="B374" s="163"/>
      <c r="C374" s="27" t="s">
        <v>41</v>
      </c>
      <c r="D374" s="61" t="str">
        <f>IFERROR(IF(D373="","",INDEX(#REF!,MATCH(Réception!D373,#REF!,0),MATCH("Total général",#REF!,0))),"")</f>
        <v/>
      </c>
      <c r="E374" s="61" t="str">
        <f>IFERROR(IF(E373="","",INDEX(#REF!,MATCH(Réception!E373,#REF!,0),MATCH("Total général",#REF!,0))),"")</f>
        <v/>
      </c>
      <c r="F374" s="61" t="str">
        <f>IFERROR(IF(F373="","",INDEX(#REF!,MATCH(Réception!F373,#REF!,0),MATCH("Total général",#REF!,0))),"")</f>
        <v/>
      </c>
      <c r="G374" s="61" t="str">
        <f>IFERROR(IF(G373="","",INDEX(#REF!,MATCH(Réception!G373,#REF!,0),MATCH("Total général",#REF!,0))),"")</f>
        <v/>
      </c>
      <c r="H374" s="61" t="str">
        <f>IFERROR(IF(H373="","",INDEX(#REF!,MATCH(Réception!H373,#REF!,0),MATCH("Total général",#REF!,0))),"")</f>
        <v/>
      </c>
      <c r="I374" s="61" t="str">
        <f>IFERROR(IF(I373="","",INDEX(#REF!,MATCH(Réception!I373,#REF!,0),MATCH("Total général",#REF!,0))),"")</f>
        <v/>
      </c>
      <c r="J374" s="61" t="str">
        <f>IFERROR(IF(J373="","",INDEX(#REF!,MATCH(Réception!J373,#REF!,0),MATCH("Total général",#REF!,0))),"")</f>
        <v/>
      </c>
      <c r="K374" s="61" t="str">
        <f>IFERROR(IF(K373="","",INDEX(#REF!,MATCH(Réception!K373,#REF!,0),MATCH("Total général",#REF!,0))),"")</f>
        <v/>
      </c>
      <c r="L374" s="61" t="str">
        <f>IFERROR(IF(L373="","",INDEX(#REF!,MATCH(Réception!L373,#REF!,0),MATCH("Total général",#REF!,0))),"")</f>
        <v/>
      </c>
      <c r="M374" s="61" t="str">
        <f>IFERROR(IF(M373="","",INDEX(#REF!,MATCH(Réception!M373,#REF!,0),MATCH("Total général",#REF!,0))),"")</f>
        <v/>
      </c>
      <c r="N374" s="61" t="str">
        <f>IFERROR(IF(N373="","",INDEX(#REF!,MATCH(Réception!N373,#REF!,0),MATCH("Total général",#REF!,0))),"")</f>
        <v/>
      </c>
      <c r="O374" s="61" t="str">
        <f>IFERROR(IF(O373="","",INDEX(#REF!,MATCH(Réception!O373,#REF!,0),MATCH("Total général",#REF!,0))),"")</f>
        <v/>
      </c>
      <c r="P374" s="61" t="str">
        <f>IFERROR(IF(P373="","",INDEX(#REF!,MATCH(Réception!P373,#REF!,0),MATCH("Total général",#REF!,0))),"")</f>
        <v/>
      </c>
      <c r="Q374" s="61" t="str">
        <f>IFERROR(IF(Q373="","",INDEX(#REF!,MATCH(Réception!Q373,#REF!,0),MATCH("Total général",#REF!,0))),"")</f>
        <v/>
      </c>
      <c r="R374" s="4" t="b">
        <v>1</v>
      </c>
      <c r="S374" s="90">
        <f t="shared" si="29"/>
        <v>0</v>
      </c>
      <c r="T374" s="71"/>
      <c r="U374" s="66" t="s">
        <v>7507</v>
      </c>
      <c r="V374" s="4"/>
    </row>
    <row r="375" spans="1:22" ht="17">
      <c r="A375" s="90">
        <f t="shared" ref="A375:A438" si="38">A374</f>
        <v>43873</v>
      </c>
      <c r="B375" s="163"/>
      <c r="C375" s="27" t="s">
        <v>2466</v>
      </c>
      <c r="D375" s="62" t="str">
        <f>IFERROR(IF(D373=0,"",VLOOKUP(D373,#REF!,35,FALSE)),"")</f>
        <v/>
      </c>
      <c r="E375" s="62" t="str">
        <f>IFERROR(IF(E373=0,"",VLOOKUP(E373,#REF!,35,FALSE)),"")</f>
        <v/>
      </c>
      <c r="F375" s="62" t="str">
        <f>IFERROR(IF(F373=0,"",VLOOKUP(F373,#REF!,35,FALSE)),"")</f>
        <v/>
      </c>
      <c r="G375" s="62" t="str">
        <f>IFERROR(IF(G373=0,"",VLOOKUP(G373,#REF!,35,FALSE)),"")</f>
        <v/>
      </c>
      <c r="H375" s="62" t="str">
        <f>IFERROR(IF(H373=0,"",VLOOKUP(H373,#REF!,35,FALSE)),"")</f>
        <v/>
      </c>
      <c r="I375" s="62" t="str">
        <f>IFERROR(IF(I373=0,"",VLOOKUP(I373,#REF!,35,FALSE)),"")</f>
        <v/>
      </c>
      <c r="J375" s="62" t="str">
        <f>IFERROR(IF(J373=0,"",VLOOKUP(J373,#REF!,35,FALSE)),"")</f>
        <v/>
      </c>
      <c r="K375" s="62" t="str">
        <f>IFERROR(IF(K373=0,"",VLOOKUP(K373,#REF!,35,FALSE)),"")</f>
        <v/>
      </c>
      <c r="L375" s="62" t="str">
        <f>IFERROR(IF(L373=0,"",VLOOKUP(L373,#REF!,35,FALSE)),"")</f>
        <v/>
      </c>
      <c r="M375" s="62" t="str">
        <f>IFERROR(IF(M373=0,"",VLOOKUP(M373,#REF!,35,FALSE)),"")</f>
        <v/>
      </c>
      <c r="N375" s="62" t="str">
        <f>IFERROR(IF(N373=0,"",VLOOKUP(N373,#REF!,35,FALSE)),"")</f>
        <v/>
      </c>
      <c r="O375" s="62" t="str">
        <f>IFERROR(IF(O373=0,"",VLOOKUP(O373,#REF!,35,FALSE)),"")</f>
        <v/>
      </c>
      <c r="P375" s="62" t="str">
        <f>IFERROR(IF(P373=0,"",VLOOKUP(P373,#REF!,35,FALSE)),"")</f>
        <v/>
      </c>
      <c r="Q375" s="62" t="str">
        <f>IFERROR(IF(Q373=0,"",VLOOKUP(Q373,#REF!,35,FALSE)),"")</f>
        <v/>
      </c>
      <c r="R375" s="4" t="b">
        <v>1</v>
      </c>
      <c r="S375" s="90">
        <f t="shared" ref="S375:S438" si="39">S374</f>
        <v>0</v>
      </c>
      <c r="V375" s="4"/>
    </row>
    <row r="376" spans="1:22" ht="16" thickBot="1">
      <c r="A376" s="90">
        <f t="shared" si="38"/>
        <v>43873</v>
      </c>
      <c r="B376" s="163"/>
      <c r="C376" s="8" t="s">
        <v>31</v>
      </c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4" t="b">
        <v>1</v>
      </c>
      <c r="S376" s="90">
        <f t="shared" si="39"/>
        <v>0</v>
      </c>
      <c r="V376" s="4"/>
    </row>
    <row r="377" spans="1:22" ht="16" thickBot="1">
      <c r="A377" s="90">
        <f t="shared" si="38"/>
        <v>43873</v>
      </c>
      <c r="B377" s="163"/>
      <c r="C377" s="8" t="s">
        <v>34</v>
      </c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4" t="b">
        <v>1</v>
      </c>
      <c r="S377" s="90">
        <f t="shared" si="39"/>
        <v>0</v>
      </c>
      <c r="T377" s="147" t="s">
        <v>46</v>
      </c>
      <c r="U377" s="148"/>
      <c r="V377" s="4"/>
    </row>
    <row r="378" spans="1:22" ht="15.5">
      <c r="A378" s="90">
        <f t="shared" si="38"/>
        <v>43873</v>
      </c>
      <c r="B378" s="163"/>
      <c r="C378" s="8" t="s">
        <v>13</v>
      </c>
      <c r="D378" s="63" t="str">
        <f>IFERROR(IF(D373=0,"",VLOOKUP(D373,#REF!,3,FALSE)),"")</f>
        <v/>
      </c>
      <c r="E378" s="63" t="str">
        <f>IFERROR(IF(E373=0,"",VLOOKUP(E373,#REF!,3,FALSE)),"")</f>
        <v/>
      </c>
      <c r="F378" s="63" t="str">
        <f>IFERROR(IF(F373=0,"",VLOOKUP(F373,#REF!,3,FALSE)),"")</f>
        <v/>
      </c>
      <c r="G378" s="63" t="str">
        <f>IFERROR(IF(G373=0,"",VLOOKUP(G373,#REF!,3,FALSE)),"")</f>
        <v/>
      </c>
      <c r="H378" s="63" t="str">
        <f>IFERROR(IF(H373=0,"",VLOOKUP(H373,#REF!,3,FALSE)),"")</f>
        <v/>
      </c>
      <c r="I378" s="63" t="str">
        <f>IFERROR(IF(I373=0,"",VLOOKUP(I373,#REF!,3,FALSE)),"")</f>
        <v/>
      </c>
      <c r="J378" s="63" t="str">
        <f>IFERROR(IF(J373=0,"",VLOOKUP(J373,#REF!,3,FALSE)),"")</f>
        <v/>
      </c>
      <c r="K378" s="63" t="str">
        <f>IFERROR(IF(K373=0,"",VLOOKUP(K373,#REF!,3,FALSE)),"")</f>
        <v/>
      </c>
      <c r="L378" s="63" t="str">
        <f>IFERROR(IF(L373=0,"",VLOOKUP(L373,#REF!,3,FALSE)),"")</f>
        <v/>
      </c>
      <c r="M378" s="63" t="str">
        <f>IFERROR(IF(M373=0,"",VLOOKUP(M373,#REF!,3,FALSE)),"")</f>
        <v/>
      </c>
      <c r="N378" s="63" t="str">
        <f>IFERROR(IF(N373=0,"",VLOOKUP(N373,#REF!,3,FALSE)),"")</f>
        <v/>
      </c>
      <c r="O378" s="63" t="str">
        <f>IFERROR(IF(O373=0,"",VLOOKUP(O373,#REF!,3,FALSE)),"")</f>
        <v/>
      </c>
      <c r="P378" s="63" t="str">
        <f>IFERROR(IF(P373=0,"",VLOOKUP(P373,#REF!,3,FALSE)),"")</f>
        <v/>
      </c>
      <c r="Q378" s="63" t="str">
        <f>IFERROR(IF(Q373=0,"",VLOOKUP(Q373,#REF!,3,FALSE)),"")</f>
        <v/>
      </c>
      <c r="R378" s="4" t="b">
        <v>1</v>
      </c>
      <c r="S378" s="90">
        <f t="shared" si="39"/>
        <v>0</v>
      </c>
      <c r="T378" s="12" t="s">
        <v>37</v>
      </c>
      <c r="U378" s="56">
        <v>2</v>
      </c>
      <c r="V378" s="4"/>
    </row>
    <row r="379" spans="1:22" ht="16.5" customHeight="1" thickBot="1">
      <c r="A379" s="90">
        <f t="shared" si="38"/>
        <v>43873</v>
      </c>
      <c r="B379" s="163"/>
      <c r="C379" s="8" t="s">
        <v>14</v>
      </c>
      <c r="D379" s="64" t="str">
        <f>IFERROR(+IF(D373=0,"",IF(INDEX(#REF!,MATCH(Réception!D373,#REF!,0),MATCH("ENC",#REF!,0))&gt;0,"ENC","NON ENC")),"")</f>
        <v/>
      </c>
      <c r="E379" s="64" t="str">
        <f>IFERROR(+IF(E373=0,"",IF(INDEX(#REF!,MATCH(Réception!E373,#REF!,0),MATCH("ENC",#REF!,0))&gt;0,"ENC","NON ENC")),"")</f>
        <v/>
      </c>
      <c r="F379" s="64" t="str">
        <f>IFERROR(+IF(F373=0,"",IF(INDEX(#REF!,MATCH(Réception!F373,#REF!,0),MATCH("ENC",#REF!,0))&gt;0,"ENC","NON ENC")),"")</f>
        <v/>
      </c>
      <c r="G379" s="64" t="str">
        <f>IFERROR(+IF(G373=0,"",IF(INDEX(#REF!,MATCH(Réception!G373,#REF!,0),MATCH("ENC",#REF!,0))&gt;0,"ENC","NON ENC")),"")</f>
        <v/>
      </c>
      <c r="H379" s="64" t="str">
        <f>IFERROR(+IF(H373=0,"",IF(INDEX(#REF!,MATCH(Réception!H373,#REF!,0),MATCH("ENC",#REF!,0))&gt;0,"ENC","NON ENC")),"")</f>
        <v/>
      </c>
      <c r="I379" s="64" t="str">
        <f>IFERROR(+IF(I373=0,"",IF(INDEX(#REF!,MATCH(Réception!I373,#REF!,0),MATCH("ENC",#REF!,0))&gt;0,"ENC","NON ENC")),"")</f>
        <v/>
      </c>
      <c r="J379" s="64" t="str">
        <f>IFERROR(+IF(J373=0,"",IF(INDEX(#REF!,MATCH(Réception!J373,#REF!,0),MATCH("ENC",#REF!,0))&gt;0,"ENC","NON ENC")),"")</f>
        <v/>
      </c>
      <c r="K379" s="64" t="str">
        <f>IFERROR(+IF(K373=0,"",IF(INDEX(#REF!,MATCH(Réception!K373,#REF!,0),MATCH("ENC",#REF!,0))&gt;0,"ENC","NON ENC")),"")</f>
        <v/>
      </c>
      <c r="L379" s="64" t="str">
        <f>IFERROR(+IF(L373=0,"",IF(INDEX(#REF!,MATCH(Réception!L373,#REF!,0),MATCH("ENC",#REF!,0))&gt;0,"ENC","NON ENC")),"")</f>
        <v/>
      </c>
      <c r="M379" s="64" t="str">
        <f>IFERROR(+IF(M373=0,"",IF(INDEX(#REF!,MATCH(Réception!M373,#REF!,0),MATCH("ENC",#REF!,0))&gt;0,"ENC","NON ENC")),"")</f>
        <v/>
      </c>
      <c r="N379" s="64" t="str">
        <f>IFERROR(+IF(N373=0,"",IF(INDEX(#REF!,MATCH(Réception!N373,#REF!,0),MATCH("ENC",#REF!,0))&gt;0,"ENC","NON ENC")),"")</f>
        <v/>
      </c>
      <c r="O379" s="64" t="str">
        <f>IFERROR(+IF(O373=0,"",IF(INDEX(#REF!,MATCH(Réception!O373,#REF!,0),MATCH("ENC",#REF!,0))&gt;0,"ENC","NON ENC")),"")</f>
        <v/>
      </c>
      <c r="P379" s="64" t="str">
        <f>IFERROR(+IF(P373=0,"",IF(INDEX(#REF!,MATCH(Réception!P373,#REF!,0),MATCH("ENC",#REF!,0))&gt;0,"ENC","NON ENC")),"")</f>
        <v/>
      </c>
      <c r="Q379" s="64" t="str">
        <f>IFERROR(+IF(Q373=0,"",IF(INDEX(#REF!,MATCH(Réception!Q373,#REF!,0),MATCH("ENC",#REF!,0))&gt;0,"ENC","NON ENC")),"")</f>
        <v/>
      </c>
      <c r="R379" s="4" t="b">
        <v>1</v>
      </c>
      <c r="S379" s="90">
        <f t="shared" si="39"/>
        <v>0</v>
      </c>
      <c r="T379" s="14" t="s">
        <v>38</v>
      </c>
      <c r="U379" s="15">
        <v>20</v>
      </c>
      <c r="V379" s="4"/>
    </row>
    <row r="380" spans="1:22" ht="15.5">
      <c r="A380" s="90">
        <f t="shared" si="38"/>
        <v>43873</v>
      </c>
      <c r="B380" s="163"/>
      <c r="C380" s="6" t="s">
        <v>32</v>
      </c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" t="b">
        <v>0</v>
      </c>
      <c r="S380" s="90">
        <f t="shared" si="39"/>
        <v>0</v>
      </c>
      <c r="T380" s="14" t="s">
        <v>39</v>
      </c>
      <c r="U380" s="15">
        <v>7</v>
      </c>
      <c r="V380" s="4"/>
    </row>
    <row r="381" spans="1:22" ht="17">
      <c r="A381" s="90">
        <f t="shared" si="38"/>
        <v>43873</v>
      </c>
      <c r="B381" s="163"/>
      <c r="C381" s="27" t="s">
        <v>41</v>
      </c>
      <c r="D381" s="61" t="str">
        <f>IFERROR(IF(D380="","",INDEX(#REF!,MATCH(Réception!D380,#REF!,0),MATCH("Total général",#REF!,0))),"")</f>
        <v/>
      </c>
      <c r="E381" s="61" t="str">
        <f>IFERROR(IF(E380="","",INDEX(#REF!,MATCH(Réception!E380,#REF!,0),MATCH("Total général",#REF!,0))),"")</f>
        <v/>
      </c>
      <c r="F381" s="61" t="str">
        <f>IFERROR(IF(F380="","",INDEX(#REF!,MATCH(Réception!F380,#REF!,0),MATCH("Total général",#REF!,0))),"")</f>
        <v/>
      </c>
      <c r="G381" s="61" t="str">
        <f>IFERROR(IF(G380="","",INDEX(#REF!,MATCH(Réception!G380,#REF!,0),MATCH("Total général",#REF!,0))),"")</f>
        <v/>
      </c>
      <c r="H381" s="61" t="str">
        <f>IFERROR(IF(H380="","",INDEX(#REF!,MATCH(Réception!H380,#REF!,0),MATCH("Total général",#REF!,0))),"")</f>
        <v/>
      </c>
      <c r="I381" s="61" t="str">
        <f>IFERROR(IF(I380="","",INDEX(#REF!,MATCH(Réception!I380,#REF!,0),MATCH("Total général",#REF!,0))),"")</f>
        <v/>
      </c>
      <c r="J381" s="61" t="str">
        <f>IFERROR(IF(J380="","",INDEX(#REF!,MATCH(Réception!J380,#REF!,0),MATCH("Total général",#REF!,0))),"")</f>
        <v/>
      </c>
      <c r="K381" s="61" t="str">
        <f>IFERROR(IF(K380="","",INDEX(#REF!,MATCH(Réception!K380,#REF!,0),MATCH("Total général",#REF!,0))),"")</f>
        <v/>
      </c>
      <c r="L381" s="61" t="str">
        <f>IFERROR(IF(L380="","",INDEX(#REF!,MATCH(Réception!L380,#REF!,0),MATCH("Total général",#REF!,0))),"")</f>
        <v/>
      </c>
      <c r="M381" s="61" t="str">
        <f>IFERROR(IF(M380="","",INDEX(#REF!,MATCH(Réception!M380,#REF!,0),MATCH("Total général",#REF!,0))),"")</f>
        <v/>
      </c>
      <c r="N381" s="61" t="str">
        <f>IFERROR(IF(N380="","",INDEX(#REF!,MATCH(Réception!N380,#REF!,0),MATCH("Total général",#REF!,0))),"")</f>
        <v/>
      </c>
      <c r="O381" s="61" t="str">
        <f>IFERROR(IF(O380="","",INDEX(#REF!,MATCH(Réception!O380,#REF!,0),MATCH("Total général",#REF!,0))),"")</f>
        <v/>
      </c>
      <c r="P381" s="61" t="str">
        <f>IFERROR(IF(P380="","",INDEX(#REF!,MATCH(Réception!P380,#REF!,0),MATCH("Total général",#REF!,0))),"")</f>
        <v/>
      </c>
      <c r="Q381" s="61" t="str">
        <f>IFERROR(IF(Q380="","",INDEX(#REF!,MATCH(Réception!Q380,#REF!,0),MATCH("Total général",#REF!,0))),"")</f>
        <v/>
      </c>
      <c r="R381" s="4" t="b">
        <v>1</v>
      </c>
      <c r="S381" s="90">
        <f t="shared" si="39"/>
        <v>0</v>
      </c>
      <c r="T381" s="14" t="s">
        <v>36</v>
      </c>
      <c r="U381" s="15">
        <f>U378*U379*U380</f>
        <v>280</v>
      </c>
      <c r="V381" s="4"/>
    </row>
    <row r="382" spans="1:22" ht="17">
      <c r="A382" s="90">
        <f t="shared" si="38"/>
        <v>43873</v>
      </c>
      <c r="B382" s="163"/>
      <c r="C382" s="27" t="s">
        <v>2466</v>
      </c>
      <c r="D382" s="62" t="str">
        <f>IFERROR(IF(D380=0,"",VLOOKUP(D380,#REF!,35,FALSE)),"")</f>
        <v/>
      </c>
      <c r="E382" s="62" t="str">
        <f>IFERROR(IF(E380=0,"",VLOOKUP(E380,#REF!,35,FALSE)),"")</f>
        <v/>
      </c>
      <c r="F382" s="62" t="str">
        <f>IFERROR(IF(F380=0,"",VLOOKUP(F380,#REF!,35,FALSE)),"")</f>
        <v/>
      </c>
      <c r="G382" s="62" t="str">
        <f>IFERROR(IF(G380=0,"",VLOOKUP(G380,#REF!,35,FALSE)),"")</f>
        <v/>
      </c>
      <c r="H382" s="62" t="str">
        <f>IFERROR(IF(H380=0,"",VLOOKUP(H380,#REF!,35,FALSE)),"")</f>
        <v/>
      </c>
      <c r="I382" s="62" t="str">
        <f>IFERROR(IF(I380=0,"",VLOOKUP(I380,#REF!,35,FALSE)),"")</f>
        <v/>
      </c>
      <c r="J382" s="62" t="str">
        <f>IFERROR(IF(J380=0,"",VLOOKUP(J380,#REF!,35,FALSE)),"")</f>
        <v/>
      </c>
      <c r="K382" s="62" t="str">
        <f>IFERROR(IF(K380=0,"",VLOOKUP(K380,#REF!,35,FALSE)),"")</f>
        <v/>
      </c>
      <c r="L382" s="62" t="str">
        <f>IFERROR(IF(L380=0,"",VLOOKUP(L380,#REF!,35,FALSE)),"")</f>
        <v/>
      </c>
      <c r="M382" s="62" t="str">
        <f>IFERROR(IF(M380=0,"",VLOOKUP(M380,#REF!,35,FALSE)),"")</f>
        <v/>
      </c>
      <c r="N382" s="62" t="str">
        <f>IFERROR(IF(N380=0,"",VLOOKUP(N380,#REF!,35,FALSE)),"")</f>
        <v/>
      </c>
      <c r="O382" s="62" t="str">
        <f>IFERROR(IF(O380=0,"",VLOOKUP(O380,#REF!,35,FALSE)),"")</f>
        <v/>
      </c>
      <c r="P382" s="62" t="str">
        <f>IFERROR(IF(P380=0,"",VLOOKUP(P380,#REF!,35,FALSE)),"")</f>
        <v/>
      </c>
      <c r="Q382" s="62" t="str">
        <f>IFERROR(IF(Q380=0,"",VLOOKUP(Q380,#REF!,35,FALSE)),"")</f>
        <v/>
      </c>
      <c r="R382" s="4" t="b">
        <v>1</v>
      </c>
      <c r="S382" s="90">
        <f t="shared" si="39"/>
        <v>0</v>
      </c>
      <c r="T382" s="14" t="s">
        <v>40</v>
      </c>
      <c r="U382" s="21">
        <f>SUM(D369:Q369,D376:Q376,D383:Q383,D390:Q390,D397:Q397,D405:Q405)</f>
        <v>0</v>
      </c>
      <c r="V382" s="19"/>
    </row>
    <row r="383" spans="1:22" ht="16" thickBot="1">
      <c r="A383" s="90">
        <f t="shared" si="38"/>
        <v>43873</v>
      </c>
      <c r="B383" s="163"/>
      <c r="C383" s="8" t="s">
        <v>31</v>
      </c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4" t="b">
        <v>1</v>
      </c>
      <c r="S383" s="90">
        <f t="shared" si="39"/>
        <v>0</v>
      </c>
      <c r="T383" s="17" t="s">
        <v>18</v>
      </c>
      <c r="U383" s="22">
        <f>U382/U380</f>
        <v>0</v>
      </c>
      <c r="V383" s="19"/>
    </row>
    <row r="384" spans="1:22" ht="15.5">
      <c r="A384" s="90">
        <f t="shared" si="38"/>
        <v>43873</v>
      </c>
      <c r="B384" s="163"/>
      <c r="C384" s="8" t="s">
        <v>34</v>
      </c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4" t="b">
        <v>1</v>
      </c>
      <c r="S384" s="90">
        <f t="shared" si="39"/>
        <v>0</v>
      </c>
      <c r="V384" s="19"/>
    </row>
    <row r="385" spans="1:22" ht="15.5">
      <c r="A385" s="90">
        <f t="shared" si="38"/>
        <v>43873</v>
      </c>
      <c r="B385" s="163"/>
      <c r="C385" s="8" t="s">
        <v>13</v>
      </c>
      <c r="D385" s="63" t="str">
        <f>IFERROR(IF(D380=0,"",VLOOKUP(D380,#REF!,3,FALSE)),"")</f>
        <v/>
      </c>
      <c r="E385" s="63" t="str">
        <f>IFERROR(IF(E380=0,"",VLOOKUP(E380,#REF!,3,FALSE)),"")</f>
        <v/>
      </c>
      <c r="F385" s="63" t="str">
        <f>IFERROR(IF(F380=0,"",VLOOKUP(F380,#REF!,3,FALSE)),"")</f>
        <v/>
      </c>
      <c r="G385" s="63" t="str">
        <f>IFERROR(IF(G380=0,"",VLOOKUP(G380,#REF!,3,FALSE)),"")</f>
        <v/>
      </c>
      <c r="H385" s="63" t="str">
        <f>IFERROR(IF(H380=0,"",VLOOKUP(H380,#REF!,3,FALSE)),"")</f>
        <v/>
      </c>
      <c r="I385" s="63" t="str">
        <f>IFERROR(IF(I380=0,"",VLOOKUP(I380,#REF!,3,FALSE)),"")</f>
        <v/>
      </c>
      <c r="J385" s="63" t="str">
        <f>IFERROR(IF(J380=0,"",VLOOKUP(J380,#REF!,3,FALSE)),"")</f>
        <v/>
      </c>
      <c r="K385" s="63" t="str">
        <f>IFERROR(IF(K380=0,"",VLOOKUP(K380,#REF!,3,FALSE)),"")</f>
        <v/>
      </c>
      <c r="L385" s="63" t="str">
        <f>IFERROR(IF(L380=0,"",VLOOKUP(L380,#REF!,3,FALSE)),"")</f>
        <v/>
      </c>
      <c r="M385" s="63" t="str">
        <f>IFERROR(IF(M380=0,"",VLOOKUP(M380,#REF!,3,FALSE)),"")</f>
        <v/>
      </c>
      <c r="N385" s="63" t="str">
        <f>IFERROR(IF(N380=0,"",VLOOKUP(N380,#REF!,3,FALSE)),"")</f>
        <v/>
      </c>
      <c r="O385" s="63" t="str">
        <f>IFERROR(IF(O380=0,"",VLOOKUP(O380,#REF!,3,FALSE)),"")</f>
        <v/>
      </c>
      <c r="P385" s="63" t="str">
        <f>IFERROR(IF(P380=0,"",VLOOKUP(P380,#REF!,3,FALSE)),"")</f>
        <v/>
      </c>
      <c r="Q385" s="63" t="str">
        <f>IFERROR(IF(Q380=0,"",VLOOKUP(Q380,#REF!,3,FALSE)),"")</f>
        <v/>
      </c>
      <c r="R385" s="4" t="b">
        <v>1</v>
      </c>
      <c r="S385" s="90">
        <f t="shared" si="39"/>
        <v>0</v>
      </c>
      <c r="T385" s="74"/>
      <c r="U385" s="55"/>
      <c r="V385" s="19"/>
    </row>
    <row r="386" spans="1:22" ht="16.5" customHeight="1" thickBot="1">
      <c r="A386" s="90">
        <f t="shared" si="38"/>
        <v>43873</v>
      </c>
      <c r="B386" s="163"/>
      <c r="C386" s="8" t="s">
        <v>14</v>
      </c>
      <c r="D386" s="64" t="str">
        <f>IFERROR(+IF(D380=0,"",IF(INDEX(#REF!,MATCH(Réception!D380,#REF!,0),MATCH("ENC",#REF!,0))&gt;0,"ENC","NON ENC")),"")</f>
        <v/>
      </c>
      <c r="E386" s="64" t="str">
        <f>IFERROR(+IF(E380=0,"",IF(INDEX(#REF!,MATCH(Réception!E380,#REF!,0),MATCH("ENC",#REF!,0))&gt;0,"ENC","NON ENC")),"")</f>
        <v/>
      </c>
      <c r="F386" s="64" t="str">
        <f>IFERROR(+IF(F380=0,"",IF(INDEX(#REF!,MATCH(Réception!F380,#REF!,0),MATCH("ENC",#REF!,0))&gt;0,"ENC","NON ENC")),"")</f>
        <v/>
      </c>
      <c r="G386" s="64" t="str">
        <f>IFERROR(+IF(G380=0,"",IF(INDEX(#REF!,MATCH(Réception!G380,#REF!,0),MATCH("ENC",#REF!,0))&gt;0,"ENC","NON ENC")),"")</f>
        <v/>
      </c>
      <c r="H386" s="64" t="str">
        <f>IFERROR(+IF(H380=0,"",IF(INDEX(#REF!,MATCH(Réception!H380,#REF!,0),MATCH("ENC",#REF!,0))&gt;0,"ENC","NON ENC")),"")</f>
        <v/>
      </c>
      <c r="I386" s="64" t="str">
        <f>IFERROR(+IF(I380=0,"",IF(INDEX(#REF!,MATCH(Réception!I380,#REF!,0),MATCH("ENC",#REF!,0))&gt;0,"ENC","NON ENC")),"")</f>
        <v/>
      </c>
      <c r="J386" s="64" t="str">
        <f>IFERROR(+IF(J380=0,"",IF(INDEX(#REF!,MATCH(Réception!J380,#REF!,0),MATCH("ENC",#REF!,0))&gt;0,"ENC","NON ENC")),"")</f>
        <v/>
      </c>
      <c r="K386" s="64" t="str">
        <f>IFERROR(+IF(K380=0,"",IF(INDEX(#REF!,MATCH(Réception!K380,#REF!,0),MATCH("ENC",#REF!,0))&gt;0,"ENC","NON ENC")),"")</f>
        <v/>
      </c>
      <c r="L386" s="64" t="str">
        <f>IFERROR(+IF(L380=0,"",IF(INDEX(#REF!,MATCH(Réception!L380,#REF!,0),MATCH("ENC",#REF!,0))&gt;0,"ENC","NON ENC")),"")</f>
        <v/>
      </c>
      <c r="M386" s="64" t="str">
        <f>IFERROR(+IF(M380=0,"",IF(INDEX(#REF!,MATCH(Réception!M380,#REF!,0),MATCH("ENC",#REF!,0))&gt;0,"ENC","NON ENC")),"")</f>
        <v/>
      </c>
      <c r="N386" s="64" t="str">
        <f>IFERROR(+IF(N380=0,"",IF(INDEX(#REF!,MATCH(Réception!N380,#REF!,0),MATCH("ENC",#REF!,0))&gt;0,"ENC","NON ENC")),"")</f>
        <v/>
      </c>
      <c r="O386" s="64" t="str">
        <f>IFERROR(+IF(O380=0,"",IF(INDEX(#REF!,MATCH(Réception!O380,#REF!,0),MATCH("ENC",#REF!,0))&gt;0,"ENC","NON ENC")),"")</f>
        <v/>
      </c>
      <c r="P386" s="64" t="str">
        <f>IFERROR(+IF(P380=0,"",IF(INDEX(#REF!,MATCH(Réception!P380,#REF!,0),MATCH("ENC",#REF!,0))&gt;0,"ENC","NON ENC")),"")</f>
        <v/>
      </c>
      <c r="Q386" s="64" t="str">
        <f>IFERROR(+IF(Q380=0,"",IF(INDEX(#REF!,MATCH(Réception!Q380,#REF!,0),MATCH("ENC",#REF!,0))&gt;0,"ENC","NON ENC")),"")</f>
        <v/>
      </c>
      <c r="R386" s="4" t="b">
        <v>1</v>
      </c>
      <c r="S386" s="90">
        <f t="shared" si="39"/>
        <v>0</v>
      </c>
    </row>
    <row r="387" spans="1:22" ht="16" thickBot="1">
      <c r="A387" s="90">
        <f t="shared" si="38"/>
        <v>43873</v>
      </c>
      <c r="B387" s="163"/>
      <c r="C387" s="6" t="s">
        <v>32</v>
      </c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" t="b">
        <v>0</v>
      </c>
      <c r="S387" s="90">
        <f t="shared" si="39"/>
        <v>0</v>
      </c>
      <c r="T387" s="149" t="s">
        <v>42</v>
      </c>
      <c r="U387" s="150"/>
    </row>
    <row r="388" spans="1:22" ht="17">
      <c r="A388" s="90">
        <f t="shared" si="38"/>
        <v>43873</v>
      </c>
      <c r="B388" s="163"/>
      <c r="C388" s="27" t="s">
        <v>41</v>
      </c>
      <c r="D388" s="61" t="str">
        <f>IFERROR(IF(D387="","",INDEX(#REF!,MATCH(Réception!D387,#REF!,0),MATCH("Total général",#REF!,0))),"")</f>
        <v/>
      </c>
      <c r="E388" s="61" t="str">
        <f>IFERROR(IF(E387="","",INDEX(#REF!,MATCH(Réception!E387,#REF!,0),MATCH("Total général",#REF!,0))),"")</f>
        <v/>
      </c>
      <c r="F388" s="61" t="str">
        <f>IFERROR(IF(F387="","",INDEX(#REF!,MATCH(Réception!F387,#REF!,0),MATCH("Total général",#REF!,0))),"")</f>
        <v/>
      </c>
      <c r="G388" s="61" t="str">
        <f>IFERROR(IF(G387="","",INDEX(#REF!,MATCH(Réception!G387,#REF!,0),MATCH("Total général",#REF!,0))),"")</f>
        <v/>
      </c>
      <c r="H388" s="61" t="str">
        <f>IFERROR(IF(H387="","",INDEX(#REF!,MATCH(Réception!H387,#REF!,0),MATCH("Total général",#REF!,0))),"")</f>
        <v/>
      </c>
      <c r="I388" s="61" t="str">
        <f>IFERROR(IF(I387="","",INDEX(#REF!,MATCH(Réception!I387,#REF!,0),MATCH("Total général",#REF!,0))),"")</f>
        <v/>
      </c>
      <c r="J388" s="61" t="str">
        <f>IFERROR(IF(J387="","",INDEX(#REF!,MATCH(Réception!J387,#REF!,0),MATCH("Total général",#REF!,0))),"")</f>
        <v/>
      </c>
      <c r="K388" s="61" t="str">
        <f>IFERROR(IF(K387="","",INDEX(#REF!,MATCH(Réception!K387,#REF!,0),MATCH("Total général",#REF!,0))),"")</f>
        <v/>
      </c>
      <c r="L388" s="61" t="str">
        <f>IFERROR(IF(L387="","",INDEX(#REF!,MATCH(Réception!L387,#REF!,0),MATCH("Total général",#REF!,0))),"")</f>
        <v/>
      </c>
      <c r="M388" s="61" t="str">
        <f>IFERROR(IF(M387="","",INDEX(#REF!,MATCH(Réception!M387,#REF!,0),MATCH("Total général",#REF!,0))),"")</f>
        <v/>
      </c>
      <c r="N388" s="61" t="str">
        <f>IFERROR(IF(N387="","",INDEX(#REF!,MATCH(Réception!N387,#REF!,0),MATCH("Total général",#REF!,0))),"")</f>
        <v/>
      </c>
      <c r="O388" s="61" t="str">
        <f>IFERROR(IF(O387="","",INDEX(#REF!,MATCH(Réception!O387,#REF!,0),MATCH("Total général",#REF!,0))),"")</f>
        <v/>
      </c>
      <c r="P388" s="61" t="str">
        <f>IFERROR(IF(P387="","",INDEX(#REF!,MATCH(Réception!P387,#REF!,0),MATCH("Total général",#REF!,0))),"")</f>
        <v/>
      </c>
      <c r="Q388" s="61" t="str">
        <f>IFERROR(IF(Q387="","",INDEX(#REF!,MATCH(Réception!Q387,#REF!,0),MATCH("Total général",#REF!,0))),"")</f>
        <v/>
      </c>
      <c r="R388" s="4" t="b">
        <v>1</v>
      </c>
      <c r="S388" s="90">
        <f t="shared" si="39"/>
        <v>0</v>
      </c>
      <c r="T388" s="75"/>
      <c r="U388" s="76"/>
    </row>
    <row r="389" spans="1:22" ht="17">
      <c r="A389" s="90">
        <f t="shared" si="38"/>
        <v>43873</v>
      </c>
      <c r="B389" s="163"/>
      <c r="C389" s="27" t="s">
        <v>2466</v>
      </c>
      <c r="D389" s="62" t="str">
        <f>IFERROR(IF(D387=0,"",VLOOKUP(D387,#REF!,35,FALSE)),"")</f>
        <v/>
      </c>
      <c r="E389" s="62" t="str">
        <f>IFERROR(IF(E387=0,"",VLOOKUP(E387,#REF!,35,FALSE)),"")</f>
        <v/>
      </c>
      <c r="F389" s="62" t="str">
        <f>IFERROR(IF(F387=0,"",VLOOKUP(F387,#REF!,35,FALSE)),"")</f>
        <v/>
      </c>
      <c r="G389" s="62" t="str">
        <f>IFERROR(IF(G387=0,"",VLOOKUP(G387,#REF!,35,FALSE)),"")</f>
        <v/>
      </c>
      <c r="H389" s="62" t="str">
        <f>IFERROR(IF(H387=0,"",VLOOKUP(H387,#REF!,35,FALSE)),"")</f>
        <v/>
      </c>
      <c r="I389" s="62" t="str">
        <f>IFERROR(IF(I387=0,"",VLOOKUP(I387,#REF!,35,FALSE)),"")</f>
        <v/>
      </c>
      <c r="J389" s="62" t="str">
        <f>IFERROR(IF(J387=0,"",VLOOKUP(J387,#REF!,35,FALSE)),"")</f>
        <v/>
      </c>
      <c r="K389" s="62" t="str">
        <f>IFERROR(IF(K387=0,"",VLOOKUP(K387,#REF!,35,FALSE)),"")</f>
        <v/>
      </c>
      <c r="L389" s="62" t="str">
        <f>IFERROR(IF(L387=0,"",VLOOKUP(L387,#REF!,35,FALSE)),"")</f>
        <v/>
      </c>
      <c r="M389" s="62" t="str">
        <f>IFERROR(IF(M387=0,"",VLOOKUP(M387,#REF!,35,FALSE)),"")</f>
        <v/>
      </c>
      <c r="N389" s="62" t="str">
        <f>IFERROR(IF(N387=0,"",VLOOKUP(N387,#REF!,35,FALSE)),"")</f>
        <v/>
      </c>
      <c r="O389" s="62" t="str">
        <f>IFERROR(IF(O387=0,"",VLOOKUP(O387,#REF!,35,FALSE)),"")</f>
        <v/>
      </c>
      <c r="P389" s="62" t="str">
        <f>IFERROR(IF(P387=0,"",VLOOKUP(P387,#REF!,35,FALSE)),"")</f>
        <v/>
      </c>
      <c r="Q389" s="62" t="str">
        <f>IFERROR(IF(Q387=0,"",VLOOKUP(Q387,#REF!,35,FALSE)),"")</f>
        <v/>
      </c>
      <c r="R389" s="4" t="b">
        <v>1</v>
      </c>
      <c r="S389" s="90">
        <f t="shared" si="39"/>
        <v>0</v>
      </c>
      <c r="T389" s="73" t="s">
        <v>47</v>
      </c>
      <c r="U389" s="36">
        <v>1</v>
      </c>
    </row>
    <row r="390" spans="1:22" ht="15.5">
      <c r="A390" s="90">
        <f t="shared" si="38"/>
        <v>43873</v>
      </c>
      <c r="B390" s="163"/>
      <c r="C390" s="8" t="s">
        <v>31</v>
      </c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4" t="b">
        <v>1</v>
      </c>
      <c r="S390" s="90">
        <f t="shared" si="39"/>
        <v>0</v>
      </c>
      <c r="T390" s="14" t="s">
        <v>44</v>
      </c>
      <c r="U390" s="15">
        <v>7</v>
      </c>
    </row>
    <row r="391" spans="1:22" ht="15.5">
      <c r="A391" s="90">
        <f t="shared" si="38"/>
        <v>43873</v>
      </c>
      <c r="B391" s="163"/>
      <c r="C391" s="8" t="s">
        <v>34</v>
      </c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4" t="b">
        <v>1</v>
      </c>
      <c r="S391" s="90">
        <f t="shared" si="39"/>
        <v>0</v>
      </c>
      <c r="T391" s="14" t="s">
        <v>45</v>
      </c>
      <c r="U391" s="15">
        <v>8</v>
      </c>
    </row>
    <row r="392" spans="1:22" ht="15.5">
      <c r="A392" s="90">
        <f t="shared" si="38"/>
        <v>43873</v>
      </c>
      <c r="B392" s="163"/>
      <c r="C392" s="8" t="s">
        <v>13</v>
      </c>
      <c r="D392" s="63" t="str">
        <f>IFERROR(IF(D387=0,"",VLOOKUP(D387,#REF!,3,FALSE)),"")</f>
        <v/>
      </c>
      <c r="E392" s="63" t="str">
        <f>IFERROR(IF(E387=0,"",VLOOKUP(E387,#REF!,3,FALSE)),"")</f>
        <v/>
      </c>
      <c r="F392" s="63" t="str">
        <f>IFERROR(IF(F387=0,"",VLOOKUP(F387,#REF!,3,FALSE)),"")</f>
        <v/>
      </c>
      <c r="G392" s="63" t="str">
        <f>IFERROR(IF(G387=0,"",VLOOKUP(G387,#REF!,3,FALSE)),"")</f>
        <v/>
      </c>
      <c r="H392" s="63" t="str">
        <f>IFERROR(IF(H387=0,"",VLOOKUP(H387,#REF!,3,FALSE)),"")</f>
        <v/>
      </c>
      <c r="I392" s="63" t="str">
        <f>IFERROR(IF(I387=0,"",VLOOKUP(I387,#REF!,3,FALSE)),"")</f>
        <v/>
      </c>
      <c r="J392" s="63" t="str">
        <f>IFERROR(IF(J387=0,"",VLOOKUP(J387,#REF!,3,FALSE)),"")</f>
        <v/>
      </c>
      <c r="K392" s="63" t="str">
        <f>IFERROR(IF(K387=0,"",VLOOKUP(K387,#REF!,3,FALSE)),"")</f>
        <v/>
      </c>
      <c r="L392" s="63" t="str">
        <f>IFERROR(IF(L387=0,"",VLOOKUP(L387,#REF!,3,FALSE)),"")</f>
        <v/>
      </c>
      <c r="M392" s="63" t="str">
        <f>IFERROR(IF(M387=0,"",VLOOKUP(M387,#REF!,3,FALSE)),"")</f>
        <v/>
      </c>
      <c r="N392" s="63" t="str">
        <f>IFERROR(IF(N387=0,"",VLOOKUP(N387,#REF!,3,FALSE)),"")</f>
        <v/>
      </c>
      <c r="O392" s="63" t="str">
        <f>IFERROR(IF(O387=0,"",VLOOKUP(O387,#REF!,3,FALSE)),"")</f>
        <v/>
      </c>
      <c r="P392" s="63" t="str">
        <f>IFERROR(IF(P387=0,"",VLOOKUP(P387,#REF!,3,FALSE)),"")</f>
        <v/>
      </c>
      <c r="Q392" s="63" t="str">
        <f>IFERROR(IF(Q387=0,"",VLOOKUP(Q387,#REF!,3,FALSE)),"")</f>
        <v/>
      </c>
      <c r="R392" s="4" t="b">
        <v>1</v>
      </c>
      <c r="S392" s="90">
        <f t="shared" si="39"/>
        <v>0</v>
      </c>
      <c r="T392" s="14" t="s">
        <v>48</v>
      </c>
      <c r="U392" s="15">
        <f>U391*U390*U389</f>
        <v>56</v>
      </c>
    </row>
    <row r="393" spans="1:22" ht="16.5" customHeight="1" thickBot="1">
      <c r="A393" s="90">
        <f t="shared" si="38"/>
        <v>43873</v>
      </c>
      <c r="B393" s="163"/>
      <c r="C393" s="58" t="s">
        <v>14</v>
      </c>
      <c r="D393" s="64" t="str">
        <f>IFERROR(+IF(D387=0,"",IF(INDEX(#REF!,MATCH(Réception!D387,#REF!,0),MATCH("ENC",#REF!,0))&gt;0,"ENC","NON ENC")),"")</f>
        <v/>
      </c>
      <c r="E393" s="64" t="str">
        <f>IFERROR(+IF(E387=0,"",IF(INDEX(#REF!,MATCH(Réception!E387,#REF!,0),MATCH("ENC",#REF!,0))&gt;0,"ENC","NON ENC")),"")</f>
        <v/>
      </c>
      <c r="F393" s="64" t="str">
        <f>IFERROR(+IF(F387=0,"",IF(INDEX(#REF!,MATCH(Réception!F387,#REF!,0),MATCH("ENC",#REF!,0))&gt;0,"ENC","NON ENC")),"")</f>
        <v/>
      </c>
      <c r="G393" s="64" t="str">
        <f>IFERROR(+IF(G387=0,"",IF(INDEX(#REF!,MATCH(Réception!G387,#REF!,0),MATCH("ENC",#REF!,0))&gt;0,"ENC","NON ENC")),"")</f>
        <v/>
      </c>
      <c r="H393" s="64" t="str">
        <f>IFERROR(+IF(H387=0,"",IF(INDEX(#REF!,MATCH(Réception!H387,#REF!,0),MATCH("ENC",#REF!,0))&gt;0,"ENC","NON ENC")),"")</f>
        <v/>
      </c>
      <c r="I393" s="64" t="str">
        <f>IFERROR(+IF(I387=0,"",IF(INDEX(#REF!,MATCH(Réception!I387,#REF!,0),MATCH("ENC",#REF!,0))&gt;0,"ENC","NON ENC")),"")</f>
        <v/>
      </c>
      <c r="J393" s="64" t="str">
        <f>IFERROR(+IF(J387=0,"",IF(INDEX(#REF!,MATCH(Réception!J387,#REF!,0),MATCH("ENC",#REF!,0))&gt;0,"ENC","NON ENC")),"")</f>
        <v/>
      </c>
      <c r="K393" s="64" t="str">
        <f>IFERROR(+IF(K387=0,"",IF(INDEX(#REF!,MATCH(Réception!K387,#REF!,0),MATCH("ENC",#REF!,0))&gt;0,"ENC","NON ENC")),"")</f>
        <v/>
      </c>
      <c r="L393" s="64" t="str">
        <f>IFERROR(+IF(L387=0,"",IF(INDEX(#REF!,MATCH(Réception!L387,#REF!,0),MATCH("ENC",#REF!,0))&gt;0,"ENC","NON ENC")),"")</f>
        <v/>
      </c>
      <c r="M393" s="64" t="str">
        <f>IFERROR(+IF(M387=0,"",IF(INDEX(#REF!,MATCH(Réception!M387,#REF!,0),MATCH("ENC",#REF!,0))&gt;0,"ENC","NON ENC")),"")</f>
        <v/>
      </c>
      <c r="N393" s="64" t="str">
        <f>IFERROR(+IF(N387=0,"",IF(INDEX(#REF!,MATCH(Réception!N387,#REF!,0),MATCH("ENC",#REF!,0))&gt;0,"ENC","NON ENC")),"")</f>
        <v/>
      </c>
      <c r="O393" s="64" t="str">
        <f>IFERROR(+IF(O387=0,"",IF(INDEX(#REF!,MATCH(Réception!O387,#REF!,0),MATCH("ENC",#REF!,0))&gt;0,"ENC","NON ENC")),"")</f>
        <v/>
      </c>
      <c r="P393" s="64" t="str">
        <f>IFERROR(+IF(P387=0,"",IF(INDEX(#REF!,MATCH(Réception!P387,#REF!,0),MATCH("ENC",#REF!,0))&gt;0,"ENC","NON ENC")),"")</f>
        <v/>
      </c>
      <c r="Q393" s="64" t="str">
        <f>IFERROR(+IF(Q387=0,"",IF(INDEX(#REF!,MATCH(Réception!Q387,#REF!,0),MATCH("ENC",#REF!,0))&gt;0,"ENC","NON ENC")),"")</f>
        <v/>
      </c>
      <c r="R393" s="4" t="b">
        <v>1</v>
      </c>
      <c r="S393" s="90">
        <f t="shared" si="39"/>
        <v>0</v>
      </c>
      <c r="T393" s="14" t="s">
        <v>43</v>
      </c>
      <c r="U393" s="21">
        <f>SUM(D367:Q367,D374:Q374,D381:Q381,D388:Q388,D395:Q395,D403:Q403)</f>
        <v>0</v>
      </c>
    </row>
    <row r="394" spans="1:22" ht="16" thickBot="1">
      <c r="A394" s="90">
        <f t="shared" si="38"/>
        <v>43873</v>
      </c>
      <c r="B394" s="163"/>
      <c r="C394" s="6" t="s">
        <v>32</v>
      </c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" t="b">
        <v>0</v>
      </c>
      <c r="S394" s="90">
        <f t="shared" si="39"/>
        <v>0</v>
      </c>
      <c r="T394" s="17" t="s">
        <v>12</v>
      </c>
      <c r="U394" s="22">
        <f>U393/U392</f>
        <v>0</v>
      </c>
    </row>
    <row r="395" spans="1:22" ht="17.5" thickBot="1">
      <c r="A395" s="90">
        <f t="shared" si="38"/>
        <v>43873</v>
      </c>
      <c r="B395" s="163"/>
      <c r="C395" s="27" t="s">
        <v>41</v>
      </c>
      <c r="D395" s="61" t="str">
        <f>IFERROR(IF(D394="","",INDEX(#REF!,MATCH(Réception!D394,#REF!,0),MATCH("Total général",#REF!,0))),"")</f>
        <v/>
      </c>
      <c r="E395" s="61" t="str">
        <f>IFERROR(IF(E394="","",INDEX(#REF!,MATCH(Réception!E394,#REF!,0),MATCH("Total général",#REF!,0))),"")</f>
        <v/>
      </c>
      <c r="F395" s="61" t="str">
        <f>IFERROR(IF(F394="","",INDEX(#REF!,MATCH(Réception!F394,#REF!,0),MATCH("Total général",#REF!,0))),"")</f>
        <v/>
      </c>
      <c r="G395" s="61" t="str">
        <f>IFERROR(IF(G394="","",INDEX(#REF!,MATCH(Réception!G394,#REF!,0),MATCH("Total général",#REF!,0))),"")</f>
        <v/>
      </c>
      <c r="H395" s="61" t="str">
        <f>IFERROR(IF(H394="","",INDEX(#REF!,MATCH(Réception!H394,#REF!,0),MATCH("Total général",#REF!,0))),"")</f>
        <v/>
      </c>
      <c r="I395" s="61" t="str">
        <f>IFERROR(IF(I394="","",INDEX(#REF!,MATCH(Réception!I394,#REF!,0),MATCH("Total général",#REF!,0))),"")</f>
        <v/>
      </c>
      <c r="J395" s="61" t="str">
        <f>IFERROR(IF(J394="","",INDEX(#REF!,MATCH(Réception!J394,#REF!,0),MATCH("Total général",#REF!,0))),"")</f>
        <v/>
      </c>
      <c r="K395" s="61" t="str">
        <f>IFERROR(IF(K394="","",INDEX(#REF!,MATCH(Réception!K394,#REF!,0),MATCH("Total général",#REF!,0))),"")</f>
        <v/>
      </c>
      <c r="L395" s="61" t="str">
        <f>IFERROR(IF(L394="","",INDEX(#REF!,MATCH(Réception!L394,#REF!,0),MATCH("Total général",#REF!,0))),"")</f>
        <v/>
      </c>
      <c r="M395" s="61" t="str">
        <f>IFERROR(IF(M394="","",INDEX(#REF!,MATCH(Réception!M394,#REF!,0),MATCH("Total général",#REF!,0))),"")</f>
        <v/>
      </c>
      <c r="N395" s="61" t="str">
        <f>IFERROR(IF(N394="","",INDEX(#REF!,MATCH(Réception!N394,#REF!,0),MATCH("Total général",#REF!,0))),"")</f>
        <v/>
      </c>
      <c r="O395" s="61" t="str">
        <f>IFERROR(IF(O394="","",INDEX(#REF!,MATCH(Réception!O394,#REF!,0),MATCH("Total général",#REF!,0))),"")</f>
        <v/>
      </c>
      <c r="P395" s="61" t="str">
        <f>IFERROR(IF(P394="","",INDEX(#REF!,MATCH(Réception!P394,#REF!,0),MATCH("Total général",#REF!,0))),"")</f>
        <v/>
      </c>
      <c r="Q395" s="61" t="str">
        <f>IFERROR(IF(Q394="","",INDEX(#REF!,MATCH(Réception!Q394,#REF!,0),MATCH("Total général",#REF!,0))),"")</f>
        <v/>
      </c>
      <c r="R395" s="4" t="b">
        <v>1</v>
      </c>
      <c r="S395" s="90">
        <f t="shared" si="39"/>
        <v>0</v>
      </c>
    </row>
    <row r="396" spans="1:22" ht="17.5" thickBot="1">
      <c r="A396" s="90">
        <f t="shared" si="38"/>
        <v>43873</v>
      </c>
      <c r="B396" s="163"/>
      <c r="C396" s="27" t="s">
        <v>2466</v>
      </c>
      <c r="D396" s="62" t="str">
        <f>IFERROR(IF(D394=0,"",VLOOKUP(D394,#REF!,35,FALSE)),"")</f>
        <v/>
      </c>
      <c r="E396" s="62" t="str">
        <f>IFERROR(IF(E394=0,"",VLOOKUP(E394,#REF!,35,FALSE)),"")</f>
        <v/>
      </c>
      <c r="F396" s="62" t="str">
        <f>IFERROR(IF(F394=0,"",VLOOKUP(F394,#REF!,35,FALSE)),"")</f>
        <v/>
      </c>
      <c r="G396" s="62" t="str">
        <f>IFERROR(IF(G394=0,"",VLOOKUP(G394,#REF!,35,FALSE)),"")</f>
        <v/>
      </c>
      <c r="H396" s="62" t="str">
        <f>IFERROR(IF(H394=0,"",VLOOKUP(H394,#REF!,35,FALSE)),"")</f>
        <v/>
      </c>
      <c r="I396" s="62" t="str">
        <f>IFERROR(IF(I394=0,"",VLOOKUP(I394,#REF!,35,FALSE)),"")</f>
        <v/>
      </c>
      <c r="J396" s="62" t="str">
        <f>IFERROR(IF(J394=0,"",VLOOKUP(J394,#REF!,35,FALSE)),"")</f>
        <v/>
      </c>
      <c r="K396" s="62" t="str">
        <f>IFERROR(IF(K394=0,"",VLOOKUP(K394,#REF!,35,FALSE)),"")</f>
        <v/>
      </c>
      <c r="L396" s="62" t="str">
        <f>IFERROR(IF(L394=0,"",VLOOKUP(L394,#REF!,35,FALSE)),"")</f>
        <v/>
      </c>
      <c r="M396" s="62" t="str">
        <f>IFERROR(IF(M394=0,"",VLOOKUP(M394,#REF!,35,FALSE)),"")</f>
        <v/>
      </c>
      <c r="N396" s="62" t="str">
        <f>IFERROR(IF(N394=0,"",VLOOKUP(N394,#REF!,35,FALSE)),"")</f>
        <v/>
      </c>
      <c r="O396" s="62" t="str">
        <f>IFERROR(IF(O394=0,"",VLOOKUP(O394,#REF!,35,FALSE)),"")</f>
        <v/>
      </c>
      <c r="P396" s="62" t="str">
        <f>IFERROR(IF(P394=0,"",VLOOKUP(P394,#REF!,35,FALSE)),"")</f>
        <v/>
      </c>
      <c r="Q396" s="62" t="str">
        <f>IFERROR(IF(Q394=0,"",VLOOKUP(Q394,#REF!,35,FALSE)),"")</f>
        <v/>
      </c>
      <c r="R396" s="4" t="b">
        <v>1</v>
      </c>
      <c r="S396" s="90">
        <f t="shared" si="39"/>
        <v>0</v>
      </c>
      <c r="T396" s="156" t="s">
        <v>10</v>
      </c>
      <c r="U396" s="157"/>
    </row>
    <row r="397" spans="1:22" ht="15.5">
      <c r="A397" s="90">
        <f t="shared" si="38"/>
        <v>43873</v>
      </c>
      <c r="B397" s="163"/>
      <c r="C397" s="8" t="s">
        <v>31</v>
      </c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4" t="b">
        <v>1</v>
      </c>
      <c r="S397" s="90">
        <f t="shared" si="39"/>
        <v>0</v>
      </c>
      <c r="T397" s="14" t="s">
        <v>11</v>
      </c>
      <c r="U397" s="15">
        <v>60</v>
      </c>
    </row>
    <row r="398" spans="1:22" ht="15.5">
      <c r="A398" s="90">
        <f t="shared" si="38"/>
        <v>43873</v>
      </c>
      <c r="B398" s="163"/>
      <c r="C398" s="8" t="s">
        <v>7503</v>
      </c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4" t="b">
        <v>1</v>
      </c>
      <c r="S398" s="90">
        <f t="shared" si="39"/>
        <v>0</v>
      </c>
      <c r="T398" s="14" t="s">
        <v>43</v>
      </c>
      <c r="U398" s="21">
        <f>SUM(D367:Q367,D374:Q374,D381:Q381,D388:Q388,D395:Q395,D403:Q403)</f>
        <v>0</v>
      </c>
    </row>
    <row r="399" spans="1:22" ht="16" thickBot="1">
      <c r="A399" s="90">
        <f t="shared" si="38"/>
        <v>43873</v>
      </c>
      <c r="B399" s="163"/>
      <c r="C399" s="8" t="s">
        <v>34</v>
      </c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4" t="b">
        <v>1</v>
      </c>
      <c r="S399" s="90">
        <f t="shared" si="39"/>
        <v>0</v>
      </c>
      <c r="T399" s="17" t="s">
        <v>12</v>
      </c>
      <c r="U399" s="22">
        <f>U398/U397</f>
        <v>0</v>
      </c>
    </row>
    <row r="400" spans="1:22" ht="17.25" customHeight="1">
      <c r="A400" s="90">
        <f t="shared" si="38"/>
        <v>43873</v>
      </c>
      <c r="B400" s="163"/>
      <c r="C400" s="8" t="s">
        <v>13</v>
      </c>
      <c r="D400" s="63" t="str">
        <f>IFERROR(IF(D394=0,"",VLOOKUP(D394,#REF!,3,FALSE)),"")</f>
        <v/>
      </c>
      <c r="E400" s="63" t="str">
        <f>IFERROR(IF(E394=0,"",VLOOKUP(E394,#REF!,3,FALSE)),"")</f>
        <v/>
      </c>
      <c r="F400" s="63" t="str">
        <f>IFERROR(IF(F394=0,"",VLOOKUP(F394,#REF!,3,FALSE)),"")</f>
        <v/>
      </c>
      <c r="G400" s="63" t="str">
        <f>IFERROR(IF(G394=0,"",VLOOKUP(G394,#REF!,3,FALSE)),"")</f>
        <v/>
      </c>
      <c r="H400" s="63" t="str">
        <f>IFERROR(IF(H394=0,"",VLOOKUP(H394,#REF!,3,FALSE)),"")</f>
        <v/>
      </c>
      <c r="I400" s="63" t="str">
        <f>IFERROR(IF(I394=0,"",VLOOKUP(I394,#REF!,3,FALSE)),"")</f>
        <v/>
      </c>
      <c r="J400" s="63" t="str">
        <f>IFERROR(IF(J394=0,"",VLOOKUP(J394,#REF!,3,FALSE)),"")</f>
        <v/>
      </c>
      <c r="K400" s="63" t="str">
        <f>IFERROR(IF(K394=0,"",VLOOKUP(K394,#REF!,3,FALSE)),"")</f>
        <v/>
      </c>
      <c r="L400" s="63" t="str">
        <f>IFERROR(IF(L394=0,"",VLOOKUP(L394,#REF!,3,FALSE)),"")</f>
        <v/>
      </c>
      <c r="M400" s="63" t="str">
        <f>IFERROR(IF(M394=0,"",VLOOKUP(M394,#REF!,3,FALSE)),"")</f>
        <v/>
      </c>
      <c r="N400" s="63" t="str">
        <f>IFERROR(IF(N394=0,"",VLOOKUP(N394,#REF!,3,FALSE)),"")</f>
        <v/>
      </c>
      <c r="O400" s="63" t="str">
        <f>IFERROR(IF(O394=0,"",VLOOKUP(O394,#REF!,3,FALSE)),"")</f>
        <v/>
      </c>
      <c r="P400" s="63" t="str">
        <f>IFERROR(IF(P394=0,"",VLOOKUP(P394,#REF!,3,FALSE)),"")</f>
        <v/>
      </c>
      <c r="Q400" s="63" t="str">
        <f>IFERROR(IF(Q394=0,"",VLOOKUP(Q394,#REF!,3,FALSE)),"")</f>
        <v/>
      </c>
      <c r="R400" s="4" t="b">
        <v>1</v>
      </c>
      <c r="S400" s="90">
        <f t="shared" si="39"/>
        <v>0</v>
      </c>
      <c r="T400" s="74"/>
      <c r="U400" s="74"/>
    </row>
    <row r="401" spans="1:22" ht="16" thickBot="1">
      <c r="A401" s="90">
        <f t="shared" si="38"/>
        <v>43873</v>
      </c>
      <c r="B401" s="163"/>
      <c r="C401" s="8" t="s">
        <v>14</v>
      </c>
      <c r="D401" s="64" t="str">
        <f>IFERROR(IF(D394=0,"",IF(INDEX(#REF!,MATCH(Réception!D394,#REF!,0),MATCH("ENC",#REF!,0))&gt;0,"ENC","NON ENC")),"")</f>
        <v/>
      </c>
      <c r="E401" s="64" t="str">
        <f>IFERROR(IF(E394=0,"",IF(INDEX(#REF!,MATCH(Réception!E394,#REF!,0),MATCH("ENC",#REF!,0))&gt;0,"ENC","NON ENC")),"")</f>
        <v/>
      </c>
      <c r="F401" s="64" t="str">
        <f>IFERROR(IF(F394=0,"",IF(INDEX(#REF!,MATCH(Réception!F394,#REF!,0),MATCH("ENC",#REF!,0))&gt;0,"ENC","NON ENC")),"")</f>
        <v/>
      </c>
      <c r="G401" s="64" t="str">
        <f>IFERROR(IF(G394=0,"",IF(INDEX(#REF!,MATCH(Réception!G394,#REF!,0),MATCH("ENC",#REF!,0))&gt;0,"ENC","NON ENC")),"")</f>
        <v/>
      </c>
      <c r="H401" s="64" t="str">
        <f>IFERROR(IF(H394=0,"",IF(INDEX(#REF!,MATCH(Réception!H394,#REF!,0),MATCH("ENC",#REF!,0))&gt;0,"ENC","NON ENC")),"")</f>
        <v/>
      </c>
      <c r="I401" s="64" t="str">
        <f>IFERROR(IF(I394=0,"",IF(INDEX(#REF!,MATCH(Réception!I394,#REF!,0),MATCH("ENC",#REF!,0))&gt;0,"ENC","NON ENC")),"")</f>
        <v/>
      </c>
      <c r="J401" s="64" t="str">
        <f>IFERROR(IF(J394=0,"",IF(INDEX(#REF!,MATCH(Réception!J394,#REF!,0),MATCH("ENC",#REF!,0))&gt;0,"ENC","NON ENC")),"")</f>
        <v/>
      </c>
      <c r="K401" s="64" t="str">
        <f>IFERROR(IF(K394=0,"",IF(INDEX(#REF!,MATCH(Réception!K394,#REF!,0),MATCH("ENC",#REF!,0))&gt;0,"ENC","NON ENC")),"")</f>
        <v/>
      </c>
      <c r="L401" s="64" t="str">
        <f>IFERROR(IF(L394=0,"",IF(INDEX(#REF!,MATCH(Réception!L394,#REF!,0),MATCH("ENC",#REF!,0))&gt;0,"ENC","NON ENC")),"")</f>
        <v/>
      </c>
      <c r="M401" s="64" t="str">
        <f>IFERROR(IF(M394=0,"",IF(INDEX(#REF!,MATCH(Réception!M394,#REF!,0),MATCH("ENC",#REF!,0))&gt;0,"ENC","NON ENC")),"")</f>
        <v/>
      </c>
      <c r="N401" s="64" t="str">
        <f>IFERROR(IF(N394=0,"",IF(INDEX(#REF!,MATCH(Réception!N394,#REF!,0),MATCH("ENC",#REF!,0))&gt;0,"ENC","NON ENC")),"")</f>
        <v/>
      </c>
      <c r="O401" s="64" t="str">
        <f>IFERROR(IF(O394=0,"",IF(INDEX(#REF!,MATCH(Réception!O394,#REF!,0),MATCH("ENC",#REF!,0))&gt;0,"ENC","NON ENC")),"")</f>
        <v/>
      </c>
      <c r="P401" s="64" t="str">
        <f>IFERROR(IF(P394=0,"",IF(INDEX(#REF!,MATCH(Réception!P394,#REF!,0),MATCH("ENC",#REF!,0))&gt;0,"ENC","NON ENC")),"")</f>
        <v/>
      </c>
      <c r="Q401" s="64" t="str">
        <f>IFERROR(IF(Q394=0,"",IF(INDEX(#REF!,MATCH(Réception!Q394,#REF!,0),MATCH("ENC",#REF!,0))&gt;0,"ENC","NON ENC")),"")</f>
        <v/>
      </c>
      <c r="R401" s="4" t="b">
        <v>1</v>
      </c>
      <c r="S401" s="90">
        <f t="shared" si="39"/>
        <v>0</v>
      </c>
      <c r="T401" s="74"/>
      <c r="U401" s="74"/>
    </row>
    <row r="402" spans="1:22" ht="15.5">
      <c r="A402" s="90">
        <f t="shared" si="38"/>
        <v>43873</v>
      </c>
      <c r="B402" s="163"/>
      <c r="C402" s="6" t="s">
        <v>32</v>
      </c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" t="b">
        <v>0</v>
      </c>
      <c r="S402" s="90">
        <f t="shared" si="39"/>
        <v>0</v>
      </c>
      <c r="T402" s="19"/>
      <c r="U402" s="19"/>
    </row>
    <row r="403" spans="1:22" ht="17">
      <c r="A403" s="90">
        <f t="shared" si="38"/>
        <v>43873</v>
      </c>
      <c r="B403" s="163"/>
      <c r="C403" s="27" t="s">
        <v>41</v>
      </c>
      <c r="D403" s="61" t="str">
        <f>IFERROR(IF(D402="","",INDEX(#REF!,MATCH(Réception!D402,#REF!,0),MATCH("Total général",#REF!,0))),"")</f>
        <v/>
      </c>
      <c r="E403" s="61" t="str">
        <f>IFERROR(IF(E402="","",INDEX(#REF!,MATCH(Réception!E402,#REF!,0),MATCH("Total général",#REF!,0))),"")</f>
        <v/>
      </c>
      <c r="F403" s="61" t="str">
        <f>IFERROR(IF(F402="","",INDEX(#REF!,MATCH(Réception!F402,#REF!,0),MATCH("Total général",#REF!,0))),"")</f>
        <v/>
      </c>
      <c r="G403" s="61" t="str">
        <f>IFERROR(IF(G402="","",INDEX(#REF!,MATCH(Réception!G402,#REF!,0),MATCH("Total général",#REF!,0))),"")</f>
        <v/>
      </c>
      <c r="H403" s="61" t="str">
        <f>IFERROR(IF(H402="","",INDEX(#REF!,MATCH(Réception!H402,#REF!,0),MATCH("Total général",#REF!,0))),"")</f>
        <v/>
      </c>
      <c r="I403" s="61" t="str">
        <f>IFERROR(IF(I402="","",INDEX(#REF!,MATCH(Réception!I402,#REF!,0),MATCH("Total général",#REF!,0))),"")</f>
        <v/>
      </c>
      <c r="J403" s="61" t="str">
        <f>IFERROR(IF(J402="","",INDEX(#REF!,MATCH(Réception!J402,#REF!,0),MATCH("Total général",#REF!,0))),"")</f>
        <v/>
      </c>
      <c r="K403" s="61" t="str">
        <f>IFERROR(IF(K402="","",INDEX(#REF!,MATCH(Réception!K402,#REF!,0),MATCH("Total général",#REF!,0))),"")</f>
        <v/>
      </c>
      <c r="L403" s="61" t="str">
        <f>IFERROR(IF(L402="","",INDEX(#REF!,MATCH(Réception!L402,#REF!,0),MATCH("Total général",#REF!,0))),"")</f>
        <v/>
      </c>
      <c r="M403" s="61" t="str">
        <f>IFERROR(IF(M402="","",INDEX(#REF!,MATCH(Réception!M402,#REF!,0),MATCH("Total général",#REF!,0))),"")</f>
        <v/>
      </c>
      <c r="N403" s="61" t="str">
        <f>IFERROR(IF(N402="","",INDEX(#REF!,MATCH(Réception!N402,#REF!,0),MATCH("Total général",#REF!,0))),"")</f>
        <v/>
      </c>
      <c r="O403" s="61" t="str">
        <f>IFERROR(IF(O402="","",INDEX(#REF!,MATCH(Réception!O402,#REF!,0),MATCH("Total général",#REF!,0))),"")</f>
        <v/>
      </c>
      <c r="P403" s="61" t="str">
        <f>IFERROR(IF(P402="","",INDEX(#REF!,MATCH(Réception!P402,#REF!,0),MATCH("Total général",#REF!,0))),"")</f>
        <v/>
      </c>
      <c r="Q403" s="61" t="str">
        <f>IFERROR(IF(Q402="","",INDEX(#REF!,MATCH(Réception!Q402,#REF!,0),MATCH("Total général",#REF!,0))),"")</f>
        <v/>
      </c>
      <c r="R403" s="4" t="b">
        <v>1</v>
      </c>
      <c r="S403" s="90">
        <f t="shared" si="39"/>
        <v>0</v>
      </c>
      <c r="T403" s="19"/>
      <c r="U403" s="19"/>
      <c r="V403" s="44"/>
    </row>
    <row r="404" spans="1:22" ht="17">
      <c r="A404" s="90">
        <f t="shared" si="38"/>
        <v>43873</v>
      </c>
      <c r="B404" s="163"/>
      <c r="C404" s="27" t="s">
        <v>2466</v>
      </c>
      <c r="D404" s="62" t="str">
        <f>IFERROR(IF(D402=0,"",VLOOKUP(D402,#REF!,35,FALSE)),"")</f>
        <v/>
      </c>
      <c r="E404" s="62" t="str">
        <f>IFERROR(IF(E402=0,"",VLOOKUP(E402,#REF!,35,FALSE)),"")</f>
        <v/>
      </c>
      <c r="F404" s="62" t="str">
        <f>IFERROR(IF(F402=0,"",VLOOKUP(F402,#REF!,35,FALSE)),"")</f>
        <v/>
      </c>
      <c r="G404" s="62" t="str">
        <f>IFERROR(IF(G402=0,"",VLOOKUP(G402,#REF!,35,FALSE)),"")</f>
        <v/>
      </c>
      <c r="H404" s="62" t="str">
        <f>IFERROR(IF(H402=0,"",VLOOKUP(H402,#REF!,35,FALSE)),"")</f>
        <v/>
      </c>
      <c r="I404" s="62" t="str">
        <f>IFERROR(IF(I402=0,"",VLOOKUP(I402,#REF!,35,FALSE)),"")</f>
        <v/>
      </c>
      <c r="J404" s="62" t="str">
        <f>IFERROR(IF(J402=0,"",VLOOKUP(J402,#REF!,35,FALSE)),"")</f>
        <v/>
      </c>
      <c r="K404" s="62" t="str">
        <f>IFERROR(IF(K402=0,"",VLOOKUP(K402,#REF!,35,FALSE)),"")</f>
        <v/>
      </c>
      <c r="L404" s="62" t="str">
        <f>IFERROR(IF(L402=0,"",VLOOKUP(L402,#REF!,35,FALSE)),"")</f>
        <v/>
      </c>
      <c r="M404" s="62" t="str">
        <f>IFERROR(IF(M402=0,"",VLOOKUP(M402,#REF!,35,FALSE)),"")</f>
        <v/>
      </c>
      <c r="N404" s="62" t="str">
        <f>IFERROR(IF(N402=0,"",VLOOKUP(N402,#REF!,35,FALSE)),"")</f>
        <v/>
      </c>
      <c r="O404" s="62" t="str">
        <f>IFERROR(IF(O402=0,"",VLOOKUP(O402,#REF!,35,FALSE)),"")</f>
        <v/>
      </c>
      <c r="P404" s="62" t="str">
        <f>IFERROR(IF(P402=0,"",VLOOKUP(P402,#REF!,35,FALSE)),"")</f>
        <v/>
      </c>
      <c r="Q404" s="62" t="str">
        <f>IFERROR(IF(Q402=0,"",VLOOKUP(Q402,#REF!,35,FALSE)),"")</f>
        <v/>
      </c>
      <c r="R404" s="4" t="b">
        <v>1</v>
      </c>
      <c r="S404" s="90">
        <f t="shared" si="39"/>
        <v>0</v>
      </c>
      <c r="T404" s="19"/>
      <c r="U404" s="19"/>
      <c r="V404" s="44"/>
    </row>
    <row r="405" spans="1:22" ht="15.5">
      <c r="A405" s="90">
        <f t="shared" si="38"/>
        <v>43873</v>
      </c>
      <c r="B405" s="163"/>
      <c r="C405" s="8" t="s">
        <v>31</v>
      </c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4" t="b">
        <v>1</v>
      </c>
      <c r="S405" s="90">
        <f t="shared" si="39"/>
        <v>0</v>
      </c>
      <c r="T405" s="19"/>
      <c r="U405" s="19"/>
      <c r="V405" s="44"/>
    </row>
    <row r="406" spans="1:22" ht="15.5">
      <c r="A406" s="90">
        <f t="shared" si="38"/>
        <v>43873</v>
      </c>
      <c r="B406" s="163"/>
      <c r="C406" s="8" t="s">
        <v>7503</v>
      </c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4" t="b">
        <v>1</v>
      </c>
      <c r="S406" s="90">
        <f t="shared" si="39"/>
        <v>0</v>
      </c>
      <c r="T406" s="19"/>
      <c r="U406" s="19"/>
    </row>
    <row r="407" spans="1:22" ht="15.5">
      <c r="A407" s="90">
        <f t="shared" si="38"/>
        <v>43873</v>
      </c>
      <c r="B407" s="163"/>
      <c r="C407" s="8" t="s">
        <v>34</v>
      </c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4" t="b">
        <v>1</v>
      </c>
      <c r="S407" s="90">
        <f t="shared" si="39"/>
        <v>0</v>
      </c>
      <c r="T407" s="19"/>
      <c r="U407" s="19"/>
      <c r="V407" s="4"/>
    </row>
    <row r="408" spans="1:22" ht="15" customHeight="1">
      <c r="A408" s="90">
        <f t="shared" si="38"/>
        <v>43873</v>
      </c>
      <c r="B408" s="163"/>
      <c r="C408" s="8" t="s">
        <v>13</v>
      </c>
      <c r="D408" s="63" t="str">
        <f>IFERROR(IF(D402=0,"",VLOOKUP(D402,#REF!,3,FALSE)),"")</f>
        <v/>
      </c>
      <c r="E408" s="63" t="str">
        <f>IFERROR(IF(E402=0,"",VLOOKUP(E402,#REF!,3,FALSE)),"")</f>
        <v/>
      </c>
      <c r="F408" s="63" t="str">
        <f>IFERROR(IF(F402=0,"",VLOOKUP(F402,#REF!,3,FALSE)),"")</f>
        <v/>
      </c>
      <c r="G408" s="63" t="str">
        <f>IFERROR(IF(G402=0,"",VLOOKUP(G402,#REF!,3,FALSE)),"")</f>
        <v/>
      </c>
      <c r="H408" s="63" t="str">
        <f>IFERROR(IF(H402=0,"",VLOOKUP(H402,#REF!,3,FALSE)),"")</f>
        <v/>
      </c>
      <c r="I408" s="63" t="str">
        <f>IFERROR(IF(I402=0,"",VLOOKUP(I402,#REF!,3,FALSE)),"")</f>
        <v/>
      </c>
      <c r="J408" s="63" t="str">
        <f>IFERROR(IF(J402=0,"",VLOOKUP(J402,#REF!,3,FALSE)),"")</f>
        <v/>
      </c>
      <c r="K408" s="63" t="str">
        <f>IFERROR(IF(K402=0,"",VLOOKUP(K402,#REF!,3,FALSE)),"")</f>
        <v/>
      </c>
      <c r="L408" s="63" t="str">
        <f>IFERROR(IF(L402=0,"",VLOOKUP(L402,#REF!,3,FALSE)),"")</f>
        <v/>
      </c>
      <c r="M408" s="63" t="str">
        <f>IFERROR(IF(M402=0,"",VLOOKUP(M402,#REF!,3,FALSE)),"")</f>
        <v/>
      </c>
      <c r="N408" s="63" t="str">
        <f>IFERROR(IF(N402=0,"",VLOOKUP(N402,#REF!,3,FALSE)),"")</f>
        <v/>
      </c>
      <c r="O408" s="63" t="str">
        <f>IFERROR(IF(O402=0,"",VLOOKUP(O402,#REF!,3,FALSE)),"")</f>
        <v/>
      </c>
      <c r="P408" s="63" t="str">
        <f>IFERROR(IF(P402=0,"",VLOOKUP(P402,#REF!,3,FALSE)),"")</f>
        <v/>
      </c>
      <c r="Q408" s="63" t="str">
        <f>IFERROR(IF(Q402=0,"",VLOOKUP(Q402,#REF!,3,FALSE)),"")</f>
        <v/>
      </c>
      <c r="R408" s="4" t="b">
        <v>1</v>
      </c>
      <c r="S408" s="90">
        <f t="shared" si="39"/>
        <v>0</v>
      </c>
      <c r="T408" s="19"/>
      <c r="U408" s="19"/>
    </row>
    <row r="409" spans="1:22" ht="16" thickBot="1">
      <c r="A409" s="90">
        <f t="shared" si="38"/>
        <v>43873</v>
      </c>
      <c r="B409" s="163"/>
      <c r="C409" s="8" t="s">
        <v>14</v>
      </c>
      <c r="D409" s="64" t="str">
        <f>IFERROR(IF(D402=0,"",IF(INDEX(#REF!,MATCH(Réception!D402,#REF!,0),MATCH("ENC",#REF!,0))&gt;0,"ENC","NON ENC")),"")</f>
        <v/>
      </c>
      <c r="E409" s="64" t="str">
        <f>IFERROR(IF(E402=0,"",IF(INDEX(#REF!,MATCH(Réception!E402,#REF!,0),MATCH("ENC",#REF!,0))&gt;0,"ENC","NON ENC")),"")</f>
        <v/>
      </c>
      <c r="F409" s="64" t="str">
        <f>IFERROR(IF(F402=0,"",IF(INDEX(#REF!,MATCH(Réception!F402,#REF!,0),MATCH("ENC",#REF!,0))&gt;0,"ENC","NON ENC")),"")</f>
        <v/>
      </c>
      <c r="G409" s="64" t="str">
        <f>IFERROR(IF(G402=0,"",IF(INDEX(#REF!,MATCH(Réception!G402,#REF!,0),MATCH("ENC",#REF!,0))&gt;0,"ENC","NON ENC")),"")</f>
        <v/>
      </c>
      <c r="H409" s="64" t="str">
        <f>IFERROR(IF(H402=0,"",IF(INDEX(#REF!,MATCH(Réception!H402,#REF!,0),MATCH("ENC",#REF!,0))&gt;0,"ENC","NON ENC")),"")</f>
        <v/>
      </c>
      <c r="I409" s="64" t="str">
        <f>IFERROR(IF(I402=0,"",IF(INDEX(#REF!,MATCH(Réception!I402,#REF!,0),MATCH("ENC",#REF!,0))&gt;0,"ENC","NON ENC")),"")</f>
        <v/>
      </c>
      <c r="J409" s="64" t="str">
        <f>IFERROR(IF(J402=0,"",IF(INDEX(#REF!,MATCH(Réception!J402,#REF!,0),MATCH("ENC",#REF!,0))&gt;0,"ENC","NON ENC")),"")</f>
        <v/>
      </c>
      <c r="K409" s="64" t="str">
        <f>IFERROR(IF(K402=0,"",IF(INDEX(#REF!,MATCH(Réception!K402,#REF!,0),MATCH("ENC",#REF!,0))&gt;0,"ENC","NON ENC")),"")</f>
        <v/>
      </c>
      <c r="L409" s="64" t="str">
        <f>IFERROR(IF(L402=0,"",IF(INDEX(#REF!,MATCH(Réception!L402,#REF!,0),MATCH("ENC",#REF!,0))&gt;0,"ENC","NON ENC")),"")</f>
        <v/>
      </c>
      <c r="M409" s="64" t="str">
        <f>IFERROR(IF(M402=0,"",IF(INDEX(#REF!,MATCH(Réception!M402,#REF!,0),MATCH("ENC",#REF!,0))&gt;0,"ENC","NON ENC")),"")</f>
        <v/>
      </c>
      <c r="N409" s="64" t="str">
        <f>IFERROR(IF(N402=0,"",IF(INDEX(#REF!,MATCH(Réception!N402,#REF!,0),MATCH("ENC",#REF!,0))&gt;0,"ENC","NON ENC")),"")</f>
        <v/>
      </c>
      <c r="O409" s="64" t="str">
        <f>IFERROR(IF(O402=0,"",IF(INDEX(#REF!,MATCH(Réception!O402,#REF!,0),MATCH("ENC",#REF!,0))&gt;0,"ENC","NON ENC")),"")</f>
        <v/>
      </c>
      <c r="P409" s="64" t="str">
        <f>IFERROR(IF(P402=0,"",IF(INDEX(#REF!,MATCH(Réception!P402,#REF!,0),MATCH("ENC",#REF!,0))&gt;0,"ENC","NON ENC")),"")</f>
        <v/>
      </c>
      <c r="Q409" s="64" t="str">
        <f>IFERROR(IF(Q402=0,"",IF(INDEX(#REF!,MATCH(Réception!Q402,#REF!,0),MATCH("ENC",#REF!,0))&gt;0,"ENC","NON ENC")),"")</f>
        <v/>
      </c>
      <c r="R409" s="4" t="b">
        <v>1</v>
      </c>
      <c r="S409" s="90">
        <f t="shared" si="39"/>
        <v>0</v>
      </c>
      <c r="T409" s="19"/>
      <c r="U409" s="19"/>
    </row>
    <row r="410" spans="1:22" ht="15.5">
      <c r="A410" s="90">
        <f t="shared" si="38"/>
        <v>43873</v>
      </c>
      <c r="B410" s="163"/>
      <c r="C410" s="6" t="s">
        <v>32</v>
      </c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" t="b">
        <v>0</v>
      </c>
      <c r="S410" s="90">
        <f t="shared" si="39"/>
        <v>0</v>
      </c>
      <c r="T410" s="19"/>
      <c r="U410" s="19"/>
    </row>
    <row r="411" spans="1:22" ht="17">
      <c r="A411" s="90">
        <f t="shared" si="38"/>
        <v>43873</v>
      </c>
      <c r="B411" s="163"/>
      <c r="C411" s="27" t="s">
        <v>2466</v>
      </c>
      <c r="D411" s="62" t="str">
        <f>IFERROR(IF(D410=0,"",VLOOKUP(D410,#REF!,35,FALSE)),"")</f>
        <v/>
      </c>
      <c r="E411" s="62" t="str">
        <f>IFERROR(IF(E410=0,"",VLOOKUP(E410,#REF!,35,FALSE)),"")</f>
        <v/>
      </c>
      <c r="F411" s="62" t="str">
        <f>IFERROR(IF(F410=0,"",VLOOKUP(F410,#REF!,35,FALSE)),"")</f>
        <v/>
      </c>
      <c r="G411" s="62" t="str">
        <f>IFERROR(IF(G410=0,"",VLOOKUP(G410,#REF!,35,FALSE)),"")</f>
        <v/>
      </c>
      <c r="H411" s="62" t="str">
        <f>IFERROR(IF(H410=0,"",VLOOKUP(H410,#REF!,35,FALSE)),"")</f>
        <v/>
      </c>
      <c r="I411" s="62" t="str">
        <f>IFERROR(IF(I410=0,"",VLOOKUP(I410,#REF!,35,FALSE)),"")</f>
        <v/>
      </c>
      <c r="J411" s="62" t="str">
        <f>IFERROR(IF(J410=0,"",VLOOKUP(J410,#REF!,35,FALSE)),"")</f>
        <v/>
      </c>
      <c r="K411" s="62" t="str">
        <f>IFERROR(IF(K410=0,"",VLOOKUP(K410,#REF!,35,FALSE)),"")</f>
        <v/>
      </c>
      <c r="L411" s="62" t="str">
        <f>IFERROR(IF(L410=0,"",VLOOKUP(L410,#REF!,35,FALSE)),"")</f>
        <v/>
      </c>
      <c r="M411" s="62" t="str">
        <f>IFERROR(IF(M410=0,"",VLOOKUP(M410,#REF!,35,FALSE)),"")</f>
        <v/>
      </c>
      <c r="N411" s="62" t="str">
        <f>IFERROR(IF(N410=0,"",VLOOKUP(N410,#REF!,35,FALSE)),"")</f>
        <v/>
      </c>
      <c r="O411" s="62" t="str">
        <f>IFERROR(IF(O410=0,"",VLOOKUP(O410,#REF!,35,FALSE)),"")</f>
        <v/>
      </c>
      <c r="P411" s="62" t="str">
        <f>IFERROR(IF(P410=0,"",VLOOKUP(P410,#REF!,35,FALSE)),"")</f>
        <v/>
      </c>
      <c r="Q411" s="62" t="str">
        <f>IFERROR(IF(Q410=0,"",VLOOKUP(Q410,#REF!,35,FALSE)),"")</f>
        <v/>
      </c>
      <c r="R411" s="4" t="b">
        <v>1</v>
      </c>
      <c r="S411" s="90">
        <f t="shared" si="39"/>
        <v>0</v>
      </c>
      <c r="T411" s="19"/>
      <c r="U411" s="23"/>
    </row>
    <row r="412" spans="1:22" ht="15.5">
      <c r="A412" s="90">
        <f t="shared" si="38"/>
        <v>43873</v>
      </c>
      <c r="B412" s="163"/>
      <c r="C412" s="8" t="s">
        <v>31</v>
      </c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4" t="b">
        <v>1</v>
      </c>
      <c r="S412" s="90">
        <f t="shared" si="39"/>
        <v>0</v>
      </c>
      <c r="T412" s="166"/>
      <c r="U412" s="166"/>
    </row>
    <row r="413" spans="1:22" ht="15.5">
      <c r="A413" s="90">
        <f t="shared" si="38"/>
        <v>43873</v>
      </c>
      <c r="B413" s="163"/>
      <c r="C413" s="8" t="s">
        <v>34</v>
      </c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4" t="b">
        <v>1</v>
      </c>
      <c r="S413" s="90">
        <f t="shared" si="39"/>
        <v>0</v>
      </c>
      <c r="T413" s="74"/>
      <c r="U413" s="74"/>
    </row>
    <row r="414" spans="1:22" ht="15.5">
      <c r="A414" s="90">
        <f t="shared" si="38"/>
        <v>43873</v>
      </c>
      <c r="B414" s="163"/>
      <c r="C414" s="8" t="s">
        <v>13</v>
      </c>
      <c r="D414" s="63" t="str">
        <f>IFERROR(IF(D410=0,"",VLOOKUP(D410,#REF!,3,FALSE)),"")</f>
        <v/>
      </c>
      <c r="E414" s="63" t="str">
        <f>IFERROR(IF(E410=0,"",VLOOKUP(E410,#REF!,3,FALSE)),"")</f>
        <v/>
      </c>
      <c r="F414" s="63" t="str">
        <f>IFERROR(IF(F410=0,"",VLOOKUP(F410,#REF!,3,FALSE)),"")</f>
        <v/>
      </c>
      <c r="G414" s="63" t="str">
        <f>IFERROR(IF(G410=0,"",VLOOKUP(G410,#REF!,3,FALSE)),"")</f>
        <v/>
      </c>
      <c r="H414" s="63" t="str">
        <f>IFERROR(IF(H410=0,"",VLOOKUP(H410,#REF!,3,FALSE)),"")</f>
        <v/>
      </c>
      <c r="I414" s="63" t="str">
        <f>IFERROR(IF(I410=0,"",VLOOKUP(I410,#REF!,3,FALSE)),"")</f>
        <v/>
      </c>
      <c r="J414" s="63" t="str">
        <f>IFERROR(IF(J410=0,"",VLOOKUP(J410,#REF!,3,FALSE)),"")</f>
        <v/>
      </c>
      <c r="K414" s="63" t="str">
        <f>IFERROR(IF(K410=0,"",VLOOKUP(K410,#REF!,3,FALSE)),"")</f>
        <v/>
      </c>
      <c r="L414" s="63" t="str">
        <f>IFERROR(IF(L410=0,"",VLOOKUP(L410,#REF!,3,FALSE)),"")</f>
        <v/>
      </c>
      <c r="M414" s="63" t="str">
        <f>IFERROR(IF(M410=0,"",VLOOKUP(M410,#REF!,3,FALSE)),"")</f>
        <v/>
      </c>
      <c r="N414" s="63" t="str">
        <f>IFERROR(IF(N410=0,"",VLOOKUP(N410,#REF!,3,FALSE)),"")</f>
        <v/>
      </c>
      <c r="O414" s="63" t="str">
        <f>IFERROR(IF(O410=0,"",VLOOKUP(O410,#REF!,3,FALSE)),"")</f>
        <v/>
      </c>
      <c r="P414" s="63" t="str">
        <f>IFERROR(IF(P410=0,"",VLOOKUP(P410,#REF!,3,FALSE)),"")</f>
        <v/>
      </c>
      <c r="Q414" s="63" t="str">
        <f>IFERROR(IF(Q410=0,"",VLOOKUP(Q410,#REF!,3,FALSE)),"")</f>
        <v/>
      </c>
      <c r="R414" s="4" t="b">
        <v>1</v>
      </c>
      <c r="S414" s="90">
        <f t="shared" si="39"/>
        <v>0</v>
      </c>
      <c r="T414" s="74"/>
      <c r="U414" s="60"/>
    </row>
    <row r="415" spans="1:22" ht="16.5" customHeight="1" thickBot="1">
      <c r="A415" s="90">
        <f t="shared" si="38"/>
        <v>43873</v>
      </c>
      <c r="B415" s="164"/>
      <c r="C415" s="77" t="s">
        <v>14</v>
      </c>
      <c r="D415" s="65" t="s">
        <v>21</v>
      </c>
      <c r="E415" s="65"/>
      <c r="F415" s="65" t="s">
        <v>21</v>
      </c>
      <c r="G415" s="65"/>
      <c r="H415" s="65" t="s">
        <v>21</v>
      </c>
      <c r="I415" s="65"/>
      <c r="J415" s="65" t="s">
        <v>21</v>
      </c>
      <c r="K415" s="65"/>
      <c r="L415" s="65" t="s">
        <v>21</v>
      </c>
      <c r="M415" s="65"/>
      <c r="N415" s="65" t="s">
        <v>21</v>
      </c>
      <c r="O415" s="65"/>
      <c r="P415" s="65" t="s">
        <v>21</v>
      </c>
      <c r="Q415" s="65"/>
      <c r="R415" s="4" t="b">
        <v>1</v>
      </c>
      <c r="S415" s="90">
        <f t="shared" si="39"/>
        <v>0</v>
      </c>
      <c r="T415" s="74"/>
      <c r="U415" s="55"/>
    </row>
    <row r="416" spans="1:22" ht="13.5" thickBot="1">
      <c r="A416" s="90"/>
      <c r="R416" s="4" t="b">
        <v>1</v>
      </c>
      <c r="S416" s="90"/>
    </row>
    <row r="417" spans="1:22" ht="25.5" thickBot="1">
      <c r="A417" s="90"/>
      <c r="B417" s="78"/>
      <c r="C417" s="80">
        <f>B418</f>
        <v>43874</v>
      </c>
      <c r="D417" s="117">
        <v>0.33333333333333298</v>
      </c>
      <c r="E417" s="167"/>
      <c r="F417" s="117">
        <v>0.375</v>
      </c>
      <c r="G417" s="168"/>
      <c r="H417" s="117">
        <v>0.41666666666666702</v>
      </c>
      <c r="I417" s="168"/>
      <c r="J417" s="117">
        <v>0.45833333333333298</v>
      </c>
      <c r="K417" s="168"/>
      <c r="L417" s="117">
        <v>0.5</v>
      </c>
      <c r="M417" s="168"/>
      <c r="N417" s="117">
        <v>0.54166666666666696</v>
      </c>
      <c r="O417" s="168"/>
      <c r="P417" s="117">
        <v>0.58333333333333304</v>
      </c>
      <c r="Q417" s="168"/>
      <c r="R417" s="4" t="b">
        <v>1</v>
      </c>
      <c r="S417" s="90"/>
      <c r="T417" s="4"/>
      <c r="U417" s="4"/>
    </row>
    <row r="418" spans="1:22" ht="15.5">
      <c r="A418" s="88">
        <f t="shared" ref="A418" si="40">C417</f>
        <v>43874</v>
      </c>
      <c r="B418" s="162">
        <f>B366+1</f>
        <v>43874</v>
      </c>
      <c r="C418" s="6" t="s">
        <v>32</v>
      </c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" t="b">
        <v>0</v>
      </c>
      <c r="S418" s="88">
        <f t="shared" ref="S418" si="41">U417</f>
        <v>0</v>
      </c>
      <c r="T418" s="123" t="s">
        <v>49</v>
      </c>
      <c r="U418" s="124"/>
    </row>
    <row r="419" spans="1:22" ht="17">
      <c r="A419" s="90">
        <f t="shared" ref="A419" si="42">A418</f>
        <v>43874</v>
      </c>
      <c r="B419" s="163"/>
      <c r="C419" s="27" t="s">
        <v>41</v>
      </c>
      <c r="D419" s="61" t="str">
        <f>IFERROR(IF(D418="","",INDEX(#REF!,MATCH(Réception!D418,#REF!,0),MATCH("Total général",#REF!,0))),"")</f>
        <v/>
      </c>
      <c r="E419" s="61" t="str">
        <f>IFERROR(IF(E418="","",INDEX(#REF!,MATCH(Réception!E418,#REF!,0),MATCH("Total général",#REF!,0))),"")</f>
        <v/>
      </c>
      <c r="F419" s="61" t="str">
        <f>IFERROR(IF(F418="","",INDEX(#REF!,MATCH(Réception!F418,#REF!,0),MATCH("Total général",#REF!,0))),"")</f>
        <v/>
      </c>
      <c r="G419" s="61" t="str">
        <f>IFERROR(IF(G418="","",INDEX(#REF!,MATCH(Réception!G418,#REF!,0),MATCH("Total général",#REF!,0))),"")</f>
        <v/>
      </c>
      <c r="H419" s="61" t="str">
        <f>IFERROR(IF(H418="","",INDEX(#REF!,MATCH(Réception!H418,#REF!,0),MATCH("Total général",#REF!,0))),"")</f>
        <v/>
      </c>
      <c r="I419" s="61" t="str">
        <f>IFERROR(IF(I418="","",INDEX(#REF!,MATCH(Réception!I418,#REF!,0),MATCH("Total général",#REF!,0))),"")</f>
        <v/>
      </c>
      <c r="J419" s="61" t="str">
        <f>IFERROR(IF(J418="","",INDEX(#REF!,MATCH(Réception!J418,#REF!,0),MATCH("Total général",#REF!,0))),"")</f>
        <v/>
      </c>
      <c r="K419" s="61" t="str">
        <f>IFERROR(IF(K418="","",INDEX(#REF!,MATCH(Réception!K418,#REF!,0),MATCH("Total général",#REF!,0))),"")</f>
        <v/>
      </c>
      <c r="L419" s="61" t="str">
        <f>IFERROR(IF(L418="","",INDEX(#REF!,MATCH(Réception!L418,#REF!,0),MATCH("Total général",#REF!,0))),"")</f>
        <v/>
      </c>
      <c r="M419" s="61" t="str">
        <f>IFERROR(IF(M418="","",INDEX(#REF!,MATCH(Réception!M418,#REF!,0),MATCH("Total général",#REF!,0))),"")</f>
        <v/>
      </c>
      <c r="N419" s="61" t="str">
        <f>IFERROR(IF(N418="","",INDEX(#REF!,MATCH(Réception!N418,#REF!,0),MATCH("Total général",#REF!,0))),"")</f>
        <v/>
      </c>
      <c r="O419" s="61" t="str">
        <f>IFERROR(IF(O418="","",INDEX(#REF!,MATCH(Réception!O418,#REF!,0),MATCH("Total général",#REF!,0))),"")</f>
        <v/>
      </c>
      <c r="P419" s="61" t="str">
        <f>IFERROR(IF(P418="","",INDEX(#REF!,MATCH(Réception!P418,#REF!,0),MATCH("Total général",#REF!,0))),"")</f>
        <v/>
      </c>
      <c r="Q419" s="61" t="str">
        <f>IFERROR(IF(Q418="","",INDEX(#REF!,MATCH(Réception!Q418,#REF!,0),MATCH("Total général",#REF!,0))),"")</f>
        <v/>
      </c>
      <c r="R419" s="4" t="b">
        <v>1</v>
      </c>
      <c r="S419" s="90">
        <f t="shared" ref="S419" si="43">S418</f>
        <v>0</v>
      </c>
      <c r="T419" s="43" t="s">
        <v>51</v>
      </c>
      <c r="U419" s="42">
        <f>SUM(D465:Q465)</f>
        <v>0</v>
      </c>
    </row>
    <row r="420" spans="1:22" ht="17">
      <c r="A420" s="90">
        <f t="shared" si="38"/>
        <v>43874</v>
      </c>
      <c r="B420" s="163"/>
      <c r="C420" s="27" t="s">
        <v>2466</v>
      </c>
      <c r="D420" s="62" t="str">
        <f>IFERROR(IF(D418=0,"",VLOOKUP(D418,#REF!,35,FALSE)),"")</f>
        <v/>
      </c>
      <c r="E420" s="62" t="str">
        <f>IFERROR(IF(E418=0,"",VLOOKUP(E418,#REF!,35,FALSE)),"")</f>
        <v/>
      </c>
      <c r="F420" s="62" t="str">
        <f>IFERROR(IF(F418=0,"",VLOOKUP(F418,#REF!,35,FALSE)),"")</f>
        <v/>
      </c>
      <c r="G420" s="62" t="str">
        <f>IFERROR(IF(G418=0,"",VLOOKUP(G418,#REF!,35,FALSE)),"")</f>
        <v/>
      </c>
      <c r="H420" s="62" t="str">
        <f>IFERROR(IF(H418=0,"",VLOOKUP(H418,#REF!,35,FALSE)),"")</f>
        <v/>
      </c>
      <c r="I420" s="62" t="str">
        <f>IFERROR(IF(I418=0,"",VLOOKUP(I418,#REF!,35,FALSE)),"")</f>
        <v/>
      </c>
      <c r="J420" s="62" t="str">
        <f>IFERROR(IF(J418=0,"",VLOOKUP(J418,#REF!,35,FALSE)),"")</f>
        <v/>
      </c>
      <c r="K420" s="62" t="str">
        <f>IFERROR(IF(K418=0,"",VLOOKUP(K418,#REF!,35,FALSE)),"")</f>
        <v/>
      </c>
      <c r="L420" s="62" t="str">
        <f>IFERROR(IF(L418=0,"",VLOOKUP(L418,#REF!,35,FALSE)),"")</f>
        <v/>
      </c>
      <c r="M420" s="62" t="str">
        <f>IFERROR(IF(M418=0,"",VLOOKUP(M418,#REF!,35,FALSE)),"")</f>
        <v/>
      </c>
      <c r="N420" s="62" t="str">
        <f>IFERROR(IF(N418=0,"",VLOOKUP(N418,#REF!,35,FALSE)),"")</f>
        <v/>
      </c>
      <c r="O420" s="62" t="str">
        <f>IFERROR(IF(O418=0,"",VLOOKUP(O418,#REF!,35,FALSE)),"")</f>
        <v/>
      </c>
      <c r="P420" s="62" t="str">
        <f>IFERROR(IF(P418=0,"",VLOOKUP(P418,#REF!,35,FALSE)),"")</f>
        <v/>
      </c>
      <c r="Q420" s="62" t="str">
        <f>IFERROR(IF(Q418=0,"",VLOOKUP(Q418,#REF!,35,FALSE)),"")</f>
        <v/>
      </c>
      <c r="R420" s="4" t="b">
        <v>1</v>
      </c>
      <c r="S420" s="90">
        <f t="shared" si="39"/>
        <v>0</v>
      </c>
      <c r="T420" s="43" t="s">
        <v>52</v>
      </c>
      <c r="U420" s="42">
        <f>SUM(D464:Q464)</f>
        <v>0</v>
      </c>
      <c r="V420" s="4"/>
    </row>
    <row r="421" spans="1:22" ht="15" customHeight="1">
      <c r="A421" s="90">
        <f t="shared" si="38"/>
        <v>43874</v>
      </c>
      <c r="B421" s="163"/>
      <c r="C421" s="8" t="s">
        <v>31</v>
      </c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4" t="b">
        <v>1</v>
      </c>
      <c r="S421" s="90">
        <f t="shared" si="39"/>
        <v>0</v>
      </c>
      <c r="T421" s="165"/>
      <c r="U421" s="165"/>
      <c r="V421" s="4"/>
    </row>
    <row r="422" spans="1:22" ht="16.5" customHeight="1">
      <c r="A422" s="90">
        <f t="shared" si="38"/>
        <v>43874</v>
      </c>
      <c r="B422" s="163"/>
      <c r="C422" s="8" t="s">
        <v>34</v>
      </c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4" t="b">
        <v>1</v>
      </c>
      <c r="S422" s="90">
        <f t="shared" si="39"/>
        <v>0</v>
      </c>
      <c r="T422" s="72" t="s">
        <v>7504</v>
      </c>
      <c r="U422" s="72" t="s">
        <v>7505</v>
      </c>
      <c r="V422" s="4"/>
    </row>
    <row r="423" spans="1:22" ht="15.5">
      <c r="A423" s="90">
        <f t="shared" si="38"/>
        <v>43874</v>
      </c>
      <c r="B423" s="163"/>
      <c r="C423" s="8" t="s">
        <v>13</v>
      </c>
      <c r="D423" s="63" t="str">
        <f>IFERROR(IF(D418=0,"",VLOOKUP(D418,#REF!,3,FALSE)),"")</f>
        <v/>
      </c>
      <c r="E423" s="63" t="str">
        <f>IFERROR(IF(E418=0,"",VLOOKUP(E418,#REF!,3,FALSE)),"")</f>
        <v/>
      </c>
      <c r="F423" s="63" t="str">
        <f>IFERROR(IF(F418=0,"",VLOOKUP(F418,#REF!,3,FALSE)),"")</f>
        <v/>
      </c>
      <c r="G423" s="63" t="str">
        <f>IFERROR(IF(G418=0,"",VLOOKUP(G418,#REF!,3,FALSE)),"")</f>
        <v/>
      </c>
      <c r="H423" s="63" t="str">
        <f>IFERROR(IF(H418=0,"",VLOOKUP(H418,#REF!,3,FALSE)),"")</f>
        <v/>
      </c>
      <c r="I423" s="63" t="str">
        <f>IFERROR(IF(I418=0,"",VLOOKUP(I418,#REF!,3,FALSE)),"")</f>
        <v/>
      </c>
      <c r="J423" s="63" t="str">
        <f>IFERROR(IF(J418=0,"",VLOOKUP(J418,#REF!,3,FALSE)),"")</f>
        <v/>
      </c>
      <c r="K423" s="63" t="str">
        <f>IFERROR(IF(K418=0,"",VLOOKUP(K418,#REF!,3,FALSE)),"")</f>
        <v/>
      </c>
      <c r="L423" s="63" t="str">
        <f>IFERROR(IF(L418=0,"",VLOOKUP(L418,#REF!,3,FALSE)),"")</f>
        <v/>
      </c>
      <c r="M423" s="63" t="str">
        <f>IFERROR(IF(M418=0,"",VLOOKUP(M418,#REF!,3,FALSE)),"")</f>
        <v/>
      </c>
      <c r="N423" s="63" t="str">
        <f>IFERROR(IF(N418=0,"",VLOOKUP(N418,#REF!,3,FALSE)),"")</f>
        <v/>
      </c>
      <c r="O423" s="63" t="str">
        <f>IFERROR(IF(O418=0,"",VLOOKUP(O418,#REF!,3,FALSE)),"")</f>
        <v/>
      </c>
      <c r="P423" s="63" t="str">
        <f>IFERROR(IF(P418=0,"",VLOOKUP(P418,#REF!,3,FALSE)),"")</f>
        <v/>
      </c>
      <c r="Q423" s="63" t="str">
        <f>IFERROR(IF(Q418=0,"",VLOOKUP(Q418,#REF!,3,FALSE)),"")</f>
        <v/>
      </c>
      <c r="R423" s="4" t="b">
        <v>1</v>
      </c>
      <c r="S423" s="90">
        <f t="shared" si="39"/>
        <v>0</v>
      </c>
      <c r="T423" s="67"/>
      <c r="U423" s="66" t="s">
        <v>22</v>
      </c>
      <c r="V423" s="4"/>
    </row>
    <row r="424" spans="1:22" ht="16" thickBot="1">
      <c r="A424" s="90">
        <f t="shared" si="38"/>
        <v>43874</v>
      </c>
      <c r="B424" s="163"/>
      <c r="C424" s="8" t="s">
        <v>14</v>
      </c>
      <c r="D424" s="64" t="str">
        <f>IFERROR(+IF(D418=0,"",IF(INDEX(#REF!,MATCH(Réception!D418,#REF!,0),MATCH("ENC",#REF!,0))&gt;0,"ENC","NON ENC")),"")</f>
        <v/>
      </c>
      <c r="E424" s="64" t="str">
        <f>IFERROR(+IF(E418=0,"",IF(INDEX(#REF!,MATCH(Réception!E418,#REF!,0),MATCH("ENC",#REF!,0))&gt;0,"ENC","NON ENC")),"")</f>
        <v/>
      </c>
      <c r="F424" s="64" t="str">
        <f>IFERROR(+IF(F418=0,"",IF(INDEX(#REF!,MATCH(Réception!F418,#REF!,0),MATCH("ENC",#REF!,0))&gt;0,"ENC","NON ENC")),"")</f>
        <v/>
      </c>
      <c r="G424" s="64" t="str">
        <f>IFERROR(+IF(G418=0,"",IF(INDEX(#REF!,MATCH(Réception!G418,#REF!,0),MATCH("ENC",#REF!,0))&gt;0,"ENC","NON ENC")),"")</f>
        <v/>
      </c>
      <c r="H424" s="64" t="str">
        <f>IFERROR(+IF(H418=0,"",IF(INDEX(#REF!,MATCH(Réception!H418,#REF!,0),MATCH("ENC",#REF!,0))&gt;0,"ENC","NON ENC")),"")</f>
        <v/>
      </c>
      <c r="I424" s="64" t="str">
        <f>IFERROR(+IF(I418=0,"",IF(INDEX(#REF!,MATCH(Réception!I418,#REF!,0),MATCH("ENC",#REF!,0))&gt;0,"ENC","NON ENC")),"")</f>
        <v/>
      </c>
      <c r="J424" s="64" t="str">
        <f>IFERROR(+IF(J418=0,"",IF(INDEX(#REF!,MATCH(Réception!J418,#REF!,0),MATCH("ENC",#REF!,0))&gt;0,"ENC","NON ENC")),"")</f>
        <v/>
      </c>
      <c r="K424" s="64" t="str">
        <f>IFERROR(+IF(K418=0,"",IF(INDEX(#REF!,MATCH(Réception!K418,#REF!,0),MATCH("ENC",#REF!,0))&gt;0,"ENC","NON ENC")),"")</f>
        <v/>
      </c>
      <c r="L424" s="64" t="str">
        <f>IFERROR(+IF(L418=0,"",IF(INDEX(#REF!,MATCH(Réception!L418,#REF!,0),MATCH("ENC",#REF!,0))&gt;0,"ENC","NON ENC")),"")</f>
        <v/>
      </c>
      <c r="M424" s="64" t="str">
        <f>IFERROR(+IF(M418=0,"",IF(INDEX(#REF!,MATCH(Réception!M418,#REF!,0),MATCH("ENC",#REF!,0))&gt;0,"ENC","NON ENC")),"")</f>
        <v/>
      </c>
      <c r="N424" s="64" t="str">
        <f>IFERROR(+IF(N418=0,"",IF(INDEX(#REF!,MATCH(Réception!N418,#REF!,0),MATCH("ENC",#REF!,0))&gt;0,"ENC","NON ENC")),"")</f>
        <v/>
      </c>
      <c r="O424" s="64" t="str">
        <f>IFERROR(+IF(O418=0,"",IF(INDEX(#REF!,MATCH(Réception!O418,#REF!,0),MATCH("ENC",#REF!,0))&gt;0,"ENC","NON ENC")),"")</f>
        <v/>
      </c>
      <c r="P424" s="64" t="str">
        <f>IFERROR(+IF(P418=0,"",IF(INDEX(#REF!,MATCH(Réception!P418,#REF!,0),MATCH("ENC",#REF!,0))&gt;0,"ENC","NON ENC")),"")</f>
        <v/>
      </c>
      <c r="Q424" s="64" t="str">
        <f>IFERROR(+IF(Q418=0,"",IF(INDEX(#REF!,MATCH(Réception!Q418,#REF!,0),MATCH("ENC",#REF!,0))&gt;0,"ENC","NON ENC")),"")</f>
        <v/>
      </c>
      <c r="R424" s="4" t="b">
        <v>1</v>
      </c>
      <c r="S424" s="90">
        <f t="shared" si="39"/>
        <v>0</v>
      </c>
      <c r="T424" s="68"/>
      <c r="U424" s="69" t="s">
        <v>7506</v>
      </c>
      <c r="V424" s="4"/>
    </row>
    <row r="425" spans="1:22" ht="15.5">
      <c r="A425" s="90">
        <f t="shared" si="38"/>
        <v>43874</v>
      </c>
      <c r="B425" s="163"/>
      <c r="C425" s="6" t="s">
        <v>32</v>
      </c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" t="b">
        <v>0</v>
      </c>
      <c r="S425" s="90">
        <f t="shared" si="39"/>
        <v>0</v>
      </c>
      <c r="T425" s="70"/>
      <c r="U425" s="66" t="s">
        <v>26</v>
      </c>
      <c r="V425" s="4"/>
    </row>
    <row r="426" spans="1:22" ht="17">
      <c r="A426" s="90">
        <f t="shared" si="38"/>
        <v>43874</v>
      </c>
      <c r="B426" s="163"/>
      <c r="C426" s="27" t="s">
        <v>41</v>
      </c>
      <c r="D426" s="61" t="str">
        <f>IFERROR(IF(D425="","",INDEX(#REF!,MATCH(Réception!D425,#REF!,0),MATCH("Total général",#REF!,0))),"")</f>
        <v/>
      </c>
      <c r="E426" s="61" t="str">
        <f>IFERROR(IF(E425="","",INDEX(#REF!,MATCH(Réception!E425,#REF!,0),MATCH("Total général",#REF!,0))),"")</f>
        <v/>
      </c>
      <c r="F426" s="61" t="str">
        <f>IFERROR(IF(F425="","",INDEX(#REF!,MATCH(Réception!F425,#REF!,0),MATCH("Total général",#REF!,0))),"")</f>
        <v/>
      </c>
      <c r="G426" s="61" t="str">
        <f>IFERROR(IF(G425="","",INDEX(#REF!,MATCH(Réception!G425,#REF!,0),MATCH("Total général",#REF!,0))),"")</f>
        <v/>
      </c>
      <c r="H426" s="61" t="str">
        <f>IFERROR(IF(H425="","",INDEX(#REF!,MATCH(Réception!H425,#REF!,0),MATCH("Total général",#REF!,0))),"")</f>
        <v/>
      </c>
      <c r="I426" s="61" t="str">
        <f>IFERROR(IF(I425="","",INDEX(#REF!,MATCH(Réception!I425,#REF!,0),MATCH("Total général",#REF!,0))),"")</f>
        <v/>
      </c>
      <c r="J426" s="61" t="str">
        <f>IFERROR(IF(J425="","",INDEX(#REF!,MATCH(Réception!J425,#REF!,0),MATCH("Total général",#REF!,0))),"")</f>
        <v/>
      </c>
      <c r="K426" s="61" t="str">
        <f>IFERROR(IF(K425="","",INDEX(#REF!,MATCH(Réception!K425,#REF!,0),MATCH("Total général",#REF!,0))),"")</f>
        <v/>
      </c>
      <c r="L426" s="61" t="str">
        <f>IFERROR(IF(L425="","",INDEX(#REF!,MATCH(Réception!L425,#REF!,0),MATCH("Total général",#REF!,0))),"")</f>
        <v/>
      </c>
      <c r="M426" s="61" t="str">
        <f>IFERROR(IF(M425="","",INDEX(#REF!,MATCH(Réception!M425,#REF!,0),MATCH("Total général",#REF!,0))),"")</f>
        <v/>
      </c>
      <c r="N426" s="61" t="str">
        <f>IFERROR(IF(N425="","",INDEX(#REF!,MATCH(Réception!N425,#REF!,0),MATCH("Total général",#REF!,0))),"")</f>
        <v/>
      </c>
      <c r="O426" s="61" t="str">
        <f>IFERROR(IF(O425="","",INDEX(#REF!,MATCH(Réception!O425,#REF!,0),MATCH("Total général",#REF!,0))),"")</f>
        <v/>
      </c>
      <c r="P426" s="61" t="str">
        <f>IFERROR(IF(P425="","",INDEX(#REF!,MATCH(Réception!P425,#REF!,0),MATCH("Total général",#REF!,0))),"")</f>
        <v/>
      </c>
      <c r="Q426" s="61" t="str">
        <f>IFERROR(IF(Q425="","",INDEX(#REF!,MATCH(Réception!Q425,#REF!,0),MATCH("Total général",#REF!,0))),"")</f>
        <v/>
      </c>
      <c r="R426" s="4" t="b">
        <v>1</v>
      </c>
      <c r="S426" s="90">
        <f t="shared" si="39"/>
        <v>0</v>
      </c>
      <c r="T426" s="71"/>
      <c r="U426" s="66" t="s">
        <v>7507</v>
      </c>
      <c r="V426" s="4"/>
    </row>
    <row r="427" spans="1:22" ht="17">
      <c r="A427" s="90">
        <f t="shared" si="38"/>
        <v>43874</v>
      </c>
      <c r="B427" s="163"/>
      <c r="C427" s="27" t="s">
        <v>2466</v>
      </c>
      <c r="D427" s="62" t="str">
        <f>IFERROR(IF(D425=0,"",VLOOKUP(D425,#REF!,35,FALSE)),"")</f>
        <v/>
      </c>
      <c r="E427" s="62" t="str">
        <f>IFERROR(IF(E425=0,"",VLOOKUP(E425,#REF!,35,FALSE)),"")</f>
        <v/>
      </c>
      <c r="F427" s="62" t="str">
        <f>IFERROR(IF(F425=0,"",VLOOKUP(F425,#REF!,35,FALSE)),"")</f>
        <v/>
      </c>
      <c r="G427" s="62" t="str">
        <f>IFERROR(IF(G425=0,"",VLOOKUP(G425,#REF!,35,FALSE)),"")</f>
        <v/>
      </c>
      <c r="H427" s="62" t="str">
        <f>IFERROR(IF(H425=0,"",VLOOKUP(H425,#REF!,35,FALSE)),"")</f>
        <v/>
      </c>
      <c r="I427" s="62" t="str">
        <f>IFERROR(IF(I425=0,"",VLOOKUP(I425,#REF!,35,FALSE)),"")</f>
        <v/>
      </c>
      <c r="J427" s="62" t="str">
        <f>IFERROR(IF(J425=0,"",VLOOKUP(J425,#REF!,35,FALSE)),"")</f>
        <v/>
      </c>
      <c r="K427" s="62" t="str">
        <f>IFERROR(IF(K425=0,"",VLOOKUP(K425,#REF!,35,FALSE)),"")</f>
        <v/>
      </c>
      <c r="L427" s="62" t="str">
        <f>IFERROR(IF(L425=0,"",VLOOKUP(L425,#REF!,35,FALSE)),"")</f>
        <v/>
      </c>
      <c r="M427" s="62" t="str">
        <f>IFERROR(IF(M425=0,"",VLOOKUP(M425,#REF!,35,FALSE)),"")</f>
        <v/>
      </c>
      <c r="N427" s="62" t="str">
        <f>IFERROR(IF(N425=0,"",VLOOKUP(N425,#REF!,35,FALSE)),"")</f>
        <v/>
      </c>
      <c r="O427" s="62" t="str">
        <f>IFERROR(IF(O425=0,"",VLOOKUP(O425,#REF!,35,FALSE)),"")</f>
        <v/>
      </c>
      <c r="P427" s="62" t="str">
        <f>IFERROR(IF(P425=0,"",VLOOKUP(P425,#REF!,35,FALSE)),"")</f>
        <v/>
      </c>
      <c r="Q427" s="62" t="str">
        <f>IFERROR(IF(Q425=0,"",VLOOKUP(Q425,#REF!,35,FALSE)),"")</f>
        <v/>
      </c>
      <c r="R427" s="4" t="b">
        <v>1</v>
      </c>
      <c r="S427" s="90">
        <f t="shared" si="39"/>
        <v>0</v>
      </c>
      <c r="V427" s="4"/>
    </row>
    <row r="428" spans="1:22" ht="16" thickBot="1">
      <c r="A428" s="90">
        <f t="shared" si="38"/>
        <v>43874</v>
      </c>
      <c r="B428" s="163"/>
      <c r="C428" s="8" t="s">
        <v>31</v>
      </c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4" t="b">
        <v>1</v>
      </c>
      <c r="S428" s="90">
        <f t="shared" si="39"/>
        <v>0</v>
      </c>
      <c r="V428" s="4"/>
    </row>
    <row r="429" spans="1:22" ht="16.5" customHeight="1" thickBot="1">
      <c r="A429" s="90">
        <f t="shared" si="38"/>
        <v>43874</v>
      </c>
      <c r="B429" s="163"/>
      <c r="C429" s="8" t="s">
        <v>34</v>
      </c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4" t="b">
        <v>1</v>
      </c>
      <c r="S429" s="90">
        <f t="shared" si="39"/>
        <v>0</v>
      </c>
      <c r="T429" s="147" t="s">
        <v>46</v>
      </c>
      <c r="U429" s="148"/>
      <c r="V429" s="4"/>
    </row>
    <row r="430" spans="1:22" ht="15.5">
      <c r="A430" s="90">
        <f t="shared" si="38"/>
        <v>43874</v>
      </c>
      <c r="B430" s="163"/>
      <c r="C430" s="8" t="s">
        <v>13</v>
      </c>
      <c r="D430" s="63" t="str">
        <f>IFERROR(IF(D425=0,"",VLOOKUP(D425,#REF!,3,FALSE)),"")</f>
        <v/>
      </c>
      <c r="E430" s="63" t="str">
        <f>IFERROR(IF(E425=0,"",VLOOKUP(E425,#REF!,3,FALSE)),"")</f>
        <v/>
      </c>
      <c r="F430" s="63" t="str">
        <f>IFERROR(IF(F425=0,"",VLOOKUP(F425,#REF!,3,FALSE)),"")</f>
        <v/>
      </c>
      <c r="G430" s="63" t="str">
        <f>IFERROR(IF(G425=0,"",VLOOKUP(G425,#REF!,3,FALSE)),"")</f>
        <v/>
      </c>
      <c r="H430" s="63" t="str">
        <f>IFERROR(IF(H425=0,"",VLOOKUP(H425,#REF!,3,FALSE)),"")</f>
        <v/>
      </c>
      <c r="I430" s="63" t="str">
        <f>IFERROR(IF(I425=0,"",VLOOKUP(I425,#REF!,3,FALSE)),"")</f>
        <v/>
      </c>
      <c r="J430" s="63" t="str">
        <f>IFERROR(IF(J425=0,"",VLOOKUP(J425,#REF!,3,FALSE)),"")</f>
        <v/>
      </c>
      <c r="K430" s="63" t="str">
        <f>IFERROR(IF(K425=0,"",VLOOKUP(K425,#REF!,3,FALSE)),"")</f>
        <v/>
      </c>
      <c r="L430" s="63" t="str">
        <f>IFERROR(IF(L425=0,"",VLOOKUP(L425,#REF!,3,FALSE)),"")</f>
        <v/>
      </c>
      <c r="M430" s="63" t="str">
        <f>IFERROR(IF(M425=0,"",VLOOKUP(M425,#REF!,3,FALSE)),"")</f>
        <v/>
      </c>
      <c r="N430" s="63" t="str">
        <f>IFERROR(IF(N425=0,"",VLOOKUP(N425,#REF!,3,FALSE)),"")</f>
        <v/>
      </c>
      <c r="O430" s="63" t="str">
        <f>IFERROR(IF(O425=0,"",VLOOKUP(O425,#REF!,3,FALSE)),"")</f>
        <v/>
      </c>
      <c r="P430" s="63" t="str">
        <f>IFERROR(IF(P425=0,"",VLOOKUP(P425,#REF!,3,FALSE)),"")</f>
        <v/>
      </c>
      <c r="Q430" s="63" t="str">
        <f>IFERROR(IF(Q425=0,"",VLOOKUP(Q425,#REF!,3,FALSE)),"")</f>
        <v/>
      </c>
      <c r="R430" s="4" t="b">
        <v>1</v>
      </c>
      <c r="S430" s="90">
        <f t="shared" si="39"/>
        <v>0</v>
      </c>
      <c r="T430" s="12" t="s">
        <v>37</v>
      </c>
      <c r="U430" s="56">
        <v>2</v>
      </c>
      <c r="V430" s="4"/>
    </row>
    <row r="431" spans="1:22" ht="16" thickBot="1">
      <c r="A431" s="90">
        <f t="shared" si="38"/>
        <v>43874</v>
      </c>
      <c r="B431" s="163"/>
      <c r="C431" s="8" t="s">
        <v>14</v>
      </c>
      <c r="D431" s="64" t="str">
        <f>IFERROR(+IF(D425=0,"",IF(INDEX(#REF!,MATCH(Réception!D425,#REF!,0),MATCH("ENC",#REF!,0))&gt;0,"ENC","NON ENC")),"")</f>
        <v/>
      </c>
      <c r="E431" s="64" t="str">
        <f>IFERROR(+IF(E425=0,"",IF(INDEX(#REF!,MATCH(Réception!E425,#REF!,0),MATCH("ENC",#REF!,0))&gt;0,"ENC","NON ENC")),"")</f>
        <v/>
      </c>
      <c r="F431" s="64" t="str">
        <f>IFERROR(+IF(F425=0,"",IF(INDEX(#REF!,MATCH(Réception!F425,#REF!,0),MATCH("ENC",#REF!,0))&gt;0,"ENC","NON ENC")),"")</f>
        <v/>
      </c>
      <c r="G431" s="64" t="str">
        <f>IFERROR(+IF(G425=0,"",IF(INDEX(#REF!,MATCH(Réception!G425,#REF!,0),MATCH("ENC",#REF!,0))&gt;0,"ENC","NON ENC")),"")</f>
        <v/>
      </c>
      <c r="H431" s="64" t="str">
        <f>IFERROR(+IF(H425=0,"",IF(INDEX(#REF!,MATCH(Réception!H425,#REF!,0),MATCH("ENC",#REF!,0))&gt;0,"ENC","NON ENC")),"")</f>
        <v/>
      </c>
      <c r="I431" s="64" t="str">
        <f>IFERROR(+IF(I425=0,"",IF(INDEX(#REF!,MATCH(Réception!I425,#REF!,0),MATCH("ENC",#REF!,0))&gt;0,"ENC","NON ENC")),"")</f>
        <v/>
      </c>
      <c r="J431" s="64" t="str">
        <f>IFERROR(+IF(J425=0,"",IF(INDEX(#REF!,MATCH(Réception!J425,#REF!,0),MATCH("ENC",#REF!,0))&gt;0,"ENC","NON ENC")),"")</f>
        <v/>
      </c>
      <c r="K431" s="64" t="str">
        <f>IFERROR(+IF(K425=0,"",IF(INDEX(#REF!,MATCH(Réception!K425,#REF!,0),MATCH("ENC",#REF!,0))&gt;0,"ENC","NON ENC")),"")</f>
        <v/>
      </c>
      <c r="L431" s="64" t="str">
        <f>IFERROR(+IF(L425=0,"",IF(INDEX(#REF!,MATCH(Réception!L425,#REF!,0),MATCH("ENC",#REF!,0))&gt;0,"ENC","NON ENC")),"")</f>
        <v/>
      </c>
      <c r="M431" s="64" t="str">
        <f>IFERROR(+IF(M425=0,"",IF(INDEX(#REF!,MATCH(Réception!M425,#REF!,0),MATCH("ENC",#REF!,0))&gt;0,"ENC","NON ENC")),"")</f>
        <v/>
      </c>
      <c r="N431" s="64" t="str">
        <f>IFERROR(+IF(N425=0,"",IF(INDEX(#REF!,MATCH(Réception!N425,#REF!,0),MATCH("ENC",#REF!,0))&gt;0,"ENC","NON ENC")),"")</f>
        <v/>
      </c>
      <c r="O431" s="64" t="str">
        <f>IFERROR(+IF(O425=0,"",IF(INDEX(#REF!,MATCH(Réception!O425,#REF!,0),MATCH("ENC",#REF!,0))&gt;0,"ENC","NON ENC")),"")</f>
        <v/>
      </c>
      <c r="P431" s="64" t="str">
        <f>IFERROR(+IF(P425=0,"",IF(INDEX(#REF!,MATCH(Réception!P425,#REF!,0),MATCH("ENC",#REF!,0))&gt;0,"ENC","NON ENC")),"")</f>
        <v/>
      </c>
      <c r="Q431" s="64" t="str">
        <f>IFERROR(+IF(Q425=0,"",IF(INDEX(#REF!,MATCH(Réception!Q425,#REF!,0),MATCH("ENC",#REF!,0))&gt;0,"ENC","NON ENC")),"")</f>
        <v/>
      </c>
      <c r="R431" s="4" t="b">
        <v>1</v>
      </c>
      <c r="S431" s="90">
        <f t="shared" si="39"/>
        <v>0</v>
      </c>
      <c r="T431" s="14" t="s">
        <v>38</v>
      </c>
      <c r="U431" s="15">
        <v>20</v>
      </c>
      <c r="V431" s="4"/>
    </row>
    <row r="432" spans="1:22" ht="15.5">
      <c r="A432" s="90">
        <f t="shared" si="38"/>
        <v>43874</v>
      </c>
      <c r="B432" s="163"/>
      <c r="C432" s="6" t="s">
        <v>32</v>
      </c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" t="b">
        <v>0</v>
      </c>
      <c r="S432" s="90">
        <f t="shared" si="39"/>
        <v>0</v>
      </c>
      <c r="T432" s="14" t="s">
        <v>39</v>
      </c>
      <c r="U432" s="15">
        <v>7</v>
      </c>
      <c r="V432" s="19"/>
    </row>
    <row r="433" spans="1:22" ht="17">
      <c r="A433" s="90">
        <f t="shared" si="38"/>
        <v>43874</v>
      </c>
      <c r="B433" s="163"/>
      <c r="C433" s="27" t="s">
        <v>41</v>
      </c>
      <c r="D433" s="61" t="str">
        <f>IFERROR(IF(D432="","",INDEX(#REF!,MATCH(Réception!D432,#REF!,0),MATCH("Total général",#REF!,0))),"")</f>
        <v/>
      </c>
      <c r="E433" s="61" t="str">
        <f>IFERROR(IF(E432="","",INDEX(#REF!,MATCH(Réception!E432,#REF!,0),MATCH("Total général",#REF!,0))),"")</f>
        <v/>
      </c>
      <c r="F433" s="61" t="str">
        <f>IFERROR(IF(F432="","",INDEX(#REF!,MATCH(Réception!F432,#REF!,0),MATCH("Total général",#REF!,0))),"")</f>
        <v/>
      </c>
      <c r="G433" s="61" t="str">
        <f>IFERROR(IF(G432="","",INDEX(#REF!,MATCH(Réception!G432,#REF!,0),MATCH("Total général",#REF!,0))),"")</f>
        <v/>
      </c>
      <c r="H433" s="61" t="str">
        <f>IFERROR(IF(H432="","",INDEX(#REF!,MATCH(Réception!H432,#REF!,0),MATCH("Total général",#REF!,0))),"")</f>
        <v/>
      </c>
      <c r="I433" s="61" t="str">
        <f>IFERROR(IF(I432="","",INDEX(#REF!,MATCH(Réception!I432,#REF!,0),MATCH("Total général",#REF!,0))),"")</f>
        <v/>
      </c>
      <c r="J433" s="61" t="str">
        <f>IFERROR(IF(J432="","",INDEX(#REF!,MATCH(Réception!J432,#REF!,0),MATCH("Total général",#REF!,0))),"")</f>
        <v/>
      </c>
      <c r="K433" s="61" t="str">
        <f>IFERROR(IF(K432="","",INDEX(#REF!,MATCH(Réception!K432,#REF!,0),MATCH("Total général",#REF!,0))),"")</f>
        <v/>
      </c>
      <c r="L433" s="61" t="str">
        <f>IFERROR(IF(L432="","",INDEX(#REF!,MATCH(Réception!L432,#REF!,0),MATCH("Total général",#REF!,0))),"")</f>
        <v/>
      </c>
      <c r="M433" s="61" t="str">
        <f>IFERROR(IF(M432="","",INDEX(#REF!,MATCH(Réception!M432,#REF!,0),MATCH("Total général",#REF!,0))),"")</f>
        <v/>
      </c>
      <c r="N433" s="61" t="str">
        <f>IFERROR(IF(N432="","",INDEX(#REF!,MATCH(Réception!N432,#REF!,0),MATCH("Total général",#REF!,0))),"")</f>
        <v/>
      </c>
      <c r="O433" s="61" t="str">
        <f>IFERROR(IF(O432="","",INDEX(#REF!,MATCH(Réception!O432,#REF!,0),MATCH("Total général",#REF!,0))),"")</f>
        <v/>
      </c>
      <c r="P433" s="61" t="str">
        <f>IFERROR(IF(P432="","",INDEX(#REF!,MATCH(Réception!P432,#REF!,0),MATCH("Total général",#REF!,0))),"")</f>
        <v/>
      </c>
      <c r="Q433" s="61" t="str">
        <f>IFERROR(IF(Q432="","",INDEX(#REF!,MATCH(Réception!Q432,#REF!,0),MATCH("Total général",#REF!,0))),"")</f>
        <v/>
      </c>
      <c r="R433" s="4" t="b">
        <v>1</v>
      </c>
      <c r="S433" s="90">
        <f t="shared" si="39"/>
        <v>0</v>
      </c>
      <c r="T433" s="14" t="s">
        <v>36</v>
      </c>
      <c r="U433" s="15">
        <f>U430*U431*U432</f>
        <v>280</v>
      </c>
      <c r="V433" s="19"/>
    </row>
    <row r="434" spans="1:22" ht="17">
      <c r="A434" s="90">
        <f t="shared" si="38"/>
        <v>43874</v>
      </c>
      <c r="B434" s="163"/>
      <c r="C434" s="27" t="s">
        <v>2466</v>
      </c>
      <c r="D434" s="62" t="str">
        <f>IFERROR(IF(D432=0,"",VLOOKUP(D432,#REF!,35,FALSE)),"")</f>
        <v/>
      </c>
      <c r="E434" s="62" t="str">
        <f>IFERROR(IF(E432=0,"",VLOOKUP(E432,#REF!,35,FALSE)),"")</f>
        <v/>
      </c>
      <c r="F434" s="62" t="str">
        <f>IFERROR(IF(F432=0,"",VLOOKUP(F432,#REF!,35,FALSE)),"")</f>
        <v/>
      </c>
      <c r="G434" s="62" t="str">
        <f>IFERROR(IF(G432=0,"",VLOOKUP(G432,#REF!,35,FALSE)),"")</f>
        <v/>
      </c>
      <c r="H434" s="62" t="str">
        <f>IFERROR(IF(H432=0,"",VLOOKUP(H432,#REF!,35,FALSE)),"")</f>
        <v/>
      </c>
      <c r="I434" s="62" t="str">
        <f>IFERROR(IF(I432=0,"",VLOOKUP(I432,#REF!,35,FALSE)),"")</f>
        <v/>
      </c>
      <c r="J434" s="62" t="str">
        <f>IFERROR(IF(J432=0,"",VLOOKUP(J432,#REF!,35,FALSE)),"")</f>
        <v/>
      </c>
      <c r="K434" s="62" t="str">
        <f>IFERROR(IF(K432=0,"",VLOOKUP(K432,#REF!,35,FALSE)),"")</f>
        <v/>
      </c>
      <c r="L434" s="62" t="str">
        <f>IFERROR(IF(L432=0,"",VLOOKUP(L432,#REF!,35,FALSE)),"")</f>
        <v/>
      </c>
      <c r="M434" s="62" t="str">
        <f>IFERROR(IF(M432=0,"",VLOOKUP(M432,#REF!,35,FALSE)),"")</f>
        <v/>
      </c>
      <c r="N434" s="62" t="str">
        <f>IFERROR(IF(N432=0,"",VLOOKUP(N432,#REF!,35,FALSE)),"")</f>
        <v/>
      </c>
      <c r="O434" s="62" t="str">
        <f>IFERROR(IF(O432=0,"",VLOOKUP(O432,#REF!,35,FALSE)),"")</f>
        <v/>
      </c>
      <c r="P434" s="62" t="str">
        <f>IFERROR(IF(P432=0,"",VLOOKUP(P432,#REF!,35,FALSE)),"")</f>
        <v/>
      </c>
      <c r="Q434" s="62" t="str">
        <f>IFERROR(IF(Q432=0,"",VLOOKUP(Q432,#REF!,35,FALSE)),"")</f>
        <v/>
      </c>
      <c r="R434" s="4" t="b">
        <v>1</v>
      </c>
      <c r="S434" s="90">
        <f t="shared" si="39"/>
        <v>0</v>
      </c>
      <c r="T434" s="14" t="s">
        <v>40</v>
      </c>
      <c r="U434" s="21">
        <f>SUM(D421:Q421,D428:Q428,D435:Q435,D442:Q442,D449:Q449,D457:Q457)</f>
        <v>0</v>
      </c>
      <c r="V434" s="19"/>
    </row>
    <row r="435" spans="1:22" ht="16" thickBot="1">
      <c r="A435" s="90">
        <f t="shared" si="38"/>
        <v>43874</v>
      </c>
      <c r="B435" s="163"/>
      <c r="C435" s="8" t="s">
        <v>31</v>
      </c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4" t="b">
        <v>1</v>
      </c>
      <c r="S435" s="90">
        <f t="shared" si="39"/>
        <v>0</v>
      </c>
      <c r="T435" s="17" t="s">
        <v>18</v>
      </c>
      <c r="U435" s="22">
        <f>U434/U432</f>
        <v>0</v>
      </c>
      <c r="V435" s="19"/>
    </row>
    <row r="436" spans="1:22" ht="16.5" customHeight="1">
      <c r="A436" s="90">
        <f t="shared" si="38"/>
        <v>43874</v>
      </c>
      <c r="B436" s="163"/>
      <c r="C436" s="8" t="s">
        <v>34</v>
      </c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4" t="b">
        <v>1</v>
      </c>
      <c r="S436" s="90">
        <f t="shared" si="39"/>
        <v>0</v>
      </c>
    </row>
    <row r="437" spans="1:22" ht="15.5">
      <c r="A437" s="90">
        <f t="shared" si="38"/>
        <v>43874</v>
      </c>
      <c r="B437" s="163"/>
      <c r="C437" s="8" t="s">
        <v>13</v>
      </c>
      <c r="D437" s="63" t="str">
        <f>IFERROR(IF(D432=0,"",VLOOKUP(D432,#REF!,3,FALSE)),"")</f>
        <v/>
      </c>
      <c r="E437" s="63" t="str">
        <f>IFERROR(IF(E432=0,"",VLOOKUP(E432,#REF!,3,FALSE)),"")</f>
        <v/>
      </c>
      <c r="F437" s="63" t="str">
        <f>IFERROR(IF(F432=0,"",VLOOKUP(F432,#REF!,3,FALSE)),"")</f>
        <v/>
      </c>
      <c r="G437" s="63" t="str">
        <f>IFERROR(IF(G432=0,"",VLOOKUP(G432,#REF!,3,FALSE)),"")</f>
        <v/>
      </c>
      <c r="H437" s="63" t="str">
        <f>IFERROR(IF(H432=0,"",VLOOKUP(H432,#REF!,3,FALSE)),"")</f>
        <v/>
      </c>
      <c r="I437" s="63" t="str">
        <f>IFERROR(IF(I432=0,"",VLOOKUP(I432,#REF!,3,FALSE)),"")</f>
        <v/>
      </c>
      <c r="J437" s="63" t="str">
        <f>IFERROR(IF(J432=0,"",VLOOKUP(J432,#REF!,3,FALSE)),"")</f>
        <v/>
      </c>
      <c r="K437" s="63" t="str">
        <f>IFERROR(IF(K432=0,"",VLOOKUP(K432,#REF!,3,FALSE)),"")</f>
        <v/>
      </c>
      <c r="L437" s="63" t="str">
        <f>IFERROR(IF(L432=0,"",VLOOKUP(L432,#REF!,3,FALSE)),"")</f>
        <v/>
      </c>
      <c r="M437" s="63" t="str">
        <f>IFERROR(IF(M432=0,"",VLOOKUP(M432,#REF!,3,FALSE)),"")</f>
        <v/>
      </c>
      <c r="N437" s="63" t="str">
        <f>IFERROR(IF(N432=0,"",VLOOKUP(N432,#REF!,3,FALSE)),"")</f>
        <v/>
      </c>
      <c r="O437" s="63" t="str">
        <f>IFERROR(IF(O432=0,"",VLOOKUP(O432,#REF!,3,FALSE)),"")</f>
        <v/>
      </c>
      <c r="P437" s="63" t="str">
        <f>IFERROR(IF(P432=0,"",VLOOKUP(P432,#REF!,3,FALSE)),"")</f>
        <v/>
      </c>
      <c r="Q437" s="63" t="str">
        <f>IFERROR(IF(Q432=0,"",VLOOKUP(Q432,#REF!,3,FALSE)),"")</f>
        <v/>
      </c>
      <c r="R437" s="4" t="b">
        <v>1</v>
      </c>
      <c r="S437" s="90">
        <f t="shared" si="39"/>
        <v>0</v>
      </c>
      <c r="T437" s="74"/>
      <c r="U437" s="55"/>
    </row>
    <row r="438" spans="1:22" ht="16" thickBot="1">
      <c r="A438" s="90">
        <f t="shared" si="38"/>
        <v>43874</v>
      </c>
      <c r="B438" s="163"/>
      <c r="C438" s="8" t="s">
        <v>14</v>
      </c>
      <c r="D438" s="64" t="str">
        <f>IFERROR(+IF(D432=0,"",IF(INDEX(#REF!,MATCH(Réception!D432,#REF!,0),MATCH("ENC",#REF!,0))&gt;0,"ENC","NON ENC")),"")</f>
        <v/>
      </c>
      <c r="E438" s="64" t="str">
        <f>IFERROR(+IF(E432=0,"",IF(INDEX(#REF!,MATCH(Réception!E432,#REF!,0),MATCH("ENC",#REF!,0))&gt;0,"ENC","NON ENC")),"")</f>
        <v/>
      </c>
      <c r="F438" s="64" t="str">
        <f>IFERROR(+IF(F432=0,"",IF(INDEX(#REF!,MATCH(Réception!F432,#REF!,0),MATCH("ENC",#REF!,0))&gt;0,"ENC","NON ENC")),"")</f>
        <v/>
      </c>
      <c r="G438" s="64" t="str">
        <f>IFERROR(+IF(G432=0,"",IF(INDEX(#REF!,MATCH(Réception!G432,#REF!,0),MATCH("ENC",#REF!,0))&gt;0,"ENC","NON ENC")),"")</f>
        <v/>
      </c>
      <c r="H438" s="64" t="str">
        <f>IFERROR(+IF(H432=0,"",IF(INDEX(#REF!,MATCH(Réception!H432,#REF!,0),MATCH("ENC",#REF!,0))&gt;0,"ENC","NON ENC")),"")</f>
        <v/>
      </c>
      <c r="I438" s="64" t="str">
        <f>IFERROR(+IF(I432=0,"",IF(INDEX(#REF!,MATCH(Réception!I432,#REF!,0),MATCH("ENC",#REF!,0))&gt;0,"ENC","NON ENC")),"")</f>
        <v/>
      </c>
      <c r="J438" s="64" t="str">
        <f>IFERROR(+IF(J432=0,"",IF(INDEX(#REF!,MATCH(Réception!J432,#REF!,0),MATCH("ENC",#REF!,0))&gt;0,"ENC","NON ENC")),"")</f>
        <v/>
      </c>
      <c r="K438" s="64" t="str">
        <f>IFERROR(+IF(K432=0,"",IF(INDEX(#REF!,MATCH(Réception!K432,#REF!,0),MATCH("ENC",#REF!,0))&gt;0,"ENC","NON ENC")),"")</f>
        <v/>
      </c>
      <c r="L438" s="64" t="str">
        <f>IFERROR(+IF(L432=0,"",IF(INDEX(#REF!,MATCH(Réception!L432,#REF!,0),MATCH("ENC",#REF!,0))&gt;0,"ENC","NON ENC")),"")</f>
        <v/>
      </c>
      <c r="M438" s="64" t="str">
        <f>IFERROR(+IF(M432=0,"",IF(INDEX(#REF!,MATCH(Réception!M432,#REF!,0),MATCH("ENC",#REF!,0))&gt;0,"ENC","NON ENC")),"")</f>
        <v/>
      </c>
      <c r="N438" s="64" t="str">
        <f>IFERROR(+IF(N432=0,"",IF(INDEX(#REF!,MATCH(Réception!N432,#REF!,0),MATCH("ENC",#REF!,0))&gt;0,"ENC","NON ENC")),"")</f>
        <v/>
      </c>
      <c r="O438" s="64" t="str">
        <f>IFERROR(+IF(O432=0,"",IF(INDEX(#REF!,MATCH(Réception!O432,#REF!,0),MATCH("ENC",#REF!,0))&gt;0,"ENC","NON ENC")),"")</f>
        <v/>
      </c>
      <c r="P438" s="64" t="str">
        <f>IFERROR(+IF(P432=0,"",IF(INDEX(#REF!,MATCH(Réception!P432,#REF!,0),MATCH("ENC",#REF!,0))&gt;0,"ENC","NON ENC")),"")</f>
        <v/>
      </c>
      <c r="Q438" s="64" t="str">
        <f>IFERROR(+IF(Q432=0,"",IF(INDEX(#REF!,MATCH(Réception!Q432,#REF!,0),MATCH("ENC",#REF!,0))&gt;0,"ENC","NON ENC")),"")</f>
        <v/>
      </c>
      <c r="R438" s="4" t="b">
        <v>1</v>
      </c>
      <c r="S438" s="90">
        <f t="shared" si="39"/>
        <v>0</v>
      </c>
    </row>
    <row r="439" spans="1:22" ht="16" thickBot="1">
      <c r="A439" s="90">
        <f t="shared" ref="A439:A502" si="44">A438</f>
        <v>43874</v>
      </c>
      <c r="B439" s="163"/>
      <c r="C439" s="6" t="s">
        <v>32</v>
      </c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" t="b">
        <v>0</v>
      </c>
      <c r="S439" s="90">
        <f t="shared" ref="S439:S502" si="45">S438</f>
        <v>0</v>
      </c>
      <c r="T439" s="149" t="s">
        <v>42</v>
      </c>
      <c r="U439" s="150"/>
    </row>
    <row r="440" spans="1:22" ht="17">
      <c r="A440" s="90">
        <f t="shared" si="44"/>
        <v>43874</v>
      </c>
      <c r="B440" s="163"/>
      <c r="C440" s="27" t="s">
        <v>41</v>
      </c>
      <c r="D440" s="61" t="str">
        <f>IFERROR(IF(D439="","",INDEX(#REF!,MATCH(Réception!D439,#REF!,0),MATCH("Total général",#REF!,0))),"")</f>
        <v/>
      </c>
      <c r="E440" s="61" t="str">
        <f>IFERROR(IF(E439="","",INDEX(#REF!,MATCH(Réception!E439,#REF!,0),MATCH("Total général",#REF!,0))),"")</f>
        <v/>
      </c>
      <c r="F440" s="61" t="str">
        <f>IFERROR(IF(F439="","",INDEX(#REF!,MATCH(Réception!F439,#REF!,0),MATCH("Total général",#REF!,0))),"")</f>
        <v/>
      </c>
      <c r="G440" s="61" t="str">
        <f>IFERROR(IF(G439="","",INDEX(#REF!,MATCH(Réception!G439,#REF!,0),MATCH("Total général",#REF!,0))),"")</f>
        <v/>
      </c>
      <c r="H440" s="61" t="str">
        <f>IFERROR(IF(H439="","",INDEX(#REF!,MATCH(Réception!H439,#REF!,0),MATCH("Total général",#REF!,0))),"")</f>
        <v/>
      </c>
      <c r="I440" s="61" t="str">
        <f>IFERROR(IF(I439="","",INDEX(#REF!,MATCH(Réception!I439,#REF!,0),MATCH("Total général",#REF!,0))),"")</f>
        <v/>
      </c>
      <c r="J440" s="61" t="str">
        <f>IFERROR(IF(J439="","",INDEX(#REF!,MATCH(Réception!J439,#REF!,0),MATCH("Total général",#REF!,0))),"")</f>
        <v/>
      </c>
      <c r="K440" s="61" t="str">
        <f>IFERROR(IF(K439="","",INDEX(#REF!,MATCH(Réception!K439,#REF!,0),MATCH("Total général",#REF!,0))),"")</f>
        <v/>
      </c>
      <c r="L440" s="61" t="str">
        <f>IFERROR(IF(L439="","",INDEX(#REF!,MATCH(Réception!L439,#REF!,0),MATCH("Total général",#REF!,0))),"")</f>
        <v/>
      </c>
      <c r="M440" s="61" t="str">
        <f>IFERROR(IF(M439="","",INDEX(#REF!,MATCH(Réception!M439,#REF!,0),MATCH("Total général",#REF!,0))),"")</f>
        <v/>
      </c>
      <c r="N440" s="61" t="str">
        <f>IFERROR(IF(N439="","",INDEX(#REF!,MATCH(Réception!N439,#REF!,0),MATCH("Total général",#REF!,0))),"")</f>
        <v/>
      </c>
      <c r="O440" s="61" t="str">
        <f>IFERROR(IF(O439="","",INDEX(#REF!,MATCH(Réception!O439,#REF!,0),MATCH("Total général",#REF!,0))),"")</f>
        <v/>
      </c>
      <c r="P440" s="61" t="str">
        <f>IFERROR(IF(P439="","",INDEX(#REF!,MATCH(Réception!P439,#REF!,0),MATCH("Total général",#REF!,0))),"")</f>
        <v/>
      </c>
      <c r="Q440" s="61" t="str">
        <f>IFERROR(IF(Q439="","",INDEX(#REF!,MATCH(Réception!Q439,#REF!,0),MATCH("Total général",#REF!,0))),"")</f>
        <v/>
      </c>
      <c r="R440" s="4" t="b">
        <v>1</v>
      </c>
      <c r="S440" s="90">
        <f t="shared" si="45"/>
        <v>0</v>
      </c>
      <c r="T440" s="75"/>
      <c r="U440" s="76"/>
    </row>
    <row r="441" spans="1:22" ht="17">
      <c r="A441" s="90">
        <f t="shared" si="44"/>
        <v>43874</v>
      </c>
      <c r="B441" s="163"/>
      <c r="C441" s="27" t="s">
        <v>2466</v>
      </c>
      <c r="D441" s="62" t="str">
        <f>IFERROR(IF(D439=0,"",VLOOKUP(D439,#REF!,35,FALSE)),"")</f>
        <v/>
      </c>
      <c r="E441" s="62" t="str">
        <f>IFERROR(IF(E439=0,"",VLOOKUP(E439,#REF!,35,FALSE)),"")</f>
        <v/>
      </c>
      <c r="F441" s="62" t="str">
        <f>IFERROR(IF(F439=0,"",VLOOKUP(F439,#REF!,35,FALSE)),"")</f>
        <v/>
      </c>
      <c r="G441" s="62" t="str">
        <f>IFERROR(IF(G439=0,"",VLOOKUP(G439,#REF!,35,FALSE)),"")</f>
        <v/>
      </c>
      <c r="H441" s="62" t="str">
        <f>IFERROR(IF(H439=0,"",VLOOKUP(H439,#REF!,35,FALSE)),"")</f>
        <v/>
      </c>
      <c r="I441" s="62" t="str">
        <f>IFERROR(IF(I439=0,"",VLOOKUP(I439,#REF!,35,FALSE)),"")</f>
        <v/>
      </c>
      <c r="J441" s="62" t="str">
        <f>IFERROR(IF(J439=0,"",VLOOKUP(J439,#REF!,35,FALSE)),"")</f>
        <v/>
      </c>
      <c r="K441" s="62" t="str">
        <f>IFERROR(IF(K439=0,"",VLOOKUP(K439,#REF!,35,FALSE)),"")</f>
        <v/>
      </c>
      <c r="L441" s="62" t="str">
        <f>IFERROR(IF(L439=0,"",VLOOKUP(L439,#REF!,35,FALSE)),"")</f>
        <v/>
      </c>
      <c r="M441" s="62" t="str">
        <f>IFERROR(IF(M439=0,"",VLOOKUP(M439,#REF!,35,FALSE)),"")</f>
        <v/>
      </c>
      <c r="N441" s="62" t="str">
        <f>IFERROR(IF(N439=0,"",VLOOKUP(N439,#REF!,35,FALSE)),"")</f>
        <v/>
      </c>
      <c r="O441" s="62" t="str">
        <f>IFERROR(IF(O439=0,"",VLOOKUP(O439,#REF!,35,FALSE)),"")</f>
        <v/>
      </c>
      <c r="P441" s="62" t="str">
        <f>IFERROR(IF(P439=0,"",VLOOKUP(P439,#REF!,35,FALSE)),"")</f>
        <v/>
      </c>
      <c r="Q441" s="62" t="str">
        <f>IFERROR(IF(Q439=0,"",VLOOKUP(Q439,#REF!,35,FALSE)),"")</f>
        <v/>
      </c>
      <c r="R441" s="4" t="b">
        <v>1</v>
      </c>
      <c r="S441" s="90">
        <f t="shared" si="45"/>
        <v>0</v>
      </c>
      <c r="T441" s="73" t="s">
        <v>47</v>
      </c>
      <c r="U441" s="36">
        <v>1</v>
      </c>
    </row>
    <row r="442" spans="1:22" ht="15.5">
      <c r="A442" s="90">
        <f t="shared" si="44"/>
        <v>43874</v>
      </c>
      <c r="B442" s="163"/>
      <c r="C442" s="8" t="s">
        <v>31</v>
      </c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4" t="b">
        <v>1</v>
      </c>
      <c r="S442" s="90">
        <f t="shared" si="45"/>
        <v>0</v>
      </c>
      <c r="T442" s="14" t="s">
        <v>44</v>
      </c>
      <c r="U442" s="15">
        <v>7</v>
      </c>
    </row>
    <row r="443" spans="1:22" ht="16.5" customHeight="1">
      <c r="A443" s="90">
        <f t="shared" si="44"/>
        <v>43874</v>
      </c>
      <c r="B443" s="163"/>
      <c r="C443" s="8" t="s">
        <v>34</v>
      </c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4" t="b">
        <v>1</v>
      </c>
      <c r="S443" s="90">
        <f t="shared" si="45"/>
        <v>0</v>
      </c>
      <c r="T443" s="14" t="s">
        <v>45</v>
      </c>
      <c r="U443" s="15">
        <v>8</v>
      </c>
    </row>
    <row r="444" spans="1:22" ht="15.5">
      <c r="A444" s="90">
        <f t="shared" si="44"/>
        <v>43874</v>
      </c>
      <c r="B444" s="163"/>
      <c r="C444" s="8" t="s">
        <v>13</v>
      </c>
      <c r="D444" s="63" t="str">
        <f>IFERROR(IF(D439=0,"",VLOOKUP(D439,#REF!,3,FALSE)),"")</f>
        <v/>
      </c>
      <c r="E444" s="63" t="str">
        <f>IFERROR(IF(E439=0,"",VLOOKUP(E439,#REF!,3,FALSE)),"")</f>
        <v/>
      </c>
      <c r="F444" s="63" t="str">
        <f>IFERROR(IF(F439=0,"",VLOOKUP(F439,#REF!,3,FALSE)),"")</f>
        <v/>
      </c>
      <c r="G444" s="63" t="str">
        <f>IFERROR(IF(G439=0,"",VLOOKUP(G439,#REF!,3,FALSE)),"")</f>
        <v/>
      </c>
      <c r="H444" s="63" t="str">
        <f>IFERROR(IF(H439=0,"",VLOOKUP(H439,#REF!,3,FALSE)),"")</f>
        <v/>
      </c>
      <c r="I444" s="63" t="str">
        <f>IFERROR(IF(I439=0,"",VLOOKUP(I439,#REF!,3,FALSE)),"")</f>
        <v/>
      </c>
      <c r="J444" s="63" t="str">
        <f>IFERROR(IF(J439=0,"",VLOOKUP(J439,#REF!,3,FALSE)),"")</f>
        <v/>
      </c>
      <c r="K444" s="63" t="str">
        <f>IFERROR(IF(K439=0,"",VLOOKUP(K439,#REF!,3,FALSE)),"")</f>
        <v/>
      </c>
      <c r="L444" s="63" t="str">
        <f>IFERROR(IF(L439=0,"",VLOOKUP(L439,#REF!,3,FALSE)),"")</f>
        <v/>
      </c>
      <c r="M444" s="63" t="str">
        <f>IFERROR(IF(M439=0,"",VLOOKUP(M439,#REF!,3,FALSE)),"")</f>
        <v/>
      </c>
      <c r="N444" s="63" t="str">
        <f>IFERROR(IF(N439=0,"",VLOOKUP(N439,#REF!,3,FALSE)),"")</f>
        <v/>
      </c>
      <c r="O444" s="63" t="str">
        <f>IFERROR(IF(O439=0,"",VLOOKUP(O439,#REF!,3,FALSE)),"")</f>
        <v/>
      </c>
      <c r="P444" s="63" t="str">
        <f>IFERROR(IF(P439=0,"",VLOOKUP(P439,#REF!,3,FALSE)),"")</f>
        <v/>
      </c>
      <c r="Q444" s="63" t="str">
        <f>IFERROR(IF(Q439=0,"",VLOOKUP(Q439,#REF!,3,FALSE)),"")</f>
        <v/>
      </c>
      <c r="R444" s="4" t="b">
        <v>1</v>
      </c>
      <c r="S444" s="90">
        <f t="shared" si="45"/>
        <v>0</v>
      </c>
      <c r="T444" s="14" t="s">
        <v>48</v>
      </c>
      <c r="U444" s="15">
        <f>U443*U442*U441</f>
        <v>56</v>
      </c>
    </row>
    <row r="445" spans="1:22" ht="16" thickBot="1">
      <c r="A445" s="90">
        <f t="shared" si="44"/>
        <v>43874</v>
      </c>
      <c r="B445" s="163"/>
      <c r="C445" s="58" t="s">
        <v>14</v>
      </c>
      <c r="D445" s="64" t="str">
        <f>IFERROR(+IF(D439=0,"",IF(INDEX(#REF!,MATCH(Réception!D439,#REF!,0),MATCH("ENC",#REF!,0))&gt;0,"ENC","NON ENC")),"")</f>
        <v/>
      </c>
      <c r="E445" s="64" t="str">
        <f>IFERROR(+IF(E439=0,"",IF(INDEX(#REF!,MATCH(Réception!E439,#REF!,0),MATCH("ENC",#REF!,0))&gt;0,"ENC","NON ENC")),"")</f>
        <v/>
      </c>
      <c r="F445" s="64" t="str">
        <f>IFERROR(+IF(F439=0,"",IF(INDEX(#REF!,MATCH(Réception!F439,#REF!,0),MATCH("ENC",#REF!,0))&gt;0,"ENC","NON ENC")),"")</f>
        <v/>
      </c>
      <c r="G445" s="64" t="str">
        <f>IFERROR(+IF(G439=0,"",IF(INDEX(#REF!,MATCH(Réception!G439,#REF!,0),MATCH("ENC",#REF!,0))&gt;0,"ENC","NON ENC")),"")</f>
        <v/>
      </c>
      <c r="H445" s="64" t="str">
        <f>IFERROR(+IF(H439=0,"",IF(INDEX(#REF!,MATCH(Réception!H439,#REF!,0),MATCH("ENC",#REF!,0))&gt;0,"ENC","NON ENC")),"")</f>
        <v/>
      </c>
      <c r="I445" s="64" t="str">
        <f>IFERROR(+IF(I439=0,"",IF(INDEX(#REF!,MATCH(Réception!I439,#REF!,0),MATCH("ENC",#REF!,0))&gt;0,"ENC","NON ENC")),"")</f>
        <v/>
      </c>
      <c r="J445" s="64" t="str">
        <f>IFERROR(+IF(J439=0,"",IF(INDEX(#REF!,MATCH(Réception!J439,#REF!,0),MATCH("ENC",#REF!,0))&gt;0,"ENC","NON ENC")),"")</f>
        <v/>
      </c>
      <c r="K445" s="64" t="str">
        <f>IFERROR(+IF(K439=0,"",IF(INDEX(#REF!,MATCH(Réception!K439,#REF!,0),MATCH("ENC",#REF!,0))&gt;0,"ENC","NON ENC")),"")</f>
        <v/>
      </c>
      <c r="L445" s="64" t="str">
        <f>IFERROR(+IF(L439=0,"",IF(INDEX(#REF!,MATCH(Réception!L439,#REF!,0),MATCH("ENC",#REF!,0))&gt;0,"ENC","NON ENC")),"")</f>
        <v/>
      </c>
      <c r="M445" s="64" t="str">
        <f>IFERROR(+IF(M439=0,"",IF(INDEX(#REF!,MATCH(Réception!M439,#REF!,0),MATCH("ENC",#REF!,0))&gt;0,"ENC","NON ENC")),"")</f>
        <v/>
      </c>
      <c r="N445" s="64" t="str">
        <f>IFERROR(+IF(N439=0,"",IF(INDEX(#REF!,MATCH(Réception!N439,#REF!,0),MATCH("ENC",#REF!,0))&gt;0,"ENC","NON ENC")),"")</f>
        <v/>
      </c>
      <c r="O445" s="64" t="str">
        <f>IFERROR(+IF(O439=0,"",IF(INDEX(#REF!,MATCH(Réception!O439,#REF!,0),MATCH("ENC",#REF!,0))&gt;0,"ENC","NON ENC")),"")</f>
        <v/>
      </c>
      <c r="P445" s="64" t="str">
        <f>IFERROR(+IF(P439=0,"",IF(INDEX(#REF!,MATCH(Réception!P439,#REF!,0),MATCH("ENC",#REF!,0))&gt;0,"ENC","NON ENC")),"")</f>
        <v/>
      </c>
      <c r="Q445" s="64" t="str">
        <f>IFERROR(+IF(Q439=0,"",IF(INDEX(#REF!,MATCH(Réception!Q439,#REF!,0),MATCH("ENC",#REF!,0))&gt;0,"ENC","NON ENC")),"")</f>
        <v/>
      </c>
      <c r="R445" s="4" t="b">
        <v>1</v>
      </c>
      <c r="S445" s="90">
        <f t="shared" si="45"/>
        <v>0</v>
      </c>
      <c r="T445" s="14" t="s">
        <v>43</v>
      </c>
      <c r="U445" s="21">
        <f>SUM(D419:Q419,D426:Q426,D433:Q433,D440:Q440,D447:Q447,D455:Q455)</f>
        <v>0</v>
      </c>
    </row>
    <row r="446" spans="1:22" ht="16" thickBot="1">
      <c r="A446" s="90">
        <f t="shared" si="44"/>
        <v>43874</v>
      </c>
      <c r="B446" s="163"/>
      <c r="C446" s="6" t="s">
        <v>32</v>
      </c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" t="b">
        <v>0</v>
      </c>
      <c r="S446" s="90">
        <f t="shared" si="45"/>
        <v>0</v>
      </c>
      <c r="T446" s="17" t="s">
        <v>12</v>
      </c>
      <c r="U446" s="22">
        <f>U445/U444</f>
        <v>0</v>
      </c>
    </row>
    <row r="447" spans="1:22" ht="17.5" thickBot="1">
      <c r="A447" s="90">
        <f t="shared" si="44"/>
        <v>43874</v>
      </c>
      <c r="B447" s="163"/>
      <c r="C447" s="27" t="s">
        <v>41</v>
      </c>
      <c r="D447" s="61" t="str">
        <f>IFERROR(IF(D446="","",INDEX(#REF!,MATCH(Réception!D446,#REF!,0),MATCH("Total général",#REF!,0))),"")</f>
        <v/>
      </c>
      <c r="E447" s="61" t="str">
        <f>IFERROR(IF(E446="","",INDEX(#REF!,MATCH(Réception!E446,#REF!,0),MATCH("Total général",#REF!,0))),"")</f>
        <v/>
      </c>
      <c r="F447" s="61" t="str">
        <f>IFERROR(IF(F446="","",INDEX(#REF!,MATCH(Réception!F446,#REF!,0),MATCH("Total général",#REF!,0))),"")</f>
        <v/>
      </c>
      <c r="G447" s="61" t="str">
        <f>IFERROR(IF(G446="","",INDEX(#REF!,MATCH(Réception!G446,#REF!,0),MATCH("Total général",#REF!,0))),"")</f>
        <v/>
      </c>
      <c r="H447" s="61" t="str">
        <f>IFERROR(IF(H446="","",INDEX(#REF!,MATCH(Réception!H446,#REF!,0),MATCH("Total général",#REF!,0))),"")</f>
        <v/>
      </c>
      <c r="I447" s="61" t="str">
        <f>IFERROR(IF(I446="","",INDEX(#REF!,MATCH(Réception!I446,#REF!,0),MATCH("Total général",#REF!,0))),"")</f>
        <v/>
      </c>
      <c r="J447" s="61" t="str">
        <f>IFERROR(IF(J446="","",INDEX(#REF!,MATCH(Réception!J446,#REF!,0),MATCH("Total général",#REF!,0))),"")</f>
        <v/>
      </c>
      <c r="K447" s="61" t="str">
        <f>IFERROR(IF(K446="","",INDEX(#REF!,MATCH(Réception!K446,#REF!,0),MATCH("Total général",#REF!,0))),"")</f>
        <v/>
      </c>
      <c r="L447" s="61" t="str">
        <f>IFERROR(IF(L446="","",INDEX(#REF!,MATCH(Réception!L446,#REF!,0),MATCH("Total général",#REF!,0))),"")</f>
        <v/>
      </c>
      <c r="M447" s="61" t="str">
        <f>IFERROR(IF(M446="","",INDEX(#REF!,MATCH(Réception!M446,#REF!,0),MATCH("Total général",#REF!,0))),"")</f>
        <v/>
      </c>
      <c r="N447" s="61" t="str">
        <f>IFERROR(IF(N446="","",INDEX(#REF!,MATCH(Réception!N446,#REF!,0),MATCH("Total général",#REF!,0))),"")</f>
        <v/>
      </c>
      <c r="O447" s="61" t="str">
        <f>IFERROR(IF(O446="","",INDEX(#REF!,MATCH(Réception!O446,#REF!,0),MATCH("Total général",#REF!,0))),"")</f>
        <v/>
      </c>
      <c r="P447" s="61" t="str">
        <f>IFERROR(IF(P446="","",INDEX(#REF!,MATCH(Réception!P446,#REF!,0),MATCH("Total général",#REF!,0))),"")</f>
        <v/>
      </c>
      <c r="Q447" s="61" t="str">
        <f>IFERROR(IF(Q446="","",INDEX(#REF!,MATCH(Réception!Q446,#REF!,0),MATCH("Total général",#REF!,0))),"")</f>
        <v/>
      </c>
      <c r="R447" s="4" t="b">
        <v>1</v>
      </c>
      <c r="S447" s="90">
        <f t="shared" si="45"/>
        <v>0</v>
      </c>
    </row>
    <row r="448" spans="1:22" ht="17.5" thickBot="1">
      <c r="A448" s="90">
        <f t="shared" si="44"/>
        <v>43874</v>
      </c>
      <c r="B448" s="163"/>
      <c r="C448" s="27" t="s">
        <v>2466</v>
      </c>
      <c r="D448" s="62" t="str">
        <f>IFERROR(IF(D446=0,"",VLOOKUP(D446,#REF!,35,FALSE)),"")</f>
        <v/>
      </c>
      <c r="E448" s="62" t="str">
        <f>IFERROR(IF(E446=0,"",VLOOKUP(E446,#REF!,35,FALSE)),"")</f>
        <v/>
      </c>
      <c r="F448" s="62" t="str">
        <f>IFERROR(IF(F446=0,"",VLOOKUP(F446,#REF!,35,FALSE)),"")</f>
        <v/>
      </c>
      <c r="G448" s="62" t="str">
        <f>IFERROR(IF(G446=0,"",VLOOKUP(G446,#REF!,35,FALSE)),"")</f>
        <v/>
      </c>
      <c r="H448" s="62" t="str">
        <f>IFERROR(IF(H446=0,"",VLOOKUP(H446,#REF!,35,FALSE)),"")</f>
        <v/>
      </c>
      <c r="I448" s="62" t="str">
        <f>IFERROR(IF(I446=0,"",VLOOKUP(I446,#REF!,35,FALSE)),"")</f>
        <v/>
      </c>
      <c r="J448" s="62" t="str">
        <f>IFERROR(IF(J446=0,"",VLOOKUP(J446,#REF!,35,FALSE)),"")</f>
        <v/>
      </c>
      <c r="K448" s="62" t="str">
        <f>IFERROR(IF(K446=0,"",VLOOKUP(K446,#REF!,35,FALSE)),"")</f>
        <v/>
      </c>
      <c r="L448" s="62" t="str">
        <f>IFERROR(IF(L446=0,"",VLOOKUP(L446,#REF!,35,FALSE)),"")</f>
        <v/>
      </c>
      <c r="M448" s="62" t="str">
        <f>IFERROR(IF(M446=0,"",VLOOKUP(M446,#REF!,35,FALSE)),"")</f>
        <v/>
      </c>
      <c r="N448" s="62" t="str">
        <f>IFERROR(IF(N446=0,"",VLOOKUP(N446,#REF!,35,FALSE)),"")</f>
        <v/>
      </c>
      <c r="O448" s="62" t="str">
        <f>IFERROR(IF(O446=0,"",VLOOKUP(O446,#REF!,35,FALSE)),"")</f>
        <v/>
      </c>
      <c r="P448" s="62" t="str">
        <f>IFERROR(IF(P446=0,"",VLOOKUP(P446,#REF!,35,FALSE)),"")</f>
        <v/>
      </c>
      <c r="Q448" s="62" t="str">
        <f>IFERROR(IF(Q446=0,"",VLOOKUP(Q446,#REF!,35,FALSE)),"")</f>
        <v/>
      </c>
      <c r="R448" s="4" t="b">
        <v>1</v>
      </c>
      <c r="S448" s="90">
        <f t="shared" si="45"/>
        <v>0</v>
      </c>
      <c r="T448" s="156" t="s">
        <v>10</v>
      </c>
      <c r="U448" s="157"/>
    </row>
    <row r="449" spans="1:22" ht="15.5">
      <c r="A449" s="90">
        <f t="shared" si="44"/>
        <v>43874</v>
      </c>
      <c r="B449" s="163"/>
      <c r="C449" s="8" t="s">
        <v>31</v>
      </c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4" t="b">
        <v>1</v>
      </c>
      <c r="S449" s="90">
        <f t="shared" si="45"/>
        <v>0</v>
      </c>
      <c r="T449" s="14" t="s">
        <v>11</v>
      </c>
      <c r="U449" s="15">
        <v>60</v>
      </c>
    </row>
    <row r="450" spans="1:22" ht="17.25" customHeight="1">
      <c r="A450" s="90">
        <f t="shared" si="44"/>
        <v>43874</v>
      </c>
      <c r="B450" s="163"/>
      <c r="C450" s="8" t="s">
        <v>7503</v>
      </c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4" t="b">
        <v>1</v>
      </c>
      <c r="S450" s="90">
        <f t="shared" si="45"/>
        <v>0</v>
      </c>
      <c r="T450" s="14" t="s">
        <v>43</v>
      </c>
      <c r="U450" s="21">
        <f>SUM(D419:Q419,D426:Q426,D433:Q433,D440:Q440,D447:Q447,D455:Q455)</f>
        <v>0</v>
      </c>
    </row>
    <row r="451" spans="1:22" ht="16" thickBot="1">
      <c r="A451" s="90">
        <f t="shared" si="44"/>
        <v>43874</v>
      </c>
      <c r="B451" s="163"/>
      <c r="C451" s="8" t="s">
        <v>34</v>
      </c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4" t="b">
        <v>1</v>
      </c>
      <c r="S451" s="90">
        <f t="shared" si="45"/>
        <v>0</v>
      </c>
      <c r="T451" s="17" t="s">
        <v>12</v>
      </c>
      <c r="U451" s="22">
        <f>U450/U449</f>
        <v>0</v>
      </c>
    </row>
    <row r="452" spans="1:22" ht="15.5">
      <c r="A452" s="90">
        <f t="shared" si="44"/>
        <v>43874</v>
      </c>
      <c r="B452" s="163"/>
      <c r="C452" s="8" t="s">
        <v>13</v>
      </c>
      <c r="D452" s="63" t="str">
        <f>IFERROR(IF(D446=0,"",VLOOKUP(D446,#REF!,3,FALSE)),"")</f>
        <v/>
      </c>
      <c r="E452" s="63" t="str">
        <f>IFERROR(IF(E446=0,"",VLOOKUP(E446,#REF!,3,FALSE)),"")</f>
        <v/>
      </c>
      <c r="F452" s="63" t="str">
        <f>IFERROR(IF(F446=0,"",VLOOKUP(F446,#REF!,3,FALSE)),"")</f>
        <v/>
      </c>
      <c r="G452" s="63" t="str">
        <f>IFERROR(IF(G446=0,"",VLOOKUP(G446,#REF!,3,FALSE)),"")</f>
        <v/>
      </c>
      <c r="H452" s="63" t="str">
        <f>IFERROR(IF(H446=0,"",VLOOKUP(H446,#REF!,3,FALSE)),"")</f>
        <v/>
      </c>
      <c r="I452" s="63" t="str">
        <f>IFERROR(IF(I446=0,"",VLOOKUP(I446,#REF!,3,FALSE)),"")</f>
        <v/>
      </c>
      <c r="J452" s="63" t="str">
        <f>IFERROR(IF(J446=0,"",VLOOKUP(J446,#REF!,3,FALSE)),"")</f>
        <v/>
      </c>
      <c r="K452" s="63" t="str">
        <f>IFERROR(IF(K446=0,"",VLOOKUP(K446,#REF!,3,FALSE)),"")</f>
        <v/>
      </c>
      <c r="L452" s="63" t="str">
        <f>IFERROR(IF(L446=0,"",VLOOKUP(L446,#REF!,3,FALSE)),"")</f>
        <v/>
      </c>
      <c r="M452" s="63" t="str">
        <f>IFERROR(IF(M446=0,"",VLOOKUP(M446,#REF!,3,FALSE)),"")</f>
        <v/>
      </c>
      <c r="N452" s="63" t="str">
        <f>IFERROR(IF(N446=0,"",VLOOKUP(N446,#REF!,3,FALSE)),"")</f>
        <v/>
      </c>
      <c r="O452" s="63" t="str">
        <f>IFERROR(IF(O446=0,"",VLOOKUP(O446,#REF!,3,FALSE)),"")</f>
        <v/>
      </c>
      <c r="P452" s="63" t="str">
        <f>IFERROR(IF(P446=0,"",VLOOKUP(P446,#REF!,3,FALSE)),"")</f>
        <v/>
      </c>
      <c r="Q452" s="63" t="str">
        <f>IFERROR(IF(Q446=0,"",VLOOKUP(Q446,#REF!,3,FALSE)),"")</f>
        <v/>
      </c>
      <c r="R452" s="4" t="b">
        <v>1</v>
      </c>
      <c r="S452" s="90">
        <f t="shared" si="45"/>
        <v>0</v>
      </c>
      <c r="T452" s="74"/>
      <c r="U452" s="74"/>
    </row>
    <row r="453" spans="1:22" ht="16" thickBot="1">
      <c r="A453" s="90">
        <f t="shared" si="44"/>
        <v>43874</v>
      </c>
      <c r="B453" s="163"/>
      <c r="C453" s="8" t="s">
        <v>14</v>
      </c>
      <c r="D453" s="64" t="str">
        <f>IFERROR(IF(D446=0,"",IF(INDEX(#REF!,MATCH(Réception!D446,#REF!,0),MATCH("ENC",#REF!,0))&gt;0,"ENC","NON ENC")),"")</f>
        <v/>
      </c>
      <c r="E453" s="64" t="str">
        <f>IFERROR(IF(E446=0,"",IF(INDEX(#REF!,MATCH(Réception!E446,#REF!,0),MATCH("ENC",#REF!,0))&gt;0,"ENC","NON ENC")),"")</f>
        <v/>
      </c>
      <c r="F453" s="64" t="str">
        <f>IFERROR(IF(F446=0,"",IF(INDEX(#REF!,MATCH(Réception!F446,#REF!,0),MATCH("ENC",#REF!,0))&gt;0,"ENC","NON ENC")),"")</f>
        <v/>
      </c>
      <c r="G453" s="64" t="str">
        <f>IFERROR(IF(G446=0,"",IF(INDEX(#REF!,MATCH(Réception!G446,#REF!,0),MATCH("ENC",#REF!,0))&gt;0,"ENC","NON ENC")),"")</f>
        <v/>
      </c>
      <c r="H453" s="64" t="str">
        <f>IFERROR(IF(H446=0,"",IF(INDEX(#REF!,MATCH(Réception!H446,#REF!,0),MATCH("ENC",#REF!,0))&gt;0,"ENC","NON ENC")),"")</f>
        <v/>
      </c>
      <c r="I453" s="64" t="str">
        <f>IFERROR(IF(I446=0,"",IF(INDEX(#REF!,MATCH(Réception!I446,#REF!,0),MATCH("ENC",#REF!,0))&gt;0,"ENC","NON ENC")),"")</f>
        <v/>
      </c>
      <c r="J453" s="64" t="str">
        <f>IFERROR(IF(J446=0,"",IF(INDEX(#REF!,MATCH(Réception!J446,#REF!,0),MATCH("ENC",#REF!,0))&gt;0,"ENC","NON ENC")),"")</f>
        <v/>
      </c>
      <c r="K453" s="64" t="str">
        <f>IFERROR(IF(K446=0,"",IF(INDEX(#REF!,MATCH(Réception!K446,#REF!,0),MATCH("ENC",#REF!,0))&gt;0,"ENC","NON ENC")),"")</f>
        <v/>
      </c>
      <c r="L453" s="64" t="str">
        <f>IFERROR(IF(L446=0,"",IF(INDEX(#REF!,MATCH(Réception!L446,#REF!,0),MATCH("ENC",#REF!,0))&gt;0,"ENC","NON ENC")),"")</f>
        <v/>
      </c>
      <c r="M453" s="64" t="str">
        <f>IFERROR(IF(M446=0,"",IF(INDEX(#REF!,MATCH(Réception!M446,#REF!,0),MATCH("ENC",#REF!,0))&gt;0,"ENC","NON ENC")),"")</f>
        <v/>
      </c>
      <c r="N453" s="64" t="str">
        <f>IFERROR(IF(N446=0,"",IF(INDEX(#REF!,MATCH(Réception!N446,#REF!,0),MATCH("ENC",#REF!,0))&gt;0,"ENC","NON ENC")),"")</f>
        <v/>
      </c>
      <c r="O453" s="64" t="str">
        <f>IFERROR(IF(O446=0,"",IF(INDEX(#REF!,MATCH(Réception!O446,#REF!,0),MATCH("ENC",#REF!,0))&gt;0,"ENC","NON ENC")),"")</f>
        <v/>
      </c>
      <c r="P453" s="64" t="str">
        <f>IFERROR(IF(P446=0,"",IF(INDEX(#REF!,MATCH(Réception!P446,#REF!,0),MATCH("ENC",#REF!,0))&gt;0,"ENC","NON ENC")),"")</f>
        <v/>
      </c>
      <c r="Q453" s="64" t="str">
        <f>IFERROR(IF(Q446=0,"",IF(INDEX(#REF!,MATCH(Réception!Q446,#REF!,0),MATCH("ENC",#REF!,0))&gt;0,"ENC","NON ENC")),"")</f>
        <v/>
      </c>
      <c r="R453" s="4" t="b">
        <v>1</v>
      </c>
      <c r="S453" s="90">
        <f t="shared" si="45"/>
        <v>0</v>
      </c>
      <c r="T453" s="74"/>
      <c r="U453" s="74"/>
      <c r="V453" s="44"/>
    </row>
    <row r="454" spans="1:22" ht="15.5">
      <c r="A454" s="90">
        <f t="shared" si="44"/>
        <v>43874</v>
      </c>
      <c r="B454" s="163"/>
      <c r="C454" s="6" t="s">
        <v>32</v>
      </c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" t="b">
        <v>0</v>
      </c>
      <c r="S454" s="90">
        <f t="shared" si="45"/>
        <v>0</v>
      </c>
      <c r="T454" s="19"/>
      <c r="U454" s="19"/>
      <c r="V454" s="44"/>
    </row>
    <row r="455" spans="1:22" ht="17">
      <c r="A455" s="90">
        <f t="shared" si="44"/>
        <v>43874</v>
      </c>
      <c r="B455" s="163"/>
      <c r="C455" s="27" t="s">
        <v>41</v>
      </c>
      <c r="D455" s="61" t="str">
        <f>IFERROR(IF(D454="","",INDEX(#REF!,MATCH(Réception!D454,#REF!,0),MATCH("Total général",#REF!,0))),"")</f>
        <v/>
      </c>
      <c r="E455" s="61" t="str">
        <f>IFERROR(IF(E454="","",INDEX(#REF!,MATCH(Réception!E454,#REF!,0),MATCH("Total général",#REF!,0))),"")</f>
        <v/>
      </c>
      <c r="F455" s="61" t="str">
        <f>IFERROR(IF(F454="","",INDEX(#REF!,MATCH(Réception!F454,#REF!,0),MATCH("Total général",#REF!,0))),"")</f>
        <v/>
      </c>
      <c r="G455" s="61" t="str">
        <f>IFERROR(IF(G454="","",INDEX(#REF!,MATCH(Réception!G454,#REF!,0),MATCH("Total général",#REF!,0))),"")</f>
        <v/>
      </c>
      <c r="H455" s="61" t="str">
        <f>IFERROR(IF(H454="","",INDEX(#REF!,MATCH(Réception!H454,#REF!,0),MATCH("Total général",#REF!,0))),"")</f>
        <v/>
      </c>
      <c r="I455" s="61" t="str">
        <f>IFERROR(IF(I454="","",INDEX(#REF!,MATCH(Réception!I454,#REF!,0),MATCH("Total général",#REF!,0))),"")</f>
        <v/>
      </c>
      <c r="J455" s="61" t="str">
        <f>IFERROR(IF(J454="","",INDEX(#REF!,MATCH(Réception!J454,#REF!,0),MATCH("Total général",#REF!,0))),"")</f>
        <v/>
      </c>
      <c r="K455" s="61" t="str">
        <f>IFERROR(IF(K454="","",INDEX(#REF!,MATCH(Réception!K454,#REF!,0),MATCH("Total général",#REF!,0))),"")</f>
        <v/>
      </c>
      <c r="L455" s="61" t="str">
        <f>IFERROR(IF(L454="","",INDEX(#REF!,MATCH(Réception!L454,#REF!,0),MATCH("Total général",#REF!,0))),"")</f>
        <v/>
      </c>
      <c r="M455" s="61" t="str">
        <f>IFERROR(IF(M454="","",INDEX(#REF!,MATCH(Réception!M454,#REF!,0),MATCH("Total général",#REF!,0))),"")</f>
        <v/>
      </c>
      <c r="N455" s="61" t="str">
        <f>IFERROR(IF(N454="","",INDEX(#REF!,MATCH(Réception!N454,#REF!,0),MATCH("Total général",#REF!,0))),"")</f>
        <v/>
      </c>
      <c r="O455" s="61" t="str">
        <f>IFERROR(IF(O454="","",INDEX(#REF!,MATCH(Réception!O454,#REF!,0),MATCH("Total général",#REF!,0))),"")</f>
        <v/>
      </c>
      <c r="P455" s="61" t="str">
        <f>IFERROR(IF(P454="","",INDEX(#REF!,MATCH(Réception!P454,#REF!,0),MATCH("Total général",#REF!,0))),"")</f>
        <v/>
      </c>
      <c r="Q455" s="61" t="str">
        <f>IFERROR(IF(Q454="","",INDEX(#REF!,MATCH(Réception!Q454,#REF!,0),MATCH("Total général",#REF!,0))),"")</f>
        <v/>
      </c>
      <c r="R455" s="4" t="b">
        <v>1</v>
      </c>
      <c r="S455" s="90">
        <f t="shared" si="45"/>
        <v>0</v>
      </c>
      <c r="T455" s="19"/>
      <c r="U455" s="19"/>
      <c r="V455" s="44"/>
    </row>
    <row r="456" spans="1:22" ht="17">
      <c r="A456" s="90">
        <f t="shared" si="44"/>
        <v>43874</v>
      </c>
      <c r="B456" s="163"/>
      <c r="C456" s="27" t="s">
        <v>2466</v>
      </c>
      <c r="D456" s="62" t="str">
        <f>IFERROR(IF(D454=0,"",VLOOKUP(D454,#REF!,35,FALSE)),"")</f>
        <v/>
      </c>
      <c r="E456" s="62" t="str">
        <f>IFERROR(IF(E454=0,"",VLOOKUP(E454,#REF!,35,FALSE)),"")</f>
        <v/>
      </c>
      <c r="F456" s="62" t="str">
        <f>IFERROR(IF(F454=0,"",VLOOKUP(F454,#REF!,35,FALSE)),"")</f>
        <v/>
      </c>
      <c r="G456" s="62" t="str">
        <f>IFERROR(IF(G454=0,"",VLOOKUP(G454,#REF!,35,FALSE)),"")</f>
        <v/>
      </c>
      <c r="H456" s="62" t="str">
        <f>IFERROR(IF(H454=0,"",VLOOKUP(H454,#REF!,35,FALSE)),"")</f>
        <v/>
      </c>
      <c r="I456" s="62" t="str">
        <f>IFERROR(IF(I454=0,"",VLOOKUP(I454,#REF!,35,FALSE)),"")</f>
        <v/>
      </c>
      <c r="J456" s="62" t="str">
        <f>IFERROR(IF(J454=0,"",VLOOKUP(J454,#REF!,35,FALSE)),"")</f>
        <v/>
      </c>
      <c r="K456" s="62" t="str">
        <f>IFERROR(IF(K454=0,"",VLOOKUP(K454,#REF!,35,FALSE)),"")</f>
        <v/>
      </c>
      <c r="L456" s="62" t="str">
        <f>IFERROR(IF(L454=0,"",VLOOKUP(L454,#REF!,35,FALSE)),"")</f>
        <v/>
      </c>
      <c r="M456" s="62" t="str">
        <f>IFERROR(IF(M454=0,"",VLOOKUP(M454,#REF!,35,FALSE)),"")</f>
        <v/>
      </c>
      <c r="N456" s="62" t="str">
        <f>IFERROR(IF(N454=0,"",VLOOKUP(N454,#REF!,35,FALSE)),"")</f>
        <v/>
      </c>
      <c r="O456" s="62" t="str">
        <f>IFERROR(IF(O454=0,"",VLOOKUP(O454,#REF!,35,FALSE)),"")</f>
        <v/>
      </c>
      <c r="P456" s="62" t="str">
        <f>IFERROR(IF(P454=0,"",VLOOKUP(P454,#REF!,35,FALSE)),"")</f>
        <v/>
      </c>
      <c r="Q456" s="62" t="str">
        <f>IFERROR(IF(Q454=0,"",VLOOKUP(Q454,#REF!,35,FALSE)),"")</f>
        <v/>
      </c>
      <c r="R456" s="4" t="b">
        <v>1</v>
      </c>
      <c r="S456" s="90">
        <f t="shared" si="45"/>
        <v>0</v>
      </c>
      <c r="T456" s="19"/>
      <c r="U456" s="19"/>
    </row>
    <row r="457" spans="1:22" ht="15.5">
      <c r="A457" s="90">
        <f t="shared" si="44"/>
        <v>43874</v>
      </c>
      <c r="B457" s="163"/>
      <c r="C457" s="8" t="s">
        <v>31</v>
      </c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4" t="b">
        <v>1</v>
      </c>
      <c r="S457" s="90">
        <f t="shared" si="45"/>
        <v>0</v>
      </c>
      <c r="T457" s="19"/>
      <c r="U457" s="19"/>
      <c r="V457" s="4"/>
    </row>
    <row r="458" spans="1:22" ht="15" customHeight="1">
      <c r="A458" s="90">
        <f t="shared" si="44"/>
        <v>43874</v>
      </c>
      <c r="B458" s="163"/>
      <c r="C458" s="8" t="s">
        <v>7503</v>
      </c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4" t="b">
        <v>1</v>
      </c>
      <c r="S458" s="90">
        <f t="shared" si="45"/>
        <v>0</v>
      </c>
      <c r="T458" s="19"/>
      <c r="U458" s="19"/>
    </row>
    <row r="459" spans="1:22" ht="15.5">
      <c r="A459" s="90">
        <f t="shared" si="44"/>
        <v>43874</v>
      </c>
      <c r="B459" s="163"/>
      <c r="C459" s="8" t="s">
        <v>34</v>
      </c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4" t="b">
        <v>1</v>
      </c>
      <c r="S459" s="90">
        <f t="shared" si="45"/>
        <v>0</v>
      </c>
      <c r="T459" s="19"/>
      <c r="U459" s="19"/>
    </row>
    <row r="460" spans="1:22" ht="15.5">
      <c r="A460" s="90">
        <f t="shared" si="44"/>
        <v>43874</v>
      </c>
      <c r="B460" s="163"/>
      <c r="C460" s="8" t="s">
        <v>13</v>
      </c>
      <c r="D460" s="63" t="str">
        <f>IFERROR(IF(D454=0,"",VLOOKUP(D454,#REF!,3,FALSE)),"")</f>
        <v/>
      </c>
      <c r="E460" s="63" t="str">
        <f>IFERROR(IF(E454=0,"",VLOOKUP(E454,#REF!,3,FALSE)),"")</f>
        <v/>
      </c>
      <c r="F460" s="63" t="str">
        <f>IFERROR(IF(F454=0,"",VLOOKUP(F454,#REF!,3,FALSE)),"")</f>
        <v/>
      </c>
      <c r="G460" s="63" t="str">
        <f>IFERROR(IF(G454=0,"",VLOOKUP(G454,#REF!,3,FALSE)),"")</f>
        <v/>
      </c>
      <c r="H460" s="63" t="str">
        <f>IFERROR(IF(H454=0,"",VLOOKUP(H454,#REF!,3,FALSE)),"")</f>
        <v/>
      </c>
      <c r="I460" s="63" t="str">
        <f>IFERROR(IF(I454=0,"",VLOOKUP(I454,#REF!,3,FALSE)),"")</f>
        <v/>
      </c>
      <c r="J460" s="63" t="str">
        <f>IFERROR(IF(J454=0,"",VLOOKUP(J454,#REF!,3,FALSE)),"")</f>
        <v/>
      </c>
      <c r="K460" s="63" t="str">
        <f>IFERROR(IF(K454=0,"",VLOOKUP(K454,#REF!,3,FALSE)),"")</f>
        <v/>
      </c>
      <c r="L460" s="63" t="str">
        <f>IFERROR(IF(L454=0,"",VLOOKUP(L454,#REF!,3,FALSE)),"")</f>
        <v/>
      </c>
      <c r="M460" s="63" t="str">
        <f>IFERROR(IF(M454=0,"",VLOOKUP(M454,#REF!,3,FALSE)),"")</f>
        <v/>
      </c>
      <c r="N460" s="63" t="str">
        <f>IFERROR(IF(N454=0,"",VLOOKUP(N454,#REF!,3,FALSE)),"")</f>
        <v/>
      </c>
      <c r="O460" s="63" t="str">
        <f>IFERROR(IF(O454=0,"",VLOOKUP(O454,#REF!,3,FALSE)),"")</f>
        <v/>
      </c>
      <c r="P460" s="63" t="str">
        <f>IFERROR(IF(P454=0,"",VLOOKUP(P454,#REF!,3,FALSE)),"")</f>
        <v/>
      </c>
      <c r="Q460" s="63" t="str">
        <f>IFERROR(IF(Q454=0,"",VLOOKUP(Q454,#REF!,3,FALSE)),"")</f>
        <v/>
      </c>
      <c r="R460" s="4" t="b">
        <v>1</v>
      </c>
      <c r="S460" s="90">
        <f t="shared" si="45"/>
        <v>0</v>
      </c>
      <c r="T460" s="19"/>
      <c r="U460" s="19"/>
    </row>
    <row r="461" spans="1:22" ht="16" thickBot="1">
      <c r="A461" s="90">
        <f t="shared" si="44"/>
        <v>43874</v>
      </c>
      <c r="B461" s="163"/>
      <c r="C461" s="8" t="s">
        <v>14</v>
      </c>
      <c r="D461" s="64" t="str">
        <f>IFERROR(IF(D454=0,"",IF(INDEX(#REF!,MATCH(Réception!D454,#REF!,0),MATCH("ENC",#REF!,0))&gt;0,"ENC","NON ENC")),"")</f>
        <v/>
      </c>
      <c r="E461" s="64" t="str">
        <f>IFERROR(IF(E454=0,"",IF(INDEX(#REF!,MATCH(Réception!E454,#REF!,0),MATCH("ENC",#REF!,0))&gt;0,"ENC","NON ENC")),"")</f>
        <v/>
      </c>
      <c r="F461" s="64" t="str">
        <f>IFERROR(IF(F454=0,"",IF(INDEX(#REF!,MATCH(Réception!F454,#REF!,0),MATCH("ENC",#REF!,0))&gt;0,"ENC","NON ENC")),"")</f>
        <v/>
      </c>
      <c r="G461" s="64" t="str">
        <f>IFERROR(IF(G454=0,"",IF(INDEX(#REF!,MATCH(Réception!G454,#REF!,0),MATCH("ENC",#REF!,0))&gt;0,"ENC","NON ENC")),"")</f>
        <v/>
      </c>
      <c r="H461" s="64" t="str">
        <f>IFERROR(IF(H454=0,"",IF(INDEX(#REF!,MATCH(Réception!H454,#REF!,0),MATCH("ENC",#REF!,0))&gt;0,"ENC","NON ENC")),"")</f>
        <v/>
      </c>
      <c r="I461" s="64" t="str">
        <f>IFERROR(IF(I454=0,"",IF(INDEX(#REF!,MATCH(Réception!I454,#REF!,0),MATCH("ENC",#REF!,0))&gt;0,"ENC","NON ENC")),"")</f>
        <v/>
      </c>
      <c r="J461" s="64" t="str">
        <f>IFERROR(IF(J454=0,"",IF(INDEX(#REF!,MATCH(Réception!J454,#REF!,0),MATCH("ENC",#REF!,0))&gt;0,"ENC","NON ENC")),"")</f>
        <v/>
      </c>
      <c r="K461" s="64" t="str">
        <f>IFERROR(IF(K454=0,"",IF(INDEX(#REF!,MATCH(Réception!K454,#REF!,0),MATCH("ENC",#REF!,0))&gt;0,"ENC","NON ENC")),"")</f>
        <v/>
      </c>
      <c r="L461" s="64" t="str">
        <f>IFERROR(IF(L454=0,"",IF(INDEX(#REF!,MATCH(Réception!L454,#REF!,0),MATCH("ENC",#REF!,0))&gt;0,"ENC","NON ENC")),"")</f>
        <v/>
      </c>
      <c r="M461" s="64" t="str">
        <f>IFERROR(IF(M454=0,"",IF(INDEX(#REF!,MATCH(Réception!M454,#REF!,0),MATCH("ENC",#REF!,0))&gt;0,"ENC","NON ENC")),"")</f>
        <v/>
      </c>
      <c r="N461" s="64" t="str">
        <f>IFERROR(IF(N454=0,"",IF(INDEX(#REF!,MATCH(Réception!N454,#REF!,0),MATCH("ENC",#REF!,0))&gt;0,"ENC","NON ENC")),"")</f>
        <v/>
      </c>
      <c r="O461" s="64" t="str">
        <f>IFERROR(IF(O454=0,"",IF(INDEX(#REF!,MATCH(Réception!O454,#REF!,0),MATCH("ENC",#REF!,0))&gt;0,"ENC","NON ENC")),"")</f>
        <v/>
      </c>
      <c r="P461" s="64" t="str">
        <f>IFERROR(IF(P454=0,"",IF(INDEX(#REF!,MATCH(Réception!P454,#REF!,0),MATCH("ENC",#REF!,0))&gt;0,"ENC","NON ENC")),"")</f>
        <v/>
      </c>
      <c r="Q461" s="64" t="str">
        <f>IFERROR(IF(Q454=0,"",IF(INDEX(#REF!,MATCH(Réception!Q454,#REF!,0),MATCH("ENC",#REF!,0))&gt;0,"ENC","NON ENC")),"")</f>
        <v/>
      </c>
      <c r="R461" s="4" t="b">
        <v>1</v>
      </c>
      <c r="S461" s="90">
        <f t="shared" si="45"/>
        <v>0</v>
      </c>
      <c r="T461" s="19"/>
      <c r="U461" s="19"/>
    </row>
    <row r="462" spans="1:22" ht="15.5">
      <c r="A462" s="90">
        <f t="shared" si="44"/>
        <v>43874</v>
      </c>
      <c r="B462" s="163"/>
      <c r="C462" s="6" t="s">
        <v>32</v>
      </c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" t="b">
        <v>0</v>
      </c>
      <c r="S462" s="90">
        <f t="shared" si="45"/>
        <v>0</v>
      </c>
      <c r="T462" s="19"/>
      <c r="U462" s="19"/>
    </row>
    <row r="463" spans="1:22" ht="17">
      <c r="A463" s="90">
        <f t="shared" si="44"/>
        <v>43874</v>
      </c>
      <c r="B463" s="163"/>
      <c r="C463" s="27" t="s">
        <v>2466</v>
      </c>
      <c r="D463" s="62" t="str">
        <f>IFERROR(IF(D462=0,"",VLOOKUP(D462,#REF!,35,FALSE)),"")</f>
        <v/>
      </c>
      <c r="E463" s="62" t="str">
        <f>IFERROR(IF(E462=0,"",VLOOKUP(E462,#REF!,35,FALSE)),"")</f>
        <v/>
      </c>
      <c r="F463" s="62" t="str">
        <f>IFERROR(IF(F462=0,"",VLOOKUP(F462,#REF!,35,FALSE)),"")</f>
        <v/>
      </c>
      <c r="G463" s="62" t="str">
        <f>IFERROR(IF(G462=0,"",VLOOKUP(G462,#REF!,35,FALSE)),"")</f>
        <v/>
      </c>
      <c r="H463" s="62" t="str">
        <f>IFERROR(IF(H462=0,"",VLOOKUP(H462,#REF!,35,FALSE)),"")</f>
        <v/>
      </c>
      <c r="I463" s="62" t="str">
        <f>IFERROR(IF(I462=0,"",VLOOKUP(I462,#REF!,35,FALSE)),"")</f>
        <v/>
      </c>
      <c r="J463" s="62" t="str">
        <f>IFERROR(IF(J462=0,"",VLOOKUP(J462,#REF!,35,FALSE)),"")</f>
        <v/>
      </c>
      <c r="K463" s="62" t="str">
        <f>IFERROR(IF(K462=0,"",VLOOKUP(K462,#REF!,35,FALSE)),"")</f>
        <v/>
      </c>
      <c r="L463" s="62" t="str">
        <f>IFERROR(IF(L462=0,"",VLOOKUP(L462,#REF!,35,FALSE)),"")</f>
        <v/>
      </c>
      <c r="M463" s="62" t="str">
        <f>IFERROR(IF(M462=0,"",VLOOKUP(M462,#REF!,35,FALSE)),"")</f>
        <v/>
      </c>
      <c r="N463" s="62" t="str">
        <f>IFERROR(IF(N462=0,"",VLOOKUP(N462,#REF!,35,FALSE)),"")</f>
        <v/>
      </c>
      <c r="O463" s="62" t="str">
        <f>IFERROR(IF(O462=0,"",VLOOKUP(O462,#REF!,35,FALSE)),"")</f>
        <v/>
      </c>
      <c r="P463" s="62" t="str">
        <f>IFERROR(IF(P462=0,"",VLOOKUP(P462,#REF!,35,FALSE)),"")</f>
        <v/>
      </c>
      <c r="Q463" s="62" t="str">
        <f>IFERROR(IF(Q462=0,"",VLOOKUP(Q462,#REF!,35,FALSE)),"")</f>
        <v/>
      </c>
      <c r="R463" s="4" t="b">
        <v>1</v>
      </c>
      <c r="S463" s="90">
        <f t="shared" si="45"/>
        <v>0</v>
      </c>
      <c r="T463" s="19"/>
      <c r="U463" s="23"/>
    </row>
    <row r="464" spans="1:22" ht="15.5">
      <c r="A464" s="90">
        <f t="shared" si="44"/>
        <v>43874</v>
      </c>
      <c r="B464" s="163"/>
      <c r="C464" s="8" t="s">
        <v>31</v>
      </c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4" t="b">
        <v>1</v>
      </c>
      <c r="S464" s="90">
        <f t="shared" si="45"/>
        <v>0</v>
      </c>
      <c r="T464" s="166"/>
      <c r="U464" s="166"/>
    </row>
    <row r="465" spans="1:22" ht="16.5" customHeight="1">
      <c r="A465" s="90">
        <f t="shared" si="44"/>
        <v>43874</v>
      </c>
      <c r="B465" s="163"/>
      <c r="C465" s="8" t="s">
        <v>34</v>
      </c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4" t="b">
        <v>1</v>
      </c>
      <c r="S465" s="90">
        <f t="shared" si="45"/>
        <v>0</v>
      </c>
      <c r="T465" s="74"/>
      <c r="U465" s="74"/>
    </row>
    <row r="466" spans="1:22" ht="15.5">
      <c r="A466" s="90">
        <f t="shared" si="44"/>
        <v>43874</v>
      </c>
      <c r="B466" s="163"/>
      <c r="C466" s="8" t="s">
        <v>13</v>
      </c>
      <c r="D466" s="63" t="str">
        <f>IFERROR(IF(D462=0,"",VLOOKUP(D462,#REF!,3,FALSE)),"")</f>
        <v/>
      </c>
      <c r="E466" s="63" t="str">
        <f>IFERROR(IF(E462=0,"",VLOOKUP(E462,#REF!,3,FALSE)),"")</f>
        <v/>
      </c>
      <c r="F466" s="63" t="str">
        <f>IFERROR(IF(F462=0,"",VLOOKUP(F462,#REF!,3,FALSE)),"")</f>
        <v/>
      </c>
      <c r="G466" s="63" t="str">
        <f>IFERROR(IF(G462=0,"",VLOOKUP(G462,#REF!,3,FALSE)),"")</f>
        <v/>
      </c>
      <c r="H466" s="63" t="str">
        <f>IFERROR(IF(H462=0,"",VLOOKUP(H462,#REF!,3,FALSE)),"")</f>
        <v/>
      </c>
      <c r="I466" s="63" t="str">
        <f>IFERROR(IF(I462=0,"",VLOOKUP(I462,#REF!,3,FALSE)),"")</f>
        <v/>
      </c>
      <c r="J466" s="63" t="str">
        <f>IFERROR(IF(J462=0,"",VLOOKUP(J462,#REF!,3,FALSE)),"")</f>
        <v/>
      </c>
      <c r="K466" s="63" t="str">
        <f>IFERROR(IF(K462=0,"",VLOOKUP(K462,#REF!,3,FALSE)),"")</f>
        <v/>
      </c>
      <c r="L466" s="63" t="str">
        <f>IFERROR(IF(L462=0,"",VLOOKUP(L462,#REF!,3,FALSE)),"")</f>
        <v/>
      </c>
      <c r="M466" s="63" t="str">
        <f>IFERROR(IF(M462=0,"",VLOOKUP(M462,#REF!,3,FALSE)),"")</f>
        <v/>
      </c>
      <c r="N466" s="63" t="str">
        <f>IFERROR(IF(N462=0,"",VLOOKUP(N462,#REF!,3,FALSE)),"")</f>
        <v/>
      </c>
      <c r="O466" s="63" t="str">
        <f>IFERROR(IF(O462=0,"",VLOOKUP(O462,#REF!,3,FALSE)),"")</f>
        <v/>
      </c>
      <c r="P466" s="63" t="str">
        <f>IFERROR(IF(P462=0,"",VLOOKUP(P462,#REF!,3,FALSE)),"")</f>
        <v/>
      </c>
      <c r="Q466" s="63" t="str">
        <f>IFERROR(IF(Q462=0,"",VLOOKUP(Q462,#REF!,3,FALSE)),"")</f>
        <v/>
      </c>
      <c r="R466" s="4" t="b">
        <v>1</v>
      </c>
      <c r="S466" s="90">
        <f t="shared" si="45"/>
        <v>0</v>
      </c>
      <c r="T466" s="74"/>
      <c r="U466" s="60"/>
    </row>
    <row r="467" spans="1:22" ht="16" thickBot="1">
      <c r="A467" s="90">
        <f t="shared" si="44"/>
        <v>43874</v>
      </c>
      <c r="B467" s="164"/>
      <c r="C467" s="77" t="s">
        <v>14</v>
      </c>
      <c r="D467" s="65" t="s">
        <v>21</v>
      </c>
      <c r="E467" s="65"/>
      <c r="F467" s="65" t="s">
        <v>21</v>
      </c>
      <c r="G467" s="65"/>
      <c r="H467" s="65" t="s">
        <v>21</v>
      </c>
      <c r="I467" s="65"/>
      <c r="J467" s="65" t="s">
        <v>21</v>
      </c>
      <c r="K467" s="65"/>
      <c r="L467" s="65" t="s">
        <v>21</v>
      </c>
      <c r="M467" s="65"/>
      <c r="N467" s="65" t="s">
        <v>21</v>
      </c>
      <c r="O467" s="65"/>
      <c r="P467" s="65" t="s">
        <v>21</v>
      </c>
      <c r="Q467" s="65"/>
      <c r="R467" s="4" t="b">
        <v>1</v>
      </c>
      <c r="S467" s="90">
        <f t="shared" si="45"/>
        <v>0</v>
      </c>
      <c r="T467" s="74"/>
      <c r="U467" s="55"/>
    </row>
    <row r="468" spans="1:22" ht="13.5" thickBot="1">
      <c r="A468" s="90"/>
      <c r="R468" s="4" t="b">
        <v>1</v>
      </c>
      <c r="S468" s="90"/>
    </row>
    <row r="469" spans="1:22" ht="25.5" thickBot="1">
      <c r="A469" s="90"/>
      <c r="B469" s="78"/>
      <c r="C469" s="80">
        <f>B470</f>
        <v>43875</v>
      </c>
      <c r="D469" s="117">
        <v>0.33333333333333298</v>
      </c>
      <c r="E469" s="167"/>
      <c r="F469" s="117">
        <v>0.375</v>
      </c>
      <c r="G469" s="168"/>
      <c r="H469" s="117">
        <v>0.41666666666666702</v>
      </c>
      <c r="I469" s="168"/>
      <c r="J469" s="117">
        <v>0.45833333333333298</v>
      </c>
      <c r="K469" s="168"/>
      <c r="L469" s="117">
        <v>0.5</v>
      </c>
      <c r="M469" s="168"/>
      <c r="N469" s="117">
        <v>0.54166666666666696</v>
      </c>
      <c r="O469" s="168"/>
      <c r="P469" s="117">
        <v>0.58333333333333304</v>
      </c>
      <c r="Q469" s="168"/>
      <c r="R469" s="4" t="b">
        <v>1</v>
      </c>
      <c r="S469" s="90"/>
      <c r="T469" s="4"/>
      <c r="U469" s="4"/>
    </row>
    <row r="470" spans="1:22" ht="15.5">
      <c r="A470" s="88">
        <f t="shared" ref="A470" si="46">C469</f>
        <v>43875</v>
      </c>
      <c r="B470" s="162">
        <f>B418+1</f>
        <v>43875</v>
      </c>
      <c r="C470" s="6" t="s">
        <v>32</v>
      </c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" t="b">
        <v>0</v>
      </c>
      <c r="S470" s="88">
        <f t="shared" ref="S470" si="47">U469</f>
        <v>0</v>
      </c>
      <c r="T470" s="123" t="s">
        <v>49</v>
      </c>
      <c r="U470" s="124"/>
      <c r="V470" s="4"/>
    </row>
    <row r="471" spans="1:22" ht="17">
      <c r="A471" s="90">
        <f t="shared" ref="A471" si="48">A470</f>
        <v>43875</v>
      </c>
      <c r="B471" s="163"/>
      <c r="C471" s="27" t="s">
        <v>41</v>
      </c>
      <c r="D471" s="61" t="str">
        <f>IFERROR(IF(D470="","",INDEX(#REF!,MATCH(Réception!D470,#REF!,0),MATCH("Total général",#REF!,0))),"")</f>
        <v/>
      </c>
      <c r="E471" s="61" t="str">
        <f>IFERROR(IF(E470="","",INDEX(#REF!,MATCH(Réception!E470,#REF!,0),MATCH("Total général",#REF!,0))),"")</f>
        <v/>
      </c>
      <c r="F471" s="61" t="str">
        <f>IFERROR(IF(F470="","",INDEX(#REF!,MATCH(Réception!F470,#REF!,0),MATCH("Total général",#REF!,0))),"")</f>
        <v/>
      </c>
      <c r="G471" s="61" t="str">
        <f>IFERROR(IF(G470="","",INDEX(#REF!,MATCH(Réception!G470,#REF!,0),MATCH("Total général",#REF!,0))),"")</f>
        <v/>
      </c>
      <c r="H471" s="61" t="str">
        <f>IFERROR(IF(H470="","",INDEX(#REF!,MATCH(Réception!H470,#REF!,0),MATCH("Total général",#REF!,0))),"")</f>
        <v/>
      </c>
      <c r="I471" s="61" t="str">
        <f>IFERROR(IF(I470="","",INDEX(#REF!,MATCH(Réception!I470,#REF!,0),MATCH("Total général",#REF!,0))),"")</f>
        <v/>
      </c>
      <c r="J471" s="61" t="str">
        <f>IFERROR(IF(J470="","",INDEX(#REF!,MATCH(Réception!J470,#REF!,0),MATCH("Total général",#REF!,0))),"")</f>
        <v/>
      </c>
      <c r="K471" s="61" t="str">
        <f>IFERROR(IF(K470="","",INDEX(#REF!,MATCH(Réception!K470,#REF!,0),MATCH("Total général",#REF!,0))),"")</f>
        <v/>
      </c>
      <c r="L471" s="61" t="str">
        <f>IFERROR(IF(L470="","",INDEX(#REF!,MATCH(Réception!L470,#REF!,0),MATCH("Total général",#REF!,0))),"")</f>
        <v/>
      </c>
      <c r="M471" s="61" t="str">
        <f>IFERROR(IF(M470="","",INDEX(#REF!,MATCH(Réception!M470,#REF!,0),MATCH("Total général",#REF!,0))),"")</f>
        <v/>
      </c>
      <c r="N471" s="61" t="str">
        <f>IFERROR(IF(N470="","",INDEX(#REF!,MATCH(Réception!N470,#REF!,0),MATCH("Total général",#REF!,0))),"")</f>
        <v/>
      </c>
      <c r="O471" s="61" t="str">
        <f>IFERROR(IF(O470="","",INDEX(#REF!,MATCH(Réception!O470,#REF!,0),MATCH("Total général",#REF!,0))),"")</f>
        <v/>
      </c>
      <c r="P471" s="61" t="str">
        <f>IFERROR(IF(P470="","",INDEX(#REF!,MATCH(Réception!P470,#REF!,0),MATCH("Total général",#REF!,0))),"")</f>
        <v/>
      </c>
      <c r="Q471" s="61" t="str">
        <f>IFERROR(IF(Q470="","",INDEX(#REF!,MATCH(Réception!Q470,#REF!,0),MATCH("Total général",#REF!,0))),"")</f>
        <v/>
      </c>
      <c r="R471" s="4" t="b">
        <v>1</v>
      </c>
      <c r="S471" s="90">
        <f t="shared" ref="S471" si="49">S470</f>
        <v>0</v>
      </c>
      <c r="T471" s="43" t="s">
        <v>51</v>
      </c>
      <c r="U471" s="42">
        <f>SUM(D517:Q517)</f>
        <v>0</v>
      </c>
      <c r="V471" s="4"/>
    </row>
    <row r="472" spans="1:22" ht="16.5" customHeight="1">
      <c r="A472" s="90">
        <f t="shared" si="44"/>
        <v>43875</v>
      </c>
      <c r="B472" s="163"/>
      <c r="C472" s="27" t="s">
        <v>2466</v>
      </c>
      <c r="D472" s="62" t="str">
        <f>IFERROR(IF(D470=0,"",VLOOKUP(D470,#REF!,35,FALSE)),"")</f>
        <v/>
      </c>
      <c r="E472" s="62" t="str">
        <f>IFERROR(IF(E470=0,"",VLOOKUP(E470,#REF!,35,FALSE)),"")</f>
        <v/>
      </c>
      <c r="F472" s="62" t="str">
        <f>IFERROR(IF(F470=0,"",VLOOKUP(F470,#REF!,35,FALSE)),"")</f>
        <v/>
      </c>
      <c r="G472" s="62" t="str">
        <f>IFERROR(IF(G470=0,"",VLOOKUP(G470,#REF!,35,FALSE)),"")</f>
        <v/>
      </c>
      <c r="H472" s="62" t="str">
        <f>IFERROR(IF(H470=0,"",VLOOKUP(H470,#REF!,35,FALSE)),"")</f>
        <v/>
      </c>
      <c r="I472" s="62" t="str">
        <f>IFERROR(IF(I470=0,"",VLOOKUP(I470,#REF!,35,FALSE)),"")</f>
        <v/>
      </c>
      <c r="J472" s="62" t="str">
        <f>IFERROR(IF(J470=0,"",VLOOKUP(J470,#REF!,35,FALSE)),"")</f>
        <v/>
      </c>
      <c r="K472" s="62" t="str">
        <f>IFERROR(IF(K470=0,"",VLOOKUP(K470,#REF!,35,FALSE)),"")</f>
        <v/>
      </c>
      <c r="L472" s="62" t="str">
        <f>IFERROR(IF(L470=0,"",VLOOKUP(L470,#REF!,35,FALSE)),"")</f>
        <v/>
      </c>
      <c r="M472" s="62" t="str">
        <f>IFERROR(IF(M470=0,"",VLOOKUP(M470,#REF!,35,FALSE)),"")</f>
        <v/>
      </c>
      <c r="N472" s="62" t="str">
        <f>IFERROR(IF(N470=0,"",VLOOKUP(N470,#REF!,35,FALSE)),"")</f>
        <v/>
      </c>
      <c r="O472" s="62" t="str">
        <f>IFERROR(IF(O470=0,"",VLOOKUP(O470,#REF!,35,FALSE)),"")</f>
        <v/>
      </c>
      <c r="P472" s="62" t="str">
        <f>IFERROR(IF(P470=0,"",VLOOKUP(P470,#REF!,35,FALSE)),"")</f>
        <v/>
      </c>
      <c r="Q472" s="62" t="str">
        <f>IFERROR(IF(Q470=0,"",VLOOKUP(Q470,#REF!,35,FALSE)),"")</f>
        <v/>
      </c>
      <c r="R472" s="4" t="b">
        <v>1</v>
      </c>
      <c r="S472" s="90">
        <f t="shared" si="45"/>
        <v>0</v>
      </c>
      <c r="T472" s="43" t="s">
        <v>52</v>
      </c>
      <c r="U472" s="42">
        <f>SUM(D516:Q516)</f>
        <v>0</v>
      </c>
      <c r="V472" s="4"/>
    </row>
    <row r="473" spans="1:22" ht="15" customHeight="1">
      <c r="A473" s="90">
        <f t="shared" si="44"/>
        <v>43875</v>
      </c>
      <c r="B473" s="163"/>
      <c r="C473" s="8" t="s">
        <v>31</v>
      </c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4" t="b">
        <v>1</v>
      </c>
      <c r="S473" s="90">
        <f t="shared" si="45"/>
        <v>0</v>
      </c>
      <c r="T473" s="165"/>
      <c r="U473" s="165"/>
      <c r="V473" s="4"/>
    </row>
    <row r="474" spans="1:22" ht="15.5">
      <c r="A474" s="90">
        <f t="shared" si="44"/>
        <v>43875</v>
      </c>
      <c r="B474" s="163"/>
      <c r="C474" s="8" t="s">
        <v>34</v>
      </c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4" t="b">
        <v>1</v>
      </c>
      <c r="S474" s="90">
        <f t="shared" si="45"/>
        <v>0</v>
      </c>
      <c r="T474" s="72" t="s">
        <v>7504</v>
      </c>
      <c r="U474" s="72" t="s">
        <v>7505</v>
      </c>
      <c r="V474" s="4"/>
    </row>
    <row r="475" spans="1:22" ht="15.5">
      <c r="A475" s="90">
        <f t="shared" si="44"/>
        <v>43875</v>
      </c>
      <c r="B475" s="163"/>
      <c r="C475" s="8" t="s">
        <v>13</v>
      </c>
      <c r="D475" s="63" t="str">
        <f>IFERROR(IF(D470=0,"",VLOOKUP(D470,#REF!,3,FALSE)),"")</f>
        <v/>
      </c>
      <c r="E475" s="63" t="str">
        <f>IFERROR(IF(E470=0,"",VLOOKUP(E470,#REF!,3,FALSE)),"")</f>
        <v/>
      </c>
      <c r="F475" s="63" t="str">
        <f>IFERROR(IF(F470=0,"",VLOOKUP(F470,#REF!,3,FALSE)),"")</f>
        <v/>
      </c>
      <c r="G475" s="63" t="str">
        <f>IFERROR(IF(G470=0,"",VLOOKUP(G470,#REF!,3,FALSE)),"")</f>
        <v/>
      </c>
      <c r="H475" s="63" t="str">
        <f>IFERROR(IF(H470=0,"",VLOOKUP(H470,#REF!,3,FALSE)),"")</f>
        <v/>
      </c>
      <c r="I475" s="63" t="str">
        <f>IFERROR(IF(I470=0,"",VLOOKUP(I470,#REF!,3,FALSE)),"")</f>
        <v/>
      </c>
      <c r="J475" s="63" t="str">
        <f>IFERROR(IF(J470=0,"",VLOOKUP(J470,#REF!,3,FALSE)),"")</f>
        <v/>
      </c>
      <c r="K475" s="63" t="str">
        <f>IFERROR(IF(K470=0,"",VLOOKUP(K470,#REF!,3,FALSE)),"")</f>
        <v/>
      </c>
      <c r="L475" s="63" t="str">
        <f>IFERROR(IF(L470=0,"",VLOOKUP(L470,#REF!,3,FALSE)),"")</f>
        <v/>
      </c>
      <c r="M475" s="63" t="str">
        <f>IFERROR(IF(M470=0,"",VLOOKUP(M470,#REF!,3,FALSE)),"")</f>
        <v/>
      </c>
      <c r="N475" s="63" t="str">
        <f>IFERROR(IF(N470=0,"",VLOOKUP(N470,#REF!,3,FALSE)),"")</f>
        <v/>
      </c>
      <c r="O475" s="63" t="str">
        <f>IFERROR(IF(O470=0,"",VLOOKUP(O470,#REF!,3,FALSE)),"")</f>
        <v/>
      </c>
      <c r="P475" s="63" t="str">
        <f>IFERROR(IF(P470=0,"",VLOOKUP(P470,#REF!,3,FALSE)),"")</f>
        <v/>
      </c>
      <c r="Q475" s="63" t="str">
        <f>IFERROR(IF(Q470=0,"",VLOOKUP(Q470,#REF!,3,FALSE)),"")</f>
        <v/>
      </c>
      <c r="R475" s="4" t="b">
        <v>1</v>
      </c>
      <c r="S475" s="90">
        <f t="shared" si="45"/>
        <v>0</v>
      </c>
      <c r="T475" s="67"/>
      <c r="U475" s="66" t="s">
        <v>22</v>
      </c>
      <c r="V475" s="4"/>
    </row>
    <row r="476" spans="1:22" ht="16" thickBot="1">
      <c r="A476" s="90">
        <f t="shared" si="44"/>
        <v>43875</v>
      </c>
      <c r="B476" s="163"/>
      <c r="C476" s="8" t="s">
        <v>14</v>
      </c>
      <c r="D476" s="64" t="str">
        <f>IFERROR(+IF(D470=0,"",IF(INDEX(#REF!,MATCH(Réception!D470,#REF!,0),MATCH("ENC",#REF!,0))&gt;0,"ENC","NON ENC")),"")</f>
        <v/>
      </c>
      <c r="E476" s="64" t="str">
        <f>IFERROR(+IF(E470=0,"",IF(INDEX(#REF!,MATCH(Réception!E470,#REF!,0),MATCH("ENC",#REF!,0))&gt;0,"ENC","NON ENC")),"")</f>
        <v/>
      </c>
      <c r="F476" s="64" t="str">
        <f>IFERROR(+IF(F470=0,"",IF(INDEX(#REF!,MATCH(Réception!F470,#REF!,0),MATCH("ENC",#REF!,0))&gt;0,"ENC","NON ENC")),"")</f>
        <v/>
      </c>
      <c r="G476" s="64" t="str">
        <f>IFERROR(+IF(G470=0,"",IF(INDEX(#REF!,MATCH(Réception!G470,#REF!,0),MATCH("ENC",#REF!,0))&gt;0,"ENC","NON ENC")),"")</f>
        <v/>
      </c>
      <c r="H476" s="64" t="str">
        <f>IFERROR(+IF(H470=0,"",IF(INDEX(#REF!,MATCH(Réception!H470,#REF!,0),MATCH("ENC",#REF!,0))&gt;0,"ENC","NON ENC")),"")</f>
        <v/>
      </c>
      <c r="I476" s="64" t="str">
        <f>IFERROR(+IF(I470=0,"",IF(INDEX(#REF!,MATCH(Réception!I470,#REF!,0),MATCH("ENC",#REF!,0))&gt;0,"ENC","NON ENC")),"")</f>
        <v/>
      </c>
      <c r="J476" s="64" t="str">
        <f>IFERROR(+IF(J470=0,"",IF(INDEX(#REF!,MATCH(Réception!J470,#REF!,0),MATCH("ENC",#REF!,0))&gt;0,"ENC","NON ENC")),"")</f>
        <v/>
      </c>
      <c r="K476" s="64" t="str">
        <f>IFERROR(+IF(K470=0,"",IF(INDEX(#REF!,MATCH(Réception!K470,#REF!,0),MATCH("ENC",#REF!,0))&gt;0,"ENC","NON ENC")),"")</f>
        <v/>
      </c>
      <c r="L476" s="64" t="str">
        <f>IFERROR(+IF(L470=0,"",IF(INDEX(#REF!,MATCH(Réception!L470,#REF!,0),MATCH("ENC",#REF!,0))&gt;0,"ENC","NON ENC")),"")</f>
        <v/>
      </c>
      <c r="M476" s="64" t="str">
        <f>IFERROR(+IF(M470=0,"",IF(INDEX(#REF!,MATCH(Réception!M470,#REF!,0),MATCH("ENC",#REF!,0))&gt;0,"ENC","NON ENC")),"")</f>
        <v/>
      </c>
      <c r="N476" s="64" t="str">
        <f>IFERROR(+IF(N470=0,"",IF(INDEX(#REF!,MATCH(Réception!N470,#REF!,0),MATCH("ENC",#REF!,0))&gt;0,"ENC","NON ENC")),"")</f>
        <v/>
      </c>
      <c r="O476" s="64" t="str">
        <f>IFERROR(+IF(O470=0,"",IF(INDEX(#REF!,MATCH(Réception!O470,#REF!,0),MATCH("ENC",#REF!,0))&gt;0,"ENC","NON ENC")),"")</f>
        <v/>
      </c>
      <c r="P476" s="64" t="str">
        <f>IFERROR(+IF(P470=0,"",IF(INDEX(#REF!,MATCH(Réception!P470,#REF!,0),MATCH("ENC",#REF!,0))&gt;0,"ENC","NON ENC")),"")</f>
        <v/>
      </c>
      <c r="Q476" s="64" t="str">
        <f>IFERROR(+IF(Q470=0,"",IF(INDEX(#REF!,MATCH(Réception!Q470,#REF!,0),MATCH("ENC",#REF!,0))&gt;0,"ENC","NON ENC")),"")</f>
        <v/>
      </c>
      <c r="R476" s="4" t="b">
        <v>1</v>
      </c>
      <c r="S476" s="90">
        <f t="shared" si="45"/>
        <v>0</v>
      </c>
      <c r="T476" s="68"/>
      <c r="U476" s="69" t="s">
        <v>7506</v>
      </c>
      <c r="V476" s="4"/>
    </row>
    <row r="477" spans="1:22" ht="15.5">
      <c r="A477" s="90">
        <f t="shared" si="44"/>
        <v>43875</v>
      </c>
      <c r="B477" s="163"/>
      <c r="C477" s="6" t="s">
        <v>32</v>
      </c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" t="b">
        <v>0</v>
      </c>
      <c r="S477" s="90">
        <f t="shared" si="45"/>
        <v>0</v>
      </c>
      <c r="T477" s="70"/>
      <c r="U477" s="66" t="s">
        <v>26</v>
      </c>
      <c r="V477" s="4"/>
    </row>
    <row r="478" spans="1:22" ht="17">
      <c r="A478" s="90">
        <f t="shared" si="44"/>
        <v>43875</v>
      </c>
      <c r="B478" s="163"/>
      <c r="C478" s="27" t="s">
        <v>41</v>
      </c>
      <c r="D478" s="61" t="str">
        <f>IFERROR(IF(D477="","",INDEX(#REF!,MATCH(Réception!D477,#REF!,0),MATCH("Total général",#REF!,0))),"")</f>
        <v/>
      </c>
      <c r="E478" s="61" t="str">
        <f>IFERROR(IF(E477="","",INDEX(#REF!,MATCH(Réception!E477,#REF!,0),MATCH("Total général",#REF!,0))),"")</f>
        <v/>
      </c>
      <c r="F478" s="61" t="str">
        <f>IFERROR(IF(F477="","",INDEX(#REF!,MATCH(Réception!F477,#REF!,0),MATCH("Total général",#REF!,0))),"")</f>
        <v/>
      </c>
      <c r="G478" s="61" t="str">
        <f>IFERROR(IF(G477="","",INDEX(#REF!,MATCH(Réception!G477,#REF!,0),MATCH("Total général",#REF!,0))),"")</f>
        <v/>
      </c>
      <c r="H478" s="61" t="str">
        <f>IFERROR(IF(H477="","",INDEX(#REF!,MATCH(Réception!H477,#REF!,0),MATCH("Total général",#REF!,0))),"")</f>
        <v/>
      </c>
      <c r="I478" s="61" t="str">
        <f>IFERROR(IF(I477="","",INDEX(#REF!,MATCH(Réception!I477,#REF!,0),MATCH("Total général",#REF!,0))),"")</f>
        <v/>
      </c>
      <c r="J478" s="61" t="str">
        <f>IFERROR(IF(J477="","",INDEX(#REF!,MATCH(Réception!J477,#REF!,0),MATCH("Total général",#REF!,0))),"")</f>
        <v/>
      </c>
      <c r="K478" s="61" t="str">
        <f>IFERROR(IF(K477="","",INDEX(#REF!,MATCH(Réception!K477,#REF!,0),MATCH("Total général",#REF!,0))),"")</f>
        <v/>
      </c>
      <c r="L478" s="61" t="str">
        <f>IFERROR(IF(L477="","",INDEX(#REF!,MATCH(Réception!L477,#REF!,0),MATCH("Total général",#REF!,0))),"")</f>
        <v/>
      </c>
      <c r="M478" s="61" t="str">
        <f>IFERROR(IF(M477="","",INDEX(#REF!,MATCH(Réception!M477,#REF!,0),MATCH("Total général",#REF!,0))),"")</f>
        <v/>
      </c>
      <c r="N478" s="61" t="str">
        <f>IFERROR(IF(N477="","",INDEX(#REF!,MATCH(Réception!N477,#REF!,0),MATCH("Total général",#REF!,0))),"")</f>
        <v/>
      </c>
      <c r="O478" s="61" t="str">
        <f>IFERROR(IF(O477="","",INDEX(#REF!,MATCH(Réception!O477,#REF!,0),MATCH("Total général",#REF!,0))),"")</f>
        <v/>
      </c>
      <c r="P478" s="61" t="str">
        <f>IFERROR(IF(P477="","",INDEX(#REF!,MATCH(Réception!P477,#REF!,0),MATCH("Total général",#REF!,0))),"")</f>
        <v/>
      </c>
      <c r="Q478" s="61" t="str">
        <f>IFERROR(IF(Q477="","",INDEX(#REF!,MATCH(Réception!Q477,#REF!,0),MATCH("Total général",#REF!,0))),"")</f>
        <v/>
      </c>
      <c r="R478" s="4" t="b">
        <v>1</v>
      </c>
      <c r="S478" s="90">
        <f t="shared" si="45"/>
        <v>0</v>
      </c>
      <c r="T478" s="71"/>
      <c r="U478" s="66" t="s">
        <v>7507</v>
      </c>
      <c r="V478" s="4"/>
    </row>
    <row r="479" spans="1:22" ht="16.5" customHeight="1">
      <c r="A479" s="90">
        <f t="shared" si="44"/>
        <v>43875</v>
      </c>
      <c r="B479" s="163"/>
      <c r="C479" s="27" t="s">
        <v>2466</v>
      </c>
      <c r="D479" s="62" t="str">
        <f>IFERROR(IF(D477=0,"",VLOOKUP(D477,#REF!,35,FALSE)),"")</f>
        <v/>
      </c>
      <c r="E479" s="62" t="str">
        <f>IFERROR(IF(E477=0,"",VLOOKUP(E477,#REF!,35,FALSE)),"")</f>
        <v/>
      </c>
      <c r="F479" s="62" t="str">
        <f>IFERROR(IF(F477=0,"",VLOOKUP(F477,#REF!,35,FALSE)),"")</f>
        <v/>
      </c>
      <c r="G479" s="62" t="str">
        <f>IFERROR(IF(G477=0,"",VLOOKUP(G477,#REF!,35,FALSE)),"")</f>
        <v/>
      </c>
      <c r="H479" s="62" t="str">
        <f>IFERROR(IF(H477=0,"",VLOOKUP(H477,#REF!,35,FALSE)),"")</f>
        <v/>
      </c>
      <c r="I479" s="62" t="str">
        <f>IFERROR(IF(I477=0,"",VLOOKUP(I477,#REF!,35,FALSE)),"")</f>
        <v/>
      </c>
      <c r="J479" s="62" t="str">
        <f>IFERROR(IF(J477=0,"",VLOOKUP(J477,#REF!,35,FALSE)),"")</f>
        <v/>
      </c>
      <c r="K479" s="62" t="str">
        <f>IFERROR(IF(K477=0,"",VLOOKUP(K477,#REF!,35,FALSE)),"")</f>
        <v/>
      </c>
      <c r="L479" s="62" t="str">
        <f>IFERROR(IF(L477=0,"",VLOOKUP(L477,#REF!,35,FALSE)),"")</f>
        <v/>
      </c>
      <c r="M479" s="62" t="str">
        <f>IFERROR(IF(M477=0,"",VLOOKUP(M477,#REF!,35,FALSE)),"")</f>
        <v/>
      </c>
      <c r="N479" s="62" t="str">
        <f>IFERROR(IF(N477=0,"",VLOOKUP(N477,#REF!,35,FALSE)),"")</f>
        <v/>
      </c>
      <c r="O479" s="62" t="str">
        <f>IFERROR(IF(O477=0,"",VLOOKUP(O477,#REF!,35,FALSE)),"")</f>
        <v/>
      </c>
      <c r="P479" s="62" t="str">
        <f>IFERROR(IF(P477=0,"",VLOOKUP(P477,#REF!,35,FALSE)),"")</f>
        <v/>
      </c>
      <c r="Q479" s="62" t="str">
        <f>IFERROR(IF(Q477=0,"",VLOOKUP(Q477,#REF!,35,FALSE)),"")</f>
        <v/>
      </c>
      <c r="R479" s="4" t="b">
        <v>1</v>
      </c>
      <c r="S479" s="90">
        <f t="shared" si="45"/>
        <v>0</v>
      </c>
      <c r="V479" s="4"/>
    </row>
    <row r="480" spans="1:22" ht="16" thickBot="1">
      <c r="A480" s="90">
        <f t="shared" si="44"/>
        <v>43875</v>
      </c>
      <c r="B480" s="163"/>
      <c r="C480" s="8" t="s">
        <v>31</v>
      </c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4" t="b">
        <v>1</v>
      </c>
      <c r="S480" s="90">
        <f t="shared" si="45"/>
        <v>0</v>
      </c>
      <c r="V480" s="4"/>
    </row>
    <row r="481" spans="1:22" ht="16" thickBot="1">
      <c r="A481" s="90">
        <f t="shared" si="44"/>
        <v>43875</v>
      </c>
      <c r="B481" s="163"/>
      <c r="C481" s="8" t="s">
        <v>34</v>
      </c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4" t="b">
        <v>1</v>
      </c>
      <c r="S481" s="90">
        <f t="shared" si="45"/>
        <v>0</v>
      </c>
      <c r="T481" s="147" t="s">
        <v>46</v>
      </c>
      <c r="U481" s="148"/>
      <c r="V481" s="4"/>
    </row>
    <row r="482" spans="1:22" ht="15.5">
      <c r="A482" s="90">
        <f t="shared" si="44"/>
        <v>43875</v>
      </c>
      <c r="B482" s="163"/>
      <c r="C482" s="8" t="s">
        <v>13</v>
      </c>
      <c r="D482" s="63" t="str">
        <f>IFERROR(IF(D477=0,"",VLOOKUP(D477,#REF!,3,FALSE)),"")</f>
        <v/>
      </c>
      <c r="E482" s="63" t="str">
        <f>IFERROR(IF(E477=0,"",VLOOKUP(E477,#REF!,3,FALSE)),"")</f>
        <v/>
      </c>
      <c r="F482" s="63" t="str">
        <f>IFERROR(IF(F477=0,"",VLOOKUP(F477,#REF!,3,FALSE)),"")</f>
        <v/>
      </c>
      <c r="G482" s="63" t="str">
        <f>IFERROR(IF(G477=0,"",VLOOKUP(G477,#REF!,3,FALSE)),"")</f>
        <v/>
      </c>
      <c r="H482" s="63" t="str">
        <f>IFERROR(IF(H477=0,"",VLOOKUP(H477,#REF!,3,FALSE)),"")</f>
        <v/>
      </c>
      <c r="I482" s="63" t="str">
        <f>IFERROR(IF(I477=0,"",VLOOKUP(I477,#REF!,3,FALSE)),"")</f>
        <v/>
      </c>
      <c r="J482" s="63" t="str">
        <f>IFERROR(IF(J477=0,"",VLOOKUP(J477,#REF!,3,FALSE)),"")</f>
        <v/>
      </c>
      <c r="K482" s="63" t="str">
        <f>IFERROR(IF(K477=0,"",VLOOKUP(K477,#REF!,3,FALSE)),"")</f>
        <v/>
      </c>
      <c r="L482" s="63" t="str">
        <f>IFERROR(IF(L477=0,"",VLOOKUP(L477,#REF!,3,FALSE)),"")</f>
        <v/>
      </c>
      <c r="M482" s="63" t="str">
        <f>IFERROR(IF(M477=0,"",VLOOKUP(M477,#REF!,3,FALSE)),"")</f>
        <v/>
      </c>
      <c r="N482" s="63" t="str">
        <f>IFERROR(IF(N477=0,"",VLOOKUP(N477,#REF!,3,FALSE)),"")</f>
        <v/>
      </c>
      <c r="O482" s="63" t="str">
        <f>IFERROR(IF(O477=0,"",VLOOKUP(O477,#REF!,3,FALSE)),"")</f>
        <v/>
      </c>
      <c r="P482" s="63" t="str">
        <f>IFERROR(IF(P477=0,"",VLOOKUP(P477,#REF!,3,FALSE)),"")</f>
        <v/>
      </c>
      <c r="Q482" s="63" t="str">
        <f>IFERROR(IF(Q477=0,"",VLOOKUP(Q477,#REF!,3,FALSE)),"")</f>
        <v/>
      </c>
      <c r="R482" s="4" t="b">
        <v>1</v>
      </c>
      <c r="S482" s="90">
        <f t="shared" si="45"/>
        <v>0</v>
      </c>
      <c r="T482" s="12" t="s">
        <v>37</v>
      </c>
      <c r="U482" s="56">
        <v>2</v>
      </c>
      <c r="V482" s="19"/>
    </row>
    <row r="483" spans="1:22" ht="16" thickBot="1">
      <c r="A483" s="90">
        <f t="shared" si="44"/>
        <v>43875</v>
      </c>
      <c r="B483" s="163"/>
      <c r="C483" s="8" t="s">
        <v>14</v>
      </c>
      <c r="D483" s="64" t="str">
        <f>IFERROR(+IF(D477=0,"",IF(INDEX(#REF!,MATCH(Réception!D477,#REF!,0),MATCH("ENC",#REF!,0))&gt;0,"ENC","NON ENC")),"")</f>
        <v/>
      </c>
      <c r="E483" s="64" t="str">
        <f>IFERROR(+IF(E477=0,"",IF(INDEX(#REF!,MATCH(Réception!E477,#REF!,0),MATCH("ENC",#REF!,0))&gt;0,"ENC","NON ENC")),"")</f>
        <v/>
      </c>
      <c r="F483" s="64" t="str">
        <f>IFERROR(+IF(F477=0,"",IF(INDEX(#REF!,MATCH(Réception!F477,#REF!,0),MATCH("ENC",#REF!,0))&gt;0,"ENC","NON ENC")),"")</f>
        <v/>
      </c>
      <c r="G483" s="64" t="str">
        <f>IFERROR(+IF(G477=0,"",IF(INDEX(#REF!,MATCH(Réception!G477,#REF!,0),MATCH("ENC",#REF!,0))&gt;0,"ENC","NON ENC")),"")</f>
        <v/>
      </c>
      <c r="H483" s="64" t="str">
        <f>IFERROR(+IF(H477=0,"",IF(INDEX(#REF!,MATCH(Réception!H477,#REF!,0),MATCH("ENC",#REF!,0))&gt;0,"ENC","NON ENC")),"")</f>
        <v/>
      </c>
      <c r="I483" s="64" t="str">
        <f>IFERROR(+IF(I477=0,"",IF(INDEX(#REF!,MATCH(Réception!I477,#REF!,0),MATCH("ENC",#REF!,0))&gt;0,"ENC","NON ENC")),"")</f>
        <v/>
      </c>
      <c r="J483" s="64" t="str">
        <f>IFERROR(+IF(J477=0,"",IF(INDEX(#REF!,MATCH(Réception!J477,#REF!,0),MATCH("ENC",#REF!,0))&gt;0,"ENC","NON ENC")),"")</f>
        <v/>
      </c>
      <c r="K483" s="64" t="str">
        <f>IFERROR(+IF(K477=0,"",IF(INDEX(#REF!,MATCH(Réception!K477,#REF!,0),MATCH("ENC",#REF!,0))&gt;0,"ENC","NON ENC")),"")</f>
        <v/>
      </c>
      <c r="L483" s="64" t="str">
        <f>IFERROR(+IF(L477=0,"",IF(INDEX(#REF!,MATCH(Réception!L477,#REF!,0),MATCH("ENC",#REF!,0))&gt;0,"ENC","NON ENC")),"")</f>
        <v/>
      </c>
      <c r="M483" s="64" t="str">
        <f>IFERROR(+IF(M477=0,"",IF(INDEX(#REF!,MATCH(Réception!M477,#REF!,0),MATCH("ENC",#REF!,0))&gt;0,"ENC","NON ENC")),"")</f>
        <v/>
      </c>
      <c r="N483" s="64" t="str">
        <f>IFERROR(+IF(N477=0,"",IF(INDEX(#REF!,MATCH(Réception!N477,#REF!,0),MATCH("ENC",#REF!,0))&gt;0,"ENC","NON ENC")),"")</f>
        <v/>
      </c>
      <c r="O483" s="64" t="str">
        <f>IFERROR(+IF(O477=0,"",IF(INDEX(#REF!,MATCH(Réception!O477,#REF!,0),MATCH("ENC",#REF!,0))&gt;0,"ENC","NON ENC")),"")</f>
        <v/>
      </c>
      <c r="P483" s="64" t="str">
        <f>IFERROR(+IF(P477=0,"",IF(INDEX(#REF!,MATCH(Réception!P477,#REF!,0),MATCH("ENC",#REF!,0))&gt;0,"ENC","NON ENC")),"")</f>
        <v/>
      </c>
      <c r="Q483" s="64" t="str">
        <f>IFERROR(+IF(Q477=0,"",IF(INDEX(#REF!,MATCH(Réception!Q477,#REF!,0),MATCH("ENC",#REF!,0))&gt;0,"ENC","NON ENC")),"")</f>
        <v/>
      </c>
      <c r="R483" s="4" t="b">
        <v>1</v>
      </c>
      <c r="S483" s="90">
        <f t="shared" si="45"/>
        <v>0</v>
      </c>
      <c r="T483" s="14" t="s">
        <v>38</v>
      </c>
      <c r="U483" s="15">
        <v>20</v>
      </c>
      <c r="V483" s="19"/>
    </row>
    <row r="484" spans="1:22" ht="15.5">
      <c r="A484" s="90">
        <f t="shared" si="44"/>
        <v>43875</v>
      </c>
      <c r="B484" s="163"/>
      <c r="C484" s="6" t="s">
        <v>32</v>
      </c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" t="b">
        <v>0</v>
      </c>
      <c r="S484" s="90">
        <f t="shared" si="45"/>
        <v>0</v>
      </c>
      <c r="T484" s="14" t="s">
        <v>39</v>
      </c>
      <c r="U484" s="15">
        <v>7</v>
      </c>
      <c r="V484" s="19"/>
    </row>
    <row r="485" spans="1:22" ht="17">
      <c r="A485" s="90">
        <f t="shared" si="44"/>
        <v>43875</v>
      </c>
      <c r="B485" s="163"/>
      <c r="C485" s="27" t="s">
        <v>41</v>
      </c>
      <c r="D485" s="61" t="str">
        <f>IFERROR(IF(D484="","",INDEX(#REF!,MATCH(Réception!D484,#REF!,0),MATCH("Total général",#REF!,0))),"")</f>
        <v/>
      </c>
      <c r="E485" s="61" t="str">
        <f>IFERROR(IF(E484="","",INDEX(#REF!,MATCH(Réception!E484,#REF!,0),MATCH("Total général",#REF!,0))),"")</f>
        <v/>
      </c>
      <c r="F485" s="61" t="str">
        <f>IFERROR(IF(F484="","",INDEX(#REF!,MATCH(Réception!F484,#REF!,0),MATCH("Total général",#REF!,0))),"")</f>
        <v/>
      </c>
      <c r="G485" s="61" t="str">
        <f>IFERROR(IF(G484="","",INDEX(#REF!,MATCH(Réception!G484,#REF!,0),MATCH("Total général",#REF!,0))),"")</f>
        <v/>
      </c>
      <c r="H485" s="61" t="str">
        <f>IFERROR(IF(H484="","",INDEX(#REF!,MATCH(Réception!H484,#REF!,0),MATCH("Total général",#REF!,0))),"")</f>
        <v/>
      </c>
      <c r="I485" s="61" t="str">
        <f>IFERROR(IF(I484="","",INDEX(#REF!,MATCH(Réception!I484,#REF!,0),MATCH("Total général",#REF!,0))),"")</f>
        <v/>
      </c>
      <c r="J485" s="61" t="str">
        <f>IFERROR(IF(J484="","",INDEX(#REF!,MATCH(Réception!J484,#REF!,0),MATCH("Total général",#REF!,0))),"")</f>
        <v/>
      </c>
      <c r="K485" s="61" t="str">
        <f>IFERROR(IF(K484="","",INDEX(#REF!,MATCH(Réception!K484,#REF!,0),MATCH("Total général",#REF!,0))),"")</f>
        <v/>
      </c>
      <c r="L485" s="61" t="str">
        <f>IFERROR(IF(L484="","",INDEX(#REF!,MATCH(Réception!L484,#REF!,0),MATCH("Total général",#REF!,0))),"")</f>
        <v/>
      </c>
      <c r="M485" s="61" t="str">
        <f>IFERROR(IF(M484="","",INDEX(#REF!,MATCH(Réception!M484,#REF!,0),MATCH("Total général",#REF!,0))),"")</f>
        <v/>
      </c>
      <c r="N485" s="61" t="str">
        <f>IFERROR(IF(N484="","",INDEX(#REF!,MATCH(Réception!N484,#REF!,0),MATCH("Total général",#REF!,0))),"")</f>
        <v/>
      </c>
      <c r="O485" s="61" t="str">
        <f>IFERROR(IF(O484="","",INDEX(#REF!,MATCH(Réception!O484,#REF!,0),MATCH("Total général",#REF!,0))),"")</f>
        <v/>
      </c>
      <c r="P485" s="61" t="str">
        <f>IFERROR(IF(P484="","",INDEX(#REF!,MATCH(Réception!P484,#REF!,0),MATCH("Total général",#REF!,0))),"")</f>
        <v/>
      </c>
      <c r="Q485" s="61" t="str">
        <f>IFERROR(IF(Q484="","",INDEX(#REF!,MATCH(Réception!Q484,#REF!,0),MATCH("Total général",#REF!,0))),"")</f>
        <v/>
      </c>
      <c r="R485" s="4" t="b">
        <v>1</v>
      </c>
      <c r="S485" s="90">
        <f t="shared" si="45"/>
        <v>0</v>
      </c>
      <c r="T485" s="14" t="s">
        <v>36</v>
      </c>
      <c r="U485" s="15">
        <f>U482*U483*U484</f>
        <v>280</v>
      </c>
      <c r="V485" s="19"/>
    </row>
    <row r="486" spans="1:22" ht="16.5" customHeight="1">
      <c r="A486" s="90">
        <f t="shared" si="44"/>
        <v>43875</v>
      </c>
      <c r="B486" s="163"/>
      <c r="C486" s="27" t="s">
        <v>2466</v>
      </c>
      <c r="D486" s="62" t="str">
        <f>IFERROR(IF(D484=0,"",VLOOKUP(D484,#REF!,35,FALSE)),"")</f>
        <v/>
      </c>
      <c r="E486" s="62" t="str">
        <f>IFERROR(IF(E484=0,"",VLOOKUP(E484,#REF!,35,FALSE)),"")</f>
        <v/>
      </c>
      <c r="F486" s="62" t="str">
        <f>IFERROR(IF(F484=0,"",VLOOKUP(F484,#REF!,35,FALSE)),"")</f>
        <v/>
      </c>
      <c r="G486" s="62" t="str">
        <f>IFERROR(IF(G484=0,"",VLOOKUP(G484,#REF!,35,FALSE)),"")</f>
        <v/>
      </c>
      <c r="H486" s="62" t="str">
        <f>IFERROR(IF(H484=0,"",VLOOKUP(H484,#REF!,35,FALSE)),"")</f>
        <v/>
      </c>
      <c r="I486" s="62" t="str">
        <f>IFERROR(IF(I484=0,"",VLOOKUP(I484,#REF!,35,FALSE)),"")</f>
        <v/>
      </c>
      <c r="J486" s="62" t="str">
        <f>IFERROR(IF(J484=0,"",VLOOKUP(J484,#REF!,35,FALSE)),"")</f>
        <v/>
      </c>
      <c r="K486" s="62" t="str">
        <f>IFERROR(IF(K484=0,"",VLOOKUP(K484,#REF!,35,FALSE)),"")</f>
        <v/>
      </c>
      <c r="L486" s="62" t="str">
        <f>IFERROR(IF(L484=0,"",VLOOKUP(L484,#REF!,35,FALSE)),"")</f>
        <v/>
      </c>
      <c r="M486" s="62" t="str">
        <f>IFERROR(IF(M484=0,"",VLOOKUP(M484,#REF!,35,FALSE)),"")</f>
        <v/>
      </c>
      <c r="N486" s="62" t="str">
        <f>IFERROR(IF(N484=0,"",VLOOKUP(N484,#REF!,35,FALSE)),"")</f>
        <v/>
      </c>
      <c r="O486" s="62" t="str">
        <f>IFERROR(IF(O484=0,"",VLOOKUP(O484,#REF!,35,FALSE)),"")</f>
        <v/>
      </c>
      <c r="P486" s="62" t="str">
        <f>IFERROR(IF(P484=0,"",VLOOKUP(P484,#REF!,35,FALSE)),"")</f>
        <v/>
      </c>
      <c r="Q486" s="62" t="str">
        <f>IFERROR(IF(Q484=0,"",VLOOKUP(Q484,#REF!,35,FALSE)),"")</f>
        <v/>
      </c>
      <c r="R486" s="4" t="b">
        <v>1</v>
      </c>
      <c r="S486" s="90">
        <f t="shared" si="45"/>
        <v>0</v>
      </c>
      <c r="T486" s="14" t="s">
        <v>40</v>
      </c>
      <c r="U486" s="21">
        <f>SUM(D473:Q473,D480:Q480,D487:Q487,D494:Q494,D501:Q501,D509:Q509)</f>
        <v>0</v>
      </c>
    </row>
    <row r="487" spans="1:22" ht="16" thickBot="1">
      <c r="A487" s="90">
        <f t="shared" si="44"/>
        <v>43875</v>
      </c>
      <c r="B487" s="163"/>
      <c r="C487" s="8" t="s">
        <v>31</v>
      </c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4" t="b">
        <v>1</v>
      </c>
      <c r="S487" s="90">
        <f t="shared" si="45"/>
        <v>0</v>
      </c>
      <c r="T487" s="17" t="s">
        <v>18</v>
      </c>
      <c r="U487" s="22">
        <f>U486/U484</f>
        <v>0</v>
      </c>
    </row>
    <row r="488" spans="1:22" ht="15.5">
      <c r="A488" s="90">
        <f t="shared" si="44"/>
        <v>43875</v>
      </c>
      <c r="B488" s="163"/>
      <c r="C488" s="8" t="s">
        <v>34</v>
      </c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4" t="b">
        <v>1</v>
      </c>
      <c r="S488" s="90">
        <f t="shared" si="45"/>
        <v>0</v>
      </c>
    </row>
    <row r="489" spans="1:22" ht="15.5">
      <c r="A489" s="90">
        <f t="shared" si="44"/>
        <v>43875</v>
      </c>
      <c r="B489" s="163"/>
      <c r="C489" s="8" t="s">
        <v>13</v>
      </c>
      <c r="D489" s="63" t="str">
        <f>IFERROR(IF(D484=0,"",VLOOKUP(D484,#REF!,3,FALSE)),"")</f>
        <v/>
      </c>
      <c r="E489" s="63" t="str">
        <f>IFERROR(IF(E484=0,"",VLOOKUP(E484,#REF!,3,FALSE)),"")</f>
        <v/>
      </c>
      <c r="F489" s="63" t="str">
        <f>IFERROR(IF(F484=0,"",VLOOKUP(F484,#REF!,3,FALSE)),"")</f>
        <v/>
      </c>
      <c r="G489" s="63" t="str">
        <f>IFERROR(IF(G484=0,"",VLOOKUP(G484,#REF!,3,FALSE)),"")</f>
        <v/>
      </c>
      <c r="H489" s="63" t="str">
        <f>IFERROR(IF(H484=0,"",VLOOKUP(H484,#REF!,3,FALSE)),"")</f>
        <v/>
      </c>
      <c r="I489" s="63" t="str">
        <f>IFERROR(IF(I484=0,"",VLOOKUP(I484,#REF!,3,FALSE)),"")</f>
        <v/>
      </c>
      <c r="J489" s="63" t="str">
        <f>IFERROR(IF(J484=0,"",VLOOKUP(J484,#REF!,3,FALSE)),"")</f>
        <v/>
      </c>
      <c r="K489" s="63" t="str">
        <f>IFERROR(IF(K484=0,"",VLOOKUP(K484,#REF!,3,FALSE)),"")</f>
        <v/>
      </c>
      <c r="L489" s="63" t="str">
        <f>IFERROR(IF(L484=0,"",VLOOKUP(L484,#REF!,3,FALSE)),"")</f>
        <v/>
      </c>
      <c r="M489" s="63" t="str">
        <f>IFERROR(IF(M484=0,"",VLOOKUP(M484,#REF!,3,FALSE)),"")</f>
        <v/>
      </c>
      <c r="N489" s="63" t="str">
        <f>IFERROR(IF(N484=0,"",VLOOKUP(N484,#REF!,3,FALSE)),"")</f>
        <v/>
      </c>
      <c r="O489" s="63" t="str">
        <f>IFERROR(IF(O484=0,"",VLOOKUP(O484,#REF!,3,FALSE)),"")</f>
        <v/>
      </c>
      <c r="P489" s="63" t="str">
        <f>IFERROR(IF(P484=0,"",VLOOKUP(P484,#REF!,3,FALSE)),"")</f>
        <v/>
      </c>
      <c r="Q489" s="63" t="str">
        <f>IFERROR(IF(Q484=0,"",VLOOKUP(Q484,#REF!,3,FALSE)),"")</f>
        <v/>
      </c>
      <c r="R489" s="4" t="b">
        <v>1</v>
      </c>
      <c r="S489" s="90">
        <f t="shared" si="45"/>
        <v>0</v>
      </c>
      <c r="T489" s="74"/>
      <c r="U489" s="55"/>
    </row>
    <row r="490" spans="1:22" ht="16" thickBot="1">
      <c r="A490" s="90">
        <f t="shared" si="44"/>
        <v>43875</v>
      </c>
      <c r="B490" s="163"/>
      <c r="C490" s="8" t="s">
        <v>14</v>
      </c>
      <c r="D490" s="64" t="str">
        <f>IFERROR(+IF(D484=0,"",IF(INDEX(#REF!,MATCH(Réception!D484,#REF!,0),MATCH("ENC",#REF!,0))&gt;0,"ENC","NON ENC")),"")</f>
        <v/>
      </c>
      <c r="E490" s="64" t="str">
        <f>IFERROR(+IF(E484=0,"",IF(INDEX(#REF!,MATCH(Réception!E484,#REF!,0),MATCH("ENC",#REF!,0))&gt;0,"ENC","NON ENC")),"")</f>
        <v/>
      </c>
      <c r="F490" s="64" t="str">
        <f>IFERROR(+IF(F484=0,"",IF(INDEX(#REF!,MATCH(Réception!F484,#REF!,0),MATCH("ENC",#REF!,0))&gt;0,"ENC","NON ENC")),"")</f>
        <v/>
      </c>
      <c r="G490" s="64" t="str">
        <f>IFERROR(+IF(G484=0,"",IF(INDEX(#REF!,MATCH(Réception!G484,#REF!,0),MATCH("ENC",#REF!,0))&gt;0,"ENC","NON ENC")),"")</f>
        <v/>
      </c>
      <c r="H490" s="64" t="str">
        <f>IFERROR(+IF(H484=0,"",IF(INDEX(#REF!,MATCH(Réception!H484,#REF!,0),MATCH("ENC",#REF!,0))&gt;0,"ENC","NON ENC")),"")</f>
        <v/>
      </c>
      <c r="I490" s="64" t="str">
        <f>IFERROR(+IF(I484=0,"",IF(INDEX(#REF!,MATCH(Réception!I484,#REF!,0),MATCH("ENC",#REF!,0))&gt;0,"ENC","NON ENC")),"")</f>
        <v/>
      </c>
      <c r="J490" s="64" t="str">
        <f>IFERROR(+IF(J484=0,"",IF(INDEX(#REF!,MATCH(Réception!J484,#REF!,0),MATCH("ENC",#REF!,0))&gt;0,"ENC","NON ENC")),"")</f>
        <v/>
      </c>
      <c r="K490" s="64" t="str">
        <f>IFERROR(+IF(K484=0,"",IF(INDEX(#REF!,MATCH(Réception!K484,#REF!,0),MATCH("ENC",#REF!,0))&gt;0,"ENC","NON ENC")),"")</f>
        <v/>
      </c>
      <c r="L490" s="64" t="str">
        <f>IFERROR(+IF(L484=0,"",IF(INDEX(#REF!,MATCH(Réception!L484,#REF!,0),MATCH("ENC",#REF!,0))&gt;0,"ENC","NON ENC")),"")</f>
        <v/>
      </c>
      <c r="M490" s="64" t="str">
        <f>IFERROR(+IF(M484=0,"",IF(INDEX(#REF!,MATCH(Réception!M484,#REF!,0),MATCH("ENC",#REF!,0))&gt;0,"ENC","NON ENC")),"")</f>
        <v/>
      </c>
      <c r="N490" s="64" t="str">
        <f>IFERROR(+IF(N484=0,"",IF(INDEX(#REF!,MATCH(Réception!N484,#REF!,0),MATCH("ENC",#REF!,0))&gt;0,"ENC","NON ENC")),"")</f>
        <v/>
      </c>
      <c r="O490" s="64" t="str">
        <f>IFERROR(+IF(O484=0,"",IF(INDEX(#REF!,MATCH(Réception!O484,#REF!,0),MATCH("ENC",#REF!,0))&gt;0,"ENC","NON ENC")),"")</f>
        <v/>
      </c>
      <c r="P490" s="64" t="str">
        <f>IFERROR(+IF(P484=0,"",IF(INDEX(#REF!,MATCH(Réception!P484,#REF!,0),MATCH("ENC",#REF!,0))&gt;0,"ENC","NON ENC")),"")</f>
        <v/>
      </c>
      <c r="Q490" s="64" t="str">
        <f>IFERROR(+IF(Q484=0,"",IF(INDEX(#REF!,MATCH(Réception!Q484,#REF!,0),MATCH("ENC",#REF!,0))&gt;0,"ENC","NON ENC")),"")</f>
        <v/>
      </c>
      <c r="R490" s="4" t="b">
        <v>1</v>
      </c>
      <c r="S490" s="90">
        <f t="shared" si="45"/>
        <v>0</v>
      </c>
    </row>
    <row r="491" spans="1:22" ht="16" thickBot="1">
      <c r="A491" s="90">
        <f t="shared" si="44"/>
        <v>43875</v>
      </c>
      <c r="B491" s="163"/>
      <c r="C491" s="6" t="s">
        <v>32</v>
      </c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" t="b">
        <v>0</v>
      </c>
      <c r="S491" s="90">
        <f t="shared" si="45"/>
        <v>0</v>
      </c>
      <c r="T491" s="149" t="s">
        <v>42</v>
      </c>
      <c r="U491" s="150"/>
    </row>
    <row r="492" spans="1:22" ht="17">
      <c r="A492" s="90">
        <f t="shared" si="44"/>
        <v>43875</v>
      </c>
      <c r="B492" s="163"/>
      <c r="C492" s="27" t="s">
        <v>41</v>
      </c>
      <c r="D492" s="61" t="str">
        <f>IFERROR(IF(D491="","",INDEX(#REF!,MATCH(Réception!D491,#REF!,0),MATCH("Total général",#REF!,0))),"")</f>
        <v/>
      </c>
      <c r="E492" s="61" t="str">
        <f>IFERROR(IF(E491="","",INDEX(#REF!,MATCH(Réception!E491,#REF!,0),MATCH("Total général",#REF!,0))),"")</f>
        <v/>
      </c>
      <c r="F492" s="61" t="str">
        <f>IFERROR(IF(F491="","",INDEX(#REF!,MATCH(Réception!F491,#REF!,0),MATCH("Total général",#REF!,0))),"")</f>
        <v/>
      </c>
      <c r="G492" s="61" t="str">
        <f>IFERROR(IF(G491="","",INDEX(#REF!,MATCH(Réception!G491,#REF!,0),MATCH("Total général",#REF!,0))),"")</f>
        <v/>
      </c>
      <c r="H492" s="61" t="str">
        <f>IFERROR(IF(H491="","",INDEX(#REF!,MATCH(Réception!H491,#REF!,0),MATCH("Total général",#REF!,0))),"")</f>
        <v/>
      </c>
      <c r="I492" s="61" t="str">
        <f>IFERROR(IF(I491="","",INDEX(#REF!,MATCH(Réception!I491,#REF!,0),MATCH("Total général",#REF!,0))),"")</f>
        <v/>
      </c>
      <c r="J492" s="61" t="str">
        <f>IFERROR(IF(J491="","",INDEX(#REF!,MATCH(Réception!J491,#REF!,0),MATCH("Total général",#REF!,0))),"")</f>
        <v/>
      </c>
      <c r="K492" s="61" t="str">
        <f>IFERROR(IF(K491="","",INDEX(#REF!,MATCH(Réception!K491,#REF!,0),MATCH("Total général",#REF!,0))),"")</f>
        <v/>
      </c>
      <c r="L492" s="61" t="str">
        <f>IFERROR(IF(L491="","",INDEX(#REF!,MATCH(Réception!L491,#REF!,0),MATCH("Total général",#REF!,0))),"")</f>
        <v/>
      </c>
      <c r="M492" s="61" t="str">
        <f>IFERROR(IF(M491="","",INDEX(#REF!,MATCH(Réception!M491,#REF!,0),MATCH("Total général",#REF!,0))),"")</f>
        <v/>
      </c>
      <c r="N492" s="61" t="str">
        <f>IFERROR(IF(N491="","",INDEX(#REF!,MATCH(Réception!N491,#REF!,0),MATCH("Total général",#REF!,0))),"")</f>
        <v/>
      </c>
      <c r="O492" s="61" t="str">
        <f>IFERROR(IF(O491="","",INDEX(#REF!,MATCH(Réception!O491,#REF!,0),MATCH("Total général",#REF!,0))),"")</f>
        <v/>
      </c>
      <c r="P492" s="61" t="str">
        <f>IFERROR(IF(P491="","",INDEX(#REF!,MATCH(Réception!P491,#REF!,0),MATCH("Total général",#REF!,0))),"")</f>
        <v/>
      </c>
      <c r="Q492" s="61" t="str">
        <f>IFERROR(IF(Q491="","",INDEX(#REF!,MATCH(Réception!Q491,#REF!,0),MATCH("Total général",#REF!,0))),"")</f>
        <v/>
      </c>
      <c r="R492" s="4" t="b">
        <v>1</v>
      </c>
      <c r="S492" s="90">
        <f t="shared" si="45"/>
        <v>0</v>
      </c>
      <c r="T492" s="75"/>
      <c r="U492" s="76"/>
    </row>
    <row r="493" spans="1:22" ht="16.5" customHeight="1">
      <c r="A493" s="90">
        <f t="shared" si="44"/>
        <v>43875</v>
      </c>
      <c r="B493" s="163"/>
      <c r="C493" s="27" t="s">
        <v>2466</v>
      </c>
      <c r="D493" s="62" t="str">
        <f>IFERROR(IF(D491=0,"",VLOOKUP(D491,#REF!,35,FALSE)),"")</f>
        <v/>
      </c>
      <c r="E493" s="62" t="str">
        <f>IFERROR(IF(E491=0,"",VLOOKUP(E491,#REF!,35,FALSE)),"")</f>
        <v/>
      </c>
      <c r="F493" s="62" t="str">
        <f>IFERROR(IF(F491=0,"",VLOOKUP(F491,#REF!,35,FALSE)),"")</f>
        <v/>
      </c>
      <c r="G493" s="62" t="str">
        <f>IFERROR(IF(G491=0,"",VLOOKUP(G491,#REF!,35,FALSE)),"")</f>
        <v/>
      </c>
      <c r="H493" s="62" t="str">
        <f>IFERROR(IF(H491=0,"",VLOOKUP(H491,#REF!,35,FALSE)),"")</f>
        <v/>
      </c>
      <c r="I493" s="62" t="str">
        <f>IFERROR(IF(I491=0,"",VLOOKUP(I491,#REF!,35,FALSE)),"")</f>
        <v/>
      </c>
      <c r="J493" s="62" t="str">
        <f>IFERROR(IF(J491=0,"",VLOOKUP(J491,#REF!,35,FALSE)),"")</f>
        <v/>
      </c>
      <c r="K493" s="62" t="str">
        <f>IFERROR(IF(K491=0,"",VLOOKUP(K491,#REF!,35,FALSE)),"")</f>
        <v/>
      </c>
      <c r="L493" s="62" t="str">
        <f>IFERROR(IF(L491=0,"",VLOOKUP(L491,#REF!,35,FALSE)),"")</f>
        <v/>
      </c>
      <c r="M493" s="62" t="str">
        <f>IFERROR(IF(M491=0,"",VLOOKUP(M491,#REF!,35,FALSE)),"")</f>
        <v/>
      </c>
      <c r="N493" s="62" t="str">
        <f>IFERROR(IF(N491=0,"",VLOOKUP(N491,#REF!,35,FALSE)),"")</f>
        <v/>
      </c>
      <c r="O493" s="62" t="str">
        <f>IFERROR(IF(O491=0,"",VLOOKUP(O491,#REF!,35,FALSE)),"")</f>
        <v/>
      </c>
      <c r="P493" s="62" t="str">
        <f>IFERROR(IF(P491=0,"",VLOOKUP(P491,#REF!,35,FALSE)),"")</f>
        <v/>
      </c>
      <c r="Q493" s="62" t="str">
        <f>IFERROR(IF(Q491=0,"",VLOOKUP(Q491,#REF!,35,FALSE)),"")</f>
        <v/>
      </c>
      <c r="R493" s="4" t="b">
        <v>1</v>
      </c>
      <c r="S493" s="90">
        <f t="shared" si="45"/>
        <v>0</v>
      </c>
      <c r="T493" s="73" t="s">
        <v>47</v>
      </c>
      <c r="U493" s="36">
        <v>1</v>
      </c>
    </row>
    <row r="494" spans="1:22" ht="15.5">
      <c r="A494" s="90">
        <f t="shared" si="44"/>
        <v>43875</v>
      </c>
      <c r="B494" s="163"/>
      <c r="C494" s="8" t="s">
        <v>31</v>
      </c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4" t="b">
        <v>1</v>
      </c>
      <c r="S494" s="90">
        <f t="shared" si="45"/>
        <v>0</v>
      </c>
      <c r="T494" s="14" t="s">
        <v>44</v>
      </c>
      <c r="U494" s="15">
        <v>7</v>
      </c>
    </row>
    <row r="495" spans="1:22" ht="15.5">
      <c r="A495" s="90">
        <f t="shared" si="44"/>
        <v>43875</v>
      </c>
      <c r="B495" s="163"/>
      <c r="C495" s="8" t="s">
        <v>34</v>
      </c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4" t="b">
        <v>1</v>
      </c>
      <c r="S495" s="90">
        <f t="shared" si="45"/>
        <v>0</v>
      </c>
      <c r="T495" s="14" t="s">
        <v>45</v>
      </c>
      <c r="U495" s="15">
        <v>8</v>
      </c>
    </row>
    <row r="496" spans="1:22" ht="15.5">
      <c r="A496" s="90">
        <f t="shared" si="44"/>
        <v>43875</v>
      </c>
      <c r="B496" s="163"/>
      <c r="C496" s="8" t="s">
        <v>13</v>
      </c>
      <c r="D496" s="63" t="str">
        <f>IFERROR(IF(D491=0,"",VLOOKUP(D491,#REF!,3,FALSE)),"")</f>
        <v/>
      </c>
      <c r="E496" s="63" t="str">
        <f>IFERROR(IF(E491=0,"",VLOOKUP(E491,#REF!,3,FALSE)),"")</f>
        <v/>
      </c>
      <c r="F496" s="63" t="str">
        <f>IFERROR(IF(F491=0,"",VLOOKUP(F491,#REF!,3,FALSE)),"")</f>
        <v/>
      </c>
      <c r="G496" s="63" t="str">
        <f>IFERROR(IF(G491=0,"",VLOOKUP(G491,#REF!,3,FALSE)),"")</f>
        <v/>
      </c>
      <c r="H496" s="63" t="str">
        <f>IFERROR(IF(H491=0,"",VLOOKUP(H491,#REF!,3,FALSE)),"")</f>
        <v/>
      </c>
      <c r="I496" s="63" t="str">
        <f>IFERROR(IF(I491=0,"",VLOOKUP(I491,#REF!,3,FALSE)),"")</f>
        <v/>
      </c>
      <c r="J496" s="63" t="str">
        <f>IFERROR(IF(J491=0,"",VLOOKUP(J491,#REF!,3,FALSE)),"")</f>
        <v/>
      </c>
      <c r="K496" s="63" t="str">
        <f>IFERROR(IF(K491=0,"",VLOOKUP(K491,#REF!,3,FALSE)),"")</f>
        <v/>
      </c>
      <c r="L496" s="63" t="str">
        <f>IFERROR(IF(L491=0,"",VLOOKUP(L491,#REF!,3,FALSE)),"")</f>
        <v/>
      </c>
      <c r="M496" s="63" t="str">
        <f>IFERROR(IF(M491=0,"",VLOOKUP(M491,#REF!,3,FALSE)),"")</f>
        <v/>
      </c>
      <c r="N496" s="63" t="str">
        <f>IFERROR(IF(N491=0,"",VLOOKUP(N491,#REF!,3,FALSE)),"")</f>
        <v/>
      </c>
      <c r="O496" s="63" t="str">
        <f>IFERROR(IF(O491=0,"",VLOOKUP(O491,#REF!,3,FALSE)),"")</f>
        <v/>
      </c>
      <c r="P496" s="63" t="str">
        <f>IFERROR(IF(P491=0,"",VLOOKUP(P491,#REF!,3,FALSE)),"")</f>
        <v/>
      </c>
      <c r="Q496" s="63" t="str">
        <f>IFERROR(IF(Q491=0,"",VLOOKUP(Q491,#REF!,3,FALSE)),"")</f>
        <v/>
      </c>
      <c r="R496" s="4" t="b">
        <v>1</v>
      </c>
      <c r="S496" s="90">
        <f t="shared" si="45"/>
        <v>0</v>
      </c>
      <c r="T496" s="14" t="s">
        <v>48</v>
      </c>
      <c r="U496" s="15">
        <f>U495*U494*U493</f>
        <v>56</v>
      </c>
    </row>
    <row r="497" spans="1:22" ht="16" thickBot="1">
      <c r="A497" s="90">
        <f t="shared" si="44"/>
        <v>43875</v>
      </c>
      <c r="B497" s="163"/>
      <c r="C497" s="58" t="s">
        <v>14</v>
      </c>
      <c r="D497" s="64" t="str">
        <f>IFERROR(+IF(D491=0,"",IF(INDEX(#REF!,MATCH(Réception!D491,#REF!,0),MATCH("ENC",#REF!,0))&gt;0,"ENC","NON ENC")),"")</f>
        <v/>
      </c>
      <c r="E497" s="64" t="str">
        <f>IFERROR(+IF(E491=0,"",IF(INDEX(#REF!,MATCH(Réception!E491,#REF!,0),MATCH("ENC",#REF!,0))&gt;0,"ENC","NON ENC")),"")</f>
        <v/>
      </c>
      <c r="F497" s="64" t="str">
        <f>IFERROR(+IF(F491=0,"",IF(INDEX(#REF!,MATCH(Réception!F491,#REF!,0),MATCH("ENC",#REF!,0))&gt;0,"ENC","NON ENC")),"")</f>
        <v/>
      </c>
      <c r="G497" s="64" t="str">
        <f>IFERROR(+IF(G491=0,"",IF(INDEX(#REF!,MATCH(Réception!G491,#REF!,0),MATCH("ENC",#REF!,0))&gt;0,"ENC","NON ENC")),"")</f>
        <v/>
      </c>
      <c r="H497" s="64" t="str">
        <f>IFERROR(+IF(H491=0,"",IF(INDEX(#REF!,MATCH(Réception!H491,#REF!,0),MATCH("ENC",#REF!,0))&gt;0,"ENC","NON ENC")),"")</f>
        <v/>
      </c>
      <c r="I497" s="64" t="str">
        <f>IFERROR(+IF(I491=0,"",IF(INDEX(#REF!,MATCH(Réception!I491,#REF!,0),MATCH("ENC",#REF!,0))&gt;0,"ENC","NON ENC")),"")</f>
        <v/>
      </c>
      <c r="J497" s="64" t="str">
        <f>IFERROR(+IF(J491=0,"",IF(INDEX(#REF!,MATCH(Réception!J491,#REF!,0),MATCH("ENC",#REF!,0))&gt;0,"ENC","NON ENC")),"")</f>
        <v/>
      </c>
      <c r="K497" s="64" t="str">
        <f>IFERROR(+IF(K491=0,"",IF(INDEX(#REF!,MATCH(Réception!K491,#REF!,0),MATCH("ENC",#REF!,0))&gt;0,"ENC","NON ENC")),"")</f>
        <v/>
      </c>
      <c r="L497" s="64" t="str">
        <f>IFERROR(+IF(L491=0,"",IF(INDEX(#REF!,MATCH(Réception!L491,#REF!,0),MATCH("ENC",#REF!,0))&gt;0,"ENC","NON ENC")),"")</f>
        <v/>
      </c>
      <c r="M497" s="64" t="str">
        <f>IFERROR(+IF(M491=0,"",IF(INDEX(#REF!,MATCH(Réception!M491,#REF!,0),MATCH("ENC",#REF!,0))&gt;0,"ENC","NON ENC")),"")</f>
        <v/>
      </c>
      <c r="N497" s="64" t="str">
        <f>IFERROR(+IF(N491=0,"",IF(INDEX(#REF!,MATCH(Réception!N491,#REF!,0),MATCH("ENC",#REF!,0))&gt;0,"ENC","NON ENC")),"")</f>
        <v/>
      </c>
      <c r="O497" s="64" t="str">
        <f>IFERROR(+IF(O491=0,"",IF(INDEX(#REF!,MATCH(Réception!O491,#REF!,0),MATCH("ENC",#REF!,0))&gt;0,"ENC","NON ENC")),"")</f>
        <v/>
      </c>
      <c r="P497" s="64" t="str">
        <f>IFERROR(+IF(P491=0,"",IF(INDEX(#REF!,MATCH(Réception!P491,#REF!,0),MATCH("ENC",#REF!,0))&gt;0,"ENC","NON ENC")),"")</f>
        <v/>
      </c>
      <c r="Q497" s="64" t="str">
        <f>IFERROR(+IF(Q491=0,"",IF(INDEX(#REF!,MATCH(Réception!Q491,#REF!,0),MATCH("ENC",#REF!,0))&gt;0,"ENC","NON ENC")),"")</f>
        <v/>
      </c>
      <c r="R497" s="4" t="b">
        <v>1</v>
      </c>
      <c r="S497" s="90">
        <f t="shared" si="45"/>
        <v>0</v>
      </c>
      <c r="T497" s="14" t="s">
        <v>43</v>
      </c>
      <c r="U497" s="21">
        <f>SUM(D471:Q471,D478:Q478,D485:Q485,D492:Q492,D499:Q499,D507:Q507)</f>
        <v>0</v>
      </c>
    </row>
    <row r="498" spans="1:22" ht="16" thickBot="1">
      <c r="A498" s="90">
        <f t="shared" si="44"/>
        <v>43875</v>
      </c>
      <c r="B498" s="163"/>
      <c r="C498" s="6" t="s">
        <v>32</v>
      </c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" t="b">
        <v>0</v>
      </c>
      <c r="S498" s="90">
        <f t="shared" si="45"/>
        <v>0</v>
      </c>
      <c r="T498" s="17" t="s">
        <v>12</v>
      </c>
      <c r="U498" s="22">
        <f>U497/U496</f>
        <v>0</v>
      </c>
    </row>
    <row r="499" spans="1:22" ht="17.5" thickBot="1">
      <c r="A499" s="90">
        <f t="shared" si="44"/>
        <v>43875</v>
      </c>
      <c r="B499" s="163"/>
      <c r="C499" s="27" t="s">
        <v>41</v>
      </c>
      <c r="D499" s="61" t="str">
        <f>IFERROR(IF(D498="","",INDEX(#REF!,MATCH(Réception!D498,#REF!,0),MATCH("Total général",#REF!,0))),"")</f>
        <v/>
      </c>
      <c r="E499" s="61" t="str">
        <f>IFERROR(IF(E498="","",INDEX(#REF!,MATCH(Réception!E498,#REF!,0),MATCH("Total général",#REF!,0))),"")</f>
        <v/>
      </c>
      <c r="F499" s="61" t="str">
        <f>IFERROR(IF(F498="","",INDEX(#REF!,MATCH(Réception!F498,#REF!,0),MATCH("Total général",#REF!,0))),"")</f>
        <v/>
      </c>
      <c r="G499" s="61" t="str">
        <f>IFERROR(IF(G498="","",INDEX(#REF!,MATCH(Réception!G498,#REF!,0),MATCH("Total général",#REF!,0))),"")</f>
        <v/>
      </c>
      <c r="H499" s="61" t="str">
        <f>IFERROR(IF(H498="","",INDEX(#REF!,MATCH(Réception!H498,#REF!,0),MATCH("Total général",#REF!,0))),"")</f>
        <v/>
      </c>
      <c r="I499" s="61" t="str">
        <f>IFERROR(IF(I498="","",INDEX(#REF!,MATCH(Réception!I498,#REF!,0),MATCH("Total général",#REF!,0))),"")</f>
        <v/>
      </c>
      <c r="J499" s="61" t="str">
        <f>IFERROR(IF(J498="","",INDEX(#REF!,MATCH(Réception!J498,#REF!,0),MATCH("Total général",#REF!,0))),"")</f>
        <v/>
      </c>
      <c r="K499" s="61" t="str">
        <f>IFERROR(IF(K498="","",INDEX(#REF!,MATCH(Réception!K498,#REF!,0),MATCH("Total général",#REF!,0))),"")</f>
        <v/>
      </c>
      <c r="L499" s="61" t="str">
        <f>IFERROR(IF(L498="","",INDEX(#REF!,MATCH(Réception!L498,#REF!,0),MATCH("Total général",#REF!,0))),"")</f>
        <v/>
      </c>
      <c r="M499" s="61" t="str">
        <f>IFERROR(IF(M498="","",INDEX(#REF!,MATCH(Réception!M498,#REF!,0),MATCH("Total général",#REF!,0))),"")</f>
        <v/>
      </c>
      <c r="N499" s="61" t="str">
        <f>IFERROR(IF(N498="","",INDEX(#REF!,MATCH(Réception!N498,#REF!,0),MATCH("Total général",#REF!,0))),"")</f>
        <v/>
      </c>
      <c r="O499" s="61" t="str">
        <f>IFERROR(IF(O498="","",INDEX(#REF!,MATCH(Réception!O498,#REF!,0),MATCH("Total général",#REF!,0))),"")</f>
        <v/>
      </c>
      <c r="P499" s="61" t="str">
        <f>IFERROR(IF(P498="","",INDEX(#REF!,MATCH(Réception!P498,#REF!,0),MATCH("Total général",#REF!,0))),"")</f>
        <v/>
      </c>
      <c r="Q499" s="61" t="str">
        <f>IFERROR(IF(Q498="","",INDEX(#REF!,MATCH(Réception!Q498,#REF!,0),MATCH("Total général",#REF!,0))),"")</f>
        <v/>
      </c>
      <c r="R499" s="4" t="b">
        <v>1</v>
      </c>
      <c r="S499" s="90">
        <f t="shared" si="45"/>
        <v>0</v>
      </c>
    </row>
    <row r="500" spans="1:22" ht="17.25" customHeight="1" thickBot="1">
      <c r="A500" s="90">
        <f t="shared" si="44"/>
        <v>43875</v>
      </c>
      <c r="B500" s="163"/>
      <c r="C500" s="27" t="s">
        <v>2466</v>
      </c>
      <c r="D500" s="62" t="str">
        <f>IFERROR(IF(D498=0,"",VLOOKUP(D498,#REF!,35,FALSE)),"")</f>
        <v/>
      </c>
      <c r="E500" s="62" t="str">
        <f>IFERROR(IF(E498=0,"",VLOOKUP(E498,#REF!,35,FALSE)),"")</f>
        <v/>
      </c>
      <c r="F500" s="62" t="str">
        <f>IFERROR(IF(F498=0,"",VLOOKUP(F498,#REF!,35,FALSE)),"")</f>
        <v/>
      </c>
      <c r="G500" s="62" t="str">
        <f>IFERROR(IF(G498=0,"",VLOOKUP(G498,#REF!,35,FALSE)),"")</f>
        <v/>
      </c>
      <c r="H500" s="62" t="str">
        <f>IFERROR(IF(H498=0,"",VLOOKUP(H498,#REF!,35,FALSE)),"")</f>
        <v/>
      </c>
      <c r="I500" s="62" t="str">
        <f>IFERROR(IF(I498=0,"",VLOOKUP(I498,#REF!,35,FALSE)),"")</f>
        <v/>
      </c>
      <c r="J500" s="62" t="str">
        <f>IFERROR(IF(J498=0,"",VLOOKUP(J498,#REF!,35,FALSE)),"")</f>
        <v/>
      </c>
      <c r="K500" s="62" t="str">
        <f>IFERROR(IF(K498=0,"",VLOOKUP(K498,#REF!,35,FALSE)),"")</f>
        <v/>
      </c>
      <c r="L500" s="62" t="str">
        <f>IFERROR(IF(L498=0,"",VLOOKUP(L498,#REF!,35,FALSE)),"")</f>
        <v/>
      </c>
      <c r="M500" s="62" t="str">
        <f>IFERROR(IF(M498=0,"",VLOOKUP(M498,#REF!,35,FALSE)),"")</f>
        <v/>
      </c>
      <c r="N500" s="62" t="str">
        <f>IFERROR(IF(N498=0,"",VLOOKUP(N498,#REF!,35,FALSE)),"")</f>
        <v/>
      </c>
      <c r="O500" s="62" t="str">
        <f>IFERROR(IF(O498=0,"",VLOOKUP(O498,#REF!,35,FALSE)),"")</f>
        <v/>
      </c>
      <c r="P500" s="62" t="str">
        <f>IFERROR(IF(P498=0,"",VLOOKUP(P498,#REF!,35,FALSE)),"")</f>
        <v/>
      </c>
      <c r="Q500" s="62" t="str">
        <f>IFERROR(IF(Q498=0,"",VLOOKUP(Q498,#REF!,35,FALSE)),"")</f>
        <v/>
      </c>
      <c r="R500" s="4" t="b">
        <v>1</v>
      </c>
      <c r="S500" s="90">
        <f t="shared" si="45"/>
        <v>0</v>
      </c>
      <c r="T500" s="156" t="s">
        <v>10</v>
      </c>
      <c r="U500" s="157"/>
    </row>
    <row r="501" spans="1:22" ht="15.5">
      <c r="A501" s="90">
        <f t="shared" si="44"/>
        <v>43875</v>
      </c>
      <c r="B501" s="163"/>
      <c r="C501" s="8" t="s">
        <v>31</v>
      </c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4" t="b">
        <v>1</v>
      </c>
      <c r="S501" s="90">
        <f t="shared" si="45"/>
        <v>0</v>
      </c>
      <c r="T501" s="14" t="s">
        <v>11</v>
      </c>
      <c r="U501" s="15">
        <v>60</v>
      </c>
    </row>
    <row r="502" spans="1:22" ht="15.5">
      <c r="A502" s="90">
        <f t="shared" si="44"/>
        <v>43875</v>
      </c>
      <c r="B502" s="163"/>
      <c r="C502" s="8" t="s">
        <v>7503</v>
      </c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4" t="b">
        <v>1</v>
      </c>
      <c r="S502" s="90">
        <f t="shared" si="45"/>
        <v>0</v>
      </c>
      <c r="T502" s="14" t="s">
        <v>43</v>
      </c>
      <c r="U502" s="21">
        <f>SUM(D471:Q471,D478:Q478,D485:Q485,D492:Q492,D499:Q499,D507:Q507)</f>
        <v>0</v>
      </c>
    </row>
    <row r="503" spans="1:22" ht="16" thickBot="1">
      <c r="A503" s="90">
        <f t="shared" ref="A503:A566" si="50">A502</f>
        <v>43875</v>
      </c>
      <c r="B503" s="163"/>
      <c r="C503" s="8" t="s">
        <v>34</v>
      </c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4" t="b">
        <v>1</v>
      </c>
      <c r="S503" s="90">
        <f t="shared" ref="S503:S566" si="51">S502</f>
        <v>0</v>
      </c>
      <c r="T503" s="17" t="s">
        <v>12</v>
      </c>
      <c r="U503" s="22">
        <f>U502/U501</f>
        <v>0</v>
      </c>
      <c r="V503" s="44"/>
    </row>
    <row r="504" spans="1:22" ht="15.5">
      <c r="A504" s="90">
        <f t="shared" si="50"/>
        <v>43875</v>
      </c>
      <c r="B504" s="163"/>
      <c r="C504" s="8" t="s">
        <v>13</v>
      </c>
      <c r="D504" s="63" t="str">
        <f>IFERROR(IF(D498=0,"",VLOOKUP(D498,#REF!,3,FALSE)),"")</f>
        <v/>
      </c>
      <c r="E504" s="63" t="str">
        <f>IFERROR(IF(E498=0,"",VLOOKUP(E498,#REF!,3,FALSE)),"")</f>
        <v/>
      </c>
      <c r="F504" s="63" t="str">
        <f>IFERROR(IF(F498=0,"",VLOOKUP(F498,#REF!,3,FALSE)),"")</f>
        <v/>
      </c>
      <c r="G504" s="63" t="str">
        <f>IFERROR(IF(G498=0,"",VLOOKUP(G498,#REF!,3,FALSE)),"")</f>
        <v/>
      </c>
      <c r="H504" s="63" t="str">
        <f>IFERROR(IF(H498=0,"",VLOOKUP(H498,#REF!,3,FALSE)),"")</f>
        <v/>
      </c>
      <c r="I504" s="63" t="str">
        <f>IFERROR(IF(I498=0,"",VLOOKUP(I498,#REF!,3,FALSE)),"")</f>
        <v/>
      </c>
      <c r="J504" s="63" t="str">
        <f>IFERROR(IF(J498=0,"",VLOOKUP(J498,#REF!,3,FALSE)),"")</f>
        <v/>
      </c>
      <c r="K504" s="63" t="str">
        <f>IFERROR(IF(K498=0,"",VLOOKUP(K498,#REF!,3,FALSE)),"")</f>
        <v/>
      </c>
      <c r="L504" s="63" t="str">
        <f>IFERROR(IF(L498=0,"",VLOOKUP(L498,#REF!,3,FALSE)),"")</f>
        <v/>
      </c>
      <c r="M504" s="63" t="str">
        <f>IFERROR(IF(M498=0,"",VLOOKUP(M498,#REF!,3,FALSE)),"")</f>
        <v/>
      </c>
      <c r="N504" s="63" t="str">
        <f>IFERROR(IF(N498=0,"",VLOOKUP(N498,#REF!,3,FALSE)),"")</f>
        <v/>
      </c>
      <c r="O504" s="63" t="str">
        <f>IFERROR(IF(O498=0,"",VLOOKUP(O498,#REF!,3,FALSE)),"")</f>
        <v/>
      </c>
      <c r="P504" s="63" t="str">
        <f>IFERROR(IF(P498=0,"",VLOOKUP(P498,#REF!,3,FALSE)),"")</f>
        <v/>
      </c>
      <c r="Q504" s="63" t="str">
        <f>IFERROR(IF(Q498=0,"",VLOOKUP(Q498,#REF!,3,FALSE)),"")</f>
        <v/>
      </c>
      <c r="R504" s="4" t="b">
        <v>1</v>
      </c>
      <c r="S504" s="90">
        <f t="shared" si="51"/>
        <v>0</v>
      </c>
      <c r="T504" s="74"/>
      <c r="U504" s="74"/>
      <c r="V504" s="44"/>
    </row>
    <row r="505" spans="1:22" ht="16" thickBot="1">
      <c r="A505" s="90">
        <f t="shared" si="50"/>
        <v>43875</v>
      </c>
      <c r="B505" s="163"/>
      <c r="C505" s="8" t="s">
        <v>14</v>
      </c>
      <c r="D505" s="64" t="str">
        <f>IFERROR(IF(D498=0,"",IF(INDEX(#REF!,MATCH(Réception!D498,#REF!,0),MATCH("ENC",#REF!,0))&gt;0,"ENC","NON ENC")),"")</f>
        <v/>
      </c>
      <c r="E505" s="64" t="str">
        <f>IFERROR(IF(E498=0,"",IF(INDEX(#REF!,MATCH(Réception!E498,#REF!,0),MATCH("ENC",#REF!,0))&gt;0,"ENC","NON ENC")),"")</f>
        <v/>
      </c>
      <c r="F505" s="64" t="str">
        <f>IFERROR(IF(F498=0,"",IF(INDEX(#REF!,MATCH(Réception!F498,#REF!,0),MATCH("ENC",#REF!,0))&gt;0,"ENC","NON ENC")),"")</f>
        <v/>
      </c>
      <c r="G505" s="64" t="str">
        <f>IFERROR(IF(G498=0,"",IF(INDEX(#REF!,MATCH(Réception!G498,#REF!,0),MATCH("ENC",#REF!,0))&gt;0,"ENC","NON ENC")),"")</f>
        <v/>
      </c>
      <c r="H505" s="64" t="str">
        <f>IFERROR(IF(H498=0,"",IF(INDEX(#REF!,MATCH(Réception!H498,#REF!,0),MATCH("ENC",#REF!,0))&gt;0,"ENC","NON ENC")),"")</f>
        <v/>
      </c>
      <c r="I505" s="64" t="str">
        <f>IFERROR(IF(I498=0,"",IF(INDEX(#REF!,MATCH(Réception!I498,#REF!,0),MATCH("ENC",#REF!,0))&gt;0,"ENC","NON ENC")),"")</f>
        <v/>
      </c>
      <c r="J505" s="64" t="str">
        <f>IFERROR(IF(J498=0,"",IF(INDEX(#REF!,MATCH(Réception!J498,#REF!,0),MATCH("ENC",#REF!,0))&gt;0,"ENC","NON ENC")),"")</f>
        <v/>
      </c>
      <c r="K505" s="64" t="str">
        <f>IFERROR(IF(K498=0,"",IF(INDEX(#REF!,MATCH(Réception!K498,#REF!,0),MATCH("ENC",#REF!,0))&gt;0,"ENC","NON ENC")),"")</f>
        <v/>
      </c>
      <c r="L505" s="64" t="str">
        <f>IFERROR(IF(L498=0,"",IF(INDEX(#REF!,MATCH(Réception!L498,#REF!,0),MATCH("ENC",#REF!,0))&gt;0,"ENC","NON ENC")),"")</f>
        <v/>
      </c>
      <c r="M505" s="64" t="str">
        <f>IFERROR(IF(M498=0,"",IF(INDEX(#REF!,MATCH(Réception!M498,#REF!,0),MATCH("ENC",#REF!,0))&gt;0,"ENC","NON ENC")),"")</f>
        <v/>
      </c>
      <c r="N505" s="64" t="str">
        <f>IFERROR(IF(N498=0,"",IF(INDEX(#REF!,MATCH(Réception!N498,#REF!,0),MATCH("ENC",#REF!,0))&gt;0,"ENC","NON ENC")),"")</f>
        <v/>
      </c>
      <c r="O505" s="64" t="str">
        <f>IFERROR(IF(O498=0,"",IF(INDEX(#REF!,MATCH(Réception!O498,#REF!,0),MATCH("ENC",#REF!,0))&gt;0,"ENC","NON ENC")),"")</f>
        <v/>
      </c>
      <c r="P505" s="64" t="str">
        <f>IFERROR(IF(P498=0,"",IF(INDEX(#REF!,MATCH(Réception!P498,#REF!,0),MATCH("ENC",#REF!,0))&gt;0,"ENC","NON ENC")),"")</f>
        <v/>
      </c>
      <c r="Q505" s="64" t="str">
        <f>IFERROR(IF(Q498=0,"",IF(INDEX(#REF!,MATCH(Réception!Q498,#REF!,0),MATCH("ENC",#REF!,0))&gt;0,"ENC","NON ENC")),"")</f>
        <v/>
      </c>
      <c r="R505" s="4" t="b">
        <v>1</v>
      </c>
      <c r="S505" s="90">
        <f t="shared" si="51"/>
        <v>0</v>
      </c>
      <c r="T505" s="74"/>
      <c r="U505" s="74"/>
      <c r="V505" s="44"/>
    </row>
    <row r="506" spans="1:22" ht="15.5">
      <c r="A506" s="90">
        <f t="shared" si="50"/>
        <v>43875</v>
      </c>
      <c r="B506" s="163"/>
      <c r="C506" s="6" t="s">
        <v>32</v>
      </c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" t="b">
        <v>0</v>
      </c>
      <c r="S506" s="90">
        <f t="shared" si="51"/>
        <v>0</v>
      </c>
      <c r="T506" s="19"/>
      <c r="U506" s="19"/>
    </row>
    <row r="507" spans="1:22" ht="17">
      <c r="A507" s="90">
        <f t="shared" si="50"/>
        <v>43875</v>
      </c>
      <c r="B507" s="163"/>
      <c r="C507" s="27" t="s">
        <v>41</v>
      </c>
      <c r="D507" s="61" t="str">
        <f>IFERROR(IF(D506="","",INDEX(#REF!,MATCH(Réception!D506,#REF!,0),MATCH("Total général",#REF!,0))),"")</f>
        <v/>
      </c>
      <c r="E507" s="61" t="str">
        <f>IFERROR(IF(E506="","",INDEX(#REF!,MATCH(Réception!E506,#REF!,0),MATCH("Total général",#REF!,0))),"")</f>
        <v/>
      </c>
      <c r="F507" s="61" t="str">
        <f>IFERROR(IF(F506="","",INDEX(#REF!,MATCH(Réception!F506,#REF!,0),MATCH("Total général",#REF!,0))),"")</f>
        <v/>
      </c>
      <c r="G507" s="61" t="str">
        <f>IFERROR(IF(G506="","",INDEX(#REF!,MATCH(Réception!G506,#REF!,0),MATCH("Total général",#REF!,0))),"")</f>
        <v/>
      </c>
      <c r="H507" s="61" t="str">
        <f>IFERROR(IF(H506="","",INDEX(#REF!,MATCH(Réception!H506,#REF!,0),MATCH("Total général",#REF!,0))),"")</f>
        <v/>
      </c>
      <c r="I507" s="61" t="str">
        <f>IFERROR(IF(I506="","",INDEX(#REF!,MATCH(Réception!I506,#REF!,0),MATCH("Total général",#REF!,0))),"")</f>
        <v/>
      </c>
      <c r="J507" s="61" t="str">
        <f>IFERROR(IF(J506="","",INDEX(#REF!,MATCH(Réception!J506,#REF!,0),MATCH("Total général",#REF!,0))),"")</f>
        <v/>
      </c>
      <c r="K507" s="61" t="str">
        <f>IFERROR(IF(K506="","",INDEX(#REF!,MATCH(Réception!K506,#REF!,0),MATCH("Total général",#REF!,0))),"")</f>
        <v/>
      </c>
      <c r="L507" s="61" t="str">
        <f>IFERROR(IF(L506="","",INDEX(#REF!,MATCH(Réception!L506,#REF!,0),MATCH("Total général",#REF!,0))),"")</f>
        <v/>
      </c>
      <c r="M507" s="61" t="str">
        <f>IFERROR(IF(M506="","",INDEX(#REF!,MATCH(Réception!M506,#REF!,0),MATCH("Total général",#REF!,0))),"")</f>
        <v/>
      </c>
      <c r="N507" s="61" t="str">
        <f>IFERROR(IF(N506="","",INDEX(#REF!,MATCH(Réception!N506,#REF!,0),MATCH("Total général",#REF!,0))),"")</f>
        <v/>
      </c>
      <c r="O507" s="61" t="str">
        <f>IFERROR(IF(O506="","",INDEX(#REF!,MATCH(Réception!O506,#REF!,0),MATCH("Total général",#REF!,0))),"")</f>
        <v/>
      </c>
      <c r="P507" s="61" t="str">
        <f>IFERROR(IF(P506="","",INDEX(#REF!,MATCH(Réception!P506,#REF!,0),MATCH("Total général",#REF!,0))),"")</f>
        <v/>
      </c>
      <c r="Q507" s="61" t="str">
        <f>IFERROR(IF(Q506="","",INDEX(#REF!,MATCH(Réception!Q506,#REF!,0),MATCH("Total général",#REF!,0))),"")</f>
        <v/>
      </c>
      <c r="R507" s="4" t="b">
        <v>1</v>
      </c>
      <c r="S507" s="90">
        <f t="shared" si="51"/>
        <v>0</v>
      </c>
      <c r="T507" s="19"/>
      <c r="U507" s="19"/>
      <c r="V507" s="4"/>
    </row>
    <row r="508" spans="1:22" ht="15" customHeight="1">
      <c r="A508" s="90">
        <f t="shared" si="50"/>
        <v>43875</v>
      </c>
      <c r="B508" s="163"/>
      <c r="C508" s="27" t="s">
        <v>2466</v>
      </c>
      <c r="D508" s="62" t="str">
        <f>IFERROR(IF(D506=0,"",VLOOKUP(D506,#REF!,35,FALSE)),"")</f>
        <v/>
      </c>
      <c r="E508" s="62" t="str">
        <f>IFERROR(IF(E506=0,"",VLOOKUP(E506,#REF!,35,FALSE)),"")</f>
        <v/>
      </c>
      <c r="F508" s="62" t="str">
        <f>IFERROR(IF(F506=0,"",VLOOKUP(F506,#REF!,35,FALSE)),"")</f>
        <v/>
      </c>
      <c r="G508" s="62" t="str">
        <f>IFERROR(IF(G506=0,"",VLOOKUP(G506,#REF!,35,FALSE)),"")</f>
        <v/>
      </c>
      <c r="H508" s="62" t="str">
        <f>IFERROR(IF(H506=0,"",VLOOKUP(H506,#REF!,35,FALSE)),"")</f>
        <v/>
      </c>
      <c r="I508" s="62" t="str">
        <f>IFERROR(IF(I506=0,"",VLOOKUP(I506,#REF!,35,FALSE)),"")</f>
        <v/>
      </c>
      <c r="J508" s="62" t="str">
        <f>IFERROR(IF(J506=0,"",VLOOKUP(J506,#REF!,35,FALSE)),"")</f>
        <v/>
      </c>
      <c r="K508" s="62" t="str">
        <f>IFERROR(IF(K506=0,"",VLOOKUP(K506,#REF!,35,FALSE)),"")</f>
        <v/>
      </c>
      <c r="L508" s="62" t="str">
        <f>IFERROR(IF(L506=0,"",VLOOKUP(L506,#REF!,35,FALSE)),"")</f>
        <v/>
      </c>
      <c r="M508" s="62" t="str">
        <f>IFERROR(IF(M506=0,"",VLOOKUP(M506,#REF!,35,FALSE)),"")</f>
        <v/>
      </c>
      <c r="N508" s="62" t="str">
        <f>IFERROR(IF(N506=0,"",VLOOKUP(N506,#REF!,35,FALSE)),"")</f>
        <v/>
      </c>
      <c r="O508" s="62" t="str">
        <f>IFERROR(IF(O506=0,"",VLOOKUP(O506,#REF!,35,FALSE)),"")</f>
        <v/>
      </c>
      <c r="P508" s="62" t="str">
        <f>IFERROR(IF(P506=0,"",VLOOKUP(P506,#REF!,35,FALSE)),"")</f>
        <v/>
      </c>
      <c r="Q508" s="62" t="str">
        <f>IFERROR(IF(Q506=0,"",VLOOKUP(Q506,#REF!,35,FALSE)),"")</f>
        <v/>
      </c>
      <c r="R508" s="4" t="b">
        <v>1</v>
      </c>
      <c r="S508" s="90">
        <f t="shared" si="51"/>
        <v>0</v>
      </c>
      <c r="T508" s="19"/>
      <c r="U508" s="19"/>
    </row>
    <row r="509" spans="1:22" ht="15.5">
      <c r="A509" s="90">
        <f t="shared" si="50"/>
        <v>43875</v>
      </c>
      <c r="B509" s="163"/>
      <c r="C509" s="8" t="s">
        <v>31</v>
      </c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4" t="b">
        <v>1</v>
      </c>
      <c r="S509" s="90">
        <f t="shared" si="51"/>
        <v>0</v>
      </c>
      <c r="T509" s="19"/>
      <c r="U509" s="19"/>
    </row>
    <row r="510" spans="1:22" ht="15.5">
      <c r="A510" s="90">
        <f t="shared" si="50"/>
        <v>43875</v>
      </c>
      <c r="B510" s="163"/>
      <c r="C510" s="8" t="s">
        <v>7503</v>
      </c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4" t="b">
        <v>1</v>
      </c>
      <c r="S510" s="90">
        <f t="shared" si="51"/>
        <v>0</v>
      </c>
      <c r="T510" s="19"/>
      <c r="U510" s="19"/>
    </row>
    <row r="511" spans="1:22" ht="15.5">
      <c r="A511" s="90">
        <f t="shared" si="50"/>
        <v>43875</v>
      </c>
      <c r="B511" s="163"/>
      <c r="C511" s="8" t="s">
        <v>34</v>
      </c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4" t="b">
        <v>1</v>
      </c>
      <c r="S511" s="90">
        <f t="shared" si="51"/>
        <v>0</v>
      </c>
      <c r="T511" s="19"/>
      <c r="U511" s="19"/>
    </row>
    <row r="512" spans="1:22" ht="15.5">
      <c r="A512" s="90">
        <f t="shared" si="50"/>
        <v>43875</v>
      </c>
      <c r="B512" s="163"/>
      <c r="C512" s="8" t="s">
        <v>13</v>
      </c>
      <c r="D512" s="63" t="str">
        <f>IFERROR(IF(D506=0,"",VLOOKUP(D506,#REF!,3,FALSE)),"")</f>
        <v/>
      </c>
      <c r="E512" s="63" t="str">
        <f>IFERROR(IF(E506=0,"",VLOOKUP(E506,#REF!,3,FALSE)),"")</f>
        <v/>
      </c>
      <c r="F512" s="63" t="str">
        <f>IFERROR(IF(F506=0,"",VLOOKUP(F506,#REF!,3,FALSE)),"")</f>
        <v/>
      </c>
      <c r="G512" s="63" t="str">
        <f>IFERROR(IF(G506=0,"",VLOOKUP(G506,#REF!,3,FALSE)),"")</f>
        <v/>
      </c>
      <c r="H512" s="63" t="str">
        <f>IFERROR(IF(H506=0,"",VLOOKUP(H506,#REF!,3,FALSE)),"")</f>
        <v/>
      </c>
      <c r="I512" s="63" t="str">
        <f>IFERROR(IF(I506=0,"",VLOOKUP(I506,#REF!,3,FALSE)),"")</f>
        <v/>
      </c>
      <c r="J512" s="63" t="str">
        <f>IFERROR(IF(J506=0,"",VLOOKUP(J506,#REF!,3,FALSE)),"")</f>
        <v/>
      </c>
      <c r="K512" s="63" t="str">
        <f>IFERROR(IF(K506=0,"",VLOOKUP(K506,#REF!,3,FALSE)),"")</f>
        <v/>
      </c>
      <c r="L512" s="63" t="str">
        <f>IFERROR(IF(L506=0,"",VLOOKUP(L506,#REF!,3,FALSE)),"")</f>
        <v/>
      </c>
      <c r="M512" s="63" t="str">
        <f>IFERROR(IF(M506=0,"",VLOOKUP(M506,#REF!,3,FALSE)),"")</f>
        <v/>
      </c>
      <c r="N512" s="63" t="str">
        <f>IFERROR(IF(N506=0,"",VLOOKUP(N506,#REF!,3,FALSE)),"")</f>
        <v/>
      </c>
      <c r="O512" s="63" t="str">
        <f>IFERROR(IF(O506=0,"",VLOOKUP(O506,#REF!,3,FALSE)),"")</f>
        <v/>
      </c>
      <c r="P512" s="63" t="str">
        <f>IFERROR(IF(P506=0,"",VLOOKUP(P506,#REF!,3,FALSE)),"")</f>
        <v/>
      </c>
      <c r="Q512" s="63" t="str">
        <f>IFERROR(IF(Q506=0,"",VLOOKUP(Q506,#REF!,3,FALSE)),"")</f>
        <v/>
      </c>
      <c r="R512" s="4" t="b">
        <v>1</v>
      </c>
      <c r="S512" s="90">
        <f t="shared" si="51"/>
        <v>0</v>
      </c>
      <c r="T512" s="19"/>
      <c r="U512" s="19"/>
    </row>
    <row r="513" spans="1:22" ht="16" thickBot="1">
      <c r="A513" s="90">
        <f t="shared" si="50"/>
        <v>43875</v>
      </c>
      <c r="B513" s="163"/>
      <c r="C513" s="8" t="s">
        <v>14</v>
      </c>
      <c r="D513" s="64" t="str">
        <f>IFERROR(IF(D506=0,"",IF(INDEX(#REF!,MATCH(Réception!D506,#REF!,0),MATCH("ENC",#REF!,0))&gt;0,"ENC","NON ENC")),"")</f>
        <v/>
      </c>
      <c r="E513" s="64" t="str">
        <f>IFERROR(IF(E506=0,"",IF(INDEX(#REF!,MATCH(Réception!E506,#REF!,0),MATCH("ENC",#REF!,0))&gt;0,"ENC","NON ENC")),"")</f>
        <v/>
      </c>
      <c r="F513" s="64" t="str">
        <f>IFERROR(IF(F506=0,"",IF(INDEX(#REF!,MATCH(Réception!F506,#REF!,0),MATCH("ENC",#REF!,0))&gt;0,"ENC","NON ENC")),"")</f>
        <v/>
      </c>
      <c r="G513" s="64" t="str">
        <f>IFERROR(IF(G506=0,"",IF(INDEX(#REF!,MATCH(Réception!G506,#REF!,0),MATCH("ENC",#REF!,0))&gt;0,"ENC","NON ENC")),"")</f>
        <v/>
      </c>
      <c r="H513" s="64" t="str">
        <f>IFERROR(IF(H506=0,"",IF(INDEX(#REF!,MATCH(Réception!H506,#REF!,0),MATCH("ENC",#REF!,0))&gt;0,"ENC","NON ENC")),"")</f>
        <v/>
      </c>
      <c r="I513" s="64" t="str">
        <f>IFERROR(IF(I506=0,"",IF(INDEX(#REF!,MATCH(Réception!I506,#REF!,0),MATCH("ENC",#REF!,0))&gt;0,"ENC","NON ENC")),"")</f>
        <v/>
      </c>
      <c r="J513" s="64" t="str">
        <f>IFERROR(IF(J506=0,"",IF(INDEX(#REF!,MATCH(Réception!J506,#REF!,0),MATCH("ENC",#REF!,0))&gt;0,"ENC","NON ENC")),"")</f>
        <v/>
      </c>
      <c r="K513" s="64" t="str">
        <f>IFERROR(IF(K506=0,"",IF(INDEX(#REF!,MATCH(Réception!K506,#REF!,0),MATCH("ENC",#REF!,0))&gt;0,"ENC","NON ENC")),"")</f>
        <v/>
      </c>
      <c r="L513" s="64" t="str">
        <f>IFERROR(IF(L506=0,"",IF(INDEX(#REF!,MATCH(Réception!L506,#REF!,0),MATCH("ENC",#REF!,0))&gt;0,"ENC","NON ENC")),"")</f>
        <v/>
      </c>
      <c r="M513" s="64" t="str">
        <f>IFERROR(IF(M506=0,"",IF(INDEX(#REF!,MATCH(Réception!M506,#REF!,0),MATCH("ENC",#REF!,0))&gt;0,"ENC","NON ENC")),"")</f>
        <v/>
      </c>
      <c r="N513" s="64" t="str">
        <f>IFERROR(IF(N506=0,"",IF(INDEX(#REF!,MATCH(Réception!N506,#REF!,0),MATCH("ENC",#REF!,0))&gt;0,"ENC","NON ENC")),"")</f>
        <v/>
      </c>
      <c r="O513" s="64" t="str">
        <f>IFERROR(IF(O506=0,"",IF(INDEX(#REF!,MATCH(Réception!O506,#REF!,0),MATCH("ENC",#REF!,0))&gt;0,"ENC","NON ENC")),"")</f>
        <v/>
      </c>
      <c r="P513" s="64" t="str">
        <f>IFERROR(IF(P506=0,"",IF(INDEX(#REF!,MATCH(Réception!P506,#REF!,0),MATCH("ENC",#REF!,0))&gt;0,"ENC","NON ENC")),"")</f>
        <v/>
      </c>
      <c r="Q513" s="64" t="str">
        <f>IFERROR(IF(Q506=0,"",IF(INDEX(#REF!,MATCH(Réception!Q506,#REF!,0),MATCH("ENC",#REF!,0))&gt;0,"ENC","NON ENC")),"")</f>
        <v/>
      </c>
      <c r="R513" s="4" t="b">
        <v>1</v>
      </c>
      <c r="S513" s="90">
        <f t="shared" si="51"/>
        <v>0</v>
      </c>
      <c r="T513" s="19"/>
      <c r="U513" s="19"/>
    </row>
    <row r="514" spans="1:22" ht="15.5">
      <c r="A514" s="90">
        <f t="shared" si="50"/>
        <v>43875</v>
      </c>
      <c r="B514" s="163"/>
      <c r="C514" s="6" t="s">
        <v>32</v>
      </c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" t="b">
        <v>0</v>
      </c>
      <c r="S514" s="90">
        <f t="shared" si="51"/>
        <v>0</v>
      </c>
      <c r="T514" s="19"/>
      <c r="U514" s="19"/>
    </row>
    <row r="515" spans="1:22" ht="16.5" customHeight="1">
      <c r="A515" s="90">
        <f t="shared" si="50"/>
        <v>43875</v>
      </c>
      <c r="B515" s="163"/>
      <c r="C515" s="27" t="s">
        <v>2466</v>
      </c>
      <c r="D515" s="62" t="str">
        <f>IFERROR(IF(D514=0,"",VLOOKUP(D514,#REF!,35,FALSE)),"")</f>
        <v/>
      </c>
      <c r="E515" s="62" t="str">
        <f>IFERROR(IF(E514=0,"",VLOOKUP(E514,#REF!,35,FALSE)),"")</f>
        <v/>
      </c>
      <c r="F515" s="62" t="str">
        <f>IFERROR(IF(F514=0,"",VLOOKUP(F514,#REF!,35,FALSE)),"")</f>
        <v/>
      </c>
      <c r="G515" s="62" t="str">
        <f>IFERROR(IF(G514=0,"",VLOOKUP(G514,#REF!,35,FALSE)),"")</f>
        <v/>
      </c>
      <c r="H515" s="62" t="str">
        <f>IFERROR(IF(H514=0,"",VLOOKUP(H514,#REF!,35,FALSE)),"")</f>
        <v/>
      </c>
      <c r="I515" s="62" t="str">
        <f>IFERROR(IF(I514=0,"",VLOOKUP(I514,#REF!,35,FALSE)),"")</f>
        <v/>
      </c>
      <c r="J515" s="62" t="str">
        <f>IFERROR(IF(J514=0,"",VLOOKUP(J514,#REF!,35,FALSE)),"")</f>
        <v/>
      </c>
      <c r="K515" s="62" t="str">
        <f>IFERROR(IF(K514=0,"",VLOOKUP(K514,#REF!,35,FALSE)),"")</f>
        <v/>
      </c>
      <c r="L515" s="62" t="str">
        <f>IFERROR(IF(L514=0,"",VLOOKUP(L514,#REF!,35,FALSE)),"")</f>
        <v/>
      </c>
      <c r="M515" s="62" t="str">
        <f>IFERROR(IF(M514=0,"",VLOOKUP(M514,#REF!,35,FALSE)),"")</f>
        <v/>
      </c>
      <c r="N515" s="62" t="str">
        <f>IFERROR(IF(N514=0,"",VLOOKUP(N514,#REF!,35,FALSE)),"")</f>
        <v/>
      </c>
      <c r="O515" s="62" t="str">
        <f>IFERROR(IF(O514=0,"",VLOOKUP(O514,#REF!,35,FALSE)),"")</f>
        <v/>
      </c>
      <c r="P515" s="62" t="str">
        <f>IFERROR(IF(P514=0,"",VLOOKUP(P514,#REF!,35,FALSE)),"")</f>
        <v/>
      </c>
      <c r="Q515" s="62" t="str">
        <f>IFERROR(IF(Q514=0,"",VLOOKUP(Q514,#REF!,35,FALSE)),"")</f>
        <v/>
      </c>
      <c r="R515" s="4" t="b">
        <v>1</v>
      </c>
      <c r="S515" s="90">
        <f t="shared" si="51"/>
        <v>0</v>
      </c>
      <c r="T515" s="19"/>
      <c r="U515" s="23"/>
    </row>
    <row r="516" spans="1:22" ht="15.5">
      <c r="A516" s="90">
        <f t="shared" si="50"/>
        <v>43875</v>
      </c>
      <c r="B516" s="163"/>
      <c r="C516" s="8" t="s">
        <v>31</v>
      </c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4" t="b">
        <v>1</v>
      </c>
      <c r="S516" s="90">
        <f t="shared" si="51"/>
        <v>0</v>
      </c>
      <c r="T516" s="166"/>
      <c r="U516" s="166"/>
    </row>
    <row r="517" spans="1:22" ht="15.5">
      <c r="A517" s="90">
        <f t="shared" si="50"/>
        <v>43875</v>
      </c>
      <c r="B517" s="163"/>
      <c r="C517" s="8" t="s">
        <v>34</v>
      </c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4" t="b">
        <v>1</v>
      </c>
      <c r="S517" s="90">
        <f t="shared" si="51"/>
        <v>0</v>
      </c>
      <c r="T517" s="74"/>
      <c r="U517" s="74"/>
    </row>
    <row r="518" spans="1:22" ht="15.5">
      <c r="A518" s="90">
        <f t="shared" si="50"/>
        <v>43875</v>
      </c>
      <c r="B518" s="163"/>
      <c r="C518" s="8" t="s">
        <v>13</v>
      </c>
      <c r="D518" s="63" t="str">
        <f>IFERROR(IF(D514=0,"",VLOOKUP(D514,#REF!,3,FALSE)),"")</f>
        <v/>
      </c>
      <c r="E518" s="63" t="str">
        <f>IFERROR(IF(E514=0,"",VLOOKUP(E514,#REF!,3,FALSE)),"")</f>
        <v/>
      </c>
      <c r="F518" s="63" t="str">
        <f>IFERROR(IF(F514=0,"",VLOOKUP(F514,#REF!,3,FALSE)),"")</f>
        <v/>
      </c>
      <c r="G518" s="63" t="str">
        <f>IFERROR(IF(G514=0,"",VLOOKUP(G514,#REF!,3,FALSE)),"")</f>
        <v/>
      </c>
      <c r="H518" s="63" t="str">
        <f>IFERROR(IF(H514=0,"",VLOOKUP(H514,#REF!,3,FALSE)),"")</f>
        <v/>
      </c>
      <c r="I518" s="63" t="str">
        <f>IFERROR(IF(I514=0,"",VLOOKUP(I514,#REF!,3,FALSE)),"")</f>
        <v/>
      </c>
      <c r="J518" s="63" t="str">
        <f>IFERROR(IF(J514=0,"",VLOOKUP(J514,#REF!,3,FALSE)),"")</f>
        <v/>
      </c>
      <c r="K518" s="63" t="str">
        <f>IFERROR(IF(K514=0,"",VLOOKUP(K514,#REF!,3,FALSE)),"")</f>
        <v/>
      </c>
      <c r="L518" s="63" t="str">
        <f>IFERROR(IF(L514=0,"",VLOOKUP(L514,#REF!,3,FALSE)),"")</f>
        <v/>
      </c>
      <c r="M518" s="63" t="str">
        <f>IFERROR(IF(M514=0,"",VLOOKUP(M514,#REF!,3,FALSE)),"")</f>
        <v/>
      </c>
      <c r="N518" s="63" t="str">
        <f>IFERROR(IF(N514=0,"",VLOOKUP(N514,#REF!,3,FALSE)),"")</f>
        <v/>
      </c>
      <c r="O518" s="63" t="str">
        <f>IFERROR(IF(O514=0,"",VLOOKUP(O514,#REF!,3,FALSE)),"")</f>
        <v/>
      </c>
      <c r="P518" s="63" t="str">
        <f>IFERROR(IF(P514=0,"",VLOOKUP(P514,#REF!,3,FALSE)),"")</f>
        <v/>
      </c>
      <c r="Q518" s="63" t="str">
        <f>IFERROR(IF(Q514=0,"",VLOOKUP(Q514,#REF!,3,FALSE)),"")</f>
        <v/>
      </c>
      <c r="R518" s="4" t="b">
        <v>1</v>
      </c>
      <c r="S518" s="90">
        <f t="shared" si="51"/>
        <v>0</v>
      </c>
      <c r="T518" s="74"/>
      <c r="U518" s="60"/>
    </row>
    <row r="519" spans="1:22" ht="16" thickBot="1">
      <c r="A519" s="90">
        <f t="shared" si="50"/>
        <v>43875</v>
      </c>
      <c r="B519" s="164"/>
      <c r="C519" s="77" t="s">
        <v>14</v>
      </c>
      <c r="D519" s="65" t="s">
        <v>21</v>
      </c>
      <c r="E519" s="65"/>
      <c r="F519" s="65" t="s">
        <v>21</v>
      </c>
      <c r="G519" s="65"/>
      <c r="H519" s="65" t="s">
        <v>21</v>
      </c>
      <c r="I519" s="65"/>
      <c r="J519" s="65" t="s">
        <v>21</v>
      </c>
      <c r="K519" s="65"/>
      <c r="L519" s="65" t="s">
        <v>21</v>
      </c>
      <c r="M519" s="65"/>
      <c r="N519" s="65" t="s">
        <v>21</v>
      </c>
      <c r="O519" s="65"/>
      <c r="P519" s="65" t="s">
        <v>21</v>
      </c>
      <c r="Q519" s="65"/>
      <c r="R519" s="4" t="b">
        <v>1</v>
      </c>
      <c r="S519" s="90">
        <f t="shared" si="51"/>
        <v>0</v>
      </c>
      <c r="T519" s="74"/>
      <c r="U519" s="55"/>
    </row>
    <row r="520" spans="1:22" ht="25.5" thickBot="1">
      <c r="A520" s="90"/>
      <c r="C520" s="80"/>
      <c r="R520" s="4" t="b">
        <v>1</v>
      </c>
      <c r="S520" s="90"/>
      <c r="V520" s="4"/>
    </row>
    <row r="521" spans="1:22" ht="25.5" thickBot="1">
      <c r="A521" s="90"/>
      <c r="B521" s="78"/>
      <c r="C521" s="80">
        <f>B522</f>
        <v>43878</v>
      </c>
      <c r="D521" s="117">
        <v>0.33333333333333298</v>
      </c>
      <c r="E521" s="167"/>
      <c r="F521" s="117">
        <v>0.375</v>
      </c>
      <c r="G521" s="168"/>
      <c r="H521" s="117">
        <v>0.41666666666666702</v>
      </c>
      <c r="I521" s="168"/>
      <c r="J521" s="117">
        <v>0.45833333333333298</v>
      </c>
      <c r="K521" s="168"/>
      <c r="L521" s="117">
        <v>0.5</v>
      </c>
      <c r="M521" s="168"/>
      <c r="N521" s="117">
        <v>0.54166666666666696</v>
      </c>
      <c r="O521" s="168"/>
      <c r="P521" s="117">
        <v>0.58333333333333304</v>
      </c>
      <c r="Q521" s="168"/>
      <c r="R521" s="4" t="b">
        <v>1</v>
      </c>
      <c r="S521" s="90"/>
      <c r="T521" s="4"/>
      <c r="U521" s="4"/>
      <c r="V521" s="4"/>
    </row>
    <row r="522" spans="1:22" ht="16.5" customHeight="1">
      <c r="A522" s="88">
        <f t="shared" ref="A522" si="52">C521</f>
        <v>43878</v>
      </c>
      <c r="B522" s="162">
        <f>B470+3</f>
        <v>43878</v>
      </c>
      <c r="C522" s="6" t="s">
        <v>32</v>
      </c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" t="b">
        <v>0</v>
      </c>
      <c r="S522" s="88">
        <f t="shared" ref="S522" si="53">U521</f>
        <v>0</v>
      </c>
      <c r="T522" s="123" t="s">
        <v>49</v>
      </c>
      <c r="U522" s="124"/>
      <c r="V522" s="4"/>
    </row>
    <row r="523" spans="1:22" ht="17">
      <c r="A523" s="90">
        <f t="shared" ref="A523" si="54">A522</f>
        <v>43878</v>
      </c>
      <c r="B523" s="163"/>
      <c r="C523" s="27" t="s">
        <v>41</v>
      </c>
      <c r="D523" s="61" t="str">
        <f>IFERROR(IF(D522="","",INDEX(#REF!,MATCH(Réception!D522,#REF!,0),MATCH("Total général",#REF!,0))),"")</f>
        <v/>
      </c>
      <c r="E523" s="61" t="str">
        <f>IFERROR(IF(E522="","",INDEX(#REF!,MATCH(Réception!E522,#REF!,0),MATCH("Total général",#REF!,0))),"")</f>
        <v/>
      </c>
      <c r="F523" s="61" t="str">
        <f>IFERROR(IF(F522="","",INDEX(#REF!,MATCH(Réception!F522,#REF!,0),MATCH("Total général",#REF!,0))),"")</f>
        <v/>
      </c>
      <c r="G523" s="61" t="str">
        <f>IFERROR(IF(G522="","",INDEX(#REF!,MATCH(Réception!G522,#REF!,0),MATCH("Total général",#REF!,0))),"")</f>
        <v/>
      </c>
      <c r="H523" s="61" t="str">
        <f>IFERROR(IF(H522="","",INDEX(#REF!,MATCH(Réception!H522,#REF!,0),MATCH("Total général",#REF!,0))),"")</f>
        <v/>
      </c>
      <c r="I523" s="61" t="str">
        <f>IFERROR(IF(I522="","",INDEX(#REF!,MATCH(Réception!I522,#REF!,0),MATCH("Total général",#REF!,0))),"")</f>
        <v/>
      </c>
      <c r="J523" s="61" t="str">
        <f>IFERROR(IF(J522="","",INDEX(#REF!,MATCH(Réception!J522,#REF!,0),MATCH("Total général",#REF!,0))),"")</f>
        <v/>
      </c>
      <c r="K523" s="61" t="str">
        <f>IFERROR(IF(K522="","",INDEX(#REF!,MATCH(Réception!K522,#REF!,0),MATCH("Total général",#REF!,0))),"")</f>
        <v/>
      </c>
      <c r="L523" s="61" t="str">
        <f>IFERROR(IF(L522="","",INDEX(#REF!,MATCH(Réception!L522,#REF!,0),MATCH("Total général",#REF!,0))),"")</f>
        <v/>
      </c>
      <c r="M523" s="61" t="str">
        <f>IFERROR(IF(M522="","",INDEX(#REF!,MATCH(Réception!M522,#REF!,0),MATCH("Total général",#REF!,0))),"")</f>
        <v/>
      </c>
      <c r="N523" s="61" t="str">
        <f>IFERROR(IF(N522="","",INDEX(#REF!,MATCH(Réception!N522,#REF!,0),MATCH("Total général",#REF!,0))),"")</f>
        <v/>
      </c>
      <c r="O523" s="61" t="str">
        <f>IFERROR(IF(O522="","",INDEX(#REF!,MATCH(Réception!O522,#REF!,0),MATCH("Total général",#REF!,0))),"")</f>
        <v/>
      </c>
      <c r="P523" s="61" t="str">
        <f>IFERROR(IF(P522="","",INDEX(#REF!,MATCH(Réception!P522,#REF!,0),MATCH("Total général",#REF!,0))),"")</f>
        <v/>
      </c>
      <c r="Q523" s="61" t="str">
        <f>IFERROR(IF(Q522="","",INDEX(#REF!,MATCH(Réception!Q522,#REF!,0),MATCH("Total général",#REF!,0))),"")</f>
        <v/>
      </c>
      <c r="R523" s="4" t="b">
        <v>1</v>
      </c>
      <c r="S523" s="90">
        <f t="shared" ref="S523" si="55">S522</f>
        <v>0</v>
      </c>
      <c r="T523" s="43" t="s">
        <v>51</v>
      </c>
      <c r="U523" s="42">
        <f>SUM(D569:Q569)</f>
        <v>0</v>
      </c>
      <c r="V523" s="4"/>
    </row>
    <row r="524" spans="1:22" ht="17">
      <c r="A524" s="90">
        <f t="shared" si="50"/>
        <v>43878</v>
      </c>
      <c r="B524" s="163"/>
      <c r="C524" s="27" t="s">
        <v>2466</v>
      </c>
      <c r="D524" s="62" t="str">
        <f>IFERROR(IF(D522=0,"",VLOOKUP(D522,#REF!,35,FALSE)),"")</f>
        <v/>
      </c>
      <c r="E524" s="62" t="str">
        <f>IFERROR(IF(E522=0,"",VLOOKUP(E522,#REF!,35,FALSE)),"")</f>
        <v/>
      </c>
      <c r="F524" s="62" t="str">
        <f>IFERROR(IF(F522=0,"",VLOOKUP(F522,#REF!,35,FALSE)),"")</f>
        <v/>
      </c>
      <c r="G524" s="62" t="str">
        <f>IFERROR(IF(G522=0,"",VLOOKUP(G522,#REF!,35,FALSE)),"")</f>
        <v/>
      </c>
      <c r="H524" s="62" t="str">
        <f>IFERROR(IF(H522=0,"",VLOOKUP(H522,#REF!,35,FALSE)),"")</f>
        <v/>
      </c>
      <c r="I524" s="62" t="str">
        <f>IFERROR(IF(I522=0,"",VLOOKUP(I522,#REF!,35,FALSE)),"")</f>
        <v/>
      </c>
      <c r="J524" s="62" t="str">
        <f>IFERROR(IF(J522=0,"",VLOOKUP(J522,#REF!,35,FALSE)),"")</f>
        <v/>
      </c>
      <c r="K524" s="62" t="str">
        <f>IFERROR(IF(K522=0,"",VLOOKUP(K522,#REF!,35,FALSE)),"")</f>
        <v/>
      </c>
      <c r="L524" s="62" t="str">
        <f>IFERROR(IF(L522=0,"",VLOOKUP(L522,#REF!,35,FALSE)),"")</f>
        <v/>
      </c>
      <c r="M524" s="62" t="str">
        <f>IFERROR(IF(M522=0,"",VLOOKUP(M522,#REF!,35,FALSE)),"")</f>
        <v/>
      </c>
      <c r="N524" s="62" t="str">
        <f>IFERROR(IF(N522=0,"",VLOOKUP(N522,#REF!,35,FALSE)),"")</f>
        <v/>
      </c>
      <c r="O524" s="62" t="str">
        <f>IFERROR(IF(O522=0,"",VLOOKUP(O522,#REF!,35,FALSE)),"")</f>
        <v/>
      </c>
      <c r="P524" s="62" t="str">
        <f>IFERROR(IF(P522=0,"",VLOOKUP(P522,#REF!,35,FALSE)),"")</f>
        <v/>
      </c>
      <c r="Q524" s="62" t="str">
        <f>IFERROR(IF(Q522=0,"",VLOOKUP(Q522,#REF!,35,FALSE)),"")</f>
        <v/>
      </c>
      <c r="R524" s="4" t="b">
        <v>1</v>
      </c>
      <c r="S524" s="90">
        <f t="shared" si="51"/>
        <v>0</v>
      </c>
      <c r="T524" s="43" t="s">
        <v>52</v>
      </c>
      <c r="U524" s="42">
        <f>SUM(D568:Q568)</f>
        <v>0</v>
      </c>
      <c r="V524" s="4"/>
    </row>
    <row r="525" spans="1:22" ht="15" customHeight="1">
      <c r="A525" s="90">
        <f t="shared" si="50"/>
        <v>43878</v>
      </c>
      <c r="B525" s="163"/>
      <c r="C525" s="8" t="s">
        <v>31</v>
      </c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4" t="b">
        <v>1</v>
      </c>
      <c r="S525" s="90">
        <f t="shared" si="51"/>
        <v>0</v>
      </c>
      <c r="T525" s="165"/>
      <c r="U525" s="165"/>
      <c r="V525" s="4"/>
    </row>
    <row r="526" spans="1:22" ht="15.5">
      <c r="A526" s="90">
        <f t="shared" si="50"/>
        <v>43878</v>
      </c>
      <c r="B526" s="163"/>
      <c r="C526" s="8" t="s">
        <v>34</v>
      </c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4" t="b">
        <v>1</v>
      </c>
      <c r="S526" s="90">
        <f t="shared" si="51"/>
        <v>0</v>
      </c>
      <c r="T526" s="72" t="s">
        <v>7504</v>
      </c>
      <c r="U526" s="72" t="s">
        <v>7505</v>
      </c>
      <c r="V526" s="4"/>
    </row>
    <row r="527" spans="1:22" ht="15.5">
      <c r="A527" s="90">
        <f t="shared" si="50"/>
        <v>43878</v>
      </c>
      <c r="B527" s="163"/>
      <c r="C527" s="8" t="s">
        <v>13</v>
      </c>
      <c r="D527" s="63" t="str">
        <f>IFERROR(IF(D522=0,"",VLOOKUP(D522,#REF!,3,FALSE)),"")</f>
        <v/>
      </c>
      <c r="E527" s="63" t="str">
        <f>IFERROR(IF(E522=0,"",VLOOKUP(E522,#REF!,3,FALSE)),"")</f>
        <v/>
      </c>
      <c r="F527" s="63" t="str">
        <f>IFERROR(IF(F522=0,"",VLOOKUP(F522,#REF!,3,FALSE)),"")</f>
        <v/>
      </c>
      <c r="G527" s="63" t="str">
        <f>IFERROR(IF(G522=0,"",VLOOKUP(G522,#REF!,3,FALSE)),"")</f>
        <v/>
      </c>
      <c r="H527" s="63" t="str">
        <f>IFERROR(IF(H522=0,"",VLOOKUP(H522,#REF!,3,FALSE)),"")</f>
        <v/>
      </c>
      <c r="I527" s="63" t="str">
        <f>IFERROR(IF(I522=0,"",VLOOKUP(I522,#REF!,3,FALSE)),"")</f>
        <v/>
      </c>
      <c r="J527" s="63" t="str">
        <f>IFERROR(IF(J522=0,"",VLOOKUP(J522,#REF!,3,FALSE)),"")</f>
        <v/>
      </c>
      <c r="K527" s="63" t="str">
        <f>IFERROR(IF(K522=0,"",VLOOKUP(K522,#REF!,3,FALSE)),"")</f>
        <v/>
      </c>
      <c r="L527" s="63" t="str">
        <f>IFERROR(IF(L522=0,"",VLOOKUP(L522,#REF!,3,FALSE)),"")</f>
        <v/>
      </c>
      <c r="M527" s="63" t="str">
        <f>IFERROR(IF(M522=0,"",VLOOKUP(M522,#REF!,3,FALSE)),"")</f>
        <v/>
      </c>
      <c r="N527" s="63" t="str">
        <f>IFERROR(IF(N522=0,"",VLOOKUP(N522,#REF!,3,FALSE)),"")</f>
        <v/>
      </c>
      <c r="O527" s="63" t="str">
        <f>IFERROR(IF(O522=0,"",VLOOKUP(O522,#REF!,3,FALSE)),"")</f>
        <v/>
      </c>
      <c r="P527" s="63" t="str">
        <f>IFERROR(IF(P522=0,"",VLOOKUP(P522,#REF!,3,FALSE)),"")</f>
        <v/>
      </c>
      <c r="Q527" s="63" t="str">
        <f>IFERROR(IF(Q522=0,"",VLOOKUP(Q522,#REF!,3,FALSE)),"")</f>
        <v/>
      </c>
      <c r="R527" s="4" t="b">
        <v>1</v>
      </c>
      <c r="S527" s="90">
        <f t="shared" si="51"/>
        <v>0</v>
      </c>
      <c r="T527" s="67"/>
      <c r="U527" s="66" t="s">
        <v>22</v>
      </c>
      <c r="V527" s="4"/>
    </row>
    <row r="528" spans="1:22" ht="16" thickBot="1">
      <c r="A528" s="90">
        <f t="shared" si="50"/>
        <v>43878</v>
      </c>
      <c r="B528" s="163"/>
      <c r="C528" s="8" t="s">
        <v>14</v>
      </c>
      <c r="D528" s="64" t="str">
        <f>IFERROR(+IF(D522=0,"",IF(INDEX(#REF!,MATCH(Réception!D522,#REF!,0),MATCH("ENC",#REF!,0))&gt;0,"ENC","NON ENC")),"")</f>
        <v/>
      </c>
      <c r="E528" s="64" t="str">
        <f>IFERROR(+IF(E522=0,"",IF(INDEX(#REF!,MATCH(Réception!E522,#REF!,0),MATCH("ENC",#REF!,0))&gt;0,"ENC","NON ENC")),"")</f>
        <v/>
      </c>
      <c r="F528" s="64" t="str">
        <f>IFERROR(+IF(F522=0,"",IF(INDEX(#REF!,MATCH(Réception!F522,#REF!,0),MATCH("ENC",#REF!,0))&gt;0,"ENC","NON ENC")),"")</f>
        <v/>
      </c>
      <c r="G528" s="64" t="str">
        <f>IFERROR(+IF(G522=0,"",IF(INDEX(#REF!,MATCH(Réception!G522,#REF!,0),MATCH("ENC",#REF!,0))&gt;0,"ENC","NON ENC")),"")</f>
        <v/>
      </c>
      <c r="H528" s="64" t="str">
        <f>IFERROR(+IF(H522=0,"",IF(INDEX(#REF!,MATCH(Réception!H522,#REF!,0),MATCH("ENC",#REF!,0))&gt;0,"ENC","NON ENC")),"")</f>
        <v/>
      </c>
      <c r="I528" s="64" t="str">
        <f>IFERROR(+IF(I522=0,"",IF(INDEX(#REF!,MATCH(Réception!I522,#REF!,0),MATCH("ENC",#REF!,0))&gt;0,"ENC","NON ENC")),"")</f>
        <v/>
      </c>
      <c r="J528" s="64" t="str">
        <f>IFERROR(+IF(J522=0,"",IF(INDEX(#REF!,MATCH(Réception!J522,#REF!,0),MATCH("ENC",#REF!,0))&gt;0,"ENC","NON ENC")),"")</f>
        <v/>
      </c>
      <c r="K528" s="64" t="str">
        <f>IFERROR(+IF(K522=0,"",IF(INDEX(#REF!,MATCH(Réception!K522,#REF!,0),MATCH("ENC",#REF!,0))&gt;0,"ENC","NON ENC")),"")</f>
        <v/>
      </c>
      <c r="L528" s="64" t="str">
        <f>IFERROR(+IF(L522=0,"",IF(INDEX(#REF!,MATCH(Réception!L522,#REF!,0),MATCH("ENC",#REF!,0))&gt;0,"ENC","NON ENC")),"")</f>
        <v/>
      </c>
      <c r="M528" s="64" t="str">
        <f>IFERROR(+IF(M522=0,"",IF(INDEX(#REF!,MATCH(Réception!M522,#REF!,0),MATCH("ENC",#REF!,0))&gt;0,"ENC","NON ENC")),"")</f>
        <v/>
      </c>
      <c r="N528" s="64" t="str">
        <f>IFERROR(+IF(N522=0,"",IF(INDEX(#REF!,MATCH(Réception!N522,#REF!,0),MATCH("ENC",#REF!,0))&gt;0,"ENC","NON ENC")),"")</f>
        <v/>
      </c>
      <c r="O528" s="64" t="str">
        <f>IFERROR(+IF(O522=0,"",IF(INDEX(#REF!,MATCH(Réception!O522,#REF!,0),MATCH("ENC",#REF!,0))&gt;0,"ENC","NON ENC")),"")</f>
        <v/>
      </c>
      <c r="P528" s="64" t="str">
        <f>IFERROR(+IF(P522=0,"",IF(INDEX(#REF!,MATCH(Réception!P522,#REF!,0),MATCH("ENC",#REF!,0))&gt;0,"ENC","NON ENC")),"")</f>
        <v/>
      </c>
      <c r="Q528" s="64" t="str">
        <f>IFERROR(+IF(Q522=0,"",IF(INDEX(#REF!,MATCH(Réception!Q522,#REF!,0),MATCH("ENC",#REF!,0))&gt;0,"ENC","NON ENC")),"")</f>
        <v/>
      </c>
      <c r="R528" s="4" t="b">
        <v>1</v>
      </c>
      <c r="S528" s="90">
        <f t="shared" si="51"/>
        <v>0</v>
      </c>
      <c r="T528" s="68"/>
      <c r="U528" s="69" t="s">
        <v>7506</v>
      </c>
      <c r="V528" s="4"/>
    </row>
    <row r="529" spans="1:22" ht="16.5" customHeight="1">
      <c r="A529" s="90">
        <f t="shared" si="50"/>
        <v>43878</v>
      </c>
      <c r="B529" s="163"/>
      <c r="C529" s="6" t="s">
        <v>32</v>
      </c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" t="b">
        <v>0</v>
      </c>
      <c r="S529" s="90">
        <f t="shared" si="51"/>
        <v>0</v>
      </c>
      <c r="T529" s="70"/>
      <c r="U529" s="66" t="s">
        <v>26</v>
      </c>
      <c r="V529" s="4"/>
    </row>
    <row r="530" spans="1:22" ht="17">
      <c r="A530" s="90">
        <f t="shared" si="50"/>
        <v>43878</v>
      </c>
      <c r="B530" s="163"/>
      <c r="C530" s="27" t="s">
        <v>41</v>
      </c>
      <c r="D530" s="61" t="str">
        <f>IFERROR(IF(D529="","",INDEX(#REF!,MATCH(Réception!D529,#REF!,0),MATCH("Total général",#REF!,0))),"")</f>
        <v/>
      </c>
      <c r="E530" s="61" t="str">
        <f>IFERROR(IF(E529="","",INDEX(#REF!,MATCH(Réception!E529,#REF!,0),MATCH("Total général",#REF!,0))),"")</f>
        <v/>
      </c>
      <c r="F530" s="61" t="str">
        <f>IFERROR(IF(F529="","",INDEX(#REF!,MATCH(Réception!F529,#REF!,0),MATCH("Total général",#REF!,0))),"")</f>
        <v/>
      </c>
      <c r="G530" s="61" t="str">
        <f>IFERROR(IF(G529="","",INDEX(#REF!,MATCH(Réception!G529,#REF!,0),MATCH("Total général",#REF!,0))),"")</f>
        <v/>
      </c>
      <c r="H530" s="61" t="str">
        <f>IFERROR(IF(H529="","",INDEX(#REF!,MATCH(Réception!H529,#REF!,0),MATCH("Total général",#REF!,0))),"")</f>
        <v/>
      </c>
      <c r="I530" s="61" t="str">
        <f>IFERROR(IF(I529="","",INDEX(#REF!,MATCH(Réception!I529,#REF!,0),MATCH("Total général",#REF!,0))),"")</f>
        <v/>
      </c>
      <c r="J530" s="61" t="str">
        <f>IFERROR(IF(J529="","",INDEX(#REF!,MATCH(Réception!J529,#REF!,0),MATCH("Total général",#REF!,0))),"")</f>
        <v/>
      </c>
      <c r="K530" s="61" t="str">
        <f>IFERROR(IF(K529="","",INDEX(#REF!,MATCH(Réception!K529,#REF!,0),MATCH("Total général",#REF!,0))),"")</f>
        <v/>
      </c>
      <c r="L530" s="61" t="str">
        <f>IFERROR(IF(L529="","",INDEX(#REF!,MATCH(Réception!L529,#REF!,0),MATCH("Total général",#REF!,0))),"")</f>
        <v/>
      </c>
      <c r="M530" s="61" t="str">
        <f>IFERROR(IF(M529="","",INDEX(#REF!,MATCH(Réception!M529,#REF!,0),MATCH("Total général",#REF!,0))),"")</f>
        <v/>
      </c>
      <c r="N530" s="61" t="str">
        <f>IFERROR(IF(N529="","",INDEX(#REF!,MATCH(Réception!N529,#REF!,0),MATCH("Total général",#REF!,0))),"")</f>
        <v/>
      </c>
      <c r="O530" s="61" t="str">
        <f>IFERROR(IF(O529="","",INDEX(#REF!,MATCH(Réception!O529,#REF!,0),MATCH("Total général",#REF!,0))),"")</f>
        <v/>
      </c>
      <c r="P530" s="61" t="str">
        <f>IFERROR(IF(P529="","",INDEX(#REF!,MATCH(Réception!P529,#REF!,0),MATCH("Total général",#REF!,0))),"")</f>
        <v/>
      </c>
      <c r="Q530" s="61" t="str">
        <f>IFERROR(IF(Q529="","",INDEX(#REF!,MATCH(Réception!Q529,#REF!,0),MATCH("Total général",#REF!,0))),"")</f>
        <v/>
      </c>
      <c r="R530" s="4" t="b">
        <v>1</v>
      </c>
      <c r="S530" s="90">
        <f t="shared" si="51"/>
        <v>0</v>
      </c>
      <c r="T530" s="71"/>
      <c r="U530" s="66" t="s">
        <v>7507</v>
      </c>
      <c r="V530" s="4"/>
    </row>
    <row r="531" spans="1:22" ht="17">
      <c r="A531" s="90">
        <f t="shared" si="50"/>
        <v>43878</v>
      </c>
      <c r="B531" s="163"/>
      <c r="C531" s="27" t="s">
        <v>2466</v>
      </c>
      <c r="D531" s="62" t="str">
        <f>IFERROR(IF(D529=0,"",VLOOKUP(D529,#REF!,35,FALSE)),"")</f>
        <v/>
      </c>
      <c r="E531" s="62" t="str">
        <f>IFERROR(IF(E529=0,"",VLOOKUP(E529,#REF!,35,FALSE)),"")</f>
        <v/>
      </c>
      <c r="F531" s="62" t="str">
        <f>IFERROR(IF(F529=0,"",VLOOKUP(F529,#REF!,35,FALSE)),"")</f>
        <v/>
      </c>
      <c r="G531" s="62" t="str">
        <f>IFERROR(IF(G529=0,"",VLOOKUP(G529,#REF!,35,FALSE)),"")</f>
        <v/>
      </c>
      <c r="H531" s="62" t="str">
        <f>IFERROR(IF(H529=0,"",VLOOKUP(H529,#REF!,35,FALSE)),"")</f>
        <v/>
      </c>
      <c r="I531" s="62" t="str">
        <f>IFERROR(IF(I529=0,"",VLOOKUP(I529,#REF!,35,FALSE)),"")</f>
        <v/>
      </c>
      <c r="J531" s="62" t="str">
        <f>IFERROR(IF(J529=0,"",VLOOKUP(J529,#REF!,35,FALSE)),"")</f>
        <v/>
      </c>
      <c r="K531" s="62" t="str">
        <f>IFERROR(IF(K529=0,"",VLOOKUP(K529,#REF!,35,FALSE)),"")</f>
        <v/>
      </c>
      <c r="L531" s="62" t="str">
        <f>IFERROR(IF(L529=0,"",VLOOKUP(L529,#REF!,35,FALSE)),"")</f>
        <v/>
      </c>
      <c r="M531" s="62" t="str">
        <f>IFERROR(IF(M529=0,"",VLOOKUP(M529,#REF!,35,FALSE)),"")</f>
        <v/>
      </c>
      <c r="N531" s="62" t="str">
        <f>IFERROR(IF(N529=0,"",VLOOKUP(N529,#REF!,35,FALSE)),"")</f>
        <v/>
      </c>
      <c r="O531" s="62" t="str">
        <f>IFERROR(IF(O529=0,"",VLOOKUP(O529,#REF!,35,FALSE)),"")</f>
        <v/>
      </c>
      <c r="P531" s="62" t="str">
        <f>IFERROR(IF(P529=0,"",VLOOKUP(P529,#REF!,35,FALSE)),"")</f>
        <v/>
      </c>
      <c r="Q531" s="62" t="str">
        <f>IFERROR(IF(Q529=0,"",VLOOKUP(Q529,#REF!,35,FALSE)),"")</f>
        <v/>
      </c>
      <c r="R531" s="4" t="b">
        <v>1</v>
      </c>
      <c r="S531" s="90">
        <f t="shared" si="51"/>
        <v>0</v>
      </c>
      <c r="V531" s="4"/>
    </row>
    <row r="532" spans="1:22" ht="16" thickBot="1">
      <c r="A532" s="90">
        <f t="shared" si="50"/>
        <v>43878</v>
      </c>
      <c r="B532" s="163"/>
      <c r="C532" s="8" t="s">
        <v>31</v>
      </c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4" t="b">
        <v>1</v>
      </c>
      <c r="S532" s="90">
        <f t="shared" si="51"/>
        <v>0</v>
      </c>
      <c r="V532" s="19"/>
    </row>
    <row r="533" spans="1:22" ht="16" thickBot="1">
      <c r="A533" s="90">
        <f t="shared" si="50"/>
        <v>43878</v>
      </c>
      <c r="B533" s="163"/>
      <c r="C533" s="8" t="s">
        <v>34</v>
      </c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4" t="b">
        <v>1</v>
      </c>
      <c r="S533" s="90">
        <f t="shared" si="51"/>
        <v>0</v>
      </c>
      <c r="T533" s="147" t="s">
        <v>46</v>
      </c>
      <c r="U533" s="148"/>
      <c r="V533" s="19"/>
    </row>
    <row r="534" spans="1:22" ht="15.5">
      <c r="A534" s="90">
        <f t="shared" si="50"/>
        <v>43878</v>
      </c>
      <c r="B534" s="163"/>
      <c r="C534" s="8" t="s">
        <v>13</v>
      </c>
      <c r="D534" s="63" t="str">
        <f>IFERROR(IF(D529=0,"",VLOOKUP(D529,#REF!,3,FALSE)),"")</f>
        <v/>
      </c>
      <c r="E534" s="63" t="str">
        <f>IFERROR(IF(E529=0,"",VLOOKUP(E529,#REF!,3,FALSE)),"")</f>
        <v/>
      </c>
      <c r="F534" s="63" t="str">
        <f>IFERROR(IF(F529=0,"",VLOOKUP(F529,#REF!,3,FALSE)),"")</f>
        <v/>
      </c>
      <c r="G534" s="63" t="str">
        <f>IFERROR(IF(G529=0,"",VLOOKUP(G529,#REF!,3,FALSE)),"")</f>
        <v/>
      </c>
      <c r="H534" s="63" t="str">
        <f>IFERROR(IF(H529=0,"",VLOOKUP(H529,#REF!,3,FALSE)),"")</f>
        <v/>
      </c>
      <c r="I534" s="63" t="str">
        <f>IFERROR(IF(I529=0,"",VLOOKUP(I529,#REF!,3,FALSE)),"")</f>
        <v/>
      </c>
      <c r="J534" s="63" t="str">
        <f>IFERROR(IF(J529=0,"",VLOOKUP(J529,#REF!,3,FALSE)),"")</f>
        <v/>
      </c>
      <c r="K534" s="63" t="str">
        <f>IFERROR(IF(K529=0,"",VLOOKUP(K529,#REF!,3,FALSE)),"")</f>
        <v/>
      </c>
      <c r="L534" s="63" t="str">
        <f>IFERROR(IF(L529=0,"",VLOOKUP(L529,#REF!,3,FALSE)),"")</f>
        <v/>
      </c>
      <c r="M534" s="63" t="str">
        <f>IFERROR(IF(M529=0,"",VLOOKUP(M529,#REF!,3,FALSE)),"")</f>
        <v/>
      </c>
      <c r="N534" s="63" t="str">
        <f>IFERROR(IF(N529=0,"",VLOOKUP(N529,#REF!,3,FALSE)),"")</f>
        <v/>
      </c>
      <c r="O534" s="63" t="str">
        <f>IFERROR(IF(O529=0,"",VLOOKUP(O529,#REF!,3,FALSE)),"")</f>
        <v/>
      </c>
      <c r="P534" s="63" t="str">
        <f>IFERROR(IF(P529=0,"",VLOOKUP(P529,#REF!,3,FALSE)),"")</f>
        <v/>
      </c>
      <c r="Q534" s="63" t="str">
        <f>IFERROR(IF(Q529=0,"",VLOOKUP(Q529,#REF!,3,FALSE)),"")</f>
        <v/>
      </c>
      <c r="R534" s="4" t="b">
        <v>1</v>
      </c>
      <c r="S534" s="90">
        <f t="shared" si="51"/>
        <v>0</v>
      </c>
      <c r="T534" s="12" t="s">
        <v>37</v>
      </c>
      <c r="U534" s="56">
        <v>2</v>
      </c>
      <c r="V534" s="19"/>
    </row>
    <row r="535" spans="1:22" ht="16" thickBot="1">
      <c r="A535" s="90">
        <f t="shared" si="50"/>
        <v>43878</v>
      </c>
      <c r="B535" s="163"/>
      <c r="C535" s="8" t="s">
        <v>14</v>
      </c>
      <c r="D535" s="64" t="str">
        <f>IFERROR(+IF(D529=0,"",IF(INDEX(#REF!,MATCH(Réception!D529,#REF!,0),MATCH("ENC",#REF!,0))&gt;0,"ENC","NON ENC")),"")</f>
        <v/>
      </c>
      <c r="E535" s="64" t="str">
        <f>IFERROR(+IF(E529=0,"",IF(INDEX(#REF!,MATCH(Réception!E529,#REF!,0),MATCH("ENC",#REF!,0))&gt;0,"ENC","NON ENC")),"")</f>
        <v/>
      </c>
      <c r="F535" s="64" t="str">
        <f>IFERROR(+IF(F529=0,"",IF(INDEX(#REF!,MATCH(Réception!F529,#REF!,0),MATCH("ENC",#REF!,0))&gt;0,"ENC","NON ENC")),"")</f>
        <v/>
      </c>
      <c r="G535" s="64" t="str">
        <f>IFERROR(+IF(G529=0,"",IF(INDEX(#REF!,MATCH(Réception!G529,#REF!,0),MATCH("ENC",#REF!,0))&gt;0,"ENC","NON ENC")),"")</f>
        <v/>
      </c>
      <c r="H535" s="64" t="str">
        <f>IFERROR(+IF(H529=0,"",IF(INDEX(#REF!,MATCH(Réception!H529,#REF!,0),MATCH("ENC",#REF!,0))&gt;0,"ENC","NON ENC")),"")</f>
        <v/>
      </c>
      <c r="I535" s="64" t="str">
        <f>IFERROR(+IF(I529=0,"",IF(INDEX(#REF!,MATCH(Réception!I529,#REF!,0),MATCH("ENC",#REF!,0))&gt;0,"ENC","NON ENC")),"")</f>
        <v/>
      </c>
      <c r="J535" s="64" t="str">
        <f>IFERROR(+IF(J529=0,"",IF(INDEX(#REF!,MATCH(Réception!J529,#REF!,0),MATCH("ENC",#REF!,0))&gt;0,"ENC","NON ENC")),"")</f>
        <v/>
      </c>
      <c r="K535" s="64" t="str">
        <f>IFERROR(+IF(K529=0,"",IF(INDEX(#REF!,MATCH(Réception!K529,#REF!,0),MATCH("ENC",#REF!,0))&gt;0,"ENC","NON ENC")),"")</f>
        <v/>
      </c>
      <c r="L535" s="64" t="str">
        <f>IFERROR(+IF(L529=0,"",IF(INDEX(#REF!,MATCH(Réception!L529,#REF!,0),MATCH("ENC",#REF!,0))&gt;0,"ENC","NON ENC")),"")</f>
        <v/>
      </c>
      <c r="M535" s="64" t="str">
        <f>IFERROR(+IF(M529=0,"",IF(INDEX(#REF!,MATCH(Réception!M529,#REF!,0),MATCH("ENC",#REF!,0))&gt;0,"ENC","NON ENC")),"")</f>
        <v/>
      </c>
      <c r="N535" s="64" t="str">
        <f>IFERROR(+IF(N529=0,"",IF(INDEX(#REF!,MATCH(Réception!N529,#REF!,0),MATCH("ENC",#REF!,0))&gt;0,"ENC","NON ENC")),"")</f>
        <v/>
      </c>
      <c r="O535" s="64" t="str">
        <f>IFERROR(+IF(O529=0,"",IF(INDEX(#REF!,MATCH(Réception!O529,#REF!,0),MATCH("ENC",#REF!,0))&gt;0,"ENC","NON ENC")),"")</f>
        <v/>
      </c>
      <c r="P535" s="64" t="str">
        <f>IFERROR(+IF(P529=0,"",IF(INDEX(#REF!,MATCH(Réception!P529,#REF!,0),MATCH("ENC",#REF!,0))&gt;0,"ENC","NON ENC")),"")</f>
        <v/>
      </c>
      <c r="Q535" s="64" t="str">
        <f>IFERROR(+IF(Q529=0,"",IF(INDEX(#REF!,MATCH(Réception!Q529,#REF!,0),MATCH("ENC",#REF!,0))&gt;0,"ENC","NON ENC")),"")</f>
        <v/>
      </c>
      <c r="R535" s="4" t="b">
        <v>1</v>
      </c>
      <c r="S535" s="90">
        <f t="shared" si="51"/>
        <v>0</v>
      </c>
      <c r="T535" s="14" t="s">
        <v>38</v>
      </c>
      <c r="U535" s="15">
        <v>20</v>
      </c>
      <c r="V535" s="19"/>
    </row>
    <row r="536" spans="1:22" ht="16.5" customHeight="1">
      <c r="A536" s="90">
        <f t="shared" si="50"/>
        <v>43878</v>
      </c>
      <c r="B536" s="163"/>
      <c r="C536" s="6" t="s">
        <v>32</v>
      </c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" t="b">
        <v>0</v>
      </c>
      <c r="S536" s="90">
        <f t="shared" si="51"/>
        <v>0</v>
      </c>
      <c r="T536" s="14" t="s">
        <v>39</v>
      </c>
      <c r="U536" s="15">
        <v>7</v>
      </c>
    </row>
    <row r="537" spans="1:22" ht="17">
      <c r="A537" s="90">
        <f t="shared" si="50"/>
        <v>43878</v>
      </c>
      <c r="B537" s="163"/>
      <c r="C537" s="27" t="s">
        <v>41</v>
      </c>
      <c r="D537" s="61" t="str">
        <f>IFERROR(IF(D536="","",INDEX(#REF!,MATCH(Réception!D536,#REF!,0),MATCH("Total général",#REF!,0))),"")</f>
        <v/>
      </c>
      <c r="E537" s="61" t="str">
        <f>IFERROR(IF(E536="","",INDEX(#REF!,MATCH(Réception!E536,#REF!,0),MATCH("Total général",#REF!,0))),"")</f>
        <v/>
      </c>
      <c r="F537" s="61" t="str">
        <f>IFERROR(IF(F536="","",INDEX(#REF!,MATCH(Réception!F536,#REF!,0),MATCH("Total général",#REF!,0))),"")</f>
        <v/>
      </c>
      <c r="G537" s="61" t="str">
        <f>IFERROR(IF(G536="","",INDEX(#REF!,MATCH(Réception!G536,#REF!,0),MATCH("Total général",#REF!,0))),"")</f>
        <v/>
      </c>
      <c r="H537" s="61" t="str">
        <f>IFERROR(IF(H536="","",INDEX(#REF!,MATCH(Réception!H536,#REF!,0),MATCH("Total général",#REF!,0))),"")</f>
        <v/>
      </c>
      <c r="I537" s="61" t="str">
        <f>IFERROR(IF(I536="","",INDEX(#REF!,MATCH(Réception!I536,#REF!,0),MATCH("Total général",#REF!,0))),"")</f>
        <v/>
      </c>
      <c r="J537" s="61" t="str">
        <f>IFERROR(IF(J536="","",INDEX(#REF!,MATCH(Réception!J536,#REF!,0),MATCH("Total général",#REF!,0))),"")</f>
        <v/>
      </c>
      <c r="K537" s="61" t="str">
        <f>IFERROR(IF(K536="","",INDEX(#REF!,MATCH(Réception!K536,#REF!,0),MATCH("Total général",#REF!,0))),"")</f>
        <v/>
      </c>
      <c r="L537" s="61" t="str">
        <f>IFERROR(IF(L536="","",INDEX(#REF!,MATCH(Réception!L536,#REF!,0),MATCH("Total général",#REF!,0))),"")</f>
        <v/>
      </c>
      <c r="M537" s="61" t="str">
        <f>IFERROR(IF(M536="","",INDEX(#REF!,MATCH(Réception!M536,#REF!,0),MATCH("Total général",#REF!,0))),"")</f>
        <v/>
      </c>
      <c r="N537" s="61" t="str">
        <f>IFERROR(IF(N536="","",INDEX(#REF!,MATCH(Réception!N536,#REF!,0),MATCH("Total général",#REF!,0))),"")</f>
        <v/>
      </c>
      <c r="O537" s="61" t="str">
        <f>IFERROR(IF(O536="","",INDEX(#REF!,MATCH(Réception!O536,#REF!,0),MATCH("Total général",#REF!,0))),"")</f>
        <v/>
      </c>
      <c r="P537" s="61" t="str">
        <f>IFERROR(IF(P536="","",INDEX(#REF!,MATCH(Réception!P536,#REF!,0),MATCH("Total général",#REF!,0))),"")</f>
        <v/>
      </c>
      <c r="Q537" s="61" t="str">
        <f>IFERROR(IF(Q536="","",INDEX(#REF!,MATCH(Réception!Q536,#REF!,0),MATCH("Total général",#REF!,0))),"")</f>
        <v/>
      </c>
      <c r="R537" s="4" t="b">
        <v>1</v>
      </c>
      <c r="S537" s="90">
        <f t="shared" si="51"/>
        <v>0</v>
      </c>
      <c r="T537" s="14" t="s">
        <v>36</v>
      </c>
      <c r="U537" s="15">
        <f>U534*U535*U536</f>
        <v>280</v>
      </c>
    </row>
    <row r="538" spans="1:22" ht="17">
      <c r="A538" s="90">
        <f t="shared" si="50"/>
        <v>43878</v>
      </c>
      <c r="B538" s="163"/>
      <c r="C538" s="27" t="s">
        <v>2466</v>
      </c>
      <c r="D538" s="62" t="str">
        <f>IFERROR(IF(D536=0,"",VLOOKUP(D536,#REF!,35,FALSE)),"")</f>
        <v/>
      </c>
      <c r="E538" s="62" t="str">
        <f>IFERROR(IF(E536=0,"",VLOOKUP(E536,#REF!,35,FALSE)),"")</f>
        <v/>
      </c>
      <c r="F538" s="62" t="str">
        <f>IFERROR(IF(F536=0,"",VLOOKUP(F536,#REF!,35,FALSE)),"")</f>
        <v/>
      </c>
      <c r="G538" s="62" t="str">
        <f>IFERROR(IF(G536=0,"",VLOOKUP(G536,#REF!,35,FALSE)),"")</f>
        <v/>
      </c>
      <c r="H538" s="62" t="str">
        <f>IFERROR(IF(H536=0,"",VLOOKUP(H536,#REF!,35,FALSE)),"")</f>
        <v/>
      </c>
      <c r="I538" s="62" t="str">
        <f>IFERROR(IF(I536=0,"",VLOOKUP(I536,#REF!,35,FALSE)),"")</f>
        <v/>
      </c>
      <c r="J538" s="62" t="str">
        <f>IFERROR(IF(J536=0,"",VLOOKUP(J536,#REF!,35,FALSE)),"")</f>
        <v/>
      </c>
      <c r="K538" s="62" t="str">
        <f>IFERROR(IF(K536=0,"",VLOOKUP(K536,#REF!,35,FALSE)),"")</f>
        <v/>
      </c>
      <c r="L538" s="62" t="str">
        <f>IFERROR(IF(L536=0,"",VLOOKUP(L536,#REF!,35,FALSE)),"")</f>
        <v/>
      </c>
      <c r="M538" s="62" t="str">
        <f>IFERROR(IF(M536=0,"",VLOOKUP(M536,#REF!,35,FALSE)),"")</f>
        <v/>
      </c>
      <c r="N538" s="62" t="str">
        <f>IFERROR(IF(N536=0,"",VLOOKUP(N536,#REF!,35,FALSE)),"")</f>
        <v/>
      </c>
      <c r="O538" s="62" t="str">
        <f>IFERROR(IF(O536=0,"",VLOOKUP(O536,#REF!,35,FALSE)),"")</f>
        <v/>
      </c>
      <c r="P538" s="62" t="str">
        <f>IFERROR(IF(P536=0,"",VLOOKUP(P536,#REF!,35,FALSE)),"")</f>
        <v/>
      </c>
      <c r="Q538" s="62" t="str">
        <f>IFERROR(IF(Q536=0,"",VLOOKUP(Q536,#REF!,35,FALSE)),"")</f>
        <v/>
      </c>
      <c r="R538" s="4" t="b">
        <v>1</v>
      </c>
      <c r="S538" s="90">
        <f t="shared" si="51"/>
        <v>0</v>
      </c>
      <c r="T538" s="14" t="s">
        <v>40</v>
      </c>
      <c r="U538" s="21">
        <f>SUM(D525:Q525,D532:Q532,D539:Q539,D546:Q546,D553:Q553,D561:Q561)</f>
        <v>0</v>
      </c>
    </row>
    <row r="539" spans="1:22" ht="16" thickBot="1">
      <c r="A539" s="90">
        <f t="shared" si="50"/>
        <v>43878</v>
      </c>
      <c r="B539" s="163"/>
      <c r="C539" s="8" t="s">
        <v>31</v>
      </c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4" t="b">
        <v>1</v>
      </c>
      <c r="S539" s="90">
        <f t="shared" si="51"/>
        <v>0</v>
      </c>
      <c r="T539" s="17" t="s">
        <v>18</v>
      </c>
      <c r="U539" s="22">
        <f>U538/U536</f>
        <v>0</v>
      </c>
    </row>
    <row r="540" spans="1:22" ht="15.5">
      <c r="A540" s="90">
        <f t="shared" si="50"/>
        <v>43878</v>
      </c>
      <c r="B540" s="163"/>
      <c r="C540" s="8" t="s">
        <v>34</v>
      </c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4" t="b">
        <v>1</v>
      </c>
      <c r="S540" s="90">
        <f t="shared" si="51"/>
        <v>0</v>
      </c>
    </row>
    <row r="541" spans="1:22" ht="15.5">
      <c r="A541" s="90">
        <f t="shared" si="50"/>
        <v>43878</v>
      </c>
      <c r="B541" s="163"/>
      <c r="C541" s="8" t="s">
        <v>13</v>
      </c>
      <c r="D541" s="63" t="str">
        <f>IFERROR(IF(D536=0,"",VLOOKUP(D536,#REF!,3,FALSE)),"")</f>
        <v/>
      </c>
      <c r="E541" s="63" t="str">
        <f>IFERROR(IF(E536=0,"",VLOOKUP(E536,#REF!,3,FALSE)),"")</f>
        <v/>
      </c>
      <c r="F541" s="63" t="str">
        <f>IFERROR(IF(F536=0,"",VLOOKUP(F536,#REF!,3,FALSE)),"")</f>
        <v/>
      </c>
      <c r="G541" s="63" t="str">
        <f>IFERROR(IF(G536=0,"",VLOOKUP(G536,#REF!,3,FALSE)),"")</f>
        <v/>
      </c>
      <c r="H541" s="63" t="str">
        <f>IFERROR(IF(H536=0,"",VLOOKUP(H536,#REF!,3,FALSE)),"")</f>
        <v/>
      </c>
      <c r="I541" s="63" t="str">
        <f>IFERROR(IF(I536=0,"",VLOOKUP(I536,#REF!,3,FALSE)),"")</f>
        <v/>
      </c>
      <c r="J541" s="63" t="str">
        <f>IFERROR(IF(J536=0,"",VLOOKUP(J536,#REF!,3,FALSE)),"")</f>
        <v/>
      </c>
      <c r="K541" s="63" t="str">
        <f>IFERROR(IF(K536=0,"",VLOOKUP(K536,#REF!,3,FALSE)),"")</f>
        <v/>
      </c>
      <c r="L541" s="63" t="str">
        <f>IFERROR(IF(L536=0,"",VLOOKUP(L536,#REF!,3,FALSE)),"")</f>
        <v/>
      </c>
      <c r="M541" s="63" t="str">
        <f>IFERROR(IF(M536=0,"",VLOOKUP(M536,#REF!,3,FALSE)),"")</f>
        <v/>
      </c>
      <c r="N541" s="63" t="str">
        <f>IFERROR(IF(N536=0,"",VLOOKUP(N536,#REF!,3,FALSE)),"")</f>
        <v/>
      </c>
      <c r="O541" s="63" t="str">
        <f>IFERROR(IF(O536=0,"",VLOOKUP(O536,#REF!,3,FALSE)),"")</f>
        <v/>
      </c>
      <c r="P541" s="63" t="str">
        <f>IFERROR(IF(P536=0,"",VLOOKUP(P536,#REF!,3,FALSE)),"")</f>
        <v/>
      </c>
      <c r="Q541" s="63" t="str">
        <f>IFERROR(IF(Q536=0,"",VLOOKUP(Q536,#REF!,3,FALSE)),"")</f>
        <v/>
      </c>
      <c r="R541" s="4" t="b">
        <v>1</v>
      </c>
      <c r="S541" s="90">
        <f t="shared" si="51"/>
        <v>0</v>
      </c>
      <c r="T541" s="74"/>
      <c r="U541" s="55"/>
    </row>
    <row r="542" spans="1:22" ht="16" thickBot="1">
      <c r="A542" s="90">
        <f t="shared" si="50"/>
        <v>43878</v>
      </c>
      <c r="B542" s="163"/>
      <c r="C542" s="8" t="s">
        <v>14</v>
      </c>
      <c r="D542" s="64" t="str">
        <f>IFERROR(+IF(D536=0,"",IF(INDEX(#REF!,MATCH(Réception!D536,#REF!,0),MATCH("ENC",#REF!,0))&gt;0,"ENC","NON ENC")),"")</f>
        <v/>
      </c>
      <c r="E542" s="64" t="str">
        <f>IFERROR(+IF(E536=0,"",IF(INDEX(#REF!,MATCH(Réception!E536,#REF!,0),MATCH("ENC",#REF!,0))&gt;0,"ENC","NON ENC")),"")</f>
        <v/>
      </c>
      <c r="F542" s="64" t="str">
        <f>IFERROR(+IF(F536=0,"",IF(INDEX(#REF!,MATCH(Réception!F536,#REF!,0),MATCH("ENC",#REF!,0))&gt;0,"ENC","NON ENC")),"")</f>
        <v/>
      </c>
      <c r="G542" s="64" t="str">
        <f>IFERROR(+IF(G536=0,"",IF(INDEX(#REF!,MATCH(Réception!G536,#REF!,0),MATCH("ENC",#REF!,0))&gt;0,"ENC","NON ENC")),"")</f>
        <v/>
      </c>
      <c r="H542" s="64" t="str">
        <f>IFERROR(+IF(H536=0,"",IF(INDEX(#REF!,MATCH(Réception!H536,#REF!,0),MATCH("ENC",#REF!,0))&gt;0,"ENC","NON ENC")),"")</f>
        <v/>
      </c>
      <c r="I542" s="64" t="str">
        <f>IFERROR(+IF(I536=0,"",IF(INDEX(#REF!,MATCH(Réception!I536,#REF!,0),MATCH("ENC",#REF!,0))&gt;0,"ENC","NON ENC")),"")</f>
        <v/>
      </c>
      <c r="J542" s="64" t="str">
        <f>IFERROR(+IF(J536=0,"",IF(INDEX(#REF!,MATCH(Réception!J536,#REF!,0),MATCH("ENC",#REF!,0))&gt;0,"ENC","NON ENC")),"")</f>
        <v/>
      </c>
      <c r="K542" s="64" t="str">
        <f>IFERROR(+IF(K536=0,"",IF(INDEX(#REF!,MATCH(Réception!K536,#REF!,0),MATCH("ENC",#REF!,0))&gt;0,"ENC","NON ENC")),"")</f>
        <v/>
      </c>
      <c r="L542" s="64" t="str">
        <f>IFERROR(+IF(L536=0,"",IF(INDEX(#REF!,MATCH(Réception!L536,#REF!,0),MATCH("ENC",#REF!,0))&gt;0,"ENC","NON ENC")),"")</f>
        <v/>
      </c>
      <c r="M542" s="64" t="str">
        <f>IFERROR(+IF(M536=0,"",IF(INDEX(#REF!,MATCH(Réception!M536,#REF!,0),MATCH("ENC",#REF!,0))&gt;0,"ENC","NON ENC")),"")</f>
        <v/>
      </c>
      <c r="N542" s="64" t="str">
        <f>IFERROR(+IF(N536=0,"",IF(INDEX(#REF!,MATCH(Réception!N536,#REF!,0),MATCH("ENC",#REF!,0))&gt;0,"ENC","NON ENC")),"")</f>
        <v/>
      </c>
      <c r="O542" s="64" t="str">
        <f>IFERROR(+IF(O536=0,"",IF(INDEX(#REF!,MATCH(Réception!O536,#REF!,0),MATCH("ENC",#REF!,0))&gt;0,"ENC","NON ENC")),"")</f>
        <v/>
      </c>
      <c r="P542" s="64" t="str">
        <f>IFERROR(+IF(P536=0,"",IF(INDEX(#REF!,MATCH(Réception!P536,#REF!,0),MATCH("ENC",#REF!,0))&gt;0,"ENC","NON ENC")),"")</f>
        <v/>
      </c>
      <c r="Q542" s="64" t="str">
        <f>IFERROR(+IF(Q536=0,"",IF(INDEX(#REF!,MATCH(Réception!Q536,#REF!,0),MATCH("ENC",#REF!,0))&gt;0,"ENC","NON ENC")),"")</f>
        <v/>
      </c>
      <c r="R542" s="4" t="b">
        <v>1</v>
      </c>
      <c r="S542" s="90">
        <f t="shared" si="51"/>
        <v>0</v>
      </c>
    </row>
    <row r="543" spans="1:22" ht="16.5" customHeight="1" thickBot="1">
      <c r="A543" s="90">
        <f t="shared" si="50"/>
        <v>43878</v>
      </c>
      <c r="B543" s="163"/>
      <c r="C543" s="6" t="s">
        <v>32</v>
      </c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" t="b">
        <v>0</v>
      </c>
      <c r="S543" s="90">
        <f t="shared" si="51"/>
        <v>0</v>
      </c>
      <c r="T543" s="149" t="s">
        <v>42</v>
      </c>
      <c r="U543" s="150"/>
    </row>
    <row r="544" spans="1:22" ht="17">
      <c r="A544" s="90">
        <f t="shared" si="50"/>
        <v>43878</v>
      </c>
      <c r="B544" s="163"/>
      <c r="C544" s="27" t="s">
        <v>41</v>
      </c>
      <c r="D544" s="61" t="str">
        <f>IFERROR(IF(D543="","",INDEX(#REF!,MATCH(Réception!D543,#REF!,0),MATCH("Total général",#REF!,0))),"")</f>
        <v/>
      </c>
      <c r="E544" s="61" t="str">
        <f>IFERROR(IF(E543="","",INDEX(#REF!,MATCH(Réception!E543,#REF!,0),MATCH("Total général",#REF!,0))),"")</f>
        <v/>
      </c>
      <c r="F544" s="61" t="str">
        <f>IFERROR(IF(F543="","",INDEX(#REF!,MATCH(Réception!F543,#REF!,0),MATCH("Total général",#REF!,0))),"")</f>
        <v/>
      </c>
      <c r="G544" s="61" t="str">
        <f>IFERROR(IF(G543="","",INDEX(#REF!,MATCH(Réception!G543,#REF!,0),MATCH("Total général",#REF!,0))),"")</f>
        <v/>
      </c>
      <c r="H544" s="61" t="str">
        <f>IFERROR(IF(H543="","",INDEX(#REF!,MATCH(Réception!H543,#REF!,0),MATCH("Total général",#REF!,0))),"")</f>
        <v/>
      </c>
      <c r="I544" s="61" t="str">
        <f>IFERROR(IF(I543="","",INDEX(#REF!,MATCH(Réception!I543,#REF!,0),MATCH("Total général",#REF!,0))),"")</f>
        <v/>
      </c>
      <c r="J544" s="61" t="str">
        <f>IFERROR(IF(J543="","",INDEX(#REF!,MATCH(Réception!J543,#REF!,0),MATCH("Total général",#REF!,0))),"")</f>
        <v/>
      </c>
      <c r="K544" s="61" t="str">
        <f>IFERROR(IF(K543="","",INDEX(#REF!,MATCH(Réception!K543,#REF!,0),MATCH("Total général",#REF!,0))),"")</f>
        <v/>
      </c>
      <c r="L544" s="61" t="str">
        <f>IFERROR(IF(L543="","",INDEX(#REF!,MATCH(Réception!L543,#REF!,0),MATCH("Total général",#REF!,0))),"")</f>
        <v/>
      </c>
      <c r="M544" s="61" t="str">
        <f>IFERROR(IF(M543="","",INDEX(#REF!,MATCH(Réception!M543,#REF!,0),MATCH("Total général",#REF!,0))),"")</f>
        <v/>
      </c>
      <c r="N544" s="61" t="str">
        <f>IFERROR(IF(N543="","",INDEX(#REF!,MATCH(Réception!N543,#REF!,0),MATCH("Total général",#REF!,0))),"")</f>
        <v/>
      </c>
      <c r="O544" s="61" t="str">
        <f>IFERROR(IF(O543="","",INDEX(#REF!,MATCH(Réception!O543,#REF!,0),MATCH("Total général",#REF!,0))),"")</f>
        <v/>
      </c>
      <c r="P544" s="61" t="str">
        <f>IFERROR(IF(P543="","",INDEX(#REF!,MATCH(Réception!P543,#REF!,0),MATCH("Total général",#REF!,0))),"")</f>
        <v/>
      </c>
      <c r="Q544" s="61" t="str">
        <f>IFERROR(IF(Q543="","",INDEX(#REF!,MATCH(Réception!Q543,#REF!,0),MATCH("Total général",#REF!,0))),"")</f>
        <v/>
      </c>
      <c r="R544" s="4" t="b">
        <v>1</v>
      </c>
      <c r="S544" s="90">
        <f t="shared" si="51"/>
        <v>0</v>
      </c>
      <c r="T544" s="75"/>
      <c r="U544" s="76"/>
    </row>
    <row r="545" spans="1:22" ht="17">
      <c r="A545" s="90">
        <f t="shared" si="50"/>
        <v>43878</v>
      </c>
      <c r="B545" s="163"/>
      <c r="C545" s="27" t="s">
        <v>2466</v>
      </c>
      <c r="D545" s="62" t="str">
        <f>IFERROR(IF(D543=0,"",VLOOKUP(D543,#REF!,35,FALSE)),"")</f>
        <v/>
      </c>
      <c r="E545" s="62" t="str">
        <f>IFERROR(IF(E543=0,"",VLOOKUP(E543,#REF!,35,FALSE)),"")</f>
        <v/>
      </c>
      <c r="F545" s="62" t="str">
        <f>IFERROR(IF(F543=0,"",VLOOKUP(F543,#REF!,35,FALSE)),"")</f>
        <v/>
      </c>
      <c r="G545" s="62" t="str">
        <f>IFERROR(IF(G543=0,"",VLOOKUP(G543,#REF!,35,FALSE)),"")</f>
        <v/>
      </c>
      <c r="H545" s="62" t="str">
        <f>IFERROR(IF(H543=0,"",VLOOKUP(H543,#REF!,35,FALSE)),"")</f>
        <v/>
      </c>
      <c r="I545" s="62" t="str">
        <f>IFERROR(IF(I543=0,"",VLOOKUP(I543,#REF!,35,FALSE)),"")</f>
        <v/>
      </c>
      <c r="J545" s="62" t="str">
        <f>IFERROR(IF(J543=0,"",VLOOKUP(J543,#REF!,35,FALSE)),"")</f>
        <v/>
      </c>
      <c r="K545" s="62" t="str">
        <f>IFERROR(IF(K543=0,"",VLOOKUP(K543,#REF!,35,FALSE)),"")</f>
        <v/>
      </c>
      <c r="L545" s="62" t="str">
        <f>IFERROR(IF(L543=0,"",VLOOKUP(L543,#REF!,35,FALSE)),"")</f>
        <v/>
      </c>
      <c r="M545" s="62" t="str">
        <f>IFERROR(IF(M543=0,"",VLOOKUP(M543,#REF!,35,FALSE)),"")</f>
        <v/>
      </c>
      <c r="N545" s="62" t="str">
        <f>IFERROR(IF(N543=0,"",VLOOKUP(N543,#REF!,35,FALSE)),"")</f>
        <v/>
      </c>
      <c r="O545" s="62" t="str">
        <f>IFERROR(IF(O543=0,"",VLOOKUP(O543,#REF!,35,FALSE)),"")</f>
        <v/>
      </c>
      <c r="P545" s="62" t="str">
        <f>IFERROR(IF(P543=0,"",VLOOKUP(P543,#REF!,35,FALSE)),"")</f>
        <v/>
      </c>
      <c r="Q545" s="62" t="str">
        <f>IFERROR(IF(Q543=0,"",VLOOKUP(Q543,#REF!,35,FALSE)),"")</f>
        <v/>
      </c>
      <c r="R545" s="4" t="b">
        <v>1</v>
      </c>
      <c r="S545" s="90">
        <f t="shared" si="51"/>
        <v>0</v>
      </c>
      <c r="T545" s="73" t="s">
        <v>47</v>
      </c>
      <c r="U545" s="36">
        <v>1</v>
      </c>
    </row>
    <row r="546" spans="1:22" ht="15.5">
      <c r="A546" s="90">
        <f t="shared" si="50"/>
        <v>43878</v>
      </c>
      <c r="B546" s="163"/>
      <c r="C546" s="8" t="s">
        <v>31</v>
      </c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4" t="b">
        <v>1</v>
      </c>
      <c r="S546" s="90">
        <f t="shared" si="51"/>
        <v>0</v>
      </c>
      <c r="T546" s="14" t="s">
        <v>44</v>
      </c>
      <c r="U546" s="15">
        <v>7</v>
      </c>
    </row>
    <row r="547" spans="1:22" ht="15.5">
      <c r="A547" s="90">
        <f t="shared" si="50"/>
        <v>43878</v>
      </c>
      <c r="B547" s="163"/>
      <c r="C547" s="8" t="s">
        <v>34</v>
      </c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4" t="b">
        <v>1</v>
      </c>
      <c r="S547" s="90">
        <f t="shared" si="51"/>
        <v>0</v>
      </c>
      <c r="T547" s="14" t="s">
        <v>45</v>
      </c>
      <c r="U547" s="15">
        <v>8</v>
      </c>
    </row>
    <row r="548" spans="1:22" ht="15.5">
      <c r="A548" s="90">
        <f t="shared" si="50"/>
        <v>43878</v>
      </c>
      <c r="B548" s="163"/>
      <c r="C548" s="8" t="s">
        <v>13</v>
      </c>
      <c r="D548" s="63" t="str">
        <f>IFERROR(IF(D543=0,"",VLOOKUP(D543,#REF!,3,FALSE)),"")</f>
        <v/>
      </c>
      <c r="E548" s="63" t="str">
        <f>IFERROR(IF(E543=0,"",VLOOKUP(E543,#REF!,3,FALSE)),"")</f>
        <v/>
      </c>
      <c r="F548" s="63" t="str">
        <f>IFERROR(IF(F543=0,"",VLOOKUP(F543,#REF!,3,FALSE)),"")</f>
        <v/>
      </c>
      <c r="G548" s="63" t="str">
        <f>IFERROR(IF(G543=0,"",VLOOKUP(G543,#REF!,3,FALSE)),"")</f>
        <v/>
      </c>
      <c r="H548" s="63" t="str">
        <f>IFERROR(IF(H543=0,"",VLOOKUP(H543,#REF!,3,FALSE)),"")</f>
        <v/>
      </c>
      <c r="I548" s="63" t="str">
        <f>IFERROR(IF(I543=0,"",VLOOKUP(I543,#REF!,3,FALSE)),"")</f>
        <v/>
      </c>
      <c r="J548" s="63" t="str">
        <f>IFERROR(IF(J543=0,"",VLOOKUP(J543,#REF!,3,FALSE)),"")</f>
        <v/>
      </c>
      <c r="K548" s="63" t="str">
        <f>IFERROR(IF(K543=0,"",VLOOKUP(K543,#REF!,3,FALSE)),"")</f>
        <v/>
      </c>
      <c r="L548" s="63" t="str">
        <f>IFERROR(IF(L543=0,"",VLOOKUP(L543,#REF!,3,FALSE)),"")</f>
        <v/>
      </c>
      <c r="M548" s="63" t="str">
        <f>IFERROR(IF(M543=0,"",VLOOKUP(M543,#REF!,3,FALSE)),"")</f>
        <v/>
      </c>
      <c r="N548" s="63" t="str">
        <f>IFERROR(IF(N543=0,"",VLOOKUP(N543,#REF!,3,FALSE)),"")</f>
        <v/>
      </c>
      <c r="O548" s="63" t="str">
        <f>IFERROR(IF(O543=0,"",VLOOKUP(O543,#REF!,3,FALSE)),"")</f>
        <v/>
      </c>
      <c r="P548" s="63" t="str">
        <f>IFERROR(IF(P543=0,"",VLOOKUP(P543,#REF!,3,FALSE)),"")</f>
        <v/>
      </c>
      <c r="Q548" s="63" t="str">
        <f>IFERROR(IF(Q543=0,"",VLOOKUP(Q543,#REF!,3,FALSE)),"")</f>
        <v/>
      </c>
      <c r="R548" s="4" t="b">
        <v>1</v>
      </c>
      <c r="S548" s="90">
        <f t="shared" si="51"/>
        <v>0</v>
      </c>
      <c r="T548" s="14" t="s">
        <v>48</v>
      </c>
      <c r="U548" s="15">
        <f>U547*U546*U545</f>
        <v>56</v>
      </c>
    </row>
    <row r="549" spans="1:22" ht="16" thickBot="1">
      <c r="A549" s="90">
        <f t="shared" si="50"/>
        <v>43878</v>
      </c>
      <c r="B549" s="163"/>
      <c r="C549" s="58" t="s">
        <v>14</v>
      </c>
      <c r="D549" s="64" t="str">
        <f>IFERROR(+IF(D543=0,"",IF(INDEX(#REF!,MATCH(Réception!D543,#REF!,0),MATCH("ENC",#REF!,0))&gt;0,"ENC","NON ENC")),"")</f>
        <v/>
      </c>
      <c r="E549" s="64" t="str">
        <f>IFERROR(+IF(E543=0,"",IF(INDEX(#REF!,MATCH(Réception!E543,#REF!,0),MATCH("ENC",#REF!,0))&gt;0,"ENC","NON ENC")),"")</f>
        <v/>
      </c>
      <c r="F549" s="64" t="str">
        <f>IFERROR(+IF(F543=0,"",IF(INDEX(#REF!,MATCH(Réception!F543,#REF!,0),MATCH("ENC",#REF!,0))&gt;0,"ENC","NON ENC")),"")</f>
        <v/>
      </c>
      <c r="G549" s="64" t="str">
        <f>IFERROR(+IF(G543=0,"",IF(INDEX(#REF!,MATCH(Réception!G543,#REF!,0),MATCH("ENC",#REF!,0))&gt;0,"ENC","NON ENC")),"")</f>
        <v/>
      </c>
      <c r="H549" s="64" t="str">
        <f>IFERROR(+IF(H543=0,"",IF(INDEX(#REF!,MATCH(Réception!H543,#REF!,0),MATCH("ENC",#REF!,0))&gt;0,"ENC","NON ENC")),"")</f>
        <v/>
      </c>
      <c r="I549" s="64" t="str">
        <f>IFERROR(+IF(I543=0,"",IF(INDEX(#REF!,MATCH(Réception!I543,#REF!,0),MATCH("ENC",#REF!,0))&gt;0,"ENC","NON ENC")),"")</f>
        <v/>
      </c>
      <c r="J549" s="64" t="str">
        <f>IFERROR(+IF(J543=0,"",IF(INDEX(#REF!,MATCH(Réception!J543,#REF!,0),MATCH("ENC",#REF!,0))&gt;0,"ENC","NON ENC")),"")</f>
        <v/>
      </c>
      <c r="K549" s="64" t="str">
        <f>IFERROR(+IF(K543=0,"",IF(INDEX(#REF!,MATCH(Réception!K543,#REF!,0),MATCH("ENC",#REF!,0))&gt;0,"ENC","NON ENC")),"")</f>
        <v/>
      </c>
      <c r="L549" s="64" t="str">
        <f>IFERROR(+IF(L543=0,"",IF(INDEX(#REF!,MATCH(Réception!L543,#REF!,0),MATCH("ENC",#REF!,0))&gt;0,"ENC","NON ENC")),"")</f>
        <v/>
      </c>
      <c r="M549" s="64" t="str">
        <f>IFERROR(+IF(M543=0,"",IF(INDEX(#REF!,MATCH(Réception!M543,#REF!,0),MATCH("ENC",#REF!,0))&gt;0,"ENC","NON ENC")),"")</f>
        <v/>
      </c>
      <c r="N549" s="64" t="str">
        <f>IFERROR(+IF(N543=0,"",IF(INDEX(#REF!,MATCH(Réception!N543,#REF!,0),MATCH("ENC",#REF!,0))&gt;0,"ENC","NON ENC")),"")</f>
        <v/>
      </c>
      <c r="O549" s="64" t="str">
        <f>IFERROR(+IF(O543=0,"",IF(INDEX(#REF!,MATCH(Réception!O543,#REF!,0),MATCH("ENC",#REF!,0))&gt;0,"ENC","NON ENC")),"")</f>
        <v/>
      </c>
      <c r="P549" s="64" t="str">
        <f>IFERROR(+IF(P543=0,"",IF(INDEX(#REF!,MATCH(Réception!P543,#REF!,0),MATCH("ENC",#REF!,0))&gt;0,"ENC","NON ENC")),"")</f>
        <v/>
      </c>
      <c r="Q549" s="64" t="str">
        <f>IFERROR(+IF(Q543=0,"",IF(INDEX(#REF!,MATCH(Réception!Q543,#REF!,0),MATCH("ENC",#REF!,0))&gt;0,"ENC","NON ENC")),"")</f>
        <v/>
      </c>
      <c r="R549" s="4" t="b">
        <v>1</v>
      </c>
      <c r="S549" s="90">
        <f t="shared" si="51"/>
        <v>0</v>
      </c>
      <c r="T549" s="14" t="s">
        <v>43</v>
      </c>
      <c r="U549" s="21">
        <f>SUM(D523:Q523,D530:Q530,D537:Q537,D544:Q544,D551:Q551,D559:Q559)</f>
        <v>0</v>
      </c>
    </row>
    <row r="550" spans="1:22" ht="17.25" customHeight="1" thickBot="1">
      <c r="A550" s="90">
        <f t="shared" si="50"/>
        <v>43878</v>
      </c>
      <c r="B550" s="163"/>
      <c r="C550" s="6" t="s">
        <v>32</v>
      </c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" t="b">
        <v>0</v>
      </c>
      <c r="S550" s="90">
        <f t="shared" si="51"/>
        <v>0</v>
      </c>
      <c r="T550" s="17" t="s">
        <v>12</v>
      </c>
      <c r="U550" s="22">
        <f>U549/U548</f>
        <v>0</v>
      </c>
    </row>
    <row r="551" spans="1:22" ht="17.5" thickBot="1">
      <c r="A551" s="90">
        <f t="shared" si="50"/>
        <v>43878</v>
      </c>
      <c r="B551" s="163"/>
      <c r="C551" s="27" t="s">
        <v>41</v>
      </c>
      <c r="D551" s="61" t="str">
        <f>IFERROR(IF(D550="","",INDEX(#REF!,MATCH(Réception!D550,#REF!,0),MATCH("Total général",#REF!,0))),"")</f>
        <v/>
      </c>
      <c r="E551" s="61" t="str">
        <f>IFERROR(IF(E550="","",INDEX(#REF!,MATCH(Réception!E550,#REF!,0),MATCH("Total général",#REF!,0))),"")</f>
        <v/>
      </c>
      <c r="F551" s="61" t="str">
        <f>IFERROR(IF(F550="","",INDEX(#REF!,MATCH(Réception!F550,#REF!,0),MATCH("Total général",#REF!,0))),"")</f>
        <v/>
      </c>
      <c r="G551" s="61" t="str">
        <f>IFERROR(IF(G550="","",INDEX(#REF!,MATCH(Réception!G550,#REF!,0),MATCH("Total général",#REF!,0))),"")</f>
        <v/>
      </c>
      <c r="H551" s="61" t="str">
        <f>IFERROR(IF(H550="","",INDEX(#REF!,MATCH(Réception!H550,#REF!,0),MATCH("Total général",#REF!,0))),"")</f>
        <v/>
      </c>
      <c r="I551" s="61" t="str">
        <f>IFERROR(IF(I550="","",INDEX(#REF!,MATCH(Réception!I550,#REF!,0),MATCH("Total général",#REF!,0))),"")</f>
        <v/>
      </c>
      <c r="J551" s="61" t="str">
        <f>IFERROR(IF(J550="","",INDEX(#REF!,MATCH(Réception!J550,#REF!,0),MATCH("Total général",#REF!,0))),"")</f>
        <v/>
      </c>
      <c r="K551" s="61" t="str">
        <f>IFERROR(IF(K550="","",INDEX(#REF!,MATCH(Réception!K550,#REF!,0),MATCH("Total général",#REF!,0))),"")</f>
        <v/>
      </c>
      <c r="L551" s="61" t="str">
        <f>IFERROR(IF(L550="","",INDEX(#REF!,MATCH(Réception!L550,#REF!,0),MATCH("Total général",#REF!,0))),"")</f>
        <v/>
      </c>
      <c r="M551" s="61" t="str">
        <f>IFERROR(IF(M550="","",INDEX(#REF!,MATCH(Réception!M550,#REF!,0),MATCH("Total général",#REF!,0))),"")</f>
        <v/>
      </c>
      <c r="N551" s="61" t="str">
        <f>IFERROR(IF(N550="","",INDEX(#REF!,MATCH(Réception!N550,#REF!,0),MATCH("Total général",#REF!,0))),"")</f>
        <v/>
      </c>
      <c r="O551" s="61" t="str">
        <f>IFERROR(IF(O550="","",INDEX(#REF!,MATCH(Réception!O550,#REF!,0),MATCH("Total général",#REF!,0))),"")</f>
        <v/>
      </c>
      <c r="P551" s="61" t="str">
        <f>IFERROR(IF(P550="","",INDEX(#REF!,MATCH(Réception!P550,#REF!,0),MATCH("Total général",#REF!,0))),"")</f>
        <v/>
      </c>
      <c r="Q551" s="61" t="str">
        <f>IFERROR(IF(Q550="","",INDEX(#REF!,MATCH(Réception!Q550,#REF!,0),MATCH("Total général",#REF!,0))),"")</f>
        <v/>
      </c>
      <c r="R551" s="4" t="b">
        <v>1</v>
      </c>
      <c r="S551" s="90">
        <f t="shared" si="51"/>
        <v>0</v>
      </c>
    </row>
    <row r="552" spans="1:22" ht="17.5" thickBot="1">
      <c r="A552" s="90">
        <f t="shared" si="50"/>
        <v>43878</v>
      </c>
      <c r="B552" s="163"/>
      <c r="C552" s="27" t="s">
        <v>2466</v>
      </c>
      <c r="D552" s="62" t="str">
        <f>IFERROR(IF(D550=0,"",VLOOKUP(D550,#REF!,35,FALSE)),"")</f>
        <v/>
      </c>
      <c r="E552" s="62" t="str">
        <f>IFERROR(IF(E550=0,"",VLOOKUP(E550,#REF!,35,FALSE)),"")</f>
        <v/>
      </c>
      <c r="F552" s="62" t="str">
        <f>IFERROR(IF(F550=0,"",VLOOKUP(F550,#REF!,35,FALSE)),"")</f>
        <v/>
      </c>
      <c r="G552" s="62" t="str">
        <f>IFERROR(IF(G550=0,"",VLOOKUP(G550,#REF!,35,FALSE)),"")</f>
        <v/>
      </c>
      <c r="H552" s="62" t="str">
        <f>IFERROR(IF(H550=0,"",VLOOKUP(H550,#REF!,35,FALSE)),"")</f>
        <v/>
      </c>
      <c r="I552" s="62" t="str">
        <f>IFERROR(IF(I550=0,"",VLOOKUP(I550,#REF!,35,FALSE)),"")</f>
        <v/>
      </c>
      <c r="J552" s="62" t="str">
        <f>IFERROR(IF(J550=0,"",VLOOKUP(J550,#REF!,35,FALSE)),"")</f>
        <v/>
      </c>
      <c r="K552" s="62" t="str">
        <f>IFERROR(IF(K550=0,"",VLOOKUP(K550,#REF!,35,FALSE)),"")</f>
        <v/>
      </c>
      <c r="L552" s="62" t="str">
        <f>IFERROR(IF(L550=0,"",VLOOKUP(L550,#REF!,35,FALSE)),"")</f>
        <v/>
      </c>
      <c r="M552" s="62" t="str">
        <f>IFERROR(IF(M550=0,"",VLOOKUP(M550,#REF!,35,FALSE)),"")</f>
        <v/>
      </c>
      <c r="N552" s="62" t="str">
        <f>IFERROR(IF(N550=0,"",VLOOKUP(N550,#REF!,35,FALSE)),"")</f>
        <v/>
      </c>
      <c r="O552" s="62" t="str">
        <f>IFERROR(IF(O550=0,"",VLOOKUP(O550,#REF!,35,FALSE)),"")</f>
        <v/>
      </c>
      <c r="P552" s="62" t="str">
        <f>IFERROR(IF(P550=0,"",VLOOKUP(P550,#REF!,35,FALSE)),"")</f>
        <v/>
      </c>
      <c r="Q552" s="62" t="str">
        <f>IFERROR(IF(Q550=0,"",VLOOKUP(Q550,#REF!,35,FALSE)),"")</f>
        <v/>
      </c>
      <c r="R552" s="4" t="b">
        <v>1</v>
      </c>
      <c r="S552" s="90">
        <f t="shared" si="51"/>
        <v>0</v>
      </c>
      <c r="T552" s="156" t="s">
        <v>10</v>
      </c>
      <c r="U552" s="157"/>
    </row>
    <row r="553" spans="1:22" ht="15.5">
      <c r="A553" s="90">
        <f t="shared" si="50"/>
        <v>43878</v>
      </c>
      <c r="B553" s="163"/>
      <c r="C553" s="8" t="s">
        <v>31</v>
      </c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4" t="b">
        <v>1</v>
      </c>
      <c r="S553" s="90">
        <f t="shared" si="51"/>
        <v>0</v>
      </c>
      <c r="T553" s="14" t="s">
        <v>11</v>
      </c>
      <c r="U553" s="15">
        <v>60</v>
      </c>
      <c r="V553" s="44"/>
    </row>
    <row r="554" spans="1:22" ht="15.5">
      <c r="A554" s="90">
        <f t="shared" si="50"/>
        <v>43878</v>
      </c>
      <c r="B554" s="163"/>
      <c r="C554" s="8" t="s">
        <v>7503</v>
      </c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4" t="b">
        <v>1</v>
      </c>
      <c r="S554" s="90">
        <f t="shared" si="51"/>
        <v>0</v>
      </c>
      <c r="T554" s="14" t="s">
        <v>43</v>
      </c>
      <c r="U554" s="21">
        <f>SUM(D523:Q523,D530:Q530,D537:Q537,D544:Q544,D551:Q551,D559:Q559)</f>
        <v>0</v>
      </c>
      <c r="V554" s="44"/>
    </row>
    <row r="555" spans="1:22" ht="16" thickBot="1">
      <c r="A555" s="90">
        <f t="shared" si="50"/>
        <v>43878</v>
      </c>
      <c r="B555" s="163"/>
      <c r="C555" s="8" t="s">
        <v>34</v>
      </c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4" t="b">
        <v>1</v>
      </c>
      <c r="S555" s="90">
        <f t="shared" si="51"/>
        <v>0</v>
      </c>
      <c r="T555" s="17" t="s">
        <v>12</v>
      </c>
      <c r="U555" s="22">
        <f>U554/U553</f>
        <v>0</v>
      </c>
      <c r="V555" s="44"/>
    </row>
    <row r="556" spans="1:22" ht="15.5">
      <c r="A556" s="90">
        <f t="shared" si="50"/>
        <v>43878</v>
      </c>
      <c r="B556" s="163"/>
      <c r="C556" s="8" t="s">
        <v>13</v>
      </c>
      <c r="D556" s="63" t="str">
        <f>IFERROR(IF(D550=0,"",VLOOKUP(D550,#REF!,3,FALSE)),"")</f>
        <v/>
      </c>
      <c r="E556" s="63" t="str">
        <f>IFERROR(IF(E550=0,"",VLOOKUP(E550,#REF!,3,FALSE)),"")</f>
        <v/>
      </c>
      <c r="F556" s="63" t="str">
        <f>IFERROR(IF(F550=0,"",VLOOKUP(F550,#REF!,3,FALSE)),"")</f>
        <v/>
      </c>
      <c r="G556" s="63" t="str">
        <f>IFERROR(IF(G550=0,"",VLOOKUP(G550,#REF!,3,FALSE)),"")</f>
        <v/>
      </c>
      <c r="H556" s="63" t="str">
        <f>IFERROR(IF(H550=0,"",VLOOKUP(H550,#REF!,3,FALSE)),"")</f>
        <v/>
      </c>
      <c r="I556" s="63" t="str">
        <f>IFERROR(IF(I550=0,"",VLOOKUP(I550,#REF!,3,FALSE)),"")</f>
        <v/>
      </c>
      <c r="J556" s="63" t="str">
        <f>IFERROR(IF(J550=0,"",VLOOKUP(J550,#REF!,3,FALSE)),"")</f>
        <v/>
      </c>
      <c r="K556" s="63" t="str">
        <f>IFERROR(IF(K550=0,"",VLOOKUP(K550,#REF!,3,FALSE)),"")</f>
        <v/>
      </c>
      <c r="L556" s="63" t="str">
        <f>IFERROR(IF(L550=0,"",VLOOKUP(L550,#REF!,3,FALSE)),"")</f>
        <v/>
      </c>
      <c r="M556" s="63" t="str">
        <f>IFERROR(IF(M550=0,"",VLOOKUP(M550,#REF!,3,FALSE)),"")</f>
        <v/>
      </c>
      <c r="N556" s="63" t="str">
        <f>IFERROR(IF(N550=0,"",VLOOKUP(N550,#REF!,3,FALSE)),"")</f>
        <v/>
      </c>
      <c r="O556" s="63" t="str">
        <f>IFERROR(IF(O550=0,"",VLOOKUP(O550,#REF!,3,FALSE)),"")</f>
        <v/>
      </c>
      <c r="P556" s="63" t="str">
        <f>IFERROR(IF(P550=0,"",VLOOKUP(P550,#REF!,3,FALSE)),"")</f>
        <v/>
      </c>
      <c r="Q556" s="63" t="str">
        <f>IFERROR(IF(Q550=0,"",VLOOKUP(Q550,#REF!,3,FALSE)),"")</f>
        <v/>
      </c>
      <c r="R556" s="4" t="b">
        <v>1</v>
      </c>
      <c r="S556" s="90">
        <f t="shared" si="51"/>
        <v>0</v>
      </c>
      <c r="T556" s="74"/>
      <c r="U556" s="74"/>
    </row>
    <row r="557" spans="1:22" ht="16" thickBot="1">
      <c r="A557" s="90">
        <f t="shared" si="50"/>
        <v>43878</v>
      </c>
      <c r="B557" s="163"/>
      <c r="C557" s="8" t="s">
        <v>14</v>
      </c>
      <c r="D557" s="64" t="str">
        <f>IFERROR(IF(D550=0,"",IF(INDEX(#REF!,MATCH(Réception!D550,#REF!,0),MATCH("ENC",#REF!,0))&gt;0,"ENC","NON ENC")),"")</f>
        <v/>
      </c>
      <c r="E557" s="64" t="str">
        <f>IFERROR(IF(E550=0,"",IF(INDEX(#REF!,MATCH(Réception!E550,#REF!,0),MATCH("ENC",#REF!,0))&gt;0,"ENC","NON ENC")),"")</f>
        <v/>
      </c>
      <c r="F557" s="64" t="str">
        <f>IFERROR(IF(F550=0,"",IF(INDEX(#REF!,MATCH(Réception!F550,#REF!,0),MATCH("ENC",#REF!,0))&gt;0,"ENC","NON ENC")),"")</f>
        <v/>
      </c>
      <c r="G557" s="64" t="str">
        <f>IFERROR(IF(G550=0,"",IF(INDEX(#REF!,MATCH(Réception!G550,#REF!,0),MATCH("ENC",#REF!,0))&gt;0,"ENC","NON ENC")),"")</f>
        <v/>
      </c>
      <c r="H557" s="64" t="str">
        <f>IFERROR(IF(H550=0,"",IF(INDEX(#REF!,MATCH(Réception!H550,#REF!,0),MATCH("ENC",#REF!,0))&gt;0,"ENC","NON ENC")),"")</f>
        <v/>
      </c>
      <c r="I557" s="64" t="str">
        <f>IFERROR(IF(I550=0,"",IF(INDEX(#REF!,MATCH(Réception!I550,#REF!,0),MATCH("ENC",#REF!,0))&gt;0,"ENC","NON ENC")),"")</f>
        <v/>
      </c>
      <c r="J557" s="64" t="str">
        <f>IFERROR(IF(J550=0,"",IF(INDEX(#REF!,MATCH(Réception!J550,#REF!,0),MATCH("ENC",#REF!,0))&gt;0,"ENC","NON ENC")),"")</f>
        <v/>
      </c>
      <c r="K557" s="64" t="str">
        <f>IFERROR(IF(K550=0,"",IF(INDEX(#REF!,MATCH(Réception!K550,#REF!,0),MATCH("ENC",#REF!,0))&gt;0,"ENC","NON ENC")),"")</f>
        <v/>
      </c>
      <c r="L557" s="64" t="str">
        <f>IFERROR(IF(L550=0,"",IF(INDEX(#REF!,MATCH(Réception!L550,#REF!,0),MATCH("ENC",#REF!,0))&gt;0,"ENC","NON ENC")),"")</f>
        <v/>
      </c>
      <c r="M557" s="64" t="str">
        <f>IFERROR(IF(M550=0,"",IF(INDEX(#REF!,MATCH(Réception!M550,#REF!,0),MATCH("ENC",#REF!,0))&gt;0,"ENC","NON ENC")),"")</f>
        <v/>
      </c>
      <c r="N557" s="64" t="str">
        <f>IFERROR(IF(N550=0,"",IF(INDEX(#REF!,MATCH(Réception!N550,#REF!,0),MATCH("ENC",#REF!,0))&gt;0,"ENC","NON ENC")),"")</f>
        <v/>
      </c>
      <c r="O557" s="64" t="str">
        <f>IFERROR(IF(O550=0,"",IF(INDEX(#REF!,MATCH(Réception!O550,#REF!,0),MATCH("ENC",#REF!,0))&gt;0,"ENC","NON ENC")),"")</f>
        <v/>
      </c>
      <c r="P557" s="64" t="str">
        <f>IFERROR(IF(P550=0,"",IF(INDEX(#REF!,MATCH(Réception!P550,#REF!,0),MATCH("ENC",#REF!,0))&gt;0,"ENC","NON ENC")),"")</f>
        <v/>
      </c>
      <c r="Q557" s="64" t="str">
        <f>IFERROR(IF(Q550=0,"",IF(INDEX(#REF!,MATCH(Réception!Q550,#REF!,0),MATCH("ENC",#REF!,0))&gt;0,"ENC","NON ENC")),"")</f>
        <v/>
      </c>
      <c r="R557" s="4" t="b">
        <v>1</v>
      </c>
      <c r="S557" s="90">
        <f t="shared" si="51"/>
        <v>0</v>
      </c>
      <c r="T557" s="74"/>
      <c r="U557" s="74"/>
      <c r="V557" s="4"/>
    </row>
    <row r="558" spans="1:22" ht="15" customHeight="1">
      <c r="A558" s="90">
        <f t="shared" si="50"/>
        <v>43878</v>
      </c>
      <c r="B558" s="163"/>
      <c r="C558" s="6" t="s">
        <v>32</v>
      </c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" t="b">
        <v>0</v>
      </c>
      <c r="S558" s="90">
        <f t="shared" si="51"/>
        <v>0</v>
      </c>
      <c r="T558" s="19"/>
      <c r="U558" s="19"/>
    </row>
    <row r="559" spans="1:22" ht="17">
      <c r="A559" s="90">
        <f t="shared" si="50"/>
        <v>43878</v>
      </c>
      <c r="B559" s="163"/>
      <c r="C559" s="27" t="s">
        <v>41</v>
      </c>
      <c r="D559" s="61" t="str">
        <f>IFERROR(IF(D558="","",INDEX(#REF!,MATCH(Réception!D558,#REF!,0),MATCH("Total général",#REF!,0))),"")</f>
        <v/>
      </c>
      <c r="E559" s="61" t="str">
        <f>IFERROR(IF(E558="","",INDEX(#REF!,MATCH(Réception!E558,#REF!,0),MATCH("Total général",#REF!,0))),"")</f>
        <v/>
      </c>
      <c r="F559" s="61" t="str">
        <f>IFERROR(IF(F558="","",INDEX(#REF!,MATCH(Réception!F558,#REF!,0),MATCH("Total général",#REF!,0))),"")</f>
        <v/>
      </c>
      <c r="G559" s="61" t="str">
        <f>IFERROR(IF(G558="","",INDEX(#REF!,MATCH(Réception!G558,#REF!,0),MATCH("Total général",#REF!,0))),"")</f>
        <v/>
      </c>
      <c r="H559" s="61" t="str">
        <f>IFERROR(IF(H558="","",INDEX(#REF!,MATCH(Réception!H558,#REF!,0),MATCH("Total général",#REF!,0))),"")</f>
        <v/>
      </c>
      <c r="I559" s="61" t="str">
        <f>IFERROR(IF(I558="","",INDEX(#REF!,MATCH(Réception!I558,#REF!,0),MATCH("Total général",#REF!,0))),"")</f>
        <v/>
      </c>
      <c r="J559" s="61" t="str">
        <f>IFERROR(IF(J558="","",INDEX(#REF!,MATCH(Réception!J558,#REF!,0),MATCH("Total général",#REF!,0))),"")</f>
        <v/>
      </c>
      <c r="K559" s="61" t="str">
        <f>IFERROR(IF(K558="","",INDEX(#REF!,MATCH(Réception!K558,#REF!,0),MATCH("Total général",#REF!,0))),"")</f>
        <v/>
      </c>
      <c r="L559" s="61" t="str">
        <f>IFERROR(IF(L558="","",INDEX(#REF!,MATCH(Réception!L558,#REF!,0),MATCH("Total général",#REF!,0))),"")</f>
        <v/>
      </c>
      <c r="M559" s="61" t="str">
        <f>IFERROR(IF(M558="","",INDEX(#REF!,MATCH(Réception!M558,#REF!,0),MATCH("Total général",#REF!,0))),"")</f>
        <v/>
      </c>
      <c r="N559" s="61" t="str">
        <f>IFERROR(IF(N558="","",INDEX(#REF!,MATCH(Réception!N558,#REF!,0),MATCH("Total général",#REF!,0))),"")</f>
        <v/>
      </c>
      <c r="O559" s="61" t="str">
        <f>IFERROR(IF(O558="","",INDEX(#REF!,MATCH(Réception!O558,#REF!,0),MATCH("Total général",#REF!,0))),"")</f>
        <v/>
      </c>
      <c r="P559" s="61" t="str">
        <f>IFERROR(IF(P558="","",INDEX(#REF!,MATCH(Réception!P558,#REF!,0),MATCH("Total général",#REF!,0))),"")</f>
        <v/>
      </c>
      <c r="Q559" s="61" t="str">
        <f>IFERROR(IF(Q558="","",INDEX(#REF!,MATCH(Réception!Q558,#REF!,0),MATCH("Total général",#REF!,0))),"")</f>
        <v/>
      </c>
      <c r="R559" s="4" t="b">
        <v>1</v>
      </c>
      <c r="S559" s="90">
        <f t="shared" si="51"/>
        <v>0</v>
      </c>
      <c r="T559" s="19"/>
      <c r="U559" s="19"/>
    </row>
    <row r="560" spans="1:22" ht="17">
      <c r="A560" s="90">
        <f t="shared" si="50"/>
        <v>43878</v>
      </c>
      <c r="B560" s="163"/>
      <c r="C560" s="27" t="s">
        <v>2466</v>
      </c>
      <c r="D560" s="62" t="str">
        <f>IFERROR(IF(D558=0,"",VLOOKUP(D558,#REF!,35,FALSE)),"")</f>
        <v/>
      </c>
      <c r="E560" s="62" t="str">
        <f>IFERROR(IF(E558=0,"",VLOOKUP(E558,#REF!,35,FALSE)),"")</f>
        <v/>
      </c>
      <c r="F560" s="62" t="str">
        <f>IFERROR(IF(F558=0,"",VLOOKUP(F558,#REF!,35,FALSE)),"")</f>
        <v/>
      </c>
      <c r="G560" s="62" t="str">
        <f>IFERROR(IF(G558=0,"",VLOOKUP(G558,#REF!,35,FALSE)),"")</f>
        <v/>
      </c>
      <c r="H560" s="62" t="str">
        <f>IFERROR(IF(H558=0,"",VLOOKUP(H558,#REF!,35,FALSE)),"")</f>
        <v/>
      </c>
      <c r="I560" s="62" t="str">
        <f>IFERROR(IF(I558=0,"",VLOOKUP(I558,#REF!,35,FALSE)),"")</f>
        <v/>
      </c>
      <c r="J560" s="62" t="str">
        <f>IFERROR(IF(J558=0,"",VLOOKUP(J558,#REF!,35,FALSE)),"")</f>
        <v/>
      </c>
      <c r="K560" s="62" t="str">
        <f>IFERROR(IF(K558=0,"",VLOOKUP(K558,#REF!,35,FALSE)),"")</f>
        <v/>
      </c>
      <c r="L560" s="62" t="str">
        <f>IFERROR(IF(L558=0,"",VLOOKUP(L558,#REF!,35,FALSE)),"")</f>
        <v/>
      </c>
      <c r="M560" s="62" t="str">
        <f>IFERROR(IF(M558=0,"",VLOOKUP(M558,#REF!,35,FALSE)),"")</f>
        <v/>
      </c>
      <c r="N560" s="62" t="str">
        <f>IFERROR(IF(N558=0,"",VLOOKUP(N558,#REF!,35,FALSE)),"")</f>
        <v/>
      </c>
      <c r="O560" s="62" t="str">
        <f>IFERROR(IF(O558=0,"",VLOOKUP(O558,#REF!,35,FALSE)),"")</f>
        <v/>
      </c>
      <c r="P560" s="62" t="str">
        <f>IFERROR(IF(P558=0,"",VLOOKUP(P558,#REF!,35,FALSE)),"")</f>
        <v/>
      </c>
      <c r="Q560" s="62" t="str">
        <f>IFERROR(IF(Q558=0,"",VLOOKUP(Q558,#REF!,35,FALSE)),"")</f>
        <v/>
      </c>
      <c r="R560" s="4" t="b">
        <v>1</v>
      </c>
      <c r="S560" s="90">
        <f t="shared" si="51"/>
        <v>0</v>
      </c>
      <c r="T560" s="19"/>
      <c r="U560" s="19"/>
    </row>
    <row r="561" spans="1:22" ht="15.5">
      <c r="A561" s="90">
        <f t="shared" si="50"/>
        <v>43878</v>
      </c>
      <c r="B561" s="163"/>
      <c r="C561" s="8" t="s">
        <v>31</v>
      </c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4" t="b">
        <v>1</v>
      </c>
      <c r="S561" s="90">
        <f t="shared" si="51"/>
        <v>0</v>
      </c>
      <c r="T561" s="19"/>
      <c r="U561" s="19"/>
    </row>
    <row r="562" spans="1:22" ht="15.5">
      <c r="A562" s="90">
        <f t="shared" si="50"/>
        <v>43878</v>
      </c>
      <c r="B562" s="163"/>
      <c r="C562" s="8" t="s">
        <v>7503</v>
      </c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4" t="b">
        <v>1</v>
      </c>
      <c r="S562" s="90">
        <f t="shared" si="51"/>
        <v>0</v>
      </c>
      <c r="T562" s="19"/>
      <c r="U562" s="19"/>
    </row>
    <row r="563" spans="1:22" ht="15.5">
      <c r="A563" s="90">
        <f t="shared" si="50"/>
        <v>43878</v>
      </c>
      <c r="B563" s="163"/>
      <c r="C563" s="8" t="s">
        <v>34</v>
      </c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4" t="b">
        <v>1</v>
      </c>
      <c r="S563" s="90">
        <f t="shared" si="51"/>
        <v>0</v>
      </c>
      <c r="T563" s="19"/>
      <c r="U563" s="19"/>
    </row>
    <row r="564" spans="1:22" ht="15.5">
      <c r="A564" s="90">
        <f t="shared" si="50"/>
        <v>43878</v>
      </c>
      <c r="B564" s="163"/>
      <c r="C564" s="8" t="s">
        <v>13</v>
      </c>
      <c r="D564" s="63" t="str">
        <f>IFERROR(IF(D558=0,"",VLOOKUP(D558,#REF!,3,FALSE)),"")</f>
        <v/>
      </c>
      <c r="E564" s="63" t="str">
        <f>IFERROR(IF(E558=0,"",VLOOKUP(E558,#REF!,3,FALSE)),"")</f>
        <v/>
      </c>
      <c r="F564" s="63" t="str">
        <f>IFERROR(IF(F558=0,"",VLOOKUP(F558,#REF!,3,FALSE)),"")</f>
        <v/>
      </c>
      <c r="G564" s="63" t="str">
        <f>IFERROR(IF(G558=0,"",VLOOKUP(G558,#REF!,3,FALSE)),"")</f>
        <v/>
      </c>
      <c r="H564" s="63" t="str">
        <f>IFERROR(IF(H558=0,"",VLOOKUP(H558,#REF!,3,FALSE)),"")</f>
        <v/>
      </c>
      <c r="I564" s="63" t="str">
        <f>IFERROR(IF(I558=0,"",VLOOKUP(I558,#REF!,3,FALSE)),"")</f>
        <v/>
      </c>
      <c r="J564" s="63" t="str">
        <f>IFERROR(IF(J558=0,"",VLOOKUP(J558,#REF!,3,FALSE)),"")</f>
        <v/>
      </c>
      <c r="K564" s="63" t="str">
        <f>IFERROR(IF(K558=0,"",VLOOKUP(K558,#REF!,3,FALSE)),"")</f>
        <v/>
      </c>
      <c r="L564" s="63" t="str">
        <f>IFERROR(IF(L558=0,"",VLOOKUP(L558,#REF!,3,FALSE)),"")</f>
        <v/>
      </c>
      <c r="M564" s="63" t="str">
        <f>IFERROR(IF(M558=0,"",VLOOKUP(M558,#REF!,3,FALSE)),"")</f>
        <v/>
      </c>
      <c r="N564" s="63" t="str">
        <f>IFERROR(IF(N558=0,"",VLOOKUP(N558,#REF!,3,FALSE)),"")</f>
        <v/>
      </c>
      <c r="O564" s="63" t="str">
        <f>IFERROR(IF(O558=0,"",VLOOKUP(O558,#REF!,3,FALSE)),"")</f>
        <v/>
      </c>
      <c r="P564" s="63" t="str">
        <f>IFERROR(IF(P558=0,"",VLOOKUP(P558,#REF!,3,FALSE)),"")</f>
        <v/>
      </c>
      <c r="Q564" s="63" t="str">
        <f>IFERROR(IF(Q558=0,"",VLOOKUP(Q558,#REF!,3,FALSE)),"")</f>
        <v/>
      </c>
      <c r="R564" s="4" t="b">
        <v>1</v>
      </c>
      <c r="S564" s="90">
        <f t="shared" si="51"/>
        <v>0</v>
      </c>
      <c r="T564" s="19"/>
      <c r="U564" s="19"/>
    </row>
    <row r="565" spans="1:22" ht="16.5" customHeight="1" thickBot="1">
      <c r="A565" s="90">
        <f t="shared" si="50"/>
        <v>43878</v>
      </c>
      <c r="B565" s="163"/>
      <c r="C565" s="8" t="s">
        <v>14</v>
      </c>
      <c r="D565" s="64" t="str">
        <f>IFERROR(IF(D558=0,"",IF(INDEX(#REF!,MATCH(Réception!D558,#REF!,0),MATCH("ENC",#REF!,0))&gt;0,"ENC","NON ENC")),"")</f>
        <v/>
      </c>
      <c r="E565" s="64" t="str">
        <f>IFERROR(IF(E558=0,"",IF(INDEX(#REF!,MATCH(Réception!E558,#REF!,0),MATCH("ENC",#REF!,0))&gt;0,"ENC","NON ENC")),"")</f>
        <v/>
      </c>
      <c r="F565" s="64" t="str">
        <f>IFERROR(IF(F558=0,"",IF(INDEX(#REF!,MATCH(Réception!F558,#REF!,0),MATCH("ENC",#REF!,0))&gt;0,"ENC","NON ENC")),"")</f>
        <v/>
      </c>
      <c r="G565" s="64" t="str">
        <f>IFERROR(IF(G558=0,"",IF(INDEX(#REF!,MATCH(Réception!G558,#REF!,0),MATCH("ENC",#REF!,0))&gt;0,"ENC","NON ENC")),"")</f>
        <v/>
      </c>
      <c r="H565" s="64" t="str">
        <f>IFERROR(IF(H558=0,"",IF(INDEX(#REF!,MATCH(Réception!H558,#REF!,0),MATCH("ENC",#REF!,0))&gt;0,"ENC","NON ENC")),"")</f>
        <v/>
      </c>
      <c r="I565" s="64" t="str">
        <f>IFERROR(IF(I558=0,"",IF(INDEX(#REF!,MATCH(Réception!I558,#REF!,0),MATCH("ENC",#REF!,0))&gt;0,"ENC","NON ENC")),"")</f>
        <v/>
      </c>
      <c r="J565" s="64" t="str">
        <f>IFERROR(IF(J558=0,"",IF(INDEX(#REF!,MATCH(Réception!J558,#REF!,0),MATCH("ENC",#REF!,0))&gt;0,"ENC","NON ENC")),"")</f>
        <v/>
      </c>
      <c r="K565" s="64" t="str">
        <f>IFERROR(IF(K558=0,"",IF(INDEX(#REF!,MATCH(Réception!K558,#REF!,0),MATCH("ENC",#REF!,0))&gt;0,"ENC","NON ENC")),"")</f>
        <v/>
      </c>
      <c r="L565" s="64" t="str">
        <f>IFERROR(IF(L558=0,"",IF(INDEX(#REF!,MATCH(Réception!L558,#REF!,0),MATCH("ENC",#REF!,0))&gt;0,"ENC","NON ENC")),"")</f>
        <v/>
      </c>
      <c r="M565" s="64" t="str">
        <f>IFERROR(IF(M558=0,"",IF(INDEX(#REF!,MATCH(Réception!M558,#REF!,0),MATCH("ENC",#REF!,0))&gt;0,"ENC","NON ENC")),"")</f>
        <v/>
      </c>
      <c r="N565" s="64" t="str">
        <f>IFERROR(IF(N558=0,"",IF(INDEX(#REF!,MATCH(Réception!N558,#REF!,0),MATCH("ENC",#REF!,0))&gt;0,"ENC","NON ENC")),"")</f>
        <v/>
      </c>
      <c r="O565" s="64" t="str">
        <f>IFERROR(IF(O558=0,"",IF(INDEX(#REF!,MATCH(Réception!O558,#REF!,0),MATCH("ENC",#REF!,0))&gt;0,"ENC","NON ENC")),"")</f>
        <v/>
      </c>
      <c r="P565" s="64" t="str">
        <f>IFERROR(IF(P558=0,"",IF(INDEX(#REF!,MATCH(Réception!P558,#REF!,0),MATCH("ENC",#REF!,0))&gt;0,"ENC","NON ENC")),"")</f>
        <v/>
      </c>
      <c r="Q565" s="64" t="str">
        <f>IFERROR(IF(Q558=0,"",IF(INDEX(#REF!,MATCH(Réception!Q558,#REF!,0),MATCH("ENC",#REF!,0))&gt;0,"ENC","NON ENC")),"")</f>
        <v/>
      </c>
      <c r="R565" s="4" t="b">
        <v>1</v>
      </c>
      <c r="S565" s="90">
        <f t="shared" si="51"/>
        <v>0</v>
      </c>
      <c r="T565" s="19"/>
      <c r="U565" s="19"/>
    </row>
    <row r="566" spans="1:22" ht="15.5">
      <c r="A566" s="90">
        <f t="shared" si="50"/>
        <v>43878</v>
      </c>
      <c r="B566" s="163"/>
      <c r="C566" s="6" t="s">
        <v>32</v>
      </c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" t="b">
        <v>0</v>
      </c>
      <c r="S566" s="90">
        <f t="shared" si="51"/>
        <v>0</v>
      </c>
      <c r="T566" s="19"/>
      <c r="U566" s="19"/>
    </row>
    <row r="567" spans="1:22" ht="17">
      <c r="A567" s="90">
        <f t="shared" ref="A567:A630" si="56">A566</f>
        <v>43878</v>
      </c>
      <c r="B567" s="163"/>
      <c r="C567" s="27" t="s">
        <v>2466</v>
      </c>
      <c r="D567" s="62" t="str">
        <f>IFERROR(IF(D566=0,"",VLOOKUP(D566,#REF!,35,FALSE)),"")</f>
        <v/>
      </c>
      <c r="E567" s="62" t="str">
        <f>IFERROR(IF(E566=0,"",VLOOKUP(E566,#REF!,35,FALSE)),"")</f>
        <v/>
      </c>
      <c r="F567" s="62" t="str">
        <f>IFERROR(IF(F566=0,"",VLOOKUP(F566,#REF!,35,FALSE)),"")</f>
        <v/>
      </c>
      <c r="G567" s="62" t="str">
        <f>IFERROR(IF(G566=0,"",VLOOKUP(G566,#REF!,35,FALSE)),"")</f>
        <v/>
      </c>
      <c r="H567" s="62" t="str">
        <f>IFERROR(IF(H566=0,"",VLOOKUP(H566,#REF!,35,FALSE)),"")</f>
        <v/>
      </c>
      <c r="I567" s="62" t="str">
        <f>IFERROR(IF(I566=0,"",VLOOKUP(I566,#REF!,35,FALSE)),"")</f>
        <v/>
      </c>
      <c r="J567" s="62" t="str">
        <f>IFERROR(IF(J566=0,"",VLOOKUP(J566,#REF!,35,FALSE)),"")</f>
        <v/>
      </c>
      <c r="K567" s="62" t="str">
        <f>IFERROR(IF(K566=0,"",VLOOKUP(K566,#REF!,35,FALSE)),"")</f>
        <v/>
      </c>
      <c r="L567" s="62" t="str">
        <f>IFERROR(IF(L566=0,"",VLOOKUP(L566,#REF!,35,FALSE)),"")</f>
        <v/>
      </c>
      <c r="M567" s="62" t="str">
        <f>IFERROR(IF(M566=0,"",VLOOKUP(M566,#REF!,35,FALSE)),"")</f>
        <v/>
      </c>
      <c r="N567" s="62" t="str">
        <f>IFERROR(IF(N566=0,"",VLOOKUP(N566,#REF!,35,FALSE)),"")</f>
        <v/>
      </c>
      <c r="O567" s="62" t="str">
        <f>IFERROR(IF(O566=0,"",VLOOKUP(O566,#REF!,35,FALSE)),"")</f>
        <v/>
      </c>
      <c r="P567" s="62" t="str">
        <f>IFERROR(IF(P566=0,"",VLOOKUP(P566,#REF!,35,FALSE)),"")</f>
        <v/>
      </c>
      <c r="Q567" s="62" t="str">
        <f>IFERROR(IF(Q566=0,"",VLOOKUP(Q566,#REF!,35,FALSE)),"")</f>
        <v/>
      </c>
      <c r="R567" s="4" t="b">
        <v>1</v>
      </c>
      <c r="S567" s="90">
        <f t="shared" ref="S567:S630" si="57">S566</f>
        <v>0</v>
      </c>
      <c r="T567" s="19"/>
      <c r="U567" s="23"/>
    </row>
    <row r="568" spans="1:22" ht="15.5">
      <c r="A568" s="90">
        <f t="shared" si="56"/>
        <v>43878</v>
      </c>
      <c r="B568" s="163"/>
      <c r="C568" s="8" t="s">
        <v>31</v>
      </c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4" t="b">
        <v>1</v>
      </c>
      <c r="S568" s="90">
        <f t="shared" si="57"/>
        <v>0</v>
      </c>
      <c r="T568" s="166"/>
      <c r="U568" s="166"/>
    </row>
    <row r="569" spans="1:22" ht="15.5">
      <c r="A569" s="90">
        <f t="shared" si="56"/>
        <v>43878</v>
      </c>
      <c r="B569" s="163"/>
      <c r="C569" s="8" t="s">
        <v>34</v>
      </c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4" t="b">
        <v>1</v>
      </c>
      <c r="S569" s="90">
        <f t="shared" si="57"/>
        <v>0</v>
      </c>
      <c r="T569" s="74"/>
      <c r="U569" s="74"/>
    </row>
    <row r="570" spans="1:22" ht="15.5">
      <c r="A570" s="90">
        <f t="shared" si="56"/>
        <v>43878</v>
      </c>
      <c r="B570" s="163"/>
      <c r="C570" s="8" t="s">
        <v>13</v>
      </c>
      <c r="D570" s="63" t="str">
        <f>IFERROR(IF(D566=0,"",VLOOKUP(D566,#REF!,3,FALSE)),"")</f>
        <v/>
      </c>
      <c r="E570" s="63" t="str">
        <f>IFERROR(IF(E566=0,"",VLOOKUP(E566,#REF!,3,FALSE)),"")</f>
        <v/>
      </c>
      <c r="F570" s="63" t="str">
        <f>IFERROR(IF(F566=0,"",VLOOKUP(F566,#REF!,3,FALSE)),"")</f>
        <v/>
      </c>
      <c r="G570" s="63" t="str">
        <f>IFERROR(IF(G566=0,"",VLOOKUP(G566,#REF!,3,FALSE)),"")</f>
        <v/>
      </c>
      <c r="H570" s="63" t="str">
        <f>IFERROR(IF(H566=0,"",VLOOKUP(H566,#REF!,3,FALSE)),"")</f>
        <v/>
      </c>
      <c r="I570" s="63" t="str">
        <f>IFERROR(IF(I566=0,"",VLOOKUP(I566,#REF!,3,FALSE)),"")</f>
        <v/>
      </c>
      <c r="J570" s="63" t="str">
        <f>IFERROR(IF(J566=0,"",VLOOKUP(J566,#REF!,3,FALSE)),"")</f>
        <v/>
      </c>
      <c r="K570" s="63" t="str">
        <f>IFERROR(IF(K566=0,"",VLOOKUP(K566,#REF!,3,FALSE)),"")</f>
        <v/>
      </c>
      <c r="L570" s="63" t="str">
        <f>IFERROR(IF(L566=0,"",VLOOKUP(L566,#REF!,3,FALSE)),"")</f>
        <v/>
      </c>
      <c r="M570" s="63" t="str">
        <f>IFERROR(IF(M566=0,"",VLOOKUP(M566,#REF!,3,FALSE)),"")</f>
        <v/>
      </c>
      <c r="N570" s="63" t="str">
        <f>IFERROR(IF(N566=0,"",VLOOKUP(N566,#REF!,3,FALSE)),"")</f>
        <v/>
      </c>
      <c r="O570" s="63" t="str">
        <f>IFERROR(IF(O566=0,"",VLOOKUP(O566,#REF!,3,FALSE)),"")</f>
        <v/>
      </c>
      <c r="P570" s="63" t="str">
        <f>IFERROR(IF(P566=0,"",VLOOKUP(P566,#REF!,3,FALSE)),"")</f>
        <v/>
      </c>
      <c r="Q570" s="63" t="str">
        <f>IFERROR(IF(Q566=0,"",VLOOKUP(Q566,#REF!,3,FALSE)),"")</f>
        <v/>
      </c>
      <c r="R570" s="4" t="b">
        <v>1</v>
      </c>
      <c r="S570" s="90">
        <f t="shared" si="57"/>
        <v>0</v>
      </c>
      <c r="T570" s="74"/>
      <c r="U570" s="60"/>
      <c r="V570" s="4"/>
    </row>
    <row r="571" spans="1:22" ht="16" thickBot="1">
      <c r="A571" s="90">
        <f t="shared" si="56"/>
        <v>43878</v>
      </c>
      <c r="B571" s="164"/>
      <c r="C571" s="77" t="s">
        <v>14</v>
      </c>
      <c r="D571" s="65" t="s">
        <v>21</v>
      </c>
      <c r="E571" s="65"/>
      <c r="F571" s="65" t="s">
        <v>21</v>
      </c>
      <c r="G571" s="65"/>
      <c r="H571" s="65" t="s">
        <v>21</v>
      </c>
      <c r="I571" s="65"/>
      <c r="J571" s="65" t="s">
        <v>21</v>
      </c>
      <c r="K571" s="65"/>
      <c r="L571" s="65" t="s">
        <v>21</v>
      </c>
      <c r="M571" s="65"/>
      <c r="N571" s="65" t="s">
        <v>21</v>
      </c>
      <c r="O571" s="65"/>
      <c r="P571" s="65" t="s">
        <v>21</v>
      </c>
      <c r="Q571" s="65"/>
      <c r="R571" s="4" t="b">
        <v>1</v>
      </c>
      <c r="S571" s="90">
        <f t="shared" si="57"/>
        <v>0</v>
      </c>
      <c r="T571" s="74"/>
      <c r="U571" s="55"/>
      <c r="V571" s="4"/>
    </row>
    <row r="572" spans="1:22" ht="16.5" customHeight="1" thickBot="1">
      <c r="A572" s="90"/>
      <c r="R572" s="4" t="b">
        <v>1</v>
      </c>
      <c r="S572" s="90"/>
      <c r="V572" s="4"/>
    </row>
    <row r="573" spans="1:22" ht="25.5" thickBot="1">
      <c r="A573" s="90"/>
      <c r="B573" s="78"/>
      <c r="C573" s="80">
        <f>B574</f>
        <v>43879</v>
      </c>
      <c r="D573" s="117">
        <v>0.33333333333333298</v>
      </c>
      <c r="E573" s="167"/>
      <c r="F573" s="117">
        <v>0.375</v>
      </c>
      <c r="G573" s="168"/>
      <c r="H573" s="117">
        <v>0.41666666666666702</v>
      </c>
      <c r="I573" s="168"/>
      <c r="J573" s="117">
        <v>0.45833333333333298</v>
      </c>
      <c r="K573" s="168"/>
      <c r="L573" s="117">
        <v>0.5</v>
      </c>
      <c r="M573" s="168"/>
      <c r="N573" s="117">
        <v>0.54166666666666696</v>
      </c>
      <c r="O573" s="168"/>
      <c r="P573" s="117">
        <v>0.58333333333333304</v>
      </c>
      <c r="Q573" s="168"/>
      <c r="R573" s="4" t="b">
        <v>1</v>
      </c>
      <c r="S573" s="90"/>
      <c r="T573" s="4"/>
      <c r="U573" s="4"/>
      <c r="V573" s="4"/>
    </row>
    <row r="574" spans="1:22" ht="15.5" customHeight="1">
      <c r="A574" s="88">
        <f t="shared" ref="A574" si="58">C573</f>
        <v>43879</v>
      </c>
      <c r="B574" s="162">
        <f>B522+1</f>
        <v>43879</v>
      </c>
      <c r="C574" s="6" t="s">
        <v>32</v>
      </c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" t="b">
        <v>0</v>
      </c>
      <c r="S574" s="88">
        <f t="shared" ref="S574" si="59">U573</f>
        <v>0</v>
      </c>
      <c r="T574" s="123" t="s">
        <v>49</v>
      </c>
      <c r="U574" s="124"/>
      <c r="V574" s="4"/>
    </row>
    <row r="575" spans="1:22" ht="17">
      <c r="A575" s="90">
        <f t="shared" ref="A575" si="60">A574</f>
        <v>43879</v>
      </c>
      <c r="B575" s="163"/>
      <c r="C575" s="27" t="s">
        <v>41</v>
      </c>
      <c r="D575" s="61" t="str">
        <f>IFERROR(IF(D574="","",INDEX(#REF!,MATCH(Réception!D574,#REF!,0),MATCH("Total général",#REF!,0))),"")</f>
        <v/>
      </c>
      <c r="E575" s="61" t="str">
        <f>IFERROR(IF(E574="","",INDEX(#REF!,MATCH(Réception!E574,#REF!,0),MATCH("Total général",#REF!,0))),"")</f>
        <v/>
      </c>
      <c r="F575" s="61" t="str">
        <f>IFERROR(IF(F574="","",INDEX(#REF!,MATCH(Réception!F574,#REF!,0),MATCH("Total général",#REF!,0))),"")</f>
        <v/>
      </c>
      <c r="G575" s="61" t="str">
        <f>IFERROR(IF(G574="","",INDEX(#REF!,MATCH(Réception!G574,#REF!,0),MATCH("Total général",#REF!,0))),"")</f>
        <v/>
      </c>
      <c r="H575" s="61" t="str">
        <f>IFERROR(IF(H574="","",INDEX(#REF!,MATCH(Réception!H574,#REF!,0),MATCH("Total général",#REF!,0))),"")</f>
        <v/>
      </c>
      <c r="I575" s="61" t="str">
        <f>IFERROR(IF(I574="","",INDEX(#REF!,MATCH(Réception!I574,#REF!,0),MATCH("Total général",#REF!,0))),"")</f>
        <v/>
      </c>
      <c r="J575" s="61" t="str">
        <f>IFERROR(IF(J574="","",INDEX(#REF!,MATCH(Réception!J574,#REF!,0),MATCH("Total général",#REF!,0))),"")</f>
        <v/>
      </c>
      <c r="K575" s="61" t="str">
        <f>IFERROR(IF(K574="","",INDEX(#REF!,MATCH(Réception!K574,#REF!,0),MATCH("Total général",#REF!,0))),"")</f>
        <v/>
      </c>
      <c r="L575" s="61" t="str">
        <f>IFERROR(IF(L574="","",INDEX(#REF!,MATCH(Réception!L574,#REF!,0),MATCH("Total général",#REF!,0))),"")</f>
        <v/>
      </c>
      <c r="M575" s="61" t="str">
        <f>IFERROR(IF(M574="","",INDEX(#REF!,MATCH(Réception!M574,#REF!,0),MATCH("Total général",#REF!,0))),"")</f>
        <v/>
      </c>
      <c r="N575" s="61" t="str">
        <f>IFERROR(IF(N574="","",INDEX(#REF!,MATCH(Réception!N574,#REF!,0),MATCH("Total général",#REF!,0))),"")</f>
        <v/>
      </c>
      <c r="O575" s="61" t="str">
        <f>IFERROR(IF(O574="","",INDEX(#REF!,MATCH(Réception!O574,#REF!,0),MATCH("Total général",#REF!,0))),"")</f>
        <v/>
      </c>
      <c r="P575" s="61" t="str">
        <f>IFERROR(IF(P574="","",INDEX(#REF!,MATCH(Réception!P574,#REF!,0),MATCH("Total général",#REF!,0))),"")</f>
        <v/>
      </c>
      <c r="Q575" s="61" t="str">
        <f>IFERROR(IF(Q574="","",INDEX(#REF!,MATCH(Réception!Q574,#REF!,0),MATCH("Total général",#REF!,0))),"")</f>
        <v/>
      </c>
      <c r="R575" s="4" t="b">
        <v>1</v>
      </c>
      <c r="S575" s="90">
        <f t="shared" ref="S575" si="61">S574</f>
        <v>0</v>
      </c>
      <c r="T575" s="43" t="s">
        <v>51</v>
      </c>
      <c r="U575" s="42">
        <f>SUM(D621:Q621)</f>
        <v>0</v>
      </c>
      <c r="V575" s="4"/>
    </row>
    <row r="576" spans="1:22" ht="17">
      <c r="A576" s="90">
        <f t="shared" si="56"/>
        <v>43879</v>
      </c>
      <c r="B576" s="163"/>
      <c r="C576" s="27" t="s">
        <v>2466</v>
      </c>
      <c r="D576" s="62" t="str">
        <f>IFERROR(IF(D574=0,"",VLOOKUP(D574,#REF!,35,FALSE)),"")</f>
        <v/>
      </c>
      <c r="E576" s="62" t="str">
        <f>IFERROR(IF(E574=0,"",VLOOKUP(E574,#REF!,35,FALSE)),"")</f>
        <v/>
      </c>
      <c r="F576" s="62" t="str">
        <f>IFERROR(IF(F574=0,"",VLOOKUP(F574,#REF!,35,FALSE)),"")</f>
        <v/>
      </c>
      <c r="G576" s="62" t="str">
        <f>IFERROR(IF(G574=0,"",VLOOKUP(G574,#REF!,35,FALSE)),"")</f>
        <v/>
      </c>
      <c r="H576" s="62" t="str">
        <f>IFERROR(IF(H574=0,"",VLOOKUP(H574,#REF!,35,FALSE)),"")</f>
        <v/>
      </c>
      <c r="I576" s="62" t="str">
        <f>IFERROR(IF(I574=0,"",VLOOKUP(I574,#REF!,35,FALSE)),"")</f>
        <v/>
      </c>
      <c r="J576" s="62" t="str">
        <f>IFERROR(IF(J574=0,"",VLOOKUP(J574,#REF!,35,FALSE)),"")</f>
        <v/>
      </c>
      <c r="K576" s="62" t="str">
        <f>IFERROR(IF(K574=0,"",VLOOKUP(K574,#REF!,35,FALSE)),"")</f>
        <v/>
      </c>
      <c r="L576" s="62" t="str">
        <f>IFERROR(IF(L574=0,"",VLOOKUP(L574,#REF!,35,FALSE)),"")</f>
        <v/>
      </c>
      <c r="M576" s="62" t="str">
        <f>IFERROR(IF(M574=0,"",VLOOKUP(M574,#REF!,35,FALSE)),"")</f>
        <v/>
      </c>
      <c r="N576" s="62" t="str">
        <f>IFERROR(IF(N574=0,"",VLOOKUP(N574,#REF!,35,FALSE)),"")</f>
        <v/>
      </c>
      <c r="O576" s="62" t="str">
        <f>IFERROR(IF(O574=0,"",VLOOKUP(O574,#REF!,35,FALSE)),"")</f>
        <v/>
      </c>
      <c r="P576" s="62" t="str">
        <f>IFERROR(IF(P574=0,"",VLOOKUP(P574,#REF!,35,FALSE)),"")</f>
        <v/>
      </c>
      <c r="Q576" s="62" t="str">
        <f>IFERROR(IF(Q574=0,"",VLOOKUP(Q574,#REF!,35,FALSE)),"")</f>
        <v/>
      </c>
      <c r="R576" s="4" t="b">
        <v>1</v>
      </c>
      <c r="S576" s="90">
        <f t="shared" si="57"/>
        <v>0</v>
      </c>
      <c r="T576" s="43" t="s">
        <v>52</v>
      </c>
      <c r="U576" s="42">
        <f>SUM(D620:Q620)</f>
        <v>0</v>
      </c>
      <c r="V576" s="4"/>
    </row>
    <row r="577" spans="1:22" ht="15" customHeight="1">
      <c r="A577" s="90">
        <f t="shared" si="56"/>
        <v>43879</v>
      </c>
      <c r="B577" s="163"/>
      <c r="C577" s="8" t="s">
        <v>31</v>
      </c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4" t="b">
        <v>1</v>
      </c>
      <c r="S577" s="90">
        <f t="shared" si="57"/>
        <v>0</v>
      </c>
      <c r="T577" s="165"/>
      <c r="U577" s="165"/>
      <c r="V577" s="4"/>
    </row>
    <row r="578" spans="1:22" ht="15.5">
      <c r="A578" s="90">
        <f t="shared" si="56"/>
        <v>43879</v>
      </c>
      <c r="B578" s="163"/>
      <c r="C578" s="8" t="s">
        <v>34</v>
      </c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4" t="b">
        <v>1</v>
      </c>
      <c r="S578" s="90">
        <f t="shared" si="57"/>
        <v>0</v>
      </c>
      <c r="T578" s="72" t="s">
        <v>7504</v>
      </c>
      <c r="U578" s="72" t="s">
        <v>7505</v>
      </c>
      <c r="V578" s="4"/>
    </row>
    <row r="579" spans="1:22" ht="16.5" customHeight="1">
      <c r="A579" s="90">
        <f t="shared" si="56"/>
        <v>43879</v>
      </c>
      <c r="B579" s="163"/>
      <c r="C579" s="8" t="s">
        <v>13</v>
      </c>
      <c r="D579" s="63" t="str">
        <f>IFERROR(IF(D574=0,"",VLOOKUP(D574,#REF!,3,FALSE)),"")</f>
        <v/>
      </c>
      <c r="E579" s="63" t="str">
        <f>IFERROR(IF(E574=0,"",VLOOKUP(E574,#REF!,3,FALSE)),"")</f>
        <v/>
      </c>
      <c r="F579" s="63" t="str">
        <f>IFERROR(IF(F574=0,"",VLOOKUP(F574,#REF!,3,FALSE)),"")</f>
        <v/>
      </c>
      <c r="G579" s="63" t="str">
        <f>IFERROR(IF(G574=0,"",VLOOKUP(G574,#REF!,3,FALSE)),"")</f>
        <v/>
      </c>
      <c r="H579" s="63" t="str">
        <f>IFERROR(IF(H574=0,"",VLOOKUP(H574,#REF!,3,FALSE)),"")</f>
        <v/>
      </c>
      <c r="I579" s="63" t="str">
        <f>IFERROR(IF(I574=0,"",VLOOKUP(I574,#REF!,3,FALSE)),"")</f>
        <v/>
      </c>
      <c r="J579" s="63" t="str">
        <f>IFERROR(IF(J574=0,"",VLOOKUP(J574,#REF!,3,FALSE)),"")</f>
        <v/>
      </c>
      <c r="K579" s="63" t="str">
        <f>IFERROR(IF(K574=0,"",VLOOKUP(K574,#REF!,3,FALSE)),"")</f>
        <v/>
      </c>
      <c r="L579" s="63" t="str">
        <f>IFERROR(IF(L574=0,"",VLOOKUP(L574,#REF!,3,FALSE)),"")</f>
        <v/>
      </c>
      <c r="M579" s="63" t="str">
        <f>IFERROR(IF(M574=0,"",VLOOKUP(M574,#REF!,3,FALSE)),"")</f>
        <v/>
      </c>
      <c r="N579" s="63" t="str">
        <f>IFERROR(IF(N574=0,"",VLOOKUP(N574,#REF!,3,FALSE)),"")</f>
        <v/>
      </c>
      <c r="O579" s="63" t="str">
        <f>IFERROR(IF(O574=0,"",VLOOKUP(O574,#REF!,3,FALSE)),"")</f>
        <v/>
      </c>
      <c r="P579" s="63" t="str">
        <f>IFERROR(IF(P574=0,"",VLOOKUP(P574,#REF!,3,FALSE)),"")</f>
        <v/>
      </c>
      <c r="Q579" s="63" t="str">
        <f>IFERROR(IF(Q574=0,"",VLOOKUP(Q574,#REF!,3,FALSE)),"")</f>
        <v/>
      </c>
      <c r="R579" s="4" t="b">
        <v>1</v>
      </c>
      <c r="S579" s="90">
        <f t="shared" si="57"/>
        <v>0</v>
      </c>
      <c r="T579" s="67"/>
      <c r="U579" s="66" t="s">
        <v>22</v>
      </c>
      <c r="V579" s="4"/>
    </row>
    <row r="580" spans="1:22" ht="16" thickBot="1">
      <c r="A580" s="90">
        <f t="shared" si="56"/>
        <v>43879</v>
      </c>
      <c r="B580" s="163"/>
      <c r="C580" s="8" t="s">
        <v>14</v>
      </c>
      <c r="D580" s="64" t="str">
        <f>IFERROR(+IF(D574=0,"",IF(INDEX(#REF!,MATCH(Réception!D574,#REF!,0),MATCH("ENC",#REF!,0))&gt;0,"ENC","NON ENC")),"")</f>
        <v/>
      </c>
      <c r="E580" s="64" t="str">
        <f>IFERROR(+IF(E574=0,"",IF(INDEX(#REF!,MATCH(Réception!E574,#REF!,0),MATCH("ENC",#REF!,0))&gt;0,"ENC","NON ENC")),"")</f>
        <v/>
      </c>
      <c r="F580" s="64" t="str">
        <f>IFERROR(+IF(F574=0,"",IF(INDEX(#REF!,MATCH(Réception!F574,#REF!,0),MATCH("ENC",#REF!,0))&gt;0,"ENC","NON ENC")),"")</f>
        <v/>
      </c>
      <c r="G580" s="64" t="str">
        <f>IFERROR(+IF(G574=0,"",IF(INDEX(#REF!,MATCH(Réception!G574,#REF!,0),MATCH("ENC",#REF!,0))&gt;0,"ENC","NON ENC")),"")</f>
        <v/>
      </c>
      <c r="H580" s="64" t="str">
        <f>IFERROR(+IF(H574=0,"",IF(INDEX(#REF!,MATCH(Réception!H574,#REF!,0),MATCH("ENC",#REF!,0))&gt;0,"ENC","NON ENC")),"")</f>
        <v/>
      </c>
      <c r="I580" s="64" t="str">
        <f>IFERROR(+IF(I574=0,"",IF(INDEX(#REF!,MATCH(Réception!I574,#REF!,0),MATCH("ENC",#REF!,0))&gt;0,"ENC","NON ENC")),"")</f>
        <v/>
      </c>
      <c r="J580" s="64" t="str">
        <f>IFERROR(+IF(J574=0,"",IF(INDEX(#REF!,MATCH(Réception!J574,#REF!,0),MATCH("ENC",#REF!,0))&gt;0,"ENC","NON ENC")),"")</f>
        <v/>
      </c>
      <c r="K580" s="64" t="str">
        <f>IFERROR(+IF(K574=0,"",IF(INDEX(#REF!,MATCH(Réception!K574,#REF!,0),MATCH("ENC",#REF!,0))&gt;0,"ENC","NON ENC")),"")</f>
        <v/>
      </c>
      <c r="L580" s="64" t="str">
        <f>IFERROR(+IF(L574=0,"",IF(INDEX(#REF!,MATCH(Réception!L574,#REF!,0),MATCH("ENC",#REF!,0))&gt;0,"ENC","NON ENC")),"")</f>
        <v/>
      </c>
      <c r="M580" s="64" t="str">
        <f>IFERROR(+IF(M574=0,"",IF(INDEX(#REF!,MATCH(Réception!M574,#REF!,0),MATCH("ENC",#REF!,0))&gt;0,"ENC","NON ENC")),"")</f>
        <v/>
      </c>
      <c r="N580" s="64" t="str">
        <f>IFERROR(+IF(N574=0,"",IF(INDEX(#REF!,MATCH(Réception!N574,#REF!,0),MATCH("ENC",#REF!,0))&gt;0,"ENC","NON ENC")),"")</f>
        <v/>
      </c>
      <c r="O580" s="64" t="str">
        <f>IFERROR(+IF(O574=0,"",IF(INDEX(#REF!,MATCH(Réception!O574,#REF!,0),MATCH("ENC",#REF!,0))&gt;0,"ENC","NON ENC")),"")</f>
        <v/>
      </c>
      <c r="P580" s="64" t="str">
        <f>IFERROR(+IF(P574=0,"",IF(INDEX(#REF!,MATCH(Réception!P574,#REF!,0),MATCH("ENC",#REF!,0))&gt;0,"ENC","NON ENC")),"")</f>
        <v/>
      </c>
      <c r="Q580" s="64" t="str">
        <f>IFERROR(+IF(Q574=0,"",IF(INDEX(#REF!,MATCH(Réception!Q574,#REF!,0),MATCH("ENC",#REF!,0))&gt;0,"ENC","NON ENC")),"")</f>
        <v/>
      </c>
      <c r="R580" s="4" t="b">
        <v>1</v>
      </c>
      <c r="S580" s="90">
        <f t="shared" si="57"/>
        <v>0</v>
      </c>
      <c r="T580" s="68"/>
      <c r="U580" s="69" t="s">
        <v>7506</v>
      </c>
      <c r="V580" s="4"/>
    </row>
    <row r="581" spans="1:22" ht="15.5">
      <c r="A581" s="90">
        <f t="shared" si="56"/>
        <v>43879</v>
      </c>
      <c r="B581" s="163"/>
      <c r="C581" s="6" t="s">
        <v>32</v>
      </c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" t="b">
        <v>0</v>
      </c>
      <c r="S581" s="90">
        <f t="shared" si="57"/>
        <v>0</v>
      </c>
      <c r="T581" s="70"/>
      <c r="U581" s="66" t="s">
        <v>26</v>
      </c>
      <c r="V581" s="4"/>
    </row>
    <row r="582" spans="1:22" ht="17">
      <c r="A582" s="90">
        <f t="shared" si="56"/>
        <v>43879</v>
      </c>
      <c r="B582" s="163"/>
      <c r="C582" s="27" t="s">
        <v>41</v>
      </c>
      <c r="D582" s="61" t="str">
        <f>IFERROR(IF(D581="","",INDEX(#REF!,MATCH(Réception!D581,#REF!,0),MATCH("Total général",#REF!,0))),"")</f>
        <v/>
      </c>
      <c r="E582" s="61" t="str">
        <f>IFERROR(IF(E581="","",INDEX(#REF!,MATCH(Réception!E581,#REF!,0),MATCH("Total général",#REF!,0))),"")</f>
        <v/>
      </c>
      <c r="F582" s="61" t="str">
        <f>IFERROR(IF(F581="","",INDEX(#REF!,MATCH(Réception!F581,#REF!,0),MATCH("Total général",#REF!,0))),"")</f>
        <v/>
      </c>
      <c r="G582" s="61" t="str">
        <f>IFERROR(IF(G581="","",INDEX(#REF!,MATCH(Réception!G581,#REF!,0),MATCH("Total général",#REF!,0))),"")</f>
        <v/>
      </c>
      <c r="H582" s="61" t="str">
        <f>IFERROR(IF(H581="","",INDEX(#REF!,MATCH(Réception!H581,#REF!,0),MATCH("Total général",#REF!,0))),"")</f>
        <v/>
      </c>
      <c r="I582" s="61" t="str">
        <f>IFERROR(IF(I581="","",INDEX(#REF!,MATCH(Réception!I581,#REF!,0),MATCH("Total général",#REF!,0))),"")</f>
        <v/>
      </c>
      <c r="J582" s="61" t="str">
        <f>IFERROR(IF(J581="","",INDEX(#REF!,MATCH(Réception!J581,#REF!,0),MATCH("Total général",#REF!,0))),"")</f>
        <v/>
      </c>
      <c r="K582" s="61" t="str">
        <f>IFERROR(IF(K581="","",INDEX(#REF!,MATCH(Réception!K581,#REF!,0),MATCH("Total général",#REF!,0))),"")</f>
        <v/>
      </c>
      <c r="L582" s="61" t="str">
        <f>IFERROR(IF(L581="","",INDEX(#REF!,MATCH(Réception!L581,#REF!,0),MATCH("Total général",#REF!,0))),"")</f>
        <v/>
      </c>
      <c r="M582" s="61" t="str">
        <f>IFERROR(IF(M581="","",INDEX(#REF!,MATCH(Réception!M581,#REF!,0),MATCH("Total général",#REF!,0))),"")</f>
        <v/>
      </c>
      <c r="N582" s="61" t="str">
        <f>IFERROR(IF(N581="","",INDEX(#REF!,MATCH(Réception!N581,#REF!,0),MATCH("Total général",#REF!,0))),"")</f>
        <v/>
      </c>
      <c r="O582" s="61" t="str">
        <f>IFERROR(IF(O581="","",INDEX(#REF!,MATCH(Réception!O581,#REF!,0),MATCH("Total général",#REF!,0))),"")</f>
        <v/>
      </c>
      <c r="P582" s="61" t="str">
        <f>IFERROR(IF(P581="","",INDEX(#REF!,MATCH(Réception!P581,#REF!,0),MATCH("Total général",#REF!,0))),"")</f>
        <v/>
      </c>
      <c r="Q582" s="61" t="str">
        <f>IFERROR(IF(Q581="","",INDEX(#REF!,MATCH(Réception!Q581,#REF!,0),MATCH("Total général",#REF!,0))),"")</f>
        <v/>
      </c>
      <c r="R582" s="4" t="b">
        <v>1</v>
      </c>
      <c r="S582" s="90">
        <f t="shared" si="57"/>
        <v>0</v>
      </c>
      <c r="T582" s="71"/>
      <c r="U582" s="66" t="s">
        <v>7507</v>
      </c>
      <c r="V582" s="19"/>
    </row>
    <row r="583" spans="1:22" ht="17">
      <c r="A583" s="90">
        <f t="shared" si="56"/>
        <v>43879</v>
      </c>
      <c r="B583" s="163"/>
      <c r="C583" s="27" t="s">
        <v>2466</v>
      </c>
      <c r="D583" s="62" t="str">
        <f>IFERROR(IF(D581=0,"",VLOOKUP(D581,#REF!,35,FALSE)),"")</f>
        <v/>
      </c>
      <c r="E583" s="62" t="str">
        <f>IFERROR(IF(E581=0,"",VLOOKUP(E581,#REF!,35,FALSE)),"")</f>
        <v/>
      </c>
      <c r="F583" s="62" t="str">
        <f>IFERROR(IF(F581=0,"",VLOOKUP(F581,#REF!,35,FALSE)),"")</f>
        <v/>
      </c>
      <c r="G583" s="62" t="str">
        <f>IFERROR(IF(G581=0,"",VLOOKUP(G581,#REF!,35,FALSE)),"")</f>
        <v/>
      </c>
      <c r="H583" s="62" t="str">
        <f>IFERROR(IF(H581=0,"",VLOOKUP(H581,#REF!,35,FALSE)),"")</f>
        <v/>
      </c>
      <c r="I583" s="62" t="str">
        <f>IFERROR(IF(I581=0,"",VLOOKUP(I581,#REF!,35,FALSE)),"")</f>
        <v/>
      </c>
      <c r="J583" s="62" t="str">
        <f>IFERROR(IF(J581=0,"",VLOOKUP(J581,#REF!,35,FALSE)),"")</f>
        <v/>
      </c>
      <c r="K583" s="62" t="str">
        <f>IFERROR(IF(K581=0,"",VLOOKUP(K581,#REF!,35,FALSE)),"")</f>
        <v/>
      </c>
      <c r="L583" s="62" t="str">
        <f>IFERROR(IF(L581=0,"",VLOOKUP(L581,#REF!,35,FALSE)),"")</f>
        <v/>
      </c>
      <c r="M583" s="62" t="str">
        <f>IFERROR(IF(M581=0,"",VLOOKUP(M581,#REF!,35,FALSE)),"")</f>
        <v/>
      </c>
      <c r="N583" s="62" t="str">
        <f>IFERROR(IF(N581=0,"",VLOOKUP(N581,#REF!,35,FALSE)),"")</f>
        <v/>
      </c>
      <c r="O583" s="62" t="str">
        <f>IFERROR(IF(O581=0,"",VLOOKUP(O581,#REF!,35,FALSE)),"")</f>
        <v/>
      </c>
      <c r="P583" s="62" t="str">
        <f>IFERROR(IF(P581=0,"",VLOOKUP(P581,#REF!,35,FALSE)),"")</f>
        <v/>
      </c>
      <c r="Q583" s="62" t="str">
        <f>IFERROR(IF(Q581=0,"",VLOOKUP(Q581,#REF!,35,FALSE)),"")</f>
        <v/>
      </c>
      <c r="R583" s="4" t="b">
        <v>1</v>
      </c>
      <c r="S583" s="90">
        <f t="shared" si="57"/>
        <v>0</v>
      </c>
      <c r="V583" s="19"/>
    </row>
    <row r="584" spans="1:22" ht="16" thickBot="1">
      <c r="A584" s="90">
        <f t="shared" si="56"/>
        <v>43879</v>
      </c>
      <c r="B584" s="163"/>
      <c r="C584" s="8" t="s">
        <v>31</v>
      </c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4" t="b">
        <v>1</v>
      </c>
      <c r="S584" s="90">
        <f t="shared" si="57"/>
        <v>0</v>
      </c>
      <c r="V584" s="19"/>
    </row>
    <row r="585" spans="1:22" ht="16" thickBot="1">
      <c r="A585" s="90">
        <f t="shared" si="56"/>
        <v>43879</v>
      </c>
      <c r="B585" s="163"/>
      <c r="C585" s="8" t="s">
        <v>34</v>
      </c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4" t="b">
        <v>1</v>
      </c>
      <c r="S585" s="90">
        <f t="shared" si="57"/>
        <v>0</v>
      </c>
      <c r="T585" s="147" t="s">
        <v>46</v>
      </c>
      <c r="U585" s="148"/>
      <c r="V585" s="19"/>
    </row>
    <row r="586" spans="1:22" ht="16.5" customHeight="1">
      <c r="A586" s="90">
        <f t="shared" si="56"/>
        <v>43879</v>
      </c>
      <c r="B586" s="163"/>
      <c r="C586" s="8" t="s">
        <v>13</v>
      </c>
      <c r="D586" s="63" t="str">
        <f>IFERROR(IF(D581=0,"",VLOOKUP(D581,#REF!,3,FALSE)),"")</f>
        <v/>
      </c>
      <c r="E586" s="63" t="str">
        <f>IFERROR(IF(E581=0,"",VLOOKUP(E581,#REF!,3,FALSE)),"")</f>
        <v/>
      </c>
      <c r="F586" s="63" t="str">
        <f>IFERROR(IF(F581=0,"",VLOOKUP(F581,#REF!,3,FALSE)),"")</f>
        <v/>
      </c>
      <c r="G586" s="63" t="str">
        <f>IFERROR(IF(G581=0,"",VLOOKUP(G581,#REF!,3,FALSE)),"")</f>
        <v/>
      </c>
      <c r="H586" s="63" t="str">
        <f>IFERROR(IF(H581=0,"",VLOOKUP(H581,#REF!,3,FALSE)),"")</f>
        <v/>
      </c>
      <c r="I586" s="63" t="str">
        <f>IFERROR(IF(I581=0,"",VLOOKUP(I581,#REF!,3,FALSE)),"")</f>
        <v/>
      </c>
      <c r="J586" s="63" t="str">
        <f>IFERROR(IF(J581=0,"",VLOOKUP(J581,#REF!,3,FALSE)),"")</f>
        <v/>
      </c>
      <c r="K586" s="63" t="str">
        <f>IFERROR(IF(K581=0,"",VLOOKUP(K581,#REF!,3,FALSE)),"")</f>
        <v/>
      </c>
      <c r="L586" s="63" t="str">
        <f>IFERROR(IF(L581=0,"",VLOOKUP(L581,#REF!,3,FALSE)),"")</f>
        <v/>
      </c>
      <c r="M586" s="63" t="str">
        <f>IFERROR(IF(M581=0,"",VLOOKUP(M581,#REF!,3,FALSE)),"")</f>
        <v/>
      </c>
      <c r="N586" s="63" t="str">
        <f>IFERROR(IF(N581=0,"",VLOOKUP(N581,#REF!,3,FALSE)),"")</f>
        <v/>
      </c>
      <c r="O586" s="63" t="str">
        <f>IFERROR(IF(O581=0,"",VLOOKUP(O581,#REF!,3,FALSE)),"")</f>
        <v/>
      </c>
      <c r="P586" s="63" t="str">
        <f>IFERROR(IF(P581=0,"",VLOOKUP(P581,#REF!,3,FALSE)),"")</f>
        <v/>
      </c>
      <c r="Q586" s="63" t="str">
        <f>IFERROR(IF(Q581=0,"",VLOOKUP(Q581,#REF!,3,FALSE)),"")</f>
        <v/>
      </c>
      <c r="R586" s="4" t="b">
        <v>1</v>
      </c>
      <c r="S586" s="90">
        <f t="shared" si="57"/>
        <v>0</v>
      </c>
      <c r="T586" s="12" t="s">
        <v>37</v>
      </c>
      <c r="U586" s="56">
        <v>2</v>
      </c>
    </row>
    <row r="587" spans="1:22" ht="16" thickBot="1">
      <c r="A587" s="90">
        <f t="shared" si="56"/>
        <v>43879</v>
      </c>
      <c r="B587" s="163"/>
      <c r="C587" s="8" t="s">
        <v>14</v>
      </c>
      <c r="D587" s="64" t="str">
        <f>IFERROR(+IF(D581=0,"",IF(INDEX(#REF!,MATCH(Réception!D581,#REF!,0),MATCH("ENC",#REF!,0))&gt;0,"ENC","NON ENC")),"")</f>
        <v/>
      </c>
      <c r="E587" s="64" t="str">
        <f>IFERROR(+IF(E581=0,"",IF(INDEX(#REF!,MATCH(Réception!E581,#REF!,0),MATCH("ENC",#REF!,0))&gt;0,"ENC","NON ENC")),"")</f>
        <v/>
      </c>
      <c r="F587" s="64" t="str">
        <f>IFERROR(+IF(F581=0,"",IF(INDEX(#REF!,MATCH(Réception!F581,#REF!,0),MATCH("ENC",#REF!,0))&gt;0,"ENC","NON ENC")),"")</f>
        <v/>
      </c>
      <c r="G587" s="64" t="str">
        <f>IFERROR(+IF(G581=0,"",IF(INDEX(#REF!,MATCH(Réception!G581,#REF!,0),MATCH("ENC",#REF!,0))&gt;0,"ENC","NON ENC")),"")</f>
        <v/>
      </c>
      <c r="H587" s="64" t="str">
        <f>IFERROR(+IF(H581=0,"",IF(INDEX(#REF!,MATCH(Réception!H581,#REF!,0),MATCH("ENC",#REF!,0))&gt;0,"ENC","NON ENC")),"")</f>
        <v/>
      </c>
      <c r="I587" s="64" t="str">
        <f>IFERROR(+IF(I581=0,"",IF(INDEX(#REF!,MATCH(Réception!I581,#REF!,0),MATCH("ENC",#REF!,0))&gt;0,"ENC","NON ENC")),"")</f>
        <v/>
      </c>
      <c r="J587" s="64" t="str">
        <f>IFERROR(+IF(J581=0,"",IF(INDEX(#REF!,MATCH(Réception!J581,#REF!,0),MATCH("ENC",#REF!,0))&gt;0,"ENC","NON ENC")),"")</f>
        <v/>
      </c>
      <c r="K587" s="64" t="str">
        <f>IFERROR(+IF(K581=0,"",IF(INDEX(#REF!,MATCH(Réception!K581,#REF!,0),MATCH("ENC",#REF!,0))&gt;0,"ENC","NON ENC")),"")</f>
        <v/>
      </c>
      <c r="L587" s="64" t="str">
        <f>IFERROR(+IF(L581=0,"",IF(INDEX(#REF!,MATCH(Réception!L581,#REF!,0),MATCH("ENC",#REF!,0))&gt;0,"ENC","NON ENC")),"")</f>
        <v/>
      </c>
      <c r="M587" s="64" t="str">
        <f>IFERROR(+IF(M581=0,"",IF(INDEX(#REF!,MATCH(Réception!M581,#REF!,0),MATCH("ENC",#REF!,0))&gt;0,"ENC","NON ENC")),"")</f>
        <v/>
      </c>
      <c r="N587" s="64" t="str">
        <f>IFERROR(+IF(N581=0,"",IF(INDEX(#REF!,MATCH(Réception!N581,#REF!,0),MATCH("ENC",#REF!,0))&gt;0,"ENC","NON ENC")),"")</f>
        <v/>
      </c>
      <c r="O587" s="64" t="str">
        <f>IFERROR(+IF(O581=0,"",IF(INDEX(#REF!,MATCH(Réception!O581,#REF!,0),MATCH("ENC",#REF!,0))&gt;0,"ENC","NON ENC")),"")</f>
        <v/>
      </c>
      <c r="P587" s="64" t="str">
        <f>IFERROR(+IF(P581=0,"",IF(INDEX(#REF!,MATCH(Réception!P581,#REF!,0),MATCH("ENC",#REF!,0))&gt;0,"ENC","NON ENC")),"")</f>
        <v/>
      </c>
      <c r="Q587" s="64" t="str">
        <f>IFERROR(+IF(Q581=0,"",IF(INDEX(#REF!,MATCH(Réception!Q581,#REF!,0),MATCH("ENC",#REF!,0))&gt;0,"ENC","NON ENC")),"")</f>
        <v/>
      </c>
      <c r="R587" s="4" t="b">
        <v>1</v>
      </c>
      <c r="S587" s="90">
        <f t="shared" si="57"/>
        <v>0</v>
      </c>
      <c r="T587" s="14" t="s">
        <v>38</v>
      </c>
      <c r="U587" s="15">
        <v>20</v>
      </c>
    </row>
    <row r="588" spans="1:22" ht="15.5">
      <c r="A588" s="90">
        <f t="shared" si="56"/>
        <v>43879</v>
      </c>
      <c r="B588" s="163"/>
      <c r="C588" s="6" t="s">
        <v>32</v>
      </c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" t="b">
        <v>0</v>
      </c>
      <c r="S588" s="90">
        <f t="shared" si="57"/>
        <v>0</v>
      </c>
      <c r="T588" s="14" t="s">
        <v>39</v>
      </c>
      <c r="U588" s="15">
        <v>7</v>
      </c>
    </row>
    <row r="589" spans="1:22" ht="17">
      <c r="A589" s="90">
        <f t="shared" si="56"/>
        <v>43879</v>
      </c>
      <c r="B589" s="163"/>
      <c r="C589" s="27" t="s">
        <v>41</v>
      </c>
      <c r="D589" s="61" t="str">
        <f>IFERROR(IF(D588="","",INDEX(#REF!,MATCH(Réception!D588,#REF!,0),MATCH("Total général",#REF!,0))),"")</f>
        <v/>
      </c>
      <c r="E589" s="61" t="str">
        <f>IFERROR(IF(E588="","",INDEX(#REF!,MATCH(Réception!E588,#REF!,0),MATCH("Total général",#REF!,0))),"")</f>
        <v/>
      </c>
      <c r="F589" s="61" t="str">
        <f>IFERROR(IF(F588="","",INDEX(#REF!,MATCH(Réception!F588,#REF!,0),MATCH("Total général",#REF!,0))),"")</f>
        <v/>
      </c>
      <c r="G589" s="61" t="str">
        <f>IFERROR(IF(G588="","",INDEX(#REF!,MATCH(Réception!G588,#REF!,0),MATCH("Total général",#REF!,0))),"")</f>
        <v/>
      </c>
      <c r="H589" s="61" t="str">
        <f>IFERROR(IF(H588="","",INDEX(#REF!,MATCH(Réception!H588,#REF!,0),MATCH("Total général",#REF!,0))),"")</f>
        <v/>
      </c>
      <c r="I589" s="61" t="str">
        <f>IFERROR(IF(I588="","",INDEX(#REF!,MATCH(Réception!I588,#REF!,0),MATCH("Total général",#REF!,0))),"")</f>
        <v/>
      </c>
      <c r="J589" s="61" t="str">
        <f>IFERROR(IF(J588="","",INDEX(#REF!,MATCH(Réception!J588,#REF!,0),MATCH("Total général",#REF!,0))),"")</f>
        <v/>
      </c>
      <c r="K589" s="61" t="str">
        <f>IFERROR(IF(K588="","",INDEX(#REF!,MATCH(Réception!K588,#REF!,0),MATCH("Total général",#REF!,0))),"")</f>
        <v/>
      </c>
      <c r="L589" s="61" t="str">
        <f>IFERROR(IF(L588="","",INDEX(#REF!,MATCH(Réception!L588,#REF!,0),MATCH("Total général",#REF!,0))),"")</f>
        <v/>
      </c>
      <c r="M589" s="61" t="str">
        <f>IFERROR(IF(M588="","",INDEX(#REF!,MATCH(Réception!M588,#REF!,0),MATCH("Total général",#REF!,0))),"")</f>
        <v/>
      </c>
      <c r="N589" s="61" t="str">
        <f>IFERROR(IF(N588="","",INDEX(#REF!,MATCH(Réception!N588,#REF!,0),MATCH("Total général",#REF!,0))),"")</f>
        <v/>
      </c>
      <c r="O589" s="61" t="str">
        <f>IFERROR(IF(O588="","",INDEX(#REF!,MATCH(Réception!O588,#REF!,0),MATCH("Total général",#REF!,0))),"")</f>
        <v/>
      </c>
      <c r="P589" s="61" t="str">
        <f>IFERROR(IF(P588="","",INDEX(#REF!,MATCH(Réception!P588,#REF!,0),MATCH("Total général",#REF!,0))),"")</f>
        <v/>
      </c>
      <c r="Q589" s="61" t="str">
        <f>IFERROR(IF(Q588="","",INDEX(#REF!,MATCH(Réception!Q588,#REF!,0),MATCH("Total général",#REF!,0))),"")</f>
        <v/>
      </c>
      <c r="R589" s="4" t="b">
        <v>1</v>
      </c>
      <c r="S589" s="90">
        <f t="shared" si="57"/>
        <v>0</v>
      </c>
      <c r="T589" s="14" t="s">
        <v>36</v>
      </c>
      <c r="U589" s="15">
        <f>U586*U587*U588</f>
        <v>280</v>
      </c>
    </row>
    <row r="590" spans="1:22" ht="17">
      <c r="A590" s="90">
        <f t="shared" si="56"/>
        <v>43879</v>
      </c>
      <c r="B590" s="163"/>
      <c r="C590" s="27" t="s">
        <v>2466</v>
      </c>
      <c r="D590" s="62" t="str">
        <f>IFERROR(IF(D588=0,"",VLOOKUP(D588,#REF!,35,FALSE)),"")</f>
        <v/>
      </c>
      <c r="E590" s="62" t="str">
        <f>IFERROR(IF(E588=0,"",VLOOKUP(E588,#REF!,35,FALSE)),"")</f>
        <v/>
      </c>
      <c r="F590" s="62" t="str">
        <f>IFERROR(IF(F588=0,"",VLOOKUP(F588,#REF!,35,FALSE)),"")</f>
        <v/>
      </c>
      <c r="G590" s="62" t="str">
        <f>IFERROR(IF(G588=0,"",VLOOKUP(G588,#REF!,35,FALSE)),"")</f>
        <v/>
      </c>
      <c r="H590" s="62" t="str">
        <f>IFERROR(IF(H588=0,"",VLOOKUP(H588,#REF!,35,FALSE)),"")</f>
        <v/>
      </c>
      <c r="I590" s="62" t="str">
        <f>IFERROR(IF(I588=0,"",VLOOKUP(I588,#REF!,35,FALSE)),"")</f>
        <v/>
      </c>
      <c r="J590" s="62" t="str">
        <f>IFERROR(IF(J588=0,"",VLOOKUP(J588,#REF!,35,FALSE)),"")</f>
        <v/>
      </c>
      <c r="K590" s="62" t="str">
        <f>IFERROR(IF(K588=0,"",VLOOKUP(K588,#REF!,35,FALSE)),"")</f>
        <v/>
      </c>
      <c r="L590" s="62" t="str">
        <f>IFERROR(IF(L588=0,"",VLOOKUP(L588,#REF!,35,FALSE)),"")</f>
        <v/>
      </c>
      <c r="M590" s="62" t="str">
        <f>IFERROR(IF(M588=0,"",VLOOKUP(M588,#REF!,35,FALSE)),"")</f>
        <v/>
      </c>
      <c r="N590" s="62" t="str">
        <f>IFERROR(IF(N588=0,"",VLOOKUP(N588,#REF!,35,FALSE)),"")</f>
        <v/>
      </c>
      <c r="O590" s="62" t="str">
        <f>IFERROR(IF(O588=0,"",VLOOKUP(O588,#REF!,35,FALSE)),"")</f>
        <v/>
      </c>
      <c r="P590" s="62" t="str">
        <f>IFERROR(IF(P588=0,"",VLOOKUP(P588,#REF!,35,FALSE)),"")</f>
        <v/>
      </c>
      <c r="Q590" s="62" t="str">
        <f>IFERROR(IF(Q588=0,"",VLOOKUP(Q588,#REF!,35,FALSE)),"")</f>
        <v/>
      </c>
      <c r="R590" s="4" t="b">
        <v>1</v>
      </c>
      <c r="S590" s="90">
        <f t="shared" si="57"/>
        <v>0</v>
      </c>
      <c r="T590" s="14" t="s">
        <v>40</v>
      </c>
      <c r="U590" s="21">
        <f>SUM(D577:Q577,D584:Q584,D591:Q591,D598:Q598,D605:Q605,D613:Q613)</f>
        <v>0</v>
      </c>
    </row>
    <row r="591" spans="1:22" ht="16" thickBot="1">
      <c r="A591" s="90">
        <f t="shared" si="56"/>
        <v>43879</v>
      </c>
      <c r="B591" s="163"/>
      <c r="C591" s="8" t="s">
        <v>31</v>
      </c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4" t="b">
        <v>1</v>
      </c>
      <c r="S591" s="90">
        <f t="shared" si="57"/>
        <v>0</v>
      </c>
      <c r="T591" s="17" t="s">
        <v>18</v>
      </c>
      <c r="U591" s="22">
        <f>U590/U588</f>
        <v>0</v>
      </c>
    </row>
    <row r="592" spans="1:22" ht="15.5">
      <c r="A592" s="90">
        <f t="shared" si="56"/>
        <v>43879</v>
      </c>
      <c r="B592" s="163"/>
      <c r="C592" s="8" t="s">
        <v>34</v>
      </c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4" t="b">
        <v>1</v>
      </c>
      <c r="S592" s="90">
        <f t="shared" si="57"/>
        <v>0</v>
      </c>
    </row>
    <row r="593" spans="1:22" ht="16.5" customHeight="1">
      <c r="A593" s="90">
        <f t="shared" si="56"/>
        <v>43879</v>
      </c>
      <c r="B593" s="163"/>
      <c r="C593" s="8" t="s">
        <v>13</v>
      </c>
      <c r="D593" s="63" t="str">
        <f>IFERROR(IF(D588=0,"",VLOOKUP(D588,#REF!,3,FALSE)),"")</f>
        <v/>
      </c>
      <c r="E593" s="63" t="str">
        <f>IFERROR(IF(E588=0,"",VLOOKUP(E588,#REF!,3,FALSE)),"")</f>
        <v/>
      </c>
      <c r="F593" s="63" t="str">
        <f>IFERROR(IF(F588=0,"",VLOOKUP(F588,#REF!,3,FALSE)),"")</f>
        <v/>
      </c>
      <c r="G593" s="63" t="str">
        <f>IFERROR(IF(G588=0,"",VLOOKUP(G588,#REF!,3,FALSE)),"")</f>
        <v/>
      </c>
      <c r="H593" s="63" t="str">
        <f>IFERROR(IF(H588=0,"",VLOOKUP(H588,#REF!,3,FALSE)),"")</f>
        <v/>
      </c>
      <c r="I593" s="63" t="str">
        <f>IFERROR(IF(I588=0,"",VLOOKUP(I588,#REF!,3,FALSE)),"")</f>
        <v/>
      </c>
      <c r="J593" s="63" t="str">
        <f>IFERROR(IF(J588=0,"",VLOOKUP(J588,#REF!,3,FALSE)),"")</f>
        <v/>
      </c>
      <c r="K593" s="63" t="str">
        <f>IFERROR(IF(K588=0,"",VLOOKUP(K588,#REF!,3,FALSE)),"")</f>
        <v/>
      </c>
      <c r="L593" s="63" t="str">
        <f>IFERROR(IF(L588=0,"",VLOOKUP(L588,#REF!,3,FALSE)),"")</f>
        <v/>
      </c>
      <c r="M593" s="63" t="str">
        <f>IFERROR(IF(M588=0,"",VLOOKUP(M588,#REF!,3,FALSE)),"")</f>
        <v/>
      </c>
      <c r="N593" s="63" t="str">
        <f>IFERROR(IF(N588=0,"",VLOOKUP(N588,#REF!,3,FALSE)),"")</f>
        <v/>
      </c>
      <c r="O593" s="63" t="str">
        <f>IFERROR(IF(O588=0,"",VLOOKUP(O588,#REF!,3,FALSE)),"")</f>
        <v/>
      </c>
      <c r="P593" s="63" t="str">
        <f>IFERROR(IF(P588=0,"",VLOOKUP(P588,#REF!,3,FALSE)),"")</f>
        <v/>
      </c>
      <c r="Q593" s="63" t="str">
        <f>IFERROR(IF(Q588=0,"",VLOOKUP(Q588,#REF!,3,FALSE)),"")</f>
        <v/>
      </c>
      <c r="R593" s="4" t="b">
        <v>1</v>
      </c>
      <c r="S593" s="90">
        <f t="shared" si="57"/>
        <v>0</v>
      </c>
      <c r="T593" s="74"/>
      <c r="U593" s="55"/>
    </row>
    <row r="594" spans="1:22" ht="16" thickBot="1">
      <c r="A594" s="90">
        <f t="shared" si="56"/>
        <v>43879</v>
      </c>
      <c r="B594" s="163"/>
      <c r="C594" s="8" t="s">
        <v>14</v>
      </c>
      <c r="D594" s="64" t="str">
        <f>IFERROR(+IF(D588=0,"",IF(INDEX(#REF!,MATCH(Réception!D588,#REF!,0),MATCH("ENC",#REF!,0))&gt;0,"ENC","NON ENC")),"")</f>
        <v/>
      </c>
      <c r="E594" s="64" t="str">
        <f>IFERROR(+IF(E588=0,"",IF(INDEX(#REF!,MATCH(Réception!E588,#REF!,0),MATCH("ENC",#REF!,0))&gt;0,"ENC","NON ENC")),"")</f>
        <v/>
      </c>
      <c r="F594" s="64" t="str">
        <f>IFERROR(+IF(F588=0,"",IF(INDEX(#REF!,MATCH(Réception!F588,#REF!,0),MATCH("ENC",#REF!,0))&gt;0,"ENC","NON ENC")),"")</f>
        <v/>
      </c>
      <c r="G594" s="64" t="str">
        <f>IFERROR(+IF(G588=0,"",IF(INDEX(#REF!,MATCH(Réception!G588,#REF!,0),MATCH("ENC",#REF!,0))&gt;0,"ENC","NON ENC")),"")</f>
        <v/>
      </c>
      <c r="H594" s="64" t="str">
        <f>IFERROR(+IF(H588=0,"",IF(INDEX(#REF!,MATCH(Réception!H588,#REF!,0),MATCH("ENC",#REF!,0))&gt;0,"ENC","NON ENC")),"")</f>
        <v/>
      </c>
      <c r="I594" s="64" t="str">
        <f>IFERROR(+IF(I588=0,"",IF(INDEX(#REF!,MATCH(Réception!I588,#REF!,0),MATCH("ENC",#REF!,0))&gt;0,"ENC","NON ENC")),"")</f>
        <v/>
      </c>
      <c r="J594" s="64" t="str">
        <f>IFERROR(+IF(J588=0,"",IF(INDEX(#REF!,MATCH(Réception!J588,#REF!,0),MATCH("ENC",#REF!,0))&gt;0,"ENC","NON ENC")),"")</f>
        <v/>
      </c>
      <c r="K594" s="64" t="str">
        <f>IFERROR(+IF(K588=0,"",IF(INDEX(#REF!,MATCH(Réception!K588,#REF!,0),MATCH("ENC",#REF!,0))&gt;0,"ENC","NON ENC")),"")</f>
        <v/>
      </c>
      <c r="L594" s="64" t="str">
        <f>IFERROR(+IF(L588=0,"",IF(INDEX(#REF!,MATCH(Réception!L588,#REF!,0),MATCH("ENC",#REF!,0))&gt;0,"ENC","NON ENC")),"")</f>
        <v/>
      </c>
      <c r="M594" s="64" t="str">
        <f>IFERROR(+IF(M588=0,"",IF(INDEX(#REF!,MATCH(Réception!M588,#REF!,0),MATCH("ENC",#REF!,0))&gt;0,"ENC","NON ENC")),"")</f>
        <v/>
      </c>
      <c r="N594" s="64" t="str">
        <f>IFERROR(+IF(N588=0,"",IF(INDEX(#REF!,MATCH(Réception!N588,#REF!,0),MATCH("ENC",#REF!,0))&gt;0,"ENC","NON ENC")),"")</f>
        <v/>
      </c>
      <c r="O594" s="64" t="str">
        <f>IFERROR(+IF(O588=0,"",IF(INDEX(#REF!,MATCH(Réception!O588,#REF!,0),MATCH("ENC",#REF!,0))&gt;0,"ENC","NON ENC")),"")</f>
        <v/>
      </c>
      <c r="P594" s="64" t="str">
        <f>IFERROR(+IF(P588=0,"",IF(INDEX(#REF!,MATCH(Réception!P588,#REF!,0),MATCH("ENC",#REF!,0))&gt;0,"ENC","NON ENC")),"")</f>
        <v/>
      </c>
      <c r="Q594" s="64" t="str">
        <f>IFERROR(+IF(Q588=0,"",IF(INDEX(#REF!,MATCH(Réception!Q588,#REF!,0),MATCH("ENC",#REF!,0))&gt;0,"ENC","NON ENC")),"")</f>
        <v/>
      </c>
      <c r="R594" s="4" t="b">
        <v>1</v>
      </c>
      <c r="S594" s="90">
        <f t="shared" si="57"/>
        <v>0</v>
      </c>
    </row>
    <row r="595" spans="1:22" ht="16" thickBot="1">
      <c r="A595" s="90">
        <f t="shared" si="56"/>
        <v>43879</v>
      </c>
      <c r="B595" s="163"/>
      <c r="C595" s="6" t="s">
        <v>32</v>
      </c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" t="b">
        <v>0</v>
      </c>
      <c r="S595" s="90">
        <f t="shared" si="57"/>
        <v>0</v>
      </c>
      <c r="T595" s="149" t="s">
        <v>42</v>
      </c>
      <c r="U595" s="150"/>
    </row>
    <row r="596" spans="1:22" ht="17">
      <c r="A596" s="90">
        <f t="shared" si="56"/>
        <v>43879</v>
      </c>
      <c r="B596" s="163"/>
      <c r="C596" s="27" t="s">
        <v>41</v>
      </c>
      <c r="D596" s="61" t="str">
        <f>IFERROR(IF(D595="","",INDEX(#REF!,MATCH(Réception!D595,#REF!,0),MATCH("Total général",#REF!,0))),"")</f>
        <v/>
      </c>
      <c r="E596" s="61" t="str">
        <f>IFERROR(IF(E595="","",INDEX(#REF!,MATCH(Réception!E595,#REF!,0),MATCH("Total général",#REF!,0))),"")</f>
        <v/>
      </c>
      <c r="F596" s="61" t="str">
        <f>IFERROR(IF(F595="","",INDEX(#REF!,MATCH(Réception!F595,#REF!,0),MATCH("Total général",#REF!,0))),"")</f>
        <v/>
      </c>
      <c r="G596" s="61" t="str">
        <f>IFERROR(IF(G595="","",INDEX(#REF!,MATCH(Réception!G595,#REF!,0),MATCH("Total général",#REF!,0))),"")</f>
        <v/>
      </c>
      <c r="H596" s="61" t="str">
        <f>IFERROR(IF(H595="","",INDEX(#REF!,MATCH(Réception!H595,#REF!,0),MATCH("Total général",#REF!,0))),"")</f>
        <v/>
      </c>
      <c r="I596" s="61" t="str">
        <f>IFERROR(IF(I595="","",INDEX(#REF!,MATCH(Réception!I595,#REF!,0),MATCH("Total général",#REF!,0))),"")</f>
        <v/>
      </c>
      <c r="J596" s="61" t="str">
        <f>IFERROR(IF(J595="","",INDEX(#REF!,MATCH(Réception!J595,#REF!,0),MATCH("Total général",#REF!,0))),"")</f>
        <v/>
      </c>
      <c r="K596" s="61" t="str">
        <f>IFERROR(IF(K595="","",INDEX(#REF!,MATCH(Réception!K595,#REF!,0),MATCH("Total général",#REF!,0))),"")</f>
        <v/>
      </c>
      <c r="L596" s="61" t="str">
        <f>IFERROR(IF(L595="","",INDEX(#REF!,MATCH(Réception!L595,#REF!,0),MATCH("Total général",#REF!,0))),"")</f>
        <v/>
      </c>
      <c r="M596" s="61" t="str">
        <f>IFERROR(IF(M595="","",INDEX(#REF!,MATCH(Réception!M595,#REF!,0),MATCH("Total général",#REF!,0))),"")</f>
        <v/>
      </c>
      <c r="N596" s="61" t="str">
        <f>IFERROR(IF(N595="","",INDEX(#REF!,MATCH(Réception!N595,#REF!,0),MATCH("Total général",#REF!,0))),"")</f>
        <v/>
      </c>
      <c r="O596" s="61" t="str">
        <f>IFERROR(IF(O595="","",INDEX(#REF!,MATCH(Réception!O595,#REF!,0),MATCH("Total général",#REF!,0))),"")</f>
        <v/>
      </c>
      <c r="P596" s="61" t="str">
        <f>IFERROR(IF(P595="","",INDEX(#REF!,MATCH(Réception!P595,#REF!,0),MATCH("Total général",#REF!,0))),"")</f>
        <v/>
      </c>
      <c r="Q596" s="61" t="str">
        <f>IFERROR(IF(Q595="","",INDEX(#REF!,MATCH(Réception!Q595,#REF!,0),MATCH("Total général",#REF!,0))),"")</f>
        <v/>
      </c>
      <c r="R596" s="4" t="b">
        <v>1</v>
      </c>
      <c r="S596" s="90">
        <f t="shared" si="57"/>
        <v>0</v>
      </c>
      <c r="T596" s="75"/>
      <c r="U596" s="76"/>
    </row>
    <row r="597" spans="1:22" ht="17">
      <c r="A597" s="90">
        <f t="shared" si="56"/>
        <v>43879</v>
      </c>
      <c r="B597" s="163"/>
      <c r="C597" s="27" t="s">
        <v>2466</v>
      </c>
      <c r="D597" s="62" t="str">
        <f>IFERROR(IF(D595=0,"",VLOOKUP(D595,#REF!,35,FALSE)),"")</f>
        <v/>
      </c>
      <c r="E597" s="62" t="str">
        <f>IFERROR(IF(E595=0,"",VLOOKUP(E595,#REF!,35,FALSE)),"")</f>
        <v/>
      </c>
      <c r="F597" s="62" t="str">
        <f>IFERROR(IF(F595=0,"",VLOOKUP(F595,#REF!,35,FALSE)),"")</f>
        <v/>
      </c>
      <c r="G597" s="62" t="str">
        <f>IFERROR(IF(G595=0,"",VLOOKUP(G595,#REF!,35,FALSE)),"")</f>
        <v/>
      </c>
      <c r="H597" s="62" t="str">
        <f>IFERROR(IF(H595=0,"",VLOOKUP(H595,#REF!,35,FALSE)),"")</f>
        <v/>
      </c>
      <c r="I597" s="62" t="str">
        <f>IFERROR(IF(I595=0,"",VLOOKUP(I595,#REF!,35,FALSE)),"")</f>
        <v/>
      </c>
      <c r="J597" s="62" t="str">
        <f>IFERROR(IF(J595=0,"",VLOOKUP(J595,#REF!,35,FALSE)),"")</f>
        <v/>
      </c>
      <c r="K597" s="62" t="str">
        <f>IFERROR(IF(K595=0,"",VLOOKUP(K595,#REF!,35,FALSE)),"")</f>
        <v/>
      </c>
      <c r="L597" s="62" t="str">
        <f>IFERROR(IF(L595=0,"",VLOOKUP(L595,#REF!,35,FALSE)),"")</f>
        <v/>
      </c>
      <c r="M597" s="62" t="str">
        <f>IFERROR(IF(M595=0,"",VLOOKUP(M595,#REF!,35,FALSE)),"")</f>
        <v/>
      </c>
      <c r="N597" s="62" t="str">
        <f>IFERROR(IF(N595=0,"",VLOOKUP(N595,#REF!,35,FALSE)),"")</f>
        <v/>
      </c>
      <c r="O597" s="62" t="str">
        <f>IFERROR(IF(O595=0,"",VLOOKUP(O595,#REF!,35,FALSE)),"")</f>
        <v/>
      </c>
      <c r="P597" s="62" t="str">
        <f>IFERROR(IF(P595=0,"",VLOOKUP(P595,#REF!,35,FALSE)),"")</f>
        <v/>
      </c>
      <c r="Q597" s="62" t="str">
        <f>IFERROR(IF(Q595=0,"",VLOOKUP(Q595,#REF!,35,FALSE)),"")</f>
        <v/>
      </c>
      <c r="R597" s="4" t="b">
        <v>1</v>
      </c>
      <c r="S597" s="90">
        <f t="shared" si="57"/>
        <v>0</v>
      </c>
      <c r="T597" s="73" t="s">
        <v>47</v>
      </c>
      <c r="U597" s="36">
        <v>1</v>
      </c>
    </row>
    <row r="598" spans="1:22" ht="15.5">
      <c r="A598" s="90">
        <f t="shared" si="56"/>
        <v>43879</v>
      </c>
      <c r="B598" s="163"/>
      <c r="C598" s="8" t="s">
        <v>31</v>
      </c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4" t="b">
        <v>1</v>
      </c>
      <c r="S598" s="90">
        <f t="shared" si="57"/>
        <v>0</v>
      </c>
      <c r="T598" s="14" t="s">
        <v>44</v>
      </c>
      <c r="U598" s="15">
        <v>7</v>
      </c>
    </row>
    <row r="599" spans="1:22" ht="15.5">
      <c r="A599" s="90">
        <f t="shared" si="56"/>
        <v>43879</v>
      </c>
      <c r="B599" s="163"/>
      <c r="C599" s="8" t="s">
        <v>34</v>
      </c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4" t="b">
        <v>1</v>
      </c>
      <c r="S599" s="90">
        <f t="shared" si="57"/>
        <v>0</v>
      </c>
      <c r="T599" s="14" t="s">
        <v>45</v>
      </c>
      <c r="U599" s="15">
        <v>8</v>
      </c>
    </row>
    <row r="600" spans="1:22" ht="17.25" customHeight="1">
      <c r="A600" s="90">
        <f t="shared" si="56"/>
        <v>43879</v>
      </c>
      <c r="B600" s="163"/>
      <c r="C600" s="8" t="s">
        <v>13</v>
      </c>
      <c r="D600" s="63" t="str">
        <f>IFERROR(IF(D595=0,"",VLOOKUP(D595,#REF!,3,FALSE)),"")</f>
        <v/>
      </c>
      <c r="E600" s="63" t="str">
        <f>IFERROR(IF(E595=0,"",VLOOKUP(E595,#REF!,3,FALSE)),"")</f>
        <v/>
      </c>
      <c r="F600" s="63" t="str">
        <f>IFERROR(IF(F595=0,"",VLOOKUP(F595,#REF!,3,FALSE)),"")</f>
        <v/>
      </c>
      <c r="G600" s="63" t="str">
        <f>IFERROR(IF(G595=0,"",VLOOKUP(G595,#REF!,3,FALSE)),"")</f>
        <v/>
      </c>
      <c r="H600" s="63" t="str">
        <f>IFERROR(IF(H595=0,"",VLOOKUP(H595,#REF!,3,FALSE)),"")</f>
        <v/>
      </c>
      <c r="I600" s="63" t="str">
        <f>IFERROR(IF(I595=0,"",VLOOKUP(I595,#REF!,3,FALSE)),"")</f>
        <v/>
      </c>
      <c r="J600" s="63" t="str">
        <f>IFERROR(IF(J595=0,"",VLOOKUP(J595,#REF!,3,FALSE)),"")</f>
        <v/>
      </c>
      <c r="K600" s="63" t="str">
        <f>IFERROR(IF(K595=0,"",VLOOKUP(K595,#REF!,3,FALSE)),"")</f>
        <v/>
      </c>
      <c r="L600" s="63" t="str">
        <f>IFERROR(IF(L595=0,"",VLOOKUP(L595,#REF!,3,FALSE)),"")</f>
        <v/>
      </c>
      <c r="M600" s="63" t="str">
        <f>IFERROR(IF(M595=0,"",VLOOKUP(M595,#REF!,3,FALSE)),"")</f>
        <v/>
      </c>
      <c r="N600" s="63" t="str">
        <f>IFERROR(IF(N595=0,"",VLOOKUP(N595,#REF!,3,FALSE)),"")</f>
        <v/>
      </c>
      <c r="O600" s="63" t="str">
        <f>IFERROR(IF(O595=0,"",VLOOKUP(O595,#REF!,3,FALSE)),"")</f>
        <v/>
      </c>
      <c r="P600" s="63" t="str">
        <f>IFERROR(IF(P595=0,"",VLOOKUP(P595,#REF!,3,FALSE)),"")</f>
        <v/>
      </c>
      <c r="Q600" s="63" t="str">
        <f>IFERROR(IF(Q595=0,"",VLOOKUP(Q595,#REF!,3,FALSE)),"")</f>
        <v/>
      </c>
      <c r="R600" s="4" t="b">
        <v>1</v>
      </c>
      <c r="S600" s="90">
        <f t="shared" si="57"/>
        <v>0</v>
      </c>
      <c r="T600" s="14" t="s">
        <v>48</v>
      </c>
      <c r="U600" s="15">
        <f>U599*U598*U597</f>
        <v>56</v>
      </c>
    </row>
    <row r="601" spans="1:22" ht="16" thickBot="1">
      <c r="A601" s="90">
        <f t="shared" si="56"/>
        <v>43879</v>
      </c>
      <c r="B601" s="163"/>
      <c r="C601" s="58" t="s">
        <v>14</v>
      </c>
      <c r="D601" s="64" t="str">
        <f>IFERROR(+IF(D595=0,"",IF(INDEX(#REF!,MATCH(Réception!D595,#REF!,0),MATCH("ENC",#REF!,0))&gt;0,"ENC","NON ENC")),"")</f>
        <v/>
      </c>
      <c r="E601" s="64" t="str">
        <f>IFERROR(+IF(E595=0,"",IF(INDEX(#REF!,MATCH(Réception!E595,#REF!,0),MATCH("ENC",#REF!,0))&gt;0,"ENC","NON ENC")),"")</f>
        <v/>
      </c>
      <c r="F601" s="64" t="str">
        <f>IFERROR(+IF(F595=0,"",IF(INDEX(#REF!,MATCH(Réception!F595,#REF!,0),MATCH("ENC",#REF!,0))&gt;0,"ENC","NON ENC")),"")</f>
        <v/>
      </c>
      <c r="G601" s="64" t="str">
        <f>IFERROR(+IF(G595=0,"",IF(INDEX(#REF!,MATCH(Réception!G595,#REF!,0),MATCH("ENC",#REF!,0))&gt;0,"ENC","NON ENC")),"")</f>
        <v/>
      </c>
      <c r="H601" s="64" t="str">
        <f>IFERROR(+IF(H595=0,"",IF(INDEX(#REF!,MATCH(Réception!H595,#REF!,0),MATCH("ENC",#REF!,0))&gt;0,"ENC","NON ENC")),"")</f>
        <v/>
      </c>
      <c r="I601" s="64" t="str">
        <f>IFERROR(+IF(I595=0,"",IF(INDEX(#REF!,MATCH(Réception!I595,#REF!,0),MATCH("ENC",#REF!,0))&gt;0,"ENC","NON ENC")),"")</f>
        <v/>
      </c>
      <c r="J601" s="64" t="str">
        <f>IFERROR(+IF(J595=0,"",IF(INDEX(#REF!,MATCH(Réception!J595,#REF!,0),MATCH("ENC",#REF!,0))&gt;0,"ENC","NON ENC")),"")</f>
        <v/>
      </c>
      <c r="K601" s="64" t="str">
        <f>IFERROR(+IF(K595=0,"",IF(INDEX(#REF!,MATCH(Réception!K595,#REF!,0),MATCH("ENC",#REF!,0))&gt;0,"ENC","NON ENC")),"")</f>
        <v/>
      </c>
      <c r="L601" s="64" t="str">
        <f>IFERROR(+IF(L595=0,"",IF(INDEX(#REF!,MATCH(Réception!L595,#REF!,0),MATCH("ENC",#REF!,0))&gt;0,"ENC","NON ENC")),"")</f>
        <v/>
      </c>
      <c r="M601" s="64" t="str">
        <f>IFERROR(+IF(M595=0,"",IF(INDEX(#REF!,MATCH(Réception!M595,#REF!,0),MATCH("ENC",#REF!,0))&gt;0,"ENC","NON ENC")),"")</f>
        <v/>
      </c>
      <c r="N601" s="64" t="str">
        <f>IFERROR(+IF(N595=0,"",IF(INDEX(#REF!,MATCH(Réception!N595,#REF!,0),MATCH("ENC",#REF!,0))&gt;0,"ENC","NON ENC")),"")</f>
        <v/>
      </c>
      <c r="O601" s="64" t="str">
        <f>IFERROR(+IF(O595=0,"",IF(INDEX(#REF!,MATCH(Réception!O595,#REF!,0),MATCH("ENC",#REF!,0))&gt;0,"ENC","NON ENC")),"")</f>
        <v/>
      </c>
      <c r="P601" s="64" t="str">
        <f>IFERROR(+IF(P595=0,"",IF(INDEX(#REF!,MATCH(Réception!P595,#REF!,0),MATCH("ENC",#REF!,0))&gt;0,"ENC","NON ENC")),"")</f>
        <v/>
      </c>
      <c r="Q601" s="64" t="str">
        <f>IFERROR(+IF(Q595=0,"",IF(INDEX(#REF!,MATCH(Réception!Q595,#REF!,0),MATCH("ENC",#REF!,0))&gt;0,"ENC","NON ENC")),"")</f>
        <v/>
      </c>
      <c r="R601" s="4" t="b">
        <v>1</v>
      </c>
      <c r="S601" s="90">
        <f t="shared" si="57"/>
        <v>0</v>
      </c>
      <c r="T601" s="14" t="s">
        <v>43</v>
      </c>
      <c r="U601" s="21">
        <f>SUM(D575:Q575,D582:Q582,D589:Q589,D596:Q596,D603:Q603,D611:Q611)</f>
        <v>0</v>
      </c>
    </row>
    <row r="602" spans="1:22" ht="16" thickBot="1">
      <c r="A602" s="90">
        <f t="shared" si="56"/>
        <v>43879</v>
      </c>
      <c r="B602" s="163"/>
      <c r="C602" s="6" t="s">
        <v>32</v>
      </c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" t="b">
        <v>0</v>
      </c>
      <c r="S602" s="90">
        <f t="shared" si="57"/>
        <v>0</v>
      </c>
      <c r="T602" s="17" t="s">
        <v>12</v>
      </c>
      <c r="U602" s="22">
        <f>U601/U600</f>
        <v>0</v>
      </c>
    </row>
    <row r="603" spans="1:22" ht="17.5" thickBot="1">
      <c r="A603" s="90">
        <f t="shared" si="56"/>
        <v>43879</v>
      </c>
      <c r="B603" s="163"/>
      <c r="C603" s="27" t="s">
        <v>41</v>
      </c>
      <c r="D603" s="61" t="str">
        <f>IFERROR(IF(D602="","",INDEX(#REF!,MATCH(Réception!D602,#REF!,0),MATCH("Total général",#REF!,0))),"")</f>
        <v/>
      </c>
      <c r="E603" s="61" t="str">
        <f>IFERROR(IF(E602="","",INDEX(#REF!,MATCH(Réception!E602,#REF!,0),MATCH("Total général",#REF!,0))),"")</f>
        <v/>
      </c>
      <c r="F603" s="61" t="str">
        <f>IFERROR(IF(F602="","",INDEX(#REF!,MATCH(Réception!F602,#REF!,0),MATCH("Total général",#REF!,0))),"")</f>
        <v/>
      </c>
      <c r="G603" s="61" t="str">
        <f>IFERROR(IF(G602="","",INDEX(#REF!,MATCH(Réception!G602,#REF!,0),MATCH("Total général",#REF!,0))),"")</f>
        <v/>
      </c>
      <c r="H603" s="61" t="str">
        <f>IFERROR(IF(H602="","",INDEX(#REF!,MATCH(Réception!H602,#REF!,0),MATCH("Total général",#REF!,0))),"")</f>
        <v/>
      </c>
      <c r="I603" s="61" t="str">
        <f>IFERROR(IF(I602="","",INDEX(#REF!,MATCH(Réception!I602,#REF!,0),MATCH("Total général",#REF!,0))),"")</f>
        <v/>
      </c>
      <c r="J603" s="61" t="str">
        <f>IFERROR(IF(J602="","",INDEX(#REF!,MATCH(Réception!J602,#REF!,0),MATCH("Total général",#REF!,0))),"")</f>
        <v/>
      </c>
      <c r="K603" s="61" t="str">
        <f>IFERROR(IF(K602="","",INDEX(#REF!,MATCH(Réception!K602,#REF!,0),MATCH("Total général",#REF!,0))),"")</f>
        <v/>
      </c>
      <c r="L603" s="61" t="str">
        <f>IFERROR(IF(L602="","",INDEX(#REF!,MATCH(Réception!L602,#REF!,0),MATCH("Total général",#REF!,0))),"")</f>
        <v/>
      </c>
      <c r="M603" s="61" t="str">
        <f>IFERROR(IF(M602="","",INDEX(#REF!,MATCH(Réception!M602,#REF!,0),MATCH("Total général",#REF!,0))),"")</f>
        <v/>
      </c>
      <c r="N603" s="61" t="str">
        <f>IFERROR(IF(N602="","",INDEX(#REF!,MATCH(Réception!N602,#REF!,0),MATCH("Total général",#REF!,0))),"")</f>
        <v/>
      </c>
      <c r="O603" s="61" t="str">
        <f>IFERROR(IF(O602="","",INDEX(#REF!,MATCH(Réception!O602,#REF!,0),MATCH("Total général",#REF!,0))),"")</f>
        <v/>
      </c>
      <c r="P603" s="61" t="str">
        <f>IFERROR(IF(P602="","",INDEX(#REF!,MATCH(Réception!P602,#REF!,0),MATCH("Total général",#REF!,0))),"")</f>
        <v/>
      </c>
      <c r="Q603" s="61" t="str">
        <f>IFERROR(IF(Q602="","",INDEX(#REF!,MATCH(Réception!Q602,#REF!,0),MATCH("Total général",#REF!,0))),"")</f>
        <v/>
      </c>
      <c r="R603" s="4" t="b">
        <v>1</v>
      </c>
      <c r="S603" s="90">
        <f t="shared" si="57"/>
        <v>0</v>
      </c>
      <c r="V603" s="44"/>
    </row>
    <row r="604" spans="1:22" ht="17.5" thickBot="1">
      <c r="A604" s="90">
        <f t="shared" si="56"/>
        <v>43879</v>
      </c>
      <c r="B604" s="163"/>
      <c r="C604" s="27" t="s">
        <v>2466</v>
      </c>
      <c r="D604" s="62" t="str">
        <f>IFERROR(IF(D602=0,"",VLOOKUP(D602,#REF!,35,FALSE)),"")</f>
        <v/>
      </c>
      <c r="E604" s="62" t="str">
        <f>IFERROR(IF(E602=0,"",VLOOKUP(E602,#REF!,35,FALSE)),"")</f>
        <v/>
      </c>
      <c r="F604" s="62" t="str">
        <f>IFERROR(IF(F602=0,"",VLOOKUP(F602,#REF!,35,FALSE)),"")</f>
        <v/>
      </c>
      <c r="G604" s="62" t="str">
        <f>IFERROR(IF(G602=0,"",VLOOKUP(G602,#REF!,35,FALSE)),"")</f>
        <v/>
      </c>
      <c r="H604" s="62" t="str">
        <f>IFERROR(IF(H602=0,"",VLOOKUP(H602,#REF!,35,FALSE)),"")</f>
        <v/>
      </c>
      <c r="I604" s="62" t="str">
        <f>IFERROR(IF(I602=0,"",VLOOKUP(I602,#REF!,35,FALSE)),"")</f>
        <v/>
      </c>
      <c r="J604" s="62" t="str">
        <f>IFERROR(IF(J602=0,"",VLOOKUP(J602,#REF!,35,FALSE)),"")</f>
        <v/>
      </c>
      <c r="K604" s="62" t="str">
        <f>IFERROR(IF(K602=0,"",VLOOKUP(K602,#REF!,35,FALSE)),"")</f>
        <v/>
      </c>
      <c r="L604" s="62" t="str">
        <f>IFERROR(IF(L602=0,"",VLOOKUP(L602,#REF!,35,FALSE)),"")</f>
        <v/>
      </c>
      <c r="M604" s="62" t="str">
        <f>IFERROR(IF(M602=0,"",VLOOKUP(M602,#REF!,35,FALSE)),"")</f>
        <v/>
      </c>
      <c r="N604" s="62" t="str">
        <f>IFERROR(IF(N602=0,"",VLOOKUP(N602,#REF!,35,FALSE)),"")</f>
        <v/>
      </c>
      <c r="O604" s="62" t="str">
        <f>IFERROR(IF(O602=0,"",VLOOKUP(O602,#REF!,35,FALSE)),"")</f>
        <v/>
      </c>
      <c r="P604" s="62" t="str">
        <f>IFERROR(IF(P602=0,"",VLOOKUP(P602,#REF!,35,FALSE)),"")</f>
        <v/>
      </c>
      <c r="Q604" s="62" t="str">
        <f>IFERROR(IF(Q602=0,"",VLOOKUP(Q602,#REF!,35,FALSE)),"")</f>
        <v/>
      </c>
      <c r="R604" s="4" t="b">
        <v>1</v>
      </c>
      <c r="S604" s="90">
        <f t="shared" si="57"/>
        <v>0</v>
      </c>
      <c r="T604" s="156" t="s">
        <v>10</v>
      </c>
      <c r="U604" s="157"/>
      <c r="V604" s="44"/>
    </row>
    <row r="605" spans="1:22" ht="15.5">
      <c r="A605" s="90">
        <f t="shared" si="56"/>
        <v>43879</v>
      </c>
      <c r="B605" s="163"/>
      <c r="C605" s="8" t="s">
        <v>31</v>
      </c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4" t="b">
        <v>1</v>
      </c>
      <c r="S605" s="90">
        <f t="shared" si="57"/>
        <v>0</v>
      </c>
      <c r="T605" s="14" t="s">
        <v>11</v>
      </c>
      <c r="U605" s="15">
        <v>60</v>
      </c>
      <c r="V605" s="44"/>
    </row>
    <row r="606" spans="1:22" ht="15.5">
      <c r="A606" s="90">
        <f t="shared" si="56"/>
        <v>43879</v>
      </c>
      <c r="B606" s="163"/>
      <c r="C606" s="8" t="s">
        <v>7503</v>
      </c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4" t="b">
        <v>1</v>
      </c>
      <c r="S606" s="90">
        <f t="shared" si="57"/>
        <v>0</v>
      </c>
      <c r="T606" s="14" t="s">
        <v>43</v>
      </c>
      <c r="U606" s="21">
        <f>SUM(D575:Q575,D582:Q582,D589:Q589,D596:Q596,D603:Q603,D611:Q611)</f>
        <v>0</v>
      </c>
    </row>
    <row r="607" spans="1:22" ht="16" thickBot="1">
      <c r="A607" s="90">
        <f t="shared" si="56"/>
        <v>43879</v>
      </c>
      <c r="B607" s="163"/>
      <c r="C607" s="8" t="s">
        <v>34</v>
      </c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4" t="b">
        <v>1</v>
      </c>
      <c r="S607" s="90">
        <f t="shared" si="57"/>
        <v>0</v>
      </c>
      <c r="T607" s="17" t="s">
        <v>12</v>
      </c>
      <c r="U607" s="22">
        <f>U606/U605</f>
        <v>0</v>
      </c>
      <c r="V607" s="4"/>
    </row>
    <row r="608" spans="1:22" ht="15" customHeight="1">
      <c r="A608" s="90">
        <f t="shared" si="56"/>
        <v>43879</v>
      </c>
      <c r="B608" s="163"/>
      <c r="C608" s="8" t="s">
        <v>13</v>
      </c>
      <c r="D608" s="63" t="str">
        <f>IFERROR(IF(D602=0,"",VLOOKUP(D602,#REF!,3,FALSE)),"")</f>
        <v/>
      </c>
      <c r="E608" s="63" t="str">
        <f>IFERROR(IF(E602=0,"",VLOOKUP(E602,#REF!,3,FALSE)),"")</f>
        <v/>
      </c>
      <c r="F608" s="63" t="str">
        <f>IFERROR(IF(F602=0,"",VLOOKUP(F602,#REF!,3,FALSE)),"")</f>
        <v/>
      </c>
      <c r="G608" s="63" t="str">
        <f>IFERROR(IF(G602=0,"",VLOOKUP(G602,#REF!,3,FALSE)),"")</f>
        <v/>
      </c>
      <c r="H608" s="63" t="str">
        <f>IFERROR(IF(H602=0,"",VLOOKUP(H602,#REF!,3,FALSE)),"")</f>
        <v/>
      </c>
      <c r="I608" s="63" t="str">
        <f>IFERROR(IF(I602=0,"",VLOOKUP(I602,#REF!,3,FALSE)),"")</f>
        <v/>
      </c>
      <c r="J608" s="63" t="str">
        <f>IFERROR(IF(J602=0,"",VLOOKUP(J602,#REF!,3,FALSE)),"")</f>
        <v/>
      </c>
      <c r="K608" s="63" t="str">
        <f>IFERROR(IF(K602=0,"",VLOOKUP(K602,#REF!,3,FALSE)),"")</f>
        <v/>
      </c>
      <c r="L608" s="63" t="str">
        <f>IFERROR(IF(L602=0,"",VLOOKUP(L602,#REF!,3,FALSE)),"")</f>
        <v/>
      </c>
      <c r="M608" s="63" t="str">
        <f>IFERROR(IF(M602=0,"",VLOOKUP(M602,#REF!,3,FALSE)),"")</f>
        <v/>
      </c>
      <c r="N608" s="63" t="str">
        <f>IFERROR(IF(N602=0,"",VLOOKUP(N602,#REF!,3,FALSE)),"")</f>
        <v/>
      </c>
      <c r="O608" s="63" t="str">
        <f>IFERROR(IF(O602=0,"",VLOOKUP(O602,#REF!,3,FALSE)),"")</f>
        <v/>
      </c>
      <c r="P608" s="63" t="str">
        <f>IFERROR(IF(P602=0,"",VLOOKUP(P602,#REF!,3,FALSE)),"")</f>
        <v/>
      </c>
      <c r="Q608" s="63" t="str">
        <f>IFERROR(IF(Q602=0,"",VLOOKUP(Q602,#REF!,3,FALSE)),"")</f>
        <v/>
      </c>
      <c r="R608" s="4" t="b">
        <v>1</v>
      </c>
      <c r="S608" s="90">
        <f t="shared" si="57"/>
        <v>0</v>
      </c>
      <c r="T608" s="74"/>
      <c r="U608" s="74"/>
    </row>
    <row r="609" spans="1:22" ht="16" thickBot="1">
      <c r="A609" s="90">
        <f t="shared" si="56"/>
        <v>43879</v>
      </c>
      <c r="B609" s="163"/>
      <c r="C609" s="8" t="s">
        <v>14</v>
      </c>
      <c r="D609" s="64" t="str">
        <f>IFERROR(IF(D602=0,"",IF(INDEX(#REF!,MATCH(Réception!D602,#REF!,0),MATCH("ENC",#REF!,0))&gt;0,"ENC","NON ENC")),"")</f>
        <v/>
      </c>
      <c r="E609" s="64" t="str">
        <f>IFERROR(IF(E602=0,"",IF(INDEX(#REF!,MATCH(Réception!E602,#REF!,0),MATCH("ENC",#REF!,0))&gt;0,"ENC","NON ENC")),"")</f>
        <v/>
      </c>
      <c r="F609" s="64" t="str">
        <f>IFERROR(IF(F602=0,"",IF(INDEX(#REF!,MATCH(Réception!F602,#REF!,0),MATCH("ENC",#REF!,0))&gt;0,"ENC","NON ENC")),"")</f>
        <v/>
      </c>
      <c r="G609" s="64" t="str">
        <f>IFERROR(IF(G602=0,"",IF(INDEX(#REF!,MATCH(Réception!G602,#REF!,0),MATCH("ENC",#REF!,0))&gt;0,"ENC","NON ENC")),"")</f>
        <v/>
      </c>
      <c r="H609" s="64" t="str">
        <f>IFERROR(IF(H602=0,"",IF(INDEX(#REF!,MATCH(Réception!H602,#REF!,0),MATCH("ENC",#REF!,0))&gt;0,"ENC","NON ENC")),"")</f>
        <v/>
      </c>
      <c r="I609" s="64" t="str">
        <f>IFERROR(IF(I602=0,"",IF(INDEX(#REF!,MATCH(Réception!I602,#REF!,0),MATCH("ENC",#REF!,0))&gt;0,"ENC","NON ENC")),"")</f>
        <v/>
      </c>
      <c r="J609" s="64" t="str">
        <f>IFERROR(IF(J602=0,"",IF(INDEX(#REF!,MATCH(Réception!J602,#REF!,0),MATCH("ENC",#REF!,0))&gt;0,"ENC","NON ENC")),"")</f>
        <v/>
      </c>
      <c r="K609" s="64" t="str">
        <f>IFERROR(IF(K602=0,"",IF(INDEX(#REF!,MATCH(Réception!K602,#REF!,0),MATCH("ENC",#REF!,0))&gt;0,"ENC","NON ENC")),"")</f>
        <v/>
      </c>
      <c r="L609" s="64" t="str">
        <f>IFERROR(IF(L602=0,"",IF(INDEX(#REF!,MATCH(Réception!L602,#REF!,0),MATCH("ENC",#REF!,0))&gt;0,"ENC","NON ENC")),"")</f>
        <v/>
      </c>
      <c r="M609" s="64" t="str">
        <f>IFERROR(IF(M602=0,"",IF(INDEX(#REF!,MATCH(Réception!M602,#REF!,0),MATCH("ENC",#REF!,0))&gt;0,"ENC","NON ENC")),"")</f>
        <v/>
      </c>
      <c r="N609" s="64" t="str">
        <f>IFERROR(IF(N602=0,"",IF(INDEX(#REF!,MATCH(Réception!N602,#REF!,0),MATCH("ENC",#REF!,0))&gt;0,"ENC","NON ENC")),"")</f>
        <v/>
      </c>
      <c r="O609" s="64" t="str">
        <f>IFERROR(IF(O602=0,"",IF(INDEX(#REF!,MATCH(Réception!O602,#REF!,0),MATCH("ENC",#REF!,0))&gt;0,"ENC","NON ENC")),"")</f>
        <v/>
      </c>
      <c r="P609" s="64" t="str">
        <f>IFERROR(IF(P602=0,"",IF(INDEX(#REF!,MATCH(Réception!P602,#REF!,0),MATCH("ENC",#REF!,0))&gt;0,"ENC","NON ENC")),"")</f>
        <v/>
      </c>
      <c r="Q609" s="64" t="str">
        <f>IFERROR(IF(Q602=0,"",IF(INDEX(#REF!,MATCH(Réception!Q602,#REF!,0),MATCH("ENC",#REF!,0))&gt;0,"ENC","NON ENC")),"")</f>
        <v/>
      </c>
      <c r="R609" s="4" t="b">
        <v>1</v>
      </c>
      <c r="S609" s="90">
        <f t="shared" si="57"/>
        <v>0</v>
      </c>
      <c r="T609" s="74"/>
      <c r="U609" s="74"/>
    </row>
    <row r="610" spans="1:22" ht="15.5">
      <c r="A610" s="90">
        <f t="shared" si="56"/>
        <v>43879</v>
      </c>
      <c r="B610" s="163"/>
      <c r="C610" s="6" t="s">
        <v>32</v>
      </c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" t="b">
        <v>0</v>
      </c>
      <c r="S610" s="90">
        <f t="shared" si="57"/>
        <v>0</v>
      </c>
      <c r="T610" s="19"/>
      <c r="U610" s="19"/>
    </row>
    <row r="611" spans="1:22" ht="17">
      <c r="A611" s="90">
        <f t="shared" si="56"/>
        <v>43879</v>
      </c>
      <c r="B611" s="163"/>
      <c r="C611" s="27" t="s">
        <v>41</v>
      </c>
      <c r="D611" s="61" t="str">
        <f>IFERROR(IF(D610="","",INDEX(#REF!,MATCH(Réception!D610,#REF!,0),MATCH("Total général",#REF!,0))),"")</f>
        <v/>
      </c>
      <c r="E611" s="61" t="str">
        <f>IFERROR(IF(E610="","",INDEX(#REF!,MATCH(Réception!E610,#REF!,0),MATCH("Total général",#REF!,0))),"")</f>
        <v/>
      </c>
      <c r="F611" s="61" t="str">
        <f>IFERROR(IF(F610="","",INDEX(#REF!,MATCH(Réception!F610,#REF!,0),MATCH("Total général",#REF!,0))),"")</f>
        <v/>
      </c>
      <c r="G611" s="61" t="str">
        <f>IFERROR(IF(G610="","",INDEX(#REF!,MATCH(Réception!G610,#REF!,0),MATCH("Total général",#REF!,0))),"")</f>
        <v/>
      </c>
      <c r="H611" s="61" t="str">
        <f>IFERROR(IF(H610="","",INDEX(#REF!,MATCH(Réception!H610,#REF!,0),MATCH("Total général",#REF!,0))),"")</f>
        <v/>
      </c>
      <c r="I611" s="61" t="str">
        <f>IFERROR(IF(I610="","",INDEX(#REF!,MATCH(Réception!I610,#REF!,0),MATCH("Total général",#REF!,0))),"")</f>
        <v/>
      </c>
      <c r="J611" s="61" t="str">
        <f>IFERROR(IF(J610="","",INDEX(#REF!,MATCH(Réception!J610,#REF!,0),MATCH("Total général",#REF!,0))),"")</f>
        <v/>
      </c>
      <c r="K611" s="61" t="str">
        <f>IFERROR(IF(K610="","",INDEX(#REF!,MATCH(Réception!K610,#REF!,0),MATCH("Total général",#REF!,0))),"")</f>
        <v/>
      </c>
      <c r="L611" s="61" t="str">
        <f>IFERROR(IF(L610="","",INDEX(#REF!,MATCH(Réception!L610,#REF!,0),MATCH("Total général",#REF!,0))),"")</f>
        <v/>
      </c>
      <c r="M611" s="61" t="str">
        <f>IFERROR(IF(M610="","",INDEX(#REF!,MATCH(Réception!M610,#REF!,0),MATCH("Total général",#REF!,0))),"")</f>
        <v/>
      </c>
      <c r="N611" s="61" t="str">
        <f>IFERROR(IF(N610="","",INDEX(#REF!,MATCH(Réception!N610,#REF!,0),MATCH("Total général",#REF!,0))),"")</f>
        <v/>
      </c>
      <c r="O611" s="61" t="str">
        <f>IFERROR(IF(O610="","",INDEX(#REF!,MATCH(Réception!O610,#REF!,0),MATCH("Total général",#REF!,0))),"")</f>
        <v/>
      </c>
      <c r="P611" s="61" t="str">
        <f>IFERROR(IF(P610="","",INDEX(#REF!,MATCH(Réception!P610,#REF!,0),MATCH("Total général",#REF!,0))),"")</f>
        <v/>
      </c>
      <c r="Q611" s="61" t="str">
        <f>IFERROR(IF(Q610="","",INDEX(#REF!,MATCH(Réception!Q610,#REF!,0),MATCH("Total général",#REF!,0))),"")</f>
        <v/>
      </c>
      <c r="R611" s="4" t="b">
        <v>1</v>
      </c>
      <c r="S611" s="90">
        <f t="shared" si="57"/>
        <v>0</v>
      </c>
      <c r="T611" s="19"/>
      <c r="U611" s="19"/>
    </row>
    <row r="612" spans="1:22" ht="17">
      <c r="A612" s="90">
        <f t="shared" si="56"/>
        <v>43879</v>
      </c>
      <c r="B612" s="163"/>
      <c r="C612" s="27" t="s">
        <v>2466</v>
      </c>
      <c r="D612" s="62" t="str">
        <f>IFERROR(IF(D610=0,"",VLOOKUP(D610,#REF!,35,FALSE)),"")</f>
        <v/>
      </c>
      <c r="E612" s="62" t="str">
        <f>IFERROR(IF(E610=0,"",VLOOKUP(E610,#REF!,35,FALSE)),"")</f>
        <v/>
      </c>
      <c r="F612" s="62" t="str">
        <f>IFERROR(IF(F610=0,"",VLOOKUP(F610,#REF!,35,FALSE)),"")</f>
        <v/>
      </c>
      <c r="G612" s="62" t="str">
        <f>IFERROR(IF(G610=0,"",VLOOKUP(G610,#REF!,35,FALSE)),"")</f>
        <v/>
      </c>
      <c r="H612" s="62" t="str">
        <f>IFERROR(IF(H610=0,"",VLOOKUP(H610,#REF!,35,FALSE)),"")</f>
        <v/>
      </c>
      <c r="I612" s="62" t="str">
        <f>IFERROR(IF(I610=0,"",VLOOKUP(I610,#REF!,35,FALSE)),"")</f>
        <v/>
      </c>
      <c r="J612" s="62" t="str">
        <f>IFERROR(IF(J610=0,"",VLOOKUP(J610,#REF!,35,FALSE)),"")</f>
        <v/>
      </c>
      <c r="K612" s="62" t="str">
        <f>IFERROR(IF(K610=0,"",VLOOKUP(K610,#REF!,35,FALSE)),"")</f>
        <v/>
      </c>
      <c r="L612" s="62" t="str">
        <f>IFERROR(IF(L610=0,"",VLOOKUP(L610,#REF!,35,FALSE)),"")</f>
        <v/>
      </c>
      <c r="M612" s="62" t="str">
        <f>IFERROR(IF(M610=0,"",VLOOKUP(M610,#REF!,35,FALSE)),"")</f>
        <v/>
      </c>
      <c r="N612" s="62" t="str">
        <f>IFERROR(IF(N610=0,"",VLOOKUP(N610,#REF!,35,FALSE)),"")</f>
        <v/>
      </c>
      <c r="O612" s="62" t="str">
        <f>IFERROR(IF(O610=0,"",VLOOKUP(O610,#REF!,35,FALSE)),"")</f>
        <v/>
      </c>
      <c r="P612" s="62" t="str">
        <f>IFERROR(IF(P610=0,"",VLOOKUP(P610,#REF!,35,FALSE)),"")</f>
        <v/>
      </c>
      <c r="Q612" s="62" t="str">
        <f>IFERROR(IF(Q610=0,"",VLOOKUP(Q610,#REF!,35,FALSE)),"")</f>
        <v/>
      </c>
      <c r="R612" s="4" t="b">
        <v>1</v>
      </c>
      <c r="S612" s="90">
        <f t="shared" si="57"/>
        <v>0</v>
      </c>
      <c r="T612" s="19"/>
      <c r="U612" s="19"/>
    </row>
    <row r="613" spans="1:22" ht="15.5">
      <c r="A613" s="90">
        <f t="shared" si="56"/>
        <v>43879</v>
      </c>
      <c r="B613" s="163"/>
      <c r="C613" s="8" t="s">
        <v>31</v>
      </c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4" t="b">
        <v>1</v>
      </c>
      <c r="S613" s="90">
        <f t="shared" si="57"/>
        <v>0</v>
      </c>
      <c r="T613" s="19"/>
      <c r="U613" s="19"/>
    </row>
    <row r="614" spans="1:22" ht="15.5">
      <c r="A614" s="90">
        <f t="shared" si="56"/>
        <v>43879</v>
      </c>
      <c r="B614" s="163"/>
      <c r="C614" s="8" t="s">
        <v>7503</v>
      </c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4" t="b">
        <v>1</v>
      </c>
      <c r="S614" s="90">
        <f t="shared" si="57"/>
        <v>0</v>
      </c>
      <c r="T614" s="19"/>
      <c r="U614" s="19"/>
    </row>
    <row r="615" spans="1:22" ht="16.5" customHeight="1">
      <c r="A615" s="90">
        <f t="shared" si="56"/>
        <v>43879</v>
      </c>
      <c r="B615" s="163"/>
      <c r="C615" s="8" t="s">
        <v>34</v>
      </c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4" t="b">
        <v>1</v>
      </c>
      <c r="S615" s="90">
        <f t="shared" si="57"/>
        <v>0</v>
      </c>
      <c r="T615" s="19"/>
      <c r="U615" s="19"/>
    </row>
    <row r="616" spans="1:22" ht="15.5">
      <c r="A616" s="90">
        <f t="shared" si="56"/>
        <v>43879</v>
      </c>
      <c r="B616" s="163"/>
      <c r="C616" s="8" t="s">
        <v>13</v>
      </c>
      <c r="D616" s="63" t="str">
        <f>IFERROR(IF(D610=0,"",VLOOKUP(D610,#REF!,3,FALSE)),"")</f>
        <v/>
      </c>
      <c r="E616" s="63" t="str">
        <f>IFERROR(IF(E610=0,"",VLOOKUP(E610,#REF!,3,FALSE)),"")</f>
        <v/>
      </c>
      <c r="F616" s="63" t="str">
        <f>IFERROR(IF(F610=0,"",VLOOKUP(F610,#REF!,3,FALSE)),"")</f>
        <v/>
      </c>
      <c r="G616" s="63" t="str">
        <f>IFERROR(IF(G610=0,"",VLOOKUP(G610,#REF!,3,FALSE)),"")</f>
        <v/>
      </c>
      <c r="H616" s="63" t="str">
        <f>IFERROR(IF(H610=0,"",VLOOKUP(H610,#REF!,3,FALSE)),"")</f>
        <v/>
      </c>
      <c r="I616" s="63" t="str">
        <f>IFERROR(IF(I610=0,"",VLOOKUP(I610,#REF!,3,FALSE)),"")</f>
        <v/>
      </c>
      <c r="J616" s="63" t="str">
        <f>IFERROR(IF(J610=0,"",VLOOKUP(J610,#REF!,3,FALSE)),"")</f>
        <v/>
      </c>
      <c r="K616" s="63" t="str">
        <f>IFERROR(IF(K610=0,"",VLOOKUP(K610,#REF!,3,FALSE)),"")</f>
        <v/>
      </c>
      <c r="L616" s="63" t="str">
        <f>IFERROR(IF(L610=0,"",VLOOKUP(L610,#REF!,3,FALSE)),"")</f>
        <v/>
      </c>
      <c r="M616" s="63" t="str">
        <f>IFERROR(IF(M610=0,"",VLOOKUP(M610,#REF!,3,FALSE)),"")</f>
        <v/>
      </c>
      <c r="N616" s="63" t="str">
        <f>IFERROR(IF(N610=0,"",VLOOKUP(N610,#REF!,3,FALSE)),"")</f>
        <v/>
      </c>
      <c r="O616" s="63" t="str">
        <f>IFERROR(IF(O610=0,"",VLOOKUP(O610,#REF!,3,FALSE)),"")</f>
        <v/>
      </c>
      <c r="P616" s="63" t="str">
        <f>IFERROR(IF(P610=0,"",VLOOKUP(P610,#REF!,3,FALSE)),"")</f>
        <v/>
      </c>
      <c r="Q616" s="63" t="str">
        <f>IFERROR(IF(Q610=0,"",VLOOKUP(Q610,#REF!,3,FALSE)),"")</f>
        <v/>
      </c>
      <c r="R616" s="4" t="b">
        <v>1</v>
      </c>
      <c r="S616" s="90">
        <f t="shared" si="57"/>
        <v>0</v>
      </c>
      <c r="T616" s="19"/>
      <c r="U616" s="19"/>
    </row>
    <row r="617" spans="1:22" ht="16" thickBot="1">
      <c r="A617" s="90">
        <f t="shared" si="56"/>
        <v>43879</v>
      </c>
      <c r="B617" s="163"/>
      <c r="C617" s="8" t="s">
        <v>14</v>
      </c>
      <c r="D617" s="64" t="str">
        <f>IFERROR(IF(D610=0,"",IF(INDEX(#REF!,MATCH(Réception!D610,#REF!,0),MATCH("ENC",#REF!,0))&gt;0,"ENC","NON ENC")),"")</f>
        <v/>
      </c>
      <c r="E617" s="64" t="str">
        <f>IFERROR(IF(E610=0,"",IF(INDEX(#REF!,MATCH(Réception!E610,#REF!,0),MATCH("ENC",#REF!,0))&gt;0,"ENC","NON ENC")),"")</f>
        <v/>
      </c>
      <c r="F617" s="64" t="str">
        <f>IFERROR(IF(F610=0,"",IF(INDEX(#REF!,MATCH(Réception!F610,#REF!,0),MATCH("ENC",#REF!,0))&gt;0,"ENC","NON ENC")),"")</f>
        <v/>
      </c>
      <c r="G617" s="64" t="str">
        <f>IFERROR(IF(G610=0,"",IF(INDEX(#REF!,MATCH(Réception!G610,#REF!,0),MATCH("ENC",#REF!,0))&gt;0,"ENC","NON ENC")),"")</f>
        <v/>
      </c>
      <c r="H617" s="64" t="str">
        <f>IFERROR(IF(H610=0,"",IF(INDEX(#REF!,MATCH(Réception!H610,#REF!,0),MATCH("ENC",#REF!,0))&gt;0,"ENC","NON ENC")),"")</f>
        <v/>
      </c>
      <c r="I617" s="64" t="str">
        <f>IFERROR(IF(I610=0,"",IF(INDEX(#REF!,MATCH(Réception!I610,#REF!,0),MATCH("ENC",#REF!,0))&gt;0,"ENC","NON ENC")),"")</f>
        <v/>
      </c>
      <c r="J617" s="64" t="str">
        <f>IFERROR(IF(J610=0,"",IF(INDEX(#REF!,MATCH(Réception!J610,#REF!,0),MATCH("ENC",#REF!,0))&gt;0,"ENC","NON ENC")),"")</f>
        <v/>
      </c>
      <c r="K617" s="64" t="str">
        <f>IFERROR(IF(K610=0,"",IF(INDEX(#REF!,MATCH(Réception!K610,#REF!,0),MATCH("ENC",#REF!,0))&gt;0,"ENC","NON ENC")),"")</f>
        <v/>
      </c>
      <c r="L617" s="64" t="str">
        <f>IFERROR(IF(L610=0,"",IF(INDEX(#REF!,MATCH(Réception!L610,#REF!,0),MATCH("ENC",#REF!,0))&gt;0,"ENC","NON ENC")),"")</f>
        <v/>
      </c>
      <c r="M617" s="64" t="str">
        <f>IFERROR(IF(M610=0,"",IF(INDEX(#REF!,MATCH(Réception!M610,#REF!,0),MATCH("ENC",#REF!,0))&gt;0,"ENC","NON ENC")),"")</f>
        <v/>
      </c>
      <c r="N617" s="64" t="str">
        <f>IFERROR(IF(N610=0,"",IF(INDEX(#REF!,MATCH(Réception!N610,#REF!,0),MATCH("ENC",#REF!,0))&gt;0,"ENC","NON ENC")),"")</f>
        <v/>
      </c>
      <c r="O617" s="64" t="str">
        <f>IFERROR(IF(O610=0,"",IF(INDEX(#REF!,MATCH(Réception!O610,#REF!,0),MATCH("ENC",#REF!,0))&gt;0,"ENC","NON ENC")),"")</f>
        <v/>
      </c>
      <c r="P617" s="64" t="str">
        <f>IFERROR(IF(P610=0,"",IF(INDEX(#REF!,MATCH(Réception!P610,#REF!,0),MATCH("ENC",#REF!,0))&gt;0,"ENC","NON ENC")),"")</f>
        <v/>
      </c>
      <c r="Q617" s="64" t="str">
        <f>IFERROR(IF(Q610=0,"",IF(INDEX(#REF!,MATCH(Réception!Q610,#REF!,0),MATCH("ENC",#REF!,0))&gt;0,"ENC","NON ENC")),"")</f>
        <v/>
      </c>
      <c r="R617" s="4" t="b">
        <v>1</v>
      </c>
      <c r="S617" s="90">
        <f t="shared" si="57"/>
        <v>0</v>
      </c>
      <c r="T617" s="19"/>
      <c r="U617" s="19"/>
    </row>
    <row r="618" spans="1:22" ht="15.5">
      <c r="A618" s="90">
        <f t="shared" si="56"/>
        <v>43879</v>
      </c>
      <c r="B618" s="163"/>
      <c r="C618" s="6" t="s">
        <v>32</v>
      </c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" t="b">
        <v>0</v>
      </c>
      <c r="S618" s="90">
        <f t="shared" si="57"/>
        <v>0</v>
      </c>
      <c r="T618" s="19"/>
      <c r="U618" s="19"/>
    </row>
    <row r="619" spans="1:22" ht="17">
      <c r="A619" s="90">
        <f t="shared" si="56"/>
        <v>43879</v>
      </c>
      <c r="B619" s="163"/>
      <c r="C619" s="27" t="s">
        <v>2466</v>
      </c>
      <c r="D619" s="62" t="str">
        <f>IFERROR(IF(D618=0,"",VLOOKUP(D618,#REF!,35,FALSE)),"")</f>
        <v/>
      </c>
      <c r="E619" s="62" t="str">
        <f>IFERROR(IF(E618=0,"",VLOOKUP(E618,#REF!,35,FALSE)),"")</f>
        <v/>
      </c>
      <c r="F619" s="62" t="str">
        <f>IFERROR(IF(F618=0,"",VLOOKUP(F618,#REF!,35,FALSE)),"")</f>
        <v/>
      </c>
      <c r="G619" s="62" t="str">
        <f>IFERROR(IF(G618=0,"",VLOOKUP(G618,#REF!,35,FALSE)),"")</f>
        <v/>
      </c>
      <c r="H619" s="62" t="str">
        <f>IFERROR(IF(H618=0,"",VLOOKUP(H618,#REF!,35,FALSE)),"")</f>
        <v/>
      </c>
      <c r="I619" s="62" t="str">
        <f>IFERROR(IF(I618=0,"",VLOOKUP(I618,#REF!,35,FALSE)),"")</f>
        <v/>
      </c>
      <c r="J619" s="62" t="str">
        <f>IFERROR(IF(J618=0,"",VLOOKUP(J618,#REF!,35,FALSE)),"")</f>
        <v/>
      </c>
      <c r="K619" s="62" t="str">
        <f>IFERROR(IF(K618=0,"",VLOOKUP(K618,#REF!,35,FALSE)),"")</f>
        <v/>
      </c>
      <c r="L619" s="62" t="str">
        <f>IFERROR(IF(L618=0,"",VLOOKUP(L618,#REF!,35,FALSE)),"")</f>
        <v/>
      </c>
      <c r="M619" s="62" t="str">
        <f>IFERROR(IF(M618=0,"",VLOOKUP(M618,#REF!,35,FALSE)),"")</f>
        <v/>
      </c>
      <c r="N619" s="62" t="str">
        <f>IFERROR(IF(N618=0,"",VLOOKUP(N618,#REF!,35,FALSE)),"")</f>
        <v/>
      </c>
      <c r="O619" s="62" t="str">
        <f>IFERROR(IF(O618=0,"",VLOOKUP(O618,#REF!,35,FALSE)),"")</f>
        <v/>
      </c>
      <c r="P619" s="62" t="str">
        <f>IFERROR(IF(P618=0,"",VLOOKUP(P618,#REF!,35,FALSE)),"")</f>
        <v/>
      </c>
      <c r="Q619" s="62" t="str">
        <f>IFERROR(IF(Q618=0,"",VLOOKUP(Q618,#REF!,35,FALSE)),"")</f>
        <v/>
      </c>
      <c r="R619" s="4" t="b">
        <v>1</v>
      </c>
      <c r="S619" s="90">
        <f t="shared" si="57"/>
        <v>0</v>
      </c>
      <c r="T619" s="19"/>
      <c r="U619" s="23"/>
    </row>
    <row r="620" spans="1:22" ht="15.5">
      <c r="A620" s="90">
        <f t="shared" si="56"/>
        <v>43879</v>
      </c>
      <c r="B620" s="163"/>
      <c r="C620" s="8" t="s">
        <v>31</v>
      </c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4" t="b">
        <v>1</v>
      </c>
      <c r="S620" s="90">
        <f t="shared" si="57"/>
        <v>0</v>
      </c>
      <c r="T620" s="166"/>
      <c r="U620" s="166"/>
      <c r="V620" s="4"/>
    </row>
    <row r="621" spans="1:22" ht="15.5">
      <c r="A621" s="90">
        <f t="shared" si="56"/>
        <v>43879</v>
      </c>
      <c r="B621" s="163"/>
      <c r="C621" s="8" t="s">
        <v>34</v>
      </c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4" t="b">
        <v>1</v>
      </c>
      <c r="S621" s="90">
        <f t="shared" si="57"/>
        <v>0</v>
      </c>
      <c r="T621" s="74"/>
      <c r="U621" s="74"/>
      <c r="V621" s="4"/>
    </row>
    <row r="622" spans="1:22" ht="16.5" customHeight="1">
      <c r="A622" s="90">
        <f t="shared" si="56"/>
        <v>43879</v>
      </c>
      <c r="B622" s="163"/>
      <c r="C622" s="8" t="s">
        <v>13</v>
      </c>
      <c r="D622" s="63" t="str">
        <f>IFERROR(IF(D618=0,"",VLOOKUP(D618,#REF!,3,FALSE)),"")</f>
        <v/>
      </c>
      <c r="E622" s="63" t="str">
        <f>IFERROR(IF(E618=0,"",VLOOKUP(E618,#REF!,3,FALSE)),"")</f>
        <v/>
      </c>
      <c r="F622" s="63" t="str">
        <f>IFERROR(IF(F618=0,"",VLOOKUP(F618,#REF!,3,FALSE)),"")</f>
        <v/>
      </c>
      <c r="G622" s="63" t="str">
        <f>IFERROR(IF(G618=0,"",VLOOKUP(G618,#REF!,3,FALSE)),"")</f>
        <v/>
      </c>
      <c r="H622" s="63" t="str">
        <f>IFERROR(IF(H618=0,"",VLOOKUP(H618,#REF!,3,FALSE)),"")</f>
        <v/>
      </c>
      <c r="I622" s="63" t="str">
        <f>IFERROR(IF(I618=0,"",VLOOKUP(I618,#REF!,3,FALSE)),"")</f>
        <v/>
      </c>
      <c r="J622" s="63" t="str">
        <f>IFERROR(IF(J618=0,"",VLOOKUP(J618,#REF!,3,FALSE)),"")</f>
        <v/>
      </c>
      <c r="K622" s="63" t="str">
        <f>IFERROR(IF(K618=0,"",VLOOKUP(K618,#REF!,3,FALSE)),"")</f>
        <v/>
      </c>
      <c r="L622" s="63" t="str">
        <f>IFERROR(IF(L618=0,"",VLOOKUP(L618,#REF!,3,FALSE)),"")</f>
        <v/>
      </c>
      <c r="M622" s="63" t="str">
        <f>IFERROR(IF(M618=0,"",VLOOKUP(M618,#REF!,3,FALSE)),"")</f>
        <v/>
      </c>
      <c r="N622" s="63" t="str">
        <f>IFERROR(IF(N618=0,"",VLOOKUP(N618,#REF!,3,FALSE)),"")</f>
        <v/>
      </c>
      <c r="O622" s="63" t="str">
        <f>IFERROR(IF(O618=0,"",VLOOKUP(O618,#REF!,3,FALSE)),"")</f>
        <v/>
      </c>
      <c r="P622" s="63" t="str">
        <f>IFERROR(IF(P618=0,"",VLOOKUP(P618,#REF!,3,FALSE)),"")</f>
        <v/>
      </c>
      <c r="Q622" s="63" t="str">
        <f>IFERROR(IF(Q618=0,"",VLOOKUP(Q618,#REF!,3,FALSE)),"")</f>
        <v/>
      </c>
      <c r="R622" s="4" t="b">
        <v>1</v>
      </c>
      <c r="S622" s="90">
        <f t="shared" si="57"/>
        <v>0</v>
      </c>
      <c r="T622" s="74"/>
      <c r="U622" s="60"/>
      <c r="V622" s="4"/>
    </row>
    <row r="623" spans="1:22" ht="16" thickBot="1">
      <c r="A623" s="90">
        <f t="shared" si="56"/>
        <v>43879</v>
      </c>
      <c r="B623" s="164"/>
      <c r="C623" s="77" t="s">
        <v>14</v>
      </c>
      <c r="D623" s="65" t="s">
        <v>21</v>
      </c>
      <c r="E623" s="65"/>
      <c r="F623" s="65" t="s">
        <v>21</v>
      </c>
      <c r="G623" s="65"/>
      <c r="H623" s="65" t="s">
        <v>21</v>
      </c>
      <c r="I623" s="65"/>
      <c r="J623" s="65" t="s">
        <v>21</v>
      </c>
      <c r="K623" s="65"/>
      <c r="L623" s="65" t="s">
        <v>21</v>
      </c>
      <c r="M623" s="65"/>
      <c r="N623" s="65" t="s">
        <v>21</v>
      </c>
      <c r="O623" s="65"/>
      <c r="P623" s="65" t="s">
        <v>21</v>
      </c>
      <c r="Q623" s="65"/>
      <c r="R623" s="4" t="b">
        <v>1</v>
      </c>
      <c r="S623" s="90">
        <f t="shared" si="57"/>
        <v>0</v>
      </c>
      <c r="T623" s="74"/>
      <c r="U623" s="55"/>
      <c r="V623" s="4"/>
    </row>
    <row r="624" spans="1:22" ht="13.5" thickBot="1">
      <c r="A624" s="90"/>
      <c r="R624" s="4" t="b">
        <v>1</v>
      </c>
      <c r="S624" s="90"/>
      <c r="V624" s="4"/>
    </row>
    <row r="625" spans="1:22" ht="25.5" thickBot="1">
      <c r="A625" s="90"/>
      <c r="B625" s="78"/>
      <c r="C625" s="80">
        <f>B626</f>
        <v>43880</v>
      </c>
      <c r="D625" s="117">
        <v>0.33333333333333298</v>
      </c>
      <c r="E625" s="167"/>
      <c r="F625" s="117">
        <v>0.375</v>
      </c>
      <c r="G625" s="168"/>
      <c r="H625" s="117">
        <v>0.41666666666666702</v>
      </c>
      <c r="I625" s="168"/>
      <c r="J625" s="117">
        <v>0.45833333333333298</v>
      </c>
      <c r="K625" s="168"/>
      <c r="L625" s="117">
        <v>0.5</v>
      </c>
      <c r="M625" s="168"/>
      <c r="N625" s="117">
        <v>0.54166666666666696</v>
      </c>
      <c r="O625" s="168"/>
      <c r="P625" s="117">
        <v>0.58333333333333304</v>
      </c>
      <c r="Q625" s="168"/>
      <c r="R625" s="4" t="b">
        <v>1</v>
      </c>
      <c r="S625" s="90"/>
      <c r="T625" s="4"/>
      <c r="U625" s="4"/>
      <c r="V625" s="4"/>
    </row>
    <row r="626" spans="1:22" ht="15.5" customHeight="1">
      <c r="A626" s="88">
        <f t="shared" ref="A626" si="62">C625</f>
        <v>43880</v>
      </c>
      <c r="B626" s="162">
        <f>B574+1</f>
        <v>43880</v>
      </c>
      <c r="C626" s="6" t="s">
        <v>32</v>
      </c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" t="b">
        <v>0</v>
      </c>
      <c r="S626" s="88">
        <f t="shared" ref="S626" si="63">U625</f>
        <v>0</v>
      </c>
      <c r="T626" s="123" t="s">
        <v>49</v>
      </c>
      <c r="U626" s="124"/>
      <c r="V626" s="4"/>
    </row>
    <row r="627" spans="1:22" ht="17">
      <c r="A627" s="90">
        <f t="shared" ref="A627" si="64">A626</f>
        <v>43880</v>
      </c>
      <c r="B627" s="163"/>
      <c r="C627" s="27" t="s">
        <v>41</v>
      </c>
      <c r="D627" s="61" t="str">
        <f>IFERROR(IF(D626="","",INDEX(#REF!,MATCH(Réception!D626,#REF!,0),MATCH("Total général",#REF!,0))),"")</f>
        <v/>
      </c>
      <c r="E627" s="61" t="str">
        <f>IFERROR(IF(E626="","",INDEX(#REF!,MATCH(Réception!E626,#REF!,0),MATCH("Total général",#REF!,0))),"")</f>
        <v/>
      </c>
      <c r="F627" s="61" t="str">
        <f>IFERROR(IF(F626="","",INDEX(#REF!,MATCH(Réception!F626,#REF!,0),MATCH("Total général",#REF!,0))),"")</f>
        <v/>
      </c>
      <c r="G627" s="61" t="str">
        <f>IFERROR(IF(G626="","",INDEX(#REF!,MATCH(Réception!G626,#REF!,0),MATCH("Total général",#REF!,0))),"")</f>
        <v/>
      </c>
      <c r="H627" s="61" t="str">
        <f>IFERROR(IF(H626="","",INDEX(#REF!,MATCH(Réception!H626,#REF!,0),MATCH("Total général",#REF!,0))),"")</f>
        <v/>
      </c>
      <c r="I627" s="61" t="str">
        <f>IFERROR(IF(I626="","",INDEX(#REF!,MATCH(Réception!I626,#REF!,0),MATCH("Total général",#REF!,0))),"")</f>
        <v/>
      </c>
      <c r="J627" s="61" t="str">
        <f>IFERROR(IF(J626="","",INDEX(#REF!,MATCH(Réception!J626,#REF!,0),MATCH("Total général",#REF!,0))),"")</f>
        <v/>
      </c>
      <c r="K627" s="61" t="str">
        <f>IFERROR(IF(K626="","",INDEX(#REF!,MATCH(Réception!K626,#REF!,0),MATCH("Total général",#REF!,0))),"")</f>
        <v/>
      </c>
      <c r="L627" s="61" t="str">
        <f>IFERROR(IF(L626="","",INDEX(#REF!,MATCH(Réception!L626,#REF!,0),MATCH("Total général",#REF!,0))),"")</f>
        <v/>
      </c>
      <c r="M627" s="61" t="str">
        <f>IFERROR(IF(M626="","",INDEX(#REF!,MATCH(Réception!M626,#REF!,0),MATCH("Total général",#REF!,0))),"")</f>
        <v/>
      </c>
      <c r="N627" s="61" t="str">
        <f>IFERROR(IF(N626="","",INDEX(#REF!,MATCH(Réception!N626,#REF!,0),MATCH("Total général",#REF!,0))),"")</f>
        <v/>
      </c>
      <c r="O627" s="61" t="str">
        <f>IFERROR(IF(O626="","",INDEX(#REF!,MATCH(Réception!O626,#REF!,0),MATCH("Total général",#REF!,0))),"")</f>
        <v/>
      </c>
      <c r="P627" s="61" t="str">
        <f>IFERROR(IF(P626="","",INDEX(#REF!,MATCH(Réception!P626,#REF!,0),MATCH("Total général",#REF!,0))),"")</f>
        <v/>
      </c>
      <c r="Q627" s="61" t="str">
        <f>IFERROR(IF(Q626="","",INDEX(#REF!,MATCH(Réception!Q626,#REF!,0),MATCH("Total général",#REF!,0))),"")</f>
        <v/>
      </c>
      <c r="R627" s="4" t="b">
        <v>1</v>
      </c>
      <c r="S627" s="90">
        <f t="shared" ref="S627" si="65">S626</f>
        <v>0</v>
      </c>
      <c r="T627" s="43" t="s">
        <v>51</v>
      </c>
      <c r="U627" s="42">
        <f>SUM(D673:Q673)</f>
        <v>0</v>
      </c>
      <c r="V627" s="4"/>
    </row>
    <row r="628" spans="1:22" ht="17">
      <c r="A628" s="90">
        <f t="shared" si="56"/>
        <v>43880</v>
      </c>
      <c r="B628" s="163"/>
      <c r="C628" s="27" t="s">
        <v>2466</v>
      </c>
      <c r="D628" s="62" t="str">
        <f>IFERROR(IF(D626=0,"",VLOOKUP(D626,#REF!,35,FALSE)),"")</f>
        <v/>
      </c>
      <c r="E628" s="62" t="str">
        <f>IFERROR(IF(E626=0,"",VLOOKUP(E626,#REF!,35,FALSE)),"")</f>
        <v/>
      </c>
      <c r="F628" s="62" t="str">
        <f>IFERROR(IF(F626=0,"",VLOOKUP(F626,#REF!,35,FALSE)),"")</f>
        <v/>
      </c>
      <c r="G628" s="62" t="str">
        <f>IFERROR(IF(G626=0,"",VLOOKUP(G626,#REF!,35,FALSE)),"")</f>
        <v/>
      </c>
      <c r="H628" s="62" t="str">
        <f>IFERROR(IF(H626=0,"",VLOOKUP(H626,#REF!,35,FALSE)),"")</f>
        <v/>
      </c>
      <c r="I628" s="62" t="str">
        <f>IFERROR(IF(I626=0,"",VLOOKUP(I626,#REF!,35,FALSE)),"")</f>
        <v/>
      </c>
      <c r="J628" s="62" t="str">
        <f>IFERROR(IF(J626=0,"",VLOOKUP(J626,#REF!,35,FALSE)),"")</f>
        <v/>
      </c>
      <c r="K628" s="62" t="str">
        <f>IFERROR(IF(K626=0,"",VLOOKUP(K626,#REF!,35,FALSE)),"")</f>
        <v/>
      </c>
      <c r="L628" s="62" t="str">
        <f>IFERROR(IF(L626=0,"",VLOOKUP(L626,#REF!,35,FALSE)),"")</f>
        <v/>
      </c>
      <c r="M628" s="62" t="str">
        <f>IFERROR(IF(M626=0,"",VLOOKUP(M626,#REF!,35,FALSE)),"")</f>
        <v/>
      </c>
      <c r="N628" s="62" t="str">
        <f>IFERROR(IF(N626=0,"",VLOOKUP(N626,#REF!,35,FALSE)),"")</f>
        <v/>
      </c>
      <c r="O628" s="62" t="str">
        <f>IFERROR(IF(O626=0,"",VLOOKUP(O626,#REF!,35,FALSE)),"")</f>
        <v/>
      </c>
      <c r="P628" s="62" t="str">
        <f>IFERROR(IF(P626=0,"",VLOOKUP(P626,#REF!,35,FALSE)),"")</f>
        <v/>
      </c>
      <c r="Q628" s="62" t="str">
        <f>IFERROR(IF(Q626=0,"",VLOOKUP(Q626,#REF!,35,FALSE)),"")</f>
        <v/>
      </c>
      <c r="R628" s="4" t="b">
        <v>1</v>
      </c>
      <c r="S628" s="90">
        <f t="shared" si="57"/>
        <v>0</v>
      </c>
      <c r="T628" s="43" t="s">
        <v>52</v>
      </c>
      <c r="U628" s="42">
        <f>SUM(D672:Q672)</f>
        <v>0</v>
      </c>
      <c r="V628" s="4"/>
    </row>
    <row r="629" spans="1:22" ht="16.5" customHeight="1">
      <c r="A629" s="90">
        <f t="shared" si="56"/>
        <v>43880</v>
      </c>
      <c r="B629" s="163"/>
      <c r="C629" s="8" t="s">
        <v>31</v>
      </c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4" t="b">
        <v>1</v>
      </c>
      <c r="S629" s="90">
        <f t="shared" si="57"/>
        <v>0</v>
      </c>
      <c r="T629" s="165"/>
      <c r="U629" s="165"/>
      <c r="V629" s="4"/>
    </row>
    <row r="630" spans="1:22" ht="15.5">
      <c r="A630" s="90">
        <f t="shared" si="56"/>
        <v>43880</v>
      </c>
      <c r="B630" s="163"/>
      <c r="C630" s="8" t="s">
        <v>34</v>
      </c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4" t="b">
        <v>1</v>
      </c>
      <c r="S630" s="90">
        <f t="shared" si="57"/>
        <v>0</v>
      </c>
      <c r="T630" s="72" t="s">
        <v>7504</v>
      </c>
      <c r="U630" s="72" t="s">
        <v>7505</v>
      </c>
      <c r="V630" s="4"/>
    </row>
    <row r="631" spans="1:22" ht="15.5">
      <c r="A631" s="90">
        <f t="shared" ref="A631:A694" si="66">A630</f>
        <v>43880</v>
      </c>
      <c r="B631" s="163"/>
      <c r="C631" s="8" t="s">
        <v>13</v>
      </c>
      <c r="D631" s="63" t="str">
        <f>IFERROR(IF(D626=0,"",VLOOKUP(D626,#REF!,3,FALSE)),"")</f>
        <v/>
      </c>
      <c r="E631" s="63" t="str">
        <f>IFERROR(IF(E626=0,"",VLOOKUP(E626,#REF!,3,FALSE)),"")</f>
        <v/>
      </c>
      <c r="F631" s="63" t="str">
        <f>IFERROR(IF(F626=0,"",VLOOKUP(F626,#REF!,3,FALSE)),"")</f>
        <v/>
      </c>
      <c r="G631" s="63" t="str">
        <f>IFERROR(IF(G626=0,"",VLOOKUP(G626,#REF!,3,FALSE)),"")</f>
        <v/>
      </c>
      <c r="H631" s="63" t="str">
        <f>IFERROR(IF(H626=0,"",VLOOKUP(H626,#REF!,3,FALSE)),"")</f>
        <v/>
      </c>
      <c r="I631" s="63" t="str">
        <f>IFERROR(IF(I626=0,"",VLOOKUP(I626,#REF!,3,FALSE)),"")</f>
        <v/>
      </c>
      <c r="J631" s="63" t="str">
        <f>IFERROR(IF(J626=0,"",VLOOKUP(J626,#REF!,3,FALSE)),"")</f>
        <v/>
      </c>
      <c r="K631" s="63" t="str">
        <f>IFERROR(IF(K626=0,"",VLOOKUP(K626,#REF!,3,FALSE)),"")</f>
        <v/>
      </c>
      <c r="L631" s="63" t="str">
        <f>IFERROR(IF(L626=0,"",VLOOKUP(L626,#REF!,3,FALSE)),"")</f>
        <v/>
      </c>
      <c r="M631" s="63" t="str">
        <f>IFERROR(IF(M626=0,"",VLOOKUP(M626,#REF!,3,FALSE)),"")</f>
        <v/>
      </c>
      <c r="N631" s="63" t="str">
        <f>IFERROR(IF(N626=0,"",VLOOKUP(N626,#REF!,3,FALSE)),"")</f>
        <v/>
      </c>
      <c r="O631" s="63" t="str">
        <f>IFERROR(IF(O626=0,"",VLOOKUP(O626,#REF!,3,FALSE)),"")</f>
        <v/>
      </c>
      <c r="P631" s="63" t="str">
        <f>IFERROR(IF(P626=0,"",VLOOKUP(P626,#REF!,3,FALSE)),"")</f>
        <v/>
      </c>
      <c r="Q631" s="63" t="str">
        <f>IFERROR(IF(Q626=0,"",VLOOKUP(Q626,#REF!,3,FALSE)),"")</f>
        <v/>
      </c>
      <c r="R631" s="4" t="b">
        <v>1</v>
      </c>
      <c r="S631" s="90">
        <f t="shared" ref="S631:S694" si="67">S630</f>
        <v>0</v>
      </c>
      <c r="T631" s="67"/>
      <c r="U631" s="66" t="s">
        <v>22</v>
      </c>
      <c r="V631" s="4"/>
    </row>
    <row r="632" spans="1:22" ht="16" thickBot="1">
      <c r="A632" s="90">
        <f t="shared" si="66"/>
        <v>43880</v>
      </c>
      <c r="B632" s="163"/>
      <c r="C632" s="8" t="s">
        <v>14</v>
      </c>
      <c r="D632" s="64" t="str">
        <f>IFERROR(+IF(D626=0,"",IF(INDEX(#REF!,MATCH(Réception!D626,#REF!,0),MATCH("ENC",#REF!,0))&gt;0,"ENC","NON ENC")),"")</f>
        <v/>
      </c>
      <c r="E632" s="64" t="str">
        <f>IFERROR(+IF(E626=0,"",IF(INDEX(#REF!,MATCH(Réception!E626,#REF!,0),MATCH("ENC",#REF!,0))&gt;0,"ENC","NON ENC")),"")</f>
        <v/>
      </c>
      <c r="F632" s="64" t="str">
        <f>IFERROR(+IF(F626=0,"",IF(INDEX(#REF!,MATCH(Réception!F626,#REF!,0),MATCH("ENC",#REF!,0))&gt;0,"ENC","NON ENC")),"")</f>
        <v/>
      </c>
      <c r="G632" s="64" t="str">
        <f>IFERROR(+IF(G626=0,"",IF(INDEX(#REF!,MATCH(Réception!G626,#REF!,0),MATCH("ENC",#REF!,0))&gt;0,"ENC","NON ENC")),"")</f>
        <v/>
      </c>
      <c r="H632" s="64" t="str">
        <f>IFERROR(+IF(H626=0,"",IF(INDEX(#REF!,MATCH(Réception!H626,#REF!,0),MATCH("ENC",#REF!,0))&gt;0,"ENC","NON ENC")),"")</f>
        <v/>
      </c>
      <c r="I632" s="64" t="str">
        <f>IFERROR(+IF(I626=0,"",IF(INDEX(#REF!,MATCH(Réception!I626,#REF!,0),MATCH("ENC",#REF!,0))&gt;0,"ENC","NON ENC")),"")</f>
        <v/>
      </c>
      <c r="J632" s="64" t="str">
        <f>IFERROR(+IF(J626=0,"",IF(INDEX(#REF!,MATCH(Réception!J626,#REF!,0),MATCH("ENC",#REF!,0))&gt;0,"ENC","NON ENC")),"")</f>
        <v/>
      </c>
      <c r="K632" s="64" t="str">
        <f>IFERROR(+IF(K626=0,"",IF(INDEX(#REF!,MATCH(Réception!K626,#REF!,0),MATCH("ENC",#REF!,0))&gt;0,"ENC","NON ENC")),"")</f>
        <v/>
      </c>
      <c r="L632" s="64" t="str">
        <f>IFERROR(+IF(L626=0,"",IF(INDEX(#REF!,MATCH(Réception!L626,#REF!,0),MATCH("ENC",#REF!,0))&gt;0,"ENC","NON ENC")),"")</f>
        <v/>
      </c>
      <c r="M632" s="64" t="str">
        <f>IFERROR(+IF(M626=0,"",IF(INDEX(#REF!,MATCH(Réception!M626,#REF!,0),MATCH("ENC",#REF!,0))&gt;0,"ENC","NON ENC")),"")</f>
        <v/>
      </c>
      <c r="N632" s="64" t="str">
        <f>IFERROR(+IF(N626=0,"",IF(INDEX(#REF!,MATCH(Réception!N626,#REF!,0),MATCH("ENC",#REF!,0))&gt;0,"ENC","NON ENC")),"")</f>
        <v/>
      </c>
      <c r="O632" s="64" t="str">
        <f>IFERROR(+IF(O626=0,"",IF(INDEX(#REF!,MATCH(Réception!O626,#REF!,0),MATCH("ENC",#REF!,0))&gt;0,"ENC","NON ENC")),"")</f>
        <v/>
      </c>
      <c r="P632" s="64" t="str">
        <f>IFERROR(+IF(P626=0,"",IF(INDEX(#REF!,MATCH(Réception!P626,#REF!,0),MATCH("ENC",#REF!,0))&gt;0,"ENC","NON ENC")),"")</f>
        <v/>
      </c>
      <c r="Q632" s="64" t="str">
        <f>IFERROR(+IF(Q626=0,"",IF(INDEX(#REF!,MATCH(Réception!Q626,#REF!,0),MATCH("ENC",#REF!,0))&gt;0,"ENC","NON ENC")),"")</f>
        <v/>
      </c>
      <c r="R632" s="4" t="b">
        <v>1</v>
      </c>
      <c r="S632" s="90">
        <f t="shared" si="67"/>
        <v>0</v>
      </c>
      <c r="T632" s="68"/>
      <c r="U632" s="69" t="s">
        <v>7506</v>
      </c>
      <c r="V632" s="19"/>
    </row>
    <row r="633" spans="1:22" ht="15.5">
      <c r="A633" s="90">
        <f t="shared" si="66"/>
        <v>43880</v>
      </c>
      <c r="B633" s="163"/>
      <c r="C633" s="6" t="s">
        <v>32</v>
      </c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" t="b">
        <v>0</v>
      </c>
      <c r="S633" s="90">
        <f t="shared" si="67"/>
        <v>0</v>
      </c>
      <c r="T633" s="70"/>
      <c r="U633" s="66" t="s">
        <v>26</v>
      </c>
      <c r="V633" s="19"/>
    </row>
    <row r="634" spans="1:22" ht="17">
      <c r="A634" s="90">
        <f t="shared" si="66"/>
        <v>43880</v>
      </c>
      <c r="B634" s="163"/>
      <c r="C634" s="27" t="s">
        <v>41</v>
      </c>
      <c r="D634" s="61" t="str">
        <f>IFERROR(IF(D633="","",INDEX(#REF!,MATCH(Réception!D633,#REF!,0),MATCH("Total général",#REF!,0))),"")</f>
        <v/>
      </c>
      <c r="E634" s="61" t="str">
        <f>IFERROR(IF(E633="","",INDEX(#REF!,MATCH(Réception!E633,#REF!,0),MATCH("Total général",#REF!,0))),"")</f>
        <v/>
      </c>
      <c r="F634" s="61" t="str">
        <f>IFERROR(IF(F633="","",INDEX(#REF!,MATCH(Réception!F633,#REF!,0),MATCH("Total général",#REF!,0))),"")</f>
        <v/>
      </c>
      <c r="G634" s="61" t="str">
        <f>IFERROR(IF(G633="","",INDEX(#REF!,MATCH(Réception!G633,#REF!,0),MATCH("Total général",#REF!,0))),"")</f>
        <v/>
      </c>
      <c r="H634" s="61" t="str">
        <f>IFERROR(IF(H633="","",INDEX(#REF!,MATCH(Réception!H633,#REF!,0),MATCH("Total général",#REF!,0))),"")</f>
        <v/>
      </c>
      <c r="I634" s="61" t="str">
        <f>IFERROR(IF(I633="","",INDEX(#REF!,MATCH(Réception!I633,#REF!,0),MATCH("Total général",#REF!,0))),"")</f>
        <v/>
      </c>
      <c r="J634" s="61" t="str">
        <f>IFERROR(IF(J633="","",INDEX(#REF!,MATCH(Réception!J633,#REF!,0),MATCH("Total général",#REF!,0))),"")</f>
        <v/>
      </c>
      <c r="K634" s="61" t="str">
        <f>IFERROR(IF(K633="","",INDEX(#REF!,MATCH(Réception!K633,#REF!,0),MATCH("Total général",#REF!,0))),"")</f>
        <v/>
      </c>
      <c r="L634" s="61" t="str">
        <f>IFERROR(IF(L633="","",INDEX(#REF!,MATCH(Réception!L633,#REF!,0),MATCH("Total général",#REF!,0))),"")</f>
        <v/>
      </c>
      <c r="M634" s="61" t="str">
        <f>IFERROR(IF(M633="","",INDEX(#REF!,MATCH(Réception!M633,#REF!,0),MATCH("Total général",#REF!,0))),"")</f>
        <v/>
      </c>
      <c r="N634" s="61" t="str">
        <f>IFERROR(IF(N633="","",INDEX(#REF!,MATCH(Réception!N633,#REF!,0),MATCH("Total général",#REF!,0))),"")</f>
        <v/>
      </c>
      <c r="O634" s="61" t="str">
        <f>IFERROR(IF(O633="","",INDEX(#REF!,MATCH(Réception!O633,#REF!,0),MATCH("Total général",#REF!,0))),"")</f>
        <v/>
      </c>
      <c r="P634" s="61" t="str">
        <f>IFERROR(IF(P633="","",INDEX(#REF!,MATCH(Réception!P633,#REF!,0),MATCH("Total général",#REF!,0))),"")</f>
        <v/>
      </c>
      <c r="Q634" s="61" t="str">
        <f>IFERROR(IF(Q633="","",INDEX(#REF!,MATCH(Réception!Q633,#REF!,0),MATCH("Total général",#REF!,0))),"")</f>
        <v/>
      </c>
      <c r="R634" s="4" t="b">
        <v>1</v>
      </c>
      <c r="S634" s="90">
        <f t="shared" si="67"/>
        <v>0</v>
      </c>
      <c r="T634" s="71"/>
      <c r="U634" s="66" t="s">
        <v>7507</v>
      </c>
      <c r="V634" s="19"/>
    </row>
    <row r="635" spans="1:22" ht="17">
      <c r="A635" s="90">
        <f t="shared" si="66"/>
        <v>43880</v>
      </c>
      <c r="B635" s="163"/>
      <c r="C635" s="27" t="s">
        <v>2466</v>
      </c>
      <c r="D635" s="62" t="str">
        <f>IFERROR(IF(D633=0,"",VLOOKUP(D633,#REF!,35,FALSE)),"")</f>
        <v/>
      </c>
      <c r="E635" s="62" t="str">
        <f>IFERROR(IF(E633=0,"",VLOOKUP(E633,#REF!,35,FALSE)),"")</f>
        <v/>
      </c>
      <c r="F635" s="62" t="str">
        <f>IFERROR(IF(F633=0,"",VLOOKUP(F633,#REF!,35,FALSE)),"")</f>
        <v/>
      </c>
      <c r="G635" s="62" t="str">
        <f>IFERROR(IF(G633=0,"",VLOOKUP(G633,#REF!,35,FALSE)),"")</f>
        <v/>
      </c>
      <c r="H635" s="62" t="str">
        <f>IFERROR(IF(H633=0,"",VLOOKUP(H633,#REF!,35,FALSE)),"")</f>
        <v/>
      </c>
      <c r="I635" s="62" t="str">
        <f>IFERROR(IF(I633=0,"",VLOOKUP(I633,#REF!,35,FALSE)),"")</f>
        <v/>
      </c>
      <c r="J635" s="62" t="str">
        <f>IFERROR(IF(J633=0,"",VLOOKUP(J633,#REF!,35,FALSE)),"")</f>
        <v/>
      </c>
      <c r="K635" s="62" t="str">
        <f>IFERROR(IF(K633=0,"",VLOOKUP(K633,#REF!,35,FALSE)),"")</f>
        <v/>
      </c>
      <c r="L635" s="62" t="str">
        <f>IFERROR(IF(L633=0,"",VLOOKUP(L633,#REF!,35,FALSE)),"")</f>
        <v/>
      </c>
      <c r="M635" s="62" t="str">
        <f>IFERROR(IF(M633=0,"",VLOOKUP(M633,#REF!,35,FALSE)),"")</f>
        <v/>
      </c>
      <c r="N635" s="62" t="str">
        <f>IFERROR(IF(N633=0,"",VLOOKUP(N633,#REF!,35,FALSE)),"")</f>
        <v/>
      </c>
      <c r="O635" s="62" t="str">
        <f>IFERROR(IF(O633=0,"",VLOOKUP(O633,#REF!,35,FALSE)),"")</f>
        <v/>
      </c>
      <c r="P635" s="62" t="str">
        <f>IFERROR(IF(P633=0,"",VLOOKUP(P633,#REF!,35,FALSE)),"")</f>
        <v/>
      </c>
      <c r="Q635" s="62" t="str">
        <f>IFERROR(IF(Q633=0,"",VLOOKUP(Q633,#REF!,35,FALSE)),"")</f>
        <v/>
      </c>
      <c r="R635" s="4" t="b">
        <v>1</v>
      </c>
      <c r="S635" s="90">
        <f t="shared" si="67"/>
        <v>0</v>
      </c>
      <c r="V635" s="19"/>
    </row>
    <row r="636" spans="1:22" ht="16.5" customHeight="1" thickBot="1">
      <c r="A636" s="90">
        <f t="shared" si="66"/>
        <v>43880</v>
      </c>
      <c r="B636" s="163"/>
      <c r="C636" s="8" t="s">
        <v>31</v>
      </c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4" t="b">
        <v>1</v>
      </c>
      <c r="S636" s="90">
        <f t="shared" si="67"/>
        <v>0</v>
      </c>
    </row>
    <row r="637" spans="1:22" ht="16" thickBot="1">
      <c r="A637" s="90">
        <f t="shared" si="66"/>
        <v>43880</v>
      </c>
      <c r="B637" s="163"/>
      <c r="C637" s="8" t="s">
        <v>34</v>
      </c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4" t="b">
        <v>1</v>
      </c>
      <c r="S637" s="90">
        <f t="shared" si="67"/>
        <v>0</v>
      </c>
      <c r="T637" s="147" t="s">
        <v>46</v>
      </c>
      <c r="U637" s="148"/>
    </row>
    <row r="638" spans="1:22" ht="15.5">
      <c r="A638" s="90">
        <f t="shared" si="66"/>
        <v>43880</v>
      </c>
      <c r="B638" s="163"/>
      <c r="C638" s="8" t="s">
        <v>13</v>
      </c>
      <c r="D638" s="63" t="str">
        <f>IFERROR(IF(D633=0,"",VLOOKUP(D633,#REF!,3,FALSE)),"")</f>
        <v/>
      </c>
      <c r="E638" s="63" t="str">
        <f>IFERROR(IF(E633=0,"",VLOOKUP(E633,#REF!,3,FALSE)),"")</f>
        <v/>
      </c>
      <c r="F638" s="63" t="str">
        <f>IFERROR(IF(F633=0,"",VLOOKUP(F633,#REF!,3,FALSE)),"")</f>
        <v/>
      </c>
      <c r="G638" s="63" t="str">
        <f>IFERROR(IF(G633=0,"",VLOOKUP(G633,#REF!,3,FALSE)),"")</f>
        <v/>
      </c>
      <c r="H638" s="63" t="str">
        <f>IFERROR(IF(H633=0,"",VLOOKUP(H633,#REF!,3,FALSE)),"")</f>
        <v/>
      </c>
      <c r="I638" s="63" t="str">
        <f>IFERROR(IF(I633=0,"",VLOOKUP(I633,#REF!,3,FALSE)),"")</f>
        <v/>
      </c>
      <c r="J638" s="63" t="str">
        <f>IFERROR(IF(J633=0,"",VLOOKUP(J633,#REF!,3,FALSE)),"")</f>
        <v/>
      </c>
      <c r="K638" s="63" t="str">
        <f>IFERROR(IF(K633=0,"",VLOOKUP(K633,#REF!,3,FALSE)),"")</f>
        <v/>
      </c>
      <c r="L638" s="63" t="str">
        <f>IFERROR(IF(L633=0,"",VLOOKUP(L633,#REF!,3,FALSE)),"")</f>
        <v/>
      </c>
      <c r="M638" s="63" t="str">
        <f>IFERROR(IF(M633=0,"",VLOOKUP(M633,#REF!,3,FALSE)),"")</f>
        <v/>
      </c>
      <c r="N638" s="63" t="str">
        <f>IFERROR(IF(N633=0,"",VLOOKUP(N633,#REF!,3,FALSE)),"")</f>
        <v/>
      </c>
      <c r="O638" s="63" t="str">
        <f>IFERROR(IF(O633=0,"",VLOOKUP(O633,#REF!,3,FALSE)),"")</f>
        <v/>
      </c>
      <c r="P638" s="63" t="str">
        <f>IFERROR(IF(P633=0,"",VLOOKUP(P633,#REF!,3,FALSE)),"")</f>
        <v/>
      </c>
      <c r="Q638" s="63" t="str">
        <f>IFERROR(IF(Q633=0,"",VLOOKUP(Q633,#REF!,3,FALSE)),"")</f>
        <v/>
      </c>
      <c r="R638" s="4" t="b">
        <v>1</v>
      </c>
      <c r="S638" s="90">
        <f t="shared" si="67"/>
        <v>0</v>
      </c>
      <c r="T638" s="12" t="s">
        <v>37</v>
      </c>
      <c r="U638" s="56">
        <v>2</v>
      </c>
    </row>
    <row r="639" spans="1:22" ht="16" thickBot="1">
      <c r="A639" s="90">
        <f t="shared" si="66"/>
        <v>43880</v>
      </c>
      <c r="B639" s="163"/>
      <c r="C639" s="8" t="s">
        <v>14</v>
      </c>
      <c r="D639" s="64" t="str">
        <f>IFERROR(+IF(D633=0,"",IF(INDEX(#REF!,MATCH(Réception!D633,#REF!,0),MATCH("ENC",#REF!,0))&gt;0,"ENC","NON ENC")),"")</f>
        <v/>
      </c>
      <c r="E639" s="64" t="str">
        <f>IFERROR(+IF(E633=0,"",IF(INDEX(#REF!,MATCH(Réception!E633,#REF!,0),MATCH("ENC",#REF!,0))&gt;0,"ENC","NON ENC")),"")</f>
        <v/>
      </c>
      <c r="F639" s="64" t="str">
        <f>IFERROR(+IF(F633=0,"",IF(INDEX(#REF!,MATCH(Réception!F633,#REF!,0),MATCH("ENC",#REF!,0))&gt;0,"ENC","NON ENC")),"")</f>
        <v/>
      </c>
      <c r="G639" s="64" t="str">
        <f>IFERROR(+IF(G633=0,"",IF(INDEX(#REF!,MATCH(Réception!G633,#REF!,0),MATCH("ENC",#REF!,0))&gt;0,"ENC","NON ENC")),"")</f>
        <v/>
      </c>
      <c r="H639" s="64" t="str">
        <f>IFERROR(+IF(H633=0,"",IF(INDEX(#REF!,MATCH(Réception!H633,#REF!,0),MATCH("ENC",#REF!,0))&gt;0,"ENC","NON ENC")),"")</f>
        <v/>
      </c>
      <c r="I639" s="64" t="str">
        <f>IFERROR(+IF(I633=0,"",IF(INDEX(#REF!,MATCH(Réception!I633,#REF!,0),MATCH("ENC",#REF!,0))&gt;0,"ENC","NON ENC")),"")</f>
        <v/>
      </c>
      <c r="J639" s="64" t="str">
        <f>IFERROR(+IF(J633=0,"",IF(INDEX(#REF!,MATCH(Réception!J633,#REF!,0),MATCH("ENC",#REF!,0))&gt;0,"ENC","NON ENC")),"")</f>
        <v/>
      </c>
      <c r="K639" s="64" t="str">
        <f>IFERROR(+IF(K633=0,"",IF(INDEX(#REF!,MATCH(Réception!K633,#REF!,0),MATCH("ENC",#REF!,0))&gt;0,"ENC","NON ENC")),"")</f>
        <v/>
      </c>
      <c r="L639" s="64" t="str">
        <f>IFERROR(+IF(L633=0,"",IF(INDEX(#REF!,MATCH(Réception!L633,#REF!,0),MATCH("ENC",#REF!,0))&gt;0,"ENC","NON ENC")),"")</f>
        <v/>
      </c>
      <c r="M639" s="64" t="str">
        <f>IFERROR(+IF(M633=0,"",IF(INDEX(#REF!,MATCH(Réception!M633,#REF!,0),MATCH("ENC",#REF!,0))&gt;0,"ENC","NON ENC")),"")</f>
        <v/>
      </c>
      <c r="N639" s="64" t="str">
        <f>IFERROR(+IF(N633=0,"",IF(INDEX(#REF!,MATCH(Réception!N633,#REF!,0),MATCH("ENC",#REF!,0))&gt;0,"ENC","NON ENC")),"")</f>
        <v/>
      </c>
      <c r="O639" s="64" t="str">
        <f>IFERROR(+IF(O633=0,"",IF(INDEX(#REF!,MATCH(Réception!O633,#REF!,0),MATCH("ENC",#REF!,0))&gt;0,"ENC","NON ENC")),"")</f>
        <v/>
      </c>
      <c r="P639" s="64" t="str">
        <f>IFERROR(+IF(P633=0,"",IF(INDEX(#REF!,MATCH(Réception!P633,#REF!,0),MATCH("ENC",#REF!,0))&gt;0,"ENC","NON ENC")),"")</f>
        <v/>
      </c>
      <c r="Q639" s="64" t="str">
        <f>IFERROR(+IF(Q633=0,"",IF(INDEX(#REF!,MATCH(Réception!Q633,#REF!,0),MATCH("ENC",#REF!,0))&gt;0,"ENC","NON ENC")),"")</f>
        <v/>
      </c>
      <c r="R639" s="4" t="b">
        <v>1</v>
      </c>
      <c r="S639" s="90">
        <f t="shared" si="67"/>
        <v>0</v>
      </c>
      <c r="T639" s="14" t="s">
        <v>38</v>
      </c>
      <c r="U639" s="15">
        <v>20</v>
      </c>
    </row>
    <row r="640" spans="1:22" ht="15.5">
      <c r="A640" s="90">
        <f t="shared" si="66"/>
        <v>43880</v>
      </c>
      <c r="B640" s="163"/>
      <c r="C640" s="6" t="s">
        <v>32</v>
      </c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" t="b">
        <v>0</v>
      </c>
      <c r="S640" s="90">
        <f t="shared" si="67"/>
        <v>0</v>
      </c>
      <c r="T640" s="14" t="s">
        <v>39</v>
      </c>
      <c r="U640" s="15">
        <v>7</v>
      </c>
    </row>
    <row r="641" spans="1:22" ht="17">
      <c r="A641" s="90">
        <f t="shared" si="66"/>
        <v>43880</v>
      </c>
      <c r="B641" s="163"/>
      <c r="C641" s="27" t="s">
        <v>41</v>
      </c>
      <c r="D641" s="61" t="str">
        <f>IFERROR(IF(D640="","",INDEX(#REF!,MATCH(Réception!D640,#REF!,0),MATCH("Total général",#REF!,0))),"")</f>
        <v/>
      </c>
      <c r="E641" s="61" t="str">
        <f>IFERROR(IF(E640="","",INDEX(#REF!,MATCH(Réception!E640,#REF!,0),MATCH("Total général",#REF!,0))),"")</f>
        <v/>
      </c>
      <c r="F641" s="61" t="str">
        <f>IFERROR(IF(F640="","",INDEX(#REF!,MATCH(Réception!F640,#REF!,0),MATCH("Total général",#REF!,0))),"")</f>
        <v/>
      </c>
      <c r="G641" s="61" t="str">
        <f>IFERROR(IF(G640="","",INDEX(#REF!,MATCH(Réception!G640,#REF!,0),MATCH("Total général",#REF!,0))),"")</f>
        <v/>
      </c>
      <c r="H641" s="61" t="str">
        <f>IFERROR(IF(H640="","",INDEX(#REF!,MATCH(Réception!H640,#REF!,0),MATCH("Total général",#REF!,0))),"")</f>
        <v/>
      </c>
      <c r="I641" s="61" t="str">
        <f>IFERROR(IF(I640="","",INDEX(#REF!,MATCH(Réception!I640,#REF!,0),MATCH("Total général",#REF!,0))),"")</f>
        <v/>
      </c>
      <c r="J641" s="61" t="str">
        <f>IFERROR(IF(J640="","",INDEX(#REF!,MATCH(Réception!J640,#REF!,0),MATCH("Total général",#REF!,0))),"")</f>
        <v/>
      </c>
      <c r="K641" s="61" t="str">
        <f>IFERROR(IF(K640="","",INDEX(#REF!,MATCH(Réception!K640,#REF!,0),MATCH("Total général",#REF!,0))),"")</f>
        <v/>
      </c>
      <c r="L641" s="61" t="str">
        <f>IFERROR(IF(L640="","",INDEX(#REF!,MATCH(Réception!L640,#REF!,0),MATCH("Total général",#REF!,0))),"")</f>
        <v/>
      </c>
      <c r="M641" s="61" t="str">
        <f>IFERROR(IF(M640="","",INDEX(#REF!,MATCH(Réception!M640,#REF!,0),MATCH("Total général",#REF!,0))),"")</f>
        <v/>
      </c>
      <c r="N641" s="61" t="str">
        <f>IFERROR(IF(N640="","",INDEX(#REF!,MATCH(Réception!N640,#REF!,0),MATCH("Total général",#REF!,0))),"")</f>
        <v/>
      </c>
      <c r="O641" s="61" t="str">
        <f>IFERROR(IF(O640="","",INDEX(#REF!,MATCH(Réception!O640,#REF!,0),MATCH("Total général",#REF!,0))),"")</f>
        <v/>
      </c>
      <c r="P641" s="61" t="str">
        <f>IFERROR(IF(P640="","",INDEX(#REF!,MATCH(Réception!P640,#REF!,0),MATCH("Total général",#REF!,0))),"")</f>
        <v/>
      </c>
      <c r="Q641" s="61" t="str">
        <f>IFERROR(IF(Q640="","",INDEX(#REF!,MATCH(Réception!Q640,#REF!,0),MATCH("Total général",#REF!,0))),"")</f>
        <v/>
      </c>
      <c r="R641" s="4" t="b">
        <v>1</v>
      </c>
      <c r="S641" s="90">
        <f t="shared" si="67"/>
        <v>0</v>
      </c>
      <c r="T641" s="14" t="s">
        <v>36</v>
      </c>
      <c r="U641" s="15">
        <f>U638*U639*U640</f>
        <v>280</v>
      </c>
    </row>
    <row r="642" spans="1:22" ht="17">
      <c r="A642" s="90">
        <f t="shared" si="66"/>
        <v>43880</v>
      </c>
      <c r="B642" s="163"/>
      <c r="C642" s="27" t="s">
        <v>2466</v>
      </c>
      <c r="D642" s="62" t="str">
        <f>IFERROR(IF(D640=0,"",VLOOKUP(D640,#REF!,35,FALSE)),"")</f>
        <v/>
      </c>
      <c r="E642" s="62" t="str">
        <f>IFERROR(IF(E640=0,"",VLOOKUP(E640,#REF!,35,FALSE)),"")</f>
        <v/>
      </c>
      <c r="F642" s="62" t="str">
        <f>IFERROR(IF(F640=0,"",VLOOKUP(F640,#REF!,35,FALSE)),"")</f>
        <v/>
      </c>
      <c r="G642" s="62" t="str">
        <f>IFERROR(IF(G640=0,"",VLOOKUP(G640,#REF!,35,FALSE)),"")</f>
        <v/>
      </c>
      <c r="H642" s="62" t="str">
        <f>IFERROR(IF(H640=0,"",VLOOKUP(H640,#REF!,35,FALSE)),"")</f>
        <v/>
      </c>
      <c r="I642" s="62" t="str">
        <f>IFERROR(IF(I640=0,"",VLOOKUP(I640,#REF!,35,FALSE)),"")</f>
        <v/>
      </c>
      <c r="J642" s="62" t="str">
        <f>IFERROR(IF(J640=0,"",VLOOKUP(J640,#REF!,35,FALSE)),"")</f>
        <v/>
      </c>
      <c r="K642" s="62" t="str">
        <f>IFERROR(IF(K640=0,"",VLOOKUP(K640,#REF!,35,FALSE)),"")</f>
        <v/>
      </c>
      <c r="L642" s="62" t="str">
        <f>IFERROR(IF(L640=0,"",VLOOKUP(L640,#REF!,35,FALSE)),"")</f>
        <v/>
      </c>
      <c r="M642" s="62" t="str">
        <f>IFERROR(IF(M640=0,"",VLOOKUP(M640,#REF!,35,FALSE)),"")</f>
        <v/>
      </c>
      <c r="N642" s="62" t="str">
        <f>IFERROR(IF(N640=0,"",VLOOKUP(N640,#REF!,35,FALSE)),"")</f>
        <v/>
      </c>
      <c r="O642" s="62" t="str">
        <f>IFERROR(IF(O640=0,"",VLOOKUP(O640,#REF!,35,FALSE)),"")</f>
        <v/>
      </c>
      <c r="P642" s="62" t="str">
        <f>IFERROR(IF(P640=0,"",VLOOKUP(P640,#REF!,35,FALSE)),"")</f>
        <v/>
      </c>
      <c r="Q642" s="62" t="str">
        <f>IFERROR(IF(Q640=0,"",VLOOKUP(Q640,#REF!,35,FALSE)),"")</f>
        <v/>
      </c>
      <c r="R642" s="4" t="b">
        <v>1</v>
      </c>
      <c r="S642" s="90">
        <f t="shared" si="67"/>
        <v>0</v>
      </c>
      <c r="T642" s="14" t="s">
        <v>40</v>
      </c>
      <c r="U642" s="21">
        <f>SUM(D629:Q629,D636:Q636,D643:Q643,D650:Q650,D657:Q657,D665:Q665)</f>
        <v>0</v>
      </c>
    </row>
    <row r="643" spans="1:22" ht="16.5" customHeight="1" thickBot="1">
      <c r="A643" s="90">
        <f t="shared" si="66"/>
        <v>43880</v>
      </c>
      <c r="B643" s="163"/>
      <c r="C643" s="8" t="s">
        <v>31</v>
      </c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4" t="b">
        <v>1</v>
      </c>
      <c r="S643" s="90">
        <f t="shared" si="67"/>
        <v>0</v>
      </c>
      <c r="T643" s="17" t="s">
        <v>18</v>
      </c>
      <c r="U643" s="22">
        <f>U642/U640</f>
        <v>0</v>
      </c>
    </row>
    <row r="644" spans="1:22" ht="15.5">
      <c r="A644" s="90">
        <f t="shared" si="66"/>
        <v>43880</v>
      </c>
      <c r="B644" s="163"/>
      <c r="C644" s="8" t="s">
        <v>34</v>
      </c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4" t="b">
        <v>1</v>
      </c>
      <c r="S644" s="90">
        <f t="shared" si="67"/>
        <v>0</v>
      </c>
    </row>
    <row r="645" spans="1:22" ht="15.5">
      <c r="A645" s="90">
        <f t="shared" si="66"/>
        <v>43880</v>
      </c>
      <c r="B645" s="163"/>
      <c r="C645" s="8" t="s">
        <v>13</v>
      </c>
      <c r="D645" s="63" t="str">
        <f>IFERROR(IF(D640=0,"",VLOOKUP(D640,#REF!,3,FALSE)),"")</f>
        <v/>
      </c>
      <c r="E645" s="63" t="str">
        <f>IFERROR(IF(E640=0,"",VLOOKUP(E640,#REF!,3,FALSE)),"")</f>
        <v/>
      </c>
      <c r="F645" s="63" t="str">
        <f>IFERROR(IF(F640=0,"",VLOOKUP(F640,#REF!,3,FALSE)),"")</f>
        <v/>
      </c>
      <c r="G645" s="63" t="str">
        <f>IFERROR(IF(G640=0,"",VLOOKUP(G640,#REF!,3,FALSE)),"")</f>
        <v/>
      </c>
      <c r="H645" s="63" t="str">
        <f>IFERROR(IF(H640=0,"",VLOOKUP(H640,#REF!,3,FALSE)),"")</f>
        <v/>
      </c>
      <c r="I645" s="63" t="str">
        <f>IFERROR(IF(I640=0,"",VLOOKUP(I640,#REF!,3,FALSE)),"")</f>
        <v/>
      </c>
      <c r="J645" s="63" t="str">
        <f>IFERROR(IF(J640=0,"",VLOOKUP(J640,#REF!,3,FALSE)),"")</f>
        <v/>
      </c>
      <c r="K645" s="63" t="str">
        <f>IFERROR(IF(K640=0,"",VLOOKUP(K640,#REF!,3,FALSE)),"")</f>
        <v/>
      </c>
      <c r="L645" s="63" t="str">
        <f>IFERROR(IF(L640=0,"",VLOOKUP(L640,#REF!,3,FALSE)),"")</f>
        <v/>
      </c>
      <c r="M645" s="63" t="str">
        <f>IFERROR(IF(M640=0,"",VLOOKUP(M640,#REF!,3,FALSE)),"")</f>
        <v/>
      </c>
      <c r="N645" s="63" t="str">
        <f>IFERROR(IF(N640=0,"",VLOOKUP(N640,#REF!,3,FALSE)),"")</f>
        <v/>
      </c>
      <c r="O645" s="63" t="str">
        <f>IFERROR(IF(O640=0,"",VLOOKUP(O640,#REF!,3,FALSE)),"")</f>
        <v/>
      </c>
      <c r="P645" s="63" t="str">
        <f>IFERROR(IF(P640=0,"",VLOOKUP(P640,#REF!,3,FALSE)),"")</f>
        <v/>
      </c>
      <c r="Q645" s="63" t="str">
        <f>IFERROR(IF(Q640=0,"",VLOOKUP(Q640,#REF!,3,FALSE)),"")</f>
        <v/>
      </c>
      <c r="R645" s="4" t="b">
        <v>1</v>
      </c>
      <c r="S645" s="90">
        <f t="shared" si="67"/>
        <v>0</v>
      </c>
      <c r="T645" s="74"/>
      <c r="U645" s="55"/>
    </row>
    <row r="646" spans="1:22" ht="16" thickBot="1">
      <c r="A646" s="90">
        <f t="shared" si="66"/>
        <v>43880</v>
      </c>
      <c r="B646" s="163"/>
      <c r="C646" s="8" t="s">
        <v>14</v>
      </c>
      <c r="D646" s="64" t="str">
        <f>IFERROR(+IF(D640=0,"",IF(INDEX(#REF!,MATCH(Réception!D640,#REF!,0),MATCH("ENC",#REF!,0))&gt;0,"ENC","NON ENC")),"")</f>
        <v/>
      </c>
      <c r="E646" s="64" t="str">
        <f>IFERROR(+IF(E640=0,"",IF(INDEX(#REF!,MATCH(Réception!E640,#REF!,0),MATCH("ENC",#REF!,0))&gt;0,"ENC","NON ENC")),"")</f>
        <v/>
      </c>
      <c r="F646" s="64" t="str">
        <f>IFERROR(+IF(F640=0,"",IF(INDEX(#REF!,MATCH(Réception!F640,#REF!,0),MATCH("ENC",#REF!,0))&gt;0,"ENC","NON ENC")),"")</f>
        <v/>
      </c>
      <c r="G646" s="64" t="str">
        <f>IFERROR(+IF(G640=0,"",IF(INDEX(#REF!,MATCH(Réception!G640,#REF!,0),MATCH("ENC",#REF!,0))&gt;0,"ENC","NON ENC")),"")</f>
        <v/>
      </c>
      <c r="H646" s="64" t="str">
        <f>IFERROR(+IF(H640=0,"",IF(INDEX(#REF!,MATCH(Réception!H640,#REF!,0),MATCH("ENC",#REF!,0))&gt;0,"ENC","NON ENC")),"")</f>
        <v/>
      </c>
      <c r="I646" s="64" t="str">
        <f>IFERROR(+IF(I640=0,"",IF(INDEX(#REF!,MATCH(Réception!I640,#REF!,0),MATCH("ENC",#REF!,0))&gt;0,"ENC","NON ENC")),"")</f>
        <v/>
      </c>
      <c r="J646" s="64" t="str">
        <f>IFERROR(+IF(J640=0,"",IF(INDEX(#REF!,MATCH(Réception!J640,#REF!,0),MATCH("ENC",#REF!,0))&gt;0,"ENC","NON ENC")),"")</f>
        <v/>
      </c>
      <c r="K646" s="64" t="str">
        <f>IFERROR(+IF(K640=0,"",IF(INDEX(#REF!,MATCH(Réception!K640,#REF!,0),MATCH("ENC",#REF!,0))&gt;0,"ENC","NON ENC")),"")</f>
        <v/>
      </c>
      <c r="L646" s="64" t="str">
        <f>IFERROR(+IF(L640=0,"",IF(INDEX(#REF!,MATCH(Réception!L640,#REF!,0),MATCH("ENC",#REF!,0))&gt;0,"ENC","NON ENC")),"")</f>
        <v/>
      </c>
      <c r="M646" s="64" t="str">
        <f>IFERROR(+IF(M640=0,"",IF(INDEX(#REF!,MATCH(Réception!M640,#REF!,0),MATCH("ENC",#REF!,0))&gt;0,"ENC","NON ENC")),"")</f>
        <v/>
      </c>
      <c r="N646" s="64" t="str">
        <f>IFERROR(+IF(N640=0,"",IF(INDEX(#REF!,MATCH(Réception!N640,#REF!,0),MATCH("ENC",#REF!,0))&gt;0,"ENC","NON ENC")),"")</f>
        <v/>
      </c>
      <c r="O646" s="64" t="str">
        <f>IFERROR(+IF(O640=0,"",IF(INDEX(#REF!,MATCH(Réception!O640,#REF!,0),MATCH("ENC",#REF!,0))&gt;0,"ENC","NON ENC")),"")</f>
        <v/>
      </c>
      <c r="P646" s="64" t="str">
        <f>IFERROR(+IF(P640=0,"",IF(INDEX(#REF!,MATCH(Réception!P640,#REF!,0),MATCH("ENC",#REF!,0))&gt;0,"ENC","NON ENC")),"")</f>
        <v/>
      </c>
      <c r="Q646" s="64" t="str">
        <f>IFERROR(+IF(Q640=0,"",IF(INDEX(#REF!,MATCH(Réception!Q640,#REF!,0),MATCH("ENC",#REF!,0))&gt;0,"ENC","NON ENC")),"")</f>
        <v/>
      </c>
      <c r="R646" s="4" t="b">
        <v>1</v>
      </c>
      <c r="S646" s="90">
        <f t="shared" si="67"/>
        <v>0</v>
      </c>
    </row>
    <row r="647" spans="1:22" ht="16" thickBot="1">
      <c r="A647" s="90">
        <f t="shared" si="66"/>
        <v>43880</v>
      </c>
      <c r="B647" s="163"/>
      <c r="C647" s="6" t="s">
        <v>32</v>
      </c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" t="b">
        <v>0</v>
      </c>
      <c r="S647" s="90">
        <f t="shared" si="67"/>
        <v>0</v>
      </c>
      <c r="T647" s="149" t="s">
        <v>42</v>
      </c>
      <c r="U647" s="150"/>
    </row>
    <row r="648" spans="1:22" ht="17">
      <c r="A648" s="90">
        <f t="shared" si="66"/>
        <v>43880</v>
      </c>
      <c r="B648" s="163"/>
      <c r="C648" s="27" t="s">
        <v>41</v>
      </c>
      <c r="D648" s="61" t="str">
        <f>IFERROR(IF(D647="","",INDEX(#REF!,MATCH(Réception!D647,#REF!,0),MATCH("Total général",#REF!,0))),"")</f>
        <v/>
      </c>
      <c r="E648" s="61" t="str">
        <f>IFERROR(IF(E647="","",INDEX(#REF!,MATCH(Réception!E647,#REF!,0),MATCH("Total général",#REF!,0))),"")</f>
        <v/>
      </c>
      <c r="F648" s="61" t="str">
        <f>IFERROR(IF(F647="","",INDEX(#REF!,MATCH(Réception!F647,#REF!,0),MATCH("Total général",#REF!,0))),"")</f>
        <v/>
      </c>
      <c r="G648" s="61" t="str">
        <f>IFERROR(IF(G647="","",INDEX(#REF!,MATCH(Réception!G647,#REF!,0),MATCH("Total général",#REF!,0))),"")</f>
        <v/>
      </c>
      <c r="H648" s="61" t="str">
        <f>IFERROR(IF(H647="","",INDEX(#REF!,MATCH(Réception!H647,#REF!,0),MATCH("Total général",#REF!,0))),"")</f>
        <v/>
      </c>
      <c r="I648" s="61" t="str">
        <f>IFERROR(IF(I647="","",INDEX(#REF!,MATCH(Réception!I647,#REF!,0),MATCH("Total général",#REF!,0))),"")</f>
        <v/>
      </c>
      <c r="J648" s="61" t="str">
        <f>IFERROR(IF(J647="","",INDEX(#REF!,MATCH(Réception!J647,#REF!,0),MATCH("Total général",#REF!,0))),"")</f>
        <v/>
      </c>
      <c r="K648" s="61" t="str">
        <f>IFERROR(IF(K647="","",INDEX(#REF!,MATCH(Réception!K647,#REF!,0),MATCH("Total général",#REF!,0))),"")</f>
        <v/>
      </c>
      <c r="L648" s="61" t="str">
        <f>IFERROR(IF(L647="","",INDEX(#REF!,MATCH(Réception!L647,#REF!,0),MATCH("Total général",#REF!,0))),"")</f>
        <v/>
      </c>
      <c r="M648" s="61" t="str">
        <f>IFERROR(IF(M647="","",INDEX(#REF!,MATCH(Réception!M647,#REF!,0),MATCH("Total général",#REF!,0))),"")</f>
        <v/>
      </c>
      <c r="N648" s="61" t="str">
        <f>IFERROR(IF(N647="","",INDEX(#REF!,MATCH(Réception!N647,#REF!,0),MATCH("Total général",#REF!,0))),"")</f>
        <v/>
      </c>
      <c r="O648" s="61" t="str">
        <f>IFERROR(IF(O647="","",INDEX(#REF!,MATCH(Réception!O647,#REF!,0),MATCH("Total général",#REF!,0))),"")</f>
        <v/>
      </c>
      <c r="P648" s="61" t="str">
        <f>IFERROR(IF(P647="","",INDEX(#REF!,MATCH(Réception!P647,#REF!,0),MATCH("Total général",#REF!,0))),"")</f>
        <v/>
      </c>
      <c r="Q648" s="61" t="str">
        <f>IFERROR(IF(Q647="","",INDEX(#REF!,MATCH(Réception!Q647,#REF!,0),MATCH("Total général",#REF!,0))),"")</f>
        <v/>
      </c>
      <c r="R648" s="4" t="b">
        <v>1</v>
      </c>
      <c r="S648" s="90">
        <f t="shared" si="67"/>
        <v>0</v>
      </c>
      <c r="T648" s="75"/>
      <c r="U648" s="76"/>
    </row>
    <row r="649" spans="1:22" ht="17">
      <c r="A649" s="90">
        <f t="shared" si="66"/>
        <v>43880</v>
      </c>
      <c r="B649" s="163"/>
      <c r="C649" s="27" t="s">
        <v>2466</v>
      </c>
      <c r="D649" s="62" t="str">
        <f>IFERROR(IF(D647=0,"",VLOOKUP(D647,#REF!,35,FALSE)),"")</f>
        <v/>
      </c>
      <c r="E649" s="62" t="str">
        <f>IFERROR(IF(E647=0,"",VLOOKUP(E647,#REF!,35,FALSE)),"")</f>
        <v/>
      </c>
      <c r="F649" s="62" t="str">
        <f>IFERROR(IF(F647=0,"",VLOOKUP(F647,#REF!,35,FALSE)),"")</f>
        <v/>
      </c>
      <c r="G649" s="62" t="str">
        <f>IFERROR(IF(G647=0,"",VLOOKUP(G647,#REF!,35,FALSE)),"")</f>
        <v/>
      </c>
      <c r="H649" s="62" t="str">
        <f>IFERROR(IF(H647=0,"",VLOOKUP(H647,#REF!,35,FALSE)),"")</f>
        <v/>
      </c>
      <c r="I649" s="62" t="str">
        <f>IFERROR(IF(I647=0,"",VLOOKUP(I647,#REF!,35,FALSE)),"")</f>
        <v/>
      </c>
      <c r="J649" s="62" t="str">
        <f>IFERROR(IF(J647=0,"",VLOOKUP(J647,#REF!,35,FALSE)),"")</f>
        <v/>
      </c>
      <c r="K649" s="62" t="str">
        <f>IFERROR(IF(K647=0,"",VLOOKUP(K647,#REF!,35,FALSE)),"")</f>
        <v/>
      </c>
      <c r="L649" s="62" t="str">
        <f>IFERROR(IF(L647=0,"",VLOOKUP(L647,#REF!,35,FALSE)),"")</f>
        <v/>
      </c>
      <c r="M649" s="62" t="str">
        <f>IFERROR(IF(M647=0,"",VLOOKUP(M647,#REF!,35,FALSE)),"")</f>
        <v/>
      </c>
      <c r="N649" s="62" t="str">
        <f>IFERROR(IF(N647=0,"",VLOOKUP(N647,#REF!,35,FALSE)),"")</f>
        <v/>
      </c>
      <c r="O649" s="62" t="str">
        <f>IFERROR(IF(O647=0,"",VLOOKUP(O647,#REF!,35,FALSE)),"")</f>
        <v/>
      </c>
      <c r="P649" s="62" t="str">
        <f>IFERROR(IF(P647=0,"",VLOOKUP(P647,#REF!,35,FALSE)),"")</f>
        <v/>
      </c>
      <c r="Q649" s="62" t="str">
        <f>IFERROR(IF(Q647=0,"",VLOOKUP(Q647,#REF!,35,FALSE)),"")</f>
        <v/>
      </c>
      <c r="R649" s="4" t="b">
        <v>1</v>
      </c>
      <c r="S649" s="90">
        <f t="shared" si="67"/>
        <v>0</v>
      </c>
      <c r="T649" s="73" t="s">
        <v>47</v>
      </c>
      <c r="U649" s="36">
        <v>1</v>
      </c>
    </row>
    <row r="650" spans="1:22" ht="17.25" customHeight="1">
      <c r="A650" s="90">
        <f t="shared" si="66"/>
        <v>43880</v>
      </c>
      <c r="B650" s="163"/>
      <c r="C650" s="8" t="s">
        <v>31</v>
      </c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4" t="b">
        <v>1</v>
      </c>
      <c r="S650" s="90">
        <f t="shared" si="67"/>
        <v>0</v>
      </c>
      <c r="T650" s="14" t="s">
        <v>44</v>
      </c>
      <c r="U650" s="15">
        <v>7</v>
      </c>
    </row>
    <row r="651" spans="1:22" ht="15.5">
      <c r="A651" s="90">
        <f t="shared" si="66"/>
        <v>43880</v>
      </c>
      <c r="B651" s="163"/>
      <c r="C651" s="8" t="s">
        <v>34</v>
      </c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4" t="b">
        <v>1</v>
      </c>
      <c r="S651" s="90">
        <f t="shared" si="67"/>
        <v>0</v>
      </c>
      <c r="T651" s="14" t="s">
        <v>45</v>
      </c>
      <c r="U651" s="15">
        <v>8</v>
      </c>
    </row>
    <row r="652" spans="1:22" ht="15.5">
      <c r="A652" s="90">
        <f t="shared" si="66"/>
        <v>43880</v>
      </c>
      <c r="B652" s="163"/>
      <c r="C652" s="8" t="s">
        <v>13</v>
      </c>
      <c r="D652" s="63" t="str">
        <f>IFERROR(IF(D647=0,"",VLOOKUP(D647,#REF!,3,FALSE)),"")</f>
        <v/>
      </c>
      <c r="E652" s="63" t="str">
        <f>IFERROR(IF(E647=0,"",VLOOKUP(E647,#REF!,3,FALSE)),"")</f>
        <v/>
      </c>
      <c r="F652" s="63" t="str">
        <f>IFERROR(IF(F647=0,"",VLOOKUP(F647,#REF!,3,FALSE)),"")</f>
        <v/>
      </c>
      <c r="G652" s="63" t="str">
        <f>IFERROR(IF(G647=0,"",VLOOKUP(G647,#REF!,3,FALSE)),"")</f>
        <v/>
      </c>
      <c r="H652" s="63" t="str">
        <f>IFERROR(IF(H647=0,"",VLOOKUP(H647,#REF!,3,FALSE)),"")</f>
        <v/>
      </c>
      <c r="I652" s="63" t="str">
        <f>IFERROR(IF(I647=0,"",VLOOKUP(I647,#REF!,3,FALSE)),"")</f>
        <v/>
      </c>
      <c r="J652" s="63" t="str">
        <f>IFERROR(IF(J647=0,"",VLOOKUP(J647,#REF!,3,FALSE)),"")</f>
        <v/>
      </c>
      <c r="K652" s="63" t="str">
        <f>IFERROR(IF(K647=0,"",VLOOKUP(K647,#REF!,3,FALSE)),"")</f>
        <v/>
      </c>
      <c r="L652" s="63" t="str">
        <f>IFERROR(IF(L647=0,"",VLOOKUP(L647,#REF!,3,FALSE)),"")</f>
        <v/>
      </c>
      <c r="M652" s="63" t="str">
        <f>IFERROR(IF(M647=0,"",VLOOKUP(M647,#REF!,3,FALSE)),"")</f>
        <v/>
      </c>
      <c r="N652" s="63" t="str">
        <f>IFERROR(IF(N647=0,"",VLOOKUP(N647,#REF!,3,FALSE)),"")</f>
        <v/>
      </c>
      <c r="O652" s="63" t="str">
        <f>IFERROR(IF(O647=0,"",VLOOKUP(O647,#REF!,3,FALSE)),"")</f>
        <v/>
      </c>
      <c r="P652" s="63" t="str">
        <f>IFERROR(IF(P647=0,"",VLOOKUP(P647,#REF!,3,FALSE)),"")</f>
        <v/>
      </c>
      <c r="Q652" s="63" t="str">
        <f>IFERROR(IF(Q647=0,"",VLOOKUP(Q647,#REF!,3,FALSE)),"")</f>
        <v/>
      </c>
      <c r="R652" s="4" t="b">
        <v>1</v>
      </c>
      <c r="S652" s="90">
        <f t="shared" si="67"/>
        <v>0</v>
      </c>
      <c r="T652" s="14" t="s">
        <v>48</v>
      </c>
      <c r="U652" s="15">
        <f>U651*U650*U649</f>
        <v>56</v>
      </c>
    </row>
    <row r="653" spans="1:22" ht="16" thickBot="1">
      <c r="A653" s="90">
        <f t="shared" si="66"/>
        <v>43880</v>
      </c>
      <c r="B653" s="163"/>
      <c r="C653" s="58" t="s">
        <v>14</v>
      </c>
      <c r="D653" s="64" t="str">
        <f>IFERROR(+IF(D647=0,"",IF(INDEX(#REF!,MATCH(Réception!D647,#REF!,0),MATCH("ENC",#REF!,0))&gt;0,"ENC","NON ENC")),"")</f>
        <v/>
      </c>
      <c r="E653" s="64" t="str">
        <f>IFERROR(+IF(E647=0,"",IF(INDEX(#REF!,MATCH(Réception!E647,#REF!,0),MATCH("ENC",#REF!,0))&gt;0,"ENC","NON ENC")),"")</f>
        <v/>
      </c>
      <c r="F653" s="64" t="str">
        <f>IFERROR(+IF(F647=0,"",IF(INDEX(#REF!,MATCH(Réception!F647,#REF!,0),MATCH("ENC",#REF!,0))&gt;0,"ENC","NON ENC")),"")</f>
        <v/>
      </c>
      <c r="G653" s="64" t="str">
        <f>IFERROR(+IF(G647=0,"",IF(INDEX(#REF!,MATCH(Réception!G647,#REF!,0),MATCH("ENC",#REF!,0))&gt;0,"ENC","NON ENC")),"")</f>
        <v/>
      </c>
      <c r="H653" s="64" t="str">
        <f>IFERROR(+IF(H647=0,"",IF(INDEX(#REF!,MATCH(Réception!H647,#REF!,0),MATCH("ENC",#REF!,0))&gt;0,"ENC","NON ENC")),"")</f>
        <v/>
      </c>
      <c r="I653" s="64" t="str">
        <f>IFERROR(+IF(I647=0,"",IF(INDEX(#REF!,MATCH(Réception!I647,#REF!,0),MATCH("ENC",#REF!,0))&gt;0,"ENC","NON ENC")),"")</f>
        <v/>
      </c>
      <c r="J653" s="64" t="str">
        <f>IFERROR(+IF(J647=0,"",IF(INDEX(#REF!,MATCH(Réception!J647,#REF!,0),MATCH("ENC",#REF!,0))&gt;0,"ENC","NON ENC")),"")</f>
        <v/>
      </c>
      <c r="K653" s="64" t="str">
        <f>IFERROR(+IF(K647=0,"",IF(INDEX(#REF!,MATCH(Réception!K647,#REF!,0),MATCH("ENC",#REF!,0))&gt;0,"ENC","NON ENC")),"")</f>
        <v/>
      </c>
      <c r="L653" s="64" t="str">
        <f>IFERROR(+IF(L647=0,"",IF(INDEX(#REF!,MATCH(Réception!L647,#REF!,0),MATCH("ENC",#REF!,0))&gt;0,"ENC","NON ENC")),"")</f>
        <v/>
      </c>
      <c r="M653" s="64" t="str">
        <f>IFERROR(+IF(M647=0,"",IF(INDEX(#REF!,MATCH(Réception!M647,#REF!,0),MATCH("ENC",#REF!,0))&gt;0,"ENC","NON ENC")),"")</f>
        <v/>
      </c>
      <c r="N653" s="64" t="str">
        <f>IFERROR(+IF(N647=0,"",IF(INDEX(#REF!,MATCH(Réception!N647,#REF!,0),MATCH("ENC",#REF!,0))&gt;0,"ENC","NON ENC")),"")</f>
        <v/>
      </c>
      <c r="O653" s="64" t="str">
        <f>IFERROR(+IF(O647=0,"",IF(INDEX(#REF!,MATCH(Réception!O647,#REF!,0),MATCH("ENC",#REF!,0))&gt;0,"ENC","NON ENC")),"")</f>
        <v/>
      </c>
      <c r="P653" s="64" t="str">
        <f>IFERROR(+IF(P647=0,"",IF(INDEX(#REF!,MATCH(Réception!P647,#REF!,0),MATCH("ENC",#REF!,0))&gt;0,"ENC","NON ENC")),"")</f>
        <v/>
      </c>
      <c r="Q653" s="64" t="str">
        <f>IFERROR(+IF(Q647=0,"",IF(INDEX(#REF!,MATCH(Réception!Q647,#REF!,0),MATCH("ENC",#REF!,0))&gt;0,"ENC","NON ENC")),"")</f>
        <v/>
      </c>
      <c r="R653" s="4" t="b">
        <v>1</v>
      </c>
      <c r="S653" s="90">
        <f t="shared" si="67"/>
        <v>0</v>
      </c>
      <c r="T653" s="14" t="s">
        <v>43</v>
      </c>
      <c r="U653" s="21">
        <f>SUM(D627:Q627,D634:Q634,D641:Q641,D648:Q648,D655:Q655,D663:Q663)</f>
        <v>0</v>
      </c>
      <c r="V653" s="44"/>
    </row>
    <row r="654" spans="1:22" ht="16" thickBot="1">
      <c r="A654" s="90">
        <f t="shared" si="66"/>
        <v>43880</v>
      </c>
      <c r="B654" s="163"/>
      <c r="C654" s="6" t="s">
        <v>32</v>
      </c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" t="b">
        <v>0</v>
      </c>
      <c r="S654" s="90">
        <f t="shared" si="67"/>
        <v>0</v>
      </c>
      <c r="T654" s="17" t="s">
        <v>12</v>
      </c>
      <c r="U654" s="22">
        <f>U653/U652</f>
        <v>0</v>
      </c>
      <c r="V654" s="44"/>
    </row>
    <row r="655" spans="1:22" ht="17.5" thickBot="1">
      <c r="A655" s="90">
        <f t="shared" si="66"/>
        <v>43880</v>
      </c>
      <c r="B655" s="163"/>
      <c r="C655" s="27" t="s">
        <v>41</v>
      </c>
      <c r="D655" s="61" t="str">
        <f>IFERROR(IF(D654="","",INDEX(#REF!,MATCH(Réception!D654,#REF!,0),MATCH("Total général",#REF!,0))),"")</f>
        <v/>
      </c>
      <c r="E655" s="61" t="str">
        <f>IFERROR(IF(E654="","",INDEX(#REF!,MATCH(Réception!E654,#REF!,0),MATCH("Total général",#REF!,0))),"")</f>
        <v/>
      </c>
      <c r="F655" s="61" t="str">
        <f>IFERROR(IF(F654="","",INDEX(#REF!,MATCH(Réception!F654,#REF!,0),MATCH("Total général",#REF!,0))),"")</f>
        <v/>
      </c>
      <c r="G655" s="61" t="str">
        <f>IFERROR(IF(G654="","",INDEX(#REF!,MATCH(Réception!G654,#REF!,0),MATCH("Total général",#REF!,0))),"")</f>
        <v/>
      </c>
      <c r="H655" s="61" t="str">
        <f>IFERROR(IF(H654="","",INDEX(#REF!,MATCH(Réception!H654,#REF!,0),MATCH("Total général",#REF!,0))),"")</f>
        <v/>
      </c>
      <c r="I655" s="61" t="str">
        <f>IFERROR(IF(I654="","",INDEX(#REF!,MATCH(Réception!I654,#REF!,0),MATCH("Total général",#REF!,0))),"")</f>
        <v/>
      </c>
      <c r="J655" s="61" t="str">
        <f>IFERROR(IF(J654="","",INDEX(#REF!,MATCH(Réception!J654,#REF!,0),MATCH("Total général",#REF!,0))),"")</f>
        <v/>
      </c>
      <c r="K655" s="61" t="str">
        <f>IFERROR(IF(K654="","",INDEX(#REF!,MATCH(Réception!K654,#REF!,0),MATCH("Total général",#REF!,0))),"")</f>
        <v/>
      </c>
      <c r="L655" s="61" t="str">
        <f>IFERROR(IF(L654="","",INDEX(#REF!,MATCH(Réception!L654,#REF!,0),MATCH("Total général",#REF!,0))),"")</f>
        <v/>
      </c>
      <c r="M655" s="61" t="str">
        <f>IFERROR(IF(M654="","",INDEX(#REF!,MATCH(Réception!M654,#REF!,0),MATCH("Total général",#REF!,0))),"")</f>
        <v/>
      </c>
      <c r="N655" s="61" t="str">
        <f>IFERROR(IF(N654="","",INDEX(#REF!,MATCH(Réception!N654,#REF!,0),MATCH("Total général",#REF!,0))),"")</f>
        <v/>
      </c>
      <c r="O655" s="61" t="str">
        <f>IFERROR(IF(O654="","",INDEX(#REF!,MATCH(Réception!O654,#REF!,0),MATCH("Total général",#REF!,0))),"")</f>
        <v/>
      </c>
      <c r="P655" s="61" t="str">
        <f>IFERROR(IF(P654="","",INDEX(#REF!,MATCH(Réception!P654,#REF!,0),MATCH("Total général",#REF!,0))),"")</f>
        <v/>
      </c>
      <c r="Q655" s="61" t="str">
        <f>IFERROR(IF(Q654="","",INDEX(#REF!,MATCH(Réception!Q654,#REF!,0),MATCH("Total général",#REF!,0))),"")</f>
        <v/>
      </c>
      <c r="R655" s="4" t="b">
        <v>1</v>
      </c>
      <c r="S655" s="90">
        <f t="shared" si="67"/>
        <v>0</v>
      </c>
      <c r="V655" s="44"/>
    </row>
    <row r="656" spans="1:22" ht="17.5" thickBot="1">
      <c r="A656" s="90">
        <f t="shared" si="66"/>
        <v>43880</v>
      </c>
      <c r="B656" s="163"/>
      <c r="C656" s="27" t="s">
        <v>2466</v>
      </c>
      <c r="D656" s="62" t="str">
        <f>IFERROR(IF(D654=0,"",VLOOKUP(D654,#REF!,35,FALSE)),"")</f>
        <v/>
      </c>
      <c r="E656" s="62" t="str">
        <f>IFERROR(IF(E654=0,"",VLOOKUP(E654,#REF!,35,FALSE)),"")</f>
        <v/>
      </c>
      <c r="F656" s="62" t="str">
        <f>IFERROR(IF(F654=0,"",VLOOKUP(F654,#REF!,35,FALSE)),"")</f>
        <v/>
      </c>
      <c r="G656" s="62" t="str">
        <f>IFERROR(IF(G654=0,"",VLOOKUP(G654,#REF!,35,FALSE)),"")</f>
        <v/>
      </c>
      <c r="H656" s="62" t="str">
        <f>IFERROR(IF(H654=0,"",VLOOKUP(H654,#REF!,35,FALSE)),"")</f>
        <v/>
      </c>
      <c r="I656" s="62" t="str">
        <f>IFERROR(IF(I654=0,"",VLOOKUP(I654,#REF!,35,FALSE)),"")</f>
        <v/>
      </c>
      <c r="J656" s="62" t="str">
        <f>IFERROR(IF(J654=0,"",VLOOKUP(J654,#REF!,35,FALSE)),"")</f>
        <v/>
      </c>
      <c r="K656" s="62" t="str">
        <f>IFERROR(IF(K654=0,"",VLOOKUP(K654,#REF!,35,FALSE)),"")</f>
        <v/>
      </c>
      <c r="L656" s="62" t="str">
        <f>IFERROR(IF(L654=0,"",VLOOKUP(L654,#REF!,35,FALSE)),"")</f>
        <v/>
      </c>
      <c r="M656" s="62" t="str">
        <f>IFERROR(IF(M654=0,"",VLOOKUP(M654,#REF!,35,FALSE)),"")</f>
        <v/>
      </c>
      <c r="N656" s="62" t="str">
        <f>IFERROR(IF(N654=0,"",VLOOKUP(N654,#REF!,35,FALSE)),"")</f>
        <v/>
      </c>
      <c r="O656" s="62" t="str">
        <f>IFERROR(IF(O654=0,"",VLOOKUP(O654,#REF!,35,FALSE)),"")</f>
        <v/>
      </c>
      <c r="P656" s="62" t="str">
        <f>IFERROR(IF(P654=0,"",VLOOKUP(P654,#REF!,35,FALSE)),"")</f>
        <v/>
      </c>
      <c r="Q656" s="62" t="str">
        <f>IFERROR(IF(Q654=0,"",VLOOKUP(Q654,#REF!,35,FALSE)),"")</f>
        <v/>
      </c>
      <c r="R656" s="4" t="b">
        <v>1</v>
      </c>
      <c r="S656" s="90">
        <f t="shared" si="67"/>
        <v>0</v>
      </c>
      <c r="T656" s="156" t="s">
        <v>10</v>
      </c>
      <c r="U656" s="157"/>
    </row>
    <row r="657" spans="1:22" ht="15.5">
      <c r="A657" s="90">
        <f t="shared" si="66"/>
        <v>43880</v>
      </c>
      <c r="B657" s="163"/>
      <c r="C657" s="8" t="s">
        <v>31</v>
      </c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4" t="b">
        <v>1</v>
      </c>
      <c r="S657" s="90">
        <f t="shared" si="67"/>
        <v>0</v>
      </c>
      <c r="T657" s="14" t="s">
        <v>11</v>
      </c>
      <c r="U657" s="15">
        <v>60</v>
      </c>
      <c r="V657" s="4"/>
    </row>
    <row r="658" spans="1:22" ht="15" customHeight="1">
      <c r="A658" s="90">
        <f t="shared" si="66"/>
        <v>43880</v>
      </c>
      <c r="B658" s="163"/>
      <c r="C658" s="8" t="s">
        <v>7503</v>
      </c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4" t="b">
        <v>1</v>
      </c>
      <c r="S658" s="90">
        <f t="shared" si="67"/>
        <v>0</v>
      </c>
      <c r="T658" s="14" t="s">
        <v>43</v>
      </c>
      <c r="U658" s="21">
        <f>SUM(D627:Q627,D634:Q634,D641:Q641,D648:Q648,D655:Q655,D663:Q663)</f>
        <v>0</v>
      </c>
    </row>
    <row r="659" spans="1:22" ht="16" thickBot="1">
      <c r="A659" s="90">
        <f t="shared" si="66"/>
        <v>43880</v>
      </c>
      <c r="B659" s="163"/>
      <c r="C659" s="8" t="s">
        <v>34</v>
      </c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4" t="b">
        <v>1</v>
      </c>
      <c r="S659" s="90">
        <f t="shared" si="67"/>
        <v>0</v>
      </c>
      <c r="T659" s="17" t="s">
        <v>12</v>
      </c>
      <c r="U659" s="22">
        <f>U658/U657</f>
        <v>0</v>
      </c>
    </row>
    <row r="660" spans="1:22" ht="15.5">
      <c r="A660" s="90">
        <f t="shared" si="66"/>
        <v>43880</v>
      </c>
      <c r="B660" s="163"/>
      <c r="C660" s="8" t="s">
        <v>13</v>
      </c>
      <c r="D660" s="63" t="str">
        <f>IFERROR(IF(D654=0,"",VLOOKUP(D654,#REF!,3,FALSE)),"")</f>
        <v/>
      </c>
      <c r="E660" s="63" t="str">
        <f>IFERROR(IF(E654=0,"",VLOOKUP(E654,#REF!,3,FALSE)),"")</f>
        <v/>
      </c>
      <c r="F660" s="63" t="str">
        <f>IFERROR(IF(F654=0,"",VLOOKUP(F654,#REF!,3,FALSE)),"")</f>
        <v/>
      </c>
      <c r="G660" s="63" t="str">
        <f>IFERROR(IF(G654=0,"",VLOOKUP(G654,#REF!,3,FALSE)),"")</f>
        <v/>
      </c>
      <c r="H660" s="63" t="str">
        <f>IFERROR(IF(H654=0,"",VLOOKUP(H654,#REF!,3,FALSE)),"")</f>
        <v/>
      </c>
      <c r="I660" s="63" t="str">
        <f>IFERROR(IF(I654=0,"",VLOOKUP(I654,#REF!,3,FALSE)),"")</f>
        <v/>
      </c>
      <c r="J660" s="63" t="str">
        <f>IFERROR(IF(J654=0,"",VLOOKUP(J654,#REF!,3,FALSE)),"")</f>
        <v/>
      </c>
      <c r="K660" s="63" t="str">
        <f>IFERROR(IF(K654=0,"",VLOOKUP(K654,#REF!,3,FALSE)),"")</f>
        <v/>
      </c>
      <c r="L660" s="63" t="str">
        <f>IFERROR(IF(L654=0,"",VLOOKUP(L654,#REF!,3,FALSE)),"")</f>
        <v/>
      </c>
      <c r="M660" s="63" t="str">
        <f>IFERROR(IF(M654=0,"",VLOOKUP(M654,#REF!,3,FALSE)),"")</f>
        <v/>
      </c>
      <c r="N660" s="63" t="str">
        <f>IFERROR(IF(N654=0,"",VLOOKUP(N654,#REF!,3,FALSE)),"")</f>
        <v/>
      </c>
      <c r="O660" s="63" t="str">
        <f>IFERROR(IF(O654=0,"",VLOOKUP(O654,#REF!,3,FALSE)),"")</f>
        <v/>
      </c>
      <c r="P660" s="63" t="str">
        <f>IFERROR(IF(P654=0,"",VLOOKUP(P654,#REF!,3,FALSE)),"")</f>
        <v/>
      </c>
      <c r="Q660" s="63" t="str">
        <f>IFERROR(IF(Q654=0,"",VLOOKUP(Q654,#REF!,3,FALSE)),"")</f>
        <v/>
      </c>
      <c r="R660" s="4" t="b">
        <v>1</v>
      </c>
      <c r="S660" s="90">
        <f t="shared" si="67"/>
        <v>0</v>
      </c>
      <c r="T660" s="74"/>
      <c r="U660" s="74"/>
    </row>
    <row r="661" spans="1:22" ht="16" thickBot="1">
      <c r="A661" s="90">
        <f t="shared" si="66"/>
        <v>43880</v>
      </c>
      <c r="B661" s="163"/>
      <c r="C661" s="8" t="s">
        <v>14</v>
      </c>
      <c r="D661" s="64" t="str">
        <f>IFERROR(IF(D654=0,"",IF(INDEX(#REF!,MATCH(Réception!D654,#REF!,0),MATCH("ENC",#REF!,0))&gt;0,"ENC","NON ENC")),"")</f>
        <v/>
      </c>
      <c r="E661" s="64" t="str">
        <f>IFERROR(IF(E654=0,"",IF(INDEX(#REF!,MATCH(Réception!E654,#REF!,0),MATCH("ENC",#REF!,0))&gt;0,"ENC","NON ENC")),"")</f>
        <v/>
      </c>
      <c r="F661" s="64" t="str">
        <f>IFERROR(IF(F654=0,"",IF(INDEX(#REF!,MATCH(Réception!F654,#REF!,0),MATCH("ENC",#REF!,0))&gt;0,"ENC","NON ENC")),"")</f>
        <v/>
      </c>
      <c r="G661" s="64" t="str">
        <f>IFERROR(IF(G654=0,"",IF(INDEX(#REF!,MATCH(Réception!G654,#REF!,0),MATCH("ENC",#REF!,0))&gt;0,"ENC","NON ENC")),"")</f>
        <v/>
      </c>
      <c r="H661" s="64" t="str">
        <f>IFERROR(IF(H654=0,"",IF(INDEX(#REF!,MATCH(Réception!H654,#REF!,0),MATCH("ENC",#REF!,0))&gt;0,"ENC","NON ENC")),"")</f>
        <v/>
      </c>
      <c r="I661" s="64" t="str">
        <f>IFERROR(IF(I654=0,"",IF(INDEX(#REF!,MATCH(Réception!I654,#REF!,0),MATCH("ENC",#REF!,0))&gt;0,"ENC","NON ENC")),"")</f>
        <v/>
      </c>
      <c r="J661" s="64" t="str">
        <f>IFERROR(IF(J654=0,"",IF(INDEX(#REF!,MATCH(Réception!J654,#REF!,0),MATCH("ENC",#REF!,0))&gt;0,"ENC","NON ENC")),"")</f>
        <v/>
      </c>
      <c r="K661" s="64" t="str">
        <f>IFERROR(IF(K654=0,"",IF(INDEX(#REF!,MATCH(Réception!K654,#REF!,0),MATCH("ENC",#REF!,0))&gt;0,"ENC","NON ENC")),"")</f>
        <v/>
      </c>
      <c r="L661" s="64" t="str">
        <f>IFERROR(IF(L654=0,"",IF(INDEX(#REF!,MATCH(Réception!L654,#REF!,0),MATCH("ENC",#REF!,0))&gt;0,"ENC","NON ENC")),"")</f>
        <v/>
      </c>
      <c r="M661" s="64" t="str">
        <f>IFERROR(IF(M654=0,"",IF(INDEX(#REF!,MATCH(Réception!M654,#REF!,0),MATCH("ENC",#REF!,0))&gt;0,"ENC","NON ENC")),"")</f>
        <v/>
      </c>
      <c r="N661" s="64" t="str">
        <f>IFERROR(IF(N654=0,"",IF(INDEX(#REF!,MATCH(Réception!N654,#REF!,0),MATCH("ENC",#REF!,0))&gt;0,"ENC","NON ENC")),"")</f>
        <v/>
      </c>
      <c r="O661" s="64" t="str">
        <f>IFERROR(IF(O654=0,"",IF(INDEX(#REF!,MATCH(Réception!O654,#REF!,0),MATCH("ENC",#REF!,0))&gt;0,"ENC","NON ENC")),"")</f>
        <v/>
      </c>
      <c r="P661" s="64" t="str">
        <f>IFERROR(IF(P654=0,"",IF(INDEX(#REF!,MATCH(Réception!P654,#REF!,0),MATCH("ENC",#REF!,0))&gt;0,"ENC","NON ENC")),"")</f>
        <v/>
      </c>
      <c r="Q661" s="64" t="str">
        <f>IFERROR(IF(Q654=0,"",IF(INDEX(#REF!,MATCH(Réception!Q654,#REF!,0),MATCH("ENC",#REF!,0))&gt;0,"ENC","NON ENC")),"")</f>
        <v/>
      </c>
      <c r="R661" s="4" t="b">
        <v>1</v>
      </c>
      <c r="S661" s="90">
        <f t="shared" si="67"/>
        <v>0</v>
      </c>
      <c r="T661" s="74"/>
      <c r="U661" s="74"/>
    </row>
    <row r="662" spans="1:22" ht="15.5">
      <c r="A662" s="90">
        <f t="shared" si="66"/>
        <v>43880</v>
      </c>
      <c r="B662" s="163"/>
      <c r="C662" s="6" t="s">
        <v>32</v>
      </c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" t="b">
        <v>0</v>
      </c>
      <c r="S662" s="90">
        <f t="shared" si="67"/>
        <v>0</v>
      </c>
      <c r="T662" s="19"/>
      <c r="U662" s="19"/>
    </row>
    <row r="663" spans="1:22" ht="17">
      <c r="A663" s="90">
        <f t="shared" si="66"/>
        <v>43880</v>
      </c>
      <c r="B663" s="163"/>
      <c r="C663" s="27" t="s">
        <v>41</v>
      </c>
      <c r="D663" s="61" t="str">
        <f>IFERROR(IF(D662="","",INDEX(#REF!,MATCH(Réception!D662,#REF!,0),MATCH("Total général",#REF!,0))),"")</f>
        <v/>
      </c>
      <c r="E663" s="61" t="str">
        <f>IFERROR(IF(E662="","",INDEX(#REF!,MATCH(Réception!E662,#REF!,0),MATCH("Total général",#REF!,0))),"")</f>
        <v/>
      </c>
      <c r="F663" s="61" t="str">
        <f>IFERROR(IF(F662="","",INDEX(#REF!,MATCH(Réception!F662,#REF!,0),MATCH("Total général",#REF!,0))),"")</f>
        <v/>
      </c>
      <c r="G663" s="61" t="str">
        <f>IFERROR(IF(G662="","",INDEX(#REF!,MATCH(Réception!G662,#REF!,0),MATCH("Total général",#REF!,0))),"")</f>
        <v/>
      </c>
      <c r="H663" s="61" t="str">
        <f>IFERROR(IF(H662="","",INDEX(#REF!,MATCH(Réception!H662,#REF!,0),MATCH("Total général",#REF!,0))),"")</f>
        <v/>
      </c>
      <c r="I663" s="61" t="str">
        <f>IFERROR(IF(I662="","",INDEX(#REF!,MATCH(Réception!I662,#REF!,0),MATCH("Total général",#REF!,0))),"")</f>
        <v/>
      </c>
      <c r="J663" s="61" t="str">
        <f>IFERROR(IF(J662="","",INDEX(#REF!,MATCH(Réception!J662,#REF!,0),MATCH("Total général",#REF!,0))),"")</f>
        <v/>
      </c>
      <c r="K663" s="61" t="str">
        <f>IFERROR(IF(K662="","",INDEX(#REF!,MATCH(Réception!K662,#REF!,0),MATCH("Total général",#REF!,0))),"")</f>
        <v/>
      </c>
      <c r="L663" s="61" t="str">
        <f>IFERROR(IF(L662="","",INDEX(#REF!,MATCH(Réception!L662,#REF!,0),MATCH("Total général",#REF!,0))),"")</f>
        <v/>
      </c>
      <c r="M663" s="61" t="str">
        <f>IFERROR(IF(M662="","",INDEX(#REF!,MATCH(Réception!M662,#REF!,0),MATCH("Total général",#REF!,0))),"")</f>
        <v/>
      </c>
      <c r="N663" s="61" t="str">
        <f>IFERROR(IF(N662="","",INDEX(#REF!,MATCH(Réception!N662,#REF!,0),MATCH("Total général",#REF!,0))),"")</f>
        <v/>
      </c>
      <c r="O663" s="61" t="str">
        <f>IFERROR(IF(O662="","",INDEX(#REF!,MATCH(Réception!O662,#REF!,0),MATCH("Total général",#REF!,0))),"")</f>
        <v/>
      </c>
      <c r="P663" s="61" t="str">
        <f>IFERROR(IF(P662="","",INDEX(#REF!,MATCH(Réception!P662,#REF!,0),MATCH("Total général",#REF!,0))),"")</f>
        <v/>
      </c>
      <c r="Q663" s="61" t="str">
        <f>IFERROR(IF(Q662="","",INDEX(#REF!,MATCH(Réception!Q662,#REF!,0),MATCH("Total général",#REF!,0))),"")</f>
        <v/>
      </c>
      <c r="R663" s="4" t="b">
        <v>1</v>
      </c>
      <c r="S663" s="90">
        <f t="shared" si="67"/>
        <v>0</v>
      </c>
      <c r="T663" s="19"/>
      <c r="U663" s="19"/>
    </row>
    <row r="664" spans="1:22" ht="17">
      <c r="A664" s="90">
        <f t="shared" si="66"/>
        <v>43880</v>
      </c>
      <c r="B664" s="163"/>
      <c r="C664" s="27" t="s">
        <v>2466</v>
      </c>
      <c r="D664" s="62" t="str">
        <f>IFERROR(IF(D662=0,"",VLOOKUP(D662,#REF!,35,FALSE)),"")</f>
        <v/>
      </c>
      <c r="E664" s="62" t="str">
        <f>IFERROR(IF(E662=0,"",VLOOKUP(E662,#REF!,35,FALSE)),"")</f>
        <v/>
      </c>
      <c r="F664" s="62" t="str">
        <f>IFERROR(IF(F662=0,"",VLOOKUP(F662,#REF!,35,FALSE)),"")</f>
        <v/>
      </c>
      <c r="G664" s="62" t="str">
        <f>IFERROR(IF(G662=0,"",VLOOKUP(G662,#REF!,35,FALSE)),"")</f>
        <v/>
      </c>
      <c r="H664" s="62" t="str">
        <f>IFERROR(IF(H662=0,"",VLOOKUP(H662,#REF!,35,FALSE)),"")</f>
        <v/>
      </c>
      <c r="I664" s="62" t="str">
        <f>IFERROR(IF(I662=0,"",VLOOKUP(I662,#REF!,35,FALSE)),"")</f>
        <v/>
      </c>
      <c r="J664" s="62" t="str">
        <f>IFERROR(IF(J662=0,"",VLOOKUP(J662,#REF!,35,FALSE)),"")</f>
        <v/>
      </c>
      <c r="K664" s="62" t="str">
        <f>IFERROR(IF(K662=0,"",VLOOKUP(K662,#REF!,35,FALSE)),"")</f>
        <v/>
      </c>
      <c r="L664" s="62" t="str">
        <f>IFERROR(IF(L662=0,"",VLOOKUP(L662,#REF!,35,FALSE)),"")</f>
        <v/>
      </c>
      <c r="M664" s="62" t="str">
        <f>IFERROR(IF(M662=0,"",VLOOKUP(M662,#REF!,35,FALSE)),"")</f>
        <v/>
      </c>
      <c r="N664" s="62" t="str">
        <f>IFERROR(IF(N662=0,"",VLOOKUP(N662,#REF!,35,FALSE)),"")</f>
        <v/>
      </c>
      <c r="O664" s="62" t="str">
        <f>IFERROR(IF(O662=0,"",VLOOKUP(O662,#REF!,35,FALSE)),"")</f>
        <v/>
      </c>
      <c r="P664" s="62" t="str">
        <f>IFERROR(IF(P662=0,"",VLOOKUP(P662,#REF!,35,FALSE)),"")</f>
        <v/>
      </c>
      <c r="Q664" s="62" t="str">
        <f>IFERROR(IF(Q662=0,"",VLOOKUP(Q662,#REF!,35,FALSE)),"")</f>
        <v/>
      </c>
      <c r="R664" s="4" t="b">
        <v>1</v>
      </c>
      <c r="S664" s="90">
        <f t="shared" si="67"/>
        <v>0</v>
      </c>
      <c r="T664" s="19"/>
      <c r="U664" s="19"/>
    </row>
    <row r="665" spans="1:22" ht="16.5" customHeight="1">
      <c r="A665" s="90">
        <f t="shared" si="66"/>
        <v>43880</v>
      </c>
      <c r="B665" s="163"/>
      <c r="C665" s="8" t="s">
        <v>31</v>
      </c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4" t="b">
        <v>1</v>
      </c>
      <c r="S665" s="90">
        <f t="shared" si="67"/>
        <v>0</v>
      </c>
      <c r="T665" s="19"/>
      <c r="U665" s="19"/>
    </row>
    <row r="666" spans="1:22" ht="15.5">
      <c r="A666" s="90">
        <f t="shared" si="66"/>
        <v>43880</v>
      </c>
      <c r="B666" s="163"/>
      <c r="C666" s="8" t="s">
        <v>7503</v>
      </c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4" t="b">
        <v>1</v>
      </c>
      <c r="S666" s="90">
        <f t="shared" si="67"/>
        <v>0</v>
      </c>
      <c r="T666" s="19"/>
      <c r="U666" s="19"/>
    </row>
    <row r="667" spans="1:22" ht="15.5">
      <c r="A667" s="90">
        <f t="shared" si="66"/>
        <v>43880</v>
      </c>
      <c r="B667" s="163"/>
      <c r="C667" s="8" t="s">
        <v>34</v>
      </c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4" t="b">
        <v>1</v>
      </c>
      <c r="S667" s="90">
        <f t="shared" si="67"/>
        <v>0</v>
      </c>
      <c r="T667" s="19"/>
      <c r="U667" s="19"/>
    </row>
    <row r="668" spans="1:22" ht="15.5">
      <c r="A668" s="90">
        <f t="shared" si="66"/>
        <v>43880</v>
      </c>
      <c r="B668" s="163"/>
      <c r="C668" s="8" t="s">
        <v>13</v>
      </c>
      <c r="D668" s="63" t="str">
        <f>IFERROR(IF(D662=0,"",VLOOKUP(D662,#REF!,3,FALSE)),"")</f>
        <v/>
      </c>
      <c r="E668" s="63" t="str">
        <f>IFERROR(IF(E662=0,"",VLOOKUP(E662,#REF!,3,FALSE)),"")</f>
        <v/>
      </c>
      <c r="F668" s="63" t="str">
        <f>IFERROR(IF(F662=0,"",VLOOKUP(F662,#REF!,3,FALSE)),"")</f>
        <v/>
      </c>
      <c r="G668" s="63" t="str">
        <f>IFERROR(IF(G662=0,"",VLOOKUP(G662,#REF!,3,FALSE)),"")</f>
        <v/>
      </c>
      <c r="H668" s="63" t="str">
        <f>IFERROR(IF(H662=0,"",VLOOKUP(H662,#REF!,3,FALSE)),"")</f>
        <v/>
      </c>
      <c r="I668" s="63" t="str">
        <f>IFERROR(IF(I662=0,"",VLOOKUP(I662,#REF!,3,FALSE)),"")</f>
        <v/>
      </c>
      <c r="J668" s="63" t="str">
        <f>IFERROR(IF(J662=0,"",VLOOKUP(J662,#REF!,3,FALSE)),"")</f>
        <v/>
      </c>
      <c r="K668" s="63" t="str">
        <f>IFERROR(IF(K662=0,"",VLOOKUP(K662,#REF!,3,FALSE)),"")</f>
        <v/>
      </c>
      <c r="L668" s="63" t="str">
        <f>IFERROR(IF(L662=0,"",VLOOKUP(L662,#REF!,3,FALSE)),"")</f>
        <v/>
      </c>
      <c r="M668" s="63" t="str">
        <f>IFERROR(IF(M662=0,"",VLOOKUP(M662,#REF!,3,FALSE)),"")</f>
        <v/>
      </c>
      <c r="N668" s="63" t="str">
        <f>IFERROR(IF(N662=0,"",VLOOKUP(N662,#REF!,3,FALSE)),"")</f>
        <v/>
      </c>
      <c r="O668" s="63" t="str">
        <f>IFERROR(IF(O662=0,"",VLOOKUP(O662,#REF!,3,FALSE)),"")</f>
        <v/>
      </c>
      <c r="P668" s="63" t="str">
        <f>IFERROR(IF(P662=0,"",VLOOKUP(P662,#REF!,3,FALSE)),"")</f>
        <v/>
      </c>
      <c r="Q668" s="63" t="str">
        <f>IFERROR(IF(Q662=0,"",VLOOKUP(Q662,#REF!,3,FALSE)),"")</f>
        <v/>
      </c>
      <c r="R668" s="4" t="b">
        <v>1</v>
      </c>
      <c r="S668" s="90">
        <f t="shared" si="67"/>
        <v>0</v>
      </c>
      <c r="T668" s="19"/>
      <c r="U668" s="19"/>
    </row>
    <row r="669" spans="1:22" ht="16" thickBot="1">
      <c r="A669" s="90">
        <f t="shared" si="66"/>
        <v>43880</v>
      </c>
      <c r="B669" s="163"/>
      <c r="C669" s="8" t="s">
        <v>14</v>
      </c>
      <c r="D669" s="64" t="str">
        <f>IFERROR(IF(D662=0,"",IF(INDEX(#REF!,MATCH(Réception!D662,#REF!,0),MATCH("ENC",#REF!,0))&gt;0,"ENC","NON ENC")),"")</f>
        <v/>
      </c>
      <c r="E669" s="64" t="str">
        <f>IFERROR(IF(E662=0,"",IF(INDEX(#REF!,MATCH(Réception!E662,#REF!,0),MATCH("ENC",#REF!,0))&gt;0,"ENC","NON ENC")),"")</f>
        <v/>
      </c>
      <c r="F669" s="64" t="str">
        <f>IFERROR(IF(F662=0,"",IF(INDEX(#REF!,MATCH(Réception!F662,#REF!,0),MATCH("ENC",#REF!,0))&gt;0,"ENC","NON ENC")),"")</f>
        <v/>
      </c>
      <c r="G669" s="64" t="str">
        <f>IFERROR(IF(G662=0,"",IF(INDEX(#REF!,MATCH(Réception!G662,#REF!,0),MATCH("ENC",#REF!,0))&gt;0,"ENC","NON ENC")),"")</f>
        <v/>
      </c>
      <c r="H669" s="64" t="str">
        <f>IFERROR(IF(H662=0,"",IF(INDEX(#REF!,MATCH(Réception!H662,#REF!,0),MATCH("ENC",#REF!,0))&gt;0,"ENC","NON ENC")),"")</f>
        <v/>
      </c>
      <c r="I669" s="64" t="str">
        <f>IFERROR(IF(I662=0,"",IF(INDEX(#REF!,MATCH(Réception!I662,#REF!,0),MATCH("ENC",#REF!,0))&gt;0,"ENC","NON ENC")),"")</f>
        <v/>
      </c>
      <c r="J669" s="64" t="str">
        <f>IFERROR(IF(J662=0,"",IF(INDEX(#REF!,MATCH(Réception!J662,#REF!,0),MATCH("ENC",#REF!,0))&gt;0,"ENC","NON ENC")),"")</f>
        <v/>
      </c>
      <c r="K669" s="64" t="str">
        <f>IFERROR(IF(K662=0,"",IF(INDEX(#REF!,MATCH(Réception!K662,#REF!,0),MATCH("ENC",#REF!,0))&gt;0,"ENC","NON ENC")),"")</f>
        <v/>
      </c>
      <c r="L669" s="64" t="str">
        <f>IFERROR(IF(L662=0,"",IF(INDEX(#REF!,MATCH(Réception!L662,#REF!,0),MATCH("ENC",#REF!,0))&gt;0,"ENC","NON ENC")),"")</f>
        <v/>
      </c>
      <c r="M669" s="64" t="str">
        <f>IFERROR(IF(M662=0,"",IF(INDEX(#REF!,MATCH(Réception!M662,#REF!,0),MATCH("ENC",#REF!,0))&gt;0,"ENC","NON ENC")),"")</f>
        <v/>
      </c>
      <c r="N669" s="64" t="str">
        <f>IFERROR(IF(N662=0,"",IF(INDEX(#REF!,MATCH(Réception!N662,#REF!,0),MATCH("ENC",#REF!,0))&gt;0,"ENC","NON ENC")),"")</f>
        <v/>
      </c>
      <c r="O669" s="64" t="str">
        <f>IFERROR(IF(O662=0,"",IF(INDEX(#REF!,MATCH(Réception!O662,#REF!,0),MATCH("ENC",#REF!,0))&gt;0,"ENC","NON ENC")),"")</f>
        <v/>
      </c>
      <c r="P669" s="64" t="str">
        <f>IFERROR(IF(P662=0,"",IF(INDEX(#REF!,MATCH(Réception!P662,#REF!,0),MATCH("ENC",#REF!,0))&gt;0,"ENC","NON ENC")),"")</f>
        <v/>
      </c>
      <c r="Q669" s="64" t="str">
        <f>IFERROR(IF(Q662=0,"",IF(INDEX(#REF!,MATCH(Réception!Q662,#REF!,0),MATCH("ENC",#REF!,0))&gt;0,"ENC","NON ENC")),"")</f>
        <v/>
      </c>
      <c r="R669" s="4" t="b">
        <v>1</v>
      </c>
      <c r="S669" s="90">
        <f t="shared" si="67"/>
        <v>0</v>
      </c>
      <c r="T669" s="19"/>
      <c r="U669" s="19"/>
    </row>
    <row r="670" spans="1:22" ht="15.5">
      <c r="A670" s="90">
        <f t="shared" si="66"/>
        <v>43880</v>
      </c>
      <c r="B670" s="163"/>
      <c r="C670" s="6" t="s">
        <v>32</v>
      </c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" t="b">
        <v>0</v>
      </c>
      <c r="S670" s="90">
        <f t="shared" si="67"/>
        <v>0</v>
      </c>
      <c r="T670" s="19"/>
      <c r="U670" s="19"/>
      <c r="V670" s="4"/>
    </row>
    <row r="671" spans="1:22" ht="17">
      <c r="A671" s="90">
        <f t="shared" si="66"/>
        <v>43880</v>
      </c>
      <c r="B671" s="163"/>
      <c r="C671" s="27" t="s">
        <v>2466</v>
      </c>
      <c r="D671" s="62" t="str">
        <f>IFERROR(IF(D670=0,"",VLOOKUP(D670,#REF!,35,FALSE)),"")</f>
        <v/>
      </c>
      <c r="E671" s="62" t="str">
        <f>IFERROR(IF(E670=0,"",VLOOKUP(E670,#REF!,35,FALSE)),"")</f>
        <v/>
      </c>
      <c r="F671" s="62" t="str">
        <f>IFERROR(IF(F670=0,"",VLOOKUP(F670,#REF!,35,FALSE)),"")</f>
        <v/>
      </c>
      <c r="G671" s="62" t="str">
        <f>IFERROR(IF(G670=0,"",VLOOKUP(G670,#REF!,35,FALSE)),"")</f>
        <v/>
      </c>
      <c r="H671" s="62" t="str">
        <f>IFERROR(IF(H670=0,"",VLOOKUP(H670,#REF!,35,FALSE)),"")</f>
        <v/>
      </c>
      <c r="I671" s="62" t="str">
        <f>IFERROR(IF(I670=0,"",VLOOKUP(I670,#REF!,35,FALSE)),"")</f>
        <v/>
      </c>
      <c r="J671" s="62" t="str">
        <f>IFERROR(IF(J670=0,"",VLOOKUP(J670,#REF!,35,FALSE)),"")</f>
        <v/>
      </c>
      <c r="K671" s="62" t="str">
        <f>IFERROR(IF(K670=0,"",VLOOKUP(K670,#REF!,35,FALSE)),"")</f>
        <v/>
      </c>
      <c r="L671" s="62" t="str">
        <f>IFERROR(IF(L670=0,"",VLOOKUP(L670,#REF!,35,FALSE)),"")</f>
        <v/>
      </c>
      <c r="M671" s="62" t="str">
        <f>IFERROR(IF(M670=0,"",VLOOKUP(M670,#REF!,35,FALSE)),"")</f>
        <v/>
      </c>
      <c r="N671" s="62" t="str">
        <f>IFERROR(IF(N670=0,"",VLOOKUP(N670,#REF!,35,FALSE)),"")</f>
        <v/>
      </c>
      <c r="O671" s="62" t="str">
        <f>IFERROR(IF(O670=0,"",VLOOKUP(O670,#REF!,35,FALSE)),"")</f>
        <v/>
      </c>
      <c r="P671" s="62" t="str">
        <f>IFERROR(IF(P670=0,"",VLOOKUP(P670,#REF!,35,FALSE)),"")</f>
        <v/>
      </c>
      <c r="Q671" s="62" t="str">
        <f>IFERROR(IF(Q670=0,"",VLOOKUP(Q670,#REF!,35,FALSE)),"")</f>
        <v/>
      </c>
      <c r="R671" s="4" t="b">
        <v>1</v>
      </c>
      <c r="S671" s="90">
        <f t="shared" si="67"/>
        <v>0</v>
      </c>
      <c r="T671" s="19"/>
      <c r="U671" s="23"/>
      <c r="V671" s="4"/>
    </row>
    <row r="672" spans="1:22" ht="16.5" customHeight="1">
      <c r="A672" s="90">
        <f t="shared" si="66"/>
        <v>43880</v>
      </c>
      <c r="B672" s="163"/>
      <c r="C672" s="8" t="s">
        <v>31</v>
      </c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4" t="b">
        <v>1</v>
      </c>
      <c r="S672" s="90">
        <f t="shared" si="67"/>
        <v>0</v>
      </c>
      <c r="T672" s="166"/>
      <c r="U672" s="166"/>
      <c r="V672" s="4"/>
    </row>
    <row r="673" spans="1:22" ht="15.5">
      <c r="A673" s="90">
        <f t="shared" si="66"/>
        <v>43880</v>
      </c>
      <c r="B673" s="163"/>
      <c r="C673" s="8" t="s">
        <v>34</v>
      </c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4" t="b">
        <v>1</v>
      </c>
      <c r="S673" s="90">
        <f t="shared" si="67"/>
        <v>0</v>
      </c>
      <c r="T673" s="74"/>
      <c r="U673" s="74"/>
      <c r="V673" s="4"/>
    </row>
    <row r="674" spans="1:22" ht="15.5">
      <c r="A674" s="90">
        <f t="shared" si="66"/>
        <v>43880</v>
      </c>
      <c r="B674" s="163"/>
      <c r="C674" s="8" t="s">
        <v>13</v>
      </c>
      <c r="D674" s="63" t="str">
        <f>IFERROR(IF(D670=0,"",VLOOKUP(D670,#REF!,3,FALSE)),"")</f>
        <v/>
      </c>
      <c r="E674" s="63" t="str">
        <f>IFERROR(IF(E670=0,"",VLOOKUP(E670,#REF!,3,FALSE)),"")</f>
        <v/>
      </c>
      <c r="F674" s="63" t="str">
        <f>IFERROR(IF(F670=0,"",VLOOKUP(F670,#REF!,3,FALSE)),"")</f>
        <v/>
      </c>
      <c r="G674" s="63" t="str">
        <f>IFERROR(IF(G670=0,"",VLOOKUP(G670,#REF!,3,FALSE)),"")</f>
        <v/>
      </c>
      <c r="H674" s="63" t="str">
        <f>IFERROR(IF(H670=0,"",VLOOKUP(H670,#REF!,3,FALSE)),"")</f>
        <v/>
      </c>
      <c r="I674" s="63" t="str">
        <f>IFERROR(IF(I670=0,"",VLOOKUP(I670,#REF!,3,FALSE)),"")</f>
        <v/>
      </c>
      <c r="J674" s="63" t="str">
        <f>IFERROR(IF(J670=0,"",VLOOKUP(J670,#REF!,3,FALSE)),"")</f>
        <v/>
      </c>
      <c r="K674" s="63" t="str">
        <f>IFERROR(IF(K670=0,"",VLOOKUP(K670,#REF!,3,FALSE)),"")</f>
        <v/>
      </c>
      <c r="L674" s="63" t="str">
        <f>IFERROR(IF(L670=0,"",VLOOKUP(L670,#REF!,3,FALSE)),"")</f>
        <v/>
      </c>
      <c r="M674" s="63" t="str">
        <f>IFERROR(IF(M670=0,"",VLOOKUP(M670,#REF!,3,FALSE)),"")</f>
        <v/>
      </c>
      <c r="N674" s="63" t="str">
        <f>IFERROR(IF(N670=0,"",VLOOKUP(N670,#REF!,3,FALSE)),"")</f>
        <v/>
      </c>
      <c r="O674" s="63" t="str">
        <f>IFERROR(IF(O670=0,"",VLOOKUP(O670,#REF!,3,FALSE)),"")</f>
        <v/>
      </c>
      <c r="P674" s="63" t="str">
        <f>IFERROR(IF(P670=0,"",VLOOKUP(P670,#REF!,3,FALSE)),"")</f>
        <v/>
      </c>
      <c r="Q674" s="63" t="str">
        <f>IFERROR(IF(Q670=0,"",VLOOKUP(Q670,#REF!,3,FALSE)),"")</f>
        <v/>
      </c>
      <c r="R674" s="4" t="b">
        <v>1</v>
      </c>
      <c r="S674" s="90">
        <f t="shared" si="67"/>
        <v>0</v>
      </c>
      <c r="T674" s="74"/>
      <c r="U674" s="60"/>
      <c r="V674" s="4"/>
    </row>
    <row r="675" spans="1:22" ht="16" thickBot="1">
      <c r="A675" s="90">
        <f t="shared" si="66"/>
        <v>43880</v>
      </c>
      <c r="B675" s="164"/>
      <c r="C675" s="77" t="s">
        <v>14</v>
      </c>
      <c r="D675" s="65" t="s">
        <v>21</v>
      </c>
      <c r="E675" s="65"/>
      <c r="F675" s="65" t="s">
        <v>21</v>
      </c>
      <c r="G675" s="65"/>
      <c r="H675" s="65" t="s">
        <v>21</v>
      </c>
      <c r="I675" s="65"/>
      <c r="J675" s="65" t="s">
        <v>21</v>
      </c>
      <c r="K675" s="65"/>
      <c r="L675" s="65" t="s">
        <v>21</v>
      </c>
      <c r="M675" s="65"/>
      <c r="N675" s="65" t="s">
        <v>21</v>
      </c>
      <c r="O675" s="65"/>
      <c r="P675" s="65" t="s">
        <v>21</v>
      </c>
      <c r="Q675" s="65"/>
      <c r="R675" s="4" t="b">
        <v>1</v>
      </c>
      <c r="S675" s="90">
        <f t="shared" si="67"/>
        <v>0</v>
      </c>
      <c r="T675" s="74"/>
      <c r="U675" s="55"/>
      <c r="V675" s="4"/>
    </row>
    <row r="676" spans="1:22" ht="13.5" thickBot="1">
      <c r="A676" s="90"/>
      <c r="R676" s="4" t="b">
        <v>1</v>
      </c>
      <c r="S676" s="90"/>
      <c r="V676" s="4"/>
    </row>
    <row r="677" spans="1:22" ht="25.5" thickBot="1">
      <c r="A677" s="90"/>
      <c r="B677" s="78"/>
      <c r="C677" s="80">
        <f>B678</f>
        <v>43881</v>
      </c>
      <c r="D677" s="117">
        <v>0.33333333333333298</v>
      </c>
      <c r="E677" s="167"/>
      <c r="F677" s="117">
        <v>0.375</v>
      </c>
      <c r="G677" s="168"/>
      <c r="H677" s="117">
        <v>0.41666666666666702</v>
      </c>
      <c r="I677" s="168"/>
      <c r="J677" s="117">
        <v>0.45833333333333298</v>
      </c>
      <c r="K677" s="168"/>
      <c r="L677" s="117">
        <v>0.5</v>
      </c>
      <c r="M677" s="168"/>
      <c r="N677" s="117">
        <v>0.54166666666666696</v>
      </c>
      <c r="O677" s="168"/>
      <c r="P677" s="117">
        <v>0.58333333333333304</v>
      </c>
      <c r="Q677" s="168"/>
      <c r="R677" s="4" t="b">
        <v>1</v>
      </c>
      <c r="S677" s="90"/>
      <c r="T677" s="4"/>
      <c r="U677" s="4"/>
      <c r="V677" s="4"/>
    </row>
    <row r="678" spans="1:22" ht="15.5" customHeight="1">
      <c r="A678" s="88">
        <f t="shared" ref="A678" si="68">C677</f>
        <v>43881</v>
      </c>
      <c r="B678" s="162">
        <f>B626+1</f>
        <v>43881</v>
      </c>
      <c r="C678" s="6" t="s">
        <v>32</v>
      </c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" t="b">
        <v>0</v>
      </c>
      <c r="S678" s="88">
        <f t="shared" ref="S678" si="69">U677</f>
        <v>0</v>
      </c>
      <c r="T678" s="123" t="s">
        <v>49</v>
      </c>
      <c r="U678" s="124"/>
      <c r="V678" s="4"/>
    </row>
    <row r="679" spans="1:22" ht="16.5" customHeight="1">
      <c r="A679" s="90">
        <f t="shared" ref="A679" si="70">A678</f>
        <v>43881</v>
      </c>
      <c r="B679" s="163"/>
      <c r="C679" s="27" t="s">
        <v>41</v>
      </c>
      <c r="D679" s="61" t="str">
        <f>IFERROR(IF(D678="","",INDEX(#REF!,MATCH(Réception!D678,#REF!,0),MATCH("Total général",#REF!,0))),"")</f>
        <v/>
      </c>
      <c r="E679" s="61" t="str">
        <f>IFERROR(IF(E678="","",INDEX(#REF!,MATCH(Réception!E678,#REF!,0),MATCH("Total général",#REF!,0))),"")</f>
        <v/>
      </c>
      <c r="F679" s="61" t="str">
        <f>IFERROR(IF(F678="","",INDEX(#REF!,MATCH(Réception!F678,#REF!,0),MATCH("Total général",#REF!,0))),"")</f>
        <v/>
      </c>
      <c r="G679" s="61" t="str">
        <f>IFERROR(IF(G678="","",INDEX(#REF!,MATCH(Réception!G678,#REF!,0),MATCH("Total général",#REF!,0))),"")</f>
        <v/>
      </c>
      <c r="H679" s="61" t="str">
        <f>IFERROR(IF(H678="","",INDEX(#REF!,MATCH(Réception!H678,#REF!,0),MATCH("Total général",#REF!,0))),"")</f>
        <v/>
      </c>
      <c r="I679" s="61" t="str">
        <f>IFERROR(IF(I678="","",INDEX(#REF!,MATCH(Réception!I678,#REF!,0),MATCH("Total général",#REF!,0))),"")</f>
        <v/>
      </c>
      <c r="J679" s="61" t="str">
        <f>IFERROR(IF(J678="","",INDEX(#REF!,MATCH(Réception!J678,#REF!,0),MATCH("Total général",#REF!,0))),"")</f>
        <v/>
      </c>
      <c r="K679" s="61" t="str">
        <f>IFERROR(IF(K678="","",INDEX(#REF!,MATCH(Réception!K678,#REF!,0),MATCH("Total général",#REF!,0))),"")</f>
        <v/>
      </c>
      <c r="L679" s="61" t="str">
        <f>IFERROR(IF(L678="","",INDEX(#REF!,MATCH(Réception!L678,#REF!,0),MATCH("Total général",#REF!,0))),"")</f>
        <v/>
      </c>
      <c r="M679" s="61" t="str">
        <f>IFERROR(IF(M678="","",INDEX(#REF!,MATCH(Réception!M678,#REF!,0),MATCH("Total général",#REF!,0))),"")</f>
        <v/>
      </c>
      <c r="N679" s="61" t="str">
        <f>IFERROR(IF(N678="","",INDEX(#REF!,MATCH(Réception!N678,#REF!,0),MATCH("Total général",#REF!,0))),"")</f>
        <v/>
      </c>
      <c r="O679" s="61" t="str">
        <f>IFERROR(IF(O678="","",INDEX(#REF!,MATCH(Réception!O678,#REF!,0),MATCH("Total général",#REF!,0))),"")</f>
        <v/>
      </c>
      <c r="P679" s="61" t="str">
        <f>IFERROR(IF(P678="","",INDEX(#REF!,MATCH(Réception!P678,#REF!,0),MATCH("Total général",#REF!,0))),"")</f>
        <v/>
      </c>
      <c r="Q679" s="61" t="str">
        <f>IFERROR(IF(Q678="","",INDEX(#REF!,MATCH(Réception!Q678,#REF!,0),MATCH("Total général",#REF!,0))),"")</f>
        <v/>
      </c>
      <c r="R679" s="4" t="b">
        <v>1</v>
      </c>
      <c r="S679" s="90">
        <f t="shared" ref="S679" si="71">S678</f>
        <v>0</v>
      </c>
      <c r="T679" s="43" t="s">
        <v>51</v>
      </c>
      <c r="U679" s="42">
        <f>SUM(D725:Q725)</f>
        <v>0</v>
      </c>
      <c r="V679" s="4"/>
    </row>
    <row r="680" spans="1:22" ht="17">
      <c r="A680" s="90">
        <f t="shared" si="66"/>
        <v>43881</v>
      </c>
      <c r="B680" s="163"/>
      <c r="C680" s="27" t="s">
        <v>2466</v>
      </c>
      <c r="D680" s="62" t="str">
        <f>IFERROR(IF(D678=0,"",VLOOKUP(D678,#REF!,35,FALSE)),"")</f>
        <v/>
      </c>
      <c r="E680" s="62" t="str">
        <f>IFERROR(IF(E678=0,"",VLOOKUP(E678,#REF!,35,FALSE)),"")</f>
        <v/>
      </c>
      <c r="F680" s="62" t="str">
        <f>IFERROR(IF(F678=0,"",VLOOKUP(F678,#REF!,35,FALSE)),"")</f>
        <v/>
      </c>
      <c r="G680" s="62" t="str">
        <f>IFERROR(IF(G678=0,"",VLOOKUP(G678,#REF!,35,FALSE)),"")</f>
        <v/>
      </c>
      <c r="H680" s="62" t="str">
        <f>IFERROR(IF(H678=0,"",VLOOKUP(H678,#REF!,35,FALSE)),"")</f>
        <v/>
      </c>
      <c r="I680" s="62" t="str">
        <f>IFERROR(IF(I678=0,"",VLOOKUP(I678,#REF!,35,FALSE)),"")</f>
        <v/>
      </c>
      <c r="J680" s="62" t="str">
        <f>IFERROR(IF(J678=0,"",VLOOKUP(J678,#REF!,35,FALSE)),"")</f>
        <v/>
      </c>
      <c r="K680" s="62" t="str">
        <f>IFERROR(IF(K678=0,"",VLOOKUP(K678,#REF!,35,FALSE)),"")</f>
        <v/>
      </c>
      <c r="L680" s="62" t="str">
        <f>IFERROR(IF(L678=0,"",VLOOKUP(L678,#REF!,35,FALSE)),"")</f>
        <v/>
      </c>
      <c r="M680" s="62" t="str">
        <f>IFERROR(IF(M678=0,"",VLOOKUP(M678,#REF!,35,FALSE)),"")</f>
        <v/>
      </c>
      <c r="N680" s="62" t="str">
        <f>IFERROR(IF(N678=0,"",VLOOKUP(N678,#REF!,35,FALSE)),"")</f>
        <v/>
      </c>
      <c r="O680" s="62" t="str">
        <f>IFERROR(IF(O678=0,"",VLOOKUP(O678,#REF!,35,FALSE)),"")</f>
        <v/>
      </c>
      <c r="P680" s="62" t="str">
        <f>IFERROR(IF(P678=0,"",VLOOKUP(P678,#REF!,35,FALSE)),"")</f>
        <v/>
      </c>
      <c r="Q680" s="62" t="str">
        <f>IFERROR(IF(Q678=0,"",VLOOKUP(Q678,#REF!,35,FALSE)),"")</f>
        <v/>
      </c>
      <c r="R680" s="4" t="b">
        <v>1</v>
      </c>
      <c r="S680" s="90">
        <f t="shared" si="67"/>
        <v>0</v>
      </c>
      <c r="T680" s="43" t="s">
        <v>52</v>
      </c>
      <c r="U680" s="42">
        <f>SUM(D724:Q724)</f>
        <v>0</v>
      </c>
      <c r="V680" s="4"/>
    </row>
    <row r="681" spans="1:22" ht="15" customHeight="1">
      <c r="A681" s="90">
        <f t="shared" si="66"/>
        <v>43881</v>
      </c>
      <c r="B681" s="163"/>
      <c r="C681" s="8" t="s">
        <v>31</v>
      </c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4" t="b">
        <v>1</v>
      </c>
      <c r="S681" s="90">
        <f t="shared" si="67"/>
        <v>0</v>
      </c>
      <c r="T681" s="165"/>
      <c r="U681" s="165"/>
      <c r="V681" s="4"/>
    </row>
    <row r="682" spans="1:22" ht="15.5">
      <c r="A682" s="90">
        <f t="shared" si="66"/>
        <v>43881</v>
      </c>
      <c r="B682" s="163"/>
      <c r="C682" s="8" t="s">
        <v>34</v>
      </c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4" t="b">
        <v>1</v>
      </c>
      <c r="S682" s="90">
        <f t="shared" si="67"/>
        <v>0</v>
      </c>
      <c r="T682" s="72" t="s">
        <v>7504</v>
      </c>
      <c r="U682" s="72" t="s">
        <v>7505</v>
      </c>
      <c r="V682" s="19"/>
    </row>
    <row r="683" spans="1:22" ht="15.5">
      <c r="A683" s="90">
        <f t="shared" si="66"/>
        <v>43881</v>
      </c>
      <c r="B683" s="163"/>
      <c r="C683" s="8" t="s">
        <v>13</v>
      </c>
      <c r="D683" s="63" t="str">
        <f>IFERROR(IF(D678=0,"",VLOOKUP(D678,#REF!,3,FALSE)),"")</f>
        <v/>
      </c>
      <c r="E683" s="63" t="str">
        <f>IFERROR(IF(E678=0,"",VLOOKUP(E678,#REF!,3,FALSE)),"")</f>
        <v/>
      </c>
      <c r="F683" s="63" t="str">
        <f>IFERROR(IF(F678=0,"",VLOOKUP(F678,#REF!,3,FALSE)),"")</f>
        <v/>
      </c>
      <c r="G683" s="63" t="str">
        <f>IFERROR(IF(G678=0,"",VLOOKUP(G678,#REF!,3,FALSE)),"")</f>
        <v/>
      </c>
      <c r="H683" s="63" t="str">
        <f>IFERROR(IF(H678=0,"",VLOOKUP(H678,#REF!,3,FALSE)),"")</f>
        <v/>
      </c>
      <c r="I683" s="63" t="str">
        <f>IFERROR(IF(I678=0,"",VLOOKUP(I678,#REF!,3,FALSE)),"")</f>
        <v/>
      </c>
      <c r="J683" s="63" t="str">
        <f>IFERROR(IF(J678=0,"",VLOOKUP(J678,#REF!,3,FALSE)),"")</f>
        <v/>
      </c>
      <c r="K683" s="63" t="str">
        <f>IFERROR(IF(K678=0,"",VLOOKUP(K678,#REF!,3,FALSE)),"")</f>
        <v/>
      </c>
      <c r="L683" s="63" t="str">
        <f>IFERROR(IF(L678=0,"",VLOOKUP(L678,#REF!,3,FALSE)),"")</f>
        <v/>
      </c>
      <c r="M683" s="63" t="str">
        <f>IFERROR(IF(M678=0,"",VLOOKUP(M678,#REF!,3,FALSE)),"")</f>
        <v/>
      </c>
      <c r="N683" s="63" t="str">
        <f>IFERROR(IF(N678=0,"",VLOOKUP(N678,#REF!,3,FALSE)),"")</f>
        <v/>
      </c>
      <c r="O683" s="63" t="str">
        <f>IFERROR(IF(O678=0,"",VLOOKUP(O678,#REF!,3,FALSE)),"")</f>
        <v/>
      </c>
      <c r="P683" s="63" t="str">
        <f>IFERROR(IF(P678=0,"",VLOOKUP(P678,#REF!,3,FALSE)),"")</f>
        <v/>
      </c>
      <c r="Q683" s="63" t="str">
        <f>IFERROR(IF(Q678=0,"",VLOOKUP(Q678,#REF!,3,FALSE)),"")</f>
        <v/>
      </c>
      <c r="R683" s="4" t="b">
        <v>1</v>
      </c>
      <c r="S683" s="90">
        <f t="shared" si="67"/>
        <v>0</v>
      </c>
      <c r="T683" s="67"/>
      <c r="U683" s="66" t="s">
        <v>22</v>
      </c>
      <c r="V683" s="19"/>
    </row>
    <row r="684" spans="1:22" ht="16" thickBot="1">
      <c r="A684" s="90">
        <f t="shared" si="66"/>
        <v>43881</v>
      </c>
      <c r="B684" s="163"/>
      <c r="C684" s="8" t="s">
        <v>14</v>
      </c>
      <c r="D684" s="64" t="str">
        <f>IFERROR(+IF(D678=0,"",IF(INDEX(#REF!,MATCH(Réception!D678,#REF!,0),MATCH("ENC",#REF!,0))&gt;0,"ENC","NON ENC")),"")</f>
        <v/>
      </c>
      <c r="E684" s="64" t="str">
        <f>IFERROR(+IF(E678=0,"",IF(INDEX(#REF!,MATCH(Réception!E678,#REF!,0),MATCH("ENC",#REF!,0))&gt;0,"ENC","NON ENC")),"")</f>
        <v/>
      </c>
      <c r="F684" s="64" t="str">
        <f>IFERROR(+IF(F678=0,"",IF(INDEX(#REF!,MATCH(Réception!F678,#REF!,0),MATCH("ENC",#REF!,0))&gt;0,"ENC","NON ENC")),"")</f>
        <v/>
      </c>
      <c r="G684" s="64" t="str">
        <f>IFERROR(+IF(G678=0,"",IF(INDEX(#REF!,MATCH(Réception!G678,#REF!,0),MATCH("ENC",#REF!,0))&gt;0,"ENC","NON ENC")),"")</f>
        <v/>
      </c>
      <c r="H684" s="64" t="str">
        <f>IFERROR(+IF(H678=0,"",IF(INDEX(#REF!,MATCH(Réception!H678,#REF!,0),MATCH("ENC",#REF!,0))&gt;0,"ENC","NON ENC")),"")</f>
        <v/>
      </c>
      <c r="I684" s="64" t="str">
        <f>IFERROR(+IF(I678=0,"",IF(INDEX(#REF!,MATCH(Réception!I678,#REF!,0),MATCH("ENC",#REF!,0))&gt;0,"ENC","NON ENC")),"")</f>
        <v/>
      </c>
      <c r="J684" s="64" t="str">
        <f>IFERROR(+IF(J678=0,"",IF(INDEX(#REF!,MATCH(Réception!J678,#REF!,0),MATCH("ENC",#REF!,0))&gt;0,"ENC","NON ENC")),"")</f>
        <v/>
      </c>
      <c r="K684" s="64" t="str">
        <f>IFERROR(+IF(K678=0,"",IF(INDEX(#REF!,MATCH(Réception!K678,#REF!,0),MATCH("ENC",#REF!,0))&gt;0,"ENC","NON ENC")),"")</f>
        <v/>
      </c>
      <c r="L684" s="64" t="str">
        <f>IFERROR(+IF(L678=0,"",IF(INDEX(#REF!,MATCH(Réception!L678,#REF!,0),MATCH("ENC",#REF!,0))&gt;0,"ENC","NON ENC")),"")</f>
        <v/>
      </c>
      <c r="M684" s="64" t="str">
        <f>IFERROR(+IF(M678=0,"",IF(INDEX(#REF!,MATCH(Réception!M678,#REF!,0),MATCH("ENC",#REF!,0))&gt;0,"ENC","NON ENC")),"")</f>
        <v/>
      </c>
      <c r="N684" s="64" t="str">
        <f>IFERROR(+IF(N678=0,"",IF(INDEX(#REF!,MATCH(Réception!N678,#REF!,0),MATCH("ENC",#REF!,0))&gt;0,"ENC","NON ENC")),"")</f>
        <v/>
      </c>
      <c r="O684" s="64" t="str">
        <f>IFERROR(+IF(O678=0,"",IF(INDEX(#REF!,MATCH(Réception!O678,#REF!,0),MATCH("ENC",#REF!,0))&gt;0,"ENC","NON ENC")),"")</f>
        <v/>
      </c>
      <c r="P684" s="64" t="str">
        <f>IFERROR(+IF(P678=0,"",IF(INDEX(#REF!,MATCH(Réception!P678,#REF!,0),MATCH("ENC",#REF!,0))&gt;0,"ENC","NON ENC")),"")</f>
        <v/>
      </c>
      <c r="Q684" s="64" t="str">
        <f>IFERROR(+IF(Q678=0,"",IF(INDEX(#REF!,MATCH(Réception!Q678,#REF!,0),MATCH("ENC",#REF!,0))&gt;0,"ENC","NON ENC")),"")</f>
        <v/>
      </c>
      <c r="R684" s="4" t="b">
        <v>1</v>
      </c>
      <c r="S684" s="90">
        <f t="shared" si="67"/>
        <v>0</v>
      </c>
      <c r="T684" s="68"/>
      <c r="U684" s="69" t="s">
        <v>7506</v>
      </c>
      <c r="V684" s="19"/>
    </row>
    <row r="685" spans="1:22" ht="15.5">
      <c r="A685" s="90">
        <f t="shared" si="66"/>
        <v>43881</v>
      </c>
      <c r="B685" s="163"/>
      <c r="C685" s="6" t="s">
        <v>32</v>
      </c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" t="b">
        <v>0</v>
      </c>
      <c r="S685" s="90">
        <f t="shared" si="67"/>
        <v>0</v>
      </c>
      <c r="T685" s="70"/>
      <c r="U685" s="66" t="s">
        <v>26</v>
      </c>
      <c r="V685" s="19"/>
    </row>
    <row r="686" spans="1:22" ht="16.5" customHeight="1">
      <c r="A686" s="90">
        <f t="shared" si="66"/>
        <v>43881</v>
      </c>
      <c r="B686" s="163"/>
      <c r="C686" s="27" t="s">
        <v>41</v>
      </c>
      <c r="D686" s="61" t="str">
        <f>IFERROR(IF(D685="","",INDEX(#REF!,MATCH(Réception!D685,#REF!,0),MATCH("Total général",#REF!,0))),"")</f>
        <v/>
      </c>
      <c r="E686" s="61" t="str">
        <f>IFERROR(IF(E685="","",INDEX(#REF!,MATCH(Réception!E685,#REF!,0),MATCH("Total général",#REF!,0))),"")</f>
        <v/>
      </c>
      <c r="F686" s="61" t="str">
        <f>IFERROR(IF(F685="","",INDEX(#REF!,MATCH(Réception!F685,#REF!,0),MATCH("Total général",#REF!,0))),"")</f>
        <v/>
      </c>
      <c r="G686" s="61" t="str">
        <f>IFERROR(IF(G685="","",INDEX(#REF!,MATCH(Réception!G685,#REF!,0),MATCH("Total général",#REF!,0))),"")</f>
        <v/>
      </c>
      <c r="H686" s="61" t="str">
        <f>IFERROR(IF(H685="","",INDEX(#REF!,MATCH(Réception!H685,#REF!,0),MATCH("Total général",#REF!,0))),"")</f>
        <v/>
      </c>
      <c r="I686" s="61" t="str">
        <f>IFERROR(IF(I685="","",INDEX(#REF!,MATCH(Réception!I685,#REF!,0),MATCH("Total général",#REF!,0))),"")</f>
        <v/>
      </c>
      <c r="J686" s="61" t="str">
        <f>IFERROR(IF(J685="","",INDEX(#REF!,MATCH(Réception!J685,#REF!,0),MATCH("Total général",#REF!,0))),"")</f>
        <v/>
      </c>
      <c r="K686" s="61" t="str">
        <f>IFERROR(IF(K685="","",INDEX(#REF!,MATCH(Réception!K685,#REF!,0),MATCH("Total général",#REF!,0))),"")</f>
        <v/>
      </c>
      <c r="L686" s="61" t="str">
        <f>IFERROR(IF(L685="","",INDEX(#REF!,MATCH(Réception!L685,#REF!,0),MATCH("Total général",#REF!,0))),"")</f>
        <v/>
      </c>
      <c r="M686" s="61" t="str">
        <f>IFERROR(IF(M685="","",INDEX(#REF!,MATCH(Réception!M685,#REF!,0),MATCH("Total général",#REF!,0))),"")</f>
        <v/>
      </c>
      <c r="N686" s="61" t="str">
        <f>IFERROR(IF(N685="","",INDEX(#REF!,MATCH(Réception!N685,#REF!,0),MATCH("Total général",#REF!,0))),"")</f>
        <v/>
      </c>
      <c r="O686" s="61" t="str">
        <f>IFERROR(IF(O685="","",INDEX(#REF!,MATCH(Réception!O685,#REF!,0),MATCH("Total général",#REF!,0))),"")</f>
        <v/>
      </c>
      <c r="P686" s="61" t="str">
        <f>IFERROR(IF(P685="","",INDEX(#REF!,MATCH(Réception!P685,#REF!,0),MATCH("Total général",#REF!,0))),"")</f>
        <v/>
      </c>
      <c r="Q686" s="61" t="str">
        <f>IFERROR(IF(Q685="","",INDEX(#REF!,MATCH(Réception!Q685,#REF!,0),MATCH("Total général",#REF!,0))),"")</f>
        <v/>
      </c>
      <c r="R686" s="4" t="b">
        <v>1</v>
      </c>
      <c r="S686" s="90">
        <f t="shared" si="67"/>
        <v>0</v>
      </c>
      <c r="T686" s="71"/>
      <c r="U686" s="66" t="s">
        <v>7507</v>
      </c>
    </row>
    <row r="687" spans="1:22" ht="17">
      <c r="A687" s="90">
        <f t="shared" si="66"/>
        <v>43881</v>
      </c>
      <c r="B687" s="163"/>
      <c r="C687" s="27" t="s">
        <v>2466</v>
      </c>
      <c r="D687" s="62" t="str">
        <f>IFERROR(IF(D685=0,"",VLOOKUP(D685,#REF!,35,FALSE)),"")</f>
        <v/>
      </c>
      <c r="E687" s="62" t="str">
        <f>IFERROR(IF(E685=0,"",VLOOKUP(E685,#REF!,35,FALSE)),"")</f>
        <v/>
      </c>
      <c r="F687" s="62" t="str">
        <f>IFERROR(IF(F685=0,"",VLOOKUP(F685,#REF!,35,FALSE)),"")</f>
        <v/>
      </c>
      <c r="G687" s="62" t="str">
        <f>IFERROR(IF(G685=0,"",VLOOKUP(G685,#REF!,35,FALSE)),"")</f>
        <v/>
      </c>
      <c r="H687" s="62" t="str">
        <f>IFERROR(IF(H685=0,"",VLOOKUP(H685,#REF!,35,FALSE)),"")</f>
        <v/>
      </c>
      <c r="I687" s="62" t="str">
        <f>IFERROR(IF(I685=0,"",VLOOKUP(I685,#REF!,35,FALSE)),"")</f>
        <v/>
      </c>
      <c r="J687" s="62" t="str">
        <f>IFERROR(IF(J685=0,"",VLOOKUP(J685,#REF!,35,FALSE)),"")</f>
        <v/>
      </c>
      <c r="K687" s="62" t="str">
        <f>IFERROR(IF(K685=0,"",VLOOKUP(K685,#REF!,35,FALSE)),"")</f>
        <v/>
      </c>
      <c r="L687" s="62" t="str">
        <f>IFERROR(IF(L685=0,"",VLOOKUP(L685,#REF!,35,FALSE)),"")</f>
        <v/>
      </c>
      <c r="M687" s="62" t="str">
        <f>IFERROR(IF(M685=0,"",VLOOKUP(M685,#REF!,35,FALSE)),"")</f>
        <v/>
      </c>
      <c r="N687" s="62" t="str">
        <f>IFERROR(IF(N685=0,"",VLOOKUP(N685,#REF!,35,FALSE)),"")</f>
        <v/>
      </c>
      <c r="O687" s="62" t="str">
        <f>IFERROR(IF(O685=0,"",VLOOKUP(O685,#REF!,35,FALSE)),"")</f>
        <v/>
      </c>
      <c r="P687" s="62" t="str">
        <f>IFERROR(IF(P685=0,"",VLOOKUP(P685,#REF!,35,FALSE)),"")</f>
        <v/>
      </c>
      <c r="Q687" s="62" t="str">
        <f>IFERROR(IF(Q685=0,"",VLOOKUP(Q685,#REF!,35,FALSE)),"")</f>
        <v/>
      </c>
      <c r="R687" s="4" t="b">
        <v>1</v>
      </c>
      <c r="S687" s="90">
        <f t="shared" si="67"/>
        <v>0</v>
      </c>
    </row>
    <row r="688" spans="1:22" ht="16" thickBot="1">
      <c r="A688" s="90">
        <f t="shared" si="66"/>
        <v>43881</v>
      </c>
      <c r="B688" s="163"/>
      <c r="C688" s="8" t="s">
        <v>31</v>
      </c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4" t="b">
        <v>1</v>
      </c>
      <c r="S688" s="90">
        <f t="shared" si="67"/>
        <v>0</v>
      </c>
    </row>
    <row r="689" spans="1:22" ht="16" thickBot="1">
      <c r="A689" s="90">
        <f t="shared" si="66"/>
        <v>43881</v>
      </c>
      <c r="B689" s="163"/>
      <c r="C689" s="8" t="s">
        <v>34</v>
      </c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4" t="b">
        <v>1</v>
      </c>
      <c r="S689" s="90">
        <f t="shared" si="67"/>
        <v>0</v>
      </c>
      <c r="T689" s="147" t="s">
        <v>46</v>
      </c>
      <c r="U689" s="148"/>
    </row>
    <row r="690" spans="1:22" ht="15.5">
      <c r="A690" s="90">
        <f t="shared" si="66"/>
        <v>43881</v>
      </c>
      <c r="B690" s="163"/>
      <c r="C690" s="8" t="s">
        <v>13</v>
      </c>
      <c r="D690" s="63" t="str">
        <f>IFERROR(IF(D685=0,"",VLOOKUP(D685,#REF!,3,FALSE)),"")</f>
        <v/>
      </c>
      <c r="E690" s="63" t="str">
        <f>IFERROR(IF(E685=0,"",VLOOKUP(E685,#REF!,3,FALSE)),"")</f>
        <v/>
      </c>
      <c r="F690" s="63" t="str">
        <f>IFERROR(IF(F685=0,"",VLOOKUP(F685,#REF!,3,FALSE)),"")</f>
        <v/>
      </c>
      <c r="G690" s="63" t="str">
        <f>IFERROR(IF(G685=0,"",VLOOKUP(G685,#REF!,3,FALSE)),"")</f>
        <v/>
      </c>
      <c r="H690" s="63" t="str">
        <f>IFERROR(IF(H685=0,"",VLOOKUP(H685,#REF!,3,FALSE)),"")</f>
        <v/>
      </c>
      <c r="I690" s="63" t="str">
        <f>IFERROR(IF(I685=0,"",VLOOKUP(I685,#REF!,3,FALSE)),"")</f>
        <v/>
      </c>
      <c r="J690" s="63" t="str">
        <f>IFERROR(IF(J685=0,"",VLOOKUP(J685,#REF!,3,FALSE)),"")</f>
        <v/>
      </c>
      <c r="K690" s="63" t="str">
        <f>IFERROR(IF(K685=0,"",VLOOKUP(K685,#REF!,3,FALSE)),"")</f>
        <v/>
      </c>
      <c r="L690" s="63" t="str">
        <f>IFERROR(IF(L685=0,"",VLOOKUP(L685,#REF!,3,FALSE)),"")</f>
        <v/>
      </c>
      <c r="M690" s="63" t="str">
        <f>IFERROR(IF(M685=0,"",VLOOKUP(M685,#REF!,3,FALSE)),"")</f>
        <v/>
      </c>
      <c r="N690" s="63" t="str">
        <f>IFERROR(IF(N685=0,"",VLOOKUP(N685,#REF!,3,FALSE)),"")</f>
        <v/>
      </c>
      <c r="O690" s="63" t="str">
        <f>IFERROR(IF(O685=0,"",VLOOKUP(O685,#REF!,3,FALSE)),"")</f>
        <v/>
      </c>
      <c r="P690" s="63" t="str">
        <f>IFERROR(IF(P685=0,"",VLOOKUP(P685,#REF!,3,FALSE)),"")</f>
        <v/>
      </c>
      <c r="Q690" s="63" t="str">
        <f>IFERROR(IF(Q685=0,"",VLOOKUP(Q685,#REF!,3,FALSE)),"")</f>
        <v/>
      </c>
      <c r="R690" s="4" t="b">
        <v>1</v>
      </c>
      <c r="S690" s="90">
        <f t="shared" si="67"/>
        <v>0</v>
      </c>
      <c r="T690" s="12" t="s">
        <v>37</v>
      </c>
      <c r="U690" s="56">
        <v>2</v>
      </c>
    </row>
    <row r="691" spans="1:22" ht="16" thickBot="1">
      <c r="A691" s="90">
        <f t="shared" si="66"/>
        <v>43881</v>
      </c>
      <c r="B691" s="163"/>
      <c r="C691" s="8" t="s">
        <v>14</v>
      </c>
      <c r="D691" s="64" t="str">
        <f>IFERROR(+IF(D685=0,"",IF(INDEX(#REF!,MATCH(Réception!D685,#REF!,0),MATCH("ENC",#REF!,0))&gt;0,"ENC","NON ENC")),"")</f>
        <v/>
      </c>
      <c r="E691" s="64" t="str">
        <f>IFERROR(+IF(E685=0,"",IF(INDEX(#REF!,MATCH(Réception!E685,#REF!,0),MATCH("ENC",#REF!,0))&gt;0,"ENC","NON ENC")),"")</f>
        <v/>
      </c>
      <c r="F691" s="64" t="str">
        <f>IFERROR(+IF(F685=0,"",IF(INDEX(#REF!,MATCH(Réception!F685,#REF!,0),MATCH("ENC",#REF!,0))&gt;0,"ENC","NON ENC")),"")</f>
        <v/>
      </c>
      <c r="G691" s="64" t="str">
        <f>IFERROR(+IF(G685=0,"",IF(INDEX(#REF!,MATCH(Réception!G685,#REF!,0),MATCH("ENC",#REF!,0))&gt;0,"ENC","NON ENC")),"")</f>
        <v/>
      </c>
      <c r="H691" s="64" t="str">
        <f>IFERROR(+IF(H685=0,"",IF(INDEX(#REF!,MATCH(Réception!H685,#REF!,0),MATCH("ENC",#REF!,0))&gt;0,"ENC","NON ENC")),"")</f>
        <v/>
      </c>
      <c r="I691" s="64" t="str">
        <f>IFERROR(+IF(I685=0,"",IF(INDEX(#REF!,MATCH(Réception!I685,#REF!,0),MATCH("ENC",#REF!,0))&gt;0,"ENC","NON ENC")),"")</f>
        <v/>
      </c>
      <c r="J691" s="64" t="str">
        <f>IFERROR(+IF(J685=0,"",IF(INDEX(#REF!,MATCH(Réception!J685,#REF!,0),MATCH("ENC",#REF!,0))&gt;0,"ENC","NON ENC")),"")</f>
        <v/>
      </c>
      <c r="K691" s="64" t="str">
        <f>IFERROR(+IF(K685=0,"",IF(INDEX(#REF!,MATCH(Réception!K685,#REF!,0),MATCH("ENC",#REF!,0))&gt;0,"ENC","NON ENC")),"")</f>
        <v/>
      </c>
      <c r="L691" s="64" t="str">
        <f>IFERROR(+IF(L685=0,"",IF(INDEX(#REF!,MATCH(Réception!L685,#REF!,0),MATCH("ENC",#REF!,0))&gt;0,"ENC","NON ENC")),"")</f>
        <v/>
      </c>
      <c r="M691" s="64" t="str">
        <f>IFERROR(+IF(M685=0,"",IF(INDEX(#REF!,MATCH(Réception!M685,#REF!,0),MATCH("ENC",#REF!,0))&gt;0,"ENC","NON ENC")),"")</f>
        <v/>
      </c>
      <c r="N691" s="64" t="str">
        <f>IFERROR(+IF(N685=0,"",IF(INDEX(#REF!,MATCH(Réception!N685,#REF!,0),MATCH("ENC",#REF!,0))&gt;0,"ENC","NON ENC")),"")</f>
        <v/>
      </c>
      <c r="O691" s="64" t="str">
        <f>IFERROR(+IF(O685=0,"",IF(INDEX(#REF!,MATCH(Réception!O685,#REF!,0),MATCH("ENC",#REF!,0))&gt;0,"ENC","NON ENC")),"")</f>
        <v/>
      </c>
      <c r="P691" s="64" t="str">
        <f>IFERROR(+IF(P685=0,"",IF(INDEX(#REF!,MATCH(Réception!P685,#REF!,0),MATCH("ENC",#REF!,0))&gt;0,"ENC","NON ENC")),"")</f>
        <v/>
      </c>
      <c r="Q691" s="64" t="str">
        <f>IFERROR(+IF(Q685=0,"",IF(INDEX(#REF!,MATCH(Réception!Q685,#REF!,0),MATCH("ENC",#REF!,0))&gt;0,"ENC","NON ENC")),"")</f>
        <v/>
      </c>
      <c r="R691" s="4" t="b">
        <v>1</v>
      </c>
      <c r="S691" s="90">
        <f t="shared" si="67"/>
        <v>0</v>
      </c>
      <c r="T691" s="14" t="s">
        <v>38</v>
      </c>
      <c r="U691" s="15">
        <v>20</v>
      </c>
    </row>
    <row r="692" spans="1:22" ht="15.5">
      <c r="A692" s="90">
        <f t="shared" si="66"/>
        <v>43881</v>
      </c>
      <c r="B692" s="163"/>
      <c r="C692" s="6" t="s">
        <v>32</v>
      </c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" t="b">
        <v>0</v>
      </c>
      <c r="S692" s="90">
        <f t="shared" si="67"/>
        <v>0</v>
      </c>
      <c r="T692" s="14" t="s">
        <v>39</v>
      </c>
      <c r="U692" s="15">
        <v>7</v>
      </c>
    </row>
    <row r="693" spans="1:22" ht="16.5" customHeight="1">
      <c r="A693" s="90">
        <f t="shared" si="66"/>
        <v>43881</v>
      </c>
      <c r="B693" s="163"/>
      <c r="C693" s="27" t="s">
        <v>41</v>
      </c>
      <c r="D693" s="61" t="str">
        <f>IFERROR(IF(D692="","",INDEX(#REF!,MATCH(Réception!D692,#REF!,0),MATCH("Total général",#REF!,0))),"")</f>
        <v/>
      </c>
      <c r="E693" s="61" t="str">
        <f>IFERROR(IF(E692="","",INDEX(#REF!,MATCH(Réception!E692,#REF!,0),MATCH("Total général",#REF!,0))),"")</f>
        <v/>
      </c>
      <c r="F693" s="61" t="str">
        <f>IFERROR(IF(F692="","",INDEX(#REF!,MATCH(Réception!F692,#REF!,0),MATCH("Total général",#REF!,0))),"")</f>
        <v/>
      </c>
      <c r="G693" s="61" t="str">
        <f>IFERROR(IF(G692="","",INDEX(#REF!,MATCH(Réception!G692,#REF!,0),MATCH("Total général",#REF!,0))),"")</f>
        <v/>
      </c>
      <c r="H693" s="61" t="str">
        <f>IFERROR(IF(H692="","",INDEX(#REF!,MATCH(Réception!H692,#REF!,0),MATCH("Total général",#REF!,0))),"")</f>
        <v/>
      </c>
      <c r="I693" s="61" t="str">
        <f>IFERROR(IF(I692="","",INDEX(#REF!,MATCH(Réception!I692,#REF!,0),MATCH("Total général",#REF!,0))),"")</f>
        <v/>
      </c>
      <c r="J693" s="61" t="str">
        <f>IFERROR(IF(J692="","",INDEX(#REF!,MATCH(Réception!J692,#REF!,0),MATCH("Total général",#REF!,0))),"")</f>
        <v/>
      </c>
      <c r="K693" s="61" t="str">
        <f>IFERROR(IF(K692="","",INDEX(#REF!,MATCH(Réception!K692,#REF!,0),MATCH("Total général",#REF!,0))),"")</f>
        <v/>
      </c>
      <c r="L693" s="61" t="str">
        <f>IFERROR(IF(L692="","",INDEX(#REF!,MATCH(Réception!L692,#REF!,0),MATCH("Total général",#REF!,0))),"")</f>
        <v/>
      </c>
      <c r="M693" s="61" t="str">
        <f>IFERROR(IF(M692="","",INDEX(#REF!,MATCH(Réception!M692,#REF!,0),MATCH("Total général",#REF!,0))),"")</f>
        <v/>
      </c>
      <c r="N693" s="61" t="str">
        <f>IFERROR(IF(N692="","",INDEX(#REF!,MATCH(Réception!N692,#REF!,0),MATCH("Total général",#REF!,0))),"")</f>
        <v/>
      </c>
      <c r="O693" s="61" t="str">
        <f>IFERROR(IF(O692="","",INDEX(#REF!,MATCH(Réception!O692,#REF!,0),MATCH("Total général",#REF!,0))),"")</f>
        <v/>
      </c>
      <c r="P693" s="61" t="str">
        <f>IFERROR(IF(P692="","",INDEX(#REF!,MATCH(Réception!P692,#REF!,0),MATCH("Total général",#REF!,0))),"")</f>
        <v/>
      </c>
      <c r="Q693" s="61" t="str">
        <f>IFERROR(IF(Q692="","",INDEX(#REF!,MATCH(Réception!Q692,#REF!,0),MATCH("Total général",#REF!,0))),"")</f>
        <v/>
      </c>
      <c r="R693" s="4" t="b">
        <v>1</v>
      </c>
      <c r="S693" s="90">
        <f t="shared" si="67"/>
        <v>0</v>
      </c>
      <c r="T693" s="14" t="s">
        <v>36</v>
      </c>
      <c r="U693" s="15">
        <f>U690*U691*U692</f>
        <v>280</v>
      </c>
    </row>
    <row r="694" spans="1:22" ht="17">
      <c r="A694" s="90">
        <f t="shared" si="66"/>
        <v>43881</v>
      </c>
      <c r="B694" s="163"/>
      <c r="C694" s="27" t="s">
        <v>2466</v>
      </c>
      <c r="D694" s="62" t="str">
        <f>IFERROR(IF(D692=0,"",VLOOKUP(D692,#REF!,35,FALSE)),"")</f>
        <v/>
      </c>
      <c r="E694" s="62" t="str">
        <f>IFERROR(IF(E692=0,"",VLOOKUP(E692,#REF!,35,FALSE)),"")</f>
        <v/>
      </c>
      <c r="F694" s="62" t="str">
        <f>IFERROR(IF(F692=0,"",VLOOKUP(F692,#REF!,35,FALSE)),"")</f>
        <v/>
      </c>
      <c r="G694" s="62" t="str">
        <f>IFERROR(IF(G692=0,"",VLOOKUP(G692,#REF!,35,FALSE)),"")</f>
        <v/>
      </c>
      <c r="H694" s="62" t="str">
        <f>IFERROR(IF(H692=0,"",VLOOKUP(H692,#REF!,35,FALSE)),"")</f>
        <v/>
      </c>
      <c r="I694" s="62" t="str">
        <f>IFERROR(IF(I692=0,"",VLOOKUP(I692,#REF!,35,FALSE)),"")</f>
        <v/>
      </c>
      <c r="J694" s="62" t="str">
        <f>IFERROR(IF(J692=0,"",VLOOKUP(J692,#REF!,35,FALSE)),"")</f>
        <v/>
      </c>
      <c r="K694" s="62" t="str">
        <f>IFERROR(IF(K692=0,"",VLOOKUP(K692,#REF!,35,FALSE)),"")</f>
        <v/>
      </c>
      <c r="L694" s="62" t="str">
        <f>IFERROR(IF(L692=0,"",VLOOKUP(L692,#REF!,35,FALSE)),"")</f>
        <v/>
      </c>
      <c r="M694" s="62" t="str">
        <f>IFERROR(IF(M692=0,"",VLOOKUP(M692,#REF!,35,FALSE)),"")</f>
        <v/>
      </c>
      <c r="N694" s="62" t="str">
        <f>IFERROR(IF(N692=0,"",VLOOKUP(N692,#REF!,35,FALSE)),"")</f>
        <v/>
      </c>
      <c r="O694" s="62" t="str">
        <f>IFERROR(IF(O692=0,"",VLOOKUP(O692,#REF!,35,FALSE)),"")</f>
        <v/>
      </c>
      <c r="P694" s="62" t="str">
        <f>IFERROR(IF(P692=0,"",VLOOKUP(P692,#REF!,35,FALSE)),"")</f>
        <v/>
      </c>
      <c r="Q694" s="62" t="str">
        <f>IFERROR(IF(Q692=0,"",VLOOKUP(Q692,#REF!,35,FALSE)),"")</f>
        <v/>
      </c>
      <c r="R694" s="4" t="b">
        <v>1</v>
      </c>
      <c r="S694" s="90">
        <f t="shared" si="67"/>
        <v>0</v>
      </c>
      <c r="T694" s="14" t="s">
        <v>40</v>
      </c>
      <c r="U694" s="21">
        <f>SUM(D681:Q681,D688:Q688,D695:Q695,D702:Q702,D709:Q709,D717:Q717)</f>
        <v>0</v>
      </c>
    </row>
    <row r="695" spans="1:22" ht="16" thickBot="1">
      <c r="A695" s="90">
        <f t="shared" ref="A695:A758" si="72">A694</f>
        <v>43881</v>
      </c>
      <c r="B695" s="163"/>
      <c r="C695" s="8" t="s">
        <v>31</v>
      </c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4" t="b">
        <v>1</v>
      </c>
      <c r="S695" s="90">
        <f t="shared" ref="S695:S758" si="73">S694</f>
        <v>0</v>
      </c>
      <c r="T695" s="17" t="s">
        <v>18</v>
      </c>
      <c r="U695" s="22">
        <f>U694/U692</f>
        <v>0</v>
      </c>
    </row>
    <row r="696" spans="1:22" ht="15.5">
      <c r="A696" s="90">
        <f t="shared" si="72"/>
        <v>43881</v>
      </c>
      <c r="B696" s="163"/>
      <c r="C696" s="8" t="s">
        <v>34</v>
      </c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4" t="b">
        <v>1</v>
      </c>
      <c r="S696" s="90">
        <f t="shared" si="73"/>
        <v>0</v>
      </c>
    </row>
    <row r="697" spans="1:22" ht="15.5">
      <c r="A697" s="90">
        <f t="shared" si="72"/>
        <v>43881</v>
      </c>
      <c r="B697" s="163"/>
      <c r="C697" s="8" t="s">
        <v>13</v>
      </c>
      <c r="D697" s="63" t="str">
        <f>IFERROR(IF(D692=0,"",VLOOKUP(D692,#REF!,3,FALSE)),"")</f>
        <v/>
      </c>
      <c r="E697" s="63" t="str">
        <f>IFERROR(IF(E692=0,"",VLOOKUP(E692,#REF!,3,FALSE)),"")</f>
        <v/>
      </c>
      <c r="F697" s="63" t="str">
        <f>IFERROR(IF(F692=0,"",VLOOKUP(F692,#REF!,3,FALSE)),"")</f>
        <v/>
      </c>
      <c r="G697" s="63" t="str">
        <f>IFERROR(IF(G692=0,"",VLOOKUP(G692,#REF!,3,FALSE)),"")</f>
        <v/>
      </c>
      <c r="H697" s="63" t="str">
        <f>IFERROR(IF(H692=0,"",VLOOKUP(H692,#REF!,3,FALSE)),"")</f>
        <v/>
      </c>
      <c r="I697" s="63" t="str">
        <f>IFERROR(IF(I692=0,"",VLOOKUP(I692,#REF!,3,FALSE)),"")</f>
        <v/>
      </c>
      <c r="J697" s="63" t="str">
        <f>IFERROR(IF(J692=0,"",VLOOKUP(J692,#REF!,3,FALSE)),"")</f>
        <v/>
      </c>
      <c r="K697" s="63" t="str">
        <f>IFERROR(IF(K692=0,"",VLOOKUP(K692,#REF!,3,FALSE)),"")</f>
        <v/>
      </c>
      <c r="L697" s="63" t="str">
        <f>IFERROR(IF(L692=0,"",VLOOKUP(L692,#REF!,3,FALSE)),"")</f>
        <v/>
      </c>
      <c r="M697" s="63" t="str">
        <f>IFERROR(IF(M692=0,"",VLOOKUP(M692,#REF!,3,FALSE)),"")</f>
        <v/>
      </c>
      <c r="N697" s="63" t="str">
        <f>IFERROR(IF(N692=0,"",VLOOKUP(N692,#REF!,3,FALSE)),"")</f>
        <v/>
      </c>
      <c r="O697" s="63" t="str">
        <f>IFERROR(IF(O692=0,"",VLOOKUP(O692,#REF!,3,FALSE)),"")</f>
        <v/>
      </c>
      <c r="P697" s="63" t="str">
        <f>IFERROR(IF(P692=0,"",VLOOKUP(P692,#REF!,3,FALSE)),"")</f>
        <v/>
      </c>
      <c r="Q697" s="63" t="str">
        <f>IFERROR(IF(Q692=0,"",VLOOKUP(Q692,#REF!,3,FALSE)),"")</f>
        <v/>
      </c>
      <c r="R697" s="4" t="b">
        <v>1</v>
      </c>
      <c r="S697" s="90">
        <f t="shared" si="73"/>
        <v>0</v>
      </c>
      <c r="T697" s="74"/>
      <c r="U697" s="55"/>
    </row>
    <row r="698" spans="1:22" ht="16" thickBot="1">
      <c r="A698" s="90">
        <f t="shared" si="72"/>
        <v>43881</v>
      </c>
      <c r="B698" s="163"/>
      <c r="C698" s="8" t="s">
        <v>14</v>
      </c>
      <c r="D698" s="64" t="str">
        <f>IFERROR(+IF(D692=0,"",IF(INDEX(#REF!,MATCH(Réception!D692,#REF!,0),MATCH("ENC",#REF!,0))&gt;0,"ENC","NON ENC")),"")</f>
        <v/>
      </c>
      <c r="E698" s="64" t="str">
        <f>IFERROR(+IF(E692=0,"",IF(INDEX(#REF!,MATCH(Réception!E692,#REF!,0),MATCH("ENC",#REF!,0))&gt;0,"ENC","NON ENC")),"")</f>
        <v/>
      </c>
      <c r="F698" s="64" t="str">
        <f>IFERROR(+IF(F692=0,"",IF(INDEX(#REF!,MATCH(Réception!F692,#REF!,0),MATCH("ENC",#REF!,0))&gt;0,"ENC","NON ENC")),"")</f>
        <v/>
      </c>
      <c r="G698" s="64" t="str">
        <f>IFERROR(+IF(G692=0,"",IF(INDEX(#REF!,MATCH(Réception!G692,#REF!,0),MATCH("ENC",#REF!,0))&gt;0,"ENC","NON ENC")),"")</f>
        <v/>
      </c>
      <c r="H698" s="64" t="str">
        <f>IFERROR(+IF(H692=0,"",IF(INDEX(#REF!,MATCH(Réception!H692,#REF!,0),MATCH("ENC",#REF!,0))&gt;0,"ENC","NON ENC")),"")</f>
        <v/>
      </c>
      <c r="I698" s="64" t="str">
        <f>IFERROR(+IF(I692=0,"",IF(INDEX(#REF!,MATCH(Réception!I692,#REF!,0),MATCH("ENC",#REF!,0))&gt;0,"ENC","NON ENC")),"")</f>
        <v/>
      </c>
      <c r="J698" s="64" t="str">
        <f>IFERROR(+IF(J692=0,"",IF(INDEX(#REF!,MATCH(Réception!J692,#REF!,0),MATCH("ENC",#REF!,0))&gt;0,"ENC","NON ENC")),"")</f>
        <v/>
      </c>
      <c r="K698" s="64" t="str">
        <f>IFERROR(+IF(K692=0,"",IF(INDEX(#REF!,MATCH(Réception!K692,#REF!,0),MATCH("ENC",#REF!,0))&gt;0,"ENC","NON ENC")),"")</f>
        <v/>
      </c>
      <c r="L698" s="64" t="str">
        <f>IFERROR(+IF(L692=0,"",IF(INDEX(#REF!,MATCH(Réception!L692,#REF!,0),MATCH("ENC",#REF!,0))&gt;0,"ENC","NON ENC")),"")</f>
        <v/>
      </c>
      <c r="M698" s="64" t="str">
        <f>IFERROR(+IF(M692=0,"",IF(INDEX(#REF!,MATCH(Réception!M692,#REF!,0),MATCH("ENC",#REF!,0))&gt;0,"ENC","NON ENC")),"")</f>
        <v/>
      </c>
      <c r="N698" s="64" t="str">
        <f>IFERROR(+IF(N692=0,"",IF(INDEX(#REF!,MATCH(Réception!N692,#REF!,0),MATCH("ENC",#REF!,0))&gt;0,"ENC","NON ENC")),"")</f>
        <v/>
      </c>
      <c r="O698" s="64" t="str">
        <f>IFERROR(+IF(O692=0,"",IF(INDEX(#REF!,MATCH(Réception!O692,#REF!,0),MATCH("ENC",#REF!,0))&gt;0,"ENC","NON ENC")),"")</f>
        <v/>
      </c>
      <c r="P698" s="64" t="str">
        <f>IFERROR(+IF(P692=0,"",IF(INDEX(#REF!,MATCH(Réception!P692,#REF!,0),MATCH("ENC",#REF!,0))&gt;0,"ENC","NON ENC")),"")</f>
        <v/>
      </c>
      <c r="Q698" s="64" t="str">
        <f>IFERROR(+IF(Q692=0,"",IF(INDEX(#REF!,MATCH(Réception!Q692,#REF!,0),MATCH("ENC",#REF!,0))&gt;0,"ENC","NON ENC")),"")</f>
        <v/>
      </c>
      <c r="R698" s="4" t="b">
        <v>1</v>
      </c>
      <c r="S698" s="90">
        <f t="shared" si="73"/>
        <v>0</v>
      </c>
    </row>
    <row r="699" spans="1:22" ht="16" thickBot="1">
      <c r="A699" s="90">
        <f t="shared" si="72"/>
        <v>43881</v>
      </c>
      <c r="B699" s="163"/>
      <c r="C699" s="6" t="s">
        <v>32</v>
      </c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" t="b">
        <v>0</v>
      </c>
      <c r="S699" s="90">
        <f t="shared" si="73"/>
        <v>0</v>
      </c>
      <c r="T699" s="149" t="s">
        <v>42</v>
      </c>
      <c r="U699" s="150"/>
    </row>
    <row r="700" spans="1:22" ht="17.25" customHeight="1">
      <c r="A700" s="90">
        <f t="shared" si="72"/>
        <v>43881</v>
      </c>
      <c r="B700" s="163"/>
      <c r="C700" s="27" t="s">
        <v>41</v>
      </c>
      <c r="D700" s="61" t="str">
        <f>IFERROR(IF(D699="","",INDEX(#REF!,MATCH(Réception!D699,#REF!,0),MATCH("Total général",#REF!,0))),"")</f>
        <v/>
      </c>
      <c r="E700" s="61" t="str">
        <f>IFERROR(IF(E699="","",INDEX(#REF!,MATCH(Réception!E699,#REF!,0),MATCH("Total général",#REF!,0))),"")</f>
        <v/>
      </c>
      <c r="F700" s="61" t="str">
        <f>IFERROR(IF(F699="","",INDEX(#REF!,MATCH(Réception!F699,#REF!,0),MATCH("Total général",#REF!,0))),"")</f>
        <v/>
      </c>
      <c r="G700" s="61" t="str">
        <f>IFERROR(IF(G699="","",INDEX(#REF!,MATCH(Réception!G699,#REF!,0),MATCH("Total général",#REF!,0))),"")</f>
        <v/>
      </c>
      <c r="H700" s="61" t="str">
        <f>IFERROR(IF(H699="","",INDEX(#REF!,MATCH(Réception!H699,#REF!,0),MATCH("Total général",#REF!,0))),"")</f>
        <v/>
      </c>
      <c r="I700" s="61" t="str">
        <f>IFERROR(IF(I699="","",INDEX(#REF!,MATCH(Réception!I699,#REF!,0),MATCH("Total général",#REF!,0))),"")</f>
        <v/>
      </c>
      <c r="J700" s="61" t="str">
        <f>IFERROR(IF(J699="","",INDEX(#REF!,MATCH(Réception!J699,#REF!,0),MATCH("Total général",#REF!,0))),"")</f>
        <v/>
      </c>
      <c r="K700" s="61" t="str">
        <f>IFERROR(IF(K699="","",INDEX(#REF!,MATCH(Réception!K699,#REF!,0),MATCH("Total général",#REF!,0))),"")</f>
        <v/>
      </c>
      <c r="L700" s="61" t="str">
        <f>IFERROR(IF(L699="","",INDEX(#REF!,MATCH(Réception!L699,#REF!,0),MATCH("Total général",#REF!,0))),"")</f>
        <v/>
      </c>
      <c r="M700" s="61" t="str">
        <f>IFERROR(IF(M699="","",INDEX(#REF!,MATCH(Réception!M699,#REF!,0),MATCH("Total général",#REF!,0))),"")</f>
        <v/>
      </c>
      <c r="N700" s="61" t="str">
        <f>IFERROR(IF(N699="","",INDEX(#REF!,MATCH(Réception!N699,#REF!,0),MATCH("Total général",#REF!,0))),"")</f>
        <v/>
      </c>
      <c r="O700" s="61" t="str">
        <f>IFERROR(IF(O699="","",INDEX(#REF!,MATCH(Réception!O699,#REF!,0),MATCH("Total général",#REF!,0))),"")</f>
        <v/>
      </c>
      <c r="P700" s="61" t="str">
        <f>IFERROR(IF(P699="","",INDEX(#REF!,MATCH(Réception!P699,#REF!,0),MATCH("Total général",#REF!,0))),"")</f>
        <v/>
      </c>
      <c r="Q700" s="61" t="str">
        <f>IFERROR(IF(Q699="","",INDEX(#REF!,MATCH(Réception!Q699,#REF!,0),MATCH("Total général",#REF!,0))),"")</f>
        <v/>
      </c>
      <c r="R700" s="4" t="b">
        <v>1</v>
      </c>
      <c r="S700" s="90">
        <f t="shared" si="73"/>
        <v>0</v>
      </c>
      <c r="T700" s="75"/>
      <c r="U700" s="76"/>
    </row>
    <row r="701" spans="1:22" ht="17">
      <c r="A701" s="90">
        <f t="shared" si="72"/>
        <v>43881</v>
      </c>
      <c r="B701" s="163"/>
      <c r="C701" s="27" t="s">
        <v>2466</v>
      </c>
      <c r="D701" s="62" t="str">
        <f>IFERROR(IF(D699=0,"",VLOOKUP(D699,#REF!,35,FALSE)),"")</f>
        <v/>
      </c>
      <c r="E701" s="62" t="str">
        <f>IFERROR(IF(E699=0,"",VLOOKUP(E699,#REF!,35,FALSE)),"")</f>
        <v/>
      </c>
      <c r="F701" s="62" t="str">
        <f>IFERROR(IF(F699=0,"",VLOOKUP(F699,#REF!,35,FALSE)),"")</f>
        <v/>
      </c>
      <c r="G701" s="62" t="str">
        <f>IFERROR(IF(G699=0,"",VLOOKUP(G699,#REF!,35,FALSE)),"")</f>
        <v/>
      </c>
      <c r="H701" s="62" t="str">
        <f>IFERROR(IF(H699=0,"",VLOOKUP(H699,#REF!,35,FALSE)),"")</f>
        <v/>
      </c>
      <c r="I701" s="62" t="str">
        <f>IFERROR(IF(I699=0,"",VLOOKUP(I699,#REF!,35,FALSE)),"")</f>
        <v/>
      </c>
      <c r="J701" s="62" t="str">
        <f>IFERROR(IF(J699=0,"",VLOOKUP(J699,#REF!,35,FALSE)),"")</f>
        <v/>
      </c>
      <c r="K701" s="62" t="str">
        <f>IFERROR(IF(K699=0,"",VLOOKUP(K699,#REF!,35,FALSE)),"")</f>
        <v/>
      </c>
      <c r="L701" s="62" t="str">
        <f>IFERROR(IF(L699=0,"",VLOOKUP(L699,#REF!,35,FALSE)),"")</f>
        <v/>
      </c>
      <c r="M701" s="62" t="str">
        <f>IFERROR(IF(M699=0,"",VLOOKUP(M699,#REF!,35,FALSE)),"")</f>
        <v/>
      </c>
      <c r="N701" s="62" t="str">
        <f>IFERROR(IF(N699=0,"",VLOOKUP(N699,#REF!,35,FALSE)),"")</f>
        <v/>
      </c>
      <c r="O701" s="62" t="str">
        <f>IFERROR(IF(O699=0,"",VLOOKUP(O699,#REF!,35,FALSE)),"")</f>
        <v/>
      </c>
      <c r="P701" s="62" t="str">
        <f>IFERROR(IF(P699=0,"",VLOOKUP(P699,#REF!,35,FALSE)),"")</f>
        <v/>
      </c>
      <c r="Q701" s="62" t="str">
        <f>IFERROR(IF(Q699=0,"",VLOOKUP(Q699,#REF!,35,FALSE)),"")</f>
        <v/>
      </c>
      <c r="R701" s="4" t="b">
        <v>1</v>
      </c>
      <c r="S701" s="90">
        <f t="shared" si="73"/>
        <v>0</v>
      </c>
      <c r="T701" s="73" t="s">
        <v>47</v>
      </c>
      <c r="U701" s="36">
        <v>1</v>
      </c>
    </row>
    <row r="702" spans="1:22" ht="15.5">
      <c r="A702" s="90">
        <f t="shared" si="72"/>
        <v>43881</v>
      </c>
      <c r="B702" s="163"/>
      <c r="C702" s="8" t="s">
        <v>31</v>
      </c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4" t="b">
        <v>1</v>
      </c>
      <c r="S702" s="90">
        <f t="shared" si="73"/>
        <v>0</v>
      </c>
      <c r="T702" s="14" t="s">
        <v>44</v>
      </c>
      <c r="U702" s="15">
        <v>7</v>
      </c>
    </row>
    <row r="703" spans="1:22" ht="15.5">
      <c r="A703" s="90">
        <f t="shared" si="72"/>
        <v>43881</v>
      </c>
      <c r="B703" s="163"/>
      <c r="C703" s="8" t="s">
        <v>34</v>
      </c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4" t="b">
        <v>1</v>
      </c>
      <c r="S703" s="90">
        <f t="shared" si="73"/>
        <v>0</v>
      </c>
      <c r="T703" s="14" t="s">
        <v>45</v>
      </c>
      <c r="U703" s="15">
        <v>8</v>
      </c>
      <c r="V703" s="44"/>
    </row>
    <row r="704" spans="1:22" ht="15.5">
      <c r="A704" s="90">
        <f t="shared" si="72"/>
        <v>43881</v>
      </c>
      <c r="B704" s="163"/>
      <c r="C704" s="8" t="s">
        <v>13</v>
      </c>
      <c r="D704" s="63" t="str">
        <f>IFERROR(IF(D699=0,"",VLOOKUP(D699,#REF!,3,FALSE)),"")</f>
        <v/>
      </c>
      <c r="E704" s="63" t="str">
        <f>IFERROR(IF(E699=0,"",VLOOKUP(E699,#REF!,3,FALSE)),"")</f>
        <v/>
      </c>
      <c r="F704" s="63" t="str">
        <f>IFERROR(IF(F699=0,"",VLOOKUP(F699,#REF!,3,FALSE)),"")</f>
        <v/>
      </c>
      <c r="G704" s="63" t="str">
        <f>IFERROR(IF(G699=0,"",VLOOKUP(G699,#REF!,3,FALSE)),"")</f>
        <v/>
      </c>
      <c r="H704" s="63" t="str">
        <f>IFERROR(IF(H699=0,"",VLOOKUP(H699,#REF!,3,FALSE)),"")</f>
        <v/>
      </c>
      <c r="I704" s="63" t="str">
        <f>IFERROR(IF(I699=0,"",VLOOKUP(I699,#REF!,3,FALSE)),"")</f>
        <v/>
      </c>
      <c r="J704" s="63" t="str">
        <f>IFERROR(IF(J699=0,"",VLOOKUP(J699,#REF!,3,FALSE)),"")</f>
        <v/>
      </c>
      <c r="K704" s="63" t="str">
        <f>IFERROR(IF(K699=0,"",VLOOKUP(K699,#REF!,3,FALSE)),"")</f>
        <v/>
      </c>
      <c r="L704" s="63" t="str">
        <f>IFERROR(IF(L699=0,"",VLOOKUP(L699,#REF!,3,FALSE)),"")</f>
        <v/>
      </c>
      <c r="M704" s="63" t="str">
        <f>IFERROR(IF(M699=0,"",VLOOKUP(M699,#REF!,3,FALSE)),"")</f>
        <v/>
      </c>
      <c r="N704" s="63" t="str">
        <f>IFERROR(IF(N699=0,"",VLOOKUP(N699,#REF!,3,FALSE)),"")</f>
        <v/>
      </c>
      <c r="O704" s="63" t="str">
        <f>IFERROR(IF(O699=0,"",VLOOKUP(O699,#REF!,3,FALSE)),"")</f>
        <v/>
      </c>
      <c r="P704" s="63" t="str">
        <f>IFERROR(IF(P699=0,"",VLOOKUP(P699,#REF!,3,FALSE)),"")</f>
        <v/>
      </c>
      <c r="Q704" s="63" t="str">
        <f>IFERROR(IF(Q699=0,"",VLOOKUP(Q699,#REF!,3,FALSE)),"")</f>
        <v/>
      </c>
      <c r="R704" s="4" t="b">
        <v>1</v>
      </c>
      <c r="S704" s="90">
        <f t="shared" si="73"/>
        <v>0</v>
      </c>
      <c r="T704" s="14" t="s">
        <v>48</v>
      </c>
      <c r="U704" s="15">
        <f>U703*U702*U701</f>
        <v>56</v>
      </c>
      <c r="V704" s="44"/>
    </row>
    <row r="705" spans="1:22" ht="16" thickBot="1">
      <c r="A705" s="90">
        <f t="shared" si="72"/>
        <v>43881</v>
      </c>
      <c r="B705" s="163"/>
      <c r="C705" s="58" t="s">
        <v>14</v>
      </c>
      <c r="D705" s="64" t="str">
        <f>IFERROR(+IF(D699=0,"",IF(INDEX(#REF!,MATCH(Réception!D699,#REF!,0),MATCH("ENC",#REF!,0))&gt;0,"ENC","NON ENC")),"")</f>
        <v/>
      </c>
      <c r="E705" s="64" t="str">
        <f>IFERROR(+IF(E699=0,"",IF(INDEX(#REF!,MATCH(Réception!E699,#REF!,0),MATCH("ENC",#REF!,0))&gt;0,"ENC","NON ENC")),"")</f>
        <v/>
      </c>
      <c r="F705" s="64" t="str">
        <f>IFERROR(+IF(F699=0,"",IF(INDEX(#REF!,MATCH(Réception!F699,#REF!,0),MATCH("ENC",#REF!,0))&gt;0,"ENC","NON ENC")),"")</f>
        <v/>
      </c>
      <c r="G705" s="64" t="str">
        <f>IFERROR(+IF(G699=0,"",IF(INDEX(#REF!,MATCH(Réception!G699,#REF!,0),MATCH("ENC",#REF!,0))&gt;0,"ENC","NON ENC")),"")</f>
        <v/>
      </c>
      <c r="H705" s="64" t="str">
        <f>IFERROR(+IF(H699=0,"",IF(INDEX(#REF!,MATCH(Réception!H699,#REF!,0),MATCH("ENC",#REF!,0))&gt;0,"ENC","NON ENC")),"")</f>
        <v/>
      </c>
      <c r="I705" s="64" t="str">
        <f>IFERROR(+IF(I699=0,"",IF(INDEX(#REF!,MATCH(Réception!I699,#REF!,0),MATCH("ENC",#REF!,0))&gt;0,"ENC","NON ENC")),"")</f>
        <v/>
      </c>
      <c r="J705" s="64" t="str">
        <f>IFERROR(+IF(J699=0,"",IF(INDEX(#REF!,MATCH(Réception!J699,#REF!,0),MATCH("ENC",#REF!,0))&gt;0,"ENC","NON ENC")),"")</f>
        <v/>
      </c>
      <c r="K705" s="64" t="str">
        <f>IFERROR(+IF(K699=0,"",IF(INDEX(#REF!,MATCH(Réception!K699,#REF!,0),MATCH("ENC",#REF!,0))&gt;0,"ENC","NON ENC")),"")</f>
        <v/>
      </c>
      <c r="L705" s="64" t="str">
        <f>IFERROR(+IF(L699=0,"",IF(INDEX(#REF!,MATCH(Réception!L699,#REF!,0),MATCH("ENC",#REF!,0))&gt;0,"ENC","NON ENC")),"")</f>
        <v/>
      </c>
      <c r="M705" s="64" t="str">
        <f>IFERROR(+IF(M699=0,"",IF(INDEX(#REF!,MATCH(Réception!M699,#REF!,0),MATCH("ENC",#REF!,0))&gt;0,"ENC","NON ENC")),"")</f>
        <v/>
      </c>
      <c r="N705" s="64" t="str">
        <f>IFERROR(+IF(N699=0,"",IF(INDEX(#REF!,MATCH(Réception!N699,#REF!,0),MATCH("ENC",#REF!,0))&gt;0,"ENC","NON ENC")),"")</f>
        <v/>
      </c>
      <c r="O705" s="64" t="str">
        <f>IFERROR(+IF(O699=0,"",IF(INDEX(#REF!,MATCH(Réception!O699,#REF!,0),MATCH("ENC",#REF!,0))&gt;0,"ENC","NON ENC")),"")</f>
        <v/>
      </c>
      <c r="P705" s="64" t="str">
        <f>IFERROR(+IF(P699=0,"",IF(INDEX(#REF!,MATCH(Réception!P699,#REF!,0),MATCH("ENC",#REF!,0))&gt;0,"ENC","NON ENC")),"")</f>
        <v/>
      </c>
      <c r="Q705" s="64" t="str">
        <f>IFERROR(+IF(Q699=0,"",IF(INDEX(#REF!,MATCH(Réception!Q699,#REF!,0),MATCH("ENC",#REF!,0))&gt;0,"ENC","NON ENC")),"")</f>
        <v/>
      </c>
      <c r="R705" s="4" t="b">
        <v>1</v>
      </c>
      <c r="S705" s="90">
        <f t="shared" si="73"/>
        <v>0</v>
      </c>
      <c r="T705" s="14" t="s">
        <v>43</v>
      </c>
      <c r="U705" s="21">
        <f>SUM(D679:Q679,D686:Q686,D693:Q693,D700:Q700,D707:Q707,D715:Q715)</f>
        <v>0</v>
      </c>
      <c r="V705" s="44"/>
    </row>
    <row r="706" spans="1:22" ht="16" thickBot="1">
      <c r="A706" s="90">
        <f t="shared" si="72"/>
        <v>43881</v>
      </c>
      <c r="B706" s="163"/>
      <c r="C706" s="6" t="s">
        <v>32</v>
      </c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" t="b">
        <v>0</v>
      </c>
      <c r="S706" s="90">
        <f t="shared" si="73"/>
        <v>0</v>
      </c>
      <c r="T706" s="17" t="s">
        <v>12</v>
      </c>
      <c r="U706" s="22">
        <f>U705/U704</f>
        <v>0</v>
      </c>
    </row>
    <row r="707" spans="1:22" ht="17.5" thickBot="1">
      <c r="A707" s="90">
        <f t="shared" si="72"/>
        <v>43881</v>
      </c>
      <c r="B707" s="163"/>
      <c r="C707" s="27" t="s">
        <v>41</v>
      </c>
      <c r="D707" s="61" t="str">
        <f>IFERROR(IF(D706="","",INDEX(#REF!,MATCH(Réception!D706,#REF!,0),MATCH("Total général",#REF!,0))),"")</f>
        <v/>
      </c>
      <c r="E707" s="61" t="str">
        <f>IFERROR(IF(E706="","",INDEX(#REF!,MATCH(Réception!E706,#REF!,0),MATCH("Total général",#REF!,0))),"")</f>
        <v/>
      </c>
      <c r="F707" s="61" t="str">
        <f>IFERROR(IF(F706="","",INDEX(#REF!,MATCH(Réception!F706,#REF!,0),MATCH("Total général",#REF!,0))),"")</f>
        <v/>
      </c>
      <c r="G707" s="61" t="str">
        <f>IFERROR(IF(G706="","",INDEX(#REF!,MATCH(Réception!G706,#REF!,0),MATCH("Total général",#REF!,0))),"")</f>
        <v/>
      </c>
      <c r="H707" s="61" t="str">
        <f>IFERROR(IF(H706="","",INDEX(#REF!,MATCH(Réception!H706,#REF!,0),MATCH("Total général",#REF!,0))),"")</f>
        <v/>
      </c>
      <c r="I707" s="61" t="str">
        <f>IFERROR(IF(I706="","",INDEX(#REF!,MATCH(Réception!I706,#REF!,0),MATCH("Total général",#REF!,0))),"")</f>
        <v/>
      </c>
      <c r="J707" s="61" t="str">
        <f>IFERROR(IF(J706="","",INDEX(#REF!,MATCH(Réception!J706,#REF!,0),MATCH("Total général",#REF!,0))),"")</f>
        <v/>
      </c>
      <c r="K707" s="61" t="str">
        <f>IFERROR(IF(K706="","",INDEX(#REF!,MATCH(Réception!K706,#REF!,0),MATCH("Total général",#REF!,0))),"")</f>
        <v/>
      </c>
      <c r="L707" s="61" t="str">
        <f>IFERROR(IF(L706="","",INDEX(#REF!,MATCH(Réception!L706,#REF!,0),MATCH("Total général",#REF!,0))),"")</f>
        <v/>
      </c>
      <c r="M707" s="61" t="str">
        <f>IFERROR(IF(M706="","",INDEX(#REF!,MATCH(Réception!M706,#REF!,0),MATCH("Total général",#REF!,0))),"")</f>
        <v/>
      </c>
      <c r="N707" s="61" t="str">
        <f>IFERROR(IF(N706="","",INDEX(#REF!,MATCH(Réception!N706,#REF!,0),MATCH("Total général",#REF!,0))),"")</f>
        <v/>
      </c>
      <c r="O707" s="61" t="str">
        <f>IFERROR(IF(O706="","",INDEX(#REF!,MATCH(Réception!O706,#REF!,0),MATCH("Total général",#REF!,0))),"")</f>
        <v/>
      </c>
      <c r="P707" s="61" t="str">
        <f>IFERROR(IF(P706="","",INDEX(#REF!,MATCH(Réception!P706,#REF!,0),MATCH("Total général",#REF!,0))),"")</f>
        <v/>
      </c>
      <c r="Q707" s="61" t="str">
        <f>IFERROR(IF(Q706="","",INDEX(#REF!,MATCH(Réception!Q706,#REF!,0),MATCH("Total général",#REF!,0))),"")</f>
        <v/>
      </c>
      <c r="R707" s="4" t="b">
        <v>1</v>
      </c>
      <c r="S707" s="90">
        <f t="shared" si="73"/>
        <v>0</v>
      </c>
      <c r="V707" s="4"/>
    </row>
    <row r="708" spans="1:22" ht="15" customHeight="1" thickBot="1">
      <c r="A708" s="90">
        <f t="shared" si="72"/>
        <v>43881</v>
      </c>
      <c r="B708" s="163"/>
      <c r="C708" s="27" t="s">
        <v>2466</v>
      </c>
      <c r="D708" s="62" t="str">
        <f>IFERROR(IF(D706=0,"",VLOOKUP(D706,#REF!,35,FALSE)),"")</f>
        <v/>
      </c>
      <c r="E708" s="62" t="str">
        <f>IFERROR(IF(E706=0,"",VLOOKUP(E706,#REF!,35,FALSE)),"")</f>
        <v/>
      </c>
      <c r="F708" s="62" t="str">
        <f>IFERROR(IF(F706=0,"",VLOOKUP(F706,#REF!,35,FALSE)),"")</f>
        <v/>
      </c>
      <c r="G708" s="62" t="str">
        <f>IFERROR(IF(G706=0,"",VLOOKUP(G706,#REF!,35,FALSE)),"")</f>
        <v/>
      </c>
      <c r="H708" s="62" t="str">
        <f>IFERROR(IF(H706=0,"",VLOOKUP(H706,#REF!,35,FALSE)),"")</f>
        <v/>
      </c>
      <c r="I708" s="62" t="str">
        <f>IFERROR(IF(I706=0,"",VLOOKUP(I706,#REF!,35,FALSE)),"")</f>
        <v/>
      </c>
      <c r="J708" s="62" t="str">
        <f>IFERROR(IF(J706=0,"",VLOOKUP(J706,#REF!,35,FALSE)),"")</f>
        <v/>
      </c>
      <c r="K708" s="62" t="str">
        <f>IFERROR(IF(K706=0,"",VLOOKUP(K706,#REF!,35,FALSE)),"")</f>
        <v/>
      </c>
      <c r="L708" s="62" t="str">
        <f>IFERROR(IF(L706=0,"",VLOOKUP(L706,#REF!,35,FALSE)),"")</f>
        <v/>
      </c>
      <c r="M708" s="62" t="str">
        <f>IFERROR(IF(M706=0,"",VLOOKUP(M706,#REF!,35,FALSE)),"")</f>
        <v/>
      </c>
      <c r="N708" s="62" t="str">
        <f>IFERROR(IF(N706=0,"",VLOOKUP(N706,#REF!,35,FALSE)),"")</f>
        <v/>
      </c>
      <c r="O708" s="62" t="str">
        <f>IFERROR(IF(O706=0,"",VLOOKUP(O706,#REF!,35,FALSE)),"")</f>
        <v/>
      </c>
      <c r="P708" s="62" t="str">
        <f>IFERROR(IF(P706=0,"",VLOOKUP(P706,#REF!,35,FALSE)),"")</f>
        <v/>
      </c>
      <c r="Q708" s="62" t="str">
        <f>IFERROR(IF(Q706=0,"",VLOOKUP(Q706,#REF!,35,FALSE)),"")</f>
        <v/>
      </c>
      <c r="R708" s="4" t="b">
        <v>1</v>
      </c>
      <c r="S708" s="90">
        <f t="shared" si="73"/>
        <v>0</v>
      </c>
      <c r="T708" s="156" t="s">
        <v>10</v>
      </c>
      <c r="U708" s="157"/>
    </row>
    <row r="709" spans="1:22" ht="15.5">
      <c r="A709" s="90">
        <f t="shared" si="72"/>
        <v>43881</v>
      </c>
      <c r="B709" s="163"/>
      <c r="C709" s="8" t="s">
        <v>31</v>
      </c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4" t="b">
        <v>1</v>
      </c>
      <c r="S709" s="90">
        <f t="shared" si="73"/>
        <v>0</v>
      </c>
      <c r="T709" s="14" t="s">
        <v>11</v>
      </c>
      <c r="U709" s="15">
        <v>60</v>
      </c>
    </row>
    <row r="710" spans="1:22" ht="15.5">
      <c r="A710" s="90">
        <f t="shared" si="72"/>
        <v>43881</v>
      </c>
      <c r="B710" s="163"/>
      <c r="C710" s="8" t="s">
        <v>7503</v>
      </c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4" t="b">
        <v>1</v>
      </c>
      <c r="S710" s="90">
        <f t="shared" si="73"/>
        <v>0</v>
      </c>
      <c r="T710" s="14" t="s">
        <v>43</v>
      </c>
      <c r="U710" s="21">
        <f>SUM(D679:Q679,D686:Q686,D693:Q693,D700:Q700,D707:Q707,D715:Q715)</f>
        <v>0</v>
      </c>
    </row>
    <row r="711" spans="1:22" ht="16" thickBot="1">
      <c r="A711" s="90">
        <f t="shared" si="72"/>
        <v>43881</v>
      </c>
      <c r="B711" s="163"/>
      <c r="C711" s="8" t="s">
        <v>34</v>
      </c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4" t="b">
        <v>1</v>
      </c>
      <c r="S711" s="90">
        <f t="shared" si="73"/>
        <v>0</v>
      </c>
      <c r="T711" s="17" t="s">
        <v>12</v>
      </c>
      <c r="U711" s="22">
        <f>U710/U709</f>
        <v>0</v>
      </c>
    </row>
    <row r="712" spans="1:22" ht="15.5">
      <c r="A712" s="90">
        <f t="shared" si="72"/>
        <v>43881</v>
      </c>
      <c r="B712" s="163"/>
      <c r="C712" s="8" t="s">
        <v>13</v>
      </c>
      <c r="D712" s="63" t="str">
        <f>IFERROR(IF(D706=0,"",VLOOKUP(D706,#REF!,3,FALSE)),"")</f>
        <v/>
      </c>
      <c r="E712" s="63" t="str">
        <f>IFERROR(IF(E706=0,"",VLOOKUP(E706,#REF!,3,FALSE)),"")</f>
        <v/>
      </c>
      <c r="F712" s="63" t="str">
        <f>IFERROR(IF(F706=0,"",VLOOKUP(F706,#REF!,3,FALSE)),"")</f>
        <v/>
      </c>
      <c r="G712" s="63" t="str">
        <f>IFERROR(IF(G706=0,"",VLOOKUP(G706,#REF!,3,FALSE)),"")</f>
        <v/>
      </c>
      <c r="H712" s="63" t="str">
        <f>IFERROR(IF(H706=0,"",VLOOKUP(H706,#REF!,3,FALSE)),"")</f>
        <v/>
      </c>
      <c r="I712" s="63" t="str">
        <f>IFERROR(IF(I706=0,"",VLOOKUP(I706,#REF!,3,FALSE)),"")</f>
        <v/>
      </c>
      <c r="J712" s="63" t="str">
        <f>IFERROR(IF(J706=0,"",VLOOKUP(J706,#REF!,3,FALSE)),"")</f>
        <v/>
      </c>
      <c r="K712" s="63" t="str">
        <f>IFERROR(IF(K706=0,"",VLOOKUP(K706,#REF!,3,FALSE)),"")</f>
        <v/>
      </c>
      <c r="L712" s="63" t="str">
        <f>IFERROR(IF(L706=0,"",VLOOKUP(L706,#REF!,3,FALSE)),"")</f>
        <v/>
      </c>
      <c r="M712" s="63" t="str">
        <f>IFERROR(IF(M706=0,"",VLOOKUP(M706,#REF!,3,FALSE)),"")</f>
        <v/>
      </c>
      <c r="N712" s="63" t="str">
        <f>IFERROR(IF(N706=0,"",VLOOKUP(N706,#REF!,3,FALSE)),"")</f>
        <v/>
      </c>
      <c r="O712" s="63" t="str">
        <f>IFERROR(IF(O706=0,"",VLOOKUP(O706,#REF!,3,FALSE)),"")</f>
        <v/>
      </c>
      <c r="P712" s="63" t="str">
        <f>IFERROR(IF(P706=0,"",VLOOKUP(P706,#REF!,3,FALSE)),"")</f>
        <v/>
      </c>
      <c r="Q712" s="63" t="str">
        <f>IFERROR(IF(Q706=0,"",VLOOKUP(Q706,#REF!,3,FALSE)),"")</f>
        <v/>
      </c>
      <c r="R712" s="4" t="b">
        <v>1</v>
      </c>
      <c r="S712" s="90">
        <f t="shared" si="73"/>
        <v>0</v>
      </c>
      <c r="T712" s="74"/>
      <c r="U712" s="74"/>
    </row>
    <row r="713" spans="1:22" ht="16" thickBot="1">
      <c r="A713" s="90">
        <f t="shared" si="72"/>
        <v>43881</v>
      </c>
      <c r="B713" s="163"/>
      <c r="C713" s="8" t="s">
        <v>14</v>
      </c>
      <c r="D713" s="64" t="str">
        <f>IFERROR(IF(D706=0,"",IF(INDEX(#REF!,MATCH(Réception!D706,#REF!,0),MATCH("ENC",#REF!,0))&gt;0,"ENC","NON ENC")),"")</f>
        <v/>
      </c>
      <c r="E713" s="64" t="str">
        <f>IFERROR(IF(E706=0,"",IF(INDEX(#REF!,MATCH(Réception!E706,#REF!,0),MATCH("ENC",#REF!,0))&gt;0,"ENC","NON ENC")),"")</f>
        <v/>
      </c>
      <c r="F713" s="64" t="str">
        <f>IFERROR(IF(F706=0,"",IF(INDEX(#REF!,MATCH(Réception!F706,#REF!,0),MATCH("ENC",#REF!,0))&gt;0,"ENC","NON ENC")),"")</f>
        <v/>
      </c>
      <c r="G713" s="64" t="str">
        <f>IFERROR(IF(G706=0,"",IF(INDEX(#REF!,MATCH(Réception!G706,#REF!,0),MATCH("ENC",#REF!,0))&gt;0,"ENC","NON ENC")),"")</f>
        <v/>
      </c>
      <c r="H713" s="64" t="str">
        <f>IFERROR(IF(H706=0,"",IF(INDEX(#REF!,MATCH(Réception!H706,#REF!,0),MATCH("ENC",#REF!,0))&gt;0,"ENC","NON ENC")),"")</f>
        <v/>
      </c>
      <c r="I713" s="64" t="str">
        <f>IFERROR(IF(I706=0,"",IF(INDEX(#REF!,MATCH(Réception!I706,#REF!,0),MATCH("ENC",#REF!,0))&gt;0,"ENC","NON ENC")),"")</f>
        <v/>
      </c>
      <c r="J713" s="64" t="str">
        <f>IFERROR(IF(J706=0,"",IF(INDEX(#REF!,MATCH(Réception!J706,#REF!,0),MATCH("ENC",#REF!,0))&gt;0,"ENC","NON ENC")),"")</f>
        <v/>
      </c>
      <c r="K713" s="64" t="str">
        <f>IFERROR(IF(K706=0,"",IF(INDEX(#REF!,MATCH(Réception!K706,#REF!,0),MATCH("ENC",#REF!,0))&gt;0,"ENC","NON ENC")),"")</f>
        <v/>
      </c>
      <c r="L713" s="64" t="str">
        <f>IFERROR(IF(L706=0,"",IF(INDEX(#REF!,MATCH(Réception!L706,#REF!,0),MATCH("ENC",#REF!,0))&gt;0,"ENC","NON ENC")),"")</f>
        <v/>
      </c>
      <c r="M713" s="64" t="str">
        <f>IFERROR(IF(M706=0,"",IF(INDEX(#REF!,MATCH(Réception!M706,#REF!,0),MATCH("ENC",#REF!,0))&gt;0,"ENC","NON ENC")),"")</f>
        <v/>
      </c>
      <c r="N713" s="64" t="str">
        <f>IFERROR(IF(N706=0,"",IF(INDEX(#REF!,MATCH(Réception!N706,#REF!,0),MATCH("ENC",#REF!,0))&gt;0,"ENC","NON ENC")),"")</f>
        <v/>
      </c>
      <c r="O713" s="64" t="str">
        <f>IFERROR(IF(O706=0,"",IF(INDEX(#REF!,MATCH(Réception!O706,#REF!,0),MATCH("ENC",#REF!,0))&gt;0,"ENC","NON ENC")),"")</f>
        <v/>
      </c>
      <c r="P713" s="64" t="str">
        <f>IFERROR(IF(P706=0,"",IF(INDEX(#REF!,MATCH(Réception!P706,#REF!,0),MATCH("ENC",#REF!,0))&gt;0,"ENC","NON ENC")),"")</f>
        <v/>
      </c>
      <c r="Q713" s="64" t="str">
        <f>IFERROR(IF(Q706=0,"",IF(INDEX(#REF!,MATCH(Réception!Q706,#REF!,0),MATCH("ENC",#REF!,0))&gt;0,"ENC","NON ENC")),"")</f>
        <v/>
      </c>
      <c r="R713" s="4" t="b">
        <v>1</v>
      </c>
      <c r="S713" s="90">
        <f t="shared" si="73"/>
        <v>0</v>
      </c>
      <c r="T713" s="74"/>
      <c r="U713" s="74"/>
    </row>
    <row r="714" spans="1:22" ht="15.5">
      <c r="A714" s="90">
        <f t="shared" si="72"/>
        <v>43881</v>
      </c>
      <c r="B714" s="163"/>
      <c r="C714" s="6" t="s">
        <v>32</v>
      </c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" t="b">
        <v>0</v>
      </c>
      <c r="S714" s="90">
        <f t="shared" si="73"/>
        <v>0</v>
      </c>
      <c r="T714" s="19"/>
      <c r="U714" s="19"/>
    </row>
    <row r="715" spans="1:22" ht="16.5" customHeight="1">
      <c r="A715" s="90">
        <f t="shared" si="72"/>
        <v>43881</v>
      </c>
      <c r="B715" s="163"/>
      <c r="C715" s="27" t="s">
        <v>41</v>
      </c>
      <c r="D715" s="61" t="str">
        <f>IFERROR(IF(D714="","",INDEX(#REF!,MATCH(Réception!D714,#REF!,0),MATCH("Total général",#REF!,0))),"")</f>
        <v/>
      </c>
      <c r="E715" s="61" t="str">
        <f>IFERROR(IF(E714="","",INDEX(#REF!,MATCH(Réception!E714,#REF!,0),MATCH("Total général",#REF!,0))),"")</f>
        <v/>
      </c>
      <c r="F715" s="61" t="str">
        <f>IFERROR(IF(F714="","",INDEX(#REF!,MATCH(Réception!F714,#REF!,0),MATCH("Total général",#REF!,0))),"")</f>
        <v/>
      </c>
      <c r="G715" s="61" t="str">
        <f>IFERROR(IF(G714="","",INDEX(#REF!,MATCH(Réception!G714,#REF!,0),MATCH("Total général",#REF!,0))),"")</f>
        <v/>
      </c>
      <c r="H715" s="61" t="str">
        <f>IFERROR(IF(H714="","",INDEX(#REF!,MATCH(Réception!H714,#REF!,0),MATCH("Total général",#REF!,0))),"")</f>
        <v/>
      </c>
      <c r="I715" s="61" t="str">
        <f>IFERROR(IF(I714="","",INDEX(#REF!,MATCH(Réception!I714,#REF!,0),MATCH("Total général",#REF!,0))),"")</f>
        <v/>
      </c>
      <c r="J715" s="61" t="str">
        <f>IFERROR(IF(J714="","",INDEX(#REF!,MATCH(Réception!J714,#REF!,0),MATCH("Total général",#REF!,0))),"")</f>
        <v/>
      </c>
      <c r="K715" s="61" t="str">
        <f>IFERROR(IF(K714="","",INDEX(#REF!,MATCH(Réception!K714,#REF!,0),MATCH("Total général",#REF!,0))),"")</f>
        <v/>
      </c>
      <c r="L715" s="61" t="str">
        <f>IFERROR(IF(L714="","",INDEX(#REF!,MATCH(Réception!L714,#REF!,0),MATCH("Total général",#REF!,0))),"")</f>
        <v/>
      </c>
      <c r="M715" s="61" t="str">
        <f>IFERROR(IF(M714="","",INDEX(#REF!,MATCH(Réception!M714,#REF!,0),MATCH("Total général",#REF!,0))),"")</f>
        <v/>
      </c>
      <c r="N715" s="61" t="str">
        <f>IFERROR(IF(N714="","",INDEX(#REF!,MATCH(Réception!N714,#REF!,0),MATCH("Total général",#REF!,0))),"")</f>
        <v/>
      </c>
      <c r="O715" s="61" t="str">
        <f>IFERROR(IF(O714="","",INDEX(#REF!,MATCH(Réception!O714,#REF!,0),MATCH("Total général",#REF!,0))),"")</f>
        <v/>
      </c>
      <c r="P715" s="61" t="str">
        <f>IFERROR(IF(P714="","",INDEX(#REF!,MATCH(Réception!P714,#REF!,0),MATCH("Total général",#REF!,0))),"")</f>
        <v/>
      </c>
      <c r="Q715" s="61" t="str">
        <f>IFERROR(IF(Q714="","",INDEX(#REF!,MATCH(Réception!Q714,#REF!,0),MATCH("Total général",#REF!,0))),"")</f>
        <v/>
      </c>
      <c r="R715" s="4" t="b">
        <v>1</v>
      </c>
      <c r="S715" s="90">
        <f t="shared" si="73"/>
        <v>0</v>
      </c>
      <c r="T715" s="19"/>
      <c r="U715" s="19"/>
    </row>
    <row r="716" spans="1:22" ht="17">
      <c r="A716" s="90">
        <f t="shared" si="72"/>
        <v>43881</v>
      </c>
      <c r="B716" s="163"/>
      <c r="C716" s="27" t="s">
        <v>2466</v>
      </c>
      <c r="D716" s="62" t="str">
        <f>IFERROR(IF(D714=0,"",VLOOKUP(D714,#REF!,35,FALSE)),"")</f>
        <v/>
      </c>
      <c r="E716" s="62" t="str">
        <f>IFERROR(IF(E714=0,"",VLOOKUP(E714,#REF!,35,FALSE)),"")</f>
        <v/>
      </c>
      <c r="F716" s="62" t="str">
        <f>IFERROR(IF(F714=0,"",VLOOKUP(F714,#REF!,35,FALSE)),"")</f>
        <v/>
      </c>
      <c r="G716" s="62" t="str">
        <f>IFERROR(IF(G714=0,"",VLOOKUP(G714,#REF!,35,FALSE)),"")</f>
        <v/>
      </c>
      <c r="H716" s="62" t="str">
        <f>IFERROR(IF(H714=0,"",VLOOKUP(H714,#REF!,35,FALSE)),"")</f>
        <v/>
      </c>
      <c r="I716" s="62" t="str">
        <f>IFERROR(IF(I714=0,"",VLOOKUP(I714,#REF!,35,FALSE)),"")</f>
        <v/>
      </c>
      <c r="J716" s="62" t="str">
        <f>IFERROR(IF(J714=0,"",VLOOKUP(J714,#REF!,35,FALSE)),"")</f>
        <v/>
      </c>
      <c r="K716" s="62" t="str">
        <f>IFERROR(IF(K714=0,"",VLOOKUP(K714,#REF!,35,FALSE)),"")</f>
        <v/>
      </c>
      <c r="L716" s="62" t="str">
        <f>IFERROR(IF(L714=0,"",VLOOKUP(L714,#REF!,35,FALSE)),"")</f>
        <v/>
      </c>
      <c r="M716" s="62" t="str">
        <f>IFERROR(IF(M714=0,"",VLOOKUP(M714,#REF!,35,FALSE)),"")</f>
        <v/>
      </c>
      <c r="N716" s="62" t="str">
        <f>IFERROR(IF(N714=0,"",VLOOKUP(N714,#REF!,35,FALSE)),"")</f>
        <v/>
      </c>
      <c r="O716" s="62" t="str">
        <f>IFERROR(IF(O714=0,"",VLOOKUP(O714,#REF!,35,FALSE)),"")</f>
        <v/>
      </c>
      <c r="P716" s="62" t="str">
        <f>IFERROR(IF(P714=0,"",VLOOKUP(P714,#REF!,35,FALSE)),"")</f>
        <v/>
      </c>
      <c r="Q716" s="62" t="str">
        <f>IFERROR(IF(Q714=0,"",VLOOKUP(Q714,#REF!,35,FALSE)),"")</f>
        <v/>
      </c>
      <c r="R716" s="4" t="b">
        <v>1</v>
      </c>
      <c r="S716" s="90">
        <f t="shared" si="73"/>
        <v>0</v>
      </c>
      <c r="T716" s="19"/>
      <c r="U716" s="19"/>
    </row>
    <row r="717" spans="1:22" ht="15.5">
      <c r="A717" s="90">
        <f t="shared" si="72"/>
        <v>43881</v>
      </c>
      <c r="B717" s="163"/>
      <c r="C717" s="8" t="s">
        <v>31</v>
      </c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4" t="b">
        <v>1</v>
      </c>
      <c r="S717" s="90">
        <f t="shared" si="73"/>
        <v>0</v>
      </c>
      <c r="T717" s="19"/>
      <c r="U717" s="19"/>
    </row>
    <row r="718" spans="1:22" ht="15.5">
      <c r="A718" s="90">
        <f t="shared" si="72"/>
        <v>43881</v>
      </c>
      <c r="B718" s="163"/>
      <c r="C718" s="8" t="s">
        <v>7503</v>
      </c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4" t="b">
        <v>1</v>
      </c>
      <c r="S718" s="90">
        <f t="shared" si="73"/>
        <v>0</v>
      </c>
      <c r="T718" s="19"/>
      <c r="U718" s="19"/>
    </row>
    <row r="719" spans="1:22" ht="15.5">
      <c r="A719" s="90">
        <f t="shared" si="72"/>
        <v>43881</v>
      </c>
      <c r="B719" s="163"/>
      <c r="C719" s="8" t="s">
        <v>34</v>
      </c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4" t="b">
        <v>1</v>
      </c>
      <c r="S719" s="90">
        <f t="shared" si="73"/>
        <v>0</v>
      </c>
      <c r="T719" s="19"/>
      <c r="U719" s="19"/>
    </row>
    <row r="720" spans="1:22" ht="15.5">
      <c r="A720" s="90">
        <f t="shared" si="72"/>
        <v>43881</v>
      </c>
      <c r="B720" s="163"/>
      <c r="C720" s="8" t="s">
        <v>13</v>
      </c>
      <c r="D720" s="63" t="str">
        <f>IFERROR(IF(D714=0,"",VLOOKUP(D714,#REF!,3,FALSE)),"")</f>
        <v/>
      </c>
      <c r="E720" s="63" t="str">
        <f>IFERROR(IF(E714=0,"",VLOOKUP(E714,#REF!,3,FALSE)),"")</f>
        <v/>
      </c>
      <c r="F720" s="63" t="str">
        <f>IFERROR(IF(F714=0,"",VLOOKUP(F714,#REF!,3,FALSE)),"")</f>
        <v/>
      </c>
      <c r="G720" s="63" t="str">
        <f>IFERROR(IF(G714=0,"",VLOOKUP(G714,#REF!,3,FALSE)),"")</f>
        <v/>
      </c>
      <c r="H720" s="63" t="str">
        <f>IFERROR(IF(H714=0,"",VLOOKUP(H714,#REF!,3,FALSE)),"")</f>
        <v/>
      </c>
      <c r="I720" s="63" t="str">
        <f>IFERROR(IF(I714=0,"",VLOOKUP(I714,#REF!,3,FALSE)),"")</f>
        <v/>
      </c>
      <c r="J720" s="63" t="str">
        <f>IFERROR(IF(J714=0,"",VLOOKUP(J714,#REF!,3,FALSE)),"")</f>
        <v/>
      </c>
      <c r="K720" s="63" t="str">
        <f>IFERROR(IF(K714=0,"",VLOOKUP(K714,#REF!,3,FALSE)),"")</f>
        <v/>
      </c>
      <c r="L720" s="63" t="str">
        <f>IFERROR(IF(L714=0,"",VLOOKUP(L714,#REF!,3,FALSE)),"")</f>
        <v/>
      </c>
      <c r="M720" s="63" t="str">
        <f>IFERROR(IF(M714=0,"",VLOOKUP(M714,#REF!,3,FALSE)),"")</f>
        <v/>
      </c>
      <c r="N720" s="63" t="str">
        <f>IFERROR(IF(N714=0,"",VLOOKUP(N714,#REF!,3,FALSE)),"")</f>
        <v/>
      </c>
      <c r="O720" s="63" t="str">
        <f>IFERROR(IF(O714=0,"",VLOOKUP(O714,#REF!,3,FALSE)),"")</f>
        <v/>
      </c>
      <c r="P720" s="63" t="str">
        <f>IFERROR(IF(P714=0,"",VLOOKUP(P714,#REF!,3,FALSE)),"")</f>
        <v/>
      </c>
      <c r="Q720" s="63" t="str">
        <f>IFERROR(IF(Q714=0,"",VLOOKUP(Q714,#REF!,3,FALSE)),"")</f>
        <v/>
      </c>
      <c r="R720" s="4" t="b">
        <v>1</v>
      </c>
      <c r="S720" s="90">
        <f t="shared" si="73"/>
        <v>0</v>
      </c>
      <c r="T720" s="19"/>
      <c r="U720" s="19"/>
      <c r="V720" s="4"/>
    </row>
    <row r="721" spans="1:22" ht="16" thickBot="1">
      <c r="A721" s="90">
        <f t="shared" si="72"/>
        <v>43881</v>
      </c>
      <c r="B721" s="163"/>
      <c r="C721" s="8" t="s">
        <v>14</v>
      </c>
      <c r="D721" s="64" t="str">
        <f>IFERROR(IF(D714=0,"",IF(INDEX(#REF!,MATCH(Réception!D714,#REF!,0),MATCH("ENC",#REF!,0))&gt;0,"ENC","NON ENC")),"")</f>
        <v/>
      </c>
      <c r="E721" s="64" t="str">
        <f>IFERROR(IF(E714=0,"",IF(INDEX(#REF!,MATCH(Réception!E714,#REF!,0),MATCH("ENC",#REF!,0))&gt;0,"ENC","NON ENC")),"")</f>
        <v/>
      </c>
      <c r="F721" s="64" t="str">
        <f>IFERROR(IF(F714=0,"",IF(INDEX(#REF!,MATCH(Réception!F714,#REF!,0),MATCH("ENC",#REF!,0))&gt;0,"ENC","NON ENC")),"")</f>
        <v/>
      </c>
      <c r="G721" s="64" t="str">
        <f>IFERROR(IF(G714=0,"",IF(INDEX(#REF!,MATCH(Réception!G714,#REF!,0),MATCH("ENC",#REF!,0))&gt;0,"ENC","NON ENC")),"")</f>
        <v/>
      </c>
      <c r="H721" s="64" t="str">
        <f>IFERROR(IF(H714=0,"",IF(INDEX(#REF!,MATCH(Réception!H714,#REF!,0),MATCH("ENC",#REF!,0))&gt;0,"ENC","NON ENC")),"")</f>
        <v/>
      </c>
      <c r="I721" s="64" t="str">
        <f>IFERROR(IF(I714=0,"",IF(INDEX(#REF!,MATCH(Réception!I714,#REF!,0),MATCH("ENC",#REF!,0))&gt;0,"ENC","NON ENC")),"")</f>
        <v/>
      </c>
      <c r="J721" s="64" t="str">
        <f>IFERROR(IF(J714=0,"",IF(INDEX(#REF!,MATCH(Réception!J714,#REF!,0),MATCH("ENC",#REF!,0))&gt;0,"ENC","NON ENC")),"")</f>
        <v/>
      </c>
      <c r="K721" s="64" t="str">
        <f>IFERROR(IF(K714=0,"",IF(INDEX(#REF!,MATCH(Réception!K714,#REF!,0),MATCH("ENC",#REF!,0))&gt;0,"ENC","NON ENC")),"")</f>
        <v/>
      </c>
      <c r="L721" s="64" t="str">
        <f>IFERROR(IF(L714=0,"",IF(INDEX(#REF!,MATCH(Réception!L714,#REF!,0),MATCH("ENC",#REF!,0))&gt;0,"ENC","NON ENC")),"")</f>
        <v/>
      </c>
      <c r="M721" s="64" t="str">
        <f>IFERROR(IF(M714=0,"",IF(INDEX(#REF!,MATCH(Réception!M714,#REF!,0),MATCH("ENC",#REF!,0))&gt;0,"ENC","NON ENC")),"")</f>
        <v/>
      </c>
      <c r="N721" s="64" t="str">
        <f>IFERROR(IF(N714=0,"",IF(INDEX(#REF!,MATCH(Réception!N714,#REF!,0),MATCH("ENC",#REF!,0))&gt;0,"ENC","NON ENC")),"")</f>
        <v/>
      </c>
      <c r="O721" s="64" t="str">
        <f>IFERROR(IF(O714=0,"",IF(INDEX(#REF!,MATCH(Réception!O714,#REF!,0),MATCH("ENC",#REF!,0))&gt;0,"ENC","NON ENC")),"")</f>
        <v/>
      </c>
      <c r="P721" s="64" t="str">
        <f>IFERROR(IF(P714=0,"",IF(INDEX(#REF!,MATCH(Réception!P714,#REF!,0),MATCH("ENC",#REF!,0))&gt;0,"ENC","NON ENC")),"")</f>
        <v/>
      </c>
      <c r="Q721" s="64" t="str">
        <f>IFERROR(IF(Q714=0,"",IF(INDEX(#REF!,MATCH(Réception!Q714,#REF!,0),MATCH("ENC",#REF!,0))&gt;0,"ENC","NON ENC")),"")</f>
        <v/>
      </c>
      <c r="R721" s="4" t="b">
        <v>1</v>
      </c>
      <c r="S721" s="90">
        <f t="shared" si="73"/>
        <v>0</v>
      </c>
      <c r="T721" s="19"/>
      <c r="U721" s="19"/>
      <c r="V721" s="4"/>
    </row>
    <row r="722" spans="1:22" ht="16.5" customHeight="1">
      <c r="A722" s="90">
        <f t="shared" si="72"/>
        <v>43881</v>
      </c>
      <c r="B722" s="163"/>
      <c r="C722" s="6" t="s">
        <v>32</v>
      </c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" t="b">
        <v>0</v>
      </c>
      <c r="S722" s="90">
        <f t="shared" si="73"/>
        <v>0</v>
      </c>
      <c r="T722" s="19"/>
      <c r="U722" s="19"/>
      <c r="V722" s="4"/>
    </row>
    <row r="723" spans="1:22" ht="17">
      <c r="A723" s="90">
        <f t="shared" si="72"/>
        <v>43881</v>
      </c>
      <c r="B723" s="163"/>
      <c r="C723" s="27" t="s">
        <v>2466</v>
      </c>
      <c r="D723" s="62" t="str">
        <f>IFERROR(IF(D722=0,"",VLOOKUP(D722,#REF!,35,FALSE)),"")</f>
        <v/>
      </c>
      <c r="E723" s="62" t="str">
        <f>IFERROR(IF(E722=0,"",VLOOKUP(E722,#REF!,35,FALSE)),"")</f>
        <v/>
      </c>
      <c r="F723" s="62" t="str">
        <f>IFERROR(IF(F722=0,"",VLOOKUP(F722,#REF!,35,FALSE)),"")</f>
        <v/>
      </c>
      <c r="G723" s="62" t="str">
        <f>IFERROR(IF(G722=0,"",VLOOKUP(G722,#REF!,35,FALSE)),"")</f>
        <v/>
      </c>
      <c r="H723" s="62" t="str">
        <f>IFERROR(IF(H722=0,"",VLOOKUP(H722,#REF!,35,FALSE)),"")</f>
        <v/>
      </c>
      <c r="I723" s="62" t="str">
        <f>IFERROR(IF(I722=0,"",VLOOKUP(I722,#REF!,35,FALSE)),"")</f>
        <v/>
      </c>
      <c r="J723" s="62" t="str">
        <f>IFERROR(IF(J722=0,"",VLOOKUP(J722,#REF!,35,FALSE)),"")</f>
        <v/>
      </c>
      <c r="K723" s="62" t="str">
        <f>IFERROR(IF(K722=0,"",VLOOKUP(K722,#REF!,35,FALSE)),"")</f>
        <v/>
      </c>
      <c r="L723" s="62" t="str">
        <f>IFERROR(IF(L722=0,"",VLOOKUP(L722,#REF!,35,FALSE)),"")</f>
        <v/>
      </c>
      <c r="M723" s="62" t="str">
        <f>IFERROR(IF(M722=0,"",VLOOKUP(M722,#REF!,35,FALSE)),"")</f>
        <v/>
      </c>
      <c r="N723" s="62" t="str">
        <f>IFERROR(IF(N722=0,"",VLOOKUP(N722,#REF!,35,FALSE)),"")</f>
        <v/>
      </c>
      <c r="O723" s="62" t="str">
        <f>IFERROR(IF(O722=0,"",VLOOKUP(O722,#REF!,35,FALSE)),"")</f>
        <v/>
      </c>
      <c r="P723" s="62" t="str">
        <f>IFERROR(IF(P722=0,"",VLOOKUP(P722,#REF!,35,FALSE)),"")</f>
        <v/>
      </c>
      <c r="Q723" s="62" t="str">
        <f>IFERROR(IF(Q722=0,"",VLOOKUP(Q722,#REF!,35,FALSE)),"")</f>
        <v/>
      </c>
      <c r="R723" s="4" t="b">
        <v>1</v>
      </c>
      <c r="S723" s="90">
        <f t="shared" si="73"/>
        <v>0</v>
      </c>
      <c r="T723" s="19"/>
      <c r="U723" s="23"/>
      <c r="V723" s="4"/>
    </row>
    <row r="724" spans="1:22" ht="15.5">
      <c r="A724" s="90">
        <f t="shared" si="72"/>
        <v>43881</v>
      </c>
      <c r="B724" s="163"/>
      <c r="C724" s="8" t="s">
        <v>31</v>
      </c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4" t="b">
        <v>1</v>
      </c>
      <c r="S724" s="90">
        <f t="shared" si="73"/>
        <v>0</v>
      </c>
      <c r="T724" s="166"/>
      <c r="U724" s="166"/>
      <c r="V724" s="4"/>
    </row>
    <row r="725" spans="1:22" ht="15.5">
      <c r="A725" s="90">
        <f t="shared" si="72"/>
        <v>43881</v>
      </c>
      <c r="B725" s="163"/>
      <c r="C725" s="8" t="s">
        <v>34</v>
      </c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4" t="b">
        <v>1</v>
      </c>
      <c r="S725" s="90">
        <f t="shared" si="73"/>
        <v>0</v>
      </c>
      <c r="T725" s="74"/>
      <c r="U725" s="74"/>
      <c r="V725" s="4"/>
    </row>
    <row r="726" spans="1:22" ht="15.5">
      <c r="A726" s="90">
        <f t="shared" si="72"/>
        <v>43881</v>
      </c>
      <c r="B726" s="163"/>
      <c r="C726" s="8" t="s">
        <v>13</v>
      </c>
      <c r="D726" s="63" t="str">
        <f>IFERROR(IF(D722=0,"",VLOOKUP(D722,#REF!,3,FALSE)),"")</f>
        <v/>
      </c>
      <c r="E726" s="63" t="str">
        <f>IFERROR(IF(E722=0,"",VLOOKUP(E722,#REF!,3,FALSE)),"")</f>
        <v/>
      </c>
      <c r="F726" s="63" t="str">
        <f>IFERROR(IF(F722=0,"",VLOOKUP(F722,#REF!,3,FALSE)),"")</f>
        <v/>
      </c>
      <c r="G726" s="63" t="str">
        <f>IFERROR(IF(G722=0,"",VLOOKUP(G722,#REF!,3,FALSE)),"")</f>
        <v/>
      </c>
      <c r="H726" s="63" t="str">
        <f>IFERROR(IF(H722=0,"",VLOOKUP(H722,#REF!,3,FALSE)),"")</f>
        <v/>
      </c>
      <c r="I726" s="63" t="str">
        <f>IFERROR(IF(I722=0,"",VLOOKUP(I722,#REF!,3,FALSE)),"")</f>
        <v/>
      </c>
      <c r="J726" s="63" t="str">
        <f>IFERROR(IF(J722=0,"",VLOOKUP(J722,#REF!,3,FALSE)),"")</f>
        <v/>
      </c>
      <c r="K726" s="63" t="str">
        <f>IFERROR(IF(K722=0,"",VLOOKUP(K722,#REF!,3,FALSE)),"")</f>
        <v/>
      </c>
      <c r="L726" s="63" t="str">
        <f>IFERROR(IF(L722=0,"",VLOOKUP(L722,#REF!,3,FALSE)),"")</f>
        <v/>
      </c>
      <c r="M726" s="63" t="str">
        <f>IFERROR(IF(M722=0,"",VLOOKUP(M722,#REF!,3,FALSE)),"")</f>
        <v/>
      </c>
      <c r="N726" s="63" t="str">
        <f>IFERROR(IF(N722=0,"",VLOOKUP(N722,#REF!,3,FALSE)),"")</f>
        <v/>
      </c>
      <c r="O726" s="63" t="str">
        <f>IFERROR(IF(O722=0,"",VLOOKUP(O722,#REF!,3,FALSE)),"")</f>
        <v/>
      </c>
      <c r="P726" s="63" t="str">
        <f>IFERROR(IF(P722=0,"",VLOOKUP(P722,#REF!,3,FALSE)),"")</f>
        <v/>
      </c>
      <c r="Q726" s="63" t="str">
        <f>IFERROR(IF(Q722=0,"",VLOOKUP(Q722,#REF!,3,FALSE)),"")</f>
        <v/>
      </c>
      <c r="R726" s="4" t="b">
        <v>1</v>
      </c>
      <c r="S726" s="90">
        <f t="shared" si="73"/>
        <v>0</v>
      </c>
      <c r="T726" s="74"/>
      <c r="U726" s="60"/>
      <c r="V726" s="4"/>
    </row>
    <row r="727" spans="1:22" ht="16" thickBot="1">
      <c r="A727" s="90">
        <f t="shared" si="72"/>
        <v>43881</v>
      </c>
      <c r="B727" s="164"/>
      <c r="C727" s="77" t="s">
        <v>14</v>
      </c>
      <c r="D727" s="65" t="s">
        <v>21</v>
      </c>
      <c r="E727" s="65"/>
      <c r="F727" s="65" t="s">
        <v>21</v>
      </c>
      <c r="G727" s="65"/>
      <c r="H727" s="65" t="s">
        <v>21</v>
      </c>
      <c r="I727" s="65"/>
      <c r="J727" s="65" t="s">
        <v>21</v>
      </c>
      <c r="K727" s="65"/>
      <c r="L727" s="65" t="s">
        <v>21</v>
      </c>
      <c r="M727" s="65"/>
      <c r="N727" s="65" t="s">
        <v>21</v>
      </c>
      <c r="O727" s="65"/>
      <c r="P727" s="65" t="s">
        <v>21</v>
      </c>
      <c r="Q727" s="65"/>
      <c r="R727" s="4" t="b">
        <v>1</v>
      </c>
      <c r="S727" s="90">
        <f t="shared" si="73"/>
        <v>0</v>
      </c>
      <c r="T727" s="74"/>
      <c r="U727" s="55"/>
      <c r="V727" s="4"/>
    </row>
    <row r="728" spans="1:22" ht="13.5" thickBot="1">
      <c r="A728" s="90"/>
      <c r="R728" s="4" t="b">
        <v>1</v>
      </c>
      <c r="S728" s="90"/>
      <c r="V728" s="4"/>
    </row>
    <row r="729" spans="1:22" ht="16.5" customHeight="1" thickBot="1">
      <c r="A729" s="90"/>
      <c r="B729" s="78"/>
      <c r="C729" s="80">
        <f>B730</f>
        <v>43882</v>
      </c>
      <c r="D729" s="117">
        <v>0.33333333333333298</v>
      </c>
      <c r="E729" s="167"/>
      <c r="F729" s="117">
        <v>0.375</v>
      </c>
      <c r="G729" s="168"/>
      <c r="H729" s="117">
        <v>0.41666666666666702</v>
      </c>
      <c r="I729" s="168"/>
      <c r="J729" s="117">
        <v>0.45833333333333298</v>
      </c>
      <c r="K729" s="168"/>
      <c r="L729" s="117">
        <v>0.5</v>
      </c>
      <c r="M729" s="168"/>
      <c r="N729" s="117">
        <v>0.54166666666666696</v>
      </c>
      <c r="O729" s="168"/>
      <c r="P729" s="117">
        <v>0.58333333333333304</v>
      </c>
      <c r="Q729" s="168"/>
      <c r="R729" s="4" t="b">
        <v>1</v>
      </c>
      <c r="S729" s="90"/>
      <c r="T729" s="4"/>
      <c r="U729" s="4"/>
      <c r="V729" s="4"/>
    </row>
    <row r="730" spans="1:22" ht="15.5" customHeight="1">
      <c r="A730" s="88">
        <f t="shared" ref="A730" si="74">C729</f>
        <v>43882</v>
      </c>
      <c r="B730" s="162">
        <f>B678+1</f>
        <v>43882</v>
      </c>
      <c r="C730" s="6" t="s">
        <v>32</v>
      </c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" t="b">
        <v>0</v>
      </c>
      <c r="S730" s="88">
        <f t="shared" ref="S730" si="75">U729</f>
        <v>0</v>
      </c>
      <c r="T730" s="123" t="s">
        <v>49</v>
      </c>
      <c r="U730" s="124"/>
      <c r="V730" s="4"/>
    </row>
    <row r="731" spans="1:22" ht="17">
      <c r="A731" s="90">
        <f t="shared" ref="A731" si="76">A730</f>
        <v>43882</v>
      </c>
      <c r="B731" s="163"/>
      <c r="C731" s="27" t="s">
        <v>41</v>
      </c>
      <c r="D731" s="61" t="str">
        <f>IFERROR(IF(D730="","",INDEX(#REF!,MATCH(Réception!D730,#REF!,0),MATCH("Total général",#REF!,0))),"")</f>
        <v/>
      </c>
      <c r="E731" s="61" t="str">
        <f>IFERROR(IF(E730="","",INDEX(#REF!,MATCH(Réception!E730,#REF!,0),MATCH("Total général",#REF!,0))),"")</f>
        <v/>
      </c>
      <c r="F731" s="61" t="str">
        <f>IFERROR(IF(F730="","",INDEX(#REF!,MATCH(Réception!F730,#REF!,0),MATCH("Total général",#REF!,0))),"")</f>
        <v/>
      </c>
      <c r="G731" s="61" t="str">
        <f>IFERROR(IF(G730="","",INDEX(#REF!,MATCH(Réception!G730,#REF!,0),MATCH("Total général",#REF!,0))),"")</f>
        <v/>
      </c>
      <c r="H731" s="61" t="str">
        <f>IFERROR(IF(H730="","",INDEX(#REF!,MATCH(Réception!H730,#REF!,0),MATCH("Total général",#REF!,0))),"")</f>
        <v/>
      </c>
      <c r="I731" s="61" t="str">
        <f>IFERROR(IF(I730="","",INDEX(#REF!,MATCH(Réception!I730,#REF!,0),MATCH("Total général",#REF!,0))),"")</f>
        <v/>
      </c>
      <c r="J731" s="61" t="str">
        <f>IFERROR(IF(J730="","",INDEX(#REF!,MATCH(Réception!J730,#REF!,0),MATCH("Total général",#REF!,0))),"")</f>
        <v/>
      </c>
      <c r="K731" s="61" t="str">
        <f>IFERROR(IF(K730="","",INDEX(#REF!,MATCH(Réception!K730,#REF!,0),MATCH("Total général",#REF!,0))),"")</f>
        <v/>
      </c>
      <c r="L731" s="61" t="str">
        <f>IFERROR(IF(L730="","",INDEX(#REF!,MATCH(Réception!L730,#REF!,0),MATCH("Total général",#REF!,0))),"")</f>
        <v/>
      </c>
      <c r="M731" s="61" t="str">
        <f>IFERROR(IF(M730="","",INDEX(#REF!,MATCH(Réception!M730,#REF!,0),MATCH("Total général",#REF!,0))),"")</f>
        <v/>
      </c>
      <c r="N731" s="61" t="str">
        <f>IFERROR(IF(N730="","",INDEX(#REF!,MATCH(Réception!N730,#REF!,0),MATCH("Total général",#REF!,0))),"")</f>
        <v/>
      </c>
      <c r="O731" s="61" t="str">
        <f>IFERROR(IF(O730="","",INDEX(#REF!,MATCH(Réception!O730,#REF!,0),MATCH("Total général",#REF!,0))),"")</f>
        <v/>
      </c>
      <c r="P731" s="61" t="str">
        <f>IFERROR(IF(P730="","",INDEX(#REF!,MATCH(Réception!P730,#REF!,0),MATCH("Total général",#REF!,0))),"")</f>
        <v/>
      </c>
      <c r="Q731" s="61" t="str">
        <f>IFERROR(IF(Q730="","",INDEX(#REF!,MATCH(Réception!Q730,#REF!,0),MATCH("Total général",#REF!,0))),"")</f>
        <v/>
      </c>
      <c r="R731" s="4" t="b">
        <v>1</v>
      </c>
      <c r="S731" s="90">
        <f t="shared" ref="S731" si="77">S730</f>
        <v>0</v>
      </c>
      <c r="T731" s="43" t="s">
        <v>51</v>
      </c>
      <c r="U731" s="42">
        <f>SUM(D777:Q777)</f>
        <v>0</v>
      </c>
      <c r="V731" s="4"/>
    </row>
    <row r="732" spans="1:22" ht="17">
      <c r="A732" s="90">
        <f t="shared" si="72"/>
        <v>43882</v>
      </c>
      <c r="B732" s="163"/>
      <c r="C732" s="27" t="s">
        <v>2466</v>
      </c>
      <c r="D732" s="62" t="str">
        <f>IFERROR(IF(D730=0,"",VLOOKUP(D730,#REF!,35,FALSE)),"")</f>
        <v/>
      </c>
      <c r="E732" s="62" t="str">
        <f>IFERROR(IF(E730=0,"",VLOOKUP(E730,#REF!,35,FALSE)),"")</f>
        <v/>
      </c>
      <c r="F732" s="62" t="str">
        <f>IFERROR(IF(F730=0,"",VLOOKUP(F730,#REF!,35,FALSE)),"")</f>
        <v/>
      </c>
      <c r="G732" s="62" t="str">
        <f>IFERROR(IF(G730=0,"",VLOOKUP(G730,#REF!,35,FALSE)),"")</f>
        <v/>
      </c>
      <c r="H732" s="62" t="str">
        <f>IFERROR(IF(H730=0,"",VLOOKUP(H730,#REF!,35,FALSE)),"")</f>
        <v/>
      </c>
      <c r="I732" s="62" t="str">
        <f>IFERROR(IF(I730=0,"",VLOOKUP(I730,#REF!,35,FALSE)),"")</f>
        <v/>
      </c>
      <c r="J732" s="62" t="str">
        <f>IFERROR(IF(J730=0,"",VLOOKUP(J730,#REF!,35,FALSE)),"")</f>
        <v/>
      </c>
      <c r="K732" s="62" t="str">
        <f>IFERROR(IF(K730=0,"",VLOOKUP(K730,#REF!,35,FALSE)),"")</f>
        <v/>
      </c>
      <c r="L732" s="62" t="str">
        <f>IFERROR(IF(L730=0,"",VLOOKUP(L730,#REF!,35,FALSE)),"")</f>
        <v/>
      </c>
      <c r="M732" s="62" t="str">
        <f>IFERROR(IF(M730=0,"",VLOOKUP(M730,#REF!,35,FALSE)),"")</f>
        <v/>
      </c>
      <c r="N732" s="62" t="str">
        <f>IFERROR(IF(N730=0,"",VLOOKUP(N730,#REF!,35,FALSE)),"")</f>
        <v/>
      </c>
      <c r="O732" s="62" t="str">
        <f>IFERROR(IF(O730=0,"",VLOOKUP(O730,#REF!,35,FALSE)),"")</f>
        <v/>
      </c>
      <c r="P732" s="62" t="str">
        <f>IFERROR(IF(P730=0,"",VLOOKUP(P730,#REF!,35,FALSE)),"")</f>
        <v/>
      </c>
      <c r="Q732" s="62" t="str">
        <f>IFERROR(IF(Q730=0,"",VLOOKUP(Q730,#REF!,35,FALSE)),"")</f>
        <v/>
      </c>
      <c r="R732" s="4" t="b">
        <v>1</v>
      </c>
      <c r="S732" s="90">
        <f t="shared" si="73"/>
        <v>0</v>
      </c>
      <c r="T732" s="43" t="s">
        <v>52</v>
      </c>
      <c r="U732" s="42">
        <f>SUM(D776:Q776)</f>
        <v>0</v>
      </c>
      <c r="V732" s="19"/>
    </row>
    <row r="733" spans="1:22" ht="15" customHeight="1">
      <c r="A733" s="90">
        <f t="shared" si="72"/>
        <v>43882</v>
      </c>
      <c r="B733" s="163"/>
      <c r="C733" s="8" t="s">
        <v>31</v>
      </c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4" t="b">
        <v>1</v>
      </c>
      <c r="S733" s="90">
        <f t="shared" si="73"/>
        <v>0</v>
      </c>
      <c r="T733" s="165"/>
      <c r="U733" s="165"/>
      <c r="V733" s="19"/>
    </row>
    <row r="734" spans="1:22" ht="15.5">
      <c r="A734" s="90">
        <f t="shared" si="72"/>
        <v>43882</v>
      </c>
      <c r="B734" s="163"/>
      <c r="C734" s="8" t="s">
        <v>34</v>
      </c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4" t="b">
        <v>1</v>
      </c>
      <c r="S734" s="90">
        <f t="shared" si="73"/>
        <v>0</v>
      </c>
      <c r="T734" s="72" t="s">
        <v>7504</v>
      </c>
      <c r="U734" s="72" t="s">
        <v>7505</v>
      </c>
      <c r="V734" s="19"/>
    </row>
    <row r="735" spans="1:22" ht="15.5">
      <c r="A735" s="90">
        <f t="shared" si="72"/>
        <v>43882</v>
      </c>
      <c r="B735" s="163"/>
      <c r="C735" s="8" t="s">
        <v>13</v>
      </c>
      <c r="D735" s="63" t="str">
        <f>IFERROR(IF(D730=0,"",VLOOKUP(D730,#REF!,3,FALSE)),"")</f>
        <v/>
      </c>
      <c r="E735" s="63" t="str">
        <f>IFERROR(IF(E730=0,"",VLOOKUP(E730,#REF!,3,FALSE)),"")</f>
        <v/>
      </c>
      <c r="F735" s="63" t="str">
        <f>IFERROR(IF(F730=0,"",VLOOKUP(F730,#REF!,3,FALSE)),"")</f>
        <v/>
      </c>
      <c r="G735" s="63" t="str">
        <f>IFERROR(IF(G730=0,"",VLOOKUP(G730,#REF!,3,FALSE)),"")</f>
        <v/>
      </c>
      <c r="H735" s="63" t="str">
        <f>IFERROR(IF(H730=0,"",VLOOKUP(H730,#REF!,3,FALSE)),"")</f>
        <v/>
      </c>
      <c r="I735" s="63" t="str">
        <f>IFERROR(IF(I730=0,"",VLOOKUP(I730,#REF!,3,FALSE)),"")</f>
        <v/>
      </c>
      <c r="J735" s="63" t="str">
        <f>IFERROR(IF(J730=0,"",VLOOKUP(J730,#REF!,3,FALSE)),"")</f>
        <v/>
      </c>
      <c r="K735" s="63" t="str">
        <f>IFERROR(IF(K730=0,"",VLOOKUP(K730,#REF!,3,FALSE)),"")</f>
        <v/>
      </c>
      <c r="L735" s="63" t="str">
        <f>IFERROR(IF(L730=0,"",VLOOKUP(L730,#REF!,3,FALSE)),"")</f>
        <v/>
      </c>
      <c r="M735" s="63" t="str">
        <f>IFERROR(IF(M730=0,"",VLOOKUP(M730,#REF!,3,FALSE)),"")</f>
        <v/>
      </c>
      <c r="N735" s="63" t="str">
        <f>IFERROR(IF(N730=0,"",VLOOKUP(N730,#REF!,3,FALSE)),"")</f>
        <v/>
      </c>
      <c r="O735" s="63" t="str">
        <f>IFERROR(IF(O730=0,"",VLOOKUP(O730,#REF!,3,FALSE)),"")</f>
        <v/>
      </c>
      <c r="P735" s="63" t="str">
        <f>IFERROR(IF(P730=0,"",VLOOKUP(P730,#REF!,3,FALSE)),"")</f>
        <v/>
      </c>
      <c r="Q735" s="63" t="str">
        <f>IFERROR(IF(Q730=0,"",VLOOKUP(Q730,#REF!,3,FALSE)),"")</f>
        <v/>
      </c>
      <c r="R735" s="4" t="b">
        <v>1</v>
      </c>
      <c r="S735" s="90">
        <f t="shared" si="73"/>
        <v>0</v>
      </c>
      <c r="T735" s="67"/>
      <c r="U735" s="66" t="s">
        <v>22</v>
      </c>
      <c r="V735" s="19"/>
    </row>
    <row r="736" spans="1:22" ht="16.5" customHeight="1" thickBot="1">
      <c r="A736" s="90">
        <f t="shared" si="72"/>
        <v>43882</v>
      </c>
      <c r="B736" s="163"/>
      <c r="C736" s="8" t="s">
        <v>14</v>
      </c>
      <c r="D736" s="64" t="str">
        <f>IFERROR(+IF(D730=0,"",IF(INDEX(#REF!,MATCH(Réception!D730,#REF!,0),MATCH("ENC",#REF!,0))&gt;0,"ENC","NON ENC")),"")</f>
        <v/>
      </c>
      <c r="E736" s="64" t="str">
        <f>IFERROR(+IF(E730=0,"",IF(INDEX(#REF!,MATCH(Réception!E730,#REF!,0),MATCH("ENC",#REF!,0))&gt;0,"ENC","NON ENC")),"")</f>
        <v/>
      </c>
      <c r="F736" s="64" t="str">
        <f>IFERROR(+IF(F730=0,"",IF(INDEX(#REF!,MATCH(Réception!F730,#REF!,0),MATCH("ENC",#REF!,0))&gt;0,"ENC","NON ENC")),"")</f>
        <v/>
      </c>
      <c r="G736" s="64" t="str">
        <f>IFERROR(+IF(G730=0,"",IF(INDEX(#REF!,MATCH(Réception!G730,#REF!,0),MATCH("ENC",#REF!,0))&gt;0,"ENC","NON ENC")),"")</f>
        <v/>
      </c>
      <c r="H736" s="64" t="str">
        <f>IFERROR(+IF(H730=0,"",IF(INDEX(#REF!,MATCH(Réception!H730,#REF!,0),MATCH("ENC",#REF!,0))&gt;0,"ENC","NON ENC")),"")</f>
        <v/>
      </c>
      <c r="I736" s="64" t="str">
        <f>IFERROR(+IF(I730=0,"",IF(INDEX(#REF!,MATCH(Réception!I730,#REF!,0),MATCH("ENC",#REF!,0))&gt;0,"ENC","NON ENC")),"")</f>
        <v/>
      </c>
      <c r="J736" s="64" t="str">
        <f>IFERROR(+IF(J730=0,"",IF(INDEX(#REF!,MATCH(Réception!J730,#REF!,0),MATCH("ENC",#REF!,0))&gt;0,"ENC","NON ENC")),"")</f>
        <v/>
      </c>
      <c r="K736" s="64" t="str">
        <f>IFERROR(+IF(K730=0,"",IF(INDEX(#REF!,MATCH(Réception!K730,#REF!,0),MATCH("ENC",#REF!,0))&gt;0,"ENC","NON ENC")),"")</f>
        <v/>
      </c>
      <c r="L736" s="64" t="str">
        <f>IFERROR(+IF(L730=0,"",IF(INDEX(#REF!,MATCH(Réception!L730,#REF!,0),MATCH("ENC",#REF!,0))&gt;0,"ENC","NON ENC")),"")</f>
        <v/>
      </c>
      <c r="M736" s="64" t="str">
        <f>IFERROR(+IF(M730=0,"",IF(INDEX(#REF!,MATCH(Réception!M730,#REF!,0),MATCH("ENC",#REF!,0))&gt;0,"ENC","NON ENC")),"")</f>
        <v/>
      </c>
      <c r="N736" s="64" t="str">
        <f>IFERROR(+IF(N730=0,"",IF(INDEX(#REF!,MATCH(Réception!N730,#REF!,0),MATCH("ENC",#REF!,0))&gt;0,"ENC","NON ENC")),"")</f>
        <v/>
      </c>
      <c r="O736" s="64" t="str">
        <f>IFERROR(+IF(O730=0,"",IF(INDEX(#REF!,MATCH(Réception!O730,#REF!,0),MATCH("ENC",#REF!,0))&gt;0,"ENC","NON ENC")),"")</f>
        <v/>
      </c>
      <c r="P736" s="64" t="str">
        <f>IFERROR(+IF(P730=0,"",IF(INDEX(#REF!,MATCH(Réception!P730,#REF!,0),MATCH("ENC",#REF!,0))&gt;0,"ENC","NON ENC")),"")</f>
        <v/>
      </c>
      <c r="Q736" s="64" t="str">
        <f>IFERROR(+IF(Q730=0,"",IF(INDEX(#REF!,MATCH(Réception!Q730,#REF!,0),MATCH("ENC",#REF!,0))&gt;0,"ENC","NON ENC")),"")</f>
        <v/>
      </c>
      <c r="R736" s="4" t="b">
        <v>1</v>
      </c>
      <c r="S736" s="90">
        <f t="shared" si="73"/>
        <v>0</v>
      </c>
      <c r="T736" s="68"/>
      <c r="U736" s="69" t="s">
        <v>7506</v>
      </c>
    </row>
    <row r="737" spans="1:21" ht="15.5">
      <c r="A737" s="90">
        <f t="shared" si="72"/>
        <v>43882</v>
      </c>
      <c r="B737" s="163"/>
      <c r="C737" s="6" t="s">
        <v>32</v>
      </c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" t="b">
        <v>0</v>
      </c>
      <c r="S737" s="90">
        <f t="shared" si="73"/>
        <v>0</v>
      </c>
      <c r="T737" s="70"/>
      <c r="U737" s="66" t="s">
        <v>26</v>
      </c>
    </row>
    <row r="738" spans="1:21" ht="17">
      <c r="A738" s="90">
        <f t="shared" si="72"/>
        <v>43882</v>
      </c>
      <c r="B738" s="163"/>
      <c r="C738" s="27" t="s">
        <v>41</v>
      </c>
      <c r="D738" s="61" t="str">
        <f>IFERROR(IF(D737="","",INDEX(#REF!,MATCH(Réception!D737,#REF!,0),MATCH("Total général",#REF!,0))),"")</f>
        <v/>
      </c>
      <c r="E738" s="61" t="str">
        <f>IFERROR(IF(E737="","",INDEX(#REF!,MATCH(Réception!E737,#REF!,0),MATCH("Total général",#REF!,0))),"")</f>
        <v/>
      </c>
      <c r="F738" s="61" t="str">
        <f>IFERROR(IF(F737="","",INDEX(#REF!,MATCH(Réception!F737,#REF!,0),MATCH("Total général",#REF!,0))),"")</f>
        <v/>
      </c>
      <c r="G738" s="61" t="str">
        <f>IFERROR(IF(G737="","",INDEX(#REF!,MATCH(Réception!G737,#REF!,0),MATCH("Total général",#REF!,0))),"")</f>
        <v/>
      </c>
      <c r="H738" s="61" t="str">
        <f>IFERROR(IF(H737="","",INDEX(#REF!,MATCH(Réception!H737,#REF!,0),MATCH("Total général",#REF!,0))),"")</f>
        <v/>
      </c>
      <c r="I738" s="61" t="str">
        <f>IFERROR(IF(I737="","",INDEX(#REF!,MATCH(Réception!I737,#REF!,0),MATCH("Total général",#REF!,0))),"")</f>
        <v/>
      </c>
      <c r="J738" s="61" t="str">
        <f>IFERROR(IF(J737="","",INDEX(#REF!,MATCH(Réception!J737,#REF!,0),MATCH("Total général",#REF!,0))),"")</f>
        <v/>
      </c>
      <c r="K738" s="61" t="str">
        <f>IFERROR(IF(K737="","",INDEX(#REF!,MATCH(Réception!K737,#REF!,0),MATCH("Total général",#REF!,0))),"")</f>
        <v/>
      </c>
      <c r="L738" s="61" t="str">
        <f>IFERROR(IF(L737="","",INDEX(#REF!,MATCH(Réception!L737,#REF!,0),MATCH("Total général",#REF!,0))),"")</f>
        <v/>
      </c>
      <c r="M738" s="61" t="str">
        <f>IFERROR(IF(M737="","",INDEX(#REF!,MATCH(Réception!M737,#REF!,0),MATCH("Total général",#REF!,0))),"")</f>
        <v/>
      </c>
      <c r="N738" s="61" t="str">
        <f>IFERROR(IF(N737="","",INDEX(#REF!,MATCH(Réception!N737,#REF!,0),MATCH("Total général",#REF!,0))),"")</f>
        <v/>
      </c>
      <c r="O738" s="61" t="str">
        <f>IFERROR(IF(O737="","",INDEX(#REF!,MATCH(Réception!O737,#REF!,0),MATCH("Total général",#REF!,0))),"")</f>
        <v/>
      </c>
      <c r="P738" s="61" t="str">
        <f>IFERROR(IF(P737="","",INDEX(#REF!,MATCH(Réception!P737,#REF!,0),MATCH("Total général",#REF!,0))),"")</f>
        <v/>
      </c>
      <c r="Q738" s="61" t="str">
        <f>IFERROR(IF(Q737="","",INDEX(#REF!,MATCH(Réception!Q737,#REF!,0),MATCH("Total général",#REF!,0))),"")</f>
        <v/>
      </c>
      <c r="R738" s="4" t="b">
        <v>1</v>
      </c>
      <c r="S738" s="90">
        <f t="shared" si="73"/>
        <v>0</v>
      </c>
      <c r="T738" s="71"/>
      <c r="U738" s="66" t="s">
        <v>7507</v>
      </c>
    </row>
    <row r="739" spans="1:21" ht="17">
      <c r="A739" s="90">
        <f t="shared" si="72"/>
        <v>43882</v>
      </c>
      <c r="B739" s="163"/>
      <c r="C739" s="27" t="s">
        <v>2466</v>
      </c>
      <c r="D739" s="62" t="str">
        <f>IFERROR(IF(D737=0,"",VLOOKUP(D737,#REF!,35,FALSE)),"")</f>
        <v/>
      </c>
      <c r="E739" s="62" t="str">
        <f>IFERROR(IF(E737=0,"",VLOOKUP(E737,#REF!,35,FALSE)),"")</f>
        <v/>
      </c>
      <c r="F739" s="62" t="str">
        <f>IFERROR(IF(F737=0,"",VLOOKUP(F737,#REF!,35,FALSE)),"")</f>
        <v/>
      </c>
      <c r="G739" s="62" t="str">
        <f>IFERROR(IF(G737=0,"",VLOOKUP(G737,#REF!,35,FALSE)),"")</f>
        <v/>
      </c>
      <c r="H739" s="62" t="str">
        <f>IFERROR(IF(H737=0,"",VLOOKUP(H737,#REF!,35,FALSE)),"")</f>
        <v/>
      </c>
      <c r="I739" s="62" t="str">
        <f>IFERROR(IF(I737=0,"",VLOOKUP(I737,#REF!,35,FALSE)),"")</f>
        <v/>
      </c>
      <c r="J739" s="62" t="str">
        <f>IFERROR(IF(J737=0,"",VLOOKUP(J737,#REF!,35,FALSE)),"")</f>
        <v/>
      </c>
      <c r="K739" s="62" t="str">
        <f>IFERROR(IF(K737=0,"",VLOOKUP(K737,#REF!,35,FALSE)),"")</f>
        <v/>
      </c>
      <c r="L739" s="62" t="str">
        <f>IFERROR(IF(L737=0,"",VLOOKUP(L737,#REF!,35,FALSE)),"")</f>
        <v/>
      </c>
      <c r="M739" s="62" t="str">
        <f>IFERROR(IF(M737=0,"",VLOOKUP(M737,#REF!,35,FALSE)),"")</f>
        <v/>
      </c>
      <c r="N739" s="62" t="str">
        <f>IFERROR(IF(N737=0,"",VLOOKUP(N737,#REF!,35,FALSE)),"")</f>
        <v/>
      </c>
      <c r="O739" s="62" t="str">
        <f>IFERROR(IF(O737=0,"",VLOOKUP(O737,#REF!,35,FALSE)),"")</f>
        <v/>
      </c>
      <c r="P739" s="62" t="str">
        <f>IFERROR(IF(P737=0,"",VLOOKUP(P737,#REF!,35,FALSE)),"")</f>
        <v/>
      </c>
      <c r="Q739" s="62" t="str">
        <f>IFERROR(IF(Q737=0,"",VLOOKUP(Q737,#REF!,35,FALSE)),"")</f>
        <v/>
      </c>
      <c r="R739" s="4" t="b">
        <v>1</v>
      </c>
      <c r="S739" s="90">
        <f t="shared" si="73"/>
        <v>0</v>
      </c>
    </row>
    <row r="740" spans="1:21" ht="16" thickBot="1">
      <c r="A740" s="90">
        <f t="shared" si="72"/>
        <v>43882</v>
      </c>
      <c r="B740" s="163"/>
      <c r="C740" s="8" t="s">
        <v>31</v>
      </c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4" t="b">
        <v>1</v>
      </c>
      <c r="S740" s="90">
        <f t="shared" si="73"/>
        <v>0</v>
      </c>
    </row>
    <row r="741" spans="1:21" ht="16" thickBot="1">
      <c r="A741" s="90">
        <f t="shared" si="72"/>
        <v>43882</v>
      </c>
      <c r="B741" s="163"/>
      <c r="C741" s="8" t="s">
        <v>34</v>
      </c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4" t="b">
        <v>1</v>
      </c>
      <c r="S741" s="90">
        <f t="shared" si="73"/>
        <v>0</v>
      </c>
      <c r="T741" s="147" t="s">
        <v>46</v>
      </c>
      <c r="U741" s="148"/>
    </row>
    <row r="742" spans="1:21" ht="15.5">
      <c r="A742" s="90">
        <f t="shared" si="72"/>
        <v>43882</v>
      </c>
      <c r="B742" s="163"/>
      <c r="C742" s="8" t="s">
        <v>13</v>
      </c>
      <c r="D742" s="63" t="str">
        <f>IFERROR(IF(D737=0,"",VLOOKUP(D737,#REF!,3,FALSE)),"")</f>
        <v/>
      </c>
      <c r="E742" s="63" t="str">
        <f>IFERROR(IF(E737=0,"",VLOOKUP(E737,#REF!,3,FALSE)),"")</f>
        <v/>
      </c>
      <c r="F742" s="63" t="str">
        <f>IFERROR(IF(F737=0,"",VLOOKUP(F737,#REF!,3,FALSE)),"")</f>
        <v/>
      </c>
      <c r="G742" s="63" t="str">
        <f>IFERROR(IF(G737=0,"",VLOOKUP(G737,#REF!,3,FALSE)),"")</f>
        <v/>
      </c>
      <c r="H742" s="63" t="str">
        <f>IFERROR(IF(H737=0,"",VLOOKUP(H737,#REF!,3,FALSE)),"")</f>
        <v/>
      </c>
      <c r="I742" s="63" t="str">
        <f>IFERROR(IF(I737=0,"",VLOOKUP(I737,#REF!,3,FALSE)),"")</f>
        <v/>
      </c>
      <c r="J742" s="63" t="str">
        <f>IFERROR(IF(J737=0,"",VLOOKUP(J737,#REF!,3,FALSE)),"")</f>
        <v/>
      </c>
      <c r="K742" s="63" t="str">
        <f>IFERROR(IF(K737=0,"",VLOOKUP(K737,#REF!,3,FALSE)),"")</f>
        <v/>
      </c>
      <c r="L742" s="63" t="str">
        <f>IFERROR(IF(L737=0,"",VLOOKUP(L737,#REF!,3,FALSE)),"")</f>
        <v/>
      </c>
      <c r="M742" s="63" t="str">
        <f>IFERROR(IF(M737=0,"",VLOOKUP(M737,#REF!,3,FALSE)),"")</f>
        <v/>
      </c>
      <c r="N742" s="63" t="str">
        <f>IFERROR(IF(N737=0,"",VLOOKUP(N737,#REF!,3,FALSE)),"")</f>
        <v/>
      </c>
      <c r="O742" s="63" t="str">
        <f>IFERROR(IF(O737=0,"",VLOOKUP(O737,#REF!,3,FALSE)),"")</f>
        <v/>
      </c>
      <c r="P742" s="63" t="str">
        <f>IFERROR(IF(P737=0,"",VLOOKUP(P737,#REF!,3,FALSE)),"")</f>
        <v/>
      </c>
      <c r="Q742" s="63" t="str">
        <f>IFERROR(IF(Q737=0,"",VLOOKUP(Q737,#REF!,3,FALSE)),"")</f>
        <v/>
      </c>
      <c r="R742" s="4" t="b">
        <v>1</v>
      </c>
      <c r="S742" s="90">
        <f t="shared" si="73"/>
        <v>0</v>
      </c>
      <c r="T742" s="12" t="s">
        <v>37</v>
      </c>
      <c r="U742" s="56">
        <v>2</v>
      </c>
    </row>
    <row r="743" spans="1:21" ht="16.5" customHeight="1" thickBot="1">
      <c r="A743" s="90">
        <f t="shared" si="72"/>
        <v>43882</v>
      </c>
      <c r="B743" s="163"/>
      <c r="C743" s="8" t="s">
        <v>14</v>
      </c>
      <c r="D743" s="64" t="str">
        <f>IFERROR(+IF(D737=0,"",IF(INDEX(#REF!,MATCH(Réception!D737,#REF!,0),MATCH("ENC",#REF!,0))&gt;0,"ENC","NON ENC")),"")</f>
        <v/>
      </c>
      <c r="E743" s="64" t="str">
        <f>IFERROR(+IF(E737=0,"",IF(INDEX(#REF!,MATCH(Réception!E737,#REF!,0),MATCH("ENC",#REF!,0))&gt;0,"ENC","NON ENC")),"")</f>
        <v/>
      </c>
      <c r="F743" s="64" t="str">
        <f>IFERROR(+IF(F737=0,"",IF(INDEX(#REF!,MATCH(Réception!F737,#REF!,0),MATCH("ENC",#REF!,0))&gt;0,"ENC","NON ENC")),"")</f>
        <v/>
      </c>
      <c r="G743" s="64" t="str">
        <f>IFERROR(+IF(G737=0,"",IF(INDEX(#REF!,MATCH(Réception!G737,#REF!,0),MATCH("ENC",#REF!,0))&gt;0,"ENC","NON ENC")),"")</f>
        <v/>
      </c>
      <c r="H743" s="64" t="str">
        <f>IFERROR(+IF(H737=0,"",IF(INDEX(#REF!,MATCH(Réception!H737,#REF!,0),MATCH("ENC",#REF!,0))&gt;0,"ENC","NON ENC")),"")</f>
        <v/>
      </c>
      <c r="I743" s="64" t="str">
        <f>IFERROR(+IF(I737=0,"",IF(INDEX(#REF!,MATCH(Réception!I737,#REF!,0),MATCH("ENC",#REF!,0))&gt;0,"ENC","NON ENC")),"")</f>
        <v/>
      </c>
      <c r="J743" s="64" t="str">
        <f>IFERROR(+IF(J737=0,"",IF(INDEX(#REF!,MATCH(Réception!J737,#REF!,0),MATCH("ENC",#REF!,0))&gt;0,"ENC","NON ENC")),"")</f>
        <v/>
      </c>
      <c r="K743" s="64" t="str">
        <f>IFERROR(+IF(K737=0,"",IF(INDEX(#REF!,MATCH(Réception!K737,#REF!,0),MATCH("ENC",#REF!,0))&gt;0,"ENC","NON ENC")),"")</f>
        <v/>
      </c>
      <c r="L743" s="64" t="str">
        <f>IFERROR(+IF(L737=0,"",IF(INDEX(#REF!,MATCH(Réception!L737,#REF!,0),MATCH("ENC",#REF!,0))&gt;0,"ENC","NON ENC")),"")</f>
        <v/>
      </c>
      <c r="M743" s="64" t="str">
        <f>IFERROR(+IF(M737=0,"",IF(INDEX(#REF!,MATCH(Réception!M737,#REF!,0),MATCH("ENC",#REF!,0))&gt;0,"ENC","NON ENC")),"")</f>
        <v/>
      </c>
      <c r="N743" s="64" t="str">
        <f>IFERROR(+IF(N737=0,"",IF(INDEX(#REF!,MATCH(Réception!N737,#REF!,0),MATCH("ENC",#REF!,0))&gt;0,"ENC","NON ENC")),"")</f>
        <v/>
      </c>
      <c r="O743" s="64" t="str">
        <f>IFERROR(+IF(O737=0,"",IF(INDEX(#REF!,MATCH(Réception!O737,#REF!,0),MATCH("ENC",#REF!,0))&gt;0,"ENC","NON ENC")),"")</f>
        <v/>
      </c>
      <c r="P743" s="64" t="str">
        <f>IFERROR(+IF(P737=0,"",IF(INDEX(#REF!,MATCH(Réception!P737,#REF!,0),MATCH("ENC",#REF!,0))&gt;0,"ENC","NON ENC")),"")</f>
        <v/>
      </c>
      <c r="Q743" s="64" t="str">
        <f>IFERROR(+IF(Q737=0,"",IF(INDEX(#REF!,MATCH(Réception!Q737,#REF!,0),MATCH("ENC",#REF!,0))&gt;0,"ENC","NON ENC")),"")</f>
        <v/>
      </c>
      <c r="R743" s="4" t="b">
        <v>1</v>
      </c>
      <c r="S743" s="90">
        <f t="shared" si="73"/>
        <v>0</v>
      </c>
      <c r="T743" s="14" t="s">
        <v>38</v>
      </c>
      <c r="U743" s="15">
        <v>20</v>
      </c>
    </row>
    <row r="744" spans="1:21" ht="15.5">
      <c r="A744" s="90">
        <f t="shared" si="72"/>
        <v>43882</v>
      </c>
      <c r="B744" s="163"/>
      <c r="C744" s="6" t="s">
        <v>32</v>
      </c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" t="b">
        <v>0</v>
      </c>
      <c r="S744" s="90">
        <f t="shared" si="73"/>
        <v>0</v>
      </c>
      <c r="T744" s="14" t="s">
        <v>39</v>
      </c>
      <c r="U744" s="15">
        <v>7</v>
      </c>
    </row>
    <row r="745" spans="1:21" ht="17">
      <c r="A745" s="90">
        <f t="shared" si="72"/>
        <v>43882</v>
      </c>
      <c r="B745" s="163"/>
      <c r="C745" s="27" t="s">
        <v>41</v>
      </c>
      <c r="D745" s="61" t="str">
        <f>IFERROR(IF(D744="","",INDEX(#REF!,MATCH(Réception!D744,#REF!,0),MATCH("Total général",#REF!,0))),"")</f>
        <v/>
      </c>
      <c r="E745" s="61" t="str">
        <f>IFERROR(IF(E744="","",INDEX(#REF!,MATCH(Réception!E744,#REF!,0),MATCH("Total général",#REF!,0))),"")</f>
        <v/>
      </c>
      <c r="F745" s="61" t="str">
        <f>IFERROR(IF(F744="","",INDEX(#REF!,MATCH(Réception!F744,#REF!,0),MATCH("Total général",#REF!,0))),"")</f>
        <v/>
      </c>
      <c r="G745" s="61" t="str">
        <f>IFERROR(IF(G744="","",INDEX(#REF!,MATCH(Réception!G744,#REF!,0),MATCH("Total général",#REF!,0))),"")</f>
        <v/>
      </c>
      <c r="H745" s="61" t="str">
        <f>IFERROR(IF(H744="","",INDEX(#REF!,MATCH(Réception!H744,#REF!,0),MATCH("Total général",#REF!,0))),"")</f>
        <v/>
      </c>
      <c r="I745" s="61" t="str">
        <f>IFERROR(IF(I744="","",INDEX(#REF!,MATCH(Réception!I744,#REF!,0),MATCH("Total général",#REF!,0))),"")</f>
        <v/>
      </c>
      <c r="J745" s="61" t="str">
        <f>IFERROR(IF(J744="","",INDEX(#REF!,MATCH(Réception!J744,#REF!,0),MATCH("Total général",#REF!,0))),"")</f>
        <v/>
      </c>
      <c r="K745" s="61" t="str">
        <f>IFERROR(IF(K744="","",INDEX(#REF!,MATCH(Réception!K744,#REF!,0),MATCH("Total général",#REF!,0))),"")</f>
        <v/>
      </c>
      <c r="L745" s="61" t="str">
        <f>IFERROR(IF(L744="","",INDEX(#REF!,MATCH(Réception!L744,#REF!,0),MATCH("Total général",#REF!,0))),"")</f>
        <v/>
      </c>
      <c r="M745" s="61" t="str">
        <f>IFERROR(IF(M744="","",INDEX(#REF!,MATCH(Réception!M744,#REF!,0),MATCH("Total général",#REF!,0))),"")</f>
        <v/>
      </c>
      <c r="N745" s="61" t="str">
        <f>IFERROR(IF(N744="","",INDEX(#REF!,MATCH(Réception!N744,#REF!,0),MATCH("Total général",#REF!,0))),"")</f>
        <v/>
      </c>
      <c r="O745" s="61" t="str">
        <f>IFERROR(IF(O744="","",INDEX(#REF!,MATCH(Réception!O744,#REF!,0),MATCH("Total général",#REF!,0))),"")</f>
        <v/>
      </c>
      <c r="P745" s="61" t="str">
        <f>IFERROR(IF(P744="","",INDEX(#REF!,MATCH(Réception!P744,#REF!,0),MATCH("Total général",#REF!,0))),"")</f>
        <v/>
      </c>
      <c r="Q745" s="61" t="str">
        <f>IFERROR(IF(Q744="","",INDEX(#REF!,MATCH(Réception!Q744,#REF!,0),MATCH("Total général",#REF!,0))),"")</f>
        <v/>
      </c>
      <c r="R745" s="4" t="b">
        <v>1</v>
      </c>
      <c r="S745" s="90">
        <f t="shared" si="73"/>
        <v>0</v>
      </c>
      <c r="T745" s="14" t="s">
        <v>36</v>
      </c>
      <c r="U745" s="15">
        <f>U742*U743*U744</f>
        <v>280</v>
      </c>
    </row>
    <row r="746" spans="1:21" ht="17">
      <c r="A746" s="90">
        <f t="shared" si="72"/>
        <v>43882</v>
      </c>
      <c r="B746" s="163"/>
      <c r="C746" s="27" t="s">
        <v>2466</v>
      </c>
      <c r="D746" s="62" t="str">
        <f>IFERROR(IF(D744=0,"",VLOOKUP(D744,#REF!,35,FALSE)),"")</f>
        <v/>
      </c>
      <c r="E746" s="62" t="str">
        <f>IFERROR(IF(E744=0,"",VLOOKUP(E744,#REF!,35,FALSE)),"")</f>
        <v/>
      </c>
      <c r="F746" s="62" t="str">
        <f>IFERROR(IF(F744=0,"",VLOOKUP(F744,#REF!,35,FALSE)),"")</f>
        <v/>
      </c>
      <c r="G746" s="62" t="str">
        <f>IFERROR(IF(G744=0,"",VLOOKUP(G744,#REF!,35,FALSE)),"")</f>
        <v/>
      </c>
      <c r="H746" s="62" t="str">
        <f>IFERROR(IF(H744=0,"",VLOOKUP(H744,#REF!,35,FALSE)),"")</f>
        <v/>
      </c>
      <c r="I746" s="62" t="str">
        <f>IFERROR(IF(I744=0,"",VLOOKUP(I744,#REF!,35,FALSE)),"")</f>
        <v/>
      </c>
      <c r="J746" s="62" t="str">
        <f>IFERROR(IF(J744=0,"",VLOOKUP(J744,#REF!,35,FALSE)),"")</f>
        <v/>
      </c>
      <c r="K746" s="62" t="str">
        <f>IFERROR(IF(K744=0,"",VLOOKUP(K744,#REF!,35,FALSE)),"")</f>
        <v/>
      </c>
      <c r="L746" s="62" t="str">
        <f>IFERROR(IF(L744=0,"",VLOOKUP(L744,#REF!,35,FALSE)),"")</f>
        <v/>
      </c>
      <c r="M746" s="62" t="str">
        <f>IFERROR(IF(M744=0,"",VLOOKUP(M744,#REF!,35,FALSE)),"")</f>
        <v/>
      </c>
      <c r="N746" s="62" t="str">
        <f>IFERROR(IF(N744=0,"",VLOOKUP(N744,#REF!,35,FALSE)),"")</f>
        <v/>
      </c>
      <c r="O746" s="62" t="str">
        <f>IFERROR(IF(O744=0,"",VLOOKUP(O744,#REF!,35,FALSE)),"")</f>
        <v/>
      </c>
      <c r="P746" s="62" t="str">
        <f>IFERROR(IF(P744=0,"",VLOOKUP(P744,#REF!,35,FALSE)),"")</f>
        <v/>
      </c>
      <c r="Q746" s="62" t="str">
        <f>IFERROR(IF(Q744=0,"",VLOOKUP(Q744,#REF!,35,FALSE)),"")</f>
        <v/>
      </c>
      <c r="R746" s="4" t="b">
        <v>1</v>
      </c>
      <c r="S746" s="90">
        <f t="shared" si="73"/>
        <v>0</v>
      </c>
      <c r="T746" s="14" t="s">
        <v>40</v>
      </c>
      <c r="U746" s="21">
        <f>SUM(D733:Q733,D740:Q740,D747:Q747,D754:Q754,D761:Q761,D769:Q769)</f>
        <v>0</v>
      </c>
    </row>
    <row r="747" spans="1:21" ht="16" thickBot="1">
      <c r="A747" s="90">
        <f t="shared" si="72"/>
        <v>43882</v>
      </c>
      <c r="B747" s="163"/>
      <c r="C747" s="8" t="s">
        <v>31</v>
      </c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4" t="b">
        <v>1</v>
      </c>
      <c r="S747" s="90">
        <f t="shared" si="73"/>
        <v>0</v>
      </c>
      <c r="T747" s="17" t="s">
        <v>18</v>
      </c>
      <c r="U747" s="22">
        <f>U746/U744</f>
        <v>0</v>
      </c>
    </row>
    <row r="748" spans="1:21" ht="15.5">
      <c r="A748" s="90">
        <f t="shared" si="72"/>
        <v>43882</v>
      </c>
      <c r="B748" s="163"/>
      <c r="C748" s="8" t="s">
        <v>34</v>
      </c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4" t="b">
        <v>1</v>
      </c>
      <c r="S748" s="90">
        <f t="shared" si="73"/>
        <v>0</v>
      </c>
    </row>
    <row r="749" spans="1:21" ht="15.5">
      <c r="A749" s="90">
        <f t="shared" si="72"/>
        <v>43882</v>
      </c>
      <c r="B749" s="163"/>
      <c r="C749" s="8" t="s">
        <v>13</v>
      </c>
      <c r="D749" s="63" t="str">
        <f>IFERROR(IF(D744=0,"",VLOOKUP(D744,#REF!,3,FALSE)),"")</f>
        <v/>
      </c>
      <c r="E749" s="63" t="str">
        <f>IFERROR(IF(E744=0,"",VLOOKUP(E744,#REF!,3,FALSE)),"")</f>
        <v/>
      </c>
      <c r="F749" s="63" t="str">
        <f>IFERROR(IF(F744=0,"",VLOOKUP(F744,#REF!,3,FALSE)),"")</f>
        <v/>
      </c>
      <c r="G749" s="63" t="str">
        <f>IFERROR(IF(G744=0,"",VLOOKUP(G744,#REF!,3,FALSE)),"")</f>
        <v/>
      </c>
      <c r="H749" s="63" t="str">
        <f>IFERROR(IF(H744=0,"",VLOOKUP(H744,#REF!,3,FALSE)),"")</f>
        <v/>
      </c>
      <c r="I749" s="63" t="str">
        <f>IFERROR(IF(I744=0,"",VLOOKUP(I744,#REF!,3,FALSE)),"")</f>
        <v/>
      </c>
      <c r="J749" s="63" t="str">
        <f>IFERROR(IF(J744=0,"",VLOOKUP(J744,#REF!,3,FALSE)),"")</f>
        <v/>
      </c>
      <c r="K749" s="63" t="str">
        <f>IFERROR(IF(K744=0,"",VLOOKUP(K744,#REF!,3,FALSE)),"")</f>
        <v/>
      </c>
      <c r="L749" s="63" t="str">
        <f>IFERROR(IF(L744=0,"",VLOOKUP(L744,#REF!,3,FALSE)),"")</f>
        <v/>
      </c>
      <c r="M749" s="63" t="str">
        <f>IFERROR(IF(M744=0,"",VLOOKUP(M744,#REF!,3,FALSE)),"")</f>
        <v/>
      </c>
      <c r="N749" s="63" t="str">
        <f>IFERROR(IF(N744=0,"",VLOOKUP(N744,#REF!,3,FALSE)),"")</f>
        <v/>
      </c>
      <c r="O749" s="63" t="str">
        <f>IFERROR(IF(O744=0,"",VLOOKUP(O744,#REF!,3,FALSE)),"")</f>
        <v/>
      </c>
      <c r="P749" s="63" t="str">
        <f>IFERROR(IF(P744=0,"",VLOOKUP(P744,#REF!,3,FALSE)),"")</f>
        <v/>
      </c>
      <c r="Q749" s="63" t="str">
        <f>IFERROR(IF(Q744=0,"",VLOOKUP(Q744,#REF!,3,FALSE)),"")</f>
        <v/>
      </c>
      <c r="R749" s="4" t="b">
        <v>1</v>
      </c>
      <c r="S749" s="90">
        <f t="shared" si="73"/>
        <v>0</v>
      </c>
      <c r="T749" s="74"/>
      <c r="U749" s="55"/>
    </row>
    <row r="750" spans="1:21" ht="17.25" customHeight="1" thickBot="1">
      <c r="A750" s="90">
        <f t="shared" si="72"/>
        <v>43882</v>
      </c>
      <c r="B750" s="163"/>
      <c r="C750" s="8" t="s">
        <v>14</v>
      </c>
      <c r="D750" s="64" t="str">
        <f>IFERROR(+IF(D744=0,"",IF(INDEX(#REF!,MATCH(Réception!D744,#REF!,0),MATCH("ENC",#REF!,0))&gt;0,"ENC","NON ENC")),"")</f>
        <v/>
      </c>
      <c r="E750" s="64" t="str">
        <f>IFERROR(+IF(E744=0,"",IF(INDEX(#REF!,MATCH(Réception!E744,#REF!,0),MATCH("ENC",#REF!,0))&gt;0,"ENC","NON ENC")),"")</f>
        <v/>
      </c>
      <c r="F750" s="64" t="str">
        <f>IFERROR(+IF(F744=0,"",IF(INDEX(#REF!,MATCH(Réception!F744,#REF!,0),MATCH("ENC",#REF!,0))&gt;0,"ENC","NON ENC")),"")</f>
        <v/>
      </c>
      <c r="G750" s="64" t="str">
        <f>IFERROR(+IF(G744=0,"",IF(INDEX(#REF!,MATCH(Réception!G744,#REF!,0),MATCH("ENC",#REF!,0))&gt;0,"ENC","NON ENC")),"")</f>
        <v/>
      </c>
      <c r="H750" s="64" t="str">
        <f>IFERROR(+IF(H744=0,"",IF(INDEX(#REF!,MATCH(Réception!H744,#REF!,0),MATCH("ENC",#REF!,0))&gt;0,"ENC","NON ENC")),"")</f>
        <v/>
      </c>
      <c r="I750" s="64" t="str">
        <f>IFERROR(+IF(I744=0,"",IF(INDEX(#REF!,MATCH(Réception!I744,#REF!,0),MATCH("ENC",#REF!,0))&gt;0,"ENC","NON ENC")),"")</f>
        <v/>
      </c>
      <c r="J750" s="64" t="str">
        <f>IFERROR(+IF(J744=0,"",IF(INDEX(#REF!,MATCH(Réception!J744,#REF!,0),MATCH("ENC",#REF!,0))&gt;0,"ENC","NON ENC")),"")</f>
        <v/>
      </c>
      <c r="K750" s="64" t="str">
        <f>IFERROR(+IF(K744=0,"",IF(INDEX(#REF!,MATCH(Réception!K744,#REF!,0),MATCH("ENC",#REF!,0))&gt;0,"ENC","NON ENC")),"")</f>
        <v/>
      </c>
      <c r="L750" s="64" t="str">
        <f>IFERROR(+IF(L744=0,"",IF(INDEX(#REF!,MATCH(Réception!L744,#REF!,0),MATCH("ENC",#REF!,0))&gt;0,"ENC","NON ENC")),"")</f>
        <v/>
      </c>
      <c r="M750" s="64" t="str">
        <f>IFERROR(+IF(M744=0,"",IF(INDEX(#REF!,MATCH(Réception!M744,#REF!,0),MATCH("ENC",#REF!,0))&gt;0,"ENC","NON ENC")),"")</f>
        <v/>
      </c>
      <c r="N750" s="64" t="str">
        <f>IFERROR(+IF(N744=0,"",IF(INDEX(#REF!,MATCH(Réception!N744,#REF!,0),MATCH("ENC",#REF!,0))&gt;0,"ENC","NON ENC")),"")</f>
        <v/>
      </c>
      <c r="O750" s="64" t="str">
        <f>IFERROR(+IF(O744=0,"",IF(INDEX(#REF!,MATCH(Réception!O744,#REF!,0),MATCH("ENC",#REF!,0))&gt;0,"ENC","NON ENC")),"")</f>
        <v/>
      </c>
      <c r="P750" s="64" t="str">
        <f>IFERROR(+IF(P744=0,"",IF(INDEX(#REF!,MATCH(Réception!P744,#REF!,0),MATCH("ENC",#REF!,0))&gt;0,"ENC","NON ENC")),"")</f>
        <v/>
      </c>
      <c r="Q750" s="64" t="str">
        <f>IFERROR(+IF(Q744=0,"",IF(INDEX(#REF!,MATCH(Réception!Q744,#REF!,0),MATCH("ENC",#REF!,0))&gt;0,"ENC","NON ENC")),"")</f>
        <v/>
      </c>
      <c r="R750" s="4" t="b">
        <v>1</v>
      </c>
      <c r="S750" s="90">
        <f t="shared" si="73"/>
        <v>0</v>
      </c>
    </row>
    <row r="751" spans="1:21" ht="16" thickBot="1">
      <c r="A751" s="90">
        <f t="shared" si="72"/>
        <v>43882</v>
      </c>
      <c r="B751" s="163"/>
      <c r="C751" s="6" t="s">
        <v>32</v>
      </c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" t="b">
        <v>0</v>
      </c>
      <c r="S751" s="90">
        <f t="shared" si="73"/>
        <v>0</v>
      </c>
      <c r="T751" s="149" t="s">
        <v>42</v>
      </c>
      <c r="U751" s="150"/>
    </row>
    <row r="752" spans="1:21" ht="17">
      <c r="A752" s="90">
        <f t="shared" si="72"/>
        <v>43882</v>
      </c>
      <c r="B752" s="163"/>
      <c r="C752" s="27" t="s">
        <v>41</v>
      </c>
      <c r="D752" s="61" t="str">
        <f>IFERROR(IF(D751="","",INDEX(#REF!,MATCH(Réception!D751,#REF!,0),MATCH("Total général",#REF!,0))),"")</f>
        <v/>
      </c>
      <c r="E752" s="61" t="str">
        <f>IFERROR(IF(E751="","",INDEX(#REF!,MATCH(Réception!E751,#REF!,0),MATCH("Total général",#REF!,0))),"")</f>
        <v/>
      </c>
      <c r="F752" s="61" t="str">
        <f>IFERROR(IF(F751="","",INDEX(#REF!,MATCH(Réception!F751,#REF!,0),MATCH("Total général",#REF!,0))),"")</f>
        <v/>
      </c>
      <c r="G752" s="61" t="str">
        <f>IFERROR(IF(G751="","",INDEX(#REF!,MATCH(Réception!G751,#REF!,0),MATCH("Total général",#REF!,0))),"")</f>
        <v/>
      </c>
      <c r="H752" s="61" t="str">
        <f>IFERROR(IF(H751="","",INDEX(#REF!,MATCH(Réception!H751,#REF!,0),MATCH("Total général",#REF!,0))),"")</f>
        <v/>
      </c>
      <c r="I752" s="61" t="str">
        <f>IFERROR(IF(I751="","",INDEX(#REF!,MATCH(Réception!I751,#REF!,0),MATCH("Total général",#REF!,0))),"")</f>
        <v/>
      </c>
      <c r="J752" s="61" t="str">
        <f>IFERROR(IF(J751="","",INDEX(#REF!,MATCH(Réception!J751,#REF!,0),MATCH("Total général",#REF!,0))),"")</f>
        <v/>
      </c>
      <c r="K752" s="61" t="str">
        <f>IFERROR(IF(K751="","",INDEX(#REF!,MATCH(Réception!K751,#REF!,0),MATCH("Total général",#REF!,0))),"")</f>
        <v/>
      </c>
      <c r="L752" s="61" t="str">
        <f>IFERROR(IF(L751="","",INDEX(#REF!,MATCH(Réception!L751,#REF!,0),MATCH("Total général",#REF!,0))),"")</f>
        <v/>
      </c>
      <c r="M752" s="61" t="str">
        <f>IFERROR(IF(M751="","",INDEX(#REF!,MATCH(Réception!M751,#REF!,0),MATCH("Total général",#REF!,0))),"")</f>
        <v/>
      </c>
      <c r="N752" s="61" t="str">
        <f>IFERROR(IF(N751="","",INDEX(#REF!,MATCH(Réception!N751,#REF!,0),MATCH("Total général",#REF!,0))),"")</f>
        <v/>
      </c>
      <c r="O752" s="61" t="str">
        <f>IFERROR(IF(O751="","",INDEX(#REF!,MATCH(Réception!O751,#REF!,0),MATCH("Total général",#REF!,0))),"")</f>
        <v/>
      </c>
      <c r="P752" s="61" t="str">
        <f>IFERROR(IF(P751="","",INDEX(#REF!,MATCH(Réception!P751,#REF!,0),MATCH("Total général",#REF!,0))),"")</f>
        <v/>
      </c>
      <c r="Q752" s="61" t="str">
        <f>IFERROR(IF(Q751="","",INDEX(#REF!,MATCH(Réception!Q751,#REF!,0),MATCH("Total général",#REF!,0))),"")</f>
        <v/>
      </c>
      <c r="R752" s="4" t="b">
        <v>1</v>
      </c>
      <c r="S752" s="90">
        <f t="shared" si="73"/>
        <v>0</v>
      </c>
      <c r="T752" s="75"/>
      <c r="U752" s="76"/>
    </row>
    <row r="753" spans="1:22" ht="17">
      <c r="A753" s="90">
        <f t="shared" si="72"/>
        <v>43882</v>
      </c>
      <c r="B753" s="163"/>
      <c r="C753" s="27" t="s">
        <v>2466</v>
      </c>
      <c r="D753" s="62" t="str">
        <f>IFERROR(IF(D751=0,"",VLOOKUP(D751,#REF!,35,FALSE)),"")</f>
        <v/>
      </c>
      <c r="E753" s="62" t="str">
        <f>IFERROR(IF(E751=0,"",VLOOKUP(E751,#REF!,35,FALSE)),"")</f>
        <v/>
      </c>
      <c r="F753" s="62" t="str">
        <f>IFERROR(IF(F751=0,"",VLOOKUP(F751,#REF!,35,FALSE)),"")</f>
        <v/>
      </c>
      <c r="G753" s="62" t="str">
        <f>IFERROR(IF(G751=0,"",VLOOKUP(G751,#REF!,35,FALSE)),"")</f>
        <v/>
      </c>
      <c r="H753" s="62" t="str">
        <f>IFERROR(IF(H751=0,"",VLOOKUP(H751,#REF!,35,FALSE)),"")</f>
        <v/>
      </c>
      <c r="I753" s="62" t="str">
        <f>IFERROR(IF(I751=0,"",VLOOKUP(I751,#REF!,35,FALSE)),"")</f>
        <v/>
      </c>
      <c r="J753" s="62" t="str">
        <f>IFERROR(IF(J751=0,"",VLOOKUP(J751,#REF!,35,FALSE)),"")</f>
        <v/>
      </c>
      <c r="K753" s="62" t="str">
        <f>IFERROR(IF(K751=0,"",VLOOKUP(K751,#REF!,35,FALSE)),"")</f>
        <v/>
      </c>
      <c r="L753" s="62" t="str">
        <f>IFERROR(IF(L751=0,"",VLOOKUP(L751,#REF!,35,FALSE)),"")</f>
        <v/>
      </c>
      <c r="M753" s="62" t="str">
        <f>IFERROR(IF(M751=0,"",VLOOKUP(M751,#REF!,35,FALSE)),"")</f>
        <v/>
      </c>
      <c r="N753" s="62" t="str">
        <f>IFERROR(IF(N751=0,"",VLOOKUP(N751,#REF!,35,FALSE)),"")</f>
        <v/>
      </c>
      <c r="O753" s="62" t="str">
        <f>IFERROR(IF(O751=0,"",VLOOKUP(O751,#REF!,35,FALSE)),"")</f>
        <v/>
      </c>
      <c r="P753" s="62" t="str">
        <f>IFERROR(IF(P751=0,"",VLOOKUP(P751,#REF!,35,FALSE)),"")</f>
        <v/>
      </c>
      <c r="Q753" s="62" t="str">
        <f>IFERROR(IF(Q751=0,"",VLOOKUP(Q751,#REF!,35,FALSE)),"")</f>
        <v/>
      </c>
      <c r="R753" s="4" t="b">
        <v>1</v>
      </c>
      <c r="S753" s="90">
        <f t="shared" si="73"/>
        <v>0</v>
      </c>
      <c r="T753" s="73" t="s">
        <v>47</v>
      </c>
      <c r="U753" s="36">
        <v>1</v>
      </c>
      <c r="V753" s="44"/>
    </row>
    <row r="754" spans="1:22" ht="15.5">
      <c r="A754" s="90">
        <f t="shared" si="72"/>
        <v>43882</v>
      </c>
      <c r="B754" s="163"/>
      <c r="C754" s="8" t="s">
        <v>31</v>
      </c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4" t="b">
        <v>1</v>
      </c>
      <c r="S754" s="90">
        <f t="shared" si="73"/>
        <v>0</v>
      </c>
      <c r="T754" s="14" t="s">
        <v>44</v>
      </c>
      <c r="U754" s="15">
        <v>7</v>
      </c>
      <c r="V754" s="44"/>
    </row>
    <row r="755" spans="1:22" ht="15.5">
      <c r="A755" s="90">
        <f t="shared" si="72"/>
        <v>43882</v>
      </c>
      <c r="B755" s="163"/>
      <c r="C755" s="8" t="s">
        <v>34</v>
      </c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4" t="b">
        <v>1</v>
      </c>
      <c r="S755" s="90">
        <f t="shared" si="73"/>
        <v>0</v>
      </c>
      <c r="T755" s="14" t="s">
        <v>45</v>
      </c>
      <c r="U755" s="15">
        <v>8</v>
      </c>
      <c r="V755" s="44"/>
    </row>
    <row r="756" spans="1:22" ht="15.5">
      <c r="A756" s="90">
        <f t="shared" si="72"/>
        <v>43882</v>
      </c>
      <c r="B756" s="163"/>
      <c r="C756" s="8" t="s">
        <v>13</v>
      </c>
      <c r="D756" s="63" t="str">
        <f>IFERROR(IF(D751=0,"",VLOOKUP(D751,#REF!,3,FALSE)),"")</f>
        <v/>
      </c>
      <c r="E756" s="63" t="str">
        <f>IFERROR(IF(E751=0,"",VLOOKUP(E751,#REF!,3,FALSE)),"")</f>
        <v/>
      </c>
      <c r="F756" s="63" t="str">
        <f>IFERROR(IF(F751=0,"",VLOOKUP(F751,#REF!,3,FALSE)),"")</f>
        <v/>
      </c>
      <c r="G756" s="63" t="str">
        <f>IFERROR(IF(G751=0,"",VLOOKUP(G751,#REF!,3,FALSE)),"")</f>
        <v/>
      </c>
      <c r="H756" s="63" t="str">
        <f>IFERROR(IF(H751=0,"",VLOOKUP(H751,#REF!,3,FALSE)),"")</f>
        <v/>
      </c>
      <c r="I756" s="63" t="str">
        <f>IFERROR(IF(I751=0,"",VLOOKUP(I751,#REF!,3,FALSE)),"")</f>
        <v/>
      </c>
      <c r="J756" s="63" t="str">
        <f>IFERROR(IF(J751=0,"",VLOOKUP(J751,#REF!,3,FALSE)),"")</f>
        <v/>
      </c>
      <c r="K756" s="63" t="str">
        <f>IFERROR(IF(K751=0,"",VLOOKUP(K751,#REF!,3,FALSE)),"")</f>
        <v/>
      </c>
      <c r="L756" s="63" t="str">
        <f>IFERROR(IF(L751=0,"",VLOOKUP(L751,#REF!,3,FALSE)),"")</f>
        <v/>
      </c>
      <c r="M756" s="63" t="str">
        <f>IFERROR(IF(M751=0,"",VLOOKUP(M751,#REF!,3,FALSE)),"")</f>
        <v/>
      </c>
      <c r="N756" s="63" t="str">
        <f>IFERROR(IF(N751=0,"",VLOOKUP(N751,#REF!,3,FALSE)),"")</f>
        <v/>
      </c>
      <c r="O756" s="63" t="str">
        <f>IFERROR(IF(O751=0,"",VLOOKUP(O751,#REF!,3,FALSE)),"")</f>
        <v/>
      </c>
      <c r="P756" s="63" t="str">
        <f>IFERROR(IF(P751=0,"",VLOOKUP(P751,#REF!,3,FALSE)),"")</f>
        <v/>
      </c>
      <c r="Q756" s="63" t="str">
        <f>IFERROR(IF(Q751=0,"",VLOOKUP(Q751,#REF!,3,FALSE)),"")</f>
        <v/>
      </c>
      <c r="R756" s="4" t="b">
        <v>1</v>
      </c>
      <c r="S756" s="90">
        <f t="shared" si="73"/>
        <v>0</v>
      </c>
      <c r="T756" s="14" t="s">
        <v>48</v>
      </c>
      <c r="U756" s="15">
        <f>U755*U754*U753</f>
        <v>56</v>
      </c>
    </row>
    <row r="757" spans="1:22" ht="16" thickBot="1">
      <c r="A757" s="90">
        <f t="shared" si="72"/>
        <v>43882</v>
      </c>
      <c r="B757" s="163"/>
      <c r="C757" s="58" t="s">
        <v>14</v>
      </c>
      <c r="D757" s="64" t="str">
        <f>IFERROR(+IF(D751=0,"",IF(INDEX(#REF!,MATCH(Réception!D751,#REF!,0),MATCH("ENC",#REF!,0))&gt;0,"ENC","NON ENC")),"")</f>
        <v/>
      </c>
      <c r="E757" s="64" t="str">
        <f>IFERROR(+IF(E751=0,"",IF(INDEX(#REF!,MATCH(Réception!E751,#REF!,0),MATCH("ENC",#REF!,0))&gt;0,"ENC","NON ENC")),"")</f>
        <v/>
      </c>
      <c r="F757" s="64" t="str">
        <f>IFERROR(+IF(F751=0,"",IF(INDEX(#REF!,MATCH(Réception!F751,#REF!,0),MATCH("ENC",#REF!,0))&gt;0,"ENC","NON ENC")),"")</f>
        <v/>
      </c>
      <c r="G757" s="64" t="str">
        <f>IFERROR(+IF(G751=0,"",IF(INDEX(#REF!,MATCH(Réception!G751,#REF!,0),MATCH("ENC",#REF!,0))&gt;0,"ENC","NON ENC")),"")</f>
        <v/>
      </c>
      <c r="H757" s="64" t="str">
        <f>IFERROR(+IF(H751=0,"",IF(INDEX(#REF!,MATCH(Réception!H751,#REF!,0),MATCH("ENC",#REF!,0))&gt;0,"ENC","NON ENC")),"")</f>
        <v/>
      </c>
      <c r="I757" s="64" t="str">
        <f>IFERROR(+IF(I751=0,"",IF(INDEX(#REF!,MATCH(Réception!I751,#REF!,0),MATCH("ENC",#REF!,0))&gt;0,"ENC","NON ENC")),"")</f>
        <v/>
      </c>
      <c r="J757" s="64" t="str">
        <f>IFERROR(+IF(J751=0,"",IF(INDEX(#REF!,MATCH(Réception!J751,#REF!,0),MATCH("ENC",#REF!,0))&gt;0,"ENC","NON ENC")),"")</f>
        <v/>
      </c>
      <c r="K757" s="64" t="str">
        <f>IFERROR(+IF(K751=0,"",IF(INDEX(#REF!,MATCH(Réception!K751,#REF!,0),MATCH("ENC",#REF!,0))&gt;0,"ENC","NON ENC")),"")</f>
        <v/>
      </c>
      <c r="L757" s="64" t="str">
        <f>IFERROR(+IF(L751=0,"",IF(INDEX(#REF!,MATCH(Réception!L751,#REF!,0),MATCH("ENC",#REF!,0))&gt;0,"ENC","NON ENC")),"")</f>
        <v/>
      </c>
      <c r="M757" s="64" t="str">
        <f>IFERROR(+IF(M751=0,"",IF(INDEX(#REF!,MATCH(Réception!M751,#REF!,0),MATCH("ENC",#REF!,0))&gt;0,"ENC","NON ENC")),"")</f>
        <v/>
      </c>
      <c r="N757" s="64" t="str">
        <f>IFERROR(+IF(N751=0,"",IF(INDEX(#REF!,MATCH(Réception!N751,#REF!,0),MATCH("ENC",#REF!,0))&gt;0,"ENC","NON ENC")),"")</f>
        <v/>
      </c>
      <c r="O757" s="64" t="str">
        <f>IFERROR(+IF(O751=0,"",IF(INDEX(#REF!,MATCH(Réception!O751,#REF!,0),MATCH("ENC",#REF!,0))&gt;0,"ENC","NON ENC")),"")</f>
        <v/>
      </c>
      <c r="P757" s="64" t="str">
        <f>IFERROR(+IF(P751=0,"",IF(INDEX(#REF!,MATCH(Réception!P751,#REF!,0),MATCH("ENC",#REF!,0))&gt;0,"ENC","NON ENC")),"")</f>
        <v/>
      </c>
      <c r="Q757" s="64" t="str">
        <f>IFERROR(+IF(Q751=0,"",IF(INDEX(#REF!,MATCH(Réception!Q751,#REF!,0),MATCH("ENC",#REF!,0))&gt;0,"ENC","NON ENC")),"")</f>
        <v/>
      </c>
      <c r="R757" s="4" t="b">
        <v>1</v>
      </c>
      <c r="S757" s="90">
        <f t="shared" si="73"/>
        <v>0</v>
      </c>
      <c r="T757" s="14" t="s">
        <v>43</v>
      </c>
      <c r="U757" s="21">
        <f>SUM(D731:Q731,D738:Q738,D745:Q745,D752:Q752,D759:Q759,D767:Q767)</f>
        <v>0</v>
      </c>
      <c r="V757" s="4"/>
    </row>
    <row r="758" spans="1:22" ht="15" customHeight="1" thickBot="1">
      <c r="A758" s="90">
        <f t="shared" si="72"/>
        <v>43882</v>
      </c>
      <c r="B758" s="163"/>
      <c r="C758" s="6" t="s">
        <v>32</v>
      </c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" t="b">
        <v>0</v>
      </c>
      <c r="S758" s="90">
        <f t="shared" si="73"/>
        <v>0</v>
      </c>
      <c r="T758" s="17" t="s">
        <v>12</v>
      </c>
      <c r="U758" s="22">
        <f>U757/U756</f>
        <v>0</v>
      </c>
    </row>
    <row r="759" spans="1:22" ht="17.5" thickBot="1">
      <c r="A759" s="90">
        <f t="shared" ref="A759:A822" si="78">A758</f>
        <v>43882</v>
      </c>
      <c r="B759" s="163"/>
      <c r="C759" s="27" t="s">
        <v>41</v>
      </c>
      <c r="D759" s="61" t="str">
        <f>IFERROR(IF(D758="","",INDEX(#REF!,MATCH(Réception!D758,#REF!,0),MATCH("Total général",#REF!,0))),"")</f>
        <v/>
      </c>
      <c r="E759" s="61" t="str">
        <f>IFERROR(IF(E758="","",INDEX(#REF!,MATCH(Réception!E758,#REF!,0),MATCH("Total général",#REF!,0))),"")</f>
        <v/>
      </c>
      <c r="F759" s="61" t="str">
        <f>IFERROR(IF(F758="","",INDEX(#REF!,MATCH(Réception!F758,#REF!,0),MATCH("Total général",#REF!,0))),"")</f>
        <v/>
      </c>
      <c r="G759" s="61" t="str">
        <f>IFERROR(IF(G758="","",INDEX(#REF!,MATCH(Réception!G758,#REF!,0),MATCH("Total général",#REF!,0))),"")</f>
        <v/>
      </c>
      <c r="H759" s="61" t="str">
        <f>IFERROR(IF(H758="","",INDEX(#REF!,MATCH(Réception!H758,#REF!,0),MATCH("Total général",#REF!,0))),"")</f>
        <v/>
      </c>
      <c r="I759" s="61" t="str">
        <f>IFERROR(IF(I758="","",INDEX(#REF!,MATCH(Réception!I758,#REF!,0),MATCH("Total général",#REF!,0))),"")</f>
        <v/>
      </c>
      <c r="J759" s="61" t="str">
        <f>IFERROR(IF(J758="","",INDEX(#REF!,MATCH(Réception!J758,#REF!,0),MATCH("Total général",#REF!,0))),"")</f>
        <v/>
      </c>
      <c r="K759" s="61" t="str">
        <f>IFERROR(IF(K758="","",INDEX(#REF!,MATCH(Réception!K758,#REF!,0),MATCH("Total général",#REF!,0))),"")</f>
        <v/>
      </c>
      <c r="L759" s="61" t="str">
        <f>IFERROR(IF(L758="","",INDEX(#REF!,MATCH(Réception!L758,#REF!,0),MATCH("Total général",#REF!,0))),"")</f>
        <v/>
      </c>
      <c r="M759" s="61" t="str">
        <f>IFERROR(IF(M758="","",INDEX(#REF!,MATCH(Réception!M758,#REF!,0),MATCH("Total général",#REF!,0))),"")</f>
        <v/>
      </c>
      <c r="N759" s="61" t="str">
        <f>IFERROR(IF(N758="","",INDEX(#REF!,MATCH(Réception!N758,#REF!,0),MATCH("Total général",#REF!,0))),"")</f>
        <v/>
      </c>
      <c r="O759" s="61" t="str">
        <f>IFERROR(IF(O758="","",INDEX(#REF!,MATCH(Réception!O758,#REF!,0),MATCH("Total général",#REF!,0))),"")</f>
        <v/>
      </c>
      <c r="P759" s="61" t="str">
        <f>IFERROR(IF(P758="","",INDEX(#REF!,MATCH(Réception!P758,#REF!,0),MATCH("Total général",#REF!,0))),"")</f>
        <v/>
      </c>
      <c r="Q759" s="61" t="str">
        <f>IFERROR(IF(Q758="","",INDEX(#REF!,MATCH(Réception!Q758,#REF!,0),MATCH("Total général",#REF!,0))),"")</f>
        <v/>
      </c>
      <c r="R759" s="4" t="b">
        <v>1</v>
      </c>
      <c r="S759" s="90">
        <f t="shared" ref="S759:S822" si="79">S758</f>
        <v>0</v>
      </c>
    </row>
    <row r="760" spans="1:22" ht="17.5" thickBot="1">
      <c r="A760" s="90">
        <f t="shared" si="78"/>
        <v>43882</v>
      </c>
      <c r="B760" s="163"/>
      <c r="C760" s="27" t="s">
        <v>2466</v>
      </c>
      <c r="D760" s="62" t="str">
        <f>IFERROR(IF(D758=0,"",VLOOKUP(D758,#REF!,35,FALSE)),"")</f>
        <v/>
      </c>
      <c r="E760" s="62" t="str">
        <f>IFERROR(IF(E758=0,"",VLOOKUP(E758,#REF!,35,FALSE)),"")</f>
        <v/>
      </c>
      <c r="F760" s="62" t="str">
        <f>IFERROR(IF(F758=0,"",VLOOKUP(F758,#REF!,35,FALSE)),"")</f>
        <v/>
      </c>
      <c r="G760" s="62" t="str">
        <f>IFERROR(IF(G758=0,"",VLOOKUP(G758,#REF!,35,FALSE)),"")</f>
        <v/>
      </c>
      <c r="H760" s="62" t="str">
        <f>IFERROR(IF(H758=0,"",VLOOKUP(H758,#REF!,35,FALSE)),"")</f>
        <v/>
      </c>
      <c r="I760" s="62" t="str">
        <f>IFERROR(IF(I758=0,"",VLOOKUP(I758,#REF!,35,FALSE)),"")</f>
        <v/>
      </c>
      <c r="J760" s="62" t="str">
        <f>IFERROR(IF(J758=0,"",VLOOKUP(J758,#REF!,35,FALSE)),"")</f>
        <v/>
      </c>
      <c r="K760" s="62" t="str">
        <f>IFERROR(IF(K758=0,"",VLOOKUP(K758,#REF!,35,FALSE)),"")</f>
        <v/>
      </c>
      <c r="L760" s="62" t="str">
        <f>IFERROR(IF(L758=0,"",VLOOKUP(L758,#REF!,35,FALSE)),"")</f>
        <v/>
      </c>
      <c r="M760" s="62" t="str">
        <f>IFERROR(IF(M758=0,"",VLOOKUP(M758,#REF!,35,FALSE)),"")</f>
        <v/>
      </c>
      <c r="N760" s="62" t="str">
        <f>IFERROR(IF(N758=0,"",VLOOKUP(N758,#REF!,35,FALSE)),"")</f>
        <v/>
      </c>
      <c r="O760" s="62" t="str">
        <f>IFERROR(IF(O758=0,"",VLOOKUP(O758,#REF!,35,FALSE)),"")</f>
        <v/>
      </c>
      <c r="P760" s="62" t="str">
        <f>IFERROR(IF(P758=0,"",VLOOKUP(P758,#REF!,35,FALSE)),"")</f>
        <v/>
      </c>
      <c r="Q760" s="62" t="str">
        <f>IFERROR(IF(Q758=0,"",VLOOKUP(Q758,#REF!,35,FALSE)),"")</f>
        <v/>
      </c>
      <c r="R760" s="4" t="b">
        <v>1</v>
      </c>
      <c r="S760" s="90">
        <f t="shared" si="79"/>
        <v>0</v>
      </c>
      <c r="T760" s="156" t="s">
        <v>10</v>
      </c>
      <c r="U760" s="157"/>
    </row>
    <row r="761" spans="1:22" ht="15.5">
      <c r="A761" s="90">
        <f t="shared" si="78"/>
        <v>43882</v>
      </c>
      <c r="B761" s="163"/>
      <c r="C761" s="8" t="s">
        <v>31</v>
      </c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4" t="b">
        <v>1</v>
      </c>
      <c r="S761" s="90">
        <f t="shared" si="79"/>
        <v>0</v>
      </c>
      <c r="T761" s="14" t="s">
        <v>11</v>
      </c>
      <c r="U761" s="15">
        <v>60</v>
      </c>
    </row>
    <row r="762" spans="1:22" ht="15.5">
      <c r="A762" s="90">
        <f t="shared" si="78"/>
        <v>43882</v>
      </c>
      <c r="B762" s="163"/>
      <c r="C762" s="8" t="s">
        <v>7503</v>
      </c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4" t="b">
        <v>1</v>
      </c>
      <c r="S762" s="90">
        <f t="shared" si="79"/>
        <v>0</v>
      </c>
      <c r="T762" s="14" t="s">
        <v>43</v>
      </c>
      <c r="U762" s="21">
        <f>SUM(D731:Q731,D738:Q738,D745:Q745,D752:Q752,D759:Q759,D767:Q767)</f>
        <v>0</v>
      </c>
    </row>
    <row r="763" spans="1:22" ht="16" thickBot="1">
      <c r="A763" s="90">
        <f t="shared" si="78"/>
        <v>43882</v>
      </c>
      <c r="B763" s="163"/>
      <c r="C763" s="8" t="s">
        <v>34</v>
      </c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4" t="b">
        <v>1</v>
      </c>
      <c r="S763" s="90">
        <f t="shared" si="79"/>
        <v>0</v>
      </c>
      <c r="T763" s="17" t="s">
        <v>12</v>
      </c>
      <c r="U763" s="22">
        <f>U762/U761</f>
        <v>0</v>
      </c>
    </row>
    <row r="764" spans="1:22" ht="15.5">
      <c r="A764" s="90">
        <f t="shared" si="78"/>
        <v>43882</v>
      </c>
      <c r="B764" s="163"/>
      <c r="C764" s="8" t="s">
        <v>13</v>
      </c>
      <c r="D764" s="63" t="str">
        <f>IFERROR(IF(D758=0,"",VLOOKUP(D758,#REF!,3,FALSE)),"")</f>
        <v/>
      </c>
      <c r="E764" s="63" t="str">
        <f>IFERROR(IF(E758=0,"",VLOOKUP(E758,#REF!,3,FALSE)),"")</f>
        <v/>
      </c>
      <c r="F764" s="63" t="str">
        <f>IFERROR(IF(F758=0,"",VLOOKUP(F758,#REF!,3,FALSE)),"")</f>
        <v/>
      </c>
      <c r="G764" s="63" t="str">
        <f>IFERROR(IF(G758=0,"",VLOOKUP(G758,#REF!,3,FALSE)),"")</f>
        <v/>
      </c>
      <c r="H764" s="63" t="str">
        <f>IFERROR(IF(H758=0,"",VLOOKUP(H758,#REF!,3,FALSE)),"")</f>
        <v/>
      </c>
      <c r="I764" s="63" t="str">
        <f>IFERROR(IF(I758=0,"",VLOOKUP(I758,#REF!,3,FALSE)),"")</f>
        <v/>
      </c>
      <c r="J764" s="63" t="str">
        <f>IFERROR(IF(J758=0,"",VLOOKUP(J758,#REF!,3,FALSE)),"")</f>
        <v/>
      </c>
      <c r="K764" s="63" t="str">
        <f>IFERROR(IF(K758=0,"",VLOOKUP(K758,#REF!,3,FALSE)),"")</f>
        <v/>
      </c>
      <c r="L764" s="63" t="str">
        <f>IFERROR(IF(L758=0,"",VLOOKUP(L758,#REF!,3,FALSE)),"")</f>
        <v/>
      </c>
      <c r="M764" s="63" t="str">
        <f>IFERROR(IF(M758=0,"",VLOOKUP(M758,#REF!,3,FALSE)),"")</f>
        <v/>
      </c>
      <c r="N764" s="63" t="str">
        <f>IFERROR(IF(N758=0,"",VLOOKUP(N758,#REF!,3,FALSE)),"")</f>
        <v/>
      </c>
      <c r="O764" s="63" t="str">
        <f>IFERROR(IF(O758=0,"",VLOOKUP(O758,#REF!,3,FALSE)),"")</f>
        <v/>
      </c>
      <c r="P764" s="63" t="str">
        <f>IFERROR(IF(P758=0,"",VLOOKUP(P758,#REF!,3,FALSE)),"")</f>
        <v/>
      </c>
      <c r="Q764" s="63" t="str">
        <f>IFERROR(IF(Q758=0,"",VLOOKUP(Q758,#REF!,3,FALSE)),"")</f>
        <v/>
      </c>
      <c r="R764" s="4" t="b">
        <v>1</v>
      </c>
      <c r="S764" s="90">
        <f t="shared" si="79"/>
        <v>0</v>
      </c>
      <c r="T764" s="74"/>
      <c r="U764" s="74"/>
    </row>
    <row r="765" spans="1:22" ht="16.5" customHeight="1" thickBot="1">
      <c r="A765" s="90">
        <f t="shared" si="78"/>
        <v>43882</v>
      </c>
      <c r="B765" s="163"/>
      <c r="C765" s="8" t="s">
        <v>14</v>
      </c>
      <c r="D765" s="64" t="str">
        <f>IFERROR(IF(D758=0,"",IF(INDEX(#REF!,MATCH(Réception!D758,#REF!,0),MATCH("ENC",#REF!,0))&gt;0,"ENC","NON ENC")),"")</f>
        <v/>
      </c>
      <c r="E765" s="64" t="str">
        <f>IFERROR(IF(E758=0,"",IF(INDEX(#REF!,MATCH(Réception!E758,#REF!,0),MATCH("ENC",#REF!,0))&gt;0,"ENC","NON ENC")),"")</f>
        <v/>
      </c>
      <c r="F765" s="64" t="str">
        <f>IFERROR(IF(F758=0,"",IF(INDEX(#REF!,MATCH(Réception!F758,#REF!,0),MATCH("ENC",#REF!,0))&gt;0,"ENC","NON ENC")),"")</f>
        <v/>
      </c>
      <c r="G765" s="64" t="str">
        <f>IFERROR(IF(G758=0,"",IF(INDEX(#REF!,MATCH(Réception!G758,#REF!,0),MATCH("ENC",#REF!,0))&gt;0,"ENC","NON ENC")),"")</f>
        <v/>
      </c>
      <c r="H765" s="64" t="str">
        <f>IFERROR(IF(H758=0,"",IF(INDEX(#REF!,MATCH(Réception!H758,#REF!,0),MATCH("ENC",#REF!,0))&gt;0,"ENC","NON ENC")),"")</f>
        <v/>
      </c>
      <c r="I765" s="64" t="str">
        <f>IFERROR(IF(I758=0,"",IF(INDEX(#REF!,MATCH(Réception!I758,#REF!,0),MATCH("ENC",#REF!,0))&gt;0,"ENC","NON ENC")),"")</f>
        <v/>
      </c>
      <c r="J765" s="64" t="str">
        <f>IFERROR(IF(J758=0,"",IF(INDEX(#REF!,MATCH(Réception!J758,#REF!,0),MATCH("ENC",#REF!,0))&gt;0,"ENC","NON ENC")),"")</f>
        <v/>
      </c>
      <c r="K765" s="64" t="str">
        <f>IFERROR(IF(K758=0,"",IF(INDEX(#REF!,MATCH(Réception!K758,#REF!,0),MATCH("ENC",#REF!,0))&gt;0,"ENC","NON ENC")),"")</f>
        <v/>
      </c>
      <c r="L765" s="64" t="str">
        <f>IFERROR(IF(L758=0,"",IF(INDEX(#REF!,MATCH(Réception!L758,#REF!,0),MATCH("ENC",#REF!,0))&gt;0,"ENC","NON ENC")),"")</f>
        <v/>
      </c>
      <c r="M765" s="64" t="str">
        <f>IFERROR(IF(M758=0,"",IF(INDEX(#REF!,MATCH(Réception!M758,#REF!,0),MATCH("ENC",#REF!,0))&gt;0,"ENC","NON ENC")),"")</f>
        <v/>
      </c>
      <c r="N765" s="64" t="str">
        <f>IFERROR(IF(N758=0,"",IF(INDEX(#REF!,MATCH(Réception!N758,#REF!,0),MATCH("ENC",#REF!,0))&gt;0,"ENC","NON ENC")),"")</f>
        <v/>
      </c>
      <c r="O765" s="64" t="str">
        <f>IFERROR(IF(O758=0,"",IF(INDEX(#REF!,MATCH(Réception!O758,#REF!,0),MATCH("ENC",#REF!,0))&gt;0,"ENC","NON ENC")),"")</f>
        <v/>
      </c>
      <c r="P765" s="64" t="str">
        <f>IFERROR(IF(P758=0,"",IF(INDEX(#REF!,MATCH(Réception!P758,#REF!,0),MATCH("ENC",#REF!,0))&gt;0,"ENC","NON ENC")),"")</f>
        <v/>
      </c>
      <c r="Q765" s="64" t="str">
        <f>IFERROR(IF(Q758=0,"",IF(INDEX(#REF!,MATCH(Réception!Q758,#REF!,0),MATCH("ENC",#REF!,0))&gt;0,"ENC","NON ENC")),"")</f>
        <v/>
      </c>
      <c r="R765" s="4" t="b">
        <v>1</v>
      </c>
      <c r="S765" s="90">
        <f t="shared" si="79"/>
        <v>0</v>
      </c>
      <c r="T765" s="74"/>
      <c r="U765" s="74"/>
    </row>
    <row r="766" spans="1:22" ht="15.5">
      <c r="A766" s="90">
        <f t="shared" si="78"/>
        <v>43882</v>
      </c>
      <c r="B766" s="163"/>
      <c r="C766" s="6" t="s">
        <v>32</v>
      </c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" t="b">
        <v>0</v>
      </c>
      <c r="S766" s="90">
        <f t="shared" si="79"/>
        <v>0</v>
      </c>
      <c r="T766" s="19"/>
      <c r="U766" s="19"/>
    </row>
    <row r="767" spans="1:22" ht="17">
      <c r="A767" s="90">
        <f t="shared" si="78"/>
        <v>43882</v>
      </c>
      <c r="B767" s="163"/>
      <c r="C767" s="27" t="s">
        <v>41</v>
      </c>
      <c r="D767" s="61" t="str">
        <f>IFERROR(IF(D766="","",INDEX(#REF!,MATCH(Réception!D766,#REF!,0),MATCH("Total général",#REF!,0))),"")</f>
        <v/>
      </c>
      <c r="E767" s="61" t="str">
        <f>IFERROR(IF(E766="","",INDEX(#REF!,MATCH(Réception!E766,#REF!,0),MATCH("Total général",#REF!,0))),"")</f>
        <v/>
      </c>
      <c r="F767" s="61" t="str">
        <f>IFERROR(IF(F766="","",INDEX(#REF!,MATCH(Réception!F766,#REF!,0),MATCH("Total général",#REF!,0))),"")</f>
        <v/>
      </c>
      <c r="G767" s="61" t="str">
        <f>IFERROR(IF(G766="","",INDEX(#REF!,MATCH(Réception!G766,#REF!,0),MATCH("Total général",#REF!,0))),"")</f>
        <v/>
      </c>
      <c r="H767" s="61" t="str">
        <f>IFERROR(IF(H766="","",INDEX(#REF!,MATCH(Réception!H766,#REF!,0),MATCH("Total général",#REF!,0))),"")</f>
        <v/>
      </c>
      <c r="I767" s="61" t="str">
        <f>IFERROR(IF(I766="","",INDEX(#REF!,MATCH(Réception!I766,#REF!,0),MATCH("Total général",#REF!,0))),"")</f>
        <v/>
      </c>
      <c r="J767" s="61" t="str">
        <f>IFERROR(IF(J766="","",INDEX(#REF!,MATCH(Réception!J766,#REF!,0),MATCH("Total général",#REF!,0))),"")</f>
        <v/>
      </c>
      <c r="K767" s="61" t="str">
        <f>IFERROR(IF(K766="","",INDEX(#REF!,MATCH(Réception!K766,#REF!,0),MATCH("Total général",#REF!,0))),"")</f>
        <v/>
      </c>
      <c r="L767" s="61" t="str">
        <f>IFERROR(IF(L766="","",INDEX(#REF!,MATCH(Réception!L766,#REF!,0),MATCH("Total général",#REF!,0))),"")</f>
        <v/>
      </c>
      <c r="M767" s="61" t="str">
        <f>IFERROR(IF(M766="","",INDEX(#REF!,MATCH(Réception!M766,#REF!,0),MATCH("Total général",#REF!,0))),"")</f>
        <v/>
      </c>
      <c r="N767" s="61" t="str">
        <f>IFERROR(IF(N766="","",INDEX(#REF!,MATCH(Réception!N766,#REF!,0),MATCH("Total général",#REF!,0))),"")</f>
        <v/>
      </c>
      <c r="O767" s="61" t="str">
        <f>IFERROR(IF(O766="","",INDEX(#REF!,MATCH(Réception!O766,#REF!,0),MATCH("Total général",#REF!,0))),"")</f>
        <v/>
      </c>
      <c r="P767" s="61" t="str">
        <f>IFERROR(IF(P766="","",INDEX(#REF!,MATCH(Réception!P766,#REF!,0),MATCH("Total général",#REF!,0))),"")</f>
        <v/>
      </c>
      <c r="Q767" s="61" t="str">
        <f>IFERROR(IF(Q766="","",INDEX(#REF!,MATCH(Réception!Q766,#REF!,0),MATCH("Total général",#REF!,0))),"")</f>
        <v/>
      </c>
      <c r="R767" s="4" t="b">
        <v>1</v>
      </c>
      <c r="S767" s="90">
        <f t="shared" si="79"/>
        <v>0</v>
      </c>
      <c r="T767" s="19"/>
      <c r="U767" s="19"/>
    </row>
    <row r="768" spans="1:22" ht="17">
      <c r="A768" s="90">
        <f t="shared" si="78"/>
        <v>43882</v>
      </c>
      <c r="B768" s="163"/>
      <c r="C768" s="27" t="s">
        <v>2466</v>
      </c>
      <c r="D768" s="62" t="str">
        <f>IFERROR(IF(D766=0,"",VLOOKUP(D766,#REF!,35,FALSE)),"")</f>
        <v/>
      </c>
      <c r="E768" s="62" t="str">
        <f>IFERROR(IF(E766=0,"",VLOOKUP(E766,#REF!,35,FALSE)),"")</f>
        <v/>
      </c>
      <c r="F768" s="62" t="str">
        <f>IFERROR(IF(F766=0,"",VLOOKUP(F766,#REF!,35,FALSE)),"")</f>
        <v/>
      </c>
      <c r="G768" s="62" t="str">
        <f>IFERROR(IF(G766=0,"",VLOOKUP(G766,#REF!,35,FALSE)),"")</f>
        <v/>
      </c>
      <c r="H768" s="62" t="str">
        <f>IFERROR(IF(H766=0,"",VLOOKUP(H766,#REF!,35,FALSE)),"")</f>
        <v/>
      </c>
      <c r="I768" s="62" t="str">
        <f>IFERROR(IF(I766=0,"",VLOOKUP(I766,#REF!,35,FALSE)),"")</f>
        <v/>
      </c>
      <c r="J768" s="62" t="str">
        <f>IFERROR(IF(J766=0,"",VLOOKUP(J766,#REF!,35,FALSE)),"")</f>
        <v/>
      </c>
      <c r="K768" s="62" t="str">
        <f>IFERROR(IF(K766=0,"",VLOOKUP(K766,#REF!,35,FALSE)),"")</f>
        <v/>
      </c>
      <c r="L768" s="62" t="str">
        <f>IFERROR(IF(L766=0,"",VLOOKUP(L766,#REF!,35,FALSE)),"")</f>
        <v/>
      </c>
      <c r="M768" s="62" t="str">
        <f>IFERROR(IF(M766=0,"",VLOOKUP(M766,#REF!,35,FALSE)),"")</f>
        <v/>
      </c>
      <c r="N768" s="62" t="str">
        <f>IFERROR(IF(N766=0,"",VLOOKUP(N766,#REF!,35,FALSE)),"")</f>
        <v/>
      </c>
      <c r="O768" s="62" t="str">
        <f>IFERROR(IF(O766=0,"",VLOOKUP(O766,#REF!,35,FALSE)),"")</f>
        <v/>
      </c>
      <c r="P768" s="62" t="str">
        <f>IFERROR(IF(P766=0,"",VLOOKUP(P766,#REF!,35,FALSE)),"")</f>
        <v/>
      </c>
      <c r="Q768" s="62" t="str">
        <f>IFERROR(IF(Q766=0,"",VLOOKUP(Q766,#REF!,35,FALSE)),"")</f>
        <v/>
      </c>
      <c r="R768" s="4" t="b">
        <v>1</v>
      </c>
      <c r="S768" s="90">
        <f t="shared" si="79"/>
        <v>0</v>
      </c>
      <c r="T768" s="19"/>
      <c r="U768" s="19"/>
    </row>
    <row r="769" spans="1:22" ht="15.5">
      <c r="A769" s="90">
        <f t="shared" si="78"/>
        <v>43882</v>
      </c>
      <c r="B769" s="163"/>
      <c r="C769" s="8" t="s">
        <v>31</v>
      </c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4" t="b">
        <v>1</v>
      </c>
      <c r="S769" s="90">
        <f t="shared" si="79"/>
        <v>0</v>
      </c>
      <c r="T769" s="19"/>
      <c r="U769" s="19"/>
    </row>
    <row r="770" spans="1:22" ht="15.5">
      <c r="A770" s="90">
        <f t="shared" si="78"/>
        <v>43882</v>
      </c>
      <c r="B770" s="163"/>
      <c r="C770" s="8" t="s">
        <v>7503</v>
      </c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4" t="b">
        <v>1</v>
      </c>
      <c r="S770" s="90">
        <f t="shared" si="79"/>
        <v>0</v>
      </c>
      <c r="T770" s="19"/>
      <c r="U770" s="19"/>
      <c r="V770" s="4"/>
    </row>
    <row r="771" spans="1:22" ht="15.5">
      <c r="A771" s="90">
        <f t="shared" si="78"/>
        <v>43882</v>
      </c>
      <c r="B771" s="163"/>
      <c r="C771" s="8" t="s">
        <v>34</v>
      </c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4" t="b">
        <v>1</v>
      </c>
      <c r="S771" s="90">
        <f t="shared" si="79"/>
        <v>0</v>
      </c>
      <c r="T771" s="19"/>
      <c r="U771" s="19"/>
      <c r="V771" s="4"/>
    </row>
    <row r="772" spans="1:22" ht="16.5" customHeight="1">
      <c r="A772" s="90">
        <f t="shared" si="78"/>
        <v>43882</v>
      </c>
      <c r="B772" s="163"/>
      <c r="C772" s="8" t="s">
        <v>13</v>
      </c>
      <c r="D772" s="63" t="str">
        <f>IFERROR(IF(D766=0,"",VLOOKUP(D766,#REF!,3,FALSE)),"")</f>
        <v/>
      </c>
      <c r="E772" s="63" t="str">
        <f>IFERROR(IF(E766=0,"",VLOOKUP(E766,#REF!,3,FALSE)),"")</f>
        <v/>
      </c>
      <c r="F772" s="63" t="str">
        <f>IFERROR(IF(F766=0,"",VLOOKUP(F766,#REF!,3,FALSE)),"")</f>
        <v/>
      </c>
      <c r="G772" s="63" t="str">
        <f>IFERROR(IF(G766=0,"",VLOOKUP(G766,#REF!,3,FALSE)),"")</f>
        <v/>
      </c>
      <c r="H772" s="63" t="str">
        <f>IFERROR(IF(H766=0,"",VLOOKUP(H766,#REF!,3,FALSE)),"")</f>
        <v/>
      </c>
      <c r="I772" s="63" t="str">
        <f>IFERROR(IF(I766=0,"",VLOOKUP(I766,#REF!,3,FALSE)),"")</f>
        <v/>
      </c>
      <c r="J772" s="63" t="str">
        <f>IFERROR(IF(J766=0,"",VLOOKUP(J766,#REF!,3,FALSE)),"")</f>
        <v/>
      </c>
      <c r="K772" s="63" t="str">
        <f>IFERROR(IF(K766=0,"",VLOOKUP(K766,#REF!,3,FALSE)),"")</f>
        <v/>
      </c>
      <c r="L772" s="63" t="str">
        <f>IFERROR(IF(L766=0,"",VLOOKUP(L766,#REF!,3,FALSE)),"")</f>
        <v/>
      </c>
      <c r="M772" s="63" t="str">
        <f>IFERROR(IF(M766=0,"",VLOOKUP(M766,#REF!,3,FALSE)),"")</f>
        <v/>
      </c>
      <c r="N772" s="63" t="str">
        <f>IFERROR(IF(N766=0,"",VLOOKUP(N766,#REF!,3,FALSE)),"")</f>
        <v/>
      </c>
      <c r="O772" s="63" t="str">
        <f>IFERROR(IF(O766=0,"",VLOOKUP(O766,#REF!,3,FALSE)),"")</f>
        <v/>
      </c>
      <c r="P772" s="63" t="str">
        <f>IFERROR(IF(P766=0,"",VLOOKUP(P766,#REF!,3,FALSE)),"")</f>
        <v/>
      </c>
      <c r="Q772" s="63" t="str">
        <f>IFERROR(IF(Q766=0,"",VLOOKUP(Q766,#REF!,3,FALSE)),"")</f>
        <v/>
      </c>
      <c r="R772" s="4" t="b">
        <v>1</v>
      </c>
      <c r="S772" s="90">
        <f t="shared" si="79"/>
        <v>0</v>
      </c>
      <c r="T772" s="19"/>
      <c r="U772" s="19"/>
      <c r="V772" s="4"/>
    </row>
    <row r="773" spans="1:22" ht="16" thickBot="1">
      <c r="A773" s="90">
        <f t="shared" si="78"/>
        <v>43882</v>
      </c>
      <c r="B773" s="163"/>
      <c r="C773" s="8" t="s">
        <v>14</v>
      </c>
      <c r="D773" s="64" t="str">
        <f>IFERROR(IF(D766=0,"",IF(INDEX(#REF!,MATCH(Réception!D766,#REF!,0),MATCH("ENC",#REF!,0))&gt;0,"ENC","NON ENC")),"")</f>
        <v/>
      </c>
      <c r="E773" s="64" t="str">
        <f>IFERROR(IF(E766=0,"",IF(INDEX(#REF!,MATCH(Réception!E766,#REF!,0),MATCH("ENC",#REF!,0))&gt;0,"ENC","NON ENC")),"")</f>
        <v/>
      </c>
      <c r="F773" s="64" t="str">
        <f>IFERROR(IF(F766=0,"",IF(INDEX(#REF!,MATCH(Réception!F766,#REF!,0),MATCH("ENC",#REF!,0))&gt;0,"ENC","NON ENC")),"")</f>
        <v/>
      </c>
      <c r="G773" s="64" t="str">
        <f>IFERROR(IF(G766=0,"",IF(INDEX(#REF!,MATCH(Réception!G766,#REF!,0),MATCH("ENC",#REF!,0))&gt;0,"ENC","NON ENC")),"")</f>
        <v/>
      </c>
      <c r="H773" s="64" t="str">
        <f>IFERROR(IF(H766=0,"",IF(INDEX(#REF!,MATCH(Réception!H766,#REF!,0),MATCH("ENC",#REF!,0))&gt;0,"ENC","NON ENC")),"")</f>
        <v/>
      </c>
      <c r="I773" s="64" t="str">
        <f>IFERROR(IF(I766=0,"",IF(INDEX(#REF!,MATCH(Réception!I766,#REF!,0),MATCH("ENC",#REF!,0))&gt;0,"ENC","NON ENC")),"")</f>
        <v/>
      </c>
      <c r="J773" s="64" t="str">
        <f>IFERROR(IF(J766=0,"",IF(INDEX(#REF!,MATCH(Réception!J766,#REF!,0),MATCH("ENC",#REF!,0))&gt;0,"ENC","NON ENC")),"")</f>
        <v/>
      </c>
      <c r="K773" s="64" t="str">
        <f>IFERROR(IF(K766=0,"",IF(INDEX(#REF!,MATCH(Réception!K766,#REF!,0),MATCH("ENC",#REF!,0))&gt;0,"ENC","NON ENC")),"")</f>
        <v/>
      </c>
      <c r="L773" s="64" t="str">
        <f>IFERROR(IF(L766=0,"",IF(INDEX(#REF!,MATCH(Réception!L766,#REF!,0),MATCH("ENC",#REF!,0))&gt;0,"ENC","NON ENC")),"")</f>
        <v/>
      </c>
      <c r="M773" s="64" t="str">
        <f>IFERROR(IF(M766=0,"",IF(INDEX(#REF!,MATCH(Réception!M766,#REF!,0),MATCH("ENC",#REF!,0))&gt;0,"ENC","NON ENC")),"")</f>
        <v/>
      </c>
      <c r="N773" s="64" t="str">
        <f>IFERROR(IF(N766=0,"",IF(INDEX(#REF!,MATCH(Réception!N766,#REF!,0),MATCH("ENC",#REF!,0))&gt;0,"ENC","NON ENC")),"")</f>
        <v/>
      </c>
      <c r="O773" s="64" t="str">
        <f>IFERROR(IF(O766=0,"",IF(INDEX(#REF!,MATCH(Réception!O766,#REF!,0),MATCH("ENC",#REF!,0))&gt;0,"ENC","NON ENC")),"")</f>
        <v/>
      </c>
      <c r="P773" s="64" t="str">
        <f>IFERROR(IF(P766=0,"",IF(INDEX(#REF!,MATCH(Réception!P766,#REF!,0),MATCH("ENC",#REF!,0))&gt;0,"ENC","NON ENC")),"")</f>
        <v/>
      </c>
      <c r="Q773" s="64" t="str">
        <f>IFERROR(IF(Q766=0,"",IF(INDEX(#REF!,MATCH(Réception!Q766,#REF!,0),MATCH("ENC",#REF!,0))&gt;0,"ENC","NON ENC")),"")</f>
        <v/>
      </c>
      <c r="R773" s="4" t="b">
        <v>1</v>
      </c>
      <c r="S773" s="90">
        <f t="shared" si="79"/>
        <v>0</v>
      </c>
      <c r="T773" s="19"/>
      <c r="U773" s="19"/>
      <c r="V773" s="4"/>
    </row>
    <row r="774" spans="1:22" ht="15.5">
      <c r="A774" s="90">
        <f t="shared" si="78"/>
        <v>43882</v>
      </c>
      <c r="B774" s="163"/>
      <c r="C774" s="6" t="s">
        <v>32</v>
      </c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" t="b">
        <v>0</v>
      </c>
      <c r="S774" s="90">
        <f t="shared" si="79"/>
        <v>0</v>
      </c>
      <c r="T774" s="19"/>
      <c r="U774" s="19"/>
      <c r="V774" s="4"/>
    </row>
    <row r="775" spans="1:22" ht="17">
      <c r="A775" s="90">
        <f t="shared" si="78"/>
        <v>43882</v>
      </c>
      <c r="B775" s="163"/>
      <c r="C775" s="27" t="s">
        <v>2466</v>
      </c>
      <c r="D775" s="62" t="str">
        <f>IFERROR(IF(D774=0,"",VLOOKUP(D774,#REF!,35,FALSE)),"")</f>
        <v/>
      </c>
      <c r="E775" s="62" t="str">
        <f>IFERROR(IF(E774=0,"",VLOOKUP(E774,#REF!,35,FALSE)),"")</f>
        <v/>
      </c>
      <c r="F775" s="62" t="str">
        <f>IFERROR(IF(F774=0,"",VLOOKUP(F774,#REF!,35,FALSE)),"")</f>
        <v/>
      </c>
      <c r="G775" s="62" t="str">
        <f>IFERROR(IF(G774=0,"",VLOOKUP(G774,#REF!,35,FALSE)),"")</f>
        <v/>
      </c>
      <c r="H775" s="62" t="str">
        <f>IFERROR(IF(H774=0,"",VLOOKUP(H774,#REF!,35,FALSE)),"")</f>
        <v/>
      </c>
      <c r="I775" s="62" t="str">
        <f>IFERROR(IF(I774=0,"",VLOOKUP(I774,#REF!,35,FALSE)),"")</f>
        <v/>
      </c>
      <c r="J775" s="62" t="str">
        <f>IFERROR(IF(J774=0,"",VLOOKUP(J774,#REF!,35,FALSE)),"")</f>
        <v/>
      </c>
      <c r="K775" s="62" t="str">
        <f>IFERROR(IF(K774=0,"",VLOOKUP(K774,#REF!,35,FALSE)),"")</f>
        <v/>
      </c>
      <c r="L775" s="62" t="str">
        <f>IFERROR(IF(L774=0,"",VLOOKUP(L774,#REF!,35,FALSE)),"")</f>
        <v/>
      </c>
      <c r="M775" s="62" t="str">
        <f>IFERROR(IF(M774=0,"",VLOOKUP(M774,#REF!,35,FALSE)),"")</f>
        <v/>
      </c>
      <c r="N775" s="62" t="str">
        <f>IFERROR(IF(N774=0,"",VLOOKUP(N774,#REF!,35,FALSE)),"")</f>
        <v/>
      </c>
      <c r="O775" s="62" t="str">
        <f>IFERROR(IF(O774=0,"",VLOOKUP(O774,#REF!,35,FALSE)),"")</f>
        <v/>
      </c>
      <c r="P775" s="62" t="str">
        <f>IFERROR(IF(P774=0,"",VLOOKUP(P774,#REF!,35,FALSE)),"")</f>
        <v/>
      </c>
      <c r="Q775" s="62" t="str">
        <f>IFERROR(IF(Q774=0,"",VLOOKUP(Q774,#REF!,35,FALSE)),"")</f>
        <v/>
      </c>
      <c r="R775" s="4" t="b">
        <v>1</v>
      </c>
      <c r="S775" s="90">
        <f t="shared" si="79"/>
        <v>0</v>
      </c>
      <c r="T775" s="19"/>
      <c r="U775" s="23"/>
      <c r="V775" s="4"/>
    </row>
    <row r="776" spans="1:22" ht="15.5">
      <c r="A776" s="90">
        <f t="shared" si="78"/>
        <v>43882</v>
      </c>
      <c r="B776" s="163"/>
      <c r="C776" s="8" t="s">
        <v>31</v>
      </c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4" t="b">
        <v>1</v>
      </c>
      <c r="S776" s="90">
        <f t="shared" si="79"/>
        <v>0</v>
      </c>
      <c r="T776" s="166"/>
      <c r="U776" s="166"/>
      <c r="V776" s="4"/>
    </row>
    <row r="777" spans="1:22" ht="15.5">
      <c r="A777" s="90">
        <f t="shared" si="78"/>
        <v>43882</v>
      </c>
      <c r="B777" s="163"/>
      <c r="C777" s="8" t="s">
        <v>34</v>
      </c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4" t="b">
        <v>1</v>
      </c>
      <c r="S777" s="90">
        <f t="shared" si="79"/>
        <v>0</v>
      </c>
      <c r="T777" s="74"/>
      <c r="U777" s="74"/>
      <c r="V777" s="4"/>
    </row>
    <row r="778" spans="1:22" ht="15.5">
      <c r="A778" s="90">
        <f t="shared" si="78"/>
        <v>43882</v>
      </c>
      <c r="B778" s="163"/>
      <c r="C778" s="8" t="s">
        <v>13</v>
      </c>
      <c r="D778" s="63" t="str">
        <f>IFERROR(IF(D774=0,"",VLOOKUP(D774,#REF!,3,FALSE)),"")</f>
        <v/>
      </c>
      <c r="E778" s="63" t="str">
        <f>IFERROR(IF(E774=0,"",VLOOKUP(E774,#REF!,3,FALSE)),"")</f>
        <v/>
      </c>
      <c r="F778" s="63" t="str">
        <f>IFERROR(IF(F774=0,"",VLOOKUP(F774,#REF!,3,FALSE)),"")</f>
        <v/>
      </c>
      <c r="G778" s="63" t="str">
        <f>IFERROR(IF(G774=0,"",VLOOKUP(G774,#REF!,3,FALSE)),"")</f>
        <v/>
      </c>
      <c r="H778" s="63" t="str">
        <f>IFERROR(IF(H774=0,"",VLOOKUP(H774,#REF!,3,FALSE)),"")</f>
        <v/>
      </c>
      <c r="I778" s="63" t="str">
        <f>IFERROR(IF(I774=0,"",VLOOKUP(I774,#REF!,3,FALSE)),"")</f>
        <v/>
      </c>
      <c r="J778" s="63" t="str">
        <f>IFERROR(IF(J774=0,"",VLOOKUP(J774,#REF!,3,FALSE)),"")</f>
        <v/>
      </c>
      <c r="K778" s="63" t="str">
        <f>IFERROR(IF(K774=0,"",VLOOKUP(K774,#REF!,3,FALSE)),"")</f>
        <v/>
      </c>
      <c r="L778" s="63" t="str">
        <f>IFERROR(IF(L774=0,"",VLOOKUP(L774,#REF!,3,FALSE)),"")</f>
        <v/>
      </c>
      <c r="M778" s="63" t="str">
        <f>IFERROR(IF(M774=0,"",VLOOKUP(M774,#REF!,3,FALSE)),"")</f>
        <v/>
      </c>
      <c r="N778" s="63" t="str">
        <f>IFERROR(IF(N774=0,"",VLOOKUP(N774,#REF!,3,FALSE)),"")</f>
        <v/>
      </c>
      <c r="O778" s="63" t="str">
        <f>IFERROR(IF(O774=0,"",VLOOKUP(O774,#REF!,3,FALSE)),"")</f>
        <v/>
      </c>
      <c r="P778" s="63" t="str">
        <f>IFERROR(IF(P774=0,"",VLOOKUP(P774,#REF!,3,FALSE)),"")</f>
        <v/>
      </c>
      <c r="Q778" s="63" t="str">
        <f>IFERROR(IF(Q774=0,"",VLOOKUP(Q774,#REF!,3,FALSE)),"")</f>
        <v/>
      </c>
      <c r="R778" s="4" t="b">
        <v>1</v>
      </c>
      <c r="S778" s="90">
        <f t="shared" si="79"/>
        <v>0</v>
      </c>
      <c r="T778" s="74"/>
      <c r="U778" s="60"/>
      <c r="V778" s="4"/>
    </row>
    <row r="779" spans="1:22" ht="16.5" customHeight="1" thickBot="1">
      <c r="A779" s="90">
        <f t="shared" si="78"/>
        <v>43882</v>
      </c>
      <c r="B779" s="164"/>
      <c r="C779" s="77" t="s">
        <v>14</v>
      </c>
      <c r="D779" s="65" t="s">
        <v>21</v>
      </c>
      <c r="E779" s="65"/>
      <c r="F779" s="65" t="s">
        <v>21</v>
      </c>
      <c r="G779" s="65"/>
      <c r="H779" s="65" t="s">
        <v>21</v>
      </c>
      <c r="I779" s="65"/>
      <c r="J779" s="65" t="s">
        <v>21</v>
      </c>
      <c r="K779" s="65"/>
      <c r="L779" s="65" t="s">
        <v>21</v>
      </c>
      <c r="M779" s="65"/>
      <c r="N779" s="65" t="s">
        <v>21</v>
      </c>
      <c r="O779" s="65"/>
      <c r="P779" s="65" t="s">
        <v>21</v>
      </c>
      <c r="Q779" s="65"/>
      <c r="R779" s="4" t="b">
        <v>1</v>
      </c>
      <c r="S779" s="90">
        <f t="shared" si="79"/>
        <v>0</v>
      </c>
      <c r="T779" s="74"/>
      <c r="U779" s="55"/>
      <c r="V779" s="4"/>
    </row>
    <row r="780" spans="1:22" ht="13.5" thickBot="1">
      <c r="A780" s="90"/>
      <c r="R780" s="4" t="b">
        <v>1</v>
      </c>
      <c r="S780" s="90"/>
      <c r="V780" s="4"/>
    </row>
    <row r="781" spans="1:22" ht="25.5" thickBot="1">
      <c r="A781" s="90"/>
      <c r="B781" s="78"/>
      <c r="C781" s="80">
        <f>B782</f>
        <v>43885</v>
      </c>
      <c r="D781" s="117">
        <v>0.33333333333333298</v>
      </c>
      <c r="E781" s="167"/>
      <c r="F781" s="117">
        <v>0.375</v>
      </c>
      <c r="G781" s="168"/>
      <c r="H781" s="117">
        <v>0.41666666666666702</v>
      </c>
      <c r="I781" s="168"/>
      <c r="J781" s="117">
        <v>0.45833333333333298</v>
      </c>
      <c r="K781" s="168"/>
      <c r="L781" s="117">
        <v>0.5</v>
      </c>
      <c r="M781" s="168"/>
      <c r="N781" s="117">
        <v>0.54166666666666696</v>
      </c>
      <c r="O781" s="168"/>
      <c r="P781" s="117">
        <v>0.58333333333333304</v>
      </c>
      <c r="Q781" s="168"/>
      <c r="R781" s="4" t="b">
        <v>1</v>
      </c>
      <c r="S781" s="90"/>
      <c r="T781" s="4"/>
      <c r="U781" s="4"/>
      <c r="V781" s="4"/>
    </row>
    <row r="782" spans="1:22" ht="15.5">
      <c r="A782" s="88">
        <f t="shared" ref="A782" si="80">C781</f>
        <v>43885</v>
      </c>
      <c r="B782" s="162">
        <f>B730+3</f>
        <v>43885</v>
      </c>
      <c r="C782" s="6" t="s">
        <v>32</v>
      </c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" t="b">
        <v>0</v>
      </c>
      <c r="S782" s="88">
        <f t="shared" ref="S782" si="81">U781</f>
        <v>0</v>
      </c>
      <c r="T782" s="123" t="s">
        <v>49</v>
      </c>
      <c r="U782" s="124"/>
      <c r="V782" s="19"/>
    </row>
    <row r="783" spans="1:22" ht="17">
      <c r="A783" s="90">
        <f t="shared" ref="A783" si="82">A782</f>
        <v>43885</v>
      </c>
      <c r="B783" s="163"/>
      <c r="C783" s="27" t="s">
        <v>41</v>
      </c>
      <c r="D783" s="61" t="str">
        <f>IFERROR(IF(D782="","",INDEX(#REF!,MATCH(Réception!D782,#REF!,0),MATCH("Total général",#REF!,0))),"")</f>
        <v/>
      </c>
      <c r="E783" s="61" t="str">
        <f>IFERROR(IF(E782="","",INDEX(#REF!,MATCH(Réception!E782,#REF!,0),MATCH("Total général",#REF!,0))),"")</f>
        <v/>
      </c>
      <c r="F783" s="61" t="str">
        <f>IFERROR(IF(F782="","",INDEX(#REF!,MATCH(Réception!F782,#REF!,0),MATCH("Total général",#REF!,0))),"")</f>
        <v/>
      </c>
      <c r="G783" s="61" t="str">
        <f>IFERROR(IF(G782="","",INDEX(#REF!,MATCH(Réception!G782,#REF!,0),MATCH("Total général",#REF!,0))),"")</f>
        <v/>
      </c>
      <c r="H783" s="61" t="str">
        <f>IFERROR(IF(H782="","",INDEX(#REF!,MATCH(Réception!H782,#REF!,0),MATCH("Total général",#REF!,0))),"")</f>
        <v/>
      </c>
      <c r="I783" s="61" t="str">
        <f>IFERROR(IF(I782="","",INDEX(#REF!,MATCH(Réception!I782,#REF!,0),MATCH("Total général",#REF!,0))),"")</f>
        <v/>
      </c>
      <c r="J783" s="61" t="str">
        <f>IFERROR(IF(J782="","",INDEX(#REF!,MATCH(Réception!J782,#REF!,0),MATCH("Total général",#REF!,0))),"")</f>
        <v/>
      </c>
      <c r="K783" s="61" t="str">
        <f>IFERROR(IF(K782="","",INDEX(#REF!,MATCH(Réception!K782,#REF!,0),MATCH("Total général",#REF!,0))),"")</f>
        <v/>
      </c>
      <c r="L783" s="61" t="str">
        <f>IFERROR(IF(L782="","",INDEX(#REF!,MATCH(Réception!L782,#REF!,0),MATCH("Total général",#REF!,0))),"")</f>
        <v/>
      </c>
      <c r="M783" s="61" t="str">
        <f>IFERROR(IF(M782="","",INDEX(#REF!,MATCH(Réception!M782,#REF!,0),MATCH("Total général",#REF!,0))),"")</f>
        <v/>
      </c>
      <c r="N783" s="61" t="str">
        <f>IFERROR(IF(N782="","",INDEX(#REF!,MATCH(Réception!N782,#REF!,0),MATCH("Total général",#REF!,0))),"")</f>
        <v/>
      </c>
      <c r="O783" s="61" t="str">
        <f>IFERROR(IF(O782="","",INDEX(#REF!,MATCH(Réception!O782,#REF!,0),MATCH("Total général",#REF!,0))),"")</f>
        <v/>
      </c>
      <c r="P783" s="61" t="str">
        <f>IFERROR(IF(P782="","",INDEX(#REF!,MATCH(Réception!P782,#REF!,0),MATCH("Total général",#REF!,0))),"")</f>
        <v/>
      </c>
      <c r="Q783" s="61" t="str">
        <f>IFERROR(IF(Q782="","",INDEX(#REF!,MATCH(Réception!Q782,#REF!,0),MATCH("Total général",#REF!,0))),"")</f>
        <v/>
      </c>
      <c r="R783" s="4" t="b">
        <v>1</v>
      </c>
      <c r="S783" s="90">
        <f t="shared" ref="S783" si="83">S782</f>
        <v>0</v>
      </c>
      <c r="T783" s="43" t="s">
        <v>51</v>
      </c>
      <c r="U783" s="42">
        <f>SUM(D829:Q829)</f>
        <v>0</v>
      </c>
      <c r="V783" s="19"/>
    </row>
    <row r="784" spans="1:22" ht="17">
      <c r="A784" s="90">
        <f t="shared" si="78"/>
        <v>43885</v>
      </c>
      <c r="B784" s="163"/>
      <c r="C784" s="27" t="s">
        <v>2466</v>
      </c>
      <c r="D784" s="62" t="str">
        <f>IFERROR(IF(D782=0,"",VLOOKUP(D782,#REF!,35,FALSE)),"")</f>
        <v/>
      </c>
      <c r="E784" s="62" t="str">
        <f>IFERROR(IF(E782=0,"",VLOOKUP(E782,#REF!,35,FALSE)),"")</f>
        <v/>
      </c>
      <c r="F784" s="62" t="str">
        <f>IFERROR(IF(F782=0,"",VLOOKUP(F782,#REF!,35,FALSE)),"")</f>
        <v/>
      </c>
      <c r="G784" s="62" t="str">
        <f>IFERROR(IF(G782=0,"",VLOOKUP(G782,#REF!,35,FALSE)),"")</f>
        <v/>
      </c>
      <c r="H784" s="62" t="str">
        <f>IFERROR(IF(H782=0,"",VLOOKUP(H782,#REF!,35,FALSE)),"")</f>
        <v/>
      </c>
      <c r="I784" s="62" t="str">
        <f>IFERROR(IF(I782=0,"",VLOOKUP(I782,#REF!,35,FALSE)),"")</f>
        <v/>
      </c>
      <c r="J784" s="62" t="str">
        <f>IFERROR(IF(J782=0,"",VLOOKUP(J782,#REF!,35,FALSE)),"")</f>
        <v/>
      </c>
      <c r="K784" s="62" t="str">
        <f>IFERROR(IF(K782=0,"",VLOOKUP(K782,#REF!,35,FALSE)),"")</f>
        <v/>
      </c>
      <c r="L784" s="62" t="str">
        <f>IFERROR(IF(L782=0,"",VLOOKUP(L782,#REF!,35,FALSE)),"")</f>
        <v/>
      </c>
      <c r="M784" s="62" t="str">
        <f>IFERROR(IF(M782=0,"",VLOOKUP(M782,#REF!,35,FALSE)),"")</f>
        <v/>
      </c>
      <c r="N784" s="62" t="str">
        <f>IFERROR(IF(N782=0,"",VLOOKUP(N782,#REF!,35,FALSE)),"")</f>
        <v/>
      </c>
      <c r="O784" s="62" t="str">
        <f>IFERROR(IF(O782=0,"",VLOOKUP(O782,#REF!,35,FALSE)),"")</f>
        <v/>
      </c>
      <c r="P784" s="62" t="str">
        <f>IFERROR(IF(P782=0,"",VLOOKUP(P782,#REF!,35,FALSE)),"")</f>
        <v/>
      </c>
      <c r="Q784" s="62" t="str">
        <f>IFERROR(IF(Q782=0,"",VLOOKUP(Q782,#REF!,35,FALSE)),"")</f>
        <v/>
      </c>
      <c r="R784" s="4" t="b">
        <v>1</v>
      </c>
      <c r="S784" s="90">
        <f t="shared" si="79"/>
        <v>0</v>
      </c>
      <c r="T784" s="43" t="s">
        <v>52</v>
      </c>
      <c r="U784" s="42">
        <f>SUM(D828:Q828)</f>
        <v>0</v>
      </c>
      <c r="V784" s="19"/>
    </row>
    <row r="785" spans="1:22" ht="15" customHeight="1">
      <c r="A785" s="90">
        <f t="shared" si="78"/>
        <v>43885</v>
      </c>
      <c r="B785" s="163"/>
      <c r="C785" s="8" t="s">
        <v>31</v>
      </c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4" t="b">
        <v>1</v>
      </c>
      <c r="S785" s="90">
        <f t="shared" si="79"/>
        <v>0</v>
      </c>
      <c r="T785" s="165"/>
      <c r="U785" s="165"/>
      <c r="V785" s="19"/>
    </row>
    <row r="786" spans="1:22" ht="16.5" customHeight="1">
      <c r="A786" s="90">
        <f t="shared" si="78"/>
        <v>43885</v>
      </c>
      <c r="B786" s="163"/>
      <c r="C786" s="8" t="s">
        <v>34</v>
      </c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4" t="b">
        <v>1</v>
      </c>
      <c r="S786" s="90">
        <f t="shared" si="79"/>
        <v>0</v>
      </c>
      <c r="T786" s="72" t="s">
        <v>7504</v>
      </c>
      <c r="U786" s="72" t="s">
        <v>7505</v>
      </c>
    </row>
    <row r="787" spans="1:22" ht="15.5">
      <c r="A787" s="90">
        <f t="shared" si="78"/>
        <v>43885</v>
      </c>
      <c r="B787" s="163"/>
      <c r="C787" s="8" t="s">
        <v>13</v>
      </c>
      <c r="D787" s="63" t="str">
        <f>IFERROR(IF(D782=0,"",VLOOKUP(D782,#REF!,3,FALSE)),"")</f>
        <v/>
      </c>
      <c r="E787" s="63" t="str">
        <f>IFERROR(IF(E782=0,"",VLOOKUP(E782,#REF!,3,FALSE)),"")</f>
        <v/>
      </c>
      <c r="F787" s="63" t="str">
        <f>IFERROR(IF(F782=0,"",VLOOKUP(F782,#REF!,3,FALSE)),"")</f>
        <v/>
      </c>
      <c r="G787" s="63" t="str">
        <f>IFERROR(IF(G782=0,"",VLOOKUP(G782,#REF!,3,FALSE)),"")</f>
        <v/>
      </c>
      <c r="H787" s="63" t="str">
        <f>IFERROR(IF(H782=0,"",VLOOKUP(H782,#REF!,3,FALSE)),"")</f>
        <v/>
      </c>
      <c r="I787" s="63" t="str">
        <f>IFERROR(IF(I782=0,"",VLOOKUP(I782,#REF!,3,FALSE)),"")</f>
        <v/>
      </c>
      <c r="J787" s="63" t="str">
        <f>IFERROR(IF(J782=0,"",VLOOKUP(J782,#REF!,3,FALSE)),"")</f>
        <v/>
      </c>
      <c r="K787" s="63" t="str">
        <f>IFERROR(IF(K782=0,"",VLOOKUP(K782,#REF!,3,FALSE)),"")</f>
        <v/>
      </c>
      <c r="L787" s="63" t="str">
        <f>IFERROR(IF(L782=0,"",VLOOKUP(L782,#REF!,3,FALSE)),"")</f>
        <v/>
      </c>
      <c r="M787" s="63" t="str">
        <f>IFERROR(IF(M782=0,"",VLOOKUP(M782,#REF!,3,FALSE)),"")</f>
        <v/>
      </c>
      <c r="N787" s="63" t="str">
        <f>IFERROR(IF(N782=0,"",VLOOKUP(N782,#REF!,3,FALSE)),"")</f>
        <v/>
      </c>
      <c r="O787" s="63" t="str">
        <f>IFERROR(IF(O782=0,"",VLOOKUP(O782,#REF!,3,FALSE)),"")</f>
        <v/>
      </c>
      <c r="P787" s="63" t="str">
        <f>IFERROR(IF(P782=0,"",VLOOKUP(P782,#REF!,3,FALSE)),"")</f>
        <v/>
      </c>
      <c r="Q787" s="63" t="str">
        <f>IFERROR(IF(Q782=0,"",VLOOKUP(Q782,#REF!,3,FALSE)),"")</f>
        <v/>
      </c>
      <c r="R787" s="4" t="b">
        <v>1</v>
      </c>
      <c r="S787" s="90">
        <f t="shared" si="79"/>
        <v>0</v>
      </c>
      <c r="T787" s="67"/>
      <c r="U787" s="66" t="s">
        <v>22</v>
      </c>
    </row>
    <row r="788" spans="1:22" ht="16" thickBot="1">
      <c r="A788" s="90">
        <f t="shared" si="78"/>
        <v>43885</v>
      </c>
      <c r="B788" s="163"/>
      <c r="C788" s="8" t="s">
        <v>14</v>
      </c>
      <c r="D788" s="64" t="str">
        <f>IFERROR(+IF(D782=0,"",IF(INDEX(#REF!,MATCH(Réception!D782,#REF!,0),MATCH("ENC",#REF!,0))&gt;0,"ENC","NON ENC")),"")</f>
        <v/>
      </c>
      <c r="E788" s="64" t="str">
        <f>IFERROR(+IF(E782=0,"",IF(INDEX(#REF!,MATCH(Réception!E782,#REF!,0),MATCH("ENC",#REF!,0))&gt;0,"ENC","NON ENC")),"")</f>
        <v/>
      </c>
      <c r="F788" s="64" t="str">
        <f>IFERROR(+IF(F782=0,"",IF(INDEX(#REF!,MATCH(Réception!F782,#REF!,0),MATCH("ENC",#REF!,0))&gt;0,"ENC","NON ENC")),"")</f>
        <v/>
      </c>
      <c r="G788" s="64" t="str">
        <f>IFERROR(+IF(G782=0,"",IF(INDEX(#REF!,MATCH(Réception!G782,#REF!,0),MATCH("ENC",#REF!,0))&gt;0,"ENC","NON ENC")),"")</f>
        <v/>
      </c>
      <c r="H788" s="64" t="str">
        <f>IFERROR(+IF(H782=0,"",IF(INDEX(#REF!,MATCH(Réception!H782,#REF!,0),MATCH("ENC",#REF!,0))&gt;0,"ENC","NON ENC")),"")</f>
        <v/>
      </c>
      <c r="I788" s="64" t="str">
        <f>IFERROR(+IF(I782=0,"",IF(INDEX(#REF!,MATCH(Réception!I782,#REF!,0),MATCH("ENC",#REF!,0))&gt;0,"ENC","NON ENC")),"")</f>
        <v/>
      </c>
      <c r="J788" s="64" t="str">
        <f>IFERROR(+IF(J782=0,"",IF(INDEX(#REF!,MATCH(Réception!J782,#REF!,0),MATCH("ENC",#REF!,0))&gt;0,"ENC","NON ENC")),"")</f>
        <v/>
      </c>
      <c r="K788" s="64" t="str">
        <f>IFERROR(+IF(K782=0,"",IF(INDEX(#REF!,MATCH(Réception!K782,#REF!,0),MATCH("ENC",#REF!,0))&gt;0,"ENC","NON ENC")),"")</f>
        <v/>
      </c>
      <c r="L788" s="64" t="str">
        <f>IFERROR(+IF(L782=0,"",IF(INDEX(#REF!,MATCH(Réception!L782,#REF!,0),MATCH("ENC",#REF!,0))&gt;0,"ENC","NON ENC")),"")</f>
        <v/>
      </c>
      <c r="M788" s="64" t="str">
        <f>IFERROR(+IF(M782=0,"",IF(INDEX(#REF!,MATCH(Réception!M782,#REF!,0),MATCH("ENC",#REF!,0))&gt;0,"ENC","NON ENC")),"")</f>
        <v/>
      </c>
      <c r="N788" s="64" t="str">
        <f>IFERROR(+IF(N782=0,"",IF(INDEX(#REF!,MATCH(Réception!N782,#REF!,0),MATCH("ENC",#REF!,0))&gt;0,"ENC","NON ENC")),"")</f>
        <v/>
      </c>
      <c r="O788" s="64" t="str">
        <f>IFERROR(+IF(O782=0,"",IF(INDEX(#REF!,MATCH(Réception!O782,#REF!,0),MATCH("ENC",#REF!,0))&gt;0,"ENC","NON ENC")),"")</f>
        <v/>
      </c>
      <c r="P788" s="64" t="str">
        <f>IFERROR(+IF(P782=0,"",IF(INDEX(#REF!,MATCH(Réception!P782,#REF!,0),MATCH("ENC",#REF!,0))&gt;0,"ENC","NON ENC")),"")</f>
        <v/>
      </c>
      <c r="Q788" s="64" t="str">
        <f>IFERROR(+IF(Q782=0,"",IF(INDEX(#REF!,MATCH(Réception!Q782,#REF!,0),MATCH("ENC",#REF!,0))&gt;0,"ENC","NON ENC")),"")</f>
        <v/>
      </c>
      <c r="R788" s="4" t="b">
        <v>1</v>
      </c>
      <c r="S788" s="90">
        <f t="shared" si="79"/>
        <v>0</v>
      </c>
      <c r="T788" s="68"/>
      <c r="U788" s="69" t="s">
        <v>7506</v>
      </c>
    </row>
    <row r="789" spans="1:22" ht="15.5">
      <c r="A789" s="90">
        <f t="shared" si="78"/>
        <v>43885</v>
      </c>
      <c r="B789" s="163"/>
      <c r="C789" s="6" t="s">
        <v>32</v>
      </c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" t="b">
        <v>0</v>
      </c>
      <c r="S789" s="90">
        <f t="shared" si="79"/>
        <v>0</v>
      </c>
      <c r="T789" s="70"/>
      <c r="U789" s="66" t="s">
        <v>26</v>
      </c>
    </row>
    <row r="790" spans="1:22" ht="17">
      <c r="A790" s="90">
        <f t="shared" si="78"/>
        <v>43885</v>
      </c>
      <c r="B790" s="163"/>
      <c r="C790" s="27" t="s">
        <v>41</v>
      </c>
      <c r="D790" s="61" t="str">
        <f>IFERROR(IF(D789="","",INDEX(#REF!,MATCH(Réception!D789,#REF!,0),MATCH("Total général",#REF!,0))),"")</f>
        <v/>
      </c>
      <c r="E790" s="61" t="str">
        <f>IFERROR(IF(E789="","",INDEX(#REF!,MATCH(Réception!E789,#REF!,0),MATCH("Total général",#REF!,0))),"")</f>
        <v/>
      </c>
      <c r="F790" s="61" t="str">
        <f>IFERROR(IF(F789="","",INDEX(#REF!,MATCH(Réception!F789,#REF!,0),MATCH("Total général",#REF!,0))),"")</f>
        <v/>
      </c>
      <c r="G790" s="61" t="str">
        <f>IFERROR(IF(G789="","",INDEX(#REF!,MATCH(Réception!G789,#REF!,0),MATCH("Total général",#REF!,0))),"")</f>
        <v/>
      </c>
      <c r="H790" s="61" t="str">
        <f>IFERROR(IF(H789="","",INDEX(#REF!,MATCH(Réception!H789,#REF!,0),MATCH("Total général",#REF!,0))),"")</f>
        <v/>
      </c>
      <c r="I790" s="61" t="str">
        <f>IFERROR(IF(I789="","",INDEX(#REF!,MATCH(Réception!I789,#REF!,0),MATCH("Total général",#REF!,0))),"")</f>
        <v/>
      </c>
      <c r="J790" s="61" t="str">
        <f>IFERROR(IF(J789="","",INDEX(#REF!,MATCH(Réception!J789,#REF!,0),MATCH("Total général",#REF!,0))),"")</f>
        <v/>
      </c>
      <c r="K790" s="61" t="str">
        <f>IFERROR(IF(K789="","",INDEX(#REF!,MATCH(Réception!K789,#REF!,0),MATCH("Total général",#REF!,0))),"")</f>
        <v/>
      </c>
      <c r="L790" s="61" t="str">
        <f>IFERROR(IF(L789="","",INDEX(#REF!,MATCH(Réception!L789,#REF!,0),MATCH("Total général",#REF!,0))),"")</f>
        <v/>
      </c>
      <c r="M790" s="61" t="str">
        <f>IFERROR(IF(M789="","",INDEX(#REF!,MATCH(Réception!M789,#REF!,0),MATCH("Total général",#REF!,0))),"")</f>
        <v/>
      </c>
      <c r="N790" s="61" t="str">
        <f>IFERROR(IF(N789="","",INDEX(#REF!,MATCH(Réception!N789,#REF!,0),MATCH("Total général",#REF!,0))),"")</f>
        <v/>
      </c>
      <c r="O790" s="61" t="str">
        <f>IFERROR(IF(O789="","",INDEX(#REF!,MATCH(Réception!O789,#REF!,0),MATCH("Total général",#REF!,0))),"")</f>
        <v/>
      </c>
      <c r="P790" s="61" t="str">
        <f>IFERROR(IF(P789="","",INDEX(#REF!,MATCH(Réception!P789,#REF!,0),MATCH("Total général",#REF!,0))),"")</f>
        <v/>
      </c>
      <c r="Q790" s="61" t="str">
        <f>IFERROR(IF(Q789="","",INDEX(#REF!,MATCH(Réception!Q789,#REF!,0),MATCH("Total général",#REF!,0))),"")</f>
        <v/>
      </c>
      <c r="R790" s="4" t="b">
        <v>1</v>
      </c>
      <c r="S790" s="90">
        <f t="shared" si="79"/>
        <v>0</v>
      </c>
      <c r="T790" s="71"/>
      <c r="U790" s="66" t="s">
        <v>7507</v>
      </c>
    </row>
    <row r="791" spans="1:22" ht="17">
      <c r="A791" s="90">
        <f t="shared" si="78"/>
        <v>43885</v>
      </c>
      <c r="B791" s="163"/>
      <c r="C791" s="27" t="s">
        <v>2466</v>
      </c>
      <c r="D791" s="62" t="str">
        <f>IFERROR(IF(D789=0,"",VLOOKUP(D789,#REF!,35,FALSE)),"")</f>
        <v/>
      </c>
      <c r="E791" s="62" t="str">
        <f>IFERROR(IF(E789=0,"",VLOOKUP(E789,#REF!,35,FALSE)),"")</f>
        <v/>
      </c>
      <c r="F791" s="62" t="str">
        <f>IFERROR(IF(F789=0,"",VLOOKUP(F789,#REF!,35,FALSE)),"")</f>
        <v/>
      </c>
      <c r="G791" s="62" t="str">
        <f>IFERROR(IF(G789=0,"",VLOOKUP(G789,#REF!,35,FALSE)),"")</f>
        <v/>
      </c>
      <c r="H791" s="62" t="str">
        <f>IFERROR(IF(H789=0,"",VLOOKUP(H789,#REF!,35,FALSE)),"")</f>
        <v/>
      </c>
      <c r="I791" s="62" t="str">
        <f>IFERROR(IF(I789=0,"",VLOOKUP(I789,#REF!,35,FALSE)),"")</f>
        <v/>
      </c>
      <c r="J791" s="62" t="str">
        <f>IFERROR(IF(J789=0,"",VLOOKUP(J789,#REF!,35,FALSE)),"")</f>
        <v/>
      </c>
      <c r="K791" s="62" t="str">
        <f>IFERROR(IF(K789=0,"",VLOOKUP(K789,#REF!,35,FALSE)),"")</f>
        <v/>
      </c>
      <c r="L791" s="62" t="str">
        <f>IFERROR(IF(L789=0,"",VLOOKUP(L789,#REF!,35,FALSE)),"")</f>
        <v/>
      </c>
      <c r="M791" s="62" t="str">
        <f>IFERROR(IF(M789=0,"",VLOOKUP(M789,#REF!,35,FALSE)),"")</f>
        <v/>
      </c>
      <c r="N791" s="62" t="str">
        <f>IFERROR(IF(N789=0,"",VLOOKUP(N789,#REF!,35,FALSE)),"")</f>
        <v/>
      </c>
      <c r="O791" s="62" t="str">
        <f>IFERROR(IF(O789=0,"",VLOOKUP(O789,#REF!,35,FALSE)),"")</f>
        <v/>
      </c>
      <c r="P791" s="62" t="str">
        <f>IFERROR(IF(P789=0,"",VLOOKUP(P789,#REF!,35,FALSE)),"")</f>
        <v/>
      </c>
      <c r="Q791" s="62" t="str">
        <f>IFERROR(IF(Q789=0,"",VLOOKUP(Q789,#REF!,35,FALSE)),"")</f>
        <v/>
      </c>
      <c r="R791" s="4" t="b">
        <v>1</v>
      </c>
      <c r="S791" s="90">
        <f t="shared" si="79"/>
        <v>0</v>
      </c>
    </row>
    <row r="792" spans="1:22" ht="16" thickBot="1">
      <c r="A792" s="90">
        <f t="shared" si="78"/>
        <v>43885</v>
      </c>
      <c r="B792" s="163"/>
      <c r="C792" s="8" t="s">
        <v>31</v>
      </c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4" t="b">
        <v>1</v>
      </c>
      <c r="S792" s="90">
        <f t="shared" si="79"/>
        <v>0</v>
      </c>
    </row>
    <row r="793" spans="1:22" ht="16.5" customHeight="1" thickBot="1">
      <c r="A793" s="90">
        <f t="shared" si="78"/>
        <v>43885</v>
      </c>
      <c r="B793" s="163"/>
      <c r="C793" s="8" t="s">
        <v>34</v>
      </c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4" t="b">
        <v>1</v>
      </c>
      <c r="S793" s="90">
        <f t="shared" si="79"/>
        <v>0</v>
      </c>
      <c r="T793" s="147" t="s">
        <v>46</v>
      </c>
      <c r="U793" s="148"/>
    </row>
    <row r="794" spans="1:22" ht="15.5">
      <c r="A794" s="90">
        <f t="shared" si="78"/>
        <v>43885</v>
      </c>
      <c r="B794" s="163"/>
      <c r="C794" s="8" t="s">
        <v>13</v>
      </c>
      <c r="D794" s="63" t="str">
        <f>IFERROR(IF(D789=0,"",VLOOKUP(D789,#REF!,3,FALSE)),"")</f>
        <v/>
      </c>
      <c r="E794" s="63" t="str">
        <f>IFERROR(IF(E789=0,"",VLOOKUP(E789,#REF!,3,FALSE)),"")</f>
        <v/>
      </c>
      <c r="F794" s="63" t="str">
        <f>IFERROR(IF(F789=0,"",VLOOKUP(F789,#REF!,3,FALSE)),"")</f>
        <v/>
      </c>
      <c r="G794" s="63" t="str">
        <f>IFERROR(IF(G789=0,"",VLOOKUP(G789,#REF!,3,FALSE)),"")</f>
        <v/>
      </c>
      <c r="H794" s="63" t="str">
        <f>IFERROR(IF(H789=0,"",VLOOKUP(H789,#REF!,3,FALSE)),"")</f>
        <v/>
      </c>
      <c r="I794" s="63" t="str">
        <f>IFERROR(IF(I789=0,"",VLOOKUP(I789,#REF!,3,FALSE)),"")</f>
        <v/>
      </c>
      <c r="J794" s="63" t="str">
        <f>IFERROR(IF(J789=0,"",VLOOKUP(J789,#REF!,3,FALSE)),"")</f>
        <v/>
      </c>
      <c r="K794" s="63" t="str">
        <f>IFERROR(IF(K789=0,"",VLOOKUP(K789,#REF!,3,FALSE)),"")</f>
        <v/>
      </c>
      <c r="L794" s="63" t="str">
        <f>IFERROR(IF(L789=0,"",VLOOKUP(L789,#REF!,3,FALSE)),"")</f>
        <v/>
      </c>
      <c r="M794" s="63" t="str">
        <f>IFERROR(IF(M789=0,"",VLOOKUP(M789,#REF!,3,FALSE)),"")</f>
        <v/>
      </c>
      <c r="N794" s="63" t="str">
        <f>IFERROR(IF(N789=0,"",VLOOKUP(N789,#REF!,3,FALSE)),"")</f>
        <v/>
      </c>
      <c r="O794" s="63" t="str">
        <f>IFERROR(IF(O789=0,"",VLOOKUP(O789,#REF!,3,FALSE)),"")</f>
        <v/>
      </c>
      <c r="P794" s="63" t="str">
        <f>IFERROR(IF(P789=0,"",VLOOKUP(P789,#REF!,3,FALSE)),"")</f>
        <v/>
      </c>
      <c r="Q794" s="63" t="str">
        <f>IFERROR(IF(Q789=0,"",VLOOKUP(Q789,#REF!,3,FALSE)),"")</f>
        <v/>
      </c>
      <c r="R794" s="4" t="b">
        <v>1</v>
      </c>
      <c r="S794" s="90">
        <f t="shared" si="79"/>
        <v>0</v>
      </c>
      <c r="T794" s="12" t="s">
        <v>37</v>
      </c>
      <c r="U794" s="56">
        <v>2</v>
      </c>
    </row>
    <row r="795" spans="1:22" ht="16" thickBot="1">
      <c r="A795" s="90">
        <f t="shared" si="78"/>
        <v>43885</v>
      </c>
      <c r="B795" s="163"/>
      <c r="C795" s="8" t="s">
        <v>14</v>
      </c>
      <c r="D795" s="64" t="str">
        <f>IFERROR(+IF(D789=0,"",IF(INDEX(#REF!,MATCH(Réception!D789,#REF!,0),MATCH("ENC",#REF!,0))&gt;0,"ENC","NON ENC")),"")</f>
        <v/>
      </c>
      <c r="E795" s="64" t="str">
        <f>IFERROR(+IF(E789=0,"",IF(INDEX(#REF!,MATCH(Réception!E789,#REF!,0),MATCH("ENC",#REF!,0))&gt;0,"ENC","NON ENC")),"")</f>
        <v/>
      </c>
      <c r="F795" s="64" t="str">
        <f>IFERROR(+IF(F789=0,"",IF(INDEX(#REF!,MATCH(Réception!F789,#REF!,0),MATCH("ENC",#REF!,0))&gt;0,"ENC","NON ENC")),"")</f>
        <v/>
      </c>
      <c r="G795" s="64" t="str">
        <f>IFERROR(+IF(G789=0,"",IF(INDEX(#REF!,MATCH(Réception!G789,#REF!,0),MATCH("ENC",#REF!,0))&gt;0,"ENC","NON ENC")),"")</f>
        <v/>
      </c>
      <c r="H795" s="64" t="str">
        <f>IFERROR(+IF(H789=0,"",IF(INDEX(#REF!,MATCH(Réception!H789,#REF!,0),MATCH("ENC",#REF!,0))&gt;0,"ENC","NON ENC")),"")</f>
        <v/>
      </c>
      <c r="I795" s="64" t="str">
        <f>IFERROR(+IF(I789=0,"",IF(INDEX(#REF!,MATCH(Réception!I789,#REF!,0),MATCH("ENC",#REF!,0))&gt;0,"ENC","NON ENC")),"")</f>
        <v/>
      </c>
      <c r="J795" s="64" t="str">
        <f>IFERROR(+IF(J789=0,"",IF(INDEX(#REF!,MATCH(Réception!J789,#REF!,0),MATCH("ENC",#REF!,0))&gt;0,"ENC","NON ENC")),"")</f>
        <v/>
      </c>
      <c r="K795" s="64" t="str">
        <f>IFERROR(+IF(K789=0,"",IF(INDEX(#REF!,MATCH(Réception!K789,#REF!,0),MATCH("ENC",#REF!,0))&gt;0,"ENC","NON ENC")),"")</f>
        <v/>
      </c>
      <c r="L795" s="64" t="str">
        <f>IFERROR(+IF(L789=0,"",IF(INDEX(#REF!,MATCH(Réception!L789,#REF!,0),MATCH("ENC",#REF!,0))&gt;0,"ENC","NON ENC")),"")</f>
        <v/>
      </c>
      <c r="M795" s="64" t="str">
        <f>IFERROR(+IF(M789=0,"",IF(INDEX(#REF!,MATCH(Réception!M789,#REF!,0),MATCH("ENC",#REF!,0))&gt;0,"ENC","NON ENC")),"")</f>
        <v/>
      </c>
      <c r="N795" s="64" t="str">
        <f>IFERROR(+IF(N789=0,"",IF(INDEX(#REF!,MATCH(Réception!N789,#REF!,0),MATCH("ENC",#REF!,0))&gt;0,"ENC","NON ENC")),"")</f>
        <v/>
      </c>
      <c r="O795" s="64" t="str">
        <f>IFERROR(+IF(O789=0,"",IF(INDEX(#REF!,MATCH(Réception!O789,#REF!,0),MATCH("ENC",#REF!,0))&gt;0,"ENC","NON ENC")),"")</f>
        <v/>
      </c>
      <c r="P795" s="64" t="str">
        <f>IFERROR(+IF(P789=0,"",IF(INDEX(#REF!,MATCH(Réception!P789,#REF!,0),MATCH("ENC",#REF!,0))&gt;0,"ENC","NON ENC")),"")</f>
        <v/>
      </c>
      <c r="Q795" s="64" t="str">
        <f>IFERROR(+IF(Q789=0,"",IF(INDEX(#REF!,MATCH(Réception!Q789,#REF!,0),MATCH("ENC",#REF!,0))&gt;0,"ENC","NON ENC")),"")</f>
        <v/>
      </c>
      <c r="R795" s="4" t="b">
        <v>1</v>
      </c>
      <c r="S795" s="90">
        <f t="shared" si="79"/>
        <v>0</v>
      </c>
      <c r="T795" s="14" t="s">
        <v>38</v>
      </c>
      <c r="U795" s="15">
        <v>20</v>
      </c>
    </row>
    <row r="796" spans="1:22" ht="15.5">
      <c r="A796" s="90">
        <f t="shared" si="78"/>
        <v>43885</v>
      </c>
      <c r="B796" s="163"/>
      <c r="C796" s="6" t="s">
        <v>32</v>
      </c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" t="b">
        <v>0</v>
      </c>
      <c r="S796" s="90">
        <f t="shared" si="79"/>
        <v>0</v>
      </c>
      <c r="T796" s="14" t="s">
        <v>39</v>
      </c>
      <c r="U796" s="15">
        <v>7</v>
      </c>
    </row>
    <row r="797" spans="1:22" ht="17">
      <c r="A797" s="90">
        <f t="shared" si="78"/>
        <v>43885</v>
      </c>
      <c r="B797" s="163"/>
      <c r="C797" s="27" t="s">
        <v>41</v>
      </c>
      <c r="D797" s="61" t="str">
        <f>IFERROR(IF(D796="","",INDEX(#REF!,MATCH(Réception!D796,#REF!,0),MATCH("Total général",#REF!,0))),"")</f>
        <v/>
      </c>
      <c r="E797" s="61" t="str">
        <f>IFERROR(IF(E796="","",INDEX(#REF!,MATCH(Réception!E796,#REF!,0),MATCH("Total général",#REF!,0))),"")</f>
        <v/>
      </c>
      <c r="F797" s="61" t="str">
        <f>IFERROR(IF(F796="","",INDEX(#REF!,MATCH(Réception!F796,#REF!,0),MATCH("Total général",#REF!,0))),"")</f>
        <v/>
      </c>
      <c r="G797" s="61" t="str">
        <f>IFERROR(IF(G796="","",INDEX(#REF!,MATCH(Réception!G796,#REF!,0),MATCH("Total général",#REF!,0))),"")</f>
        <v/>
      </c>
      <c r="H797" s="61" t="str">
        <f>IFERROR(IF(H796="","",INDEX(#REF!,MATCH(Réception!H796,#REF!,0),MATCH("Total général",#REF!,0))),"")</f>
        <v/>
      </c>
      <c r="I797" s="61" t="str">
        <f>IFERROR(IF(I796="","",INDEX(#REF!,MATCH(Réception!I796,#REF!,0),MATCH("Total général",#REF!,0))),"")</f>
        <v/>
      </c>
      <c r="J797" s="61" t="str">
        <f>IFERROR(IF(J796="","",INDEX(#REF!,MATCH(Réception!J796,#REF!,0),MATCH("Total général",#REF!,0))),"")</f>
        <v/>
      </c>
      <c r="K797" s="61" t="str">
        <f>IFERROR(IF(K796="","",INDEX(#REF!,MATCH(Réception!K796,#REF!,0),MATCH("Total général",#REF!,0))),"")</f>
        <v/>
      </c>
      <c r="L797" s="61" t="str">
        <f>IFERROR(IF(L796="","",INDEX(#REF!,MATCH(Réception!L796,#REF!,0),MATCH("Total général",#REF!,0))),"")</f>
        <v/>
      </c>
      <c r="M797" s="61" t="str">
        <f>IFERROR(IF(M796="","",INDEX(#REF!,MATCH(Réception!M796,#REF!,0),MATCH("Total général",#REF!,0))),"")</f>
        <v/>
      </c>
      <c r="N797" s="61" t="str">
        <f>IFERROR(IF(N796="","",INDEX(#REF!,MATCH(Réception!N796,#REF!,0),MATCH("Total général",#REF!,0))),"")</f>
        <v/>
      </c>
      <c r="O797" s="61" t="str">
        <f>IFERROR(IF(O796="","",INDEX(#REF!,MATCH(Réception!O796,#REF!,0),MATCH("Total général",#REF!,0))),"")</f>
        <v/>
      </c>
      <c r="P797" s="61" t="str">
        <f>IFERROR(IF(P796="","",INDEX(#REF!,MATCH(Réception!P796,#REF!,0),MATCH("Total général",#REF!,0))),"")</f>
        <v/>
      </c>
      <c r="Q797" s="61" t="str">
        <f>IFERROR(IF(Q796="","",INDEX(#REF!,MATCH(Réception!Q796,#REF!,0),MATCH("Total général",#REF!,0))),"")</f>
        <v/>
      </c>
      <c r="R797" s="4" t="b">
        <v>1</v>
      </c>
      <c r="S797" s="90">
        <f t="shared" si="79"/>
        <v>0</v>
      </c>
      <c r="T797" s="14" t="s">
        <v>36</v>
      </c>
      <c r="U797" s="15">
        <f>U794*U795*U796</f>
        <v>280</v>
      </c>
    </row>
    <row r="798" spans="1:22" ht="17">
      <c r="A798" s="90">
        <f t="shared" si="78"/>
        <v>43885</v>
      </c>
      <c r="B798" s="163"/>
      <c r="C798" s="27" t="s">
        <v>2466</v>
      </c>
      <c r="D798" s="62" t="str">
        <f>IFERROR(IF(D796=0,"",VLOOKUP(D796,#REF!,35,FALSE)),"")</f>
        <v/>
      </c>
      <c r="E798" s="62" t="str">
        <f>IFERROR(IF(E796=0,"",VLOOKUP(E796,#REF!,35,FALSE)),"")</f>
        <v/>
      </c>
      <c r="F798" s="62" t="str">
        <f>IFERROR(IF(F796=0,"",VLOOKUP(F796,#REF!,35,FALSE)),"")</f>
        <v/>
      </c>
      <c r="G798" s="62" t="str">
        <f>IFERROR(IF(G796=0,"",VLOOKUP(G796,#REF!,35,FALSE)),"")</f>
        <v/>
      </c>
      <c r="H798" s="62" t="str">
        <f>IFERROR(IF(H796=0,"",VLOOKUP(H796,#REF!,35,FALSE)),"")</f>
        <v/>
      </c>
      <c r="I798" s="62" t="str">
        <f>IFERROR(IF(I796=0,"",VLOOKUP(I796,#REF!,35,FALSE)),"")</f>
        <v/>
      </c>
      <c r="J798" s="62" t="str">
        <f>IFERROR(IF(J796=0,"",VLOOKUP(J796,#REF!,35,FALSE)),"")</f>
        <v/>
      </c>
      <c r="K798" s="62" t="str">
        <f>IFERROR(IF(K796=0,"",VLOOKUP(K796,#REF!,35,FALSE)),"")</f>
        <v/>
      </c>
      <c r="L798" s="62" t="str">
        <f>IFERROR(IF(L796=0,"",VLOOKUP(L796,#REF!,35,FALSE)),"")</f>
        <v/>
      </c>
      <c r="M798" s="62" t="str">
        <f>IFERROR(IF(M796=0,"",VLOOKUP(M796,#REF!,35,FALSE)),"")</f>
        <v/>
      </c>
      <c r="N798" s="62" t="str">
        <f>IFERROR(IF(N796=0,"",VLOOKUP(N796,#REF!,35,FALSE)),"")</f>
        <v/>
      </c>
      <c r="O798" s="62" t="str">
        <f>IFERROR(IF(O796=0,"",VLOOKUP(O796,#REF!,35,FALSE)),"")</f>
        <v/>
      </c>
      <c r="P798" s="62" t="str">
        <f>IFERROR(IF(P796=0,"",VLOOKUP(P796,#REF!,35,FALSE)),"")</f>
        <v/>
      </c>
      <c r="Q798" s="62" t="str">
        <f>IFERROR(IF(Q796=0,"",VLOOKUP(Q796,#REF!,35,FALSE)),"")</f>
        <v/>
      </c>
      <c r="R798" s="4" t="b">
        <v>1</v>
      </c>
      <c r="S798" s="90">
        <f t="shared" si="79"/>
        <v>0</v>
      </c>
      <c r="T798" s="14" t="s">
        <v>40</v>
      </c>
      <c r="U798" s="21">
        <f>SUM(D785:Q785,D792:Q792,D799:Q799,D806:Q806,D813:Q813,D821:Q821)</f>
        <v>0</v>
      </c>
    </row>
    <row r="799" spans="1:22" ht="16" thickBot="1">
      <c r="A799" s="90">
        <f t="shared" si="78"/>
        <v>43885</v>
      </c>
      <c r="B799" s="163"/>
      <c r="C799" s="8" t="s">
        <v>31</v>
      </c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4" t="b">
        <v>1</v>
      </c>
      <c r="S799" s="90">
        <f t="shared" si="79"/>
        <v>0</v>
      </c>
      <c r="T799" s="17" t="s">
        <v>18</v>
      </c>
      <c r="U799" s="22">
        <f>U798/U796</f>
        <v>0</v>
      </c>
    </row>
    <row r="800" spans="1:22" ht="17.25" customHeight="1">
      <c r="A800" s="90">
        <f t="shared" si="78"/>
        <v>43885</v>
      </c>
      <c r="B800" s="163"/>
      <c r="C800" s="8" t="s">
        <v>34</v>
      </c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4" t="b">
        <v>1</v>
      </c>
      <c r="S800" s="90">
        <f t="shared" si="79"/>
        <v>0</v>
      </c>
    </row>
    <row r="801" spans="1:22" ht="15.5">
      <c r="A801" s="90">
        <f t="shared" si="78"/>
        <v>43885</v>
      </c>
      <c r="B801" s="163"/>
      <c r="C801" s="8" t="s">
        <v>13</v>
      </c>
      <c r="D801" s="63" t="str">
        <f>IFERROR(IF(D796=0,"",VLOOKUP(D796,#REF!,3,FALSE)),"")</f>
        <v/>
      </c>
      <c r="E801" s="63" t="str">
        <f>IFERROR(IF(E796=0,"",VLOOKUP(E796,#REF!,3,FALSE)),"")</f>
        <v/>
      </c>
      <c r="F801" s="63" t="str">
        <f>IFERROR(IF(F796=0,"",VLOOKUP(F796,#REF!,3,FALSE)),"")</f>
        <v/>
      </c>
      <c r="G801" s="63" t="str">
        <f>IFERROR(IF(G796=0,"",VLOOKUP(G796,#REF!,3,FALSE)),"")</f>
        <v/>
      </c>
      <c r="H801" s="63" t="str">
        <f>IFERROR(IF(H796=0,"",VLOOKUP(H796,#REF!,3,FALSE)),"")</f>
        <v/>
      </c>
      <c r="I801" s="63" t="str">
        <f>IFERROR(IF(I796=0,"",VLOOKUP(I796,#REF!,3,FALSE)),"")</f>
        <v/>
      </c>
      <c r="J801" s="63" t="str">
        <f>IFERROR(IF(J796=0,"",VLOOKUP(J796,#REF!,3,FALSE)),"")</f>
        <v/>
      </c>
      <c r="K801" s="63" t="str">
        <f>IFERROR(IF(K796=0,"",VLOOKUP(K796,#REF!,3,FALSE)),"")</f>
        <v/>
      </c>
      <c r="L801" s="63" t="str">
        <f>IFERROR(IF(L796=0,"",VLOOKUP(L796,#REF!,3,FALSE)),"")</f>
        <v/>
      </c>
      <c r="M801" s="63" t="str">
        <f>IFERROR(IF(M796=0,"",VLOOKUP(M796,#REF!,3,FALSE)),"")</f>
        <v/>
      </c>
      <c r="N801" s="63" t="str">
        <f>IFERROR(IF(N796=0,"",VLOOKUP(N796,#REF!,3,FALSE)),"")</f>
        <v/>
      </c>
      <c r="O801" s="63" t="str">
        <f>IFERROR(IF(O796=0,"",VLOOKUP(O796,#REF!,3,FALSE)),"")</f>
        <v/>
      </c>
      <c r="P801" s="63" t="str">
        <f>IFERROR(IF(P796=0,"",VLOOKUP(P796,#REF!,3,FALSE)),"")</f>
        <v/>
      </c>
      <c r="Q801" s="63" t="str">
        <f>IFERROR(IF(Q796=0,"",VLOOKUP(Q796,#REF!,3,FALSE)),"")</f>
        <v/>
      </c>
      <c r="R801" s="4" t="b">
        <v>1</v>
      </c>
      <c r="S801" s="90">
        <f t="shared" si="79"/>
        <v>0</v>
      </c>
      <c r="T801" s="74"/>
      <c r="U801" s="55"/>
    </row>
    <row r="802" spans="1:22" ht="16" thickBot="1">
      <c r="A802" s="90">
        <f t="shared" si="78"/>
        <v>43885</v>
      </c>
      <c r="B802" s="163"/>
      <c r="C802" s="8" t="s">
        <v>14</v>
      </c>
      <c r="D802" s="64" t="str">
        <f>IFERROR(+IF(D796=0,"",IF(INDEX(#REF!,MATCH(Réception!D796,#REF!,0),MATCH("ENC",#REF!,0))&gt;0,"ENC","NON ENC")),"")</f>
        <v/>
      </c>
      <c r="E802" s="64" t="str">
        <f>IFERROR(+IF(E796=0,"",IF(INDEX(#REF!,MATCH(Réception!E796,#REF!,0),MATCH("ENC",#REF!,0))&gt;0,"ENC","NON ENC")),"")</f>
        <v/>
      </c>
      <c r="F802" s="64" t="str">
        <f>IFERROR(+IF(F796=0,"",IF(INDEX(#REF!,MATCH(Réception!F796,#REF!,0),MATCH("ENC",#REF!,0))&gt;0,"ENC","NON ENC")),"")</f>
        <v/>
      </c>
      <c r="G802" s="64" t="str">
        <f>IFERROR(+IF(G796=0,"",IF(INDEX(#REF!,MATCH(Réception!G796,#REF!,0),MATCH("ENC",#REF!,0))&gt;0,"ENC","NON ENC")),"")</f>
        <v/>
      </c>
      <c r="H802" s="64" t="str">
        <f>IFERROR(+IF(H796=0,"",IF(INDEX(#REF!,MATCH(Réception!H796,#REF!,0),MATCH("ENC",#REF!,0))&gt;0,"ENC","NON ENC")),"")</f>
        <v/>
      </c>
      <c r="I802" s="64" t="str">
        <f>IFERROR(+IF(I796=0,"",IF(INDEX(#REF!,MATCH(Réception!I796,#REF!,0),MATCH("ENC",#REF!,0))&gt;0,"ENC","NON ENC")),"")</f>
        <v/>
      </c>
      <c r="J802" s="64" t="str">
        <f>IFERROR(+IF(J796=0,"",IF(INDEX(#REF!,MATCH(Réception!J796,#REF!,0),MATCH("ENC",#REF!,0))&gt;0,"ENC","NON ENC")),"")</f>
        <v/>
      </c>
      <c r="K802" s="64" t="str">
        <f>IFERROR(+IF(K796=0,"",IF(INDEX(#REF!,MATCH(Réception!K796,#REF!,0),MATCH("ENC",#REF!,0))&gt;0,"ENC","NON ENC")),"")</f>
        <v/>
      </c>
      <c r="L802" s="64" t="str">
        <f>IFERROR(+IF(L796=0,"",IF(INDEX(#REF!,MATCH(Réception!L796,#REF!,0),MATCH("ENC",#REF!,0))&gt;0,"ENC","NON ENC")),"")</f>
        <v/>
      </c>
      <c r="M802" s="64" t="str">
        <f>IFERROR(+IF(M796=0,"",IF(INDEX(#REF!,MATCH(Réception!M796,#REF!,0),MATCH("ENC",#REF!,0))&gt;0,"ENC","NON ENC")),"")</f>
        <v/>
      </c>
      <c r="N802" s="64" t="str">
        <f>IFERROR(+IF(N796=0,"",IF(INDEX(#REF!,MATCH(Réception!N796,#REF!,0),MATCH("ENC",#REF!,0))&gt;0,"ENC","NON ENC")),"")</f>
        <v/>
      </c>
      <c r="O802" s="64" t="str">
        <f>IFERROR(+IF(O796=0,"",IF(INDEX(#REF!,MATCH(Réception!O796,#REF!,0),MATCH("ENC",#REF!,0))&gt;0,"ENC","NON ENC")),"")</f>
        <v/>
      </c>
      <c r="P802" s="64" t="str">
        <f>IFERROR(+IF(P796=0,"",IF(INDEX(#REF!,MATCH(Réception!P796,#REF!,0),MATCH("ENC",#REF!,0))&gt;0,"ENC","NON ENC")),"")</f>
        <v/>
      </c>
      <c r="Q802" s="64" t="str">
        <f>IFERROR(+IF(Q796=0,"",IF(INDEX(#REF!,MATCH(Réception!Q796,#REF!,0),MATCH("ENC",#REF!,0))&gt;0,"ENC","NON ENC")),"")</f>
        <v/>
      </c>
      <c r="R802" s="4" t="b">
        <v>1</v>
      </c>
      <c r="S802" s="90">
        <f t="shared" si="79"/>
        <v>0</v>
      </c>
    </row>
    <row r="803" spans="1:22" ht="16" thickBot="1">
      <c r="A803" s="90">
        <f t="shared" si="78"/>
        <v>43885</v>
      </c>
      <c r="B803" s="163"/>
      <c r="C803" s="6" t="s">
        <v>32</v>
      </c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" t="b">
        <v>0</v>
      </c>
      <c r="S803" s="90">
        <f t="shared" si="79"/>
        <v>0</v>
      </c>
      <c r="T803" s="149" t="s">
        <v>42</v>
      </c>
      <c r="U803" s="150"/>
      <c r="V803" s="44"/>
    </row>
    <row r="804" spans="1:22" ht="17">
      <c r="A804" s="90">
        <f t="shared" si="78"/>
        <v>43885</v>
      </c>
      <c r="B804" s="163"/>
      <c r="C804" s="27" t="s">
        <v>41</v>
      </c>
      <c r="D804" s="61" t="str">
        <f>IFERROR(IF(D803="","",INDEX(#REF!,MATCH(Réception!D803,#REF!,0),MATCH("Total général",#REF!,0))),"")</f>
        <v/>
      </c>
      <c r="E804" s="61" t="str">
        <f>IFERROR(IF(E803="","",INDEX(#REF!,MATCH(Réception!E803,#REF!,0),MATCH("Total général",#REF!,0))),"")</f>
        <v/>
      </c>
      <c r="F804" s="61" t="str">
        <f>IFERROR(IF(F803="","",INDEX(#REF!,MATCH(Réception!F803,#REF!,0),MATCH("Total général",#REF!,0))),"")</f>
        <v/>
      </c>
      <c r="G804" s="61" t="str">
        <f>IFERROR(IF(G803="","",INDEX(#REF!,MATCH(Réception!G803,#REF!,0),MATCH("Total général",#REF!,0))),"")</f>
        <v/>
      </c>
      <c r="H804" s="61" t="str">
        <f>IFERROR(IF(H803="","",INDEX(#REF!,MATCH(Réception!H803,#REF!,0),MATCH("Total général",#REF!,0))),"")</f>
        <v/>
      </c>
      <c r="I804" s="61" t="str">
        <f>IFERROR(IF(I803="","",INDEX(#REF!,MATCH(Réception!I803,#REF!,0),MATCH("Total général",#REF!,0))),"")</f>
        <v/>
      </c>
      <c r="J804" s="61" t="str">
        <f>IFERROR(IF(J803="","",INDEX(#REF!,MATCH(Réception!J803,#REF!,0),MATCH("Total général",#REF!,0))),"")</f>
        <v/>
      </c>
      <c r="K804" s="61" t="str">
        <f>IFERROR(IF(K803="","",INDEX(#REF!,MATCH(Réception!K803,#REF!,0),MATCH("Total général",#REF!,0))),"")</f>
        <v/>
      </c>
      <c r="L804" s="61" t="str">
        <f>IFERROR(IF(L803="","",INDEX(#REF!,MATCH(Réception!L803,#REF!,0),MATCH("Total général",#REF!,0))),"")</f>
        <v/>
      </c>
      <c r="M804" s="61" t="str">
        <f>IFERROR(IF(M803="","",INDEX(#REF!,MATCH(Réception!M803,#REF!,0),MATCH("Total général",#REF!,0))),"")</f>
        <v/>
      </c>
      <c r="N804" s="61" t="str">
        <f>IFERROR(IF(N803="","",INDEX(#REF!,MATCH(Réception!N803,#REF!,0),MATCH("Total général",#REF!,0))),"")</f>
        <v/>
      </c>
      <c r="O804" s="61" t="str">
        <f>IFERROR(IF(O803="","",INDEX(#REF!,MATCH(Réception!O803,#REF!,0),MATCH("Total général",#REF!,0))),"")</f>
        <v/>
      </c>
      <c r="P804" s="61" t="str">
        <f>IFERROR(IF(P803="","",INDEX(#REF!,MATCH(Réception!P803,#REF!,0),MATCH("Total général",#REF!,0))),"")</f>
        <v/>
      </c>
      <c r="Q804" s="61" t="str">
        <f>IFERROR(IF(Q803="","",INDEX(#REF!,MATCH(Réception!Q803,#REF!,0),MATCH("Total général",#REF!,0))),"")</f>
        <v/>
      </c>
      <c r="R804" s="4" t="b">
        <v>1</v>
      </c>
      <c r="S804" s="90">
        <f t="shared" si="79"/>
        <v>0</v>
      </c>
      <c r="T804" s="75"/>
      <c r="U804" s="76"/>
      <c r="V804" s="44"/>
    </row>
    <row r="805" spans="1:22" ht="17">
      <c r="A805" s="90">
        <f t="shared" si="78"/>
        <v>43885</v>
      </c>
      <c r="B805" s="163"/>
      <c r="C805" s="27" t="s">
        <v>2466</v>
      </c>
      <c r="D805" s="62" t="str">
        <f>IFERROR(IF(D803=0,"",VLOOKUP(D803,#REF!,35,FALSE)),"")</f>
        <v/>
      </c>
      <c r="E805" s="62" t="str">
        <f>IFERROR(IF(E803=0,"",VLOOKUP(E803,#REF!,35,FALSE)),"")</f>
        <v/>
      </c>
      <c r="F805" s="62" t="str">
        <f>IFERROR(IF(F803=0,"",VLOOKUP(F803,#REF!,35,FALSE)),"")</f>
        <v/>
      </c>
      <c r="G805" s="62" t="str">
        <f>IFERROR(IF(G803=0,"",VLOOKUP(G803,#REF!,35,FALSE)),"")</f>
        <v/>
      </c>
      <c r="H805" s="62" t="str">
        <f>IFERROR(IF(H803=0,"",VLOOKUP(H803,#REF!,35,FALSE)),"")</f>
        <v/>
      </c>
      <c r="I805" s="62" t="str">
        <f>IFERROR(IF(I803=0,"",VLOOKUP(I803,#REF!,35,FALSE)),"")</f>
        <v/>
      </c>
      <c r="J805" s="62" t="str">
        <f>IFERROR(IF(J803=0,"",VLOOKUP(J803,#REF!,35,FALSE)),"")</f>
        <v/>
      </c>
      <c r="K805" s="62" t="str">
        <f>IFERROR(IF(K803=0,"",VLOOKUP(K803,#REF!,35,FALSE)),"")</f>
        <v/>
      </c>
      <c r="L805" s="62" t="str">
        <f>IFERROR(IF(L803=0,"",VLOOKUP(L803,#REF!,35,FALSE)),"")</f>
        <v/>
      </c>
      <c r="M805" s="62" t="str">
        <f>IFERROR(IF(M803=0,"",VLOOKUP(M803,#REF!,35,FALSE)),"")</f>
        <v/>
      </c>
      <c r="N805" s="62" t="str">
        <f>IFERROR(IF(N803=0,"",VLOOKUP(N803,#REF!,35,FALSE)),"")</f>
        <v/>
      </c>
      <c r="O805" s="62" t="str">
        <f>IFERROR(IF(O803=0,"",VLOOKUP(O803,#REF!,35,FALSE)),"")</f>
        <v/>
      </c>
      <c r="P805" s="62" t="str">
        <f>IFERROR(IF(P803=0,"",VLOOKUP(P803,#REF!,35,FALSE)),"")</f>
        <v/>
      </c>
      <c r="Q805" s="62" t="str">
        <f>IFERROR(IF(Q803=0,"",VLOOKUP(Q803,#REF!,35,FALSE)),"")</f>
        <v/>
      </c>
      <c r="R805" s="4" t="b">
        <v>1</v>
      </c>
      <c r="S805" s="90">
        <f t="shared" si="79"/>
        <v>0</v>
      </c>
      <c r="T805" s="73" t="s">
        <v>47</v>
      </c>
      <c r="U805" s="36">
        <v>1</v>
      </c>
      <c r="V805" s="44"/>
    </row>
    <row r="806" spans="1:22" ht="15.5">
      <c r="A806" s="90">
        <f t="shared" si="78"/>
        <v>43885</v>
      </c>
      <c r="B806" s="163"/>
      <c r="C806" s="8" t="s">
        <v>31</v>
      </c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4" t="b">
        <v>1</v>
      </c>
      <c r="S806" s="90">
        <f t="shared" si="79"/>
        <v>0</v>
      </c>
      <c r="T806" s="14" t="s">
        <v>44</v>
      </c>
      <c r="U806" s="15">
        <v>7</v>
      </c>
    </row>
    <row r="807" spans="1:22" ht="15.5">
      <c r="A807" s="90">
        <f t="shared" si="78"/>
        <v>43885</v>
      </c>
      <c r="B807" s="163"/>
      <c r="C807" s="8" t="s">
        <v>34</v>
      </c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4" t="b">
        <v>1</v>
      </c>
      <c r="S807" s="90">
        <f t="shared" si="79"/>
        <v>0</v>
      </c>
      <c r="T807" s="14" t="s">
        <v>45</v>
      </c>
      <c r="U807" s="15">
        <v>8</v>
      </c>
      <c r="V807" s="4"/>
    </row>
    <row r="808" spans="1:22" ht="15" customHeight="1">
      <c r="A808" s="90">
        <f t="shared" si="78"/>
        <v>43885</v>
      </c>
      <c r="B808" s="163"/>
      <c r="C808" s="8" t="s">
        <v>13</v>
      </c>
      <c r="D808" s="63" t="str">
        <f>IFERROR(IF(D803=0,"",VLOOKUP(D803,#REF!,3,FALSE)),"")</f>
        <v/>
      </c>
      <c r="E808" s="63" t="str">
        <f>IFERROR(IF(E803=0,"",VLOOKUP(E803,#REF!,3,FALSE)),"")</f>
        <v/>
      </c>
      <c r="F808" s="63" t="str">
        <f>IFERROR(IF(F803=0,"",VLOOKUP(F803,#REF!,3,FALSE)),"")</f>
        <v/>
      </c>
      <c r="G808" s="63" t="str">
        <f>IFERROR(IF(G803=0,"",VLOOKUP(G803,#REF!,3,FALSE)),"")</f>
        <v/>
      </c>
      <c r="H808" s="63" t="str">
        <f>IFERROR(IF(H803=0,"",VLOOKUP(H803,#REF!,3,FALSE)),"")</f>
        <v/>
      </c>
      <c r="I808" s="63" t="str">
        <f>IFERROR(IF(I803=0,"",VLOOKUP(I803,#REF!,3,FALSE)),"")</f>
        <v/>
      </c>
      <c r="J808" s="63" t="str">
        <f>IFERROR(IF(J803=0,"",VLOOKUP(J803,#REF!,3,FALSE)),"")</f>
        <v/>
      </c>
      <c r="K808" s="63" t="str">
        <f>IFERROR(IF(K803=0,"",VLOOKUP(K803,#REF!,3,FALSE)),"")</f>
        <v/>
      </c>
      <c r="L808" s="63" t="str">
        <f>IFERROR(IF(L803=0,"",VLOOKUP(L803,#REF!,3,FALSE)),"")</f>
        <v/>
      </c>
      <c r="M808" s="63" t="str">
        <f>IFERROR(IF(M803=0,"",VLOOKUP(M803,#REF!,3,FALSE)),"")</f>
        <v/>
      </c>
      <c r="N808" s="63" t="str">
        <f>IFERROR(IF(N803=0,"",VLOOKUP(N803,#REF!,3,FALSE)),"")</f>
        <v/>
      </c>
      <c r="O808" s="63" t="str">
        <f>IFERROR(IF(O803=0,"",VLOOKUP(O803,#REF!,3,FALSE)),"")</f>
        <v/>
      </c>
      <c r="P808" s="63" t="str">
        <f>IFERROR(IF(P803=0,"",VLOOKUP(P803,#REF!,3,FALSE)),"")</f>
        <v/>
      </c>
      <c r="Q808" s="63" t="str">
        <f>IFERROR(IF(Q803=0,"",VLOOKUP(Q803,#REF!,3,FALSE)),"")</f>
        <v/>
      </c>
      <c r="R808" s="4" t="b">
        <v>1</v>
      </c>
      <c r="S808" s="90">
        <f t="shared" si="79"/>
        <v>0</v>
      </c>
      <c r="T808" s="14" t="s">
        <v>48</v>
      </c>
      <c r="U808" s="15">
        <f>U807*U806*U805</f>
        <v>56</v>
      </c>
    </row>
    <row r="809" spans="1:22" ht="16" thickBot="1">
      <c r="A809" s="90">
        <f t="shared" si="78"/>
        <v>43885</v>
      </c>
      <c r="B809" s="163"/>
      <c r="C809" s="58" t="s">
        <v>14</v>
      </c>
      <c r="D809" s="64" t="str">
        <f>IFERROR(+IF(D803=0,"",IF(INDEX(#REF!,MATCH(Réception!D803,#REF!,0),MATCH("ENC",#REF!,0))&gt;0,"ENC","NON ENC")),"")</f>
        <v/>
      </c>
      <c r="E809" s="64" t="str">
        <f>IFERROR(+IF(E803=0,"",IF(INDEX(#REF!,MATCH(Réception!E803,#REF!,0),MATCH("ENC",#REF!,0))&gt;0,"ENC","NON ENC")),"")</f>
        <v/>
      </c>
      <c r="F809" s="64" t="str">
        <f>IFERROR(+IF(F803=0,"",IF(INDEX(#REF!,MATCH(Réception!F803,#REF!,0),MATCH("ENC",#REF!,0))&gt;0,"ENC","NON ENC")),"")</f>
        <v/>
      </c>
      <c r="G809" s="64" t="str">
        <f>IFERROR(+IF(G803=0,"",IF(INDEX(#REF!,MATCH(Réception!G803,#REF!,0),MATCH("ENC",#REF!,0))&gt;0,"ENC","NON ENC")),"")</f>
        <v/>
      </c>
      <c r="H809" s="64" t="str">
        <f>IFERROR(+IF(H803=0,"",IF(INDEX(#REF!,MATCH(Réception!H803,#REF!,0),MATCH("ENC",#REF!,0))&gt;0,"ENC","NON ENC")),"")</f>
        <v/>
      </c>
      <c r="I809" s="64" t="str">
        <f>IFERROR(+IF(I803=0,"",IF(INDEX(#REF!,MATCH(Réception!I803,#REF!,0),MATCH("ENC",#REF!,0))&gt;0,"ENC","NON ENC")),"")</f>
        <v/>
      </c>
      <c r="J809" s="64" t="str">
        <f>IFERROR(+IF(J803=0,"",IF(INDEX(#REF!,MATCH(Réception!J803,#REF!,0),MATCH("ENC",#REF!,0))&gt;0,"ENC","NON ENC")),"")</f>
        <v/>
      </c>
      <c r="K809" s="64" t="str">
        <f>IFERROR(+IF(K803=0,"",IF(INDEX(#REF!,MATCH(Réception!K803,#REF!,0),MATCH("ENC",#REF!,0))&gt;0,"ENC","NON ENC")),"")</f>
        <v/>
      </c>
      <c r="L809" s="64" t="str">
        <f>IFERROR(+IF(L803=0,"",IF(INDEX(#REF!,MATCH(Réception!L803,#REF!,0),MATCH("ENC",#REF!,0))&gt;0,"ENC","NON ENC")),"")</f>
        <v/>
      </c>
      <c r="M809" s="64" t="str">
        <f>IFERROR(+IF(M803=0,"",IF(INDEX(#REF!,MATCH(Réception!M803,#REF!,0),MATCH("ENC",#REF!,0))&gt;0,"ENC","NON ENC")),"")</f>
        <v/>
      </c>
      <c r="N809" s="64" t="str">
        <f>IFERROR(+IF(N803=0,"",IF(INDEX(#REF!,MATCH(Réception!N803,#REF!,0),MATCH("ENC",#REF!,0))&gt;0,"ENC","NON ENC")),"")</f>
        <v/>
      </c>
      <c r="O809" s="64" t="str">
        <f>IFERROR(+IF(O803=0,"",IF(INDEX(#REF!,MATCH(Réception!O803,#REF!,0),MATCH("ENC",#REF!,0))&gt;0,"ENC","NON ENC")),"")</f>
        <v/>
      </c>
      <c r="P809" s="64" t="str">
        <f>IFERROR(+IF(P803=0,"",IF(INDEX(#REF!,MATCH(Réception!P803,#REF!,0),MATCH("ENC",#REF!,0))&gt;0,"ENC","NON ENC")),"")</f>
        <v/>
      </c>
      <c r="Q809" s="64" t="str">
        <f>IFERROR(+IF(Q803=0,"",IF(INDEX(#REF!,MATCH(Réception!Q803,#REF!,0),MATCH("ENC",#REF!,0))&gt;0,"ENC","NON ENC")),"")</f>
        <v/>
      </c>
      <c r="R809" s="4" t="b">
        <v>1</v>
      </c>
      <c r="S809" s="90">
        <f t="shared" si="79"/>
        <v>0</v>
      </c>
      <c r="T809" s="14" t="s">
        <v>43</v>
      </c>
      <c r="U809" s="21">
        <f>SUM(D783:Q783,D790:Q790,D797:Q797,D804:Q804,D811:Q811,D819:Q819)</f>
        <v>0</v>
      </c>
    </row>
    <row r="810" spans="1:22" ht="16" thickBot="1">
      <c r="A810" s="90">
        <f t="shared" si="78"/>
        <v>43885</v>
      </c>
      <c r="B810" s="163"/>
      <c r="C810" s="6" t="s">
        <v>32</v>
      </c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" t="b">
        <v>0</v>
      </c>
      <c r="S810" s="90">
        <f t="shared" si="79"/>
        <v>0</v>
      </c>
      <c r="T810" s="17" t="s">
        <v>12</v>
      </c>
      <c r="U810" s="22">
        <f>U809/U808</f>
        <v>0</v>
      </c>
    </row>
    <row r="811" spans="1:22" ht="17.5" thickBot="1">
      <c r="A811" s="90">
        <f t="shared" si="78"/>
        <v>43885</v>
      </c>
      <c r="B811" s="163"/>
      <c r="C811" s="27" t="s">
        <v>41</v>
      </c>
      <c r="D811" s="61" t="str">
        <f>IFERROR(IF(D810="","",INDEX(#REF!,MATCH(Réception!D810,#REF!,0),MATCH("Total général",#REF!,0))),"")</f>
        <v/>
      </c>
      <c r="E811" s="61" t="str">
        <f>IFERROR(IF(E810="","",INDEX(#REF!,MATCH(Réception!E810,#REF!,0),MATCH("Total général",#REF!,0))),"")</f>
        <v/>
      </c>
      <c r="F811" s="61" t="str">
        <f>IFERROR(IF(F810="","",INDEX(#REF!,MATCH(Réception!F810,#REF!,0),MATCH("Total général",#REF!,0))),"")</f>
        <v/>
      </c>
      <c r="G811" s="61" t="str">
        <f>IFERROR(IF(G810="","",INDEX(#REF!,MATCH(Réception!G810,#REF!,0),MATCH("Total général",#REF!,0))),"")</f>
        <v/>
      </c>
      <c r="H811" s="61" t="str">
        <f>IFERROR(IF(H810="","",INDEX(#REF!,MATCH(Réception!H810,#REF!,0),MATCH("Total général",#REF!,0))),"")</f>
        <v/>
      </c>
      <c r="I811" s="61" t="str">
        <f>IFERROR(IF(I810="","",INDEX(#REF!,MATCH(Réception!I810,#REF!,0),MATCH("Total général",#REF!,0))),"")</f>
        <v/>
      </c>
      <c r="J811" s="61" t="str">
        <f>IFERROR(IF(J810="","",INDEX(#REF!,MATCH(Réception!J810,#REF!,0),MATCH("Total général",#REF!,0))),"")</f>
        <v/>
      </c>
      <c r="K811" s="61" t="str">
        <f>IFERROR(IF(K810="","",INDEX(#REF!,MATCH(Réception!K810,#REF!,0),MATCH("Total général",#REF!,0))),"")</f>
        <v/>
      </c>
      <c r="L811" s="61" t="str">
        <f>IFERROR(IF(L810="","",INDEX(#REF!,MATCH(Réception!L810,#REF!,0),MATCH("Total général",#REF!,0))),"")</f>
        <v/>
      </c>
      <c r="M811" s="61" t="str">
        <f>IFERROR(IF(M810="","",INDEX(#REF!,MATCH(Réception!M810,#REF!,0),MATCH("Total général",#REF!,0))),"")</f>
        <v/>
      </c>
      <c r="N811" s="61" t="str">
        <f>IFERROR(IF(N810="","",INDEX(#REF!,MATCH(Réception!N810,#REF!,0),MATCH("Total général",#REF!,0))),"")</f>
        <v/>
      </c>
      <c r="O811" s="61" t="str">
        <f>IFERROR(IF(O810="","",INDEX(#REF!,MATCH(Réception!O810,#REF!,0),MATCH("Total général",#REF!,0))),"")</f>
        <v/>
      </c>
      <c r="P811" s="61" t="str">
        <f>IFERROR(IF(P810="","",INDEX(#REF!,MATCH(Réception!P810,#REF!,0),MATCH("Total général",#REF!,0))),"")</f>
        <v/>
      </c>
      <c r="Q811" s="61" t="str">
        <f>IFERROR(IF(Q810="","",INDEX(#REF!,MATCH(Réception!Q810,#REF!,0),MATCH("Total général",#REF!,0))),"")</f>
        <v/>
      </c>
      <c r="R811" s="4" t="b">
        <v>1</v>
      </c>
      <c r="S811" s="90">
        <f t="shared" si="79"/>
        <v>0</v>
      </c>
    </row>
    <row r="812" spans="1:22" ht="17.5" thickBot="1">
      <c r="A812" s="90">
        <f t="shared" si="78"/>
        <v>43885</v>
      </c>
      <c r="B812" s="163"/>
      <c r="C812" s="27" t="s">
        <v>2466</v>
      </c>
      <c r="D812" s="62" t="str">
        <f>IFERROR(IF(D810=0,"",VLOOKUP(D810,#REF!,35,FALSE)),"")</f>
        <v/>
      </c>
      <c r="E812" s="62" t="str">
        <f>IFERROR(IF(E810=0,"",VLOOKUP(E810,#REF!,35,FALSE)),"")</f>
        <v/>
      </c>
      <c r="F812" s="62" t="str">
        <f>IFERROR(IF(F810=0,"",VLOOKUP(F810,#REF!,35,FALSE)),"")</f>
        <v/>
      </c>
      <c r="G812" s="62" t="str">
        <f>IFERROR(IF(G810=0,"",VLOOKUP(G810,#REF!,35,FALSE)),"")</f>
        <v/>
      </c>
      <c r="H812" s="62" t="str">
        <f>IFERROR(IF(H810=0,"",VLOOKUP(H810,#REF!,35,FALSE)),"")</f>
        <v/>
      </c>
      <c r="I812" s="62" t="str">
        <f>IFERROR(IF(I810=0,"",VLOOKUP(I810,#REF!,35,FALSE)),"")</f>
        <v/>
      </c>
      <c r="J812" s="62" t="str">
        <f>IFERROR(IF(J810=0,"",VLOOKUP(J810,#REF!,35,FALSE)),"")</f>
        <v/>
      </c>
      <c r="K812" s="62" t="str">
        <f>IFERROR(IF(K810=0,"",VLOOKUP(K810,#REF!,35,FALSE)),"")</f>
        <v/>
      </c>
      <c r="L812" s="62" t="str">
        <f>IFERROR(IF(L810=0,"",VLOOKUP(L810,#REF!,35,FALSE)),"")</f>
        <v/>
      </c>
      <c r="M812" s="62" t="str">
        <f>IFERROR(IF(M810=0,"",VLOOKUP(M810,#REF!,35,FALSE)),"")</f>
        <v/>
      </c>
      <c r="N812" s="62" t="str">
        <f>IFERROR(IF(N810=0,"",VLOOKUP(N810,#REF!,35,FALSE)),"")</f>
        <v/>
      </c>
      <c r="O812" s="62" t="str">
        <f>IFERROR(IF(O810=0,"",VLOOKUP(O810,#REF!,35,FALSE)),"")</f>
        <v/>
      </c>
      <c r="P812" s="62" t="str">
        <f>IFERROR(IF(P810=0,"",VLOOKUP(P810,#REF!,35,FALSE)),"")</f>
        <v/>
      </c>
      <c r="Q812" s="62" t="str">
        <f>IFERROR(IF(Q810=0,"",VLOOKUP(Q810,#REF!,35,FALSE)),"")</f>
        <v/>
      </c>
      <c r="R812" s="4" t="b">
        <v>1</v>
      </c>
      <c r="S812" s="90">
        <f t="shared" si="79"/>
        <v>0</v>
      </c>
      <c r="T812" s="156" t="s">
        <v>10</v>
      </c>
      <c r="U812" s="157"/>
    </row>
    <row r="813" spans="1:22" ht="15.5">
      <c r="A813" s="90">
        <f t="shared" si="78"/>
        <v>43885</v>
      </c>
      <c r="B813" s="163"/>
      <c r="C813" s="8" t="s">
        <v>31</v>
      </c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4" t="b">
        <v>1</v>
      </c>
      <c r="S813" s="90">
        <f t="shared" si="79"/>
        <v>0</v>
      </c>
      <c r="T813" s="14" t="s">
        <v>11</v>
      </c>
      <c r="U813" s="15">
        <v>60</v>
      </c>
    </row>
    <row r="814" spans="1:22" ht="15.5">
      <c r="A814" s="90">
        <f t="shared" si="78"/>
        <v>43885</v>
      </c>
      <c r="B814" s="163"/>
      <c r="C814" s="8" t="s">
        <v>7503</v>
      </c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4" t="b">
        <v>1</v>
      </c>
      <c r="S814" s="90">
        <f t="shared" si="79"/>
        <v>0</v>
      </c>
      <c r="T814" s="14" t="s">
        <v>43</v>
      </c>
      <c r="U814" s="21">
        <f>SUM(D783:Q783,D790:Q790,D797:Q797,D804:Q804,D811:Q811,D819:Q819)</f>
        <v>0</v>
      </c>
    </row>
    <row r="815" spans="1:22" ht="16.5" customHeight="1" thickBot="1">
      <c r="A815" s="90">
        <f t="shared" si="78"/>
        <v>43885</v>
      </c>
      <c r="B815" s="163"/>
      <c r="C815" s="8" t="s">
        <v>34</v>
      </c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4" t="b">
        <v>1</v>
      </c>
      <c r="S815" s="90">
        <f t="shared" si="79"/>
        <v>0</v>
      </c>
      <c r="T815" s="17" t="s">
        <v>12</v>
      </c>
      <c r="U815" s="22">
        <f>U814/U813</f>
        <v>0</v>
      </c>
    </row>
    <row r="816" spans="1:22" ht="15.5">
      <c r="A816" s="90">
        <f t="shared" si="78"/>
        <v>43885</v>
      </c>
      <c r="B816" s="163"/>
      <c r="C816" s="8" t="s">
        <v>13</v>
      </c>
      <c r="D816" s="63" t="str">
        <f>IFERROR(IF(D810=0,"",VLOOKUP(D810,#REF!,3,FALSE)),"")</f>
        <v/>
      </c>
      <c r="E816" s="63" t="str">
        <f>IFERROR(IF(E810=0,"",VLOOKUP(E810,#REF!,3,FALSE)),"")</f>
        <v/>
      </c>
      <c r="F816" s="63" t="str">
        <f>IFERROR(IF(F810=0,"",VLOOKUP(F810,#REF!,3,FALSE)),"")</f>
        <v/>
      </c>
      <c r="G816" s="63" t="str">
        <f>IFERROR(IF(G810=0,"",VLOOKUP(G810,#REF!,3,FALSE)),"")</f>
        <v/>
      </c>
      <c r="H816" s="63" t="str">
        <f>IFERROR(IF(H810=0,"",VLOOKUP(H810,#REF!,3,FALSE)),"")</f>
        <v/>
      </c>
      <c r="I816" s="63" t="str">
        <f>IFERROR(IF(I810=0,"",VLOOKUP(I810,#REF!,3,FALSE)),"")</f>
        <v/>
      </c>
      <c r="J816" s="63" t="str">
        <f>IFERROR(IF(J810=0,"",VLOOKUP(J810,#REF!,3,FALSE)),"")</f>
        <v/>
      </c>
      <c r="K816" s="63" t="str">
        <f>IFERROR(IF(K810=0,"",VLOOKUP(K810,#REF!,3,FALSE)),"")</f>
        <v/>
      </c>
      <c r="L816" s="63" t="str">
        <f>IFERROR(IF(L810=0,"",VLOOKUP(L810,#REF!,3,FALSE)),"")</f>
        <v/>
      </c>
      <c r="M816" s="63" t="str">
        <f>IFERROR(IF(M810=0,"",VLOOKUP(M810,#REF!,3,FALSE)),"")</f>
        <v/>
      </c>
      <c r="N816" s="63" t="str">
        <f>IFERROR(IF(N810=0,"",VLOOKUP(N810,#REF!,3,FALSE)),"")</f>
        <v/>
      </c>
      <c r="O816" s="63" t="str">
        <f>IFERROR(IF(O810=0,"",VLOOKUP(O810,#REF!,3,FALSE)),"")</f>
        <v/>
      </c>
      <c r="P816" s="63" t="str">
        <f>IFERROR(IF(P810=0,"",VLOOKUP(P810,#REF!,3,FALSE)),"")</f>
        <v/>
      </c>
      <c r="Q816" s="63" t="str">
        <f>IFERROR(IF(Q810=0,"",VLOOKUP(Q810,#REF!,3,FALSE)),"")</f>
        <v/>
      </c>
      <c r="R816" s="4" t="b">
        <v>1</v>
      </c>
      <c r="S816" s="90">
        <f t="shared" si="79"/>
        <v>0</v>
      </c>
      <c r="T816" s="74"/>
      <c r="U816" s="74"/>
    </row>
    <row r="817" spans="1:22" ht="16" thickBot="1">
      <c r="A817" s="90">
        <f t="shared" si="78"/>
        <v>43885</v>
      </c>
      <c r="B817" s="163"/>
      <c r="C817" s="8" t="s">
        <v>14</v>
      </c>
      <c r="D817" s="64" t="str">
        <f>IFERROR(IF(D810=0,"",IF(INDEX(#REF!,MATCH(Réception!D810,#REF!,0),MATCH("ENC",#REF!,0))&gt;0,"ENC","NON ENC")),"")</f>
        <v/>
      </c>
      <c r="E817" s="64" t="str">
        <f>IFERROR(IF(E810=0,"",IF(INDEX(#REF!,MATCH(Réception!E810,#REF!,0),MATCH("ENC",#REF!,0))&gt;0,"ENC","NON ENC")),"")</f>
        <v/>
      </c>
      <c r="F817" s="64" t="str">
        <f>IFERROR(IF(F810=0,"",IF(INDEX(#REF!,MATCH(Réception!F810,#REF!,0),MATCH("ENC",#REF!,0))&gt;0,"ENC","NON ENC")),"")</f>
        <v/>
      </c>
      <c r="G817" s="64" t="str">
        <f>IFERROR(IF(G810=0,"",IF(INDEX(#REF!,MATCH(Réception!G810,#REF!,0),MATCH("ENC",#REF!,0))&gt;0,"ENC","NON ENC")),"")</f>
        <v/>
      </c>
      <c r="H817" s="64" t="str">
        <f>IFERROR(IF(H810=0,"",IF(INDEX(#REF!,MATCH(Réception!H810,#REF!,0),MATCH("ENC",#REF!,0))&gt;0,"ENC","NON ENC")),"")</f>
        <v/>
      </c>
      <c r="I817" s="64" t="str">
        <f>IFERROR(IF(I810=0,"",IF(INDEX(#REF!,MATCH(Réception!I810,#REF!,0),MATCH("ENC",#REF!,0))&gt;0,"ENC","NON ENC")),"")</f>
        <v/>
      </c>
      <c r="J817" s="64" t="str">
        <f>IFERROR(IF(J810=0,"",IF(INDEX(#REF!,MATCH(Réception!J810,#REF!,0),MATCH("ENC",#REF!,0))&gt;0,"ENC","NON ENC")),"")</f>
        <v/>
      </c>
      <c r="K817" s="64" t="str">
        <f>IFERROR(IF(K810=0,"",IF(INDEX(#REF!,MATCH(Réception!K810,#REF!,0),MATCH("ENC",#REF!,0))&gt;0,"ENC","NON ENC")),"")</f>
        <v/>
      </c>
      <c r="L817" s="64" t="str">
        <f>IFERROR(IF(L810=0,"",IF(INDEX(#REF!,MATCH(Réception!L810,#REF!,0),MATCH("ENC",#REF!,0))&gt;0,"ENC","NON ENC")),"")</f>
        <v/>
      </c>
      <c r="M817" s="64" t="str">
        <f>IFERROR(IF(M810=0,"",IF(INDEX(#REF!,MATCH(Réception!M810,#REF!,0),MATCH("ENC",#REF!,0))&gt;0,"ENC","NON ENC")),"")</f>
        <v/>
      </c>
      <c r="N817" s="64" t="str">
        <f>IFERROR(IF(N810=0,"",IF(INDEX(#REF!,MATCH(Réception!N810,#REF!,0),MATCH("ENC",#REF!,0))&gt;0,"ENC","NON ENC")),"")</f>
        <v/>
      </c>
      <c r="O817" s="64" t="str">
        <f>IFERROR(IF(O810=0,"",IF(INDEX(#REF!,MATCH(Réception!O810,#REF!,0),MATCH("ENC",#REF!,0))&gt;0,"ENC","NON ENC")),"")</f>
        <v/>
      </c>
      <c r="P817" s="64" t="str">
        <f>IFERROR(IF(P810=0,"",IF(INDEX(#REF!,MATCH(Réception!P810,#REF!,0),MATCH("ENC",#REF!,0))&gt;0,"ENC","NON ENC")),"")</f>
        <v/>
      </c>
      <c r="Q817" s="64" t="str">
        <f>IFERROR(IF(Q810=0,"",IF(INDEX(#REF!,MATCH(Réception!Q810,#REF!,0),MATCH("ENC",#REF!,0))&gt;0,"ENC","NON ENC")),"")</f>
        <v/>
      </c>
      <c r="R817" s="4" t="b">
        <v>1</v>
      </c>
      <c r="S817" s="90">
        <f t="shared" si="79"/>
        <v>0</v>
      </c>
      <c r="T817" s="74"/>
      <c r="U817" s="74"/>
    </row>
    <row r="818" spans="1:22" ht="15.5">
      <c r="A818" s="90">
        <f t="shared" si="78"/>
        <v>43885</v>
      </c>
      <c r="B818" s="163"/>
      <c r="C818" s="6" t="s">
        <v>32</v>
      </c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" t="b">
        <v>0</v>
      </c>
      <c r="S818" s="90">
        <f t="shared" si="79"/>
        <v>0</v>
      </c>
      <c r="T818" s="19"/>
      <c r="U818" s="19"/>
    </row>
    <row r="819" spans="1:22" ht="17">
      <c r="A819" s="90">
        <f t="shared" si="78"/>
        <v>43885</v>
      </c>
      <c r="B819" s="163"/>
      <c r="C819" s="27" t="s">
        <v>41</v>
      </c>
      <c r="D819" s="61" t="str">
        <f>IFERROR(IF(D818="","",INDEX(#REF!,MATCH(Réception!D818,#REF!,0),MATCH("Total général",#REF!,0))),"")</f>
        <v/>
      </c>
      <c r="E819" s="61" t="str">
        <f>IFERROR(IF(E818="","",INDEX(#REF!,MATCH(Réception!E818,#REF!,0),MATCH("Total général",#REF!,0))),"")</f>
        <v/>
      </c>
      <c r="F819" s="61" t="str">
        <f>IFERROR(IF(F818="","",INDEX(#REF!,MATCH(Réception!F818,#REF!,0),MATCH("Total général",#REF!,0))),"")</f>
        <v/>
      </c>
      <c r="G819" s="61" t="str">
        <f>IFERROR(IF(G818="","",INDEX(#REF!,MATCH(Réception!G818,#REF!,0),MATCH("Total général",#REF!,0))),"")</f>
        <v/>
      </c>
      <c r="H819" s="61" t="str">
        <f>IFERROR(IF(H818="","",INDEX(#REF!,MATCH(Réception!H818,#REF!,0),MATCH("Total général",#REF!,0))),"")</f>
        <v/>
      </c>
      <c r="I819" s="61" t="str">
        <f>IFERROR(IF(I818="","",INDEX(#REF!,MATCH(Réception!I818,#REF!,0),MATCH("Total général",#REF!,0))),"")</f>
        <v/>
      </c>
      <c r="J819" s="61" t="str">
        <f>IFERROR(IF(J818="","",INDEX(#REF!,MATCH(Réception!J818,#REF!,0),MATCH("Total général",#REF!,0))),"")</f>
        <v/>
      </c>
      <c r="K819" s="61" t="str">
        <f>IFERROR(IF(K818="","",INDEX(#REF!,MATCH(Réception!K818,#REF!,0),MATCH("Total général",#REF!,0))),"")</f>
        <v/>
      </c>
      <c r="L819" s="61" t="str">
        <f>IFERROR(IF(L818="","",INDEX(#REF!,MATCH(Réception!L818,#REF!,0),MATCH("Total général",#REF!,0))),"")</f>
        <v/>
      </c>
      <c r="M819" s="61" t="str">
        <f>IFERROR(IF(M818="","",INDEX(#REF!,MATCH(Réception!M818,#REF!,0),MATCH("Total général",#REF!,0))),"")</f>
        <v/>
      </c>
      <c r="N819" s="61" t="str">
        <f>IFERROR(IF(N818="","",INDEX(#REF!,MATCH(Réception!N818,#REF!,0),MATCH("Total général",#REF!,0))),"")</f>
        <v/>
      </c>
      <c r="O819" s="61" t="str">
        <f>IFERROR(IF(O818="","",INDEX(#REF!,MATCH(Réception!O818,#REF!,0),MATCH("Total général",#REF!,0))),"")</f>
        <v/>
      </c>
      <c r="P819" s="61" t="str">
        <f>IFERROR(IF(P818="","",INDEX(#REF!,MATCH(Réception!P818,#REF!,0),MATCH("Total général",#REF!,0))),"")</f>
        <v/>
      </c>
      <c r="Q819" s="61" t="str">
        <f>IFERROR(IF(Q818="","",INDEX(#REF!,MATCH(Réception!Q818,#REF!,0),MATCH("Total général",#REF!,0))),"")</f>
        <v/>
      </c>
      <c r="R819" s="4" t="b">
        <v>1</v>
      </c>
      <c r="S819" s="90">
        <f t="shared" si="79"/>
        <v>0</v>
      </c>
      <c r="T819" s="19"/>
      <c r="U819" s="19"/>
    </row>
    <row r="820" spans="1:22" ht="17">
      <c r="A820" s="90">
        <f t="shared" si="78"/>
        <v>43885</v>
      </c>
      <c r="B820" s="163"/>
      <c r="C820" s="27" t="s">
        <v>2466</v>
      </c>
      <c r="D820" s="62" t="str">
        <f>IFERROR(IF(D818=0,"",VLOOKUP(D818,#REF!,35,FALSE)),"")</f>
        <v/>
      </c>
      <c r="E820" s="62" t="str">
        <f>IFERROR(IF(E818=0,"",VLOOKUP(E818,#REF!,35,FALSE)),"")</f>
        <v/>
      </c>
      <c r="F820" s="62" t="str">
        <f>IFERROR(IF(F818=0,"",VLOOKUP(F818,#REF!,35,FALSE)),"")</f>
        <v/>
      </c>
      <c r="G820" s="62" t="str">
        <f>IFERROR(IF(G818=0,"",VLOOKUP(G818,#REF!,35,FALSE)),"")</f>
        <v/>
      </c>
      <c r="H820" s="62" t="str">
        <f>IFERROR(IF(H818=0,"",VLOOKUP(H818,#REF!,35,FALSE)),"")</f>
        <v/>
      </c>
      <c r="I820" s="62" t="str">
        <f>IFERROR(IF(I818=0,"",VLOOKUP(I818,#REF!,35,FALSE)),"")</f>
        <v/>
      </c>
      <c r="J820" s="62" t="str">
        <f>IFERROR(IF(J818=0,"",VLOOKUP(J818,#REF!,35,FALSE)),"")</f>
        <v/>
      </c>
      <c r="K820" s="62" t="str">
        <f>IFERROR(IF(K818=0,"",VLOOKUP(K818,#REF!,35,FALSE)),"")</f>
        <v/>
      </c>
      <c r="L820" s="62" t="str">
        <f>IFERROR(IF(L818=0,"",VLOOKUP(L818,#REF!,35,FALSE)),"")</f>
        <v/>
      </c>
      <c r="M820" s="62" t="str">
        <f>IFERROR(IF(M818=0,"",VLOOKUP(M818,#REF!,35,FALSE)),"")</f>
        <v/>
      </c>
      <c r="N820" s="62" t="str">
        <f>IFERROR(IF(N818=0,"",VLOOKUP(N818,#REF!,35,FALSE)),"")</f>
        <v/>
      </c>
      <c r="O820" s="62" t="str">
        <f>IFERROR(IF(O818=0,"",VLOOKUP(O818,#REF!,35,FALSE)),"")</f>
        <v/>
      </c>
      <c r="P820" s="62" t="str">
        <f>IFERROR(IF(P818=0,"",VLOOKUP(P818,#REF!,35,FALSE)),"")</f>
        <v/>
      </c>
      <c r="Q820" s="62" t="str">
        <f>IFERROR(IF(Q818=0,"",VLOOKUP(Q818,#REF!,35,FALSE)),"")</f>
        <v/>
      </c>
      <c r="R820" s="4" t="b">
        <v>1</v>
      </c>
      <c r="S820" s="90">
        <f t="shared" si="79"/>
        <v>0</v>
      </c>
      <c r="T820" s="19"/>
      <c r="U820" s="19"/>
      <c r="V820" s="4"/>
    </row>
    <row r="821" spans="1:22" ht="15.5">
      <c r="A821" s="90">
        <f t="shared" si="78"/>
        <v>43885</v>
      </c>
      <c r="B821" s="163"/>
      <c r="C821" s="8" t="s">
        <v>31</v>
      </c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4" t="b">
        <v>1</v>
      </c>
      <c r="S821" s="90">
        <f t="shared" si="79"/>
        <v>0</v>
      </c>
      <c r="T821" s="19"/>
      <c r="U821" s="19"/>
      <c r="V821" s="4"/>
    </row>
    <row r="822" spans="1:22" ht="16.5" customHeight="1">
      <c r="A822" s="90">
        <f t="shared" si="78"/>
        <v>43885</v>
      </c>
      <c r="B822" s="163"/>
      <c r="C822" s="8" t="s">
        <v>7503</v>
      </c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4" t="b">
        <v>1</v>
      </c>
      <c r="S822" s="90">
        <f t="shared" si="79"/>
        <v>0</v>
      </c>
      <c r="T822" s="19"/>
      <c r="U822" s="19"/>
      <c r="V822" s="4"/>
    </row>
    <row r="823" spans="1:22" ht="15.5">
      <c r="A823" s="90">
        <f t="shared" ref="A823:A883" si="84">A822</f>
        <v>43885</v>
      </c>
      <c r="B823" s="163"/>
      <c r="C823" s="8" t="s">
        <v>34</v>
      </c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4" t="b">
        <v>1</v>
      </c>
      <c r="S823" s="90">
        <f t="shared" ref="S823:S883" si="85">S822</f>
        <v>0</v>
      </c>
      <c r="T823" s="19"/>
      <c r="U823" s="19"/>
      <c r="V823" s="4"/>
    </row>
    <row r="824" spans="1:22" ht="15.5">
      <c r="A824" s="90">
        <f t="shared" si="84"/>
        <v>43885</v>
      </c>
      <c r="B824" s="163"/>
      <c r="C824" s="8" t="s">
        <v>13</v>
      </c>
      <c r="D824" s="63" t="str">
        <f>IFERROR(IF(D818=0,"",VLOOKUP(D818,#REF!,3,FALSE)),"")</f>
        <v/>
      </c>
      <c r="E824" s="63" t="str">
        <f>IFERROR(IF(E818=0,"",VLOOKUP(E818,#REF!,3,FALSE)),"")</f>
        <v/>
      </c>
      <c r="F824" s="63" t="str">
        <f>IFERROR(IF(F818=0,"",VLOOKUP(F818,#REF!,3,FALSE)),"")</f>
        <v/>
      </c>
      <c r="G824" s="63" t="str">
        <f>IFERROR(IF(G818=0,"",VLOOKUP(G818,#REF!,3,FALSE)),"")</f>
        <v/>
      </c>
      <c r="H824" s="63" t="str">
        <f>IFERROR(IF(H818=0,"",VLOOKUP(H818,#REF!,3,FALSE)),"")</f>
        <v/>
      </c>
      <c r="I824" s="63" t="str">
        <f>IFERROR(IF(I818=0,"",VLOOKUP(I818,#REF!,3,FALSE)),"")</f>
        <v/>
      </c>
      <c r="J824" s="63" t="str">
        <f>IFERROR(IF(J818=0,"",VLOOKUP(J818,#REF!,3,FALSE)),"")</f>
        <v/>
      </c>
      <c r="K824" s="63" t="str">
        <f>IFERROR(IF(K818=0,"",VLOOKUP(K818,#REF!,3,FALSE)),"")</f>
        <v/>
      </c>
      <c r="L824" s="63" t="str">
        <f>IFERROR(IF(L818=0,"",VLOOKUP(L818,#REF!,3,FALSE)),"")</f>
        <v/>
      </c>
      <c r="M824" s="63" t="str">
        <f>IFERROR(IF(M818=0,"",VLOOKUP(M818,#REF!,3,FALSE)),"")</f>
        <v/>
      </c>
      <c r="N824" s="63" t="str">
        <f>IFERROR(IF(N818=0,"",VLOOKUP(N818,#REF!,3,FALSE)),"")</f>
        <v/>
      </c>
      <c r="O824" s="63" t="str">
        <f>IFERROR(IF(O818=0,"",VLOOKUP(O818,#REF!,3,FALSE)),"")</f>
        <v/>
      </c>
      <c r="P824" s="63" t="str">
        <f>IFERROR(IF(P818=0,"",VLOOKUP(P818,#REF!,3,FALSE)),"")</f>
        <v/>
      </c>
      <c r="Q824" s="63" t="str">
        <f>IFERROR(IF(Q818=0,"",VLOOKUP(Q818,#REF!,3,FALSE)),"")</f>
        <v/>
      </c>
      <c r="R824" s="4" t="b">
        <v>1</v>
      </c>
      <c r="S824" s="90">
        <f t="shared" si="85"/>
        <v>0</v>
      </c>
      <c r="T824" s="19"/>
      <c r="U824" s="19"/>
      <c r="V824" s="4"/>
    </row>
    <row r="825" spans="1:22" ht="16" thickBot="1">
      <c r="A825" s="90">
        <f t="shared" si="84"/>
        <v>43885</v>
      </c>
      <c r="B825" s="163"/>
      <c r="C825" s="8" t="s">
        <v>14</v>
      </c>
      <c r="D825" s="64" t="str">
        <f>IFERROR(IF(D818=0,"",IF(INDEX(#REF!,MATCH(Réception!D818,#REF!,0),MATCH("ENC",#REF!,0))&gt;0,"ENC","NON ENC")),"")</f>
        <v/>
      </c>
      <c r="E825" s="64" t="str">
        <f>IFERROR(IF(E818=0,"",IF(INDEX(#REF!,MATCH(Réception!E818,#REF!,0),MATCH("ENC",#REF!,0))&gt;0,"ENC","NON ENC")),"")</f>
        <v/>
      </c>
      <c r="F825" s="64" t="str">
        <f>IFERROR(IF(F818=0,"",IF(INDEX(#REF!,MATCH(Réception!F818,#REF!,0),MATCH("ENC",#REF!,0))&gt;0,"ENC","NON ENC")),"")</f>
        <v/>
      </c>
      <c r="G825" s="64" t="str">
        <f>IFERROR(IF(G818=0,"",IF(INDEX(#REF!,MATCH(Réception!G818,#REF!,0),MATCH("ENC",#REF!,0))&gt;0,"ENC","NON ENC")),"")</f>
        <v/>
      </c>
      <c r="H825" s="64" t="str">
        <f>IFERROR(IF(H818=0,"",IF(INDEX(#REF!,MATCH(Réception!H818,#REF!,0),MATCH("ENC",#REF!,0))&gt;0,"ENC","NON ENC")),"")</f>
        <v/>
      </c>
      <c r="I825" s="64" t="str">
        <f>IFERROR(IF(I818=0,"",IF(INDEX(#REF!,MATCH(Réception!I818,#REF!,0),MATCH("ENC",#REF!,0))&gt;0,"ENC","NON ENC")),"")</f>
        <v/>
      </c>
      <c r="J825" s="64" t="str">
        <f>IFERROR(IF(J818=0,"",IF(INDEX(#REF!,MATCH(Réception!J818,#REF!,0),MATCH("ENC",#REF!,0))&gt;0,"ENC","NON ENC")),"")</f>
        <v/>
      </c>
      <c r="K825" s="64" t="str">
        <f>IFERROR(IF(K818=0,"",IF(INDEX(#REF!,MATCH(Réception!K818,#REF!,0),MATCH("ENC",#REF!,0))&gt;0,"ENC","NON ENC")),"")</f>
        <v/>
      </c>
      <c r="L825" s="64" t="str">
        <f>IFERROR(IF(L818=0,"",IF(INDEX(#REF!,MATCH(Réception!L818,#REF!,0),MATCH("ENC",#REF!,0))&gt;0,"ENC","NON ENC")),"")</f>
        <v/>
      </c>
      <c r="M825" s="64" t="str">
        <f>IFERROR(IF(M818=0,"",IF(INDEX(#REF!,MATCH(Réception!M818,#REF!,0),MATCH("ENC",#REF!,0))&gt;0,"ENC","NON ENC")),"")</f>
        <v/>
      </c>
      <c r="N825" s="64" t="str">
        <f>IFERROR(IF(N818=0,"",IF(INDEX(#REF!,MATCH(Réception!N818,#REF!,0),MATCH("ENC",#REF!,0))&gt;0,"ENC","NON ENC")),"")</f>
        <v/>
      </c>
      <c r="O825" s="64" t="str">
        <f>IFERROR(IF(O818=0,"",IF(INDEX(#REF!,MATCH(Réception!O818,#REF!,0),MATCH("ENC",#REF!,0))&gt;0,"ENC","NON ENC")),"")</f>
        <v/>
      </c>
      <c r="P825" s="64" t="str">
        <f>IFERROR(IF(P818=0,"",IF(INDEX(#REF!,MATCH(Réception!P818,#REF!,0),MATCH("ENC",#REF!,0))&gt;0,"ENC","NON ENC")),"")</f>
        <v/>
      </c>
      <c r="Q825" s="64" t="str">
        <f>IFERROR(IF(Q818=0,"",IF(INDEX(#REF!,MATCH(Réception!Q818,#REF!,0),MATCH("ENC",#REF!,0))&gt;0,"ENC","NON ENC")),"")</f>
        <v/>
      </c>
      <c r="R825" s="4" t="b">
        <v>1</v>
      </c>
      <c r="S825" s="90">
        <f t="shared" si="85"/>
        <v>0</v>
      </c>
      <c r="T825" s="19"/>
      <c r="U825" s="19"/>
      <c r="V825" s="4"/>
    </row>
    <row r="826" spans="1:22" ht="15.5">
      <c r="A826" s="90">
        <f t="shared" si="84"/>
        <v>43885</v>
      </c>
      <c r="B826" s="163"/>
      <c r="C826" s="6" t="s">
        <v>32</v>
      </c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" t="b">
        <v>0</v>
      </c>
      <c r="S826" s="90">
        <f t="shared" si="85"/>
        <v>0</v>
      </c>
      <c r="T826" s="19"/>
      <c r="U826" s="19"/>
      <c r="V826" s="4"/>
    </row>
    <row r="827" spans="1:22" ht="17">
      <c r="A827" s="90">
        <f t="shared" si="84"/>
        <v>43885</v>
      </c>
      <c r="B827" s="163"/>
      <c r="C827" s="27" t="s">
        <v>2466</v>
      </c>
      <c r="D827" s="62" t="str">
        <f>IFERROR(IF(D826=0,"",VLOOKUP(D826,#REF!,35,FALSE)),"")</f>
        <v/>
      </c>
      <c r="E827" s="62" t="str">
        <f>IFERROR(IF(E826=0,"",VLOOKUP(E826,#REF!,35,FALSE)),"")</f>
        <v/>
      </c>
      <c r="F827" s="62" t="str">
        <f>IFERROR(IF(F826=0,"",VLOOKUP(F826,#REF!,35,FALSE)),"")</f>
        <v/>
      </c>
      <c r="G827" s="62" t="str">
        <f>IFERROR(IF(G826=0,"",VLOOKUP(G826,#REF!,35,FALSE)),"")</f>
        <v/>
      </c>
      <c r="H827" s="62" t="str">
        <f>IFERROR(IF(H826=0,"",VLOOKUP(H826,#REF!,35,FALSE)),"")</f>
        <v/>
      </c>
      <c r="I827" s="62" t="str">
        <f>IFERROR(IF(I826=0,"",VLOOKUP(I826,#REF!,35,FALSE)),"")</f>
        <v/>
      </c>
      <c r="J827" s="62" t="str">
        <f>IFERROR(IF(J826=0,"",VLOOKUP(J826,#REF!,35,FALSE)),"")</f>
        <v/>
      </c>
      <c r="K827" s="62" t="str">
        <f>IFERROR(IF(K826=0,"",VLOOKUP(K826,#REF!,35,FALSE)),"")</f>
        <v/>
      </c>
      <c r="L827" s="62" t="str">
        <f>IFERROR(IF(L826=0,"",VLOOKUP(L826,#REF!,35,FALSE)),"")</f>
        <v/>
      </c>
      <c r="M827" s="62" t="str">
        <f>IFERROR(IF(M826=0,"",VLOOKUP(M826,#REF!,35,FALSE)),"")</f>
        <v/>
      </c>
      <c r="N827" s="62" t="str">
        <f>IFERROR(IF(N826=0,"",VLOOKUP(N826,#REF!,35,FALSE)),"")</f>
        <v/>
      </c>
      <c r="O827" s="62" t="str">
        <f>IFERROR(IF(O826=0,"",VLOOKUP(O826,#REF!,35,FALSE)),"")</f>
        <v/>
      </c>
      <c r="P827" s="62" t="str">
        <f>IFERROR(IF(P826=0,"",VLOOKUP(P826,#REF!,35,FALSE)),"")</f>
        <v/>
      </c>
      <c r="Q827" s="62" t="str">
        <f>IFERROR(IF(Q826=0,"",VLOOKUP(Q826,#REF!,35,FALSE)),"")</f>
        <v/>
      </c>
      <c r="R827" s="4" t="b">
        <v>1</v>
      </c>
      <c r="S827" s="90">
        <f t="shared" si="85"/>
        <v>0</v>
      </c>
      <c r="T827" s="19"/>
      <c r="U827" s="23"/>
      <c r="V827" s="4"/>
    </row>
    <row r="828" spans="1:22" ht="15.5">
      <c r="A828" s="90">
        <f t="shared" si="84"/>
        <v>43885</v>
      </c>
      <c r="B828" s="163"/>
      <c r="C828" s="8" t="s">
        <v>31</v>
      </c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4" t="b">
        <v>1</v>
      </c>
      <c r="S828" s="90">
        <f t="shared" si="85"/>
        <v>0</v>
      </c>
      <c r="T828" s="166"/>
      <c r="U828" s="166"/>
      <c r="V828" s="4"/>
    </row>
    <row r="829" spans="1:22" ht="16.5" customHeight="1">
      <c r="A829" s="90">
        <f t="shared" si="84"/>
        <v>43885</v>
      </c>
      <c r="B829" s="163"/>
      <c r="C829" s="8" t="s">
        <v>34</v>
      </c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4" t="b">
        <v>1</v>
      </c>
      <c r="S829" s="90">
        <f t="shared" si="85"/>
        <v>0</v>
      </c>
      <c r="T829" s="74"/>
      <c r="U829" s="74"/>
      <c r="V829" s="4"/>
    </row>
    <row r="830" spans="1:22" ht="15.5">
      <c r="A830" s="90">
        <f t="shared" si="84"/>
        <v>43885</v>
      </c>
      <c r="B830" s="163"/>
      <c r="C830" s="8" t="s">
        <v>13</v>
      </c>
      <c r="D830" s="63" t="str">
        <f>IFERROR(IF(D826=0,"",VLOOKUP(D826,#REF!,3,FALSE)),"")</f>
        <v/>
      </c>
      <c r="E830" s="63" t="str">
        <f>IFERROR(IF(E826=0,"",VLOOKUP(E826,#REF!,3,FALSE)),"")</f>
        <v/>
      </c>
      <c r="F830" s="63" t="str">
        <f>IFERROR(IF(F826=0,"",VLOOKUP(F826,#REF!,3,FALSE)),"")</f>
        <v/>
      </c>
      <c r="G830" s="63" t="str">
        <f>IFERROR(IF(G826=0,"",VLOOKUP(G826,#REF!,3,FALSE)),"")</f>
        <v/>
      </c>
      <c r="H830" s="63" t="str">
        <f>IFERROR(IF(H826=0,"",VLOOKUP(H826,#REF!,3,FALSE)),"")</f>
        <v/>
      </c>
      <c r="I830" s="63" t="str">
        <f>IFERROR(IF(I826=0,"",VLOOKUP(I826,#REF!,3,FALSE)),"")</f>
        <v/>
      </c>
      <c r="J830" s="63" t="str">
        <f>IFERROR(IF(J826=0,"",VLOOKUP(J826,#REF!,3,FALSE)),"")</f>
        <v/>
      </c>
      <c r="K830" s="63" t="str">
        <f>IFERROR(IF(K826=0,"",VLOOKUP(K826,#REF!,3,FALSE)),"")</f>
        <v/>
      </c>
      <c r="L830" s="63" t="str">
        <f>IFERROR(IF(L826=0,"",VLOOKUP(L826,#REF!,3,FALSE)),"")</f>
        <v/>
      </c>
      <c r="M830" s="63" t="str">
        <f>IFERROR(IF(M826=0,"",VLOOKUP(M826,#REF!,3,FALSE)),"")</f>
        <v/>
      </c>
      <c r="N830" s="63" t="str">
        <f>IFERROR(IF(N826=0,"",VLOOKUP(N826,#REF!,3,FALSE)),"")</f>
        <v/>
      </c>
      <c r="O830" s="63" t="str">
        <f>IFERROR(IF(O826=0,"",VLOOKUP(O826,#REF!,3,FALSE)),"")</f>
        <v/>
      </c>
      <c r="P830" s="63" t="str">
        <f>IFERROR(IF(P826=0,"",VLOOKUP(P826,#REF!,3,FALSE)),"")</f>
        <v/>
      </c>
      <c r="Q830" s="63" t="str">
        <f>IFERROR(IF(Q826=0,"",VLOOKUP(Q826,#REF!,3,FALSE)),"")</f>
        <v/>
      </c>
      <c r="R830" s="4" t="b">
        <v>1</v>
      </c>
      <c r="S830" s="90">
        <f t="shared" si="85"/>
        <v>0</v>
      </c>
      <c r="T830" s="74"/>
      <c r="U830" s="60"/>
      <c r="V830" s="4"/>
    </row>
    <row r="831" spans="1:22" ht="16" thickBot="1">
      <c r="A831" s="90">
        <f t="shared" si="84"/>
        <v>43885</v>
      </c>
      <c r="B831" s="164"/>
      <c r="C831" s="77" t="s">
        <v>14</v>
      </c>
      <c r="D831" s="65" t="s">
        <v>21</v>
      </c>
      <c r="E831" s="65"/>
      <c r="F831" s="65" t="s">
        <v>21</v>
      </c>
      <c r="G831" s="65"/>
      <c r="H831" s="65" t="s">
        <v>21</v>
      </c>
      <c r="I831" s="65"/>
      <c r="J831" s="65" t="s">
        <v>21</v>
      </c>
      <c r="K831" s="65"/>
      <c r="L831" s="65" t="s">
        <v>21</v>
      </c>
      <c r="M831" s="65"/>
      <c r="N831" s="65" t="s">
        <v>21</v>
      </c>
      <c r="O831" s="65"/>
      <c r="P831" s="65" t="s">
        <v>21</v>
      </c>
      <c r="Q831" s="65"/>
      <c r="R831" s="4" t="b">
        <v>1</v>
      </c>
      <c r="S831" s="90">
        <f t="shared" si="85"/>
        <v>0</v>
      </c>
      <c r="T831" s="74"/>
      <c r="U831" s="55"/>
      <c r="V831" s="4"/>
    </row>
    <row r="832" spans="1:22" ht="13.5" thickBot="1">
      <c r="A832" s="90"/>
      <c r="R832" s="4" t="b">
        <v>1</v>
      </c>
      <c r="S832" s="90"/>
      <c r="V832" s="19"/>
    </row>
    <row r="833" spans="1:22" ht="25.5" thickBot="1">
      <c r="A833" s="90"/>
      <c r="B833" s="78"/>
      <c r="C833" s="80">
        <f>B834</f>
        <v>43886</v>
      </c>
      <c r="D833" s="117">
        <v>0.33333333333333298</v>
      </c>
      <c r="E833" s="167"/>
      <c r="F833" s="117">
        <v>0.375</v>
      </c>
      <c r="G833" s="168"/>
      <c r="H833" s="117">
        <v>0.41666666666666702</v>
      </c>
      <c r="I833" s="168"/>
      <c r="J833" s="117">
        <v>0.45833333333333298</v>
      </c>
      <c r="K833" s="168"/>
      <c r="L833" s="117">
        <v>0.5</v>
      </c>
      <c r="M833" s="168"/>
      <c r="N833" s="117">
        <v>0.54166666666666696</v>
      </c>
      <c r="O833" s="168"/>
      <c r="P833" s="117">
        <v>0.58333333333333304</v>
      </c>
      <c r="Q833" s="168"/>
      <c r="R833" s="4" t="b">
        <v>1</v>
      </c>
      <c r="S833" s="90"/>
      <c r="T833" s="4"/>
      <c r="U833" s="4"/>
      <c r="V833" s="19"/>
    </row>
    <row r="834" spans="1:22" ht="15.5">
      <c r="A834" s="88">
        <f t="shared" ref="A834" si="86">C833</f>
        <v>43886</v>
      </c>
      <c r="B834" s="162">
        <f>B782+1</f>
        <v>43886</v>
      </c>
      <c r="C834" s="6" t="s">
        <v>32</v>
      </c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" t="b">
        <v>0</v>
      </c>
      <c r="S834" s="88">
        <f t="shared" ref="S834" si="87">U833</f>
        <v>0</v>
      </c>
      <c r="T834" s="123" t="s">
        <v>49</v>
      </c>
      <c r="U834" s="124"/>
      <c r="V834" s="19"/>
    </row>
    <row r="835" spans="1:22" ht="17">
      <c r="A835" s="90">
        <f t="shared" ref="A835" si="88">A834</f>
        <v>43886</v>
      </c>
      <c r="B835" s="163"/>
      <c r="C835" s="27" t="s">
        <v>41</v>
      </c>
      <c r="D835" s="61" t="str">
        <f>IFERROR(IF(D834="","",INDEX(#REF!,MATCH(Réception!D834,#REF!,0),MATCH("Total général",#REF!,0))),"")</f>
        <v/>
      </c>
      <c r="E835" s="61" t="str">
        <f>IFERROR(IF(E834="","",INDEX(#REF!,MATCH(Réception!E834,#REF!,0),MATCH("Total général",#REF!,0))),"")</f>
        <v/>
      </c>
      <c r="F835" s="61" t="str">
        <f>IFERROR(IF(F834="","",INDEX(#REF!,MATCH(Réception!F834,#REF!,0),MATCH("Total général",#REF!,0))),"")</f>
        <v/>
      </c>
      <c r="G835" s="61" t="str">
        <f>IFERROR(IF(G834="","",INDEX(#REF!,MATCH(Réception!G834,#REF!,0),MATCH("Total général",#REF!,0))),"")</f>
        <v/>
      </c>
      <c r="H835" s="61" t="str">
        <f>IFERROR(IF(H834="","",INDEX(#REF!,MATCH(Réception!H834,#REF!,0),MATCH("Total général",#REF!,0))),"")</f>
        <v/>
      </c>
      <c r="I835" s="61" t="str">
        <f>IFERROR(IF(I834="","",INDEX(#REF!,MATCH(Réception!I834,#REF!,0),MATCH("Total général",#REF!,0))),"")</f>
        <v/>
      </c>
      <c r="J835" s="61" t="str">
        <f>IFERROR(IF(J834="","",INDEX(#REF!,MATCH(Réception!J834,#REF!,0),MATCH("Total général",#REF!,0))),"")</f>
        <v/>
      </c>
      <c r="K835" s="61" t="str">
        <f>IFERROR(IF(K834="","",INDEX(#REF!,MATCH(Réception!K834,#REF!,0),MATCH("Total général",#REF!,0))),"")</f>
        <v/>
      </c>
      <c r="L835" s="61" t="str">
        <f>IFERROR(IF(L834="","",INDEX(#REF!,MATCH(Réception!L834,#REF!,0),MATCH("Total général",#REF!,0))),"")</f>
        <v/>
      </c>
      <c r="M835" s="61" t="str">
        <f>IFERROR(IF(M834="","",INDEX(#REF!,MATCH(Réception!M834,#REF!,0),MATCH("Total général",#REF!,0))),"")</f>
        <v/>
      </c>
      <c r="N835" s="61" t="str">
        <f>IFERROR(IF(N834="","",INDEX(#REF!,MATCH(Réception!N834,#REF!,0),MATCH("Total général",#REF!,0))),"")</f>
        <v/>
      </c>
      <c r="O835" s="61" t="str">
        <f>IFERROR(IF(O834="","",INDEX(#REF!,MATCH(Réception!O834,#REF!,0),MATCH("Total général",#REF!,0))),"")</f>
        <v/>
      </c>
      <c r="P835" s="61" t="str">
        <f>IFERROR(IF(P834="","",INDEX(#REF!,MATCH(Réception!P834,#REF!,0),MATCH("Total général",#REF!,0))),"")</f>
        <v/>
      </c>
      <c r="Q835" s="61" t="str">
        <f>IFERROR(IF(Q834="","",INDEX(#REF!,MATCH(Réception!Q834,#REF!,0),MATCH("Total général",#REF!,0))),"")</f>
        <v/>
      </c>
      <c r="R835" s="4" t="b">
        <v>1</v>
      </c>
      <c r="S835" s="90">
        <f t="shared" ref="S835" si="89">S834</f>
        <v>0</v>
      </c>
      <c r="T835" s="43" t="s">
        <v>51</v>
      </c>
      <c r="U835" s="42">
        <f>SUM(D881:Q881)</f>
        <v>0</v>
      </c>
      <c r="V835" s="19"/>
    </row>
    <row r="836" spans="1:22" ht="16.5" customHeight="1">
      <c r="A836" s="90">
        <f t="shared" si="84"/>
        <v>43886</v>
      </c>
      <c r="B836" s="163"/>
      <c r="C836" s="27" t="s">
        <v>2466</v>
      </c>
      <c r="D836" s="62" t="str">
        <f>IFERROR(IF(D834=0,"",VLOOKUP(D834,#REF!,35,FALSE)),"")</f>
        <v/>
      </c>
      <c r="E836" s="62" t="str">
        <f>IFERROR(IF(E834=0,"",VLOOKUP(E834,#REF!,35,FALSE)),"")</f>
        <v/>
      </c>
      <c r="F836" s="62" t="str">
        <f>IFERROR(IF(F834=0,"",VLOOKUP(F834,#REF!,35,FALSE)),"")</f>
        <v/>
      </c>
      <c r="G836" s="62" t="str">
        <f>IFERROR(IF(G834=0,"",VLOOKUP(G834,#REF!,35,FALSE)),"")</f>
        <v/>
      </c>
      <c r="H836" s="62" t="str">
        <f>IFERROR(IF(H834=0,"",VLOOKUP(H834,#REF!,35,FALSE)),"")</f>
        <v/>
      </c>
      <c r="I836" s="62" t="str">
        <f>IFERROR(IF(I834=0,"",VLOOKUP(I834,#REF!,35,FALSE)),"")</f>
        <v/>
      </c>
      <c r="J836" s="62" t="str">
        <f>IFERROR(IF(J834=0,"",VLOOKUP(J834,#REF!,35,FALSE)),"")</f>
        <v/>
      </c>
      <c r="K836" s="62" t="str">
        <f>IFERROR(IF(K834=0,"",VLOOKUP(K834,#REF!,35,FALSE)),"")</f>
        <v/>
      </c>
      <c r="L836" s="62" t="str">
        <f>IFERROR(IF(L834=0,"",VLOOKUP(L834,#REF!,35,FALSE)),"")</f>
        <v/>
      </c>
      <c r="M836" s="62" t="str">
        <f>IFERROR(IF(M834=0,"",VLOOKUP(M834,#REF!,35,FALSE)),"")</f>
        <v/>
      </c>
      <c r="N836" s="62" t="str">
        <f>IFERROR(IF(N834=0,"",VLOOKUP(N834,#REF!,35,FALSE)),"")</f>
        <v/>
      </c>
      <c r="O836" s="62" t="str">
        <f>IFERROR(IF(O834=0,"",VLOOKUP(O834,#REF!,35,FALSE)),"")</f>
        <v/>
      </c>
      <c r="P836" s="62" t="str">
        <f>IFERROR(IF(P834=0,"",VLOOKUP(P834,#REF!,35,FALSE)),"")</f>
        <v/>
      </c>
      <c r="Q836" s="62" t="str">
        <f>IFERROR(IF(Q834=0,"",VLOOKUP(Q834,#REF!,35,FALSE)),"")</f>
        <v/>
      </c>
      <c r="R836" s="4" t="b">
        <v>1</v>
      </c>
      <c r="S836" s="90">
        <f t="shared" si="85"/>
        <v>0</v>
      </c>
      <c r="T836" s="43" t="s">
        <v>52</v>
      </c>
      <c r="U836" s="42">
        <f>SUM(D880:Q880)</f>
        <v>0</v>
      </c>
    </row>
    <row r="837" spans="1:22" ht="15" customHeight="1">
      <c r="A837" s="90">
        <f t="shared" si="84"/>
        <v>43886</v>
      </c>
      <c r="B837" s="163"/>
      <c r="C837" s="8" t="s">
        <v>31</v>
      </c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4" t="b">
        <v>1</v>
      </c>
      <c r="S837" s="90">
        <f t="shared" si="85"/>
        <v>0</v>
      </c>
      <c r="T837" s="165"/>
      <c r="U837" s="165"/>
    </row>
    <row r="838" spans="1:22" ht="15.5">
      <c r="A838" s="90">
        <f t="shared" si="84"/>
        <v>43886</v>
      </c>
      <c r="B838" s="163"/>
      <c r="C838" s="8" t="s">
        <v>34</v>
      </c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4" t="b">
        <v>1</v>
      </c>
      <c r="S838" s="90">
        <f t="shared" si="85"/>
        <v>0</v>
      </c>
      <c r="T838" s="72" t="s">
        <v>7504</v>
      </c>
      <c r="U838" s="72" t="s">
        <v>7505</v>
      </c>
    </row>
    <row r="839" spans="1:22" ht="15.5">
      <c r="A839" s="90">
        <f t="shared" si="84"/>
        <v>43886</v>
      </c>
      <c r="B839" s="163"/>
      <c r="C839" s="8" t="s">
        <v>13</v>
      </c>
      <c r="D839" s="63" t="str">
        <f>IFERROR(IF(D834=0,"",VLOOKUP(D834,#REF!,3,FALSE)),"")</f>
        <v/>
      </c>
      <c r="E839" s="63" t="str">
        <f>IFERROR(IF(E834=0,"",VLOOKUP(E834,#REF!,3,FALSE)),"")</f>
        <v/>
      </c>
      <c r="F839" s="63" t="str">
        <f>IFERROR(IF(F834=0,"",VLOOKUP(F834,#REF!,3,FALSE)),"")</f>
        <v/>
      </c>
      <c r="G839" s="63" t="str">
        <f>IFERROR(IF(G834=0,"",VLOOKUP(G834,#REF!,3,FALSE)),"")</f>
        <v/>
      </c>
      <c r="H839" s="63" t="str">
        <f>IFERROR(IF(H834=0,"",VLOOKUP(H834,#REF!,3,FALSE)),"")</f>
        <v/>
      </c>
      <c r="I839" s="63" t="str">
        <f>IFERROR(IF(I834=0,"",VLOOKUP(I834,#REF!,3,FALSE)),"")</f>
        <v/>
      </c>
      <c r="J839" s="63" t="str">
        <f>IFERROR(IF(J834=0,"",VLOOKUP(J834,#REF!,3,FALSE)),"")</f>
        <v/>
      </c>
      <c r="K839" s="63" t="str">
        <f>IFERROR(IF(K834=0,"",VLOOKUP(K834,#REF!,3,FALSE)),"")</f>
        <v/>
      </c>
      <c r="L839" s="63" t="str">
        <f>IFERROR(IF(L834=0,"",VLOOKUP(L834,#REF!,3,FALSE)),"")</f>
        <v/>
      </c>
      <c r="M839" s="63" t="str">
        <f>IFERROR(IF(M834=0,"",VLOOKUP(M834,#REF!,3,FALSE)),"")</f>
        <v/>
      </c>
      <c r="N839" s="63" t="str">
        <f>IFERROR(IF(N834=0,"",VLOOKUP(N834,#REF!,3,FALSE)),"")</f>
        <v/>
      </c>
      <c r="O839" s="63" t="str">
        <f>IFERROR(IF(O834=0,"",VLOOKUP(O834,#REF!,3,FALSE)),"")</f>
        <v/>
      </c>
      <c r="P839" s="63" t="str">
        <f>IFERROR(IF(P834=0,"",VLOOKUP(P834,#REF!,3,FALSE)),"")</f>
        <v/>
      </c>
      <c r="Q839" s="63" t="str">
        <f>IFERROR(IF(Q834=0,"",VLOOKUP(Q834,#REF!,3,FALSE)),"")</f>
        <v/>
      </c>
      <c r="R839" s="4" t="b">
        <v>1</v>
      </c>
      <c r="S839" s="90">
        <f t="shared" si="85"/>
        <v>0</v>
      </c>
      <c r="T839" s="67"/>
      <c r="U839" s="66" t="s">
        <v>22</v>
      </c>
    </row>
    <row r="840" spans="1:22" ht="16" thickBot="1">
      <c r="A840" s="90">
        <f t="shared" si="84"/>
        <v>43886</v>
      </c>
      <c r="B840" s="163"/>
      <c r="C840" s="8" t="s">
        <v>14</v>
      </c>
      <c r="D840" s="64" t="str">
        <f>IFERROR(+IF(D834=0,"",IF(INDEX(#REF!,MATCH(Réception!D834,#REF!,0),MATCH("ENC",#REF!,0))&gt;0,"ENC","NON ENC")),"")</f>
        <v/>
      </c>
      <c r="E840" s="64" t="str">
        <f>IFERROR(+IF(E834=0,"",IF(INDEX(#REF!,MATCH(Réception!E834,#REF!,0),MATCH("ENC",#REF!,0))&gt;0,"ENC","NON ENC")),"")</f>
        <v/>
      </c>
      <c r="F840" s="64" t="str">
        <f>IFERROR(+IF(F834=0,"",IF(INDEX(#REF!,MATCH(Réception!F834,#REF!,0),MATCH("ENC",#REF!,0))&gt;0,"ENC","NON ENC")),"")</f>
        <v/>
      </c>
      <c r="G840" s="64" t="str">
        <f>IFERROR(+IF(G834=0,"",IF(INDEX(#REF!,MATCH(Réception!G834,#REF!,0),MATCH("ENC",#REF!,0))&gt;0,"ENC","NON ENC")),"")</f>
        <v/>
      </c>
      <c r="H840" s="64" t="str">
        <f>IFERROR(+IF(H834=0,"",IF(INDEX(#REF!,MATCH(Réception!H834,#REF!,0),MATCH("ENC",#REF!,0))&gt;0,"ENC","NON ENC")),"")</f>
        <v/>
      </c>
      <c r="I840" s="64" t="str">
        <f>IFERROR(+IF(I834=0,"",IF(INDEX(#REF!,MATCH(Réception!I834,#REF!,0),MATCH("ENC",#REF!,0))&gt;0,"ENC","NON ENC")),"")</f>
        <v/>
      </c>
      <c r="J840" s="64" t="str">
        <f>IFERROR(+IF(J834=0,"",IF(INDEX(#REF!,MATCH(Réception!J834,#REF!,0),MATCH("ENC",#REF!,0))&gt;0,"ENC","NON ENC")),"")</f>
        <v/>
      </c>
      <c r="K840" s="64" t="str">
        <f>IFERROR(+IF(K834=0,"",IF(INDEX(#REF!,MATCH(Réception!K834,#REF!,0),MATCH("ENC",#REF!,0))&gt;0,"ENC","NON ENC")),"")</f>
        <v/>
      </c>
      <c r="L840" s="64" t="str">
        <f>IFERROR(+IF(L834=0,"",IF(INDEX(#REF!,MATCH(Réception!L834,#REF!,0),MATCH("ENC",#REF!,0))&gt;0,"ENC","NON ENC")),"")</f>
        <v/>
      </c>
      <c r="M840" s="64" t="str">
        <f>IFERROR(+IF(M834=0,"",IF(INDEX(#REF!,MATCH(Réception!M834,#REF!,0),MATCH("ENC",#REF!,0))&gt;0,"ENC","NON ENC")),"")</f>
        <v/>
      </c>
      <c r="N840" s="64" t="str">
        <f>IFERROR(+IF(N834=0,"",IF(INDEX(#REF!,MATCH(Réception!N834,#REF!,0),MATCH("ENC",#REF!,0))&gt;0,"ENC","NON ENC")),"")</f>
        <v/>
      </c>
      <c r="O840" s="64" t="str">
        <f>IFERROR(+IF(O834=0,"",IF(INDEX(#REF!,MATCH(Réception!O834,#REF!,0),MATCH("ENC",#REF!,0))&gt;0,"ENC","NON ENC")),"")</f>
        <v/>
      </c>
      <c r="P840" s="64" t="str">
        <f>IFERROR(+IF(P834=0,"",IF(INDEX(#REF!,MATCH(Réception!P834,#REF!,0),MATCH("ENC",#REF!,0))&gt;0,"ENC","NON ENC")),"")</f>
        <v/>
      </c>
      <c r="Q840" s="64" t="str">
        <f>IFERROR(+IF(Q834=0,"",IF(INDEX(#REF!,MATCH(Réception!Q834,#REF!,0),MATCH("ENC",#REF!,0))&gt;0,"ENC","NON ENC")),"")</f>
        <v/>
      </c>
      <c r="R840" s="4" t="b">
        <v>1</v>
      </c>
      <c r="S840" s="90">
        <f t="shared" si="85"/>
        <v>0</v>
      </c>
      <c r="T840" s="68"/>
      <c r="U840" s="69" t="s">
        <v>7506</v>
      </c>
    </row>
    <row r="841" spans="1:22" ht="15.5">
      <c r="A841" s="90">
        <f t="shared" si="84"/>
        <v>43886</v>
      </c>
      <c r="B841" s="163"/>
      <c r="C841" s="6" t="s">
        <v>32</v>
      </c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" t="b">
        <v>0</v>
      </c>
      <c r="S841" s="90">
        <f t="shared" si="85"/>
        <v>0</v>
      </c>
      <c r="T841" s="70"/>
      <c r="U841" s="66" t="s">
        <v>26</v>
      </c>
    </row>
    <row r="842" spans="1:22" ht="17">
      <c r="A842" s="90">
        <f t="shared" si="84"/>
        <v>43886</v>
      </c>
      <c r="B842" s="163"/>
      <c r="C842" s="27" t="s">
        <v>41</v>
      </c>
      <c r="D842" s="61" t="str">
        <f>IFERROR(IF(D841="","",INDEX(#REF!,MATCH(Réception!D841,#REF!,0),MATCH("Total général",#REF!,0))),"")</f>
        <v/>
      </c>
      <c r="E842" s="61" t="str">
        <f>IFERROR(IF(E841="","",INDEX(#REF!,MATCH(Réception!E841,#REF!,0),MATCH("Total général",#REF!,0))),"")</f>
        <v/>
      </c>
      <c r="F842" s="61" t="str">
        <f>IFERROR(IF(F841="","",INDEX(#REF!,MATCH(Réception!F841,#REF!,0),MATCH("Total général",#REF!,0))),"")</f>
        <v/>
      </c>
      <c r="G842" s="61" t="str">
        <f>IFERROR(IF(G841="","",INDEX(#REF!,MATCH(Réception!G841,#REF!,0),MATCH("Total général",#REF!,0))),"")</f>
        <v/>
      </c>
      <c r="H842" s="61" t="str">
        <f>IFERROR(IF(H841="","",INDEX(#REF!,MATCH(Réception!H841,#REF!,0),MATCH("Total général",#REF!,0))),"")</f>
        <v/>
      </c>
      <c r="I842" s="61" t="str">
        <f>IFERROR(IF(I841="","",INDEX(#REF!,MATCH(Réception!I841,#REF!,0),MATCH("Total général",#REF!,0))),"")</f>
        <v/>
      </c>
      <c r="J842" s="61" t="str">
        <f>IFERROR(IF(J841="","",INDEX(#REF!,MATCH(Réception!J841,#REF!,0),MATCH("Total général",#REF!,0))),"")</f>
        <v/>
      </c>
      <c r="K842" s="61" t="str">
        <f>IFERROR(IF(K841="","",INDEX(#REF!,MATCH(Réception!K841,#REF!,0),MATCH("Total général",#REF!,0))),"")</f>
        <v/>
      </c>
      <c r="L842" s="61" t="str">
        <f>IFERROR(IF(L841="","",INDEX(#REF!,MATCH(Réception!L841,#REF!,0),MATCH("Total général",#REF!,0))),"")</f>
        <v/>
      </c>
      <c r="M842" s="61" t="str">
        <f>IFERROR(IF(M841="","",INDEX(#REF!,MATCH(Réception!M841,#REF!,0),MATCH("Total général",#REF!,0))),"")</f>
        <v/>
      </c>
      <c r="N842" s="61" t="str">
        <f>IFERROR(IF(N841="","",INDEX(#REF!,MATCH(Réception!N841,#REF!,0),MATCH("Total général",#REF!,0))),"")</f>
        <v/>
      </c>
      <c r="O842" s="61" t="str">
        <f>IFERROR(IF(O841="","",INDEX(#REF!,MATCH(Réception!O841,#REF!,0),MATCH("Total général",#REF!,0))),"")</f>
        <v/>
      </c>
      <c r="P842" s="61" t="str">
        <f>IFERROR(IF(P841="","",INDEX(#REF!,MATCH(Réception!P841,#REF!,0),MATCH("Total général",#REF!,0))),"")</f>
        <v/>
      </c>
      <c r="Q842" s="61" t="str">
        <f>IFERROR(IF(Q841="","",INDEX(#REF!,MATCH(Réception!Q841,#REF!,0),MATCH("Total général",#REF!,0))),"")</f>
        <v/>
      </c>
      <c r="R842" s="4" t="b">
        <v>1</v>
      </c>
      <c r="S842" s="90">
        <f t="shared" si="85"/>
        <v>0</v>
      </c>
      <c r="T842" s="71"/>
      <c r="U842" s="66" t="s">
        <v>7507</v>
      </c>
    </row>
    <row r="843" spans="1:22" ht="16.5" customHeight="1">
      <c r="A843" s="90">
        <f t="shared" si="84"/>
        <v>43886</v>
      </c>
      <c r="B843" s="163"/>
      <c r="C843" s="27" t="s">
        <v>2466</v>
      </c>
      <c r="D843" s="62" t="str">
        <f>IFERROR(IF(D841=0,"",VLOOKUP(D841,#REF!,35,FALSE)),"")</f>
        <v/>
      </c>
      <c r="E843" s="62" t="str">
        <f>IFERROR(IF(E841=0,"",VLOOKUP(E841,#REF!,35,FALSE)),"")</f>
        <v/>
      </c>
      <c r="F843" s="62" t="str">
        <f>IFERROR(IF(F841=0,"",VLOOKUP(F841,#REF!,35,FALSE)),"")</f>
        <v/>
      </c>
      <c r="G843" s="62" t="str">
        <f>IFERROR(IF(G841=0,"",VLOOKUP(G841,#REF!,35,FALSE)),"")</f>
        <v/>
      </c>
      <c r="H843" s="62" t="str">
        <f>IFERROR(IF(H841=0,"",VLOOKUP(H841,#REF!,35,FALSE)),"")</f>
        <v/>
      </c>
      <c r="I843" s="62" t="str">
        <f>IFERROR(IF(I841=0,"",VLOOKUP(I841,#REF!,35,FALSE)),"")</f>
        <v/>
      </c>
      <c r="J843" s="62" t="str">
        <f>IFERROR(IF(J841=0,"",VLOOKUP(J841,#REF!,35,FALSE)),"")</f>
        <v/>
      </c>
      <c r="K843" s="62" t="str">
        <f>IFERROR(IF(K841=0,"",VLOOKUP(K841,#REF!,35,FALSE)),"")</f>
        <v/>
      </c>
      <c r="L843" s="62" t="str">
        <f>IFERROR(IF(L841=0,"",VLOOKUP(L841,#REF!,35,FALSE)),"")</f>
        <v/>
      </c>
      <c r="M843" s="62" t="str">
        <f>IFERROR(IF(M841=0,"",VLOOKUP(M841,#REF!,35,FALSE)),"")</f>
        <v/>
      </c>
      <c r="N843" s="62" t="str">
        <f>IFERROR(IF(N841=0,"",VLOOKUP(N841,#REF!,35,FALSE)),"")</f>
        <v/>
      </c>
      <c r="O843" s="62" t="str">
        <f>IFERROR(IF(O841=0,"",VLOOKUP(O841,#REF!,35,FALSE)),"")</f>
        <v/>
      </c>
      <c r="P843" s="62" t="str">
        <f>IFERROR(IF(P841=0,"",VLOOKUP(P841,#REF!,35,FALSE)),"")</f>
        <v/>
      </c>
      <c r="Q843" s="62" t="str">
        <f>IFERROR(IF(Q841=0,"",VLOOKUP(Q841,#REF!,35,FALSE)),"")</f>
        <v/>
      </c>
      <c r="R843" s="4" t="b">
        <v>1</v>
      </c>
      <c r="S843" s="90">
        <f t="shared" si="85"/>
        <v>0</v>
      </c>
    </row>
    <row r="844" spans="1:22" ht="16" thickBot="1">
      <c r="A844" s="90">
        <f t="shared" si="84"/>
        <v>43886</v>
      </c>
      <c r="B844" s="163"/>
      <c r="C844" s="8" t="s">
        <v>31</v>
      </c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4" t="b">
        <v>1</v>
      </c>
      <c r="S844" s="90">
        <f t="shared" si="85"/>
        <v>0</v>
      </c>
    </row>
    <row r="845" spans="1:22" ht="16" thickBot="1">
      <c r="A845" s="90">
        <f t="shared" si="84"/>
        <v>43886</v>
      </c>
      <c r="B845" s="163"/>
      <c r="C845" s="8" t="s">
        <v>34</v>
      </c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4" t="b">
        <v>1</v>
      </c>
      <c r="S845" s="90">
        <f t="shared" si="85"/>
        <v>0</v>
      </c>
      <c r="T845" s="147" t="s">
        <v>46</v>
      </c>
      <c r="U845" s="148"/>
    </row>
    <row r="846" spans="1:22" ht="15.5">
      <c r="A846" s="90">
        <f t="shared" si="84"/>
        <v>43886</v>
      </c>
      <c r="B846" s="163"/>
      <c r="C846" s="8" t="s">
        <v>13</v>
      </c>
      <c r="D846" s="63" t="str">
        <f>IFERROR(IF(D841=0,"",VLOOKUP(D841,#REF!,3,FALSE)),"")</f>
        <v/>
      </c>
      <c r="E846" s="63" t="str">
        <f>IFERROR(IF(E841=0,"",VLOOKUP(E841,#REF!,3,FALSE)),"")</f>
        <v/>
      </c>
      <c r="F846" s="63" t="str">
        <f>IFERROR(IF(F841=0,"",VLOOKUP(F841,#REF!,3,FALSE)),"")</f>
        <v/>
      </c>
      <c r="G846" s="63" t="str">
        <f>IFERROR(IF(G841=0,"",VLOOKUP(G841,#REF!,3,FALSE)),"")</f>
        <v/>
      </c>
      <c r="H846" s="63" t="str">
        <f>IFERROR(IF(H841=0,"",VLOOKUP(H841,#REF!,3,FALSE)),"")</f>
        <v/>
      </c>
      <c r="I846" s="63" t="str">
        <f>IFERROR(IF(I841=0,"",VLOOKUP(I841,#REF!,3,FALSE)),"")</f>
        <v/>
      </c>
      <c r="J846" s="63" t="str">
        <f>IFERROR(IF(J841=0,"",VLOOKUP(J841,#REF!,3,FALSE)),"")</f>
        <v/>
      </c>
      <c r="K846" s="63" t="str">
        <f>IFERROR(IF(K841=0,"",VLOOKUP(K841,#REF!,3,FALSE)),"")</f>
        <v/>
      </c>
      <c r="L846" s="63" t="str">
        <f>IFERROR(IF(L841=0,"",VLOOKUP(L841,#REF!,3,FALSE)),"")</f>
        <v/>
      </c>
      <c r="M846" s="63" t="str">
        <f>IFERROR(IF(M841=0,"",VLOOKUP(M841,#REF!,3,FALSE)),"")</f>
        <v/>
      </c>
      <c r="N846" s="63" t="str">
        <f>IFERROR(IF(N841=0,"",VLOOKUP(N841,#REF!,3,FALSE)),"")</f>
        <v/>
      </c>
      <c r="O846" s="63" t="str">
        <f>IFERROR(IF(O841=0,"",VLOOKUP(O841,#REF!,3,FALSE)),"")</f>
        <v/>
      </c>
      <c r="P846" s="63" t="str">
        <f>IFERROR(IF(P841=0,"",VLOOKUP(P841,#REF!,3,FALSE)),"")</f>
        <v/>
      </c>
      <c r="Q846" s="63" t="str">
        <f>IFERROR(IF(Q841=0,"",VLOOKUP(Q841,#REF!,3,FALSE)),"")</f>
        <v/>
      </c>
      <c r="R846" s="4" t="b">
        <v>1</v>
      </c>
      <c r="S846" s="90">
        <f t="shared" si="85"/>
        <v>0</v>
      </c>
      <c r="T846" s="12" t="s">
        <v>37</v>
      </c>
      <c r="U846" s="56">
        <v>2</v>
      </c>
    </row>
    <row r="847" spans="1:22" ht="16" thickBot="1">
      <c r="A847" s="90">
        <f t="shared" si="84"/>
        <v>43886</v>
      </c>
      <c r="B847" s="163"/>
      <c r="C847" s="8" t="s">
        <v>14</v>
      </c>
      <c r="D847" s="64" t="str">
        <f>IFERROR(+IF(D841=0,"",IF(INDEX(#REF!,MATCH(Réception!D841,#REF!,0),MATCH("ENC",#REF!,0))&gt;0,"ENC","NON ENC")),"")</f>
        <v/>
      </c>
      <c r="E847" s="64" t="str">
        <f>IFERROR(+IF(E841=0,"",IF(INDEX(#REF!,MATCH(Réception!E841,#REF!,0),MATCH("ENC",#REF!,0))&gt;0,"ENC","NON ENC")),"")</f>
        <v/>
      </c>
      <c r="F847" s="64" t="str">
        <f>IFERROR(+IF(F841=0,"",IF(INDEX(#REF!,MATCH(Réception!F841,#REF!,0),MATCH("ENC",#REF!,0))&gt;0,"ENC","NON ENC")),"")</f>
        <v/>
      </c>
      <c r="G847" s="64" t="str">
        <f>IFERROR(+IF(G841=0,"",IF(INDEX(#REF!,MATCH(Réception!G841,#REF!,0),MATCH("ENC",#REF!,0))&gt;0,"ENC","NON ENC")),"")</f>
        <v/>
      </c>
      <c r="H847" s="64" t="str">
        <f>IFERROR(+IF(H841=0,"",IF(INDEX(#REF!,MATCH(Réception!H841,#REF!,0),MATCH("ENC",#REF!,0))&gt;0,"ENC","NON ENC")),"")</f>
        <v/>
      </c>
      <c r="I847" s="64" t="str">
        <f>IFERROR(+IF(I841=0,"",IF(INDEX(#REF!,MATCH(Réception!I841,#REF!,0),MATCH("ENC",#REF!,0))&gt;0,"ENC","NON ENC")),"")</f>
        <v/>
      </c>
      <c r="J847" s="64" t="str">
        <f>IFERROR(+IF(J841=0,"",IF(INDEX(#REF!,MATCH(Réception!J841,#REF!,0),MATCH("ENC",#REF!,0))&gt;0,"ENC","NON ENC")),"")</f>
        <v/>
      </c>
      <c r="K847" s="64" t="str">
        <f>IFERROR(+IF(K841=0,"",IF(INDEX(#REF!,MATCH(Réception!K841,#REF!,0),MATCH("ENC",#REF!,0))&gt;0,"ENC","NON ENC")),"")</f>
        <v/>
      </c>
      <c r="L847" s="64" t="str">
        <f>IFERROR(+IF(L841=0,"",IF(INDEX(#REF!,MATCH(Réception!L841,#REF!,0),MATCH("ENC",#REF!,0))&gt;0,"ENC","NON ENC")),"")</f>
        <v/>
      </c>
      <c r="M847" s="64" t="str">
        <f>IFERROR(+IF(M841=0,"",IF(INDEX(#REF!,MATCH(Réception!M841,#REF!,0),MATCH("ENC",#REF!,0))&gt;0,"ENC","NON ENC")),"")</f>
        <v/>
      </c>
      <c r="N847" s="64" t="str">
        <f>IFERROR(+IF(N841=0,"",IF(INDEX(#REF!,MATCH(Réception!N841,#REF!,0),MATCH("ENC",#REF!,0))&gt;0,"ENC","NON ENC")),"")</f>
        <v/>
      </c>
      <c r="O847" s="64" t="str">
        <f>IFERROR(+IF(O841=0,"",IF(INDEX(#REF!,MATCH(Réception!O841,#REF!,0),MATCH("ENC",#REF!,0))&gt;0,"ENC","NON ENC")),"")</f>
        <v/>
      </c>
      <c r="P847" s="64" t="str">
        <f>IFERROR(+IF(P841=0,"",IF(INDEX(#REF!,MATCH(Réception!P841,#REF!,0),MATCH("ENC",#REF!,0))&gt;0,"ENC","NON ENC")),"")</f>
        <v/>
      </c>
      <c r="Q847" s="64" t="str">
        <f>IFERROR(+IF(Q841=0,"",IF(INDEX(#REF!,MATCH(Réception!Q841,#REF!,0),MATCH("ENC",#REF!,0))&gt;0,"ENC","NON ENC")),"")</f>
        <v/>
      </c>
      <c r="R847" s="4" t="b">
        <v>1</v>
      </c>
      <c r="S847" s="90">
        <f t="shared" si="85"/>
        <v>0</v>
      </c>
      <c r="T847" s="14" t="s">
        <v>38</v>
      </c>
      <c r="U847" s="15">
        <v>20</v>
      </c>
    </row>
    <row r="848" spans="1:22" ht="15.5">
      <c r="A848" s="90">
        <f t="shared" si="84"/>
        <v>43886</v>
      </c>
      <c r="B848" s="163"/>
      <c r="C848" s="6" t="s">
        <v>32</v>
      </c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" t="b">
        <v>0</v>
      </c>
      <c r="S848" s="90">
        <f t="shared" si="85"/>
        <v>0</v>
      </c>
      <c r="T848" s="14" t="s">
        <v>39</v>
      </c>
      <c r="U848" s="15">
        <v>7</v>
      </c>
    </row>
    <row r="849" spans="1:22" ht="17">
      <c r="A849" s="90">
        <f t="shared" si="84"/>
        <v>43886</v>
      </c>
      <c r="B849" s="163"/>
      <c r="C849" s="27" t="s">
        <v>41</v>
      </c>
      <c r="D849" s="61" t="str">
        <f>IFERROR(IF(D848="","",INDEX(#REF!,MATCH(Réception!D848,#REF!,0),MATCH("Total général",#REF!,0))),"")</f>
        <v/>
      </c>
      <c r="E849" s="61" t="str">
        <f>IFERROR(IF(E848="","",INDEX(#REF!,MATCH(Réception!E848,#REF!,0),MATCH("Total général",#REF!,0))),"")</f>
        <v/>
      </c>
      <c r="F849" s="61" t="str">
        <f>IFERROR(IF(F848="","",INDEX(#REF!,MATCH(Réception!F848,#REF!,0),MATCH("Total général",#REF!,0))),"")</f>
        <v/>
      </c>
      <c r="G849" s="61" t="str">
        <f>IFERROR(IF(G848="","",INDEX(#REF!,MATCH(Réception!G848,#REF!,0),MATCH("Total général",#REF!,0))),"")</f>
        <v/>
      </c>
      <c r="H849" s="61" t="str">
        <f>IFERROR(IF(H848="","",INDEX(#REF!,MATCH(Réception!H848,#REF!,0),MATCH("Total général",#REF!,0))),"")</f>
        <v/>
      </c>
      <c r="I849" s="61" t="str">
        <f>IFERROR(IF(I848="","",INDEX(#REF!,MATCH(Réception!I848,#REF!,0),MATCH("Total général",#REF!,0))),"")</f>
        <v/>
      </c>
      <c r="J849" s="61" t="str">
        <f>IFERROR(IF(J848="","",INDEX(#REF!,MATCH(Réception!J848,#REF!,0),MATCH("Total général",#REF!,0))),"")</f>
        <v/>
      </c>
      <c r="K849" s="61" t="str">
        <f>IFERROR(IF(K848="","",INDEX(#REF!,MATCH(Réception!K848,#REF!,0),MATCH("Total général",#REF!,0))),"")</f>
        <v/>
      </c>
      <c r="L849" s="61" t="str">
        <f>IFERROR(IF(L848="","",INDEX(#REF!,MATCH(Réception!L848,#REF!,0),MATCH("Total général",#REF!,0))),"")</f>
        <v/>
      </c>
      <c r="M849" s="61" t="str">
        <f>IFERROR(IF(M848="","",INDEX(#REF!,MATCH(Réception!M848,#REF!,0),MATCH("Total général",#REF!,0))),"")</f>
        <v/>
      </c>
      <c r="N849" s="61" t="str">
        <f>IFERROR(IF(N848="","",INDEX(#REF!,MATCH(Réception!N848,#REF!,0),MATCH("Total général",#REF!,0))),"")</f>
        <v/>
      </c>
      <c r="O849" s="61" t="str">
        <f>IFERROR(IF(O848="","",INDEX(#REF!,MATCH(Réception!O848,#REF!,0),MATCH("Total général",#REF!,0))),"")</f>
        <v/>
      </c>
      <c r="P849" s="61" t="str">
        <f>IFERROR(IF(P848="","",INDEX(#REF!,MATCH(Réception!P848,#REF!,0),MATCH("Total général",#REF!,0))),"")</f>
        <v/>
      </c>
      <c r="Q849" s="61" t="str">
        <f>IFERROR(IF(Q848="","",INDEX(#REF!,MATCH(Réception!Q848,#REF!,0),MATCH("Total général",#REF!,0))),"")</f>
        <v/>
      </c>
      <c r="R849" s="4" t="b">
        <v>1</v>
      </c>
      <c r="S849" s="90">
        <f t="shared" si="85"/>
        <v>0</v>
      </c>
      <c r="T849" s="14" t="s">
        <v>36</v>
      </c>
      <c r="U849" s="15">
        <f>U846*U847*U848</f>
        <v>280</v>
      </c>
    </row>
    <row r="850" spans="1:22" ht="17.25" customHeight="1">
      <c r="A850" s="90">
        <f t="shared" si="84"/>
        <v>43886</v>
      </c>
      <c r="B850" s="163"/>
      <c r="C850" s="27" t="s">
        <v>2466</v>
      </c>
      <c r="D850" s="62" t="str">
        <f>IFERROR(IF(D848=0,"",VLOOKUP(D848,#REF!,35,FALSE)),"")</f>
        <v/>
      </c>
      <c r="E850" s="62" t="str">
        <f>IFERROR(IF(E848=0,"",VLOOKUP(E848,#REF!,35,FALSE)),"")</f>
        <v/>
      </c>
      <c r="F850" s="62" t="str">
        <f>IFERROR(IF(F848=0,"",VLOOKUP(F848,#REF!,35,FALSE)),"")</f>
        <v/>
      </c>
      <c r="G850" s="62" t="str">
        <f>IFERROR(IF(G848=0,"",VLOOKUP(G848,#REF!,35,FALSE)),"")</f>
        <v/>
      </c>
      <c r="H850" s="62" t="str">
        <f>IFERROR(IF(H848=0,"",VLOOKUP(H848,#REF!,35,FALSE)),"")</f>
        <v/>
      </c>
      <c r="I850" s="62" t="str">
        <f>IFERROR(IF(I848=0,"",VLOOKUP(I848,#REF!,35,FALSE)),"")</f>
        <v/>
      </c>
      <c r="J850" s="62" t="str">
        <f>IFERROR(IF(J848=0,"",VLOOKUP(J848,#REF!,35,FALSE)),"")</f>
        <v/>
      </c>
      <c r="K850" s="62" t="str">
        <f>IFERROR(IF(K848=0,"",VLOOKUP(K848,#REF!,35,FALSE)),"")</f>
        <v/>
      </c>
      <c r="L850" s="62" t="str">
        <f>IFERROR(IF(L848=0,"",VLOOKUP(L848,#REF!,35,FALSE)),"")</f>
        <v/>
      </c>
      <c r="M850" s="62" t="str">
        <f>IFERROR(IF(M848=0,"",VLOOKUP(M848,#REF!,35,FALSE)),"")</f>
        <v/>
      </c>
      <c r="N850" s="62" t="str">
        <f>IFERROR(IF(N848=0,"",VLOOKUP(N848,#REF!,35,FALSE)),"")</f>
        <v/>
      </c>
      <c r="O850" s="62" t="str">
        <f>IFERROR(IF(O848=0,"",VLOOKUP(O848,#REF!,35,FALSE)),"")</f>
        <v/>
      </c>
      <c r="P850" s="62" t="str">
        <f>IFERROR(IF(P848=0,"",VLOOKUP(P848,#REF!,35,FALSE)),"")</f>
        <v/>
      </c>
      <c r="Q850" s="62" t="str">
        <f>IFERROR(IF(Q848=0,"",VLOOKUP(Q848,#REF!,35,FALSE)),"")</f>
        <v/>
      </c>
      <c r="R850" s="4" t="b">
        <v>1</v>
      </c>
      <c r="S850" s="90">
        <f t="shared" si="85"/>
        <v>0</v>
      </c>
      <c r="T850" s="14" t="s">
        <v>40</v>
      </c>
      <c r="U850" s="21">
        <f>SUM(D837:Q837,D844:Q844,D851:Q851,D858:Q858,D865:Q865,D873:Q873)</f>
        <v>0</v>
      </c>
    </row>
    <row r="851" spans="1:22" ht="16" thickBot="1">
      <c r="A851" s="90">
        <f t="shared" si="84"/>
        <v>43886</v>
      </c>
      <c r="B851" s="163"/>
      <c r="C851" s="8" t="s">
        <v>31</v>
      </c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4" t="b">
        <v>1</v>
      </c>
      <c r="S851" s="90">
        <f t="shared" si="85"/>
        <v>0</v>
      </c>
      <c r="T851" s="17" t="s">
        <v>18</v>
      </c>
      <c r="U851" s="22">
        <f>U850/U848</f>
        <v>0</v>
      </c>
    </row>
    <row r="852" spans="1:22" ht="15.5">
      <c r="A852" s="90">
        <f t="shared" si="84"/>
        <v>43886</v>
      </c>
      <c r="B852" s="163"/>
      <c r="C852" s="8" t="s">
        <v>34</v>
      </c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4" t="b">
        <v>1</v>
      </c>
      <c r="S852" s="90">
        <f t="shared" si="85"/>
        <v>0</v>
      </c>
    </row>
    <row r="853" spans="1:22" ht="15.5">
      <c r="A853" s="90">
        <f t="shared" si="84"/>
        <v>43886</v>
      </c>
      <c r="B853" s="163"/>
      <c r="C853" s="8" t="s">
        <v>13</v>
      </c>
      <c r="D853" s="63" t="str">
        <f>IFERROR(IF(D848=0,"",VLOOKUP(D848,#REF!,3,FALSE)),"")</f>
        <v/>
      </c>
      <c r="E853" s="63" t="str">
        <f>IFERROR(IF(E848=0,"",VLOOKUP(E848,#REF!,3,FALSE)),"")</f>
        <v/>
      </c>
      <c r="F853" s="63" t="str">
        <f>IFERROR(IF(F848=0,"",VLOOKUP(F848,#REF!,3,FALSE)),"")</f>
        <v/>
      </c>
      <c r="G853" s="63" t="str">
        <f>IFERROR(IF(G848=0,"",VLOOKUP(G848,#REF!,3,FALSE)),"")</f>
        <v/>
      </c>
      <c r="H853" s="63" t="str">
        <f>IFERROR(IF(H848=0,"",VLOOKUP(H848,#REF!,3,FALSE)),"")</f>
        <v/>
      </c>
      <c r="I853" s="63" t="str">
        <f>IFERROR(IF(I848=0,"",VLOOKUP(I848,#REF!,3,FALSE)),"")</f>
        <v/>
      </c>
      <c r="J853" s="63" t="str">
        <f>IFERROR(IF(J848=0,"",VLOOKUP(J848,#REF!,3,FALSE)),"")</f>
        <v/>
      </c>
      <c r="K853" s="63" t="str">
        <f>IFERROR(IF(K848=0,"",VLOOKUP(K848,#REF!,3,FALSE)),"")</f>
        <v/>
      </c>
      <c r="L853" s="63" t="str">
        <f>IFERROR(IF(L848=0,"",VLOOKUP(L848,#REF!,3,FALSE)),"")</f>
        <v/>
      </c>
      <c r="M853" s="63" t="str">
        <f>IFERROR(IF(M848=0,"",VLOOKUP(M848,#REF!,3,FALSE)),"")</f>
        <v/>
      </c>
      <c r="N853" s="63" t="str">
        <f>IFERROR(IF(N848=0,"",VLOOKUP(N848,#REF!,3,FALSE)),"")</f>
        <v/>
      </c>
      <c r="O853" s="63" t="str">
        <f>IFERROR(IF(O848=0,"",VLOOKUP(O848,#REF!,3,FALSE)),"")</f>
        <v/>
      </c>
      <c r="P853" s="63" t="str">
        <f>IFERROR(IF(P848=0,"",VLOOKUP(P848,#REF!,3,FALSE)),"")</f>
        <v/>
      </c>
      <c r="Q853" s="63" t="str">
        <f>IFERROR(IF(Q848=0,"",VLOOKUP(Q848,#REF!,3,FALSE)),"")</f>
        <v/>
      </c>
      <c r="R853" s="4" t="b">
        <v>1</v>
      </c>
      <c r="S853" s="90">
        <f t="shared" si="85"/>
        <v>0</v>
      </c>
      <c r="T853" s="74"/>
      <c r="U853" s="55"/>
      <c r="V853" s="44"/>
    </row>
    <row r="854" spans="1:22" ht="16" thickBot="1">
      <c r="A854" s="90">
        <f t="shared" si="84"/>
        <v>43886</v>
      </c>
      <c r="B854" s="163"/>
      <c r="C854" s="8" t="s">
        <v>14</v>
      </c>
      <c r="D854" s="64" t="str">
        <f>IFERROR(+IF(D848=0,"",IF(INDEX(#REF!,MATCH(Réception!D848,#REF!,0),MATCH("ENC",#REF!,0))&gt;0,"ENC","NON ENC")),"")</f>
        <v/>
      </c>
      <c r="E854" s="64" t="str">
        <f>IFERROR(+IF(E848=0,"",IF(INDEX(#REF!,MATCH(Réception!E848,#REF!,0),MATCH("ENC",#REF!,0))&gt;0,"ENC","NON ENC")),"")</f>
        <v/>
      </c>
      <c r="F854" s="64" t="str">
        <f>IFERROR(+IF(F848=0,"",IF(INDEX(#REF!,MATCH(Réception!F848,#REF!,0),MATCH("ENC",#REF!,0))&gt;0,"ENC","NON ENC")),"")</f>
        <v/>
      </c>
      <c r="G854" s="64" t="str">
        <f>IFERROR(+IF(G848=0,"",IF(INDEX(#REF!,MATCH(Réception!G848,#REF!,0),MATCH("ENC",#REF!,0))&gt;0,"ENC","NON ENC")),"")</f>
        <v/>
      </c>
      <c r="H854" s="64" t="str">
        <f>IFERROR(+IF(H848=0,"",IF(INDEX(#REF!,MATCH(Réception!H848,#REF!,0),MATCH("ENC",#REF!,0))&gt;0,"ENC","NON ENC")),"")</f>
        <v/>
      </c>
      <c r="I854" s="64" t="str">
        <f>IFERROR(+IF(I848=0,"",IF(INDEX(#REF!,MATCH(Réception!I848,#REF!,0),MATCH("ENC",#REF!,0))&gt;0,"ENC","NON ENC")),"")</f>
        <v/>
      </c>
      <c r="J854" s="64" t="str">
        <f>IFERROR(+IF(J848=0,"",IF(INDEX(#REF!,MATCH(Réception!J848,#REF!,0),MATCH("ENC",#REF!,0))&gt;0,"ENC","NON ENC")),"")</f>
        <v/>
      </c>
      <c r="K854" s="64" t="str">
        <f>IFERROR(+IF(K848=0,"",IF(INDEX(#REF!,MATCH(Réception!K848,#REF!,0),MATCH("ENC",#REF!,0))&gt;0,"ENC","NON ENC")),"")</f>
        <v/>
      </c>
      <c r="L854" s="64" t="str">
        <f>IFERROR(+IF(L848=0,"",IF(INDEX(#REF!,MATCH(Réception!L848,#REF!,0),MATCH("ENC",#REF!,0))&gt;0,"ENC","NON ENC")),"")</f>
        <v/>
      </c>
      <c r="M854" s="64" t="str">
        <f>IFERROR(+IF(M848=0,"",IF(INDEX(#REF!,MATCH(Réception!M848,#REF!,0),MATCH("ENC",#REF!,0))&gt;0,"ENC","NON ENC")),"")</f>
        <v/>
      </c>
      <c r="N854" s="64" t="str">
        <f>IFERROR(+IF(N848=0,"",IF(INDEX(#REF!,MATCH(Réception!N848,#REF!,0),MATCH("ENC",#REF!,0))&gt;0,"ENC","NON ENC")),"")</f>
        <v/>
      </c>
      <c r="O854" s="64" t="str">
        <f>IFERROR(+IF(O848=0,"",IF(INDEX(#REF!,MATCH(Réception!O848,#REF!,0),MATCH("ENC",#REF!,0))&gt;0,"ENC","NON ENC")),"")</f>
        <v/>
      </c>
      <c r="P854" s="64" t="str">
        <f>IFERROR(+IF(P848=0,"",IF(INDEX(#REF!,MATCH(Réception!P848,#REF!,0),MATCH("ENC",#REF!,0))&gt;0,"ENC","NON ENC")),"")</f>
        <v/>
      </c>
      <c r="Q854" s="64" t="str">
        <f>IFERROR(+IF(Q848=0,"",IF(INDEX(#REF!,MATCH(Réception!Q848,#REF!,0),MATCH("ENC",#REF!,0))&gt;0,"ENC","NON ENC")),"")</f>
        <v/>
      </c>
      <c r="R854" s="4" t="b">
        <v>1</v>
      </c>
      <c r="S854" s="90">
        <f t="shared" si="85"/>
        <v>0</v>
      </c>
      <c r="V854" s="44"/>
    </row>
    <row r="855" spans="1:22" ht="16" thickBot="1">
      <c r="A855" s="90">
        <f t="shared" si="84"/>
        <v>43886</v>
      </c>
      <c r="B855" s="163"/>
      <c r="C855" s="6" t="s">
        <v>32</v>
      </c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" t="b">
        <v>0</v>
      </c>
      <c r="S855" s="90">
        <f t="shared" si="85"/>
        <v>0</v>
      </c>
      <c r="T855" s="149" t="s">
        <v>42</v>
      </c>
      <c r="U855" s="150"/>
      <c r="V855" s="44"/>
    </row>
    <row r="856" spans="1:22" ht="17">
      <c r="A856" s="90">
        <f t="shared" si="84"/>
        <v>43886</v>
      </c>
      <c r="B856" s="163"/>
      <c r="C856" s="27" t="s">
        <v>41</v>
      </c>
      <c r="D856" s="61" t="str">
        <f>IFERROR(IF(D855="","",INDEX(#REF!,MATCH(Réception!D855,#REF!,0),MATCH("Total général",#REF!,0))),"")</f>
        <v/>
      </c>
      <c r="E856" s="61" t="str">
        <f>IFERROR(IF(E855="","",INDEX(#REF!,MATCH(Réception!E855,#REF!,0),MATCH("Total général",#REF!,0))),"")</f>
        <v/>
      </c>
      <c r="F856" s="61" t="str">
        <f>IFERROR(IF(F855="","",INDEX(#REF!,MATCH(Réception!F855,#REF!,0),MATCH("Total général",#REF!,0))),"")</f>
        <v/>
      </c>
      <c r="G856" s="61" t="str">
        <f>IFERROR(IF(G855="","",INDEX(#REF!,MATCH(Réception!G855,#REF!,0),MATCH("Total général",#REF!,0))),"")</f>
        <v/>
      </c>
      <c r="H856" s="61" t="str">
        <f>IFERROR(IF(H855="","",INDEX(#REF!,MATCH(Réception!H855,#REF!,0),MATCH("Total général",#REF!,0))),"")</f>
        <v/>
      </c>
      <c r="I856" s="61" t="str">
        <f>IFERROR(IF(I855="","",INDEX(#REF!,MATCH(Réception!I855,#REF!,0),MATCH("Total général",#REF!,0))),"")</f>
        <v/>
      </c>
      <c r="J856" s="61" t="str">
        <f>IFERROR(IF(J855="","",INDEX(#REF!,MATCH(Réception!J855,#REF!,0),MATCH("Total général",#REF!,0))),"")</f>
        <v/>
      </c>
      <c r="K856" s="61" t="str">
        <f>IFERROR(IF(K855="","",INDEX(#REF!,MATCH(Réception!K855,#REF!,0),MATCH("Total général",#REF!,0))),"")</f>
        <v/>
      </c>
      <c r="L856" s="61" t="str">
        <f>IFERROR(IF(L855="","",INDEX(#REF!,MATCH(Réception!L855,#REF!,0),MATCH("Total général",#REF!,0))),"")</f>
        <v/>
      </c>
      <c r="M856" s="61" t="str">
        <f>IFERROR(IF(M855="","",INDEX(#REF!,MATCH(Réception!M855,#REF!,0),MATCH("Total général",#REF!,0))),"")</f>
        <v/>
      </c>
      <c r="N856" s="61" t="str">
        <f>IFERROR(IF(N855="","",INDEX(#REF!,MATCH(Réception!N855,#REF!,0),MATCH("Total général",#REF!,0))),"")</f>
        <v/>
      </c>
      <c r="O856" s="61" t="str">
        <f>IFERROR(IF(O855="","",INDEX(#REF!,MATCH(Réception!O855,#REF!,0),MATCH("Total général",#REF!,0))),"")</f>
        <v/>
      </c>
      <c r="P856" s="61" t="str">
        <f>IFERROR(IF(P855="","",INDEX(#REF!,MATCH(Réception!P855,#REF!,0),MATCH("Total général",#REF!,0))),"")</f>
        <v/>
      </c>
      <c r="Q856" s="61" t="str">
        <f>IFERROR(IF(Q855="","",INDEX(#REF!,MATCH(Réception!Q855,#REF!,0),MATCH("Total général",#REF!,0))),"")</f>
        <v/>
      </c>
      <c r="R856" s="4" t="b">
        <v>1</v>
      </c>
      <c r="S856" s="90">
        <f t="shared" si="85"/>
        <v>0</v>
      </c>
      <c r="T856" s="75"/>
      <c r="U856" s="76"/>
    </row>
    <row r="857" spans="1:22" ht="17">
      <c r="A857" s="90">
        <f t="shared" si="84"/>
        <v>43886</v>
      </c>
      <c r="B857" s="163"/>
      <c r="C857" s="27" t="s">
        <v>2466</v>
      </c>
      <c r="D857" s="62" t="str">
        <f>IFERROR(IF(D855=0,"",VLOOKUP(D855,#REF!,35,FALSE)),"")</f>
        <v/>
      </c>
      <c r="E857" s="62" t="str">
        <f>IFERROR(IF(E855=0,"",VLOOKUP(E855,#REF!,35,FALSE)),"")</f>
        <v/>
      </c>
      <c r="F857" s="62" t="str">
        <f>IFERROR(IF(F855=0,"",VLOOKUP(F855,#REF!,35,FALSE)),"")</f>
        <v/>
      </c>
      <c r="G857" s="62" t="str">
        <f>IFERROR(IF(G855=0,"",VLOOKUP(G855,#REF!,35,FALSE)),"")</f>
        <v/>
      </c>
      <c r="H857" s="62" t="str">
        <f>IFERROR(IF(H855=0,"",VLOOKUP(H855,#REF!,35,FALSE)),"")</f>
        <v/>
      </c>
      <c r="I857" s="62" t="str">
        <f>IFERROR(IF(I855=0,"",VLOOKUP(I855,#REF!,35,FALSE)),"")</f>
        <v/>
      </c>
      <c r="J857" s="62" t="str">
        <f>IFERROR(IF(J855=0,"",VLOOKUP(J855,#REF!,35,FALSE)),"")</f>
        <v/>
      </c>
      <c r="K857" s="62" t="str">
        <f>IFERROR(IF(K855=0,"",VLOOKUP(K855,#REF!,35,FALSE)),"")</f>
        <v/>
      </c>
      <c r="L857" s="62" t="str">
        <f>IFERROR(IF(L855=0,"",VLOOKUP(L855,#REF!,35,FALSE)),"")</f>
        <v/>
      </c>
      <c r="M857" s="62" t="str">
        <f>IFERROR(IF(M855=0,"",VLOOKUP(M855,#REF!,35,FALSE)),"")</f>
        <v/>
      </c>
      <c r="N857" s="62" t="str">
        <f>IFERROR(IF(N855=0,"",VLOOKUP(N855,#REF!,35,FALSE)),"")</f>
        <v/>
      </c>
      <c r="O857" s="62" t="str">
        <f>IFERROR(IF(O855=0,"",VLOOKUP(O855,#REF!,35,FALSE)),"")</f>
        <v/>
      </c>
      <c r="P857" s="62" t="str">
        <f>IFERROR(IF(P855=0,"",VLOOKUP(P855,#REF!,35,FALSE)),"")</f>
        <v/>
      </c>
      <c r="Q857" s="62" t="str">
        <f>IFERROR(IF(Q855=0,"",VLOOKUP(Q855,#REF!,35,FALSE)),"")</f>
        <v/>
      </c>
      <c r="R857" s="4" t="b">
        <v>1</v>
      </c>
      <c r="S857" s="90">
        <f t="shared" si="85"/>
        <v>0</v>
      </c>
      <c r="T857" s="73" t="s">
        <v>47</v>
      </c>
      <c r="U857" s="36">
        <v>1</v>
      </c>
      <c r="V857" s="4"/>
    </row>
    <row r="858" spans="1:22" ht="15" customHeight="1">
      <c r="A858" s="90">
        <f t="shared" si="84"/>
        <v>43886</v>
      </c>
      <c r="B858" s="163"/>
      <c r="C858" s="8" t="s">
        <v>31</v>
      </c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4" t="b">
        <v>1</v>
      </c>
      <c r="S858" s="90">
        <f t="shared" si="85"/>
        <v>0</v>
      </c>
      <c r="T858" s="14" t="s">
        <v>44</v>
      </c>
      <c r="U858" s="15">
        <v>7</v>
      </c>
    </row>
    <row r="859" spans="1:22" ht="15.5">
      <c r="A859" s="90">
        <f t="shared" si="84"/>
        <v>43886</v>
      </c>
      <c r="B859" s="163"/>
      <c r="C859" s="8" t="s">
        <v>34</v>
      </c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4" t="b">
        <v>1</v>
      </c>
      <c r="S859" s="90">
        <f t="shared" si="85"/>
        <v>0</v>
      </c>
      <c r="T859" s="14" t="s">
        <v>45</v>
      </c>
      <c r="U859" s="15">
        <v>8</v>
      </c>
    </row>
    <row r="860" spans="1:22" ht="15.5">
      <c r="A860" s="90">
        <f t="shared" si="84"/>
        <v>43886</v>
      </c>
      <c r="B860" s="163"/>
      <c r="C860" s="8" t="s">
        <v>13</v>
      </c>
      <c r="D860" s="63" t="str">
        <f>IFERROR(IF(D855=0,"",VLOOKUP(D855,#REF!,3,FALSE)),"")</f>
        <v/>
      </c>
      <c r="E860" s="63" t="str">
        <f>IFERROR(IF(E855=0,"",VLOOKUP(E855,#REF!,3,FALSE)),"")</f>
        <v/>
      </c>
      <c r="F860" s="63" t="str">
        <f>IFERROR(IF(F855=0,"",VLOOKUP(F855,#REF!,3,FALSE)),"")</f>
        <v/>
      </c>
      <c r="G860" s="63" t="str">
        <f>IFERROR(IF(G855=0,"",VLOOKUP(G855,#REF!,3,FALSE)),"")</f>
        <v/>
      </c>
      <c r="H860" s="63" t="str">
        <f>IFERROR(IF(H855=0,"",VLOOKUP(H855,#REF!,3,FALSE)),"")</f>
        <v/>
      </c>
      <c r="I860" s="63" t="str">
        <f>IFERROR(IF(I855=0,"",VLOOKUP(I855,#REF!,3,FALSE)),"")</f>
        <v/>
      </c>
      <c r="J860" s="63" t="str">
        <f>IFERROR(IF(J855=0,"",VLOOKUP(J855,#REF!,3,FALSE)),"")</f>
        <v/>
      </c>
      <c r="K860" s="63" t="str">
        <f>IFERROR(IF(K855=0,"",VLOOKUP(K855,#REF!,3,FALSE)),"")</f>
        <v/>
      </c>
      <c r="L860" s="63" t="str">
        <f>IFERROR(IF(L855=0,"",VLOOKUP(L855,#REF!,3,FALSE)),"")</f>
        <v/>
      </c>
      <c r="M860" s="63" t="str">
        <f>IFERROR(IF(M855=0,"",VLOOKUP(M855,#REF!,3,FALSE)),"")</f>
        <v/>
      </c>
      <c r="N860" s="63" t="str">
        <f>IFERROR(IF(N855=0,"",VLOOKUP(N855,#REF!,3,FALSE)),"")</f>
        <v/>
      </c>
      <c r="O860" s="63" t="str">
        <f>IFERROR(IF(O855=0,"",VLOOKUP(O855,#REF!,3,FALSE)),"")</f>
        <v/>
      </c>
      <c r="P860" s="63" t="str">
        <f>IFERROR(IF(P855=0,"",VLOOKUP(P855,#REF!,3,FALSE)),"")</f>
        <v/>
      </c>
      <c r="Q860" s="63" t="str">
        <f>IFERROR(IF(Q855=0,"",VLOOKUP(Q855,#REF!,3,FALSE)),"")</f>
        <v/>
      </c>
      <c r="R860" s="4" t="b">
        <v>1</v>
      </c>
      <c r="S860" s="90">
        <f t="shared" si="85"/>
        <v>0</v>
      </c>
      <c r="T860" s="14" t="s">
        <v>48</v>
      </c>
      <c r="U860" s="15">
        <f>U859*U858*U857</f>
        <v>56</v>
      </c>
    </row>
    <row r="861" spans="1:22" ht="16" thickBot="1">
      <c r="A861" s="90">
        <f t="shared" si="84"/>
        <v>43886</v>
      </c>
      <c r="B861" s="163"/>
      <c r="C861" s="58" t="s">
        <v>14</v>
      </c>
      <c r="D861" s="64" t="str">
        <f>IFERROR(+IF(D855=0,"",IF(INDEX(#REF!,MATCH(Réception!D855,#REF!,0),MATCH("ENC",#REF!,0))&gt;0,"ENC","NON ENC")),"")</f>
        <v/>
      </c>
      <c r="E861" s="64" t="str">
        <f>IFERROR(+IF(E855=0,"",IF(INDEX(#REF!,MATCH(Réception!E855,#REF!,0),MATCH("ENC",#REF!,0))&gt;0,"ENC","NON ENC")),"")</f>
        <v/>
      </c>
      <c r="F861" s="64" t="str">
        <f>IFERROR(+IF(F855=0,"",IF(INDEX(#REF!,MATCH(Réception!F855,#REF!,0),MATCH("ENC",#REF!,0))&gt;0,"ENC","NON ENC")),"")</f>
        <v/>
      </c>
      <c r="G861" s="64" t="str">
        <f>IFERROR(+IF(G855=0,"",IF(INDEX(#REF!,MATCH(Réception!G855,#REF!,0),MATCH("ENC",#REF!,0))&gt;0,"ENC","NON ENC")),"")</f>
        <v/>
      </c>
      <c r="H861" s="64" t="str">
        <f>IFERROR(+IF(H855=0,"",IF(INDEX(#REF!,MATCH(Réception!H855,#REF!,0),MATCH("ENC",#REF!,0))&gt;0,"ENC","NON ENC")),"")</f>
        <v/>
      </c>
      <c r="I861" s="64" t="str">
        <f>IFERROR(+IF(I855=0,"",IF(INDEX(#REF!,MATCH(Réception!I855,#REF!,0),MATCH("ENC",#REF!,0))&gt;0,"ENC","NON ENC")),"")</f>
        <v/>
      </c>
      <c r="J861" s="64" t="str">
        <f>IFERROR(+IF(J855=0,"",IF(INDEX(#REF!,MATCH(Réception!J855,#REF!,0),MATCH("ENC",#REF!,0))&gt;0,"ENC","NON ENC")),"")</f>
        <v/>
      </c>
      <c r="K861" s="64" t="str">
        <f>IFERROR(+IF(K855=0,"",IF(INDEX(#REF!,MATCH(Réception!K855,#REF!,0),MATCH("ENC",#REF!,0))&gt;0,"ENC","NON ENC")),"")</f>
        <v/>
      </c>
      <c r="L861" s="64" t="str">
        <f>IFERROR(+IF(L855=0,"",IF(INDEX(#REF!,MATCH(Réception!L855,#REF!,0),MATCH("ENC",#REF!,0))&gt;0,"ENC","NON ENC")),"")</f>
        <v/>
      </c>
      <c r="M861" s="64" t="str">
        <f>IFERROR(+IF(M855=0,"",IF(INDEX(#REF!,MATCH(Réception!M855,#REF!,0),MATCH("ENC",#REF!,0))&gt;0,"ENC","NON ENC")),"")</f>
        <v/>
      </c>
      <c r="N861" s="64" t="str">
        <f>IFERROR(+IF(N855=0,"",IF(INDEX(#REF!,MATCH(Réception!N855,#REF!,0),MATCH("ENC",#REF!,0))&gt;0,"ENC","NON ENC")),"")</f>
        <v/>
      </c>
      <c r="O861" s="64" t="str">
        <f>IFERROR(+IF(O855=0,"",IF(INDEX(#REF!,MATCH(Réception!O855,#REF!,0),MATCH("ENC",#REF!,0))&gt;0,"ENC","NON ENC")),"")</f>
        <v/>
      </c>
      <c r="P861" s="64" t="str">
        <f>IFERROR(+IF(P855=0,"",IF(INDEX(#REF!,MATCH(Réception!P855,#REF!,0),MATCH("ENC",#REF!,0))&gt;0,"ENC","NON ENC")),"")</f>
        <v/>
      </c>
      <c r="Q861" s="64" t="str">
        <f>IFERROR(+IF(Q855=0,"",IF(INDEX(#REF!,MATCH(Réception!Q855,#REF!,0),MATCH("ENC",#REF!,0))&gt;0,"ENC","NON ENC")),"")</f>
        <v/>
      </c>
      <c r="R861" s="4" t="b">
        <v>1</v>
      </c>
      <c r="S861" s="90">
        <f t="shared" si="85"/>
        <v>0</v>
      </c>
      <c r="T861" s="14" t="s">
        <v>43</v>
      </c>
      <c r="U861" s="21">
        <f>SUM(D835:Q835,D842:Q842,D849:Q849,D856:Q856,D863:Q863,D871:Q871)</f>
        <v>0</v>
      </c>
    </row>
    <row r="862" spans="1:22" ht="16" thickBot="1">
      <c r="A862" s="90">
        <f t="shared" si="84"/>
        <v>43886</v>
      </c>
      <c r="B862" s="163"/>
      <c r="C862" s="6" t="s">
        <v>32</v>
      </c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" t="b">
        <v>0</v>
      </c>
      <c r="S862" s="90">
        <f t="shared" si="85"/>
        <v>0</v>
      </c>
      <c r="T862" s="17" t="s">
        <v>12</v>
      </c>
      <c r="U862" s="22">
        <f>U861/U860</f>
        <v>0</v>
      </c>
    </row>
    <row r="863" spans="1:22" ht="17.5" thickBot="1">
      <c r="A863" s="90">
        <f t="shared" si="84"/>
        <v>43886</v>
      </c>
      <c r="B863" s="163"/>
      <c r="C863" s="27" t="s">
        <v>41</v>
      </c>
      <c r="D863" s="61" t="str">
        <f>IFERROR(IF(D862="","",INDEX(#REF!,MATCH(Réception!D862,#REF!,0),MATCH("Total général",#REF!,0))),"")</f>
        <v/>
      </c>
      <c r="E863" s="61" t="str">
        <f>IFERROR(IF(E862="","",INDEX(#REF!,MATCH(Réception!E862,#REF!,0),MATCH("Total général",#REF!,0))),"")</f>
        <v/>
      </c>
      <c r="F863" s="61" t="str">
        <f>IFERROR(IF(F862="","",INDEX(#REF!,MATCH(Réception!F862,#REF!,0),MATCH("Total général",#REF!,0))),"")</f>
        <v/>
      </c>
      <c r="G863" s="61" t="str">
        <f>IFERROR(IF(G862="","",INDEX(#REF!,MATCH(Réception!G862,#REF!,0),MATCH("Total général",#REF!,0))),"")</f>
        <v/>
      </c>
      <c r="H863" s="61" t="str">
        <f>IFERROR(IF(H862="","",INDEX(#REF!,MATCH(Réception!H862,#REF!,0),MATCH("Total général",#REF!,0))),"")</f>
        <v/>
      </c>
      <c r="I863" s="61" t="str">
        <f>IFERROR(IF(I862="","",INDEX(#REF!,MATCH(Réception!I862,#REF!,0),MATCH("Total général",#REF!,0))),"")</f>
        <v/>
      </c>
      <c r="J863" s="61" t="str">
        <f>IFERROR(IF(J862="","",INDEX(#REF!,MATCH(Réception!J862,#REF!,0),MATCH("Total général",#REF!,0))),"")</f>
        <v/>
      </c>
      <c r="K863" s="61" t="str">
        <f>IFERROR(IF(K862="","",INDEX(#REF!,MATCH(Réception!K862,#REF!,0),MATCH("Total général",#REF!,0))),"")</f>
        <v/>
      </c>
      <c r="L863" s="61" t="str">
        <f>IFERROR(IF(L862="","",INDEX(#REF!,MATCH(Réception!L862,#REF!,0),MATCH("Total général",#REF!,0))),"")</f>
        <v/>
      </c>
      <c r="M863" s="61" t="str">
        <f>IFERROR(IF(M862="","",INDEX(#REF!,MATCH(Réception!M862,#REF!,0),MATCH("Total général",#REF!,0))),"")</f>
        <v/>
      </c>
      <c r="N863" s="61" t="str">
        <f>IFERROR(IF(N862="","",INDEX(#REF!,MATCH(Réception!N862,#REF!,0),MATCH("Total général",#REF!,0))),"")</f>
        <v/>
      </c>
      <c r="O863" s="61" t="str">
        <f>IFERROR(IF(O862="","",INDEX(#REF!,MATCH(Réception!O862,#REF!,0),MATCH("Total général",#REF!,0))),"")</f>
        <v/>
      </c>
      <c r="P863" s="61" t="str">
        <f>IFERROR(IF(P862="","",INDEX(#REF!,MATCH(Réception!P862,#REF!,0),MATCH("Total général",#REF!,0))),"")</f>
        <v/>
      </c>
      <c r="Q863" s="61" t="str">
        <f>IFERROR(IF(Q862="","",INDEX(#REF!,MATCH(Réception!Q862,#REF!,0),MATCH("Total général",#REF!,0))),"")</f>
        <v/>
      </c>
      <c r="R863" s="4" t="b">
        <v>1</v>
      </c>
      <c r="S863" s="90">
        <f t="shared" si="85"/>
        <v>0</v>
      </c>
    </row>
    <row r="864" spans="1:22" ht="17.5" thickBot="1">
      <c r="A864" s="90">
        <f t="shared" si="84"/>
        <v>43886</v>
      </c>
      <c r="B864" s="163"/>
      <c r="C864" s="27" t="s">
        <v>2466</v>
      </c>
      <c r="D864" s="62" t="str">
        <f>IFERROR(IF(D862=0,"",VLOOKUP(D862,#REF!,35,FALSE)),"")</f>
        <v/>
      </c>
      <c r="E864" s="62" t="str">
        <f>IFERROR(IF(E862=0,"",VLOOKUP(E862,#REF!,35,FALSE)),"")</f>
        <v/>
      </c>
      <c r="F864" s="62" t="str">
        <f>IFERROR(IF(F862=0,"",VLOOKUP(F862,#REF!,35,FALSE)),"")</f>
        <v/>
      </c>
      <c r="G864" s="62" t="str">
        <f>IFERROR(IF(G862=0,"",VLOOKUP(G862,#REF!,35,FALSE)),"")</f>
        <v/>
      </c>
      <c r="H864" s="62" t="str">
        <f>IFERROR(IF(H862=0,"",VLOOKUP(H862,#REF!,35,FALSE)),"")</f>
        <v/>
      </c>
      <c r="I864" s="62" t="str">
        <f>IFERROR(IF(I862=0,"",VLOOKUP(I862,#REF!,35,FALSE)),"")</f>
        <v/>
      </c>
      <c r="J864" s="62" t="str">
        <f>IFERROR(IF(J862=0,"",VLOOKUP(J862,#REF!,35,FALSE)),"")</f>
        <v/>
      </c>
      <c r="K864" s="62" t="str">
        <f>IFERROR(IF(K862=0,"",VLOOKUP(K862,#REF!,35,FALSE)),"")</f>
        <v/>
      </c>
      <c r="L864" s="62" t="str">
        <f>IFERROR(IF(L862=0,"",VLOOKUP(L862,#REF!,35,FALSE)),"")</f>
        <v/>
      </c>
      <c r="M864" s="62" t="str">
        <f>IFERROR(IF(M862=0,"",VLOOKUP(M862,#REF!,35,FALSE)),"")</f>
        <v/>
      </c>
      <c r="N864" s="62" t="str">
        <f>IFERROR(IF(N862=0,"",VLOOKUP(N862,#REF!,35,FALSE)),"")</f>
        <v/>
      </c>
      <c r="O864" s="62" t="str">
        <f>IFERROR(IF(O862=0,"",VLOOKUP(O862,#REF!,35,FALSE)),"")</f>
        <v/>
      </c>
      <c r="P864" s="62" t="str">
        <f>IFERROR(IF(P862=0,"",VLOOKUP(P862,#REF!,35,FALSE)),"")</f>
        <v/>
      </c>
      <c r="Q864" s="62" t="str">
        <f>IFERROR(IF(Q862=0,"",VLOOKUP(Q862,#REF!,35,FALSE)),"")</f>
        <v/>
      </c>
      <c r="R864" s="4" t="b">
        <v>1</v>
      </c>
      <c r="S864" s="90">
        <f t="shared" si="85"/>
        <v>0</v>
      </c>
      <c r="T864" s="156" t="s">
        <v>10</v>
      </c>
      <c r="U864" s="157"/>
    </row>
    <row r="865" spans="1:22" ht="16.5" customHeight="1">
      <c r="A865" s="90">
        <f t="shared" si="84"/>
        <v>43886</v>
      </c>
      <c r="B865" s="163"/>
      <c r="C865" s="8" t="s">
        <v>31</v>
      </c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4" t="b">
        <v>1</v>
      </c>
      <c r="S865" s="90">
        <f t="shared" si="85"/>
        <v>0</v>
      </c>
      <c r="T865" s="14" t="s">
        <v>11</v>
      </c>
      <c r="U865" s="15">
        <v>60</v>
      </c>
    </row>
    <row r="866" spans="1:22" ht="15.5">
      <c r="A866" s="90">
        <f t="shared" si="84"/>
        <v>43886</v>
      </c>
      <c r="B866" s="163"/>
      <c r="C866" s="8" t="s">
        <v>7503</v>
      </c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4" t="b">
        <v>1</v>
      </c>
      <c r="S866" s="90">
        <f t="shared" si="85"/>
        <v>0</v>
      </c>
      <c r="T866" s="14" t="s">
        <v>43</v>
      </c>
      <c r="U866" s="21">
        <f>SUM(D835:Q835,D842:Q842,D849:Q849,D856:Q856,D863:Q863,D871:Q871)</f>
        <v>0</v>
      </c>
    </row>
    <row r="867" spans="1:22" ht="16" thickBot="1">
      <c r="A867" s="90">
        <f t="shared" si="84"/>
        <v>43886</v>
      </c>
      <c r="B867" s="163"/>
      <c r="C867" s="8" t="s">
        <v>34</v>
      </c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4" t="b">
        <v>1</v>
      </c>
      <c r="S867" s="90">
        <f t="shared" si="85"/>
        <v>0</v>
      </c>
      <c r="T867" s="17" t="s">
        <v>12</v>
      </c>
      <c r="U867" s="22">
        <f>U866/U865</f>
        <v>0</v>
      </c>
    </row>
    <row r="868" spans="1:22" ht="15.5">
      <c r="A868" s="90">
        <f t="shared" si="84"/>
        <v>43886</v>
      </c>
      <c r="B868" s="163"/>
      <c r="C868" s="8" t="s">
        <v>13</v>
      </c>
      <c r="D868" s="63" t="str">
        <f>IFERROR(IF(D862=0,"",VLOOKUP(D862,#REF!,3,FALSE)),"")</f>
        <v/>
      </c>
      <c r="E868" s="63" t="str">
        <f>IFERROR(IF(E862=0,"",VLOOKUP(E862,#REF!,3,FALSE)),"")</f>
        <v/>
      </c>
      <c r="F868" s="63" t="str">
        <f>IFERROR(IF(F862=0,"",VLOOKUP(F862,#REF!,3,FALSE)),"")</f>
        <v/>
      </c>
      <c r="G868" s="63" t="str">
        <f>IFERROR(IF(G862=0,"",VLOOKUP(G862,#REF!,3,FALSE)),"")</f>
        <v/>
      </c>
      <c r="H868" s="63" t="str">
        <f>IFERROR(IF(H862=0,"",VLOOKUP(H862,#REF!,3,FALSE)),"")</f>
        <v/>
      </c>
      <c r="I868" s="63" t="str">
        <f>IFERROR(IF(I862=0,"",VLOOKUP(I862,#REF!,3,FALSE)),"")</f>
        <v/>
      </c>
      <c r="J868" s="63" t="str">
        <f>IFERROR(IF(J862=0,"",VLOOKUP(J862,#REF!,3,FALSE)),"")</f>
        <v/>
      </c>
      <c r="K868" s="63" t="str">
        <f>IFERROR(IF(K862=0,"",VLOOKUP(K862,#REF!,3,FALSE)),"")</f>
        <v/>
      </c>
      <c r="L868" s="63" t="str">
        <f>IFERROR(IF(L862=0,"",VLOOKUP(L862,#REF!,3,FALSE)),"")</f>
        <v/>
      </c>
      <c r="M868" s="63" t="str">
        <f>IFERROR(IF(M862=0,"",VLOOKUP(M862,#REF!,3,FALSE)),"")</f>
        <v/>
      </c>
      <c r="N868" s="63" t="str">
        <f>IFERROR(IF(N862=0,"",VLOOKUP(N862,#REF!,3,FALSE)),"")</f>
        <v/>
      </c>
      <c r="O868" s="63" t="str">
        <f>IFERROR(IF(O862=0,"",VLOOKUP(O862,#REF!,3,FALSE)),"")</f>
        <v/>
      </c>
      <c r="P868" s="63" t="str">
        <f>IFERROR(IF(P862=0,"",VLOOKUP(P862,#REF!,3,FALSE)),"")</f>
        <v/>
      </c>
      <c r="Q868" s="63" t="str">
        <f>IFERROR(IF(Q862=0,"",VLOOKUP(Q862,#REF!,3,FALSE)),"")</f>
        <v/>
      </c>
      <c r="R868" s="4" t="b">
        <v>1</v>
      </c>
      <c r="S868" s="90">
        <f t="shared" si="85"/>
        <v>0</v>
      </c>
      <c r="T868" s="74"/>
      <c r="U868" s="74"/>
    </row>
    <row r="869" spans="1:22" ht="16" thickBot="1">
      <c r="A869" s="90">
        <f t="shared" si="84"/>
        <v>43886</v>
      </c>
      <c r="B869" s="163"/>
      <c r="C869" s="8" t="s">
        <v>14</v>
      </c>
      <c r="D869" s="64" t="str">
        <f>IFERROR(IF(D862=0,"",IF(INDEX(#REF!,MATCH(Réception!D862,#REF!,0),MATCH("ENC",#REF!,0))&gt;0,"ENC","NON ENC")),"")</f>
        <v/>
      </c>
      <c r="E869" s="64" t="str">
        <f>IFERROR(IF(E862=0,"",IF(INDEX(#REF!,MATCH(Réception!E862,#REF!,0),MATCH("ENC",#REF!,0))&gt;0,"ENC","NON ENC")),"")</f>
        <v/>
      </c>
      <c r="F869" s="64" t="str">
        <f>IFERROR(IF(F862=0,"",IF(INDEX(#REF!,MATCH(Réception!F862,#REF!,0),MATCH("ENC",#REF!,0))&gt;0,"ENC","NON ENC")),"")</f>
        <v/>
      </c>
      <c r="G869" s="64" t="str">
        <f>IFERROR(IF(G862=0,"",IF(INDEX(#REF!,MATCH(Réception!G862,#REF!,0),MATCH("ENC",#REF!,0))&gt;0,"ENC","NON ENC")),"")</f>
        <v/>
      </c>
      <c r="H869" s="64" t="str">
        <f>IFERROR(IF(H862=0,"",IF(INDEX(#REF!,MATCH(Réception!H862,#REF!,0),MATCH("ENC",#REF!,0))&gt;0,"ENC","NON ENC")),"")</f>
        <v/>
      </c>
      <c r="I869" s="64" t="str">
        <f>IFERROR(IF(I862=0,"",IF(INDEX(#REF!,MATCH(Réception!I862,#REF!,0),MATCH("ENC",#REF!,0))&gt;0,"ENC","NON ENC")),"")</f>
        <v/>
      </c>
      <c r="J869" s="64" t="str">
        <f>IFERROR(IF(J862=0,"",IF(INDEX(#REF!,MATCH(Réception!J862,#REF!,0),MATCH("ENC",#REF!,0))&gt;0,"ENC","NON ENC")),"")</f>
        <v/>
      </c>
      <c r="K869" s="64" t="str">
        <f>IFERROR(IF(K862=0,"",IF(INDEX(#REF!,MATCH(Réception!K862,#REF!,0),MATCH("ENC",#REF!,0))&gt;0,"ENC","NON ENC")),"")</f>
        <v/>
      </c>
      <c r="L869" s="64" t="str">
        <f>IFERROR(IF(L862=0,"",IF(INDEX(#REF!,MATCH(Réception!L862,#REF!,0),MATCH("ENC",#REF!,0))&gt;0,"ENC","NON ENC")),"")</f>
        <v/>
      </c>
      <c r="M869" s="64" t="str">
        <f>IFERROR(IF(M862=0,"",IF(INDEX(#REF!,MATCH(Réception!M862,#REF!,0),MATCH("ENC",#REF!,0))&gt;0,"ENC","NON ENC")),"")</f>
        <v/>
      </c>
      <c r="N869" s="64" t="str">
        <f>IFERROR(IF(N862=0,"",IF(INDEX(#REF!,MATCH(Réception!N862,#REF!,0),MATCH("ENC",#REF!,0))&gt;0,"ENC","NON ENC")),"")</f>
        <v/>
      </c>
      <c r="O869" s="64" t="str">
        <f>IFERROR(IF(O862=0,"",IF(INDEX(#REF!,MATCH(Réception!O862,#REF!,0),MATCH("ENC",#REF!,0))&gt;0,"ENC","NON ENC")),"")</f>
        <v/>
      </c>
      <c r="P869" s="64" t="str">
        <f>IFERROR(IF(P862=0,"",IF(INDEX(#REF!,MATCH(Réception!P862,#REF!,0),MATCH("ENC",#REF!,0))&gt;0,"ENC","NON ENC")),"")</f>
        <v/>
      </c>
      <c r="Q869" s="64" t="str">
        <f>IFERROR(IF(Q862=0,"",IF(INDEX(#REF!,MATCH(Réception!Q862,#REF!,0),MATCH("ENC",#REF!,0))&gt;0,"ENC","NON ENC")),"")</f>
        <v/>
      </c>
      <c r="R869" s="4" t="b">
        <v>1</v>
      </c>
      <c r="S869" s="90">
        <f t="shared" si="85"/>
        <v>0</v>
      </c>
      <c r="T869" s="74"/>
      <c r="U869" s="74"/>
    </row>
    <row r="870" spans="1:22" ht="15.5">
      <c r="A870" s="90">
        <f t="shared" si="84"/>
        <v>43886</v>
      </c>
      <c r="B870" s="163"/>
      <c r="C870" s="6" t="s">
        <v>32</v>
      </c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" t="b">
        <v>0</v>
      </c>
      <c r="S870" s="90">
        <f t="shared" si="85"/>
        <v>0</v>
      </c>
      <c r="T870" s="19"/>
      <c r="U870" s="19"/>
      <c r="V870" s="4"/>
    </row>
    <row r="871" spans="1:22" ht="17">
      <c r="A871" s="90">
        <f t="shared" si="84"/>
        <v>43886</v>
      </c>
      <c r="B871" s="163"/>
      <c r="C871" s="27" t="s">
        <v>41</v>
      </c>
      <c r="D871" s="61" t="str">
        <f>IFERROR(IF(D870="","",INDEX(#REF!,MATCH(Réception!D870,#REF!,0),MATCH("Total général",#REF!,0))),"")</f>
        <v/>
      </c>
      <c r="E871" s="61" t="str">
        <f>IFERROR(IF(E870="","",INDEX(#REF!,MATCH(Réception!E870,#REF!,0),MATCH("Total général",#REF!,0))),"")</f>
        <v/>
      </c>
      <c r="F871" s="61" t="str">
        <f>IFERROR(IF(F870="","",INDEX(#REF!,MATCH(Réception!F870,#REF!,0),MATCH("Total général",#REF!,0))),"")</f>
        <v/>
      </c>
      <c r="G871" s="61" t="str">
        <f>IFERROR(IF(G870="","",INDEX(#REF!,MATCH(Réception!G870,#REF!,0),MATCH("Total général",#REF!,0))),"")</f>
        <v/>
      </c>
      <c r="H871" s="61" t="str">
        <f>IFERROR(IF(H870="","",INDEX(#REF!,MATCH(Réception!H870,#REF!,0),MATCH("Total général",#REF!,0))),"")</f>
        <v/>
      </c>
      <c r="I871" s="61" t="str">
        <f>IFERROR(IF(I870="","",INDEX(#REF!,MATCH(Réception!I870,#REF!,0),MATCH("Total général",#REF!,0))),"")</f>
        <v/>
      </c>
      <c r="J871" s="61" t="str">
        <f>IFERROR(IF(J870="","",INDEX(#REF!,MATCH(Réception!J870,#REF!,0),MATCH("Total général",#REF!,0))),"")</f>
        <v/>
      </c>
      <c r="K871" s="61" t="str">
        <f>IFERROR(IF(K870="","",INDEX(#REF!,MATCH(Réception!K870,#REF!,0),MATCH("Total général",#REF!,0))),"")</f>
        <v/>
      </c>
      <c r="L871" s="61" t="str">
        <f>IFERROR(IF(L870="","",INDEX(#REF!,MATCH(Réception!L870,#REF!,0),MATCH("Total général",#REF!,0))),"")</f>
        <v/>
      </c>
      <c r="M871" s="61" t="str">
        <f>IFERROR(IF(M870="","",INDEX(#REF!,MATCH(Réception!M870,#REF!,0),MATCH("Total général",#REF!,0))),"")</f>
        <v/>
      </c>
      <c r="N871" s="61" t="str">
        <f>IFERROR(IF(N870="","",INDEX(#REF!,MATCH(Réception!N870,#REF!,0),MATCH("Total général",#REF!,0))),"")</f>
        <v/>
      </c>
      <c r="O871" s="61" t="str">
        <f>IFERROR(IF(O870="","",INDEX(#REF!,MATCH(Réception!O870,#REF!,0),MATCH("Total général",#REF!,0))),"")</f>
        <v/>
      </c>
      <c r="P871" s="61" t="str">
        <f>IFERROR(IF(P870="","",INDEX(#REF!,MATCH(Réception!P870,#REF!,0),MATCH("Total général",#REF!,0))),"")</f>
        <v/>
      </c>
      <c r="Q871" s="61" t="str">
        <f>IFERROR(IF(Q870="","",INDEX(#REF!,MATCH(Réception!Q870,#REF!,0),MATCH("Total général",#REF!,0))),"")</f>
        <v/>
      </c>
      <c r="R871" s="4" t="b">
        <v>1</v>
      </c>
      <c r="S871" s="90">
        <f t="shared" si="85"/>
        <v>0</v>
      </c>
      <c r="T871" s="19"/>
      <c r="U871" s="19"/>
      <c r="V871" s="4"/>
    </row>
    <row r="872" spans="1:22" ht="16.5" customHeight="1">
      <c r="A872" s="90">
        <f t="shared" si="84"/>
        <v>43886</v>
      </c>
      <c r="B872" s="163"/>
      <c r="C872" s="27" t="s">
        <v>2466</v>
      </c>
      <c r="D872" s="62" t="str">
        <f>IFERROR(IF(D870=0,"",VLOOKUP(D870,#REF!,35,FALSE)),"")</f>
        <v/>
      </c>
      <c r="E872" s="62" t="str">
        <f>IFERROR(IF(E870=0,"",VLOOKUP(E870,#REF!,35,FALSE)),"")</f>
        <v/>
      </c>
      <c r="F872" s="62" t="str">
        <f>IFERROR(IF(F870=0,"",VLOOKUP(F870,#REF!,35,FALSE)),"")</f>
        <v/>
      </c>
      <c r="G872" s="62" t="str">
        <f>IFERROR(IF(G870=0,"",VLOOKUP(G870,#REF!,35,FALSE)),"")</f>
        <v/>
      </c>
      <c r="H872" s="62" t="str">
        <f>IFERROR(IF(H870=0,"",VLOOKUP(H870,#REF!,35,FALSE)),"")</f>
        <v/>
      </c>
      <c r="I872" s="62" t="str">
        <f>IFERROR(IF(I870=0,"",VLOOKUP(I870,#REF!,35,FALSE)),"")</f>
        <v/>
      </c>
      <c r="J872" s="62" t="str">
        <f>IFERROR(IF(J870=0,"",VLOOKUP(J870,#REF!,35,FALSE)),"")</f>
        <v/>
      </c>
      <c r="K872" s="62" t="str">
        <f>IFERROR(IF(K870=0,"",VLOOKUP(K870,#REF!,35,FALSE)),"")</f>
        <v/>
      </c>
      <c r="L872" s="62" t="str">
        <f>IFERROR(IF(L870=0,"",VLOOKUP(L870,#REF!,35,FALSE)),"")</f>
        <v/>
      </c>
      <c r="M872" s="62" t="str">
        <f>IFERROR(IF(M870=0,"",VLOOKUP(M870,#REF!,35,FALSE)),"")</f>
        <v/>
      </c>
      <c r="N872" s="62" t="str">
        <f>IFERROR(IF(N870=0,"",VLOOKUP(N870,#REF!,35,FALSE)),"")</f>
        <v/>
      </c>
      <c r="O872" s="62" t="str">
        <f>IFERROR(IF(O870=0,"",VLOOKUP(O870,#REF!,35,FALSE)),"")</f>
        <v/>
      </c>
      <c r="P872" s="62" t="str">
        <f>IFERROR(IF(P870=0,"",VLOOKUP(P870,#REF!,35,FALSE)),"")</f>
        <v/>
      </c>
      <c r="Q872" s="62" t="str">
        <f>IFERROR(IF(Q870=0,"",VLOOKUP(Q870,#REF!,35,FALSE)),"")</f>
        <v/>
      </c>
      <c r="R872" s="4" t="b">
        <v>1</v>
      </c>
      <c r="S872" s="90">
        <f t="shared" si="85"/>
        <v>0</v>
      </c>
      <c r="T872" s="19"/>
      <c r="U872" s="19"/>
      <c r="V872" s="4"/>
    </row>
    <row r="873" spans="1:22" ht="15.5">
      <c r="A873" s="90">
        <f t="shared" si="84"/>
        <v>43886</v>
      </c>
      <c r="B873" s="163"/>
      <c r="C873" s="8" t="s">
        <v>31</v>
      </c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4" t="b">
        <v>1</v>
      </c>
      <c r="S873" s="90">
        <f t="shared" si="85"/>
        <v>0</v>
      </c>
      <c r="T873" s="19"/>
      <c r="U873" s="19"/>
      <c r="V873" s="4"/>
    </row>
    <row r="874" spans="1:22" ht="15.5">
      <c r="A874" s="90">
        <f t="shared" si="84"/>
        <v>43886</v>
      </c>
      <c r="B874" s="163"/>
      <c r="C874" s="8" t="s">
        <v>7503</v>
      </c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4" t="b">
        <v>1</v>
      </c>
      <c r="S874" s="90">
        <f t="shared" si="85"/>
        <v>0</v>
      </c>
      <c r="T874" s="19"/>
      <c r="U874" s="19"/>
      <c r="V874" s="4"/>
    </row>
    <row r="875" spans="1:22" ht="15.5">
      <c r="A875" s="90">
        <f t="shared" si="84"/>
        <v>43886</v>
      </c>
      <c r="B875" s="163"/>
      <c r="C875" s="8" t="s">
        <v>34</v>
      </c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4" t="b">
        <v>1</v>
      </c>
      <c r="S875" s="90">
        <f t="shared" si="85"/>
        <v>0</v>
      </c>
      <c r="T875" s="19"/>
      <c r="U875" s="19"/>
      <c r="V875" s="4"/>
    </row>
    <row r="876" spans="1:22" ht="15.5">
      <c r="A876" s="90">
        <f t="shared" si="84"/>
        <v>43886</v>
      </c>
      <c r="B876" s="163"/>
      <c r="C876" s="8" t="s">
        <v>13</v>
      </c>
      <c r="D876" s="63" t="str">
        <f>IFERROR(IF(D870=0,"",VLOOKUP(D870,#REF!,3,FALSE)),"")</f>
        <v/>
      </c>
      <c r="E876" s="63" t="str">
        <f>IFERROR(IF(E870=0,"",VLOOKUP(E870,#REF!,3,FALSE)),"")</f>
        <v/>
      </c>
      <c r="F876" s="63" t="str">
        <f>IFERROR(IF(F870=0,"",VLOOKUP(F870,#REF!,3,FALSE)),"")</f>
        <v/>
      </c>
      <c r="G876" s="63" t="str">
        <f>IFERROR(IF(G870=0,"",VLOOKUP(G870,#REF!,3,FALSE)),"")</f>
        <v/>
      </c>
      <c r="H876" s="63" t="str">
        <f>IFERROR(IF(H870=0,"",VLOOKUP(H870,#REF!,3,FALSE)),"")</f>
        <v/>
      </c>
      <c r="I876" s="63" t="str">
        <f>IFERROR(IF(I870=0,"",VLOOKUP(I870,#REF!,3,FALSE)),"")</f>
        <v/>
      </c>
      <c r="J876" s="63" t="str">
        <f>IFERROR(IF(J870=0,"",VLOOKUP(J870,#REF!,3,FALSE)),"")</f>
        <v/>
      </c>
      <c r="K876" s="63" t="str">
        <f>IFERROR(IF(K870=0,"",VLOOKUP(K870,#REF!,3,FALSE)),"")</f>
        <v/>
      </c>
      <c r="L876" s="63" t="str">
        <f>IFERROR(IF(L870=0,"",VLOOKUP(L870,#REF!,3,FALSE)),"")</f>
        <v/>
      </c>
      <c r="M876" s="63" t="str">
        <f>IFERROR(IF(M870=0,"",VLOOKUP(M870,#REF!,3,FALSE)),"")</f>
        <v/>
      </c>
      <c r="N876" s="63" t="str">
        <f>IFERROR(IF(N870=0,"",VLOOKUP(N870,#REF!,3,FALSE)),"")</f>
        <v/>
      </c>
      <c r="O876" s="63" t="str">
        <f>IFERROR(IF(O870=0,"",VLOOKUP(O870,#REF!,3,FALSE)),"")</f>
        <v/>
      </c>
      <c r="P876" s="63" t="str">
        <f>IFERROR(IF(P870=0,"",VLOOKUP(P870,#REF!,3,FALSE)),"")</f>
        <v/>
      </c>
      <c r="Q876" s="63" t="str">
        <f>IFERROR(IF(Q870=0,"",VLOOKUP(Q870,#REF!,3,FALSE)),"")</f>
        <v/>
      </c>
      <c r="R876" s="4" t="b">
        <v>1</v>
      </c>
      <c r="S876" s="90">
        <f t="shared" si="85"/>
        <v>0</v>
      </c>
      <c r="T876" s="19"/>
      <c r="U876" s="19"/>
      <c r="V876" s="4"/>
    </row>
    <row r="877" spans="1:22" ht="16" thickBot="1">
      <c r="A877" s="90">
        <f t="shared" si="84"/>
        <v>43886</v>
      </c>
      <c r="B877" s="163"/>
      <c r="C877" s="8" t="s">
        <v>14</v>
      </c>
      <c r="D877" s="64" t="str">
        <f>IFERROR(IF(D870=0,"",IF(INDEX(#REF!,MATCH(Réception!D870,#REF!,0),MATCH("ENC",#REF!,0))&gt;0,"ENC","NON ENC")),"")</f>
        <v/>
      </c>
      <c r="E877" s="64" t="str">
        <f>IFERROR(IF(E870=0,"",IF(INDEX(#REF!,MATCH(Réception!E870,#REF!,0),MATCH("ENC",#REF!,0))&gt;0,"ENC","NON ENC")),"")</f>
        <v/>
      </c>
      <c r="F877" s="64" t="str">
        <f>IFERROR(IF(F870=0,"",IF(INDEX(#REF!,MATCH(Réception!F870,#REF!,0),MATCH("ENC",#REF!,0))&gt;0,"ENC","NON ENC")),"")</f>
        <v/>
      </c>
      <c r="G877" s="64" t="str">
        <f>IFERROR(IF(G870=0,"",IF(INDEX(#REF!,MATCH(Réception!G870,#REF!,0),MATCH("ENC",#REF!,0))&gt;0,"ENC","NON ENC")),"")</f>
        <v/>
      </c>
      <c r="H877" s="64" t="str">
        <f>IFERROR(IF(H870=0,"",IF(INDEX(#REF!,MATCH(Réception!H870,#REF!,0),MATCH("ENC",#REF!,0))&gt;0,"ENC","NON ENC")),"")</f>
        <v/>
      </c>
      <c r="I877" s="64" t="str">
        <f>IFERROR(IF(I870=0,"",IF(INDEX(#REF!,MATCH(Réception!I870,#REF!,0),MATCH("ENC",#REF!,0))&gt;0,"ENC","NON ENC")),"")</f>
        <v/>
      </c>
      <c r="J877" s="64" t="str">
        <f>IFERROR(IF(J870=0,"",IF(INDEX(#REF!,MATCH(Réception!J870,#REF!,0),MATCH("ENC",#REF!,0))&gt;0,"ENC","NON ENC")),"")</f>
        <v/>
      </c>
      <c r="K877" s="64" t="str">
        <f>IFERROR(IF(K870=0,"",IF(INDEX(#REF!,MATCH(Réception!K870,#REF!,0),MATCH("ENC",#REF!,0))&gt;0,"ENC","NON ENC")),"")</f>
        <v/>
      </c>
      <c r="L877" s="64" t="str">
        <f>IFERROR(IF(L870=0,"",IF(INDEX(#REF!,MATCH(Réception!L870,#REF!,0),MATCH("ENC",#REF!,0))&gt;0,"ENC","NON ENC")),"")</f>
        <v/>
      </c>
      <c r="M877" s="64" t="str">
        <f>IFERROR(IF(M870=0,"",IF(INDEX(#REF!,MATCH(Réception!M870,#REF!,0),MATCH("ENC",#REF!,0))&gt;0,"ENC","NON ENC")),"")</f>
        <v/>
      </c>
      <c r="N877" s="64" t="str">
        <f>IFERROR(IF(N870=0,"",IF(INDEX(#REF!,MATCH(Réception!N870,#REF!,0),MATCH("ENC",#REF!,0))&gt;0,"ENC","NON ENC")),"")</f>
        <v/>
      </c>
      <c r="O877" s="64" t="str">
        <f>IFERROR(IF(O870=0,"",IF(INDEX(#REF!,MATCH(Réception!O870,#REF!,0),MATCH("ENC",#REF!,0))&gt;0,"ENC","NON ENC")),"")</f>
        <v/>
      </c>
      <c r="P877" s="64" t="str">
        <f>IFERROR(IF(P870=0,"",IF(INDEX(#REF!,MATCH(Réception!P870,#REF!,0),MATCH("ENC",#REF!,0))&gt;0,"ENC","NON ENC")),"")</f>
        <v/>
      </c>
      <c r="Q877" s="64" t="str">
        <f>IFERROR(IF(Q870=0,"",IF(INDEX(#REF!,MATCH(Réception!Q870,#REF!,0),MATCH("ENC",#REF!,0))&gt;0,"ENC","NON ENC")),"")</f>
        <v/>
      </c>
      <c r="R877" s="4" t="b">
        <v>1</v>
      </c>
      <c r="S877" s="90">
        <f t="shared" si="85"/>
        <v>0</v>
      </c>
      <c r="T877" s="19"/>
      <c r="U877" s="19"/>
      <c r="V877" s="4"/>
    </row>
    <row r="878" spans="1:22" ht="15.5">
      <c r="A878" s="90">
        <f t="shared" si="84"/>
        <v>43886</v>
      </c>
      <c r="B878" s="163"/>
      <c r="C878" s="6" t="s">
        <v>32</v>
      </c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" t="b">
        <v>0</v>
      </c>
      <c r="S878" s="90">
        <f t="shared" si="85"/>
        <v>0</v>
      </c>
      <c r="T878" s="19"/>
      <c r="U878" s="19"/>
      <c r="V878" s="4"/>
    </row>
    <row r="879" spans="1:22" ht="16.5" customHeight="1">
      <c r="A879" s="90">
        <f t="shared" si="84"/>
        <v>43886</v>
      </c>
      <c r="B879" s="163"/>
      <c r="C879" s="27" t="s">
        <v>2466</v>
      </c>
      <c r="D879" s="62" t="str">
        <f>IFERROR(IF(D878=0,"",VLOOKUP(D878,#REF!,35,FALSE)),"")</f>
        <v/>
      </c>
      <c r="E879" s="62" t="str">
        <f>IFERROR(IF(E878=0,"",VLOOKUP(E878,#REF!,35,FALSE)),"")</f>
        <v/>
      </c>
      <c r="F879" s="62" t="str">
        <f>IFERROR(IF(F878=0,"",VLOOKUP(F878,#REF!,35,FALSE)),"")</f>
        <v/>
      </c>
      <c r="G879" s="62" t="str">
        <f>IFERROR(IF(G878=0,"",VLOOKUP(G878,#REF!,35,FALSE)),"")</f>
        <v/>
      </c>
      <c r="H879" s="62" t="str">
        <f>IFERROR(IF(H878=0,"",VLOOKUP(H878,#REF!,35,FALSE)),"")</f>
        <v/>
      </c>
      <c r="I879" s="62" t="str">
        <f>IFERROR(IF(I878=0,"",VLOOKUP(I878,#REF!,35,FALSE)),"")</f>
        <v/>
      </c>
      <c r="J879" s="62" t="str">
        <f>IFERROR(IF(J878=0,"",VLOOKUP(J878,#REF!,35,FALSE)),"")</f>
        <v/>
      </c>
      <c r="K879" s="62" t="str">
        <f>IFERROR(IF(K878=0,"",VLOOKUP(K878,#REF!,35,FALSE)),"")</f>
        <v/>
      </c>
      <c r="L879" s="62" t="str">
        <f>IFERROR(IF(L878=0,"",VLOOKUP(L878,#REF!,35,FALSE)),"")</f>
        <v/>
      </c>
      <c r="M879" s="62" t="str">
        <f>IFERROR(IF(M878=0,"",VLOOKUP(M878,#REF!,35,FALSE)),"")</f>
        <v/>
      </c>
      <c r="N879" s="62" t="str">
        <f>IFERROR(IF(N878=0,"",VLOOKUP(N878,#REF!,35,FALSE)),"")</f>
        <v/>
      </c>
      <c r="O879" s="62" t="str">
        <f>IFERROR(IF(O878=0,"",VLOOKUP(O878,#REF!,35,FALSE)),"")</f>
        <v/>
      </c>
      <c r="P879" s="62" t="str">
        <f>IFERROR(IF(P878=0,"",VLOOKUP(P878,#REF!,35,FALSE)),"")</f>
        <v/>
      </c>
      <c r="Q879" s="62" t="str">
        <f>IFERROR(IF(Q878=0,"",VLOOKUP(Q878,#REF!,35,FALSE)),"")</f>
        <v/>
      </c>
      <c r="R879" s="4" t="b">
        <v>1</v>
      </c>
      <c r="S879" s="90">
        <f t="shared" si="85"/>
        <v>0</v>
      </c>
      <c r="T879" s="19"/>
      <c r="U879" s="23"/>
      <c r="V879" s="4"/>
    </row>
    <row r="880" spans="1:22" ht="15.5">
      <c r="A880" s="90">
        <f t="shared" si="84"/>
        <v>43886</v>
      </c>
      <c r="B880" s="163"/>
      <c r="C880" s="8" t="s">
        <v>31</v>
      </c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4" t="b">
        <v>1</v>
      </c>
      <c r="S880" s="90">
        <f t="shared" si="85"/>
        <v>0</v>
      </c>
      <c r="T880" s="166"/>
      <c r="U880" s="166"/>
      <c r="V880" s="4"/>
    </row>
    <row r="881" spans="1:22" ht="15.5">
      <c r="A881" s="90">
        <f t="shared" si="84"/>
        <v>43886</v>
      </c>
      <c r="B881" s="163"/>
      <c r="C881" s="8" t="s">
        <v>34</v>
      </c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4" t="b">
        <v>1</v>
      </c>
      <c r="S881" s="90">
        <f t="shared" si="85"/>
        <v>0</v>
      </c>
      <c r="T881" s="74"/>
      <c r="U881" s="74"/>
      <c r="V881" s="4"/>
    </row>
    <row r="882" spans="1:22" ht="15.5">
      <c r="A882" s="90">
        <f t="shared" si="84"/>
        <v>43886</v>
      </c>
      <c r="B882" s="163"/>
      <c r="C882" s="8" t="s">
        <v>13</v>
      </c>
      <c r="D882" s="63" t="str">
        <f>IFERROR(IF(D878=0,"",VLOOKUP(D878,#REF!,3,FALSE)),"")</f>
        <v/>
      </c>
      <c r="E882" s="63" t="str">
        <f>IFERROR(IF(E878=0,"",VLOOKUP(E878,#REF!,3,FALSE)),"")</f>
        <v/>
      </c>
      <c r="F882" s="63" t="str">
        <f>IFERROR(IF(F878=0,"",VLOOKUP(F878,#REF!,3,FALSE)),"")</f>
        <v/>
      </c>
      <c r="G882" s="63" t="str">
        <f>IFERROR(IF(G878=0,"",VLOOKUP(G878,#REF!,3,FALSE)),"")</f>
        <v/>
      </c>
      <c r="H882" s="63" t="str">
        <f>IFERROR(IF(H878=0,"",VLOOKUP(H878,#REF!,3,FALSE)),"")</f>
        <v/>
      </c>
      <c r="I882" s="63" t="str">
        <f>IFERROR(IF(I878=0,"",VLOOKUP(I878,#REF!,3,FALSE)),"")</f>
        <v/>
      </c>
      <c r="J882" s="63" t="str">
        <f>IFERROR(IF(J878=0,"",VLOOKUP(J878,#REF!,3,FALSE)),"")</f>
        <v/>
      </c>
      <c r="K882" s="63" t="str">
        <f>IFERROR(IF(K878=0,"",VLOOKUP(K878,#REF!,3,FALSE)),"")</f>
        <v/>
      </c>
      <c r="L882" s="63" t="str">
        <f>IFERROR(IF(L878=0,"",VLOOKUP(L878,#REF!,3,FALSE)),"")</f>
        <v/>
      </c>
      <c r="M882" s="63" t="str">
        <f>IFERROR(IF(M878=0,"",VLOOKUP(M878,#REF!,3,FALSE)),"")</f>
        <v/>
      </c>
      <c r="N882" s="63" t="str">
        <f>IFERROR(IF(N878=0,"",VLOOKUP(N878,#REF!,3,FALSE)),"")</f>
        <v/>
      </c>
      <c r="O882" s="63" t="str">
        <f>IFERROR(IF(O878=0,"",VLOOKUP(O878,#REF!,3,FALSE)),"")</f>
        <v/>
      </c>
      <c r="P882" s="63" t="str">
        <f>IFERROR(IF(P878=0,"",VLOOKUP(P878,#REF!,3,FALSE)),"")</f>
        <v/>
      </c>
      <c r="Q882" s="63" t="str">
        <f>IFERROR(IF(Q878=0,"",VLOOKUP(Q878,#REF!,3,FALSE)),"")</f>
        <v/>
      </c>
      <c r="R882" s="4" t="b">
        <v>1</v>
      </c>
      <c r="S882" s="90">
        <f t="shared" si="85"/>
        <v>0</v>
      </c>
      <c r="T882" s="74"/>
      <c r="U882" s="60"/>
      <c r="V882" s="19"/>
    </row>
    <row r="883" spans="1:22" ht="16" thickBot="1">
      <c r="A883" s="90">
        <f t="shared" si="84"/>
        <v>43886</v>
      </c>
      <c r="B883" s="164"/>
      <c r="C883" s="77" t="s">
        <v>14</v>
      </c>
      <c r="D883" s="65" t="s">
        <v>21</v>
      </c>
      <c r="E883" s="65"/>
      <c r="F883" s="65" t="s">
        <v>21</v>
      </c>
      <c r="G883" s="65"/>
      <c r="H883" s="65" t="s">
        <v>21</v>
      </c>
      <c r="I883" s="65"/>
      <c r="J883" s="65" t="s">
        <v>21</v>
      </c>
      <c r="K883" s="65"/>
      <c r="L883" s="65" t="s">
        <v>21</v>
      </c>
      <c r="M883" s="65"/>
      <c r="N883" s="65" t="s">
        <v>21</v>
      </c>
      <c r="O883" s="65"/>
      <c r="P883" s="65" t="s">
        <v>21</v>
      </c>
      <c r="Q883" s="65"/>
      <c r="R883" s="4" t="b">
        <v>1</v>
      </c>
      <c r="S883" s="90">
        <f t="shared" si="85"/>
        <v>0</v>
      </c>
      <c r="T883" s="74"/>
      <c r="U883" s="55"/>
      <c r="V883" s="19"/>
    </row>
    <row r="884" spans="1:22" ht="13.5" thickBot="1">
      <c r="A884" s="90"/>
      <c r="R884" s="4" t="b">
        <v>1</v>
      </c>
      <c r="S884" s="90"/>
      <c r="V884" s="19"/>
    </row>
    <row r="885" spans="1:22" ht="25.5" thickBot="1">
      <c r="A885" s="90"/>
      <c r="B885" s="78"/>
      <c r="C885" s="80">
        <f>B886</f>
        <v>43887</v>
      </c>
      <c r="D885" s="117">
        <v>0.33333333333333298</v>
      </c>
      <c r="E885" s="167"/>
      <c r="F885" s="117">
        <v>0.375</v>
      </c>
      <c r="G885" s="168"/>
      <c r="H885" s="117">
        <v>0.41666666666666702</v>
      </c>
      <c r="I885" s="168"/>
      <c r="J885" s="117">
        <v>0.45833333333333298</v>
      </c>
      <c r="K885" s="168"/>
      <c r="L885" s="117">
        <v>0.5</v>
      </c>
      <c r="M885" s="168"/>
      <c r="N885" s="117">
        <v>0.54166666666666696</v>
      </c>
      <c r="O885" s="168"/>
      <c r="P885" s="117">
        <v>0.58333333333333304</v>
      </c>
      <c r="Q885" s="168"/>
      <c r="R885" s="4" t="b">
        <v>1</v>
      </c>
      <c r="S885" s="90"/>
      <c r="T885" s="4"/>
      <c r="U885" s="4"/>
      <c r="V885" s="19"/>
    </row>
    <row r="886" spans="1:22" ht="16.5" customHeight="1">
      <c r="A886" s="88">
        <f t="shared" ref="A886" si="90">C885</f>
        <v>43887</v>
      </c>
      <c r="B886" s="162">
        <f>B834+1</f>
        <v>43887</v>
      </c>
      <c r="C886" s="6" t="s">
        <v>32</v>
      </c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" t="b">
        <v>0</v>
      </c>
      <c r="S886" s="88">
        <f t="shared" ref="S886" si="91">U885</f>
        <v>0</v>
      </c>
      <c r="T886" s="123" t="s">
        <v>49</v>
      </c>
      <c r="U886" s="124"/>
    </row>
    <row r="887" spans="1:22" ht="17">
      <c r="A887" s="90">
        <f t="shared" ref="A887:A950" si="92">A886</f>
        <v>43887</v>
      </c>
      <c r="B887" s="163"/>
      <c r="C887" s="27" t="s">
        <v>41</v>
      </c>
      <c r="D887" s="61" t="str">
        <f>IFERROR(IF(D886="","",INDEX(#REF!,MATCH(Réception!D886,#REF!,0),MATCH("Total général",#REF!,0))),"")</f>
        <v/>
      </c>
      <c r="E887" s="61" t="str">
        <f>IFERROR(IF(E886="","",INDEX(#REF!,MATCH(Réception!E886,#REF!,0),MATCH("Total général",#REF!,0))),"")</f>
        <v/>
      </c>
      <c r="F887" s="61" t="str">
        <f>IFERROR(IF(F886="","",INDEX(#REF!,MATCH(Réception!F886,#REF!,0),MATCH("Total général",#REF!,0))),"")</f>
        <v/>
      </c>
      <c r="G887" s="61" t="str">
        <f>IFERROR(IF(G886="","",INDEX(#REF!,MATCH(Réception!G886,#REF!,0),MATCH("Total général",#REF!,0))),"")</f>
        <v/>
      </c>
      <c r="H887" s="61" t="str">
        <f>IFERROR(IF(H886="","",INDEX(#REF!,MATCH(Réception!H886,#REF!,0),MATCH("Total général",#REF!,0))),"")</f>
        <v/>
      </c>
      <c r="I887" s="61" t="str">
        <f>IFERROR(IF(I886="","",INDEX(#REF!,MATCH(Réception!I886,#REF!,0),MATCH("Total général",#REF!,0))),"")</f>
        <v/>
      </c>
      <c r="J887" s="61" t="str">
        <f>IFERROR(IF(J886="","",INDEX(#REF!,MATCH(Réception!J886,#REF!,0),MATCH("Total général",#REF!,0))),"")</f>
        <v/>
      </c>
      <c r="K887" s="61" t="str">
        <f>IFERROR(IF(K886="","",INDEX(#REF!,MATCH(Réception!K886,#REF!,0),MATCH("Total général",#REF!,0))),"")</f>
        <v/>
      </c>
      <c r="L887" s="61" t="str">
        <f>IFERROR(IF(L886="","",INDEX(#REF!,MATCH(Réception!L886,#REF!,0),MATCH("Total général",#REF!,0))),"")</f>
        <v/>
      </c>
      <c r="M887" s="61" t="str">
        <f>IFERROR(IF(M886="","",INDEX(#REF!,MATCH(Réception!M886,#REF!,0),MATCH("Total général",#REF!,0))),"")</f>
        <v/>
      </c>
      <c r="N887" s="61" t="str">
        <f>IFERROR(IF(N886="","",INDEX(#REF!,MATCH(Réception!N886,#REF!,0),MATCH("Total général",#REF!,0))),"")</f>
        <v/>
      </c>
      <c r="O887" s="61" t="str">
        <f>IFERROR(IF(O886="","",INDEX(#REF!,MATCH(Réception!O886,#REF!,0),MATCH("Total général",#REF!,0))),"")</f>
        <v/>
      </c>
      <c r="P887" s="61" t="str">
        <f>IFERROR(IF(P886="","",INDEX(#REF!,MATCH(Réception!P886,#REF!,0),MATCH("Total général",#REF!,0))),"")</f>
        <v/>
      </c>
      <c r="Q887" s="61" t="str">
        <f>IFERROR(IF(Q886="","",INDEX(#REF!,MATCH(Réception!Q886,#REF!,0),MATCH("Total général",#REF!,0))),"")</f>
        <v/>
      </c>
      <c r="R887" s="4" t="b">
        <v>1</v>
      </c>
      <c r="S887" s="90">
        <f t="shared" ref="S887:S950" si="93">S886</f>
        <v>0</v>
      </c>
      <c r="T887" s="43" t="s">
        <v>51</v>
      </c>
      <c r="U887" s="42">
        <f>SUM(D933:Q933)</f>
        <v>0</v>
      </c>
    </row>
    <row r="888" spans="1:22" ht="17">
      <c r="A888" s="90">
        <f t="shared" si="92"/>
        <v>43887</v>
      </c>
      <c r="B888" s="163"/>
      <c r="C888" s="27" t="s">
        <v>2466</v>
      </c>
      <c r="D888" s="62" t="str">
        <f>IFERROR(IF(D886=0,"",VLOOKUP(D886,#REF!,35,FALSE)),"")</f>
        <v/>
      </c>
      <c r="E888" s="62" t="str">
        <f>IFERROR(IF(E886=0,"",VLOOKUP(E886,#REF!,35,FALSE)),"")</f>
        <v/>
      </c>
      <c r="F888" s="62" t="str">
        <f>IFERROR(IF(F886=0,"",VLOOKUP(F886,#REF!,35,FALSE)),"")</f>
        <v/>
      </c>
      <c r="G888" s="62" t="str">
        <f>IFERROR(IF(G886=0,"",VLOOKUP(G886,#REF!,35,FALSE)),"")</f>
        <v/>
      </c>
      <c r="H888" s="62" t="str">
        <f>IFERROR(IF(H886=0,"",VLOOKUP(H886,#REF!,35,FALSE)),"")</f>
        <v/>
      </c>
      <c r="I888" s="62" t="str">
        <f>IFERROR(IF(I886=0,"",VLOOKUP(I886,#REF!,35,FALSE)),"")</f>
        <v/>
      </c>
      <c r="J888" s="62" t="str">
        <f>IFERROR(IF(J886=0,"",VLOOKUP(J886,#REF!,35,FALSE)),"")</f>
        <v/>
      </c>
      <c r="K888" s="62" t="str">
        <f>IFERROR(IF(K886=0,"",VLOOKUP(K886,#REF!,35,FALSE)),"")</f>
        <v/>
      </c>
      <c r="L888" s="62" t="str">
        <f>IFERROR(IF(L886=0,"",VLOOKUP(L886,#REF!,35,FALSE)),"")</f>
        <v/>
      </c>
      <c r="M888" s="62" t="str">
        <f>IFERROR(IF(M886=0,"",VLOOKUP(M886,#REF!,35,FALSE)),"")</f>
        <v/>
      </c>
      <c r="N888" s="62" t="str">
        <f>IFERROR(IF(N886=0,"",VLOOKUP(N886,#REF!,35,FALSE)),"")</f>
        <v/>
      </c>
      <c r="O888" s="62" t="str">
        <f>IFERROR(IF(O886=0,"",VLOOKUP(O886,#REF!,35,FALSE)),"")</f>
        <v/>
      </c>
      <c r="P888" s="62" t="str">
        <f>IFERROR(IF(P886=0,"",VLOOKUP(P886,#REF!,35,FALSE)),"")</f>
        <v/>
      </c>
      <c r="Q888" s="62" t="str">
        <f>IFERROR(IF(Q886=0,"",VLOOKUP(Q886,#REF!,35,FALSE)),"")</f>
        <v/>
      </c>
      <c r="R888" s="4" t="b">
        <v>1</v>
      </c>
      <c r="S888" s="90">
        <f t="shared" si="93"/>
        <v>0</v>
      </c>
      <c r="T888" s="43" t="s">
        <v>52</v>
      </c>
      <c r="U888" s="42">
        <f>SUM(D932:Q932)</f>
        <v>0</v>
      </c>
    </row>
    <row r="889" spans="1:22" ht="15" customHeight="1">
      <c r="A889" s="90">
        <f t="shared" si="92"/>
        <v>43887</v>
      </c>
      <c r="B889" s="163"/>
      <c r="C889" s="8" t="s">
        <v>31</v>
      </c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4" t="b">
        <v>1</v>
      </c>
      <c r="S889" s="90">
        <f t="shared" si="93"/>
        <v>0</v>
      </c>
      <c r="T889" s="165"/>
      <c r="U889" s="165"/>
    </row>
    <row r="890" spans="1:22" ht="15.5">
      <c r="A890" s="90">
        <f t="shared" si="92"/>
        <v>43887</v>
      </c>
      <c r="B890" s="163"/>
      <c r="C890" s="8" t="s">
        <v>34</v>
      </c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4" t="b">
        <v>1</v>
      </c>
      <c r="S890" s="90">
        <f t="shared" si="93"/>
        <v>0</v>
      </c>
      <c r="T890" s="72" t="s">
        <v>7504</v>
      </c>
      <c r="U890" s="72" t="s">
        <v>7505</v>
      </c>
    </row>
    <row r="891" spans="1:22" ht="15.5">
      <c r="A891" s="90">
        <f t="shared" si="92"/>
        <v>43887</v>
      </c>
      <c r="B891" s="163"/>
      <c r="C891" s="8" t="s">
        <v>13</v>
      </c>
      <c r="D891" s="63" t="str">
        <f>IFERROR(IF(D886=0,"",VLOOKUP(D886,#REF!,3,FALSE)),"")</f>
        <v/>
      </c>
      <c r="E891" s="63" t="str">
        <f>IFERROR(IF(E886=0,"",VLOOKUP(E886,#REF!,3,FALSE)),"")</f>
        <v/>
      </c>
      <c r="F891" s="63" t="str">
        <f>IFERROR(IF(F886=0,"",VLOOKUP(F886,#REF!,3,FALSE)),"")</f>
        <v/>
      </c>
      <c r="G891" s="63" t="str">
        <f>IFERROR(IF(G886=0,"",VLOOKUP(G886,#REF!,3,FALSE)),"")</f>
        <v/>
      </c>
      <c r="H891" s="63" t="str">
        <f>IFERROR(IF(H886=0,"",VLOOKUP(H886,#REF!,3,FALSE)),"")</f>
        <v/>
      </c>
      <c r="I891" s="63" t="str">
        <f>IFERROR(IF(I886=0,"",VLOOKUP(I886,#REF!,3,FALSE)),"")</f>
        <v/>
      </c>
      <c r="J891" s="63" t="str">
        <f>IFERROR(IF(J886=0,"",VLOOKUP(J886,#REF!,3,FALSE)),"")</f>
        <v/>
      </c>
      <c r="K891" s="63" t="str">
        <f>IFERROR(IF(K886=0,"",VLOOKUP(K886,#REF!,3,FALSE)),"")</f>
        <v/>
      </c>
      <c r="L891" s="63" t="str">
        <f>IFERROR(IF(L886=0,"",VLOOKUP(L886,#REF!,3,FALSE)),"")</f>
        <v/>
      </c>
      <c r="M891" s="63" t="str">
        <f>IFERROR(IF(M886=0,"",VLOOKUP(M886,#REF!,3,FALSE)),"")</f>
        <v/>
      </c>
      <c r="N891" s="63" t="str">
        <f>IFERROR(IF(N886=0,"",VLOOKUP(N886,#REF!,3,FALSE)),"")</f>
        <v/>
      </c>
      <c r="O891" s="63" t="str">
        <f>IFERROR(IF(O886=0,"",VLOOKUP(O886,#REF!,3,FALSE)),"")</f>
        <v/>
      </c>
      <c r="P891" s="63" t="str">
        <f>IFERROR(IF(P886=0,"",VLOOKUP(P886,#REF!,3,FALSE)),"")</f>
        <v/>
      </c>
      <c r="Q891" s="63" t="str">
        <f>IFERROR(IF(Q886=0,"",VLOOKUP(Q886,#REF!,3,FALSE)),"")</f>
        <v/>
      </c>
      <c r="R891" s="4" t="b">
        <v>1</v>
      </c>
      <c r="S891" s="90">
        <f t="shared" si="93"/>
        <v>0</v>
      </c>
      <c r="T891" s="67"/>
      <c r="U891" s="66" t="s">
        <v>22</v>
      </c>
    </row>
    <row r="892" spans="1:22" ht="16" thickBot="1">
      <c r="A892" s="90">
        <f t="shared" si="92"/>
        <v>43887</v>
      </c>
      <c r="B892" s="163"/>
      <c r="C892" s="8" t="s">
        <v>14</v>
      </c>
      <c r="D892" s="64" t="str">
        <f>IFERROR(+IF(D886=0,"",IF(INDEX(#REF!,MATCH(Réception!D886,#REF!,0),MATCH("ENC",#REF!,0))&gt;0,"ENC","NON ENC")),"")</f>
        <v/>
      </c>
      <c r="E892" s="64" t="str">
        <f>IFERROR(+IF(E886=0,"",IF(INDEX(#REF!,MATCH(Réception!E886,#REF!,0),MATCH("ENC",#REF!,0))&gt;0,"ENC","NON ENC")),"")</f>
        <v/>
      </c>
      <c r="F892" s="64" t="str">
        <f>IFERROR(+IF(F886=0,"",IF(INDEX(#REF!,MATCH(Réception!F886,#REF!,0),MATCH("ENC",#REF!,0))&gt;0,"ENC","NON ENC")),"")</f>
        <v/>
      </c>
      <c r="G892" s="64" t="str">
        <f>IFERROR(+IF(G886=0,"",IF(INDEX(#REF!,MATCH(Réception!G886,#REF!,0),MATCH("ENC",#REF!,0))&gt;0,"ENC","NON ENC")),"")</f>
        <v/>
      </c>
      <c r="H892" s="64" t="str">
        <f>IFERROR(+IF(H886=0,"",IF(INDEX(#REF!,MATCH(Réception!H886,#REF!,0),MATCH("ENC",#REF!,0))&gt;0,"ENC","NON ENC")),"")</f>
        <v/>
      </c>
      <c r="I892" s="64" t="str">
        <f>IFERROR(+IF(I886=0,"",IF(INDEX(#REF!,MATCH(Réception!I886,#REF!,0),MATCH("ENC",#REF!,0))&gt;0,"ENC","NON ENC")),"")</f>
        <v/>
      </c>
      <c r="J892" s="64" t="str">
        <f>IFERROR(+IF(J886=0,"",IF(INDEX(#REF!,MATCH(Réception!J886,#REF!,0),MATCH("ENC",#REF!,0))&gt;0,"ENC","NON ENC")),"")</f>
        <v/>
      </c>
      <c r="K892" s="64" t="str">
        <f>IFERROR(+IF(K886=0,"",IF(INDEX(#REF!,MATCH(Réception!K886,#REF!,0),MATCH("ENC",#REF!,0))&gt;0,"ENC","NON ENC")),"")</f>
        <v/>
      </c>
      <c r="L892" s="64" t="str">
        <f>IFERROR(+IF(L886=0,"",IF(INDEX(#REF!,MATCH(Réception!L886,#REF!,0),MATCH("ENC",#REF!,0))&gt;0,"ENC","NON ENC")),"")</f>
        <v/>
      </c>
      <c r="M892" s="64" t="str">
        <f>IFERROR(+IF(M886=0,"",IF(INDEX(#REF!,MATCH(Réception!M886,#REF!,0),MATCH("ENC",#REF!,0))&gt;0,"ENC","NON ENC")),"")</f>
        <v/>
      </c>
      <c r="N892" s="64" t="str">
        <f>IFERROR(+IF(N886=0,"",IF(INDEX(#REF!,MATCH(Réception!N886,#REF!,0),MATCH("ENC",#REF!,0))&gt;0,"ENC","NON ENC")),"")</f>
        <v/>
      </c>
      <c r="O892" s="64" t="str">
        <f>IFERROR(+IF(O886=0,"",IF(INDEX(#REF!,MATCH(Réception!O886,#REF!,0),MATCH("ENC",#REF!,0))&gt;0,"ENC","NON ENC")),"")</f>
        <v/>
      </c>
      <c r="P892" s="64" t="str">
        <f>IFERROR(+IF(P886=0,"",IF(INDEX(#REF!,MATCH(Réception!P886,#REF!,0),MATCH("ENC",#REF!,0))&gt;0,"ENC","NON ENC")),"")</f>
        <v/>
      </c>
      <c r="Q892" s="64" t="str">
        <f>IFERROR(+IF(Q886=0,"",IF(INDEX(#REF!,MATCH(Réception!Q886,#REF!,0),MATCH("ENC",#REF!,0))&gt;0,"ENC","NON ENC")),"")</f>
        <v/>
      </c>
      <c r="R892" s="4" t="b">
        <v>1</v>
      </c>
      <c r="S892" s="90">
        <f t="shared" si="93"/>
        <v>0</v>
      </c>
      <c r="T892" s="68"/>
      <c r="U892" s="69" t="s">
        <v>7506</v>
      </c>
    </row>
    <row r="893" spans="1:22" ht="16.5" customHeight="1">
      <c r="A893" s="90">
        <f t="shared" si="92"/>
        <v>43887</v>
      </c>
      <c r="B893" s="163"/>
      <c r="C893" s="6" t="s">
        <v>32</v>
      </c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" t="b">
        <v>0</v>
      </c>
      <c r="S893" s="90">
        <f t="shared" si="93"/>
        <v>0</v>
      </c>
      <c r="T893" s="70"/>
      <c r="U893" s="66" t="s">
        <v>26</v>
      </c>
    </row>
    <row r="894" spans="1:22" ht="17">
      <c r="A894" s="90">
        <f t="shared" si="92"/>
        <v>43887</v>
      </c>
      <c r="B894" s="163"/>
      <c r="C894" s="27" t="s">
        <v>41</v>
      </c>
      <c r="D894" s="61" t="str">
        <f>IFERROR(IF(D893="","",INDEX(#REF!,MATCH(Réception!D893,#REF!,0),MATCH("Total général",#REF!,0))),"")</f>
        <v/>
      </c>
      <c r="E894" s="61" t="str">
        <f>IFERROR(IF(E893="","",INDEX(#REF!,MATCH(Réception!E893,#REF!,0),MATCH("Total général",#REF!,0))),"")</f>
        <v/>
      </c>
      <c r="F894" s="61" t="str">
        <f>IFERROR(IF(F893="","",INDEX(#REF!,MATCH(Réception!F893,#REF!,0),MATCH("Total général",#REF!,0))),"")</f>
        <v/>
      </c>
      <c r="G894" s="61" t="str">
        <f>IFERROR(IF(G893="","",INDEX(#REF!,MATCH(Réception!G893,#REF!,0),MATCH("Total général",#REF!,0))),"")</f>
        <v/>
      </c>
      <c r="H894" s="61" t="str">
        <f>IFERROR(IF(H893="","",INDEX(#REF!,MATCH(Réception!H893,#REF!,0),MATCH("Total général",#REF!,0))),"")</f>
        <v/>
      </c>
      <c r="I894" s="61" t="str">
        <f>IFERROR(IF(I893="","",INDEX(#REF!,MATCH(Réception!I893,#REF!,0),MATCH("Total général",#REF!,0))),"")</f>
        <v/>
      </c>
      <c r="J894" s="61" t="str">
        <f>IFERROR(IF(J893="","",INDEX(#REF!,MATCH(Réception!J893,#REF!,0),MATCH("Total général",#REF!,0))),"")</f>
        <v/>
      </c>
      <c r="K894" s="61" t="str">
        <f>IFERROR(IF(K893="","",INDEX(#REF!,MATCH(Réception!K893,#REF!,0),MATCH("Total général",#REF!,0))),"")</f>
        <v/>
      </c>
      <c r="L894" s="61" t="str">
        <f>IFERROR(IF(L893="","",INDEX(#REF!,MATCH(Réception!L893,#REF!,0),MATCH("Total général",#REF!,0))),"")</f>
        <v/>
      </c>
      <c r="M894" s="61" t="str">
        <f>IFERROR(IF(M893="","",INDEX(#REF!,MATCH(Réception!M893,#REF!,0),MATCH("Total général",#REF!,0))),"")</f>
        <v/>
      </c>
      <c r="N894" s="61" t="str">
        <f>IFERROR(IF(N893="","",INDEX(#REF!,MATCH(Réception!N893,#REF!,0),MATCH("Total général",#REF!,0))),"")</f>
        <v/>
      </c>
      <c r="O894" s="61" t="str">
        <f>IFERROR(IF(O893="","",INDEX(#REF!,MATCH(Réception!O893,#REF!,0),MATCH("Total général",#REF!,0))),"")</f>
        <v/>
      </c>
      <c r="P894" s="61" t="str">
        <f>IFERROR(IF(P893="","",INDEX(#REF!,MATCH(Réception!P893,#REF!,0),MATCH("Total général",#REF!,0))),"")</f>
        <v/>
      </c>
      <c r="Q894" s="61" t="str">
        <f>IFERROR(IF(Q893="","",INDEX(#REF!,MATCH(Réception!Q893,#REF!,0),MATCH("Total général",#REF!,0))),"")</f>
        <v/>
      </c>
      <c r="R894" s="4" t="b">
        <v>1</v>
      </c>
      <c r="S894" s="90">
        <f t="shared" si="93"/>
        <v>0</v>
      </c>
      <c r="T894" s="71"/>
      <c r="U894" s="66" t="s">
        <v>7507</v>
      </c>
    </row>
    <row r="895" spans="1:22" ht="17">
      <c r="A895" s="90">
        <f t="shared" si="92"/>
        <v>43887</v>
      </c>
      <c r="B895" s="163"/>
      <c r="C895" s="27" t="s">
        <v>2466</v>
      </c>
      <c r="D895" s="62" t="str">
        <f>IFERROR(IF(D893=0,"",VLOOKUP(D893,#REF!,35,FALSE)),"")</f>
        <v/>
      </c>
      <c r="E895" s="62" t="str">
        <f>IFERROR(IF(E893=0,"",VLOOKUP(E893,#REF!,35,FALSE)),"")</f>
        <v/>
      </c>
      <c r="F895" s="62" t="str">
        <f>IFERROR(IF(F893=0,"",VLOOKUP(F893,#REF!,35,FALSE)),"")</f>
        <v/>
      </c>
      <c r="G895" s="62" t="str">
        <f>IFERROR(IF(G893=0,"",VLOOKUP(G893,#REF!,35,FALSE)),"")</f>
        <v/>
      </c>
      <c r="H895" s="62" t="str">
        <f>IFERROR(IF(H893=0,"",VLOOKUP(H893,#REF!,35,FALSE)),"")</f>
        <v/>
      </c>
      <c r="I895" s="62" t="str">
        <f>IFERROR(IF(I893=0,"",VLOOKUP(I893,#REF!,35,FALSE)),"")</f>
        <v/>
      </c>
      <c r="J895" s="62" t="str">
        <f>IFERROR(IF(J893=0,"",VLOOKUP(J893,#REF!,35,FALSE)),"")</f>
        <v/>
      </c>
      <c r="K895" s="62" t="str">
        <f>IFERROR(IF(K893=0,"",VLOOKUP(K893,#REF!,35,FALSE)),"")</f>
        <v/>
      </c>
      <c r="L895" s="62" t="str">
        <f>IFERROR(IF(L893=0,"",VLOOKUP(L893,#REF!,35,FALSE)),"")</f>
        <v/>
      </c>
      <c r="M895" s="62" t="str">
        <f>IFERROR(IF(M893=0,"",VLOOKUP(M893,#REF!,35,FALSE)),"")</f>
        <v/>
      </c>
      <c r="N895" s="62" t="str">
        <f>IFERROR(IF(N893=0,"",VLOOKUP(N893,#REF!,35,FALSE)),"")</f>
        <v/>
      </c>
      <c r="O895" s="62" t="str">
        <f>IFERROR(IF(O893=0,"",VLOOKUP(O893,#REF!,35,FALSE)),"")</f>
        <v/>
      </c>
      <c r="P895" s="62" t="str">
        <f>IFERROR(IF(P893=0,"",VLOOKUP(P893,#REF!,35,FALSE)),"")</f>
        <v/>
      </c>
      <c r="Q895" s="62" t="str">
        <f>IFERROR(IF(Q893=0,"",VLOOKUP(Q893,#REF!,35,FALSE)),"")</f>
        <v/>
      </c>
      <c r="R895" s="4" t="b">
        <v>1</v>
      </c>
      <c r="S895" s="90">
        <f t="shared" si="93"/>
        <v>0</v>
      </c>
    </row>
    <row r="896" spans="1:22" ht="16" thickBot="1">
      <c r="A896" s="90">
        <f t="shared" si="92"/>
        <v>43887</v>
      </c>
      <c r="B896" s="163"/>
      <c r="C896" s="8" t="s">
        <v>31</v>
      </c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4" t="b">
        <v>1</v>
      </c>
      <c r="S896" s="90">
        <f t="shared" si="93"/>
        <v>0</v>
      </c>
    </row>
    <row r="897" spans="1:22" ht="16" thickBot="1">
      <c r="A897" s="90">
        <f t="shared" si="92"/>
        <v>43887</v>
      </c>
      <c r="B897" s="163"/>
      <c r="C897" s="8" t="s">
        <v>34</v>
      </c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4" t="b">
        <v>1</v>
      </c>
      <c r="S897" s="90">
        <f t="shared" si="93"/>
        <v>0</v>
      </c>
      <c r="T897" s="147" t="s">
        <v>46</v>
      </c>
      <c r="U897" s="148"/>
    </row>
    <row r="898" spans="1:22" ht="15.5">
      <c r="A898" s="90">
        <f t="shared" si="92"/>
        <v>43887</v>
      </c>
      <c r="B898" s="163"/>
      <c r="C898" s="8" t="s">
        <v>13</v>
      </c>
      <c r="D898" s="63" t="str">
        <f>IFERROR(IF(D893=0,"",VLOOKUP(D893,#REF!,3,FALSE)),"")</f>
        <v/>
      </c>
      <c r="E898" s="63" t="str">
        <f>IFERROR(IF(E893=0,"",VLOOKUP(E893,#REF!,3,FALSE)),"")</f>
        <v/>
      </c>
      <c r="F898" s="63" t="str">
        <f>IFERROR(IF(F893=0,"",VLOOKUP(F893,#REF!,3,FALSE)),"")</f>
        <v/>
      </c>
      <c r="G898" s="63" t="str">
        <f>IFERROR(IF(G893=0,"",VLOOKUP(G893,#REF!,3,FALSE)),"")</f>
        <v/>
      </c>
      <c r="H898" s="63" t="str">
        <f>IFERROR(IF(H893=0,"",VLOOKUP(H893,#REF!,3,FALSE)),"")</f>
        <v/>
      </c>
      <c r="I898" s="63" t="str">
        <f>IFERROR(IF(I893=0,"",VLOOKUP(I893,#REF!,3,FALSE)),"")</f>
        <v/>
      </c>
      <c r="J898" s="63" t="str">
        <f>IFERROR(IF(J893=0,"",VLOOKUP(J893,#REF!,3,FALSE)),"")</f>
        <v/>
      </c>
      <c r="K898" s="63" t="str">
        <f>IFERROR(IF(K893=0,"",VLOOKUP(K893,#REF!,3,FALSE)),"")</f>
        <v/>
      </c>
      <c r="L898" s="63" t="str">
        <f>IFERROR(IF(L893=0,"",VLOOKUP(L893,#REF!,3,FALSE)),"")</f>
        <v/>
      </c>
      <c r="M898" s="63" t="str">
        <f>IFERROR(IF(M893=0,"",VLOOKUP(M893,#REF!,3,FALSE)),"")</f>
        <v/>
      </c>
      <c r="N898" s="63" t="str">
        <f>IFERROR(IF(N893=0,"",VLOOKUP(N893,#REF!,3,FALSE)),"")</f>
        <v/>
      </c>
      <c r="O898" s="63" t="str">
        <f>IFERROR(IF(O893=0,"",VLOOKUP(O893,#REF!,3,FALSE)),"")</f>
        <v/>
      </c>
      <c r="P898" s="63" t="str">
        <f>IFERROR(IF(P893=0,"",VLOOKUP(P893,#REF!,3,FALSE)),"")</f>
        <v/>
      </c>
      <c r="Q898" s="63" t="str">
        <f>IFERROR(IF(Q893=0,"",VLOOKUP(Q893,#REF!,3,FALSE)),"")</f>
        <v/>
      </c>
      <c r="R898" s="4" t="b">
        <v>1</v>
      </c>
      <c r="S898" s="90">
        <f t="shared" si="93"/>
        <v>0</v>
      </c>
      <c r="T898" s="12" t="s">
        <v>37</v>
      </c>
      <c r="U898" s="56">
        <v>2</v>
      </c>
    </row>
    <row r="899" spans="1:22" ht="16" thickBot="1">
      <c r="A899" s="90">
        <f t="shared" si="92"/>
        <v>43887</v>
      </c>
      <c r="B899" s="163"/>
      <c r="C899" s="8" t="s">
        <v>14</v>
      </c>
      <c r="D899" s="64" t="str">
        <f>IFERROR(+IF(D893=0,"",IF(INDEX(#REF!,MATCH(Réception!D893,#REF!,0),MATCH("ENC",#REF!,0))&gt;0,"ENC","NON ENC")),"")</f>
        <v/>
      </c>
      <c r="E899" s="64" t="str">
        <f>IFERROR(+IF(E893=0,"",IF(INDEX(#REF!,MATCH(Réception!E893,#REF!,0),MATCH("ENC",#REF!,0))&gt;0,"ENC","NON ENC")),"")</f>
        <v/>
      </c>
      <c r="F899" s="64" t="str">
        <f>IFERROR(+IF(F893=0,"",IF(INDEX(#REF!,MATCH(Réception!F893,#REF!,0),MATCH("ENC",#REF!,0))&gt;0,"ENC","NON ENC")),"")</f>
        <v/>
      </c>
      <c r="G899" s="64" t="str">
        <f>IFERROR(+IF(G893=0,"",IF(INDEX(#REF!,MATCH(Réception!G893,#REF!,0),MATCH("ENC",#REF!,0))&gt;0,"ENC","NON ENC")),"")</f>
        <v/>
      </c>
      <c r="H899" s="64" t="str">
        <f>IFERROR(+IF(H893=0,"",IF(INDEX(#REF!,MATCH(Réception!H893,#REF!,0),MATCH("ENC",#REF!,0))&gt;0,"ENC","NON ENC")),"")</f>
        <v/>
      </c>
      <c r="I899" s="64" t="str">
        <f>IFERROR(+IF(I893=0,"",IF(INDEX(#REF!,MATCH(Réception!I893,#REF!,0),MATCH("ENC",#REF!,0))&gt;0,"ENC","NON ENC")),"")</f>
        <v/>
      </c>
      <c r="J899" s="64" t="str">
        <f>IFERROR(+IF(J893=0,"",IF(INDEX(#REF!,MATCH(Réception!J893,#REF!,0),MATCH("ENC",#REF!,0))&gt;0,"ENC","NON ENC")),"")</f>
        <v/>
      </c>
      <c r="K899" s="64" t="str">
        <f>IFERROR(+IF(K893=0,"",IF(INDEX(#REF!,MATCH(Réception!K893,#REF!,0),MATCH("ENC",#REF!,0))&gt;0,"ENC","NON ENC")),"")</f>
        <v/>
      </c>
      <c r="L899" s="64" t="str">
        <f>IFERROR(+IF(L893=0,"",IF(INDEX(#REF!,MATCH(Réception!L893,#REF!,0),MATCH("ENC",#REF!,0))&gt;0,"ENC","NON ENC")),"")</f>
        <v/>
      </c>
      <c r="M899" s="64" t="str">
        <f>IFERROR(+IF(M893=0,"",IF(INDEX(#REF!,MATCH(Réception!M893,#REF!,0),MATCH("ENC",#REF!,0))&gt;0,"ENC","NON ENC")),"")</f>
        <v/>
      </c>
      <c r="N899" s="64" t="str">
        <f>IFERROR(+IF(N893=0,"",IF(INDEX(#REF!,MATCH(Réception!N893,#REF!,0),MATCH("ENC",#REF!,0))&gt;0,"ENC","NON ENC")),"")</f>
        <v/>
      </c>
      <c r="O899" s="64" t="str">
        <f>IFERROR(+IF(O893=0,"",IF(INDEX(#REF!,MATCH(Réception!O893,#REF!,0),MATCH("ENC",#REF!,0))&gt;0,"ENC","NON ENC")),"")</f>
        <v/>
      </c>
      <c r="P899" s="64" t="str">
        <f>IFERROR(+IF(P893=0,"",IF(INDEX(#REF!,MATCH(Réception!P893,#REF!,0),MATCH("ENC",#REF!,0))&gt;0,"ENC","NON ENC")),"")</f>
        <v/>
      </c>
      <c r="Q899" s="64" t="str">
        <f>IFERROR(+IF(Q893=0,"",IF(INDEX(#REF!,MATCH(Réception!Q893,#REF!,0),MATCH("ENC",#REF!,0))&gt;0,"ENC","NON ENC")),"")</f>
        <v/>
      </c>
      <c r="R899" s="4" t="b">
        <v>1</v>
      </c>
      <c r="S899" s="90">
        <f t="shared" si="93"/>
        <v>0</v>
      </c>
      <c r="T899" s="14" t="s">
        <v>38</v>
      </c>
      <c r="U899" s="15">
        <v>20</v>
      </c>
    </row>
    <row r="900" spans="1:22" ht="17.25" customHeight="1">
      <c r="A900" s="90">
        <f t="shared" si="92"/>
        <v>43887</v>
      </c>
      <c r="B900" s="163"/>
      <c r="C900" s="6" t="s">
        <v>32</v>
      </c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" t="b">
        <v>0</v>
      </c>
      <c r="S900" s="90">
        <f t="shared" si="93"/>
        <v>0</v>
      </c>
      <c r="T900" s="14" t="s">
        <v>39</v>
      </c>
      <c r="U900" s="15">
        <v>7</v>
      </c>
    </row>
    <row r="901" spans="1:22" ht="17">
      <c r="A901" s="90">
        <f t="shared" si="92"/>
        <v>43887</v>
      </c>
      <c r="B901" s="163"/>
      <c r="C901" s="27" t="s">
        <v>41</v>
      </c>
      <c r="D901" s="61" t="str">
        <f>IFERROR(IF(D900="","",INDEX(#REF!,MATCH(Réception!D900,#REF!,0),MATCH("Total général",#REF!,0))),"")</f>
        <v/>
      </c>
      <c r="E901" s="61" t="str">
        <f>IFERROR(IF(E900="","",INDEX(#REF!,MATCH(Réception!E900,#REF!,0),MATCH("Total général",#REF!,0))),"")</f>
        <v/>
      </c>
      <c r="F901" s="61" t="str">
        <f>IFERROR(IF(F900="","",INDEX(#REF!,MATCH(Réception!F900,#REF!,0),MATCH("Total général",#REF!,0))),"")</f>
        <v/>
      </c>
      <c r="G901" s="61" t="str">
        <f>IFERROR(IF(G900="","",INDEX(#REF!,MATCH(Réception!G900,#REF!,0),MATCH("Total général",#REF!,0))),"")</f>
        <v/>
      </c>
      <c r="H901" s="61" t="str">
        <f>IFERROR(IF(H900="","",INDEX(#REF!,MATCH(Réception!H900,#REF!,0),MATCH("Total général",#REF!,0))),"")</f>
        <v/>
      </c>
      <c r="I901" s="61" t="str">
        <f>IFERROR(IF(I900="","",INDEX(#REF!,MATCH(Réception!I900,#REF!,0),MATCH("Total général",#REF!,0))),"")</f>
        <v/>
      </c>
      <c r="J901" s="61" t="str">
        <f>IFERROR(IF(J900="","",INDEX(#REF!,MATCH(Réception!J900,#REF!,0),MATCH("Total général",#REF!,0))),"")</f>
        <v/>
      </c>
      <c r="K901" s="61" t="str">
        <f>IFERROR(IF(K900="","",INDEX(#REF!,MATCH(Réception!K900,#REF!,0),MATCH("Total général",#REF!,0))),"")</f>
        <v/>
      </c>
      <c r="L901" s="61" t="str">
        <f>IFERROR(IF(L900="","",INDEX(#REF!,MATCH(Réception!L900,#REF!,0),MATCH("Total général",#REF!,0))),"")</f>
        <v/>
      </c>
      <c r="M901" s="61" t="str">
        <f>IFERROR(IF(M900="","",INDEX(#REF!,MATCH(Réception!M900,#REF!,0),MATCH("Total général",#REF!,0))),"")</f>
        <v/>
      </c>
      <c r="N901" s="61" t="str">
        <f>IFERROR(IF(N900="","",INDEX(#REF!,MATCH(Réception!N900,#REF!,0),MATCH("Total général",#REF!,0))),"")</f>
        <v/>
      </c>
      <c r="O901" s="61" t="str">
        <f>IFERROR(IF(O900="","",INDEX(#REF!,MATCH(Réception!O900,#REF!,0),MATCH("Total général",#REF!,0))),"")</f>
        <v/>
      </c>
      <c r="P901" s="61" t="str">
        <f>IFERROR(IF(P900="","",INDEX(#REF!,MATCH(Réception!P900,#REF!,0),MATCH("Total général",#REF!,0))),"")</f>
        <v/>
      </c>
      <c r="Q901" s="61" t="str">
        <f>IFERROR(IF(Q900="","",INDEX(#REF!,MATCH(Réception!Q900,#REF!,0),MATCH("Total général",#REF!,0))),"")</f>
        <v/>
      </c>
      <c r="R901" s="4" t="b">
        <v>1</v>
      </c>
      <c r="S901" s="90">
        <f t="shared" si="93"/>
        <v>0</v>
      </c>
      <c r="T901" s="14" t="s">
        <v>36</v>
      </c>
      <c r="U901" s="15">
        <f>U898*U899*U900</f>
        <v>280</v>
      </c>
    </row>
    <row r="902" spans="1:22" ht="17">
      <c r="A902" s="90">
        <f t="shared" si="92"/>
        <v>43887</v>
      </c>
      <c r="B902" s="163"/>
      <c r="C902" s="27" t="s">
        <v>2466</v>
      </c>
      <c r="D902" s="62" t="str">
        <f>IFERROR(IF(D900=0,"",VLOOKUP(D900,#REF!,35,FALSE)),"")</f>
        <v/>
      </c>
      <c r="E902" s="62" t="str">
        <f>IFERROR(IF(E900=0,"",VLOOKUP(E900,#REF!,35,FALSE)),"")</f>
        <v/>
      </c>
      <c r="F902" s="62" t="str">
        <f>IFERROR(IF(F900=0,"",VLOOKUP(F900,#REF!,35,FALSE)),"")</f>
        <v/>
      </c>
      <c r="G902" s="62" t="str">
        <f>IFERROR(IF(G900=0,"",VLOOKUP(G900,#REF!,35,FALSE)),"")</f>
        <v/>
      </c>
      <c r="H902" s="62" t="str">
        <f>IFERROR(IF(H900=0,"",VLOOKUP(H900,#REF!,35,FALSE)),"")</f>
        <v/>
      </c>
      <c r="I902" s="62" t="str">
        <f>IFERROR(IF(I900=0,"",VLOOKUP(I900,#REF!,35,FALSE)),"")</f>
        <v/>
      </c>
      <c r="J902" s="62" t="str">
        <f>IFERROR(IF(J900=0,"",VLOOKUP(J900,#REF!,35,FALSE)),"")</f>
        <v/>
      </c>
      <c r="K902" s="62" t="str">
        <f>IFERROR(IF(K900=0,"",VLOOKUP(K900,#REF!,35,FALSE)),"")</f>
        <v/>
      </c>
      <c r="L902" s="62" t="str">
        <f>IFERROR(IF(L900=0,"",VLOOKUP(L900,#REF!,35,FALSE)),"")</f>
        <v/>
      </c>
      <c r="M902" s="62" t="str">
        <f>IFERROR(IF(M900=0,"",VLOOKUP(M900,#REF!,35,FALSE)),"")</f>
        <v/>
      </c>
      <c r="N902" s="62" t="str">
        <f>IFERROR(IF(N900=0,"",VLOOKUP(N900,#REF!,35,FALSE)),"")</f>
        <v/>
      </c>
      <c r="O902" s="62" t="str">
        <f>IFERROR(IF(O900=0,"",VLOOKUP(O900,#REF!,35,FALSE)),"")</f>
        <v/>
      </c>
      <c r="P902" s="62" t="str">
        <f>IFERROR(IF(P900=0,"",VLOOKUP(P900,#REF!,35,FALSE)),"")</f>
        <v/>
      </c>
      <c r="Q902" s="62" t="str">
        <f>IFERROR(IF(Q900=0,"",VLOOKUP(Q900,#REF!,35,FALSE)),"")</f>
        <v/>
      </c>
      <c r="R902" s="4" t="b">
        <v>1</v>
      </c>
      <c r="S902" s="90">
        <f t="shared" si="93"/>
        <v>0</v>
      </c>
      <c r="T902" s="14" t="s">
        <v>40</v>
      </c>
      <c r="U902" s="21">
        <f>SUM(D889:Q889,D896:Q896,D903:Q903,D910:Q910,D917:Q917,D925:Q925)</f>
        <v>0</v>
      </c>
    </row>
    <row r="903" spans="1:22" ht="16" thickBot="1">
      <c r="A903" s="90">
        <f t="shared" si="92"/>
        <v>43887</v>
      </c>
      <c r="B903" s="163"/>
      <c r="C903" s="8" t="s">
        <v>31</v>
      </c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4" t="b">
        <v>1</v>
      </c>
      <c r="S903" s="90">
        <f t="shared" si="93"/>
        <v>0</v>
      </c>
      <c r="T903" s="17" t="s">
        <v>18</v>
      </c>
      <c r="U903" s="22">
        <f>U902/U900</f>
        <v>0</v>
      </c>
      <c r="V903" s="44"/>
    </row>
    <row r="904" spans="1:22" ht="15.5">
      <c r="A904" s="90">
        <f t="shared" si="92"/>
        <v>43887</v>
      </c>
      <c r="B904" s="163"/>
      <c r="C904" s="8" t="s">
        <v>34</v>
      </c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4" t="b">
        <v>1</v>
      </c>
      <c r="S904" s="90">
        <f t="shared" si="93"/>
        <v>0</v>
      </c>
      <c r="V904" s="44"/>
    </row>
    <row r="905" spans="1:22" ht="15.5">
      <c r="A905" s="90">
        <f t="shared" si="92"/>
        <v>43887</v>
      </c>
      <c r="B905" s="163"/>
      <c r="C905" s="8" t="s">
        <v>13</v>
      </c>
      <c r="D905" s="63" t="str">
        <f>IFERROR(IF(D900=0,"",VLOOKUP(D900,#REF!,3,FALSE)),"")</f>
        <v/>
      </c>
      <c r="E905" s="63" t="str">
        <f>IFERROR(IF(E900=0,"",VLOOKUP(E900,#REF!,3,FALSE)),"")</f>
        <v/>
      </c>
      <c r="F905" s="63" t="str">
        <f>IFERROR(IF(F900=0,"",VLOOKUP(F900,#REF!,3,FALSE)),"")</f>
        <v/>
      </c>
      <c r="G905" s="63" t="str">
        <f>IFERROR(IF(G900=0,"",VLOOKUP(G900,#REF!,3,FALSE)),"")</f>
        <v/>
      </c>
      <c r="H905" s="63" t="str">
        <f>IFERROR(IF(H900=0,"",VLOOKUP(H900,#REF!,3,FALSE)),"")</f>
        <v/>
      </c>
      <c r="I905" s="63" t="str">
        <f>IFERROR(IF(I900=0,"",VLOOKUP(I900,#REF!,3,FALSE)),"")</f>
        <v/>
      </c>
      <c r="J905" s="63" t="str">
        <f>IFERROR(IF(J900=0,"",VLOOKUP(J900,#REF!,3,FALSE)),"")</f>
        <v/>
      </c>
      <c r="K905" s="63" t="str">
        <f>IFERROR(IF(K900=0,"",VLOOKUP(K900,#REF!,3,FALSE)),"")</f>
        <v/>
      </c>
      <c r="L905" s="63" t="str">
        <f>IFERROR(IF(L900=0,"",VLOOKUP(L900,#REF!,3,FALSE)),"")</f>
        <v/>
      </c>
      <c r="M905" s="63" t="str">
        <f>IFERROR(IF(M900=0,"",VLOOKUP(M900,#REF!,3,FALSE)),"")</f>
        <v/>
      </c>
      <c r="N905" s="63" t="str">
        <f>IFERROR(IF(N900=0,"",VLOOKUP(N900,#REF!,3,FALSE)),"")</f>
        <v/>
      </c>
      <c r="O905" s="63" t="str">
        <f>IFERROR(IF(O900=0,"",VLOOKUP(O900,#REF!,3,FALSE)),"")</f>
        <v/>
      </c>
      <c r="P905" s="63" t="str">
        <f>IFERROR(IF(P900=0,"",VLOOKUP(P900,#REF!,3,FALSE)),"")</f>
        <v/>
      </c>
      <c r="Q905" s="63" t="str">
        <f>IFERROR(IF(Q900=0,"",VLOOKUP(Q900,#REF!,3,FALSE)),"")</f>
        <v/>
      </c>
      <c r="R905" s="4" t="b">
        <v>1</v>
      </c>
      <c r="S905" s="90">
        <f t="shared" si="93"/>
        <v>0</v>
      </c>
      <c r="T905" s="74"/>
      <c r="U905" s="55"/>
      <c r="V905" s="44"/>
    </row>
    <row r="906" spans="1:22" ht="16" thickBot="1">
      <c r="A906" s="90">
        <f t="shared" si="92"/>
        <v>43887</v>
      </c>
      <c r="B906" s="163"/>
      <c r="C906" s="8" t="s">
        <v>14</v>
      </c>
      <c r="D906" s="64" t="str">
        <f>IFERROR(+IF(D900=0,"",IF(INDEX(#REF!,MATCH(Réception!D900,#REF!,0),MATCH("ENC",#REF!,0))&gt;0,"ENC","NON ENC")),"")</f>
        <v/>
      </c>
      <c r="E906" s="64" t="str">
        <f>IFERROR(+IF(E900=0,"",IF(INDEX(#REF!,MATCH(Réception!E900,#REF!,0),MATCH("ENC",#REF!,0))&gt;0,"ENC","NON ENC")),"")</f>
        <v/>
      </c>
      <c r="F906" s="64" t="str">
        <f>IFERROR(+IF(F900=0,"",IF(INDEX(#REF!,MATCH(Réception!F900,#REF!,0),MATCH("ENC",#REF!,0))&gt;0,"ENC","NON ENC")),"")</f>
        <v/>
      </c>
      <c r="G906" s="64" t="str">
        <f>IFERROR(+IF(G900=0,"",IF(INDEX(#REF!,MATCH(Réception!G900,#REF!,0),MATCH("ENC",#REF!,0))&gt;0,"ENC","NON ENC")),"")</f>
        <v/>
      </c>
      <c r="H906" s="64" t="str">
        <f>IFERROR(+IF(H900=0,"",IF(INDEX(#REF!,MATCH(Réception!H900,#REF!,0),MATCH("ENC",#REF!,0))&gt;0,"ENC","NON ENC")),"")</f>
        <v/>
      </c>
      <c r="I906" s="64" t="str">
        <f>IFERROR(+IF(I900=0,"",IF(INDEX(#REF!,MATCH(Réception!I900,#REF!,0),MATCH("ENC",#REF!,0))&gt;0,"ENC","NON ENC")),"")</f>
        <v/>
      </c>
      <c r="J906" s="64" t="str">
        <f>IFERROR(+IF(J900=0,"",IF(INDEX(#REF!,MATCH(Réception!J900,#REF!,0),MATCH("ENC",#REF!,0))&gt;0,"ENC","NON ENC")),"")</f>
        <v/>
      </c>
      <c r="K906" s="64" t="str">
        <f>IFERROR(+IF(K900=0,"",IF(INDEX(#REF!,MATCH(Réception!K900,#REF!,0),MATCH("ENC",#REF!,0))&gt;0,"ENC","NON ENC")),"")</f>
        <v/>
      </c>
      <c r="L906" s="64" t="str">
        <f>IFERROR(+IF(L900=0,"",IF(INDEX(#REF!,MATCH(Réception!L900,#REF!,0),MATCH("ENC",#REF!,0))&gt;0,"ENC","NON ENC")),"")</f>
        <v/>
      </c>
      <c r="M906" s="64" t="str">
        <f>IFERROR(+IF(M900=0,"",IF(INDEX(#REF!,MATCH(Réception!M900,#REF!,0),MATCH("ENC",#REF!,0))&gt;0,"ENC","NON ENC")),"")</f>
        <v/>
      </c>
      <c r="N906" s="64" t="str">
        <f>IFERROR(+IF(N900=0,"",IF(INDEX(#REF!,MATCH(Réception!N900,#REF!,0),MATCH("ENC",#REF!,0))&gt;0,"ENC","NON ENC")),"")</f>
        <v/>
      </c>
      <c r="O906" s="64" t="str">
        <f>IFERROR(+IF(O900=0,"",IF(INDEX(#REF!,MATCH(Réception!O900,#REF!,0),MATCH("ENC",#REF!,0))&gt;0,"ENC","NON ENC")),"")</f>
        <v/>
      </c>
      <c r="P906" s="64" t="str">
        <f>IFERROR(+IF(P900=0,"",IF(INDEX(#REF!,MATCH(Réception!P900,#REF!,0),MATCH("ENC",#REF!,0))&gt;0,"ENC","NON ENC")),"")</f>
        <v/>
      </c>
      <c r="Q906" s="64" t="str">
        <f>IFERROR(+IF(Q900=0,"",IF(INDEX(#REF!,MATCH(Réception!Q900,#REF!,0),MATCH("ENC",#REF!,0))&gt;0,"ENC","NON ENC")),"")</f>
        <v/>
      </c>
      <c r="R906" s="4" t="b">
        <v>1</v>
      </c>
      <c r="S906" s="90">
        <f t="shared" si="93"/>
        <v>0</v>
      </c>
    </row>
    <row r="907" spans="1:22" ht="16" thickBot="1">
      <c r="A907" s="90">
        <f t="shared" si="92"/>
        <v>43887</v>
      </c>
      <c r="B907" s="163"/>
      <c r="C907" s="6" t="s">
        <v>32</v>
      </c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" t="b">
        <v>0</v>
      </c>
      <c r="S907" s="90">
        <f t="shared" si="93"/>
        <v>0</v>
      </c>
      <c r="T907" s="149" t="s">
        <v>42</v>
      </c>
      <c r="U907" s="150"/>
      <c r="V907" s="4"/>
    </row>
    <row r="908" spans="1:22" ht="15" customHeight="1">
      <c r="A908" s="90">
        <f t="shared" si="92"/>
        <v>43887</v>
      </c>
      <c r="B908" s="163"/>
      <c r="C908" s="27" t="s">
        <v>41</v>
      </c>
      <c r="D908" s="61" t="str">
        <f>IFERROR(IF(D907="","",INDEX(#REF!,MATCH(Réception!D907,#REF!,0),MATCH("Total général",#REF!,0))),"")</f>
        <v/>
      </c>
      <c r="E908" s="61" t="str">
        <f>IFERROR(IF(E907="","",INDEX(#REF!,MATCH(Réception!E907,#REF!,0),MATCH("Total général",#REF!,0))),"")</f>
        <v/>
      </c>
      <c r="F908" s="61" t="str">
        <f>IFERROR(IF(F907="","",INDEX(#REF!,MATCH(Réception!F907,#REF!,0),MATCH("Total général",#REF!,0))),"")</f>
        <v/>
      </c>
      <c r="G908" s="61" t="str">
        <f>IFERROR(IF(G907="","",INDEX(#REF!,MATCH(Réception!G907,#REF!,0),MATCH("Total général",#REF!,0))),"")</f>
        <v/>
      </c>
      <c r="H908" s="61" t="str">
        <f>IFERROR(IF(H907="","",INDEX(#REF!,MATCH(Réception!H907,#REF!,0),MATCH("Total général",#REF!,0))),"")</f>
        <v/>
      </c>
      <c r="I908" s="61" t="str">
        <f>IFERROR(IF(I907="","",INDEX(#REF!,MATCH(Réception!I907,#REF!,0),MATCH("Total général",#REF!,0))),"")</f>
        <v/>
      </c>
      <c r="J908" s="61" t="str">
        <f>IFERROR(IF(J907="","",INDEX(#REF!,MATCH(Réception!J907,#REF!,0),MATCH("Total général",#REF!,0))),"")</f>
        <v/>
      </c>
      <c r="K908" s="61" t="str">
        <f>IFERROR(IF(K907="","",INDEX(#REF!,MATCH(Réception!K907,#REF!,0),MATCH("Total général",#REF!,0))),"")</f>
        <v/>
      </c>
      <c r="L908" s="61" t="str">
        <f>IFERROR(IF(L907="","",INDEX(#REF!,MATCH(Réception!L907,#REF!,0),MATCH("Total général",#REF!,0))),"")</f>
        <v/>
      </c>
      <c r="M908" s="61" t="str">
        <f>IFERROR(IF(M907="","",INDEX(#REF!,MATCH(Réception!M907,#REF!,0),MATCH("Total général",#REF!,0))),"")</f>
        <v/>
      </c>
      <c r="N908" s="61" t="str">
        <f>IFERROR(IF(N907="","",INDEX(#REF!,MATCH(Réception!N907,#REF!,0),MATCH("Total général",#REF!,0))),"")</f>
        <v/>
      </c>
      <c r="O908" s="61" t="str">
        <f>IFERROR(IF(O907="","",INDEX(#REF!,MATCH(Réception!O907,#REF!,0),MATCH("Total général",#REF!,0))),"")</f>
        <v/>
      </c>
      <c r="P908" s="61" t="str">
        <f>IFERROR(IF(P907="","",INDEX(#REF!,MATCH(Réception!P907,#REF!,0),MATCH("Total général",#REF!,0))),"")</f>
        <v/>
      </c>
      <c r="Q908" s="61" t="str">
        <f>IFERROR(IF(Q907="","",INDEX(#REF!,MATCH(Réception!Q907,#REF!,0),MATCH("Total général",#REF!,0))),"")</f>
        <v/>
      </c>
      <c r="R908" s="4" t="b">
        <v>1</v>
      </c>
      <c r="S908" s="90">
        <f t="shared" si="93"/>
        <v>0</v>
      </c>
      <c r="T908" s="75"/>
      <c r="U908" s="76"/>
    </row>
    <row r="909" spans="1:22" ht="17">
      <c r="A909" s="90">
        <f t="shared" si="92"/>
        <v>43887</v>
      </c>
      <c r="B909" s="163"/>
      <c r="C909" s="27" t="s">
        <v>2466</v>
      </c>
      <c r="D909" s="62" t="str">
        <f>IFERROR(IF(D907=0,"",VLOOKUP(D907,#REF!,35,FALSE)),"")</f>
        <v/>
      </c>
      <c r="E909" s="62" t="str">
        <f>IFERROR(IF(E907=0,"",VLOOKUP(E907,#REF!,35,FALSE)),"")</f>
        <v/>
      </c>
      <c r="F909" s="62" t="str">
        <f>IFERROR(IF(F907=0,"",VLOOKUP(F907,#REF!,35,FALSE)),"")</f>
        <v/>
      </c>
      <c r="G909" s="62" t="str">
        <f>IFERROR(IF(G907=0,"",VLOOKUP(G907,#REF!,35,FALSE)),"")</f>
        <v/>
      </c>
      <c r="H909" s="62" t="str">
        <f>IFERROR(IF(H907=0,"",VLOOKUP(H907,#REF!,35,FALSE)),"")</f>
        <v/>
      </c>
      <c r="I909" s="62" t="str">
        <f>IFERROR(IF(I907=0,"",VLOOKUP(I907,#REF!,35,FALSE)),"")</f>
        <v/>
      </c>
      <c r="J909" s="62" t="str">
        <f>IFERROR(IF(J907=0,"",VLOOKUP(J907,#REF!,35,FALSE)),"")</f>
        <v/>
      </c>
      <c r="K909" s="62" t="str">
        <f>IFERROR(IF(K907=0,"",VLOOKUP(K907,#REF!,35,FALSE)),"")</f>
        <v/>
      </c>
      <c r="L909" s="62" t="str">
        <f>IFERROR(IF(L907=0,"",VLOOKUP(L907,#REF!,35,FALSE)),"")</f>
        <v/>
      </c>
      <c r="M909" s="62" t="str">
        <f>IFERROR(IF(M907=0,"",VLOOKUP(M907,#REF!,35,FALSE)),"")</f>
        <v/>
      </c>
      <c r="N909" s="62" t="str">
        <f>IFERROR(IF(N907=0,"",VLOOKUP(N907,#REF!,35,FALSE)),"")</f>
        <v/>
      </c>
      <c r="O909" s="62" t="str">
        <f>IFERROR(IF(O907=0,"",VLOOKUP(O907,#REF!,35,FALSE)),"")</f>
        <v/>
      </c>
      <c r="P909" s="62" t="str">
        <f>IFERROR(IF(P907=0,"",VLOOKUP(P907,#REF!,35,FALSE)),"")</f>
        <v/>
      </c>
      <c r="Q909" s="62" t="str">
        <f>IFERROR(IF(Q907=0,"",VLOOKUP(Q907,#REF!,35,FALSE)),"")</f>
        <v/>
      </c>
      <c r="R909" s="4" t="b">
        <v>1</v>
      </c>
      <c r="S909" s="90">
        <f t="shared" si="93"/>
        <v>0</v>
      </c>
      <c r="T909" s="73" t="s">
        <v>47</v>
      </c>
      <c r="U909" s="36">
        <v>1</v>
      </c>
    </row>
    <row r="910" spans="1:22" ht="15.5">
      <c r="A910" s="90">
        <f t="shared" si="92"/>
        <v>43887</v>
      </c>
      <c r="B910" s="163"/>
      <c r="C910" s="8" t="s">
        <v>31</v>
      </c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4" t="b">
        <v>1</v>
      </c>
      <c r="S910" s="90">
        <f t="shared" si="93"/>
        <v>0</v>
      </c>
      <c r="T910" s="14" t="s">
        <v>44</v>
      </c>
      <c r="U910" s="15">
        <v>7</v>
      </c>
    </row>
    <row r="911" spans="1:22" ht="15.5">
      <c r="A911" s="90">
        <f t="shared" si="92"/>
        <v>43887</v>
      </c>
      <c r="B911" s="163"/>
      <c r="C911" s="8" t="s">
        <v>34</v>
      </c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4" t="b">
        <v>1</v>
      </c>
      <c r="S911" s="90">
        <f t="shared" si="93"/>
        <v>0</v>
      </c>
      <c r="T911" s="14" t="s">
        <v>45</v>
      </c>
      <c r="U911" s="15">
        <v>8</v>
      </c>
    </row>
    <row r="912" spans="1:22" ht="15.5">
      <c r="A912" s="90">
        <f t="shared" si="92"/>
        <v>43887</v>
      </c>
      <c r="B912" s="163"/>
      <c r="C912" s="8" t="s">
        <v>13</v>
      </c>
      <c r="D912" s="63" t="str">
        <f>IFERROR(IF(D907=0,"",VLOOKUP(D907,#REF!,3,FALSE)),"")</f>
        <v/>
      </c>
      <c r="E912" s="63" t="str">
        <f>IFERROR(IF(E907=0,"",VLOOKUP(E907,#REF!,3,FALSE)),"")</f>
        <v/>
      </c>
      <c r="F912" s="63" t="str">
        <f>IFERROR(IF(F907=0,"",VLOOKUP(F907,#REF!,3,FALSE)),"")</f>
        <v/>
      </c>
      <c r="G912" s="63" t="str">
        <f>IFERROR(IF(G907=0,"",VLOOKUP(G907,#REF!,3,FALSE)),"")</f>
        <v/>
      </c>
      <c r="H912" s="63" t="str">
        <f>IFERROR(IF(H907=0,"",VLOOKUP(H907,#REF!,3,FALSE)),"")</f>
        <v/>
      </c>
      <c r="I912" s="63" t="str">
        <f>IFERROR(IF(I907=0,"",VLOOKUP(I907,#REF!,3,FALSE)),"")</f>
        <v/>
      </c>
      <c r="J912" s="63" t="str">
        <f>IFERROR(IF(J907=0,"",VLOOKUP(J907,#REF!,3,FALSE)),"")</f>
        <v/>
      </c>
      <c r="K912" s="63" t="str">
        <f>IFERROR(IF(K907=0,"",VLOOKUP(K907,#REF!,3,FALSE)),"")</f>
        <v/>
      </c>
      <c r="L912" s="63" t="str">
        <f>IFERROR(IF(L907=0,"",VLOOKUP(L907,#REF!,3,FALSE)),"")</f>
        <v/>
      </c>
      <c r="M912" s="63" t="str">
        <f>IFERROR(IF(M907=0,"",VLOOKUP(M907,#REF!,3,FALSE)),"")</f>
        <v/>
      </c>
      <c r="N912" s="63" t="str">
        <f>IFERROR(IF(N907=0,"",VLOOKUP(N907,#REF!,3,FALSE)),"")</f>
        <v/>
      </c>
      <c r="O912" s="63" t="str">
        <f>IFERROR(IF(O907=0,"",VLOOKUP(O907,#REF!,3,FALSE)),"")</f>
        <v/>
      </c>
      <c r="P912" s="63" t="str">
        <f>IFERROR(IF(P907=0,"",VLOOKUP(P907,#REF!,3,FALSE)),"")</f>
        <v/>
      </c>
      <c r="Q912" s="63" t="str">
        <f>IFERROR(IF(Q907=0,"",VLOOKUP(Q907,#REF!,3,FALSE)),"")</f>
        <v/>
      </c>
      <c r="R912" s="4" t="b">
        <v>1</v>
      </c>
      <c r="S912" s="90">
        <f t="shared" si="93"/>
        <v>0</v>
      </c>
      <c r="T912" s="14" t="s">
        <v>48</v>
      </c>
      <c r="U912" s="15">
        <f>U911*U910*U909</f>
        <v>56</v>
      </c>
    </row>
    <row r="913" spans="1:22" ht="16" thickBot="1">
      <c r="A913" s="90">
        <f t="shared" si="92"/>
        <v>43887</v>
      </c>
      <c r="B913" s="163"/>
      <c r="C913" s="58" t="s">
        <v>14</v>
      </c>
      <c r="D913" s="64" t="str">
        <f>IFERROR(+IF(D907=0,"",IF(INDEX(#REF!,MATCH(Réception!D907,#REF!,0),MATCH("ENC",#REF!,0))&gt;0,"ENC","NON ENC")),"")</f>
        <v/>
      </c>
      <c r="E913" s="64" t="str">
        <f>IFERROR(+IF(E907=0,"",IF(INDEX(#REF!,MATCH(Réception!E907,#REF!,0),MATCH("ENC",#REF!,0))&gt;0,"ENC","NON ENC")),"")</f>
        <v/>
      </c>
      <c r="F913" s="64" t="str">
        <f>IFERROR(+IF(F907=0,"",IF(INDEX(#REF!,MATCH(Réception!F907,#REF!,0),MATCH("ENC",#REF!,0))&gt;0,"ENC","NON ENC")),"")</f>
        <v/>
      </c>
      <c r="G913" s="64" t="str">
        <f>IFERROR(+IF(G907=0,"",IF(INDEX(#REF!,MATCH(Réception!G907,#REF!,0),MATCH("ENC",#REF!,0))&gt;0,"ENC","NON ENC")),"")</f>
        <v/>
      </c>
      <c r="H913" s="64" t="str">
        <f>IFERROR(+IF(H907=0,"",IF(INDEX(#REF!,MATCH(Réception!H907,#REF!,0),MATCH("ENC",#REF!,0))&gt;0,"ENC","NON ENC")),"")</f>
        <v/>
      </c>
      <c r="I913" s="64" t="str">
        <f>IFERROR(+IF(I907=0,"",IF(INDEX(#REF!,MATCH(Réception!I907,#REF!,0),MATCH("ENC",#REF!,0))&gt;0,"ENC","NON ENC")),"")</f>
        <v/>
      </c>
      <c r="J913" s="64" t="str">
        <f>IFERROR(+IF(J907=0,"",IF(INDEX(#REF!,MATCH(Réception!J907,#REF!,0),MATCH("ENC",#REF!,0))&gt;0,"ENC","NON ENC")),"")</f>
        <v/>
      </c>
      <c r="K913" s="64" t="str">
        <f>IFERROR(+IF(K907=0,"",IF(INDEX(#REF!,MATCH(Réception!K907,#REF!,0),MATCH("ENC",#REF!,0))&gt;0,"ENC","NON ENC")),"")</f>
        <v/>
      </c>
      <c r="L913" s="64" t="str">
        <f>IFERROR(+IF(L907=0,"",IF(INDEX(#REF!,MATCH(Réception!L907,#REF!,0),MATCH("ENC",#REF!,0))&gt;0,"ENC","NON ENC")),"")</f>
        <v/>
      </c>
      <c r="M913" s="64" t="str">
        <f>IFERROR(+IF(M907=0,"",IF(INDEX(#REF!,MATCH(Réception!M907,#REF!,0),MATCH("ENC",#REF!,0))&gt;0,"ENC","NON ENC")),"")</f>
        <v/>
      </c>
      <c r="N913" s="64" t="str">
        <f>IFERROR(+IF(N907=0,"",IF(INDEX(#REF!,MATCH(Réception!N907,#REF!,0),MATCH("ENC",#REF!,0))&gt;0,"ENC","NON ENC")),"")</f>
        <v/>
      </c>
      <c r="O913" s="64" t="str">
        <f>IFERROR(+IF(O907=0,"",IF(INDEX(#REF!,MATCH(Réception!O907,#REF!,0),MATCH("ENC",#REF!,0))&gt;0,"ENC","NON ENC")),"")</f>
        <v/>
      </c>
      <c r="P913" s="64" t="str">
        <f>IFERROR(+IF(P907=0,"",IF(INDEX(#REF!,MATCH(Réception!P907,#REF!,0),MATCH("ENC",#REF!,0))&gt;0,"ENC","NON ENC")),"")</f>
        <v/>
      </c>
      <c r="Q913" s="64" t="str">
        <f>IFERROR(+IF(Q907=0,"",IF(INDEX(#REF!,MATCH(Réception!Q907,#REF!,0),MATCH("ENC",#REF!,0))&gt;0,"ENC","NON ENC")),"")</f>
        <v/>
      </c>
      <c r="R913" s="4" t="b">
        <v>1</v>
      </c>
      <c r="S913" s="90">
        <f t="shared" si="93"/>
        <v>0</v>
      </c>
      <c r="T913" s="14" t="s">
        <v>43</v>
      </c>
      <c r="U913" s="21">
        <f>SUM(D887:Q887,D894:Q894,D901:Q901,D908:Q908,D915:Q915,D923:Q923)</f>
        <v>0</v>
      </c>
    </row>
    <row r="914" spans="1:22" ht="16" thickBot="1">
      <c r="A914" s="90">
        <f t="shared" si="92"/>
        <v>43887</v>
      </c>
      <c r="B914" s="163"/>
      <c r="C914" s="6" t="s">
        <v>32</v>
      </c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" t="b">
        <v>0</v>
      </c>
      <c r="S914" s="90">
        <f t="shared" si="93"/>
        <v>0</v>
      </c>
      <c r="T914" s="17" t="s">
        <v>12</v>
      </c>
      <c r="U914" s="22">
        <f>U913/U912</f>
        <v>0</v>
      </c>
    </row>
    <row r="915" spans="1:22" ht="16.5" customHeight="1" thickBot="1">
      <c r="A915" s="90">
        <f t="shared" si="92"/>
        <v>43887</v>
      </c>
      <c r="B915" s="163"/>
      <c r="C915" s="27" t="s">
        <v>41</v>
      </c>
      <c r="D915" s="61" t="str">
        <f>IFERROR(IF(D914="","",INDEX(#REF!,MATCH(Réception!D914,#REF!,0),MATCH("Total général",#REF!,0))),"")</f>
        <v/>
      </c>
      <c r="E915" s="61" t="str">
        <f>IFERROR(IF(E914="","",INDEX(#REF!,MATCH(Réception!E914,#REF!,0),MATCH("Total général",#REF!,0))),"")</f>
        <v/>
      </c>
      <c r="F915" s="61" t="str">
        <f>IFERROR(IF(F914="","",INDEX(#REF!,MATCH(Réception!F914,#REF!,0),MATCH("Total général",#REF!,0))),"")</f>
        <v/>
      </c>
      <c r="G915" s="61" t="str">
        <f>IFERROR(IF(G914="","",INDEX(#REF!,MATCH(Réception!G914,#REF!,0),MATCH("Total général",#REF!,0))),"")</f>
        <v/>
      </c>
      <c r="H915" s="61" t="str">
        <f>IFERROR(IF(H914="","",INDEX(#REF!,MATCH(Réception!H914,#REF!,0),MATCH("Total général",#REF!,0))),"")</f>
        <v/>
      </c>
      <c r="I915" s="61" t="str">
        <f>IFERROR(IF(I914="","",INDEX(#REF!,MATCH(Réception!I914,#REF!,0),MATCH("Total général",#REF!,0))),"")</f>
        <v/>
      </c>
      <c r="J915" s="61" t="str">
        <f>IFERROR(IF(J914="","",INDEX(#REF!,MATCH(Réception!J914,#REF!,0),MATCH("Total général",#REF!,0))),"")</f>
        <v/>
      </c>
      <c r="K915" s="61" t="str">
        <f>IFERROR(IF(K914="","",INDEX(#REF!,MATCH(Réception!K914,#REF!,0),MATCH("Total général",#REF!,0))),"")</f>
        <v/>
      </c>
      <c r="L915" s="61" t="str">
        <f>IFERROR(IF(L914="","",INDEX(#REF!,MATCH(Réception!L914,#REF!,0),MATCH("Total général",#REF!,0))),"")</f>
        <v/>
      </c>
      <c r="M915" s="61" t="str">
        <f>IFERROR(IF(M914="","",INDEX(#REF!,MATCH(Réception!M914,#REF!,0),MATCH("Total général",#REF!,0))),"")</f>
        <v/>
      </c>
      <c r="N915" s="61" t="str">
        <f>IFERROR(IF(N914="","",INDEX(#REF!,MATCH(Réception!N914,#REF!,0),MATCH("Total général",#REF!,0))),"")</f>
        <v/>
      </c>
      <c r="O915" s="61" t="str">
        <f>IFERROR(IF(O914="","",INDEX(#REF!,MATCH(Réception!O914,#REF!,0),MATCH("Total général",#REF!,0))),"")</f>
        <v/>
      </c>
      <c r="P915" s="61" t="str">
        <f>IFERROR(IF(P914="","",INDEX(#REF!,MATCH(Réception!P914,#REF!,0),MATCH("Total général",#REF!,0))),"")</f>
        <v/>
      </c>
      <c r="Q915" s="61" t="str">
        <f>IFERROR(IF(Q914="","",INDEX(#REF!,MATCH(Réception!Q914,#REF!,0),MATCH("Total général",#REF!,0))),"")</f>
        <v/>
      </c>
      <c r="R915" s="4" t="b">
        <v>1</v>
      </c>
      <c r="S915" s="90">
        <f t="shared" si="93"/>
        <v>0</v>
      </c>
    </row>
    <row r="916" spans="1:22" ht="17.5" thickBot="1">
      <c r="A916" s="90">
        <f t="shared" si="92"/>
        <v>43887</v>
      </c>
      <c r="B916" s="163"/>
      <c r="C916" s="27" t="s">
        <v>2466</v>
      </c>
      <c r="D916" s="62" t="str">
        <f>IFERROR(IF(D914=0,"",VLOOKUP(D914,#REF!,35,FALSE)),"")</f>
        <v/>
      </c>
      <c r="E916" s="62" t="str">
        <f>IFERROR(IF(E914=0,"",VLOOKUP(E914,#REF!,35,FALSE)),"")</f>
        <v/>
      </c>
      <c r="F916" s="62" t="str">
        <f>IFERROR(IF(F914=0,"",VLOOKUP(F914,#REF!,35,FALSE)),"")</f>
        <v/>
      </c>
      <c r="G916" s="62" t="str">
        <f>IFERROR(IF(G914=0,"",VLOOKUP(G914,#REF!,35,FALSE)),"")</f>
        <v/>
      </c>
      <c r="H916" s="62" t="str">
        <f>IFERROR(IF(H914=0,"",VLOOKUP(H914,#REF!,35,FALSE)),"")</f>
        <v/>
      </c>
      <c r="I916" s="62" t="str">
        <f>IFERROR(IF(I914=0,"",VLOOKUP(I914,#REF!,35,FALSE)),"")</f>
        <v/>
      </c>
      <c r="J916" s="62" t="str">
        <f>IFERROR(IF(J914=0,"",VLOOKUP(J914,#REF!,35,FALSE)),"")</f>
        <v/>
      </c>
      <c r="K916" s="62" t="str">
        <f>IFERROR(IF(K914=0,"",VLOOKUP(K914,#REF!,35,FALSE)),"")</f>
        <v/>
      </c>
      <c r="L916" s="62" t="str">
        <f>IFERROR(IF(L914=0,"",VLOOKUP(L914,#REF!,35,FALSE)),"")</f>
        <v/>
      </c>
      <c r="M916" s="62" t="str">
        <f>IFERROR(IF(M914=0,"",VLOOKUP(M914,#REF!,35,FALSE)),"")</f>
        <v/>
      </c>
      <c r="N916" s="62" t="str">
        <f>IFERROR(IF(N914=0,"",VLOOKUP(N914,#REF!,35,FALSE)),"")</f>
        <v/>
      </c>
      <c r="O916" s="62" t="str">
        <f>IFERROR(IF(O914=0,"",VLOOKUP(O914,#REF!,35,FALSE)),"")</f>
        <v/>
      </c>
      <c r="P916" s="62" t="str">
        <f>IFERROR(IF(P914=0,"",VLOOKUP(P914,#REF!,35,FALSE)),"")</f>
        <v/>
      </c>
      <c r="Q916" s="62" t="str">
        <f>IFERROR(IF(Q914=0,"",VLOOKUP(Q914,#REF!,35,FALSE)),"")</f>
        <v/>
      </c>
      <c r="R916" s="4" t="b">
        <v>1</v>
      </c>
      <c r="S916" s="90">
        <f t="shared" si="93"/>
        <v>0</v>
      </c>
      <c r="T916" s="156" t="s">
        <v>10</v>
      </c>
      <c r="U916" s="157"/>
    </row>
    <row r="917" spans="1:22" ht="15.5">
      <c r="A917" s="90">
        <f t="shared" si="92"/>
        <v>43887</v>
      </c>
      <c r="B917" s="163"/>
      <c r="C917" s="8" t="s">
        <v>31</v>
      </c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4" t="b">
        <v>1</v>
      </c>
      <c r="S917" s="90">
        <f t="shared" si="93"/>
        <v>0</v>
      </c>
      <c r="T917" s="14" t="s">
        <v>11</v>
      </c>
      <c r="U917" s="15">
        <v>60</v>
      </c>
    </row>
    <row r="918" spans="1:22" ht="15.5">
      <c r="A918" s="90">
        <f t="shared" si="92"/>
        <v>43887</v>
      </c>
      <c r="B918" s="163"/>
      <c r="C918" s="8" t="s">
        <v>7503</v>
      </c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4" t="b">
        <v>1</v>
      </c>
      <c r="S918" s="90">
        <f t="shared" si="93"/>
        <v>0</v>
      </c>
      <c r="T918" s="14" t="s">
        <v>43</v>
      </c>
      <c r="U918" s="21">
        <f>SUM(D887:Q887,D894:Q894,D901:Q901,D908:Q908,D915:Q915,D923:Q923)</f>
        <v>0</v>
      </c>
    </row>
    <row r="919" spans="1:22" ht="16" thickBot="1">
      <c r="A919" s="90">
        <f t="shared" si="92"/>
        <v>43887</v>
      </c>
      <c r="B919" s="163"/>
      <c r="C919" s="8" t="s">
        <v>34</v>
      </c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4" t="b">
        <v>1</v>
      </c>
      <c r="S919" s="90">
        <f t="shared" si="93"/>
        <v>0</v>
      </c>
      <c r="T919" s="17" t="s">
        <v>12</v>
      </c>
      <c r="U919" s="22">
        <f>U918/U917</f>
        <v>0</v>
      </c>
    </row>
    <row r="920" spans="1:22" ht="15.5">
      <c r="A920" s="90">
        <f t="shared" si="92"/>
        <v>43887</v>
      </c>
      <c r="B920" s="163"/>
      <c r="C920" s="8" t="s">
        <v>13</v>
      </c>
      <c r="D920" s="63" t="str">
        <f>IFERROR(IF(D914=0,"",VLOOKUP(D914,#REF!,3,FALSE)),"")</f>
        <v/>
      </c>
      <c r="E920" s="63" t="str">
        <f>IFERROR(IF(E914=0,"",VLOOKUP(E914,#REF!,3,FALSE)),"")</f>
        <v/>
      </c>
      <c r="F920" s="63" t="str">
        <f>IFERROR(IF(F914=0,"",VLOOKUP(F914,#REF!,3,FALSE)),"")</f>
        <v/>
      </c>
      <c r="G920" s="63" t="str">
        <f>IFERROR(IF(G914=0,"",VLOOKUP(G914,#REF!,3,FALSE)),"")</f>
        <v/>
      </c>
      <c r="H920" s="63" t="str">
        <f>IFERROR(IF(H914=0,"",VLOOKUP(H914,#REF!,3,FALSE)),"")</f>
        <v/>
      </c>
      <c r="I920" s="63" t="str">
        <f>IFERROR(IF(I914=0,"",VLOOKUP(I914,#REF!,3,FALSE)),"")</f>
        <v/>
      </c>
      <c r="J920" s="63" t="str">
        <f>IFERROR(IF(J914=0,"",VLOOKUP(J914,#REF!,3,FALSE)),"")</f>
        <v/>
      </c>
      <c r="K920" s="63" t="str">
        <f>IFERROR(IF(K914=0,"",VLOOKUP(K914,#REF!,3,FALSE)),"")</f>
        <v/>
      </c>
      <c r="L920" s="63" t="str">
        <f>IFERROR(IF(L914=0,"",VLOOKUP(L914,#REF!,3,FALSE)),"")</f>
        <v/>
      </c>
      <c r="M920" s="63" t="str">
        <f>IFERROR(IF(M914=0,"",VLOOKUP(M914,#REF!,3,FALSE)),"")</f>
        <v/>
      </c>
      <c r="N920" s="63" t="str">
        <f>IFERROR(IF(N914=0,"",VLOOKUP(N914,#REF!,3,FALSE)),"")</f>
        <v/>
      </c>
      <c r="O920" s="63" t="str">
        <f>IFERROR(IF(O914=0,"",VLOOKUP(O914,#REF!,3,FALSE)),"")</f>
        <v/>
      </c>
      <c r="P920" s="63" t="str">
        <f>IFERROR(IF(P914=0,"",VLOOKUP(P914,#REF!,3,FALSE)),"")</f>
        <v/>
      </c>
      <c r="Q920" s="63" t="str">
        <f>IFERROR(IF(Q914=0,"",VLOOKUP(Q914,#REF!,3,FALSE)),"")</f>
        <v/>
      </c>
      <c r="R920" s="4" t="b">
        <v>1</v>
      </c>
      <c r="S920" s="90">
        <f t="shared" si="93"/>
        <v>0</v>
      </c>
      <c r="T920" s="74"/>
      <c r="U920" s="74"/>
      <c r="V920" s="4"/>
    </row>
    <row r="921" spans="1:22" ht="16" thickBot="1">
      <c r="A921" s="90">
        <f t="shared" si="92"/>
        <v>43887</v>
      </c>
      <c r="B921" s="163"/>
      <c r="C921" s="8" t="s">
        <v>14</v>
      </c>
      <c r="D921" s="64" t="str">
        <f>IFERROR(IF(D914=0,"",IF(INDEX(#REF!,MATCH(Réception!D914,#REF!,0),MATCH("ENC",#REF!,0))&gt;0,"ENC","NON ENC")),"")</f>
        <v/>
      </c>
      <c r="E921" s="64" t="str">
        <f>IFERROR(IF(E914=0,"",IF(INDEX(#REF!,MATCH(Réception!E914,#REF!,0),MATCH("ENC",#REF!,0))&gt;0,"ENC","NON ENC")),"")</f>
        <v/>
      </c>
      <c r="F921" s="64" t="str">
        <f>IFERROR(IF(F914=0,"",IF(INDEX(#REF!,MATCH(Réception!F914,#REF!,0),MATCH("ENC",#REF!,0))&gt;0,"ENC","NON ENC")),"")</f>
        <v/>
      </c>
      <c r="G921" s="64" t="str">
        <f>IFERROR(IF(G914=0,"",IF(INDEX(#REF!,MATCH(Réception!G914,#REF!,0),MATCH("ENC",#REF!,0))&gt;0,"ENC","NON ENC")),"")</f>
        <v/>
      </c>
      <c r="H921" s="64" t="str">
        <f>IFERROR(IF(H914=0,"",IF(INDEX(#REF!,MATCH(Réception!H914,#REF!,0),MATCH("ENC",#REF!,0))&gt;0,"ENC","NON ENC")),"")</f>
        <v/>
      </c>
      <c r="I921" s="64" t="str">
        <f>IFERROR(IF(I914=0,"",IF(INDEX(#REF!,MATCH(Réception!I914,#REF!,0),MATCH("ENC",#REF!,0))&gt;0,"ENC","NON ENC")),"")</f>
        <v/>
      </c>
      <c r="J921" s="64" t="str">
        <f>IFERROR(IF(J914=0,"",IF(INDEX(#REF!,MATCH(Réception!J914,#REF!,0),MATCH("ENC",#REF!,0))&gt;0,"ENC","NON ENC")),"")</f>
        <v/>
      </c>
      <c r="K921" s="64" t="str">
        <f>IFERROR(IF(K914=0,"",IF(INDEX(#REF!,MATCH(Réception!K914,#REF!,0),MATCH("ENC",#REF!,0))&gt;0,"ENC","NON ENC")),"")</f>
        <v/>
      </c>
      <c r="L921" s="64" t="str">
        <f>IFERROR(IF(L914=0,"",IF(INDEX(#REF!,MATCH(Réception!L914,#REF!,0),MATCH("ENC",#REF!,0))&gt;0,"ENC","NON ENC")),"")</f>
        <v/>
      </c>
      <c r="M921" s="64" t="str">
        <f>IFERROR(IF(M914=0,"",IF(INDEX(#REF!,MATCH(Réception!M914,#REF!,0),MATCH("ENC",#REF!,0))&gt;0,"ENC","NON ENC")),"")</f>
        <v/>
      </c>
      <c r="N921" s="64" t="str">
        <f>IFERROR(IF(N914=0,"",IF(INDEX(#REF!,MATCH(Réception!N914,#REF!,0),MATCH("ENC",#REF!,0))&gt;0,"ENC","NON ENC")),"")</f>
        <v/>
      </c>
      <c r="O921" s="64" t="str">
        <f>IFERROR(IF(O914=0,"",IF(INDEX(#REF!,MATCH(Réception!O914,#REF!,0),MATCH("ENC",#REF!,0))&gt;0,"ENC","NON ENC")),"")</f>
        <v/>
      </c>
      <c r="P921" s="64" t="str">
        <f>IFERROR(IF(P914=0,"",IF(INDEX(#REF!,MATCH(Réception!P914,#REF!,0),MATCH("ENC",#REF!,0))&gt;0,"ENC","NON ENC")),"")</f>
        <v/>
      </c>
      <c r="Q921" s="64" t="str">
        <f>IFERROR(IF(Q914=0,"",IF(INDEX(#REF!,MATCH(Réception!Q914,#REF!,0),MATCH("ENC",#REF!,0))&gt;0,"ENC","NON ENC")),"")</f>
        <v/>
      </c>
      <c r="R921" s="4" t="b">
        <v>1</v>
      </c>
      <c r="S921" s="90">
        <f t="shared" si="93"/>
        <v>0</v>
      </c>
      <c r="T921" s="74"/>
      <c r="U921" s="74"/>
      <c r="V921" s="4"/>
    </row>
    <row r="922" spans="1:22" ht="16.5" customHeight="1">
      <c r="A922" s="90">
        <f t="shared" si="92"/>
        <v>43887</v>
      </c>
      <c r="B922" s="163"/>
      <c r="C922" s="6" t="s">
        <v>32</v>
      </c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" t="b">
        <v>0</v>
      </c>
      <c r="S922" s="90">
        <f t="shared" si="93"/>
        <v>0</v>
      </c>
      <c r="T922" s="19"/>
      <c r="U922" s="19"/>
      <c r="V922" s="4"/>
    </row>
    <row r="923" spans="1:22" ht="17">
      <c r="A923" s="90">
        <f t="shared" si="92"/>
        <v>43887</v>
      </c>
      <c r="B923" s="163"/>
      <c r="C923" s="27" t="s">
        <v>41</v>
      </c>
      <c r="D923" s="61" t="str">
        <f>IFERROR(IF(D922="","",INDEX(#REF!,MATCH(Réception!D922,#REF!,0),MATCH("Total général",#REF!,0))),"")</f>
        <v/>
      </c>
      <c r="E923" s="61" t="str">
        <f>IFERROR(IF(E922="","",INDEX(#REF!,MATCH(Réception!E922,#REF!,0),MATCH("Total général",#REF!,0))),"")</f>
        <v/>
      </c>
      <c r="F923" s="61" t="str">
        <f>IFERROR(IF(F922="","",INDEX(#REF!,MATCH(Réception!F922,#REF!,0),MATCH("Total général",#REF!,0))),"")</f>
        <v/>
      </c>
      <c r="G923" s="61" t="str">
        <f>IFERROR(IF(G922="","",INDEX(#REF!,MATCH(Réception!G922,#REF!,0),MATCH("Total général",#REF!,0))),"")</f>
        <v/>
      </c>
      <c r="H923" s="61" t="str">
        <f>IFERROR(IF(H922="","",INDEX(#REF!,MATCH(Réception!H922,#REF!,0),MATCH("Total général",#REF!,0))),"")</f>
        <v/>
      </c>
      <c r="I923" s="61" t="str">
        <f>IFERROR(IF(I922="","",INDEX(#REF!,MATCH(Réception!I922,#REF!,0),MATCH("Total général",#REF!,0))),"")</f>
        <v/>
      </c>
      <c r="J923" s="61" t="str">
        <f>IFERROR(IF(J922="","",INDEX(#REF!,MATCH(Réception!J922,#REF!,0),MATCH("Total général",#REF!,0))),"")</f>
        <v/>
      </c>
      <c r="K923" s="61" t="str">
        <f>IFERROR(IF(K922="","",INDEX(#REF!,MATCH(Réception!K922,#REF!,0),MATCH("Total général",#REF!,0))),"")</f>
        <v/>
      </c>
      <c r="L923" s="61" t="str">
        <f>IFERROR(IF(L922="","",INDEX(#REF!,MATCH(Réception!L922,#REF!,0),MATCH("Total général",#REF!,0))),"")</f>
        <v/>
      </c>
      <c r="M923" s="61" t="str">
        <f>IFERROR(IF(M922="","",INDEX(#REF!,MATCH(Réception!M922,#REF!,0),MATCH("Total général",#REF!,0))),"")</f>
        <v/>
      </c>
      <c r="N923" s="61" t="str">
        <f>IFERROR(IF(N922="","",INDEX(#REF!,MATCH(Réception!N922,#REF!,0),MATCH("Total général",#REF!,0))),"")</f>
        <v/>
      </c>
      <c r="O923" s="61" t="str">
        <f>IFERROR(IF(O922="","",INDEX(#REF!,MATCH(Réception!O922,#REF!,0),MATCH("Total général",#REF!,0))),"")</f>
        <v/>
      </c>
      <c r="P923" s="61" t="str">
        <f>IFERROR(IF(P922="","",INDEX(#REF!,MATCH(Réception!P922,#REF!,0),MATCH("Total général",#REF!,0))),"")</f>
        <v/>
      </c>
      <c r="Q923" s="61" t="str">
        <f>IFERROR(IF(Q922="","",INDEX(#REF!,MATCH(Réception!Q922,#REF!,0),MATCH("Total général",#REF!,0))),"")</f>
        <v/>
      </c>
      <c r="R923" s="4" t="b">
        <v>1</v>
      </c>
      <c r="S923" s="90">
        <f t="shared" si="93"/>
        <v>0</v>
      </c>
      <c r="T923" s="19"/>
      <c r="U923" s="19"/>
      <c r="V923" s="4"/>
    </row>
    <row r="924" spans="1:22" ht="17">
      <c r="A924" s="90">
        <f t="shared" si="92"/>
        <v>43887</v>
      </c>
      <c r="B924" s="163"/>
      <c r="C924" s="27" t="s">
        <v>2466</v>
      </c>
      <c r="D924" s="62" t="str">
        <f>IFERROR(IF(D922=0,"",VLOOKUP(D922,#REF!,35,FALSE)),"")</f>
        <v/>
      </c>
      <c r="E924" s="62" t="str">
        <f>IFERROR(IF(E922=0,"",VLOOKUP(E922,#REF!,35,FALSE)),"")</f>
        <v/>
      </c>
      <c r="F924" s="62" t="str">
        <f>IFERROR(IF(F922=0,"",VLOOKUP(F922,#REF!,35,FALSE)),"")</f>
        <v/>
      </c>
      <c r="G924" s="62" t="str">
        <f>IFERROR(IF(G922=0,"",VLOOKUP(G922,#REF!,35,FALSE)),"")</f>
        <v/>
      </c>
      <c r="H924" s="62" t="str">
        <f>IFERROR(IF(H922=0,"",VLOOKUP(H922,#REF!,35,FALSE)),"")</f>
        <v/>
      </c>
      <c r="I924" s="62" t="str">
        <f>IFERROR(IF(I922=0,"",VLOOKUP(I922,#REF!,35,FALSE)),"")</f>
        <v/>
      </c>
      <c r="J924" s="62" t="str">
        <f>IFERROR(IF(J922=0,"",VLOOKUP(J922,#REF!,35,FALSE)),"")</f>
        <v/>
      </c>
      <c r="K924" s="62" t="str">
        <f>IFERROR(IF(K922=0,"",VLOOKUP(K922,#REF!,35,FALSE)),"")</f>
        <v/>
      </c>
      <c r="L924" s="62" t="str">
        <f>IFERROR(IF(L922=0,"",VLOOKUP(L922,#REF!,35,FALSE)),"")</f>
        <v/>
      </c>
      <c r="M924" s="62" t="str">
        <f>IFERROR(IF(M922=0,"",VLOOKUP(M922,#REF!,35,FALSE)),"")</f>
        <v/>
      </c>
      <c r="N924" s="62" t="str">
        <f>IFERROR(IF(N922=0,"",VLOOKUP(N922,#REF!,35,FALSE)),"")</f>
        <v/>
      </c>
      <c r="O924" s="62" t="str">
        <f>IFERROR(IF(O922=0,"",VLOOKUP(O922,#REF!,35,FALSE)),"")</f>
        <v/>
      </c>
      <c r="P924" s="62" t="str">
        <f>IFERROR(IF(P922=0,"",VLOOKUP(P922,#REF!,35,FALSE)),"")</f>
        <v/>
      </c>
      <c r="Q924" s="62" t="str">
        <f>IFERROR(IF(Q922=0,"",VLOOKUP(Q922,#REF!,35,FALSE)),"")</f>
        <v/>
      </c>
      <c r="R924" s="4" t="b">
        <v>1</v>
      </c>
      <c r="S924" s="90">
        <f t="shared" si="93"/>
        <v>0</v>
      </c>
      <c r="T924" s="19"/>
      <c r="U924" s="19"/>
      <c r="V924" s="4"/>
    </row>
    <row r="925" spans="1:22" ht="15.5">
      <c r="A925" s="90">
        <f t="shared" si="92"/>
        <v>43887</v>
      </c>
      <c r="B925" s="163"/>
      <c r="C925" s="8" t="s">
        <v>31</v>
      </c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4" t="b">
        <v>1</v>
      </c>
      <c r="S925" s="90">
        <f t="shared" si="93"/>
        <v>0</v>
      </c>
      <c r="T925" s="19"/>
      <c r="U925" s="19"/>
      <c r="V925" s="4"/>
    </row>
    <row r="926" spans="1:22" ht="15.5">
      <c r="A926" s="90">
        <f t="shared" si="92"/>
        <v>43887</v>
      </c>
      <c r="B926" s="163"/>
      <c r="C926" s="8" t="s">
        <v>7503</v>
      </c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4" t="b">
        <v>1</v>
      </c>
      <c r="S926" s="90">
        <f t="shared" si="93"/>
        <v>0</v>
      </c>
      <c r="T926" s="19"/>
      <c r="U926" s="19"/>
      <c r="V926" s="4"/>
    </row>
    <row r="927" spans="1:22" ht="15.5">
      <c r="A927" s="90">
        <f t="shared" si="92"/>
        <v>43887</v>
      </c>
      <c r="B927" s="163"/>
      <c r="C927" s="8" t="s">
        <v>34</v>
      </c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4" t="b">
        <v>1</v>
      </c>
      <c r="S927" s="90">
        <f t="shared" si="93"/>
        <v>0</v>
      </c>
      <c r="T927" s="19"/>
      <c r="U927" s="19"/>
      <c r="V927" s="4"/>
    </row>
    <row r="928" spans="1:22" ht="15.5">
      <c r="A928" s="90">
        <f t="shared" si="92"/>
        <v>43887</v>
      </c>
      <c r="B928" s="163"/>
      <c r="C928" s="8" t="s">
        <v>13</v>
      </c>
      <c r="D928" s="63" t="str">
        <f>IFERROR(IF(D922=0,"",VLOOKUP(D922,#REF!,3,FALSE)),"")</f>
        <v/>
      </c>
      <c r="E928" s="63" t="str">
        <f>IFERROR(IF(E922=0,"",VLOOKUP(E922,#REF!,3,FALSE)),"")</f>
        <v/>
      </c>
      <c r="F928" s="63" t="str">
        <f>IFERROR(IF(F922=0,"",VLOOKUP(F922,#REF!,3,FALSE)),"")</f>
        <v/>
      </c>
      <c r="G928" s="63" t="str">
        <f>IFERROR(IF(G922=0,"",VLOOKUP(G922,#REF!,3,FALSE)),"")</f>
        <v/>
      </c>
      <c r="H928" s="63" t="str">
        <f>IFERROR(IF(H922=0,"",VLOOKUP(H922,#REF!,3,FALSE)),"")</f>
        <v/>
      </c>
      <c r="I928" s="63" t="str">
        <f>IFERROR(IF(I922=0,"",VLOOKUP(I922,#REF!,3,FALSE)),"")</f>
        <v/>
      </c>
      <c r="J928" s="63" t="str">
        <f>IFERROR(IF(J922=0,"",VLOOKUP(J922,#REF!,3,FALSE)),"")</f>
        <v/>
      </c>
      <c r="K928" s="63" t="str">
        <f>IFERROR(IF(K922=0,"",VLOOKUP(K922,#REF!,3,FALSE)),"")</f>
        <v/>
      </c>
      <c r="L928" s="63" t="str">
        <f>IFERROR(IF(L922=0,"",VLOOKUP(L922,#REF!,3,FALSE)),"")</f>
        <v/>
      </c>
      <c r="M928" s="63" t="str">
        <f>IFERROR(IF(M922=0,"",VLOOKUP(M922,#REF!,3,FALSE)),"")</f>
        <v/>
      </c>
      <c r="N928" s="63" t="str">
        <f>IFERROR(IF(N922=0,"",VLOOKUP(N922,#REF!,3,FALSE)),"")</f>
        <v/>
      </c>
      <c r="O928" s="63" t="str">
        <f>IFERROR(IF(O922=0,"",VLOOKUP(O922,#REF!,3,FALSE)),"")</f>
        <v/>
      </c>
      <c r="P928" s="63" t="str">
        <f>IFERROR(IF(P922=0,"",VLOOKUP(P922,#REF!,3,FALSE)),"")</f>
        <v/>
      </c>
      <c r="Q928" s="63" t="str">
        <f>IFERROR(IF(Q922=0,"",VLOOKUP(Q922,#REF!,3,FALSE)),"")</f>
        <v/>
      </c>
      <c r="R928" s="4" t="b">
        <v>1</v>
      </c>
      <c r="S928" s="90">
        <f t="shared" si="93"/>
        <v>0</v>
      </c>
      <c r="T928" s="19"/>
      <c r="U928" s="19"/>
      <c r="V928" s="4"/>
    </row>
    <row r="929" spans="1:22" ht="16.5" customHeight="1" thickBot="1">
      <c r="A929" s="90">
        <f t="shared" si="92"/>
        <v>43887</v>
      </c>
      <c r="B929" s="163"/>
      <c r="C929" s="8" t="s">
        <v>14</v>
      </c>
      <c r="D929" s="64" t="str">
        <f>IFERROR(IF(D922=0,"",IF(INDEX(#REF!,MATCH(Réception!D922,#REF!,0),MATCH("ENC",#REF!,0))&gt;0,"ENC","NON ENC")),"")</f>
        <v/>
      </c>
      <c r="E929" s="64" t="str">
        <f>IFERROR(IF(E922=0,"",IF(INDEX(#REF!,MATCH(Réception!E922,#REF!,0),MATCH("ENC",#REF!,0))&gt;0,"ENC","NON ENC")),"")</f>
        <v/>
      </c>
      <c r="F929" s="64" t="str">
        <f>IFERROR(IF(F922=0,"",IF(INDEX(#REF!,MATCH(Réception!F922,#REF!,0),MATCH("ENC",#REF!,0))&gt;0,"ENC","NON ENC")),"")</f>
        <v/>
      </c>
      <c r="G929" s="64" t="str">
        <f>IFERROR(IF(G922=0,"",IF(INDEX(#REF!,MATCH(Réception!G922,#REF!,0),MATCH("ENC",#REF!,0))&gt;0,"ENC","NON ENC")),"")</f>
        <v/>
      </c>
      <c r="H929" s="64" t="str">
        <f>IFERROR(IF(H922=0,"",IF(INDEX(#REF!,MATCH(Réception!H922,#REF!,0),MATCH("ENC",#REF!,0))&gt;0,"ENC","NON ENC")),"")</f>
        <v/>
      </c>
      <c r="I929" s="64" t="str">
        <f>IFERROR(IF(I922=0,"",IF(INDEX(#REF!,MATCH(Réception!I922,#REF!,0),MATCH("ENC",#REF!,0))&gt;0,"ENC","NON ENC")),"")</f>
        <v/>
      </c>
      <c r="J929" s="64" t="str">
        <f>IFERROR(IF(J922=0,"",IF(INDEX(#REF!,MATCH(Réception!J922,#REF!,0),MATCH("ENC",#REF!,0))&gt;0,"ENC","NON ENC")),"")</f>
        <v/>
      </c>
      <c r="K929" s="64" t="str">
        <f>IFERROR(IF(K922=0,"",IF(INDEX(#REF!,MATCH(Réception!K922,#REF!,0),MATCH("ENC",#REF!,0))&gt;0,"ENC","NON ENC")),"")</f>
        <v/>
      </c>
      <c r="L929" s="64" t="str">
        <f>IFERROR(IF(L922=0,"",IF(INDEX(#REF!,MATCH(Réception!L922,#REF!,0),MATCH("ENC",#REF!,0))&gt;0,"ENC","NON ENC")),"")</f>
        <v/>
      </c>
      <c r="M929" s="64" t="str">
        <f>IFERROR(IF(M922=0,"",IF(INDEX(#REF!,MATCH(Réception!M922,#REF!,0),MATCH("ENC",#REF!,0))&gt;0,"ENC","NON ENC")),"")</f>
        <v/>
      </c>
      <c r="N929" s="64" t="str">
        <f>IFERROR(IF(N922=0,"",IF(INDEX(#REF!,MATCH(Réception!N922,#REF!,0),MATCH("ENC",#REF!,0))&gt;0,"ENC","NON ENC")),"")</f>
        <v/>
      </c>
      <c r="O929" s="64" t="str">
        <f>IFERROR(IF(O922=0,"",IF(INDEX(#REF!,MATCH(Réception!O922,#REF!,0),MATCH("ENC",#REF!,0))&gt;0,"ENC","NON ENC")),"")</f>
        <v/>
      </c>
      <c r="P929" s="64" t="str">
        <f>IFERROR(IF(P922=0,"",IF(INDEX(#REF!,MATCH(Réception!P922,#REF!,0),MATCH("ENC",#REF!,0))&gt;0,"ENC","NON ENC")),"")</f>
        <v/>
      </c>
      <c r="Q929" s="64" t="str">
        <f>IFERROR(IF(Q922=0,"",IF(INDEX(#REF!,MATCH(Réception!Q922,#REF!,0),MATCH("ENC",#REF!,0))&gt;0,"ENC","NON ENC")),"")</f>
        <v/>
      </c>
      <c r="R929" s="4" t="b">
        <v>1</v>
      </c>
      <c r="S929" s="90">
        <f t="shared" si="93"/>
        <v>0</v>
      </c>
      <c r="T929" s="19"/>
      <c r="U929" s="19"/>
      <c r="V929" s="4"/>
    </row>
    <row r="930" spans="1:22" ht="15.5">
      <c r="A930" s="90">
        <f t="shared" si="92"/>
        <v>43887</v>
      </c>
      <c r="B930" s="163"/>
      <c r="C930" s="6" t="s">
        <v>32</v>
      </c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" t="b">
        <v>0</v>
      </c>
      <c r="S930" s="90">
        <f t="shared" si="93"/>
        <v>0</v>
      </c>
      <c r="T930" s="19"/>
      <c r="U930" s="19"/>
      <c r="V930" s="4"/>
    </row>
    <row r="931" spans="1:22" ht="17">
      <c r="A931" s="90">
        <f t="shared" si="92"/>
        <v>43887</v>
      </c>
      <c r="B931" s="163"/>
      <c r="C931" s="27" t="s">
        <v>2466</v>
      </c>
      <c r="D931" s="62" t="str">
        <f>IFERROR(IF(D930=0,"",VLOOKUP(D930,#REF!,35,FALSE)),"")</f>
        <v/>
      </c>
      <c r="E931" s="62" t="str">
        <f>IFERROR(IF(E930=0,"",VLOOKUP(E930,#REF!,35,FALSE)),"")</f>
        <v/>
      </c>
      <c r="F931" s="62" t="str">
        <f>IFERROR(IF(F930=0,"",VLOOKUP(F930,#REF!,35,FALSE)),"")</f>
        <v/>
      </c>
      <c r="G931" s="62" t="str">
        <f>IFERROR(IF(G930=0,"",VLOOKUP(G930,#REF!,35,FALSE)),"")</f>
        <v/>
      </c>
      <c r="H931" s="62" t="str">
        <f>IFERROR(IF(H930=0,"",VLOOKUP(H930,#REF!,35,FALSE)),"")</f>
        <v/>
      </c>
      <c r="I931" s="62" t="str">
        <f>IFERROR(IF(I930=0,"",VLOOKUP(I930,#REF!,35,FALSE)),"")</f>
        <v/>
      </c>
      <c r="J931" s="62" t="str">
        <f>IFERROR(IF(J930=0,"",VLOOKUP(J930,#REF!,35,FALSE)),"")</f>
        <v/>
      </c>
      <c r="K931" s="62" t="str">
        <f>IFERROR(IF(K930=0,"",VLOOKUP(K930,#REF!,35,FALSE)),"")</f>
        <v/>
      </c>
      <c r="L931" s="62" t="str">
        <f>IFERROR(IF(L930=0,"",VLOOKUP(L930,#REF!,35,FALSE)),"")</f>
        <v/>
      </c>
      <c r="M931" s="62" t="str">
        <f>IFERROR(IF(M930=0,"",VLOOKUP(M930,#REF!,35,FALSE)),"")</f>
        <v/>
      </c>
      <c r="N931" s="62" t="str">
        <f>IFERROR(IF(N930=0,"",VLOOKUP(N930,#REF!,35,FALSE)),"")</f>
        <v/>
      </c>
      <c r="O931" s="62" t="str">
        <f>IFERROR(IF(O930=0,"",VLOOKUP(O930,#REF!,35,FALSE)),"")</f>
        <v/>
      </c>
      <c r="P931" s="62" t="str">
        <f>IFERROR(IF(P930=0,"",VLOOKUP(P930,#REF!,35,FALSE)),"")</f>
        <v/>
      </c>
      <c r="Q931" s="62" t="str">
        <f>IFERROR(IF(Q930=0,"",VLOOKUP(Q930,#REF!,35,FALSE)),"")</f>
        <v/>
      </c>
      <c r="R931" s="4" t="b">
        <v>1</v>
      </c>
      <c r="S931" s="90">
        <f t="shared" si="93"/>
        <v>0</v>
      </c>
      <c r="T931" s="19"/>
      <c r="U931" s="23"/>
      <c r="V931" s="4"/>
    </row>
    <row r="932" spans="1:22" ht="15.5">
      <c r="A932" s="90">
        <f t="shared" si="92"/>
        <v>43887</v>
      </c>
      <c r="B932" s="163"/>
      <c r="C932" s="8" t="s">
        <v>31</v>
      </c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4" t="b">
        <v>1</v>
      </c>
      <c r="S932" s="90">
        <f t="shared" si="93"/>
        <v>0</v>
      </c>
      <c r="T932" s="166"/>
      <c r="U932" s="166"/>
      <c r="V932" s="19"/>
    </row>
    <row r="933" spans="1:22" ht="15.5">
      <c r="A933" s="90">
        <f t="shared" si="92"/>
        <v>43887</v>
      </c>
      <c r="B933" s="163"/>
      <c r="C933" s="8" t="s">
        <v>34</v>
      </c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4" t="b">
        <v>1</v>
      </c>
      <c r="S933" s="90">
        <f t="shared" si="93"/>
        <v>0</v>
      </c>
      <c r="T933" s="74"/>
      <c r="U933" s="74"/>
      <c r="V933" s="19"/>
    </row>
    <row r="934" spans="1:22" ht="15.5">
      <c r="A934" s="90">
        <f t="shared" si="92"/>
        <v>43887</v>
      </c>
      <c r="B934" s="163"/>
      <c r="C934" s="8" t="s">
        <v>13</v>
      </c>
      <c r="D934" s="63" t="str">
        <f>IFERROR(IF(D930=0,"",VLOOKUP(D930,#REF!,3,FALSE)),"")</f>
        <v/>
      </c>
      <c r="E934" s="63" t="str">
        <f>IFERROR(IF(E930=0,"",VLOOKUP(E930,#REF!,3,FALSE)),"")</f>
        <v/>
      </c>
      <c r="F934" s="63" t="str">
        <f>IFERROR(IF(F930=0,"",VLOOKUP(F930,#REF!,3,FALSE)),"")</f>
        <v/>
      </c>
      <c r="G934" s="63" t="str">
        <f>IFERROR(IF(G930=0,"",VLOOKUP(G930,#REF!,3,FALSE)),"")</f>
        <v/>
      </c>
      <c r="H934" s="63" t="str">
        <f>IFERROR(IF(H930=0,"",VLOOKUP(H930,#REF!,3,FALSE)),"")</f>
        <v/>
      </c>
      <c r="I934" s="63" t="str">
        <f>IFERROR(IF(I930=0,"",VLOOKUP(I930,#REF!,3,FALSE)),"")</f>
        <v/>
      </c>
      <c r="J934" s="63" t="str">
        <f>IFERROR(IF(J930=0,"",VLOOKUP(J930,#REF!,3,FALSE)),"")</f>
        <v/>
      </c>
      <c r="K934" s="63" t="str">
        <f>IFERROR(IF(K930=0,"",VLOOKUP(K930,#REF!,3,FALSE)),"")</f>
        <v/>
      </c>
      <c r="L934" s="63" t="str">
        <f>IFERROR(IF(L930=0,"",VLOOKUP(L930,#REF!,3,FALSE)),"")</f>
        <v/>
      </c>
      <c r="M934" s="63" t="str">
        <f>IFERROR(IF(M930=0,"",VLOOKUP(M930,#REF!,3,FALSE)),"")</f>
        <v/>
      </c>
      <c r="N934" s="63" t="str">
        <f>IFERROR(IF(N930=0,"",VLOOKUP(N930,#REF!,3,FALSE)),"")</f>
        <v/>
      </c>
      <c r="O934" s="63" t="str">
        <f>IFERROR(IF(O930=0,"",VLOOKUP(O930,#REF!,3,FALSE)),"")</f>
        <v/>
      </c>
      <c r="P934" s="63" t="str">
        <f>IFERROR(IF(P930=0,"",VLOOKUP(P930,#REF!,3,FALSE)),"")</f>
        <v/>
      </c>
      <c r="Q934" s="63" t="str">
        <f>IFERROR(IF(Q930=0,"",VLOOKUP(Q930,#REF!,3,FALSE)),"")</f>
        <v/>
      </c>
      <c r="R934" s="4" t="b">
        <v>1</v>
      </c>
      <c r="S934" s="90">
        <f t="shared" si="93"/>
        <v>0</v>
      </c>
      <c r="T934" s="74"/>
      <c r="U934" s="60"/>
      <c r="V934" s="19"/>
    </row>
    <row r="935" spans="1:22" ht="16" thickBot="1">
      <c r="A935" s="90">
        <f t="shared" si="92"/>
        <v>43887</v>
      </c>
      <c r="B935" s="164"/>
      <c r="C935" s="77" t="s">
        <v>14</v>
      </c>
      <c r="D935" s="65" t="s">
        <v>21</v>
      </c>
      <c r="E935" s="65"/>
      <c r="F935" s="65" t="s">
        <v>21</v>
      </c>
      <c r="G935" s="65"/>
      <c r="H935" s="65" t="s">
        <v>21</v>
      </c>
      <c r="I935" s="65"/>
      <c r="J935" s="65" t="s">
        <v>21</v>
      </c>
      <c r="K935" s="65"/>
      <c r="L935" s="65" t="s">
        <v>21</v>
      </c>
      <c r="M935" s="65"/>
      <c r="N935" s="65" t="s">
        <v>21</v>
      </c>
      <c r="O935" s="65"/>
      <c r="P935" s="65" t="s">
        <v>21</v>
      </c>
      <c r="Q935" s="65"/>
      <c r="R935" s="4" t="b">
        <v>1</v>
      </c>
      <c r="S935" s="90">
        <f t="shared" si="93"/>
        <v>0</v>
      </c>
      <c r="T935" s="74"/>
      <c r="U935" s="55"/>
      <c r="V935" s="19"/>
    </row>
    <row r="936" spans="1:22" ht="16.5" customHeight="1" thickBot="1">
      <c r="A936" s="90"/>
      <c r="R936" s="4" t="b">
        <v>1</v>
      </c>
      <c r="S936" s="90"/>
    </row>
    <row r="937" spans="1:22" ht="25.5" thickBot="1">
      <c r="A937" s="90"/>
      <c r="B937" s="78"/>
      <c r="C937" s="80">
        <f>B938</f>
        <v>43888</v>
      </c>
      <c r="D937" s="117">
        <v>0.33333333333333298</v>
      </c>
      <c r="E937" s="167"/>
      <c r="F937" s="117">
        <v>0.375</v>
      </c>
      <c r="G937" s="168"/>
      <c r="H937" s="117">
        <v>0.41666666666666702</v>
      </c>
      <c r="I937" s="168"/>
      <c r="J937" s="117">
        <v>0.45833333333333298</v>
      </c>
      <c r="K937" s="168"/>
      <c r="L937" s="117">
        <v>0.5</v>
      </c>
      <c r="M937" s="168"/>
      <c r="N937" s="117">
        <v>0.54166666666666696</v>
      </c>
      <c r="O937" s="168"/>
      <c r="P937" s="117">
        <v>0.58333333333333304</v>
      </c>
      <c r="Q937" s="168"/>
      <c r="R937" s="4" t="b">
        <v>1</v>
      </c>
      <c r="S937" s="90"/>
      <c r="T937" s="4"/>
      <c r="U937" s="4"/>
    </row>
    <row r="938" spans="1:22" ht="15.5">
      <c r="A938" s="88">
        <f t="shared" ref="A938" si="94">C937</f>
        <v>43888</v>
      </c>
      <c r="B938" s="162">
        <f>B886+1</f>
        <v>43888</v>
      </c>
      <c r="C938" s="6" t="s">
        <v>32</v>
      </c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" t="b">
        <v>0</v>
      </c>
      <c r="S938" s="88">
        <f t="shared" ref="S938" si="95">U937</f>
        <v>0</v>
      </c>
      <c r="T938" s="123" t="s">
        <v>49</v>
      </c>
      <c r="U938" s="124"/>
    </row>
    <row r="939" spans="1:22" ht="17">
      <c r="A939" s="90">
        <f t="shared" ref="A939" si="96">A938</f>
        <v>43888</v>
      </c>
      <c r="B939" s="163"/>
      <c r="C939" s="27" t="s">
        <v>41</v>
      </c>
      <c r="D939" s="61" t="str">
        <f>IFERROR(IF(D938="","",INDEX(#REF!,MATCH(Réception!D938,#REF!,0),MATCH("Total général",#REF!,0))),"")</f>
        <v/>
      </c>
      <c r="E939" s="61" t="str">
        <f>IFERROR(IF(E938="","",INDEX(#REF!,MATCH(Réception!E938,#REF!,0),MATCH("Total général",#REF!,0))),"")</f>
        <v/>
      </c>
      <c r="F939" s="61" t="str">
        <f>IFERROR(IF(F938="","",INDEX(#REF!,MATCH(Réception!F938,#REF!,0),MATCH("Total général",#REF!,0))),"")</f>
        <v/>
      </c>
      <c r="G939" s="61" t="str">
        <f>IFERROR(IF(G938="","",INDEX(#REF!,MATCH(Réception!G938,#REF!,0),MATCH("Total général",#REF!,0))),"")</f>
        <v/>
      </c>
      <c r="H939" s="61" t="str">
        <f>IFERROR(IF(H938="","",INDEX(#REF!,MATCH(Réception!H938,#REF!,0),MATCH("Total général",#REF!,0))),"")</f>
        <v/>
      </c>
      <c r="I939" s="61" t="str">
        <f>IFERROR(IF(I938="","",INDEX(#REF!,MATCH(Réception!I938,#REF!,0),MATCH("Total général",#REF!,0))),"")</f>
        <v/>
      </c>
      <c r="J939" s="61" t="str">
        <f>IFERROR(IF(J938="","",INDEX(#REF!,MATCH(Réception!J938,#REF!,0),MATCH("Total général",#REF!,0))),"")</f>
        <v/>
      </c>
      <c r="K939" s="61" t="str">
        <f>IFERROR(IF(K938="","",INDEX(#REF!,MATCH(Réception!K938,#REF!,0),MATCH("Total général",#REF!,0))),"")</f>
        <v/>
      </c>
      <c r="L939" s="61" t="str">
        <f>IFERROR(IF(L938="","",INDEX(#REF!,MATCH(Réception!L938,#REF!,0),MATCH("Total général",#REF!,0))),"")</f>
        <v/>
      </c>
      <c r="M939" s="61" t="str">
        <f>IFERROR(IF(M938="","",INDEX(#REF!,MATCH(Réception!M938,#REF!,0),MATCH("Total général",#REF!,0))),"")</f>
        <v/>
      </c>
      <c r="N939" s="61" t="str">
        <f>IFERROR(IF(N938="","",INDEX(#REF!,MATCH(Réception!N938,#REF!,0),MATCH("Total général",#REF!,0))),"")</f>
        <v/>
      </c>
      <c r="O939" s="61" t="str">
        <f>IFERROR(IF(O938="","",INDEX(#REF!,MATCH(Réception!O938,#REF!,0),MATCH("Total général",#REF!,0))),"")</f>
        <v/>
      </c>
      <c r="P939" s="61" t="str">
        <f>IFERROR(IF(P938="","",INDEX(#REF!,MATCH(Réception!P938,#REF!,0),MATCH("Total général",#REF!,0))),"")</f>
        <v/>
      </c>
      <c r="Q939" s="61" t="str">
        <f>IFERROR(IF(Q938="","",INDEX(#REF!,MATCH(Réception!Q938,#REF!,0),MATCH("Total général",#REF!,0))),"")</f>
        <v/>
      </c>
      <c r="R939" s="4" t="b">
        <v>1</v>
      </c>
      <c r="S939" s="90">
        <f t="shared" ref="S939" si="97">S938</f>
        <v>0</v>
      </c>
      <c r="T939" s="43" t="s">
        <v>51</v>
      </c>
      <c r="U939" s="42">
        <f>SUM(D985:Q985)</f>
        <v>0</v>
      </c>
    </row>
    <row r="940" spans="1:22" ht="17">
      <c r="A940" s="90">
        <f t="shared" si="92"/>
        <v>43888</v>
      </c>
      <c r="B940" s="163"/>
      <c r="C940" s="27" t="s">
        <v>2466</v>
      </c>
      <c r="D940" s="62" t="str">
        <f>IFERROR(IF(D938=0,"",VLOOKUP(D938,#REF!,35,FALSE)),"")</f>
        <v/>
      </c>
      <c r="E940" s="62" t="str">
        <f>IFERROR(IF(E938=0,"",VLOOKUP(E938,#REF!,35,FALSE)),"")</f>
        <v/>
      </c>
      <c r="F940" s="62" t="str">
        <f>IFERROR(IF(F938=0,"",VLOOKUP(F938,#REF!,35,FALSE)),"")</f>
        <v/>
      </c>
      <c r="G940" s="62" t="str">
        <f>IFERROR(IF(G938=0,"",VLOOKUP(G938,#REF!,35,FALSE)),"")</f>
        <v/>
      </c>
      <c r="H940" s="62" t="str">
        <f>IFERROR(IF(H938=0,"",VLOOKUP(H938,#REF!,35,FALSE)),"")</f>
        <v/>
      </c>
      <c r="I940" s="62" t="str">
        <f>IFERROR(IF(I938=0,"",VLOOKUP(I938,#REF!,35,FALSE)),"")</f>
        <v/>
      </c>
      <c r="J940" s="62" t="str">
        <f>IFERROR(IF(J938=0,"",VLOOKUP(J938,#REF!,35,FALSE)),"")</f>
        <v/>
      </c>
      <c r="K940" s="62" t="str">
        <f>IFERROR(IF(K938=0,"",VLOOKUP(K938,#REF!,35,FALSE)),"")</f>
        <v/>
      </c>
      <c r="L940" s="62" t="str">
        <f>IFERROR(IF(L938=0,"",VLOOKUP(L938,#REF!,35,FALSE)),"")</f>
        <v/>
      </c>
      <c r="M940" s="62" t="str">
        <f>IFERROR(IF(M938=0,"",VLOOKUP(M938,#REF!,35,FALSE)),"")</f>
        <v/>
      </c>
      <c r="N940" s="62" t="str">
        <f>IFERROR(IF(N938=0,"",VLOOKUP(N938,#REF!,35,FALSE)),"")</f>
        <v/>
      </c>
      <c r="O940" s="62" t="str">
        <f>IFERROR(IF(O938=0,"",VLOOKUP(O938,#REF!,35,FALSE)),"")</f>
        <v/>
      </c>
      <c r="P940" s="62" t="str">
        <f>IFERROR(IF(P938=0,"",VLOOKUP(P938,#REF!,35,FALSE)),"")</f>
        <v/>
      </c>
      <c r="Q940" s="62" t="str">
        <f>IFERROR(IF(Q938=0,"",VLOOKUP(Q938,#REF!,35,FALSE)),"")</f>
        <v/>
      </c>
      <c r="R940" s="4" t="b">
        <v>1</v>
      </c>
      <c r="S940" s="90">
        <f t="shared" si="93"/>
        <v>0</v>
      </c>
      <c r="T940" s="43" t="s">
        <v>52</v>
      </c>
      <c r="U940" s="42">
        <f>SUM(D984:Q984)</f>
        <v>0</v>
      </c>
    </row>
    <row r="941" spans="1:22" ht="15" customHeight="1">
      <c r="A941" s="90">
        <f t="shared" si="92"/>
        <v>43888</v>
      </c>
      <c r="B941" s="163"/>
      <c r="C941" s="8" t="s">
        <v>31</v>
      </c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4" t="b">
        <v>1</v>
      </c>
      <c r="S941" s="90">
        <f t="shared" si="93"/>
        <v>0</v>
      </c>
      <c r="T941" s="165"/>
      <c r="U941" s="165"/>
    </row>
    <row r="942" spans="1:22" ht="15.5">
      <c r="A942" s="90">
        <f t="shared" si="92"/>
        <v>43888</v>
      </c>
      <c r="B942" s="163"/>
      <c r="C942" s="8" t="s">
        <v>34</v>
      </c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4" t="b">
        <v>1</v>
      </c>
      <c r="S942" s="90">
        <f t="shared" si="93"/>
        <v>0</v>
      </c>
      <c r="T942" s="72" t="s">
        <v>7504</v>
      </c>
      <c r="U942" s="72" t="s">
        <v>7505</v>
      </c>
    </row>
    <row r="943" spans="1:22" ht="16.5" customHeight="1">
      <c r="A943" s="90">
        <f t="shared" si="92"/>
        <v>43888</v>
      </c>
      <c r="B943" s="163"/>
      <c r="C943" s="8" t="s">
        <v>13</v>
      </c>
      <c r="D943" s="63" t="str">
        <f>IFERROR(IF(D938=0,"",VLOOKUP(D938,#REF!,3,FALSE)),"")</f>
        <v/>
      </c>
      <c r="E943" s="63" t="str">
        <f>IFERROR(IF(E938=0,"",VLOOKUP(E938,#REF!,3,FALSE)),"")</f>
        <v/>
      </c>
      <c r="F943" s="63" t="str">
        <f>IFERROR(IF(F938=0,"",VLOOKUP(F938,#REF!,3,FALSE)),"")</f>
        <v/>
      </c>
      <c r="G943" s="63" t="str">
        <f>IFERROR(IF(G938=0,"",VLOOKUP(G938,#REF!,3,FALSE)),"")</f>
        <v/>
      </c>
      <c r="H943" s="63" t="str">
        <f>IFERROR(IF(H938=0,"",VLOOKUP(H938,#REF!,3,FALSE)),"")</f>
        <v/>
      </c>
      <c r="I943" s="63" t="str">
        <f>IFERROR(IF(I938=0,"",VLOOKUP(I938,#REF!,3,FALSE)),"")</f>
        <v/>
      </c>
      <c r="J943" s="63" t="str">
        <f>IFERROR(IF(J938=0,"",VLOOKUP(J938,#REF!,3,FALSE)),"")</f>
        <v/>
      </c>
      <c r="K943" s="63" t="str">
        <f>IFERROR(IF(K938=0,"",VLOOKUP(K938,#REF!,3,FALSE)),"")</f>
        <v/>
      </c>
      <c r="L943" s="63" t="str">
        <f>IFERROR(IF(L938=0,"",VLOOKUP(L938,#REF!,3,FALSE)),"")</f>
        <v/>
      </c>
      <c r="M943" s="63" t="str">
        <f>IFERROR(IF(M938=0,"",VLOOKUP(M938,#REF!,3,FALSE)),"")</f>
        <v/>
      </c>
      <c r="N943" s="63" t="str">
        <f>IFERROR(IF(N938=0,"",VLOOKUP(N938,#REF!,3,FALSE)),"")</f>
        <v/>
      </c>
      <c r="O943" s="63" t="str">
        <f>IFERROR(IF(O938=0,"",VLOOKUP(O938,#REF!,3,FALSE)),"")</f>
        <v/>
      </c>
      <c r="P943" s="63" t="str">
        <f>IFERROR(IF(P938=0,"",VLOOKUP(P938,#REF!,3,FALSE)),"")</f>
        <v/>
      </c>
      <c r="Q943" s="63" t="str">
        <f>IFERROR(IF(Q938=0,"",VLOOKUP(Q938,#REF!,3,FALSE)),"")</f>
        <v/>
      </c>
      <c r="R943" s="4" t="b">
        <v>1</v>
      </c>
      <c r="S943" s="90">
        <f t="shared" si="93"/>
        <v>0</v>
      </c>
      <c r="T943" s="67"/>
      <c r="U943" s="66" t="s">
        <v>22</v>
      </c>
    </row>
    <row r="944" spans="1:22" ht="16" thickBot="1">
      <c r="A944" s="90">
        <f t="shared" si="92"/>
        <v>43888</v>
      </c>
      <c r="B944" s="163"/>
      <c r="C944" s="8" t="s">
        <v>14</v>
      </c>
      <c r="D944" s="64" t="str">
        <f>IFERROR(+IF(D938=0,"",IF(INDEX(#REF!,MATCH(Réception!D938,#REF!,0),MATCH("ENC",#REF!,0))&gt;0,"ENC","NON ENC")),"")</f>
        <v/>
      </c>
      <c r="E944" s="64" t="str">
        <f>IFERROR(+IF(E938=0,"",IF(INDEX(#REF!,MATCH(Réception!E938,#REF!,0),MATCH("ENC",#REF!,0))&gt;0,"ENC","NON ENC")),"")</f>
        <v/>
      </c>
      <c r="F944" s="64" t="str">
        <f>IFERROR(+IF(F938=0,"",IF(INDEX(#REF!,MATCH(Réception!F938,#REF!,0),MATCH("ENC",#REF!,0))&gt;0,"ENC","NON ENC")),"")</f>
        <v/>
      </c>
      <c r="G944" s="64" t="str">
        <f>IFERROR(+IF(G938=0,"",IF(INDEX(#REF!,MATCH(Réception!G938,#REF!,0),MATCH("ENC",#REF!,0))&gt;0,"ENC","NON ENC")),"")</f>
        <v/>
      </c>
      <c r="H944" s="64" t="str">
        <f>IFERROR(+IF(H938=0,"",IF(INDEX(#REF!,MATCH(Réception!H938,#REF!,0),MATCH("ENC",#REF!,0))&gt;0,"ENC","NON ENC")),"")</f>
        <v/>
      </c>
      <c r="I944" s="64" t="str">
        <f>IFERROR(+IF(I938=0,"",IF(INDEX(#REF!,MATCH(Réception!I938,#REF!,0),MATCH("ENC",#REF!,0))&gt;0,"ENC","NON ENC")),"")</f>
        <v/>
      </c>
      <c r="J944" s="64" t="str">
        <f>IFERROR(+IF(J938=0,"",IF(INDEX(#REF!,MATCH(Réception!J938,#REF!,0),MATCH("ENC",#REF!,0))&gt;0,"ENC","NON ENC")),"")</f>
        <v/>
      </c>
      <c r="K944" s="64" t="str">
        <f>IFERROR(+IF(K938=0,"",IF(INDEX(#REF!,MATCH(Réception!K938,#REF!,0),MATCH("ENC",#REF!,0))&gt;0,"ENC","NON ENC")),"")</f>
        <v/>
      </c>
      <c r="L944" s="64" t="str">
        <f>IFERROR(+IF(L938=0,"",IF(INDEX(#REF!,MATCH(Réception!L938,#REF!,0),MATCH("ENC",#REF!,0))&gt;0,"ENC","NON ENC")),"")</f>
        <v/>
      </c>
      <c r="M944" s="64" t="str">
        <f>IFERROR(+IF(M938=0,"",IF(INDEX(#REF!,MATCH(Réception!M938,#REF!,0),MATCH("ENC",#REF!,0))&gt;0,"ENC","NON ENC")),"")</f>
        <v/>
      </c>
      <c r="N944" s="64" t="str">
        <f>IFERROR(+IF(N938=0,"",IF(INDEX(#REF!,MATCH(Réception!N938,#REF!,0),MATCH("ENC",#REF!,0))&gt;0,"ENC","NON ENC")),"")</f>
        <v/>
      </c>
      <c r="O944" s="64" t="str">
        <f>IFERROR(+IF(O938=0,"",IF(INDEX(#REF!,MATCH(Réception!O938,#REF!,0),MATCH("ENC",#REF!,0))&gt;0,"ENC","NON ENC")),"")</f>
        <v/>
      </c>
      <c r="P944" s="64" t="str">
        <f>IFERROR(+IF(P938=0,"",IF(INDEX(#REF!,MATCH(Réception!P938,#REF!,0),MATCH("ENC",#REF!,0))&gt;0,"ENC","NON ENC")),"")</f>
        <v/>
      </c>
      <c r="Q944" s="64" t="str">
        <f>IFERROR(+IF(Q938=0,"",IF(INDEX(#REF!,MATCH(Réception!Q938,#REF!,0),MATCH("ENC",#REF!,0))&gt;0,"ENC","NON ENC")),"")</f>
        <v/>
      </c>
      <c r="R944" s="4" t="b">
        <v>1</v>
      </c>
      <c r="S944" s="90">
        <f t="shared" si="93"/>
        <v>0</v>
      </c>
      <c r="T944" s="68"/>
      <c r="U944" s="69" t="s">
        <v>7506</v>
      </c>
    </row>
    <row r="945" spans="1:22" ht="15.5">
      <c r="A945" s="90">
        <f t="shared" si="92"/>
        <v>43888</v>
      </c>
      <c r="B945" s="163"/>
      <c r="C945" s="6" t="s">
        <v>32</v>
      </c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" t="b">
        <v>0</v>
      </c>
      <c r="S945" s="90">
        <f t="shared" si="93"/>
        <v>0</v>
      </c>
      <c r="T945" s="70"/>
      <c r="U945" s="66" t="s">
        <v>26</v>
      </c>
    </row>
    <row r="946" spans="1:22" ht="17">
      <c r="A946" s="90">
        <f t="shared" si="92"/>
        <v>43888</v>
      </c>
      <c r="B946" s="163"/>
      <c r="C946" s="27" t="s">
        <v>41</v>
      </c>
      <c r="D946" s="61" t="str">
        <f>IFERROR(IF(D945="","",INDEX(#REF!,MATCH(Réception!D945,#REF!,0),MATCH("Total général",#REF!,0))),"")</f>
        <v/>
      </c>
      <c r="E946" s="61" t="str">
        <f>IFERROR(IF(E945="","",INDEX(#REF!,MATCH(Réception!E945,#REF!,0),MATCH("Total général",#REF!,0))),"")</f>
        <v/>
      </c>
      <c r="F946" s="61" t="str">
        <f>IFERROR(IF(F945="","",INDEX(#REF!,MATCH(Réception!F945,#REF!,0),MATCH("Total général",#REF!,0))),"")</f>
        <v/>
      </c>
      <c r="G946" s="61" t="str">
        <f>IFERROR(IF(G945="","",INDEX(#REF!,MATCH(Réception!G945,#REF!,0),MATCH("Total général",#REF!,0))),"")</f>
        <v/>
      </c>
      <c r="H946" s="61" t="str">
        <f>IFERROR(IF(H945="","",INDEX(#REF!,MATCH(Réception!H945,#REF!,0),MATCH("Total général",#REF!,0))),"")</f>
        <v/>
      </c>
      <c r="I946" s="61" t="str">
        <f>IFERROR(IF(I945="","",INDEX(#REF!,MATCH(Réception!I945,#REF!,0),MATCH("Total général",#REF!,0))),"")</f>
        <v/>
      </c>
      <c r="J946" s="61" t="str">
        <f>IFERROR(IF(J945="","",INDEX(#REF!,MATCH(Réception!J945,#REF!,0),MATCH("Total général",#REF!,0))),"")</f>
        <v/>
      </c>
      <c r="K946" s="61" t="str">
        <f>IFERROR(IF(K945="","",INDEX(#REF!,MATCH(Réception!K945,#REF!,0),MATCH("Total général",#REF!,0))),"")</f>
        <v/>
      </c>
      <c r="L946" s="61" t="str">
        <f>IFERROR(IF(L945="","",INDEX(#REF!,MATCH(Réception!L945,#REF!,0),MATCH("Total général",#REF!,0))),"")</f>
        <v/>
      </c>
      <c r="M946" s="61" t="str">
        <f>IFERROR(IF(M945="","",INDEX(#REF!,MATCH(Réception!M945,#REF!,0),MATCH("Total général",#REF!,0))),"")</f>
        <v/>
      </c>
      <c r="N946" s="61" t="str">
        <f>IFERROR(IF(N945="","",INDEX(#REF!,MATCH(Réception!N945,#REF!,0),MATCH("Total général",#REF!,0))),"")</f>
        <v/>
      </c>
      <c r="O946" s="61" t="str">
        <f>IFERROR(IF(O945="","",INDEX(#REF!,MATCH(Réception!O945,#REF!,0),MATCH("Total général",#REF!,0))),"")</f>
        <v/>
      </c>
      <c r="P946" s="61" t="str">
        <f>IFERROR(IF(P945="","",INDEX(#REF!,MATCH(Réception!P945,#REF!,0),MATCH("Total général",#REF!,0))),"")</f>
        <v/>
      </c>
      <c r="Q946" s="61" t="str">
        <f>IFERROR(IF(Q945="","",INDEX(#REF!,MATCH(Réception!Q945,#REF!,0),MATCH("Total général",#REF!,0))),"")</f>
        <v/>
      </c>
      <c r="R946" s="4" t="b">
        <v>1</v>
      </c>
      <c r="S946" s="90">
        <f t="shared" si="93"/>
        <v>0</v>
      </c>
      <c r="T946" s="71"/>
      <c r="U946" s="66" t="s">
        <v>7507</v>
      </c>
    </row>
    <row r="947" spans="1:22" ht="17">
      <c r="A947" s="90">
        <f t="shared" si="92"/>
        <v>43888</v>
      </c>
      <c r="B947" s="163"/>
      <c r="C947" s="27" t="s">
        <v>2466</v>
      </c>
      <c r="D947" s="62" t="str">
        <f>IFERROR(IF(D945=0,"",VLOOKUP(D945,#REF!,35,FALSE)),"")</f>
        <v/>
      </c>
      <c r="E947" s="62" t="str">
        <f>IFERROR(IF(E945=0,"",VLOOKUP(E945,#REF!,35,FALSE)),"")</f>
        <v/>
      </c>
      <c r="F947" s="62" t="str">
        <f>IFERROR(IF(F945=0,"",VLOOKUP(F945,#REF!,35,FALSE)),"")</f>
        <v/>
      </c>
      <c r="G947" s="62" t="str">
        <f>IFERROR(IF(G945=0,"",VLOOKUP(G945,#REF!,35,FALSE)),"")</f>
        <v/>
      </c>
      <c r="H947" s="62" t="str">
        <f>IFERROR(IF(H945=0,"",VLOOKUP(H945,#REF!,35,FALSE)),"")</f>
        <v/>
      </c>
      <c r="I947" s="62" t="str">
        <f>IFERROR(IF(I945=0,"",VLOOKUP(I945,#REF!,35,FALSE)),"")</f>
        <v/>
      </c>
      <c r="J947" s="62" t="str">
        <f>IFERROR(IF(J945=0,"",VLOOKUP(J945,#REF!,35,FALSE)),"")</f>
        <v/>
      </c>
      <c r="K947" s="62" t="str">
        <f>IFERROR(IF(K945=0,"",VLOOKUP(K945,#REF!,35,FALSE)),"")</f>
        <v/>
      </c>
      <c r="L947" s="62" t="str">
        <f>IFERROR(IF(L945=0,"",VLOOKUP(L945,#REF!,35,FALSE)),"")</f>
        <v/>
      </c>
      <c r="M947" s="62" t="str">
        <f>IFERROR(IF(M945=0,"",VLOOKUP(M945,#REF!,35,FALSE)),"")</f>
        <v/>
      </c>
      <c r="N947" s="62" t="str">
        <f>IFERROR(IF(N945=0,"",VLOOKUP(N945,#REF!,35,FALSE)),"")</f>
        <v/>
      </c>
      <c r="O947" s="62" t="str">
        <f>IFERROR(IF(O945=0,"",VLOOKUP(O945,#REF!,35,FALSE)),"")</f>
        <v/>
      </c>
      <c r="P947" s="62" t="str">
        <f>IFERROR(IF(P945=0,"",VLOOKUP(P945,#REF!,35,FALSE)),"")</f>
        <v/>
      </c>
      <c r="Q947" s="62" t="str">
        <f>IFERROR(IF(Q945=0,"",VLOOKUP(Q945,#REF!,35,FALSE)),"")</f>
        <v/>
      </c>
      <c r="R947" s="4" t="b">
        <v>1</v>
      </c>
      <c r="S947" s="90">
        <f t="shared" si="93"/>
        <v>0</v>
      </c>
    </row>
    <row r="948" spans="1:22" ht="16" thickBot="1">
      <c r="A948" s="90">
        <f t="shared" si="92"/>
        <v>43888</v>
      </c>
      <c r="B948" s="163"/>
      <c r="C948" s="8" t="s">
        <v>31</v>
      </c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4" t="b">
        <v>1</v>
      </c>
      <c r="S948" s="90">
        <f t="shared" si="93"/>
        <v>0</v>
      </c>
    </row>
    <row r="949" spans="1:22" ht="16" thickBot="1">
      <c r="A949" s="90">
        <f t="shared" si="92"/>
        <v>43888</v>
      </c>
      <c r="B949" s="163"/>
      <c r="C949" s="8" t="s">
        <v>34</v>
      </c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4" t="b">
        <v>1</v>
      </c>
      <c r="S949" s="90">
        <f t="shared" si="93"/>
        <v>0</v>
      </c>
      <c r="T949" s="147" t="s">
        <v>46</v>
      </c>
      <c r="U949" s="148"/>
    </row>
    <row r="950" spans="1:22" ht="17.25" customHeight="1">
      <c r="A950" s="90">
        <f t="shared" si="92"/>
        <v>43888</v>
      </c>
      <c r="B950" s="163"/>
      <c r="C950" s="8" t="s">
        <v>13</v>
      </c>
      <c r="D950" s="63" t="str">
        <f>IFERROR(IF(D945=0,"",VLOOKUP(D945,#REF!,3,FALSE)),"")</f>
        <v/>
      </c>
      <c r="E950" s="63" t="str">
        <f>IFERROR(IF(E945=0,"",VLOOKUP(E945,#REF!,3,FALSE)),"")</f>
        <v/>
      </c>
      <c r="F950" s="63" t="str">
        <f>IFERROR(IF(F945=0,"",VLOOKUP(F945,#REF!,3,FALSE)),"")</f>
        <v/>
      </c>
      <c r="G950" s="63" t="str">
        <f>IFERROR(IF(G945=0,"",VLOOKUP(G945,#REF!,3,FALSE)),"")</f>
        <v/>
      </c>
      <c r="H950" s="63" t="str">
        <f>IFERROR(IF(H945=0,"",VLOOKUP(H945,#REF!,3,FALSE)),"")</f>
        <v/>
      </c>
      <c r="I950" s="63" t="str">
        <f>IFERROR(IF(I945=0,"",VLOOKUP(I945,#REF!,3,FALSE)),"")</f>
        <v/>
      </c>
      <c r="J950" s="63" t="str">
        <f>IFERROR(IF(J945=0,"",VLOOKUP(J945,#REF!,3,FALSE)),"")</f>
        <v/>
      </c>
      <c r="K950" s="63" t="str">
        <f>IFERROR(IF(K945=0,"",VLOOKUP(K945,#REF!,3,FALSE)),"")</f>
        <v/>
      </c>
      <c r="L950" s="63" t="str">
        <f>IFERROR(IF(L945=0,"",VLOOKUP(L945,#REF!,3,FALSE)),"")</f>
        <v/>
      </c>
      <c r="M950" s="63" t="str">
        <f>IFERROR(IF(M945=0,"",VLOOKUP(M945,#REF!,3,FALSE)),"")</f>
        <v/>
      </c>
      <c r="N950" s="63" t="str">
        <f>IFERROR(IF(N945=0,"",VLOOKUP(N945,#REF!,3,FALSE)),"")</f>
        <v/>
      </c>
      <c r="O950" s="63" t="str">
        <f>IFERROR(IF(O945=0,"",VLOOKUP(O945,#REF!,3,FALSE)),"")</f>
        <v/>
      </c>
      <c r="P950" s="63" t="str">
        <f>IFERROR(IF(P945=0,"",VLOOKUP(P945,#REF!,3,FALSE)),"")</f>
        <v/>
      </c>
      <c r="Q950" s="63" t="str">
        <f>IFERROR(IF(Q945=0,"",VLOOKUP(Q945,#REF!,3,FALSE)),"")</f>
        <v/>
      </c>
      <c r="R950" s="4" t="b">
        <v>1</v>
      </c>
      <c r="S950" s="90">
        <f t="shared" si="93"/>
        <v>0</v>
      </c>
      <c r="T950" s="12" t="s">
        <v>37</v>
      </c>
      <c r="U950" s="56">
        <v>2</v>
      </c>
    </row>
    <row r="951" spans="1:22" ht="16" thickBot="1">
      <c r="A951" s="90">
        <f t="shared" ref="A951:A1014" si="98">A950</f>
        <v>43888</v>
      </c>
      <c r="B951" s="163"/>
      <c r="C951" s="8" t="s">
        <v>14</v>
      </c>
      <c r="D951" s="64" t="str">
        <f>IFERROR(+IF(D945=0,"",IF(INDEX(#REF!,MATCH(Réception!D945,#REF!,0),MATCH("ENC",#REF!,0))&gt;0,"ENC","NON ENC")),"")</f>
        <v/>
      </c>
      <c r="E951" s="64" t="str">
        <f>IFERROR(+IF(E945=0,"",IF(INDEX(#REF!,MATCH(Réception!E945,#REF!,0),MATCH("ENC",#REF!,0))&gt;0,"ENC","NON ENC")),"")</f>
        <v/>
      </c>
      <c r="F951" s="64" t="str">
        <f>IFERROR(+IF(F945=0,"",IF(INDEX(#REF!,MATCH(Réception!F945,#REF!,0),MATCH("ENC",#REF!,0))&gt;0,"ENC","NON ENC")),"")</f>
        <v/>
      </c>
      <c r="G951" s="64" t="str">
        <f>IFERROR(+IF(G945=0,"",IF(INDEX(#REF!,MATCH(Réception!G945,#REF!,0),MATCH("ENC",#REF!,0))&gt;0,"ENC","NON ENC")),"")</f>
        <v/>
      </c>
      <c r="H951" s="64" t="str">
        <f>IFERROR(+IF(H945=0,"",IF(INDEX(#REF!,MATCH(Réception!H945,#REF!,0),MATCH("ENC",#REF!,0))&gt;0,"ENC","NON ENC")),"")</f>
        <v/>
      </c>
      <c r="I951" s="64" t="str">
        <f>IFERROR(+IF(I945=0,"",IF(INDEX(#REF!,MATCH(Réception!I945,#REF!,0),MATCH("ENC",#REF!,0))&gt;0,"ENC","NON ENC")),"")</f>
        <v/>
      </c>
      <c r="J951" s="64" t="str">
        <f>IFERROR(+IF(J945=0,"",IF(INDEX(#REF!,MATCH(Réception!J945,#REF!,0),MATCH("ENC",#REF!,0))&gt;0,"ENC","NON ENC")),"")</f>
        <v/>
      </c>
      <c r="K951" s="64" t="str">
        <f>IFERROR(+IF(K945=0,"",IF(INDEX(#REF!,MATCH(Réception!K945,#REF!,0),MATCH("ENC",#REF!,0))&gt;0,"ENC","NON ENC")),"")</f>
        <v/>
      </c>
      <c r="L951" s="64" t="str">
        <f>IFERROR(+IF(L945=0,"",IF(INDEX(#REF!,MATCH(Réception!L945,#REF!,0),MATCH("ENC",#REF!,0))&gt;0,"ENC","NON ENC")),"")</f>
        <v/>
      </c>
      <c r="M951" s="64" t="str">
        <f>IFERROR(+IF(M945=0,"",IF(INDEX(#REF!,MATCH(Réception!M945,#REF!,0),MATCH("ENC",#REF!,0))&gt;0,"ENC","NON ENC")),"")</f>
        <v/>
      </c>
      <c r="N951" s="64" t="str">
        <f>IFERROR(+IF(N945=0,"",IF(INDEX(#REF!,MATCH(Réception!N945,#REF!,0),MATCH("ENC",#REF!,0))&gt;0,"ENC","NON ENC")),"")</f>
        <v/>
      </c>
      <c r="O951" s="64" t="str">
        <f>IFERROR(+IF(O945=0,"",IF(INDEX(#REF!,MATCH(Réception!O945,#REF!,0),MATCH("ENC",#REF!,0))&gt;0,"ENC","NON ENC")),"")</f>
        <v/>
      </c>
      <c r="P951" s="64" t="str">
        <f>IFERROR(+IF(P945=0,"",IF(INDEX(#REF!,MATCH(Réception!P945,#REF!,0),MATCH("ENC",#REF!,0))&gt;0,"ENC","NON ENC")),"")</f>
        <v/>
      </c>
      <c r="Q951" s="64" t="str">
        <f>IFERROR(+IF(Q945=0,"",IF(INDEX(#REF!,MATCH(Réception!Q945,#REF!,0),MATCH("ENC",#REF!,0))&gt;0,"ENC","NON ENC")),"")</f>
        <v/>
      </c>
      <c r="R951" s="4" t="b">
        <v>1</v>
      </c>
      <c r="S951" s="90">
        <f t="shared" ref="S951:S1014" si="99">S950</f>
        <v>0</v>
      </c>
      <c r="T951" s="14" t="s">
        <v>38</v>
      </c>
      <c r="U951" s="15">
        <v>20</v>
      </c>
    </row>
    <row r="952" spans="1:22" ht="15.5">
      <c r="A952" s="90">
        <f t="shared" si="98"/>
        <v>43888</v>
      </c>
      <c r="B952" s="163"/>
      <c r="C952" s="6" t="s">
        <v>32</v>
      </c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" t="b">
        <v>0</v>
      </c>
      <c r="S952" s="90">
        <f t="shared" si="99"/>
        <v>0</v>
      </c>
      <c r="T952" s="14" t="s">
        <v>39</v>
      </c>
      <c r="U952" s="15">
        <v>7</v>
      </c>
    </row>
    <row r="953" spans="1:22" ht="17">
      <c r="A953" s="90">
        <f t="shared" si="98"/>
        <v>43888</v>
      </c>
      <c r="B953" s="163"/>
      <c r="C953" s="27" t="s">
        <v>41</v>
      </c>
      <c r="D953" s="61" t="str">
        <f>IFERROR(IF(D952="","",INDEX(#REF!,MATCH(Réception!D952,#REF!,0),MATCH("Total général",#REF!,0))),"")</f>
        <v/>
      </c>
      <c r="E953" s="61" t="str">
        <f>IFERROR(IF(E952="","",INDEX(#REF!,MATCH(Réception!E952,#REF!,0),MATCH("Total général",#REF!,0))),"")</f>
        <v/>
      </c>
      <c r="F953" s="61" t="str">
        <f>IFERROR(IF(F952="","",INDEX(#REF!,MATCH(Réception!F952,#REF!,0),MATCH("Total général",#REF!,0))),"")</f>
        <v/>
      </c>
      <c r="G953" s="61" t="str">
        <f>IFERROR(IF(G952="","",INDEX(#REF!,MATCH(Réception!G952,#REF!,0),MATCH("Total général",#REF!,0))),"")</f>
        <v/>
      </c>
      <c r="H953" s="61" t="str">
        <f>IFERROR(IF(H952="","",INDEX(#REF!,MATCH(Réception!H952,#REF!,0),MATCH("Total général",#REF!,0))),"")</f>
        <v/>
      </c>
      <c r="I953" s="61" t="str">
        <f>IFERROR(IF(I952="","",INDEX(#REF!,MATCH(Réception!I952,#REF!,0),MATCH("Total général",#REF!,0))),"")</f>
        <v/>
      </c>
      <c r="J953" s="61" t="str">
        <f>IFERROR(IF(J952="","",INDEX(#REF!,MATCH(Réception!J952,#REF!,0),MATCH("Total général",#REF!,0))),"")</f>
        <v/>
      </c>
      <c r="K953" s="61" t="str">
        <f>IFERROR(IF(K952="","",INDEX(#REF!,MATCH(Réception!K952,#REF!,0),MATCH("Total général",#REF!,0))),"")</f>
        <v/>
      </c>
      <c r="L953" s="61" t="str">
        <f>IFERROR(IF(L952="","",INDEX(#REF!,MATCH(Réception!L952,#REF!,0),MATCH("Total général",#REF!,0))),"")</f>
        <v/>
      </c>
      <c r="M953" s="61" t="str">
        <f>IFERROR(IF(M952="","",INDEX(#REF!,MATCH(Réception!M952,#REF!,0),MATCH("Total général",#REF!,0))),"")</f>
        <v/>
      </c>
      <c r="N953" s="61" t="str">
        <f>IFERROR(IF(N952="","",INDEX(#REF!,MATCH(Réception!N952,#REF!,0),MATCH("Total général",#REF!,0))),"")</f>
        <v/>
      </c>
      <c r="O953" s="61" t="str">
        <f>IFERROR(IF(O952="","",INDEX(#REF!,MATCH(Réception!O952,#REF!,0),MATCH("Total général",#REF!,0))),"")</f>
        <v/>
      </c>
      <c r="P953" s="61" t="str">
        <f>IFERROR(IF(P952="","",INDEX(#REF!,MATCH(Réception!P952,#REF!,0),MATCH("Total général",#REF!,0))),"")</f>
        <v/>
      </c>
      <c r="Q953" s="61" t="str">
        <f>IFERROR(IF(Q952="","",INDEX(#REF!,MATCH(Réception!Q952,#REF!,0),MATCH("Total général",#REF!,0))),"")</f>
        <v/>
      </c>
      <c r="R953" s="4" t="b">
        <v>1</v>
      </c>
      <c r="S953" s="90">
        <f t="shared" si="99"/>
        <v>0</v>
      </c>
      <c r="T953" s="14" t="s">
        <v>36</v>
      </c>
      <c r="U953" s="15">
        <f>U950*U951*U952</f>
        <v>280</v>
      </c>
      <c r="V953" s="44"/>
    </row>
    <row r="954" spans="1:22" ht="17">
      <c r="A954" s="90">
        <f t="shared" si="98"/>
        <v>43888</v>
      </c>
      <c r="B954" s="163"/>
      <c r="C954" s="27" t="s">
        <v>2466</v>
      </c>
      <c r="D954" s="62" t="str">
        <f>IFERROR(IF(D952=0,"",VLOOKUP(D952,#REF!,35,FALSE)),"")</f>
        <v/>
      </c>
      <c r="E954" s="62" t="str">
        <f>IFERROR(IF(E952=0,"",VLOOKUP(E952,#REF!,35,FALSE)),"")</f>
        <v/>
      </c>
      <c r="F954" s="62" t="str">
        <f>IFERROR(IF(F952=0,"",VLOOKUP(F952,#REF!,35,FALSE)),"")</f>
        <v/>
      </c>
      <c r="G954" s="62" t="str">
        <f>IFERROR(IF(G952=0,"",VLOOKUP(G952,#REF!,35,FALSE)),"")</f>
        <v/>
      </c>
      <c r="H954" s="62" t="str">
        <f>IFERROR(IF(H952=0,"",VLOOKUP(H952,#REF!,35,FALSE)),"")</f>
        <v/>
      </c>
      <c r="I954" s="62" t="str">
        <f>IFERROR(IF(I952=0,"",VLOOKUP(I952,#REF!,35,FALSE)),"")</f>
        <v/>
      </c>
      <c r="J954" s="62" t="str">
        <f>IFERROR(IF(J952=0,"",VLOOKUP(J952,#REF!,35,FALSE)),"")</f>
        <v/>
      </c>
      <c r="K954" s="62" t="str">
        <f>IFERROR(IF(K952=0,"",VLOOKUP(K952,#REF!,35,FALSE)),"")</f>
        <v/>
      </c>
      <c r="L954" s="62" t="str">
        <f>IFERROR(IF(L952=0,"",VLOOKUP(L952,#REF!,35,FALSE)),"")</f>
        <v/>
      </c>
      <c r="M954" s="62" t="str">
        <f>IFERROR(IF(M952=0,"",VLOOKUP(M952,#REF!,35,FALSE)),"")</f>
        <v/>
      </c>
      <c r="N954" s="62" t="str">
        <f>IFERROR(IF(N952=0,"",VLOOKUP(N952,#REF!,35,FALSE)),"")</f>
        <v/>
      </c>
      <c r="O954" s="62" t="str">
        <f>IFERROR(IF(O952=0,"",VLOOKUP(O952,#REF!,35,FALSE)),"")</f>
        <v/>
      </c>
      <c r="P954" s="62" t="str">
        <f>IFERROR(IF(P952=0,"",VLOOKUP(P952,#REF!,35,FALSE)),"")</f>
        <v/>
      </c>
      <c r="Q954" s="62" t="str">
        <f>IFERROR(IF(Q952=0,"",VLOOKUP(Q952,#REF!,35,FALSE)),"")</f>
        <v/>
      </c>
      <c r="R954" s="4" t="b">
        <v>1</v>
      </c>
      <c r="S954" s="90">
        <f t="shared" si="99"/>
        <v>0</v>
      </c>
      <c r="T954" s="14" t="s">
        <v>40</v>
      </c>
      <c r="U954" s="21">
        <f>SUM(D941:Q941,D948:Q948,D955:Q955,D962:Q962,D969:Q969,D977:Q977)</f>
        <v>0</v>
      </c>
      <c r="V954" s="44"/>
    </row>
    <row r="955" spans="1:22" ht="16" thickBot="1">
      <c r="A955" s="90">
        <f t="shared" si="98"/>
        <v>43888</v>
      </c>
      <c r="B955" s="163"/>
      <c r="C955" s="8" t="s">
        <v>31</v>
      </c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4" t="b">
        <v>1</v>
      </c>
      <c r="S955" s="90">
        <f t="shared" si="99"/>
        <v>0</v>
      </c>
      <c r="T955" s="17" t="s">
        <v>18</v>
      </c>
      <c r="U955" s="22">
        <f>U954/U952</f>
        <v>0</v>
      </c>
      <c r="V955" s="44"/>
    </row>
    <row r="956" spans="1:22" ht="15.5">
      <c r="A956" s="90">
        <f t="shared" si="98"/>
        <v>43888</v>
      </c>
      <c r="B956" s="163"/>
      <c r="C956" s="8" t="s">
        <v>34</v>
      </c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4" t="b">
        <v>1</v>
      </c>
      <c r="S956" s="90">
        <f t="shared" si="99"/>
        <v>0</v>
      </c>
    </row>
    <row r="957" spans="1:22" ht="15.5">
      <c r="A957" s="90">
        <f t="shared" si="98"/>
        <v>43888</v>
      </c>
      <c r="B957" s="163"/>
      <c r="C957" s="8" t="s">
        <v>13</v>
      </c>
      <c r="D957" s="63" t="str">
        <f>IFERROR(IF(D952=0,"",VLOOKUP(D952,#REF!,3,FALSE)),"")</f>
        <v/>
      </c>
      <c r="E957" s="63" t="str">
        <f>IFERROR(IF(E952=0,"",VLOOKUP(E952,#REF!,3,FALSE)),"")</f>
        <v/>
      </c>
      <c r="F957" s="63" t="str">
        <f>IFERROR(IF(F952=0,"",VLOOKUP(F952,#REF!,3,FALSE)),"")</f>
        <v/>
      </c>
      <c r="G957" s="63" t="str">
        <f>IFERROR(IF(G952=0,"",VLOOKUP(G952,#REF!,3,FALSE)),"")</f>
        <v/>
      </c>
      <c r="H957" s="63" t="str">
        <f>IFERROR(IF(H952=0,"",VLOOKUP(H952,#REF!,3,FALSE)),"")</f>
        <v/>
      </c>
      <c r="I957" s="63" t="str">
        <f>IFERROR(IF(I952=0,"",VLOOKUP(I952,#REF!,3,FALSE)),"")</f>
        <v/>
      </c>
      <c r="J957" s="63" t="str">
        <f>IFERROR(IF(J952=0,"",VLOOKUP(J952,#REF!,3,FALSE)),"")</f>
        <v/>
      </c>
      <c r="K957" s="63" t="str">
        <f>IFERROR(IF(K952=0,"",VLOOKUP(K952,#REF!,3,FALSE)),"")</f>
        <v/>
      </c>
      <c r="L957" s="63" t="str">
        <f>IFERROR(IF(L952=0,"",VLOOKUP(L952,#REF!,3,FALSE)),"")</f>
        <v/>
      </c>
      <c r="M957" s="63" t="str">
        <f>IFERROR(IF(M952=0,"",VLOOKUP(M952,#REF!,3,FALSE)),"")</f>
        <v/>
      </c>
      <c r="N957" s="63" t="str">
        <f>IFERROR(IF(N952=0,"",VLOOKUP(N952,#REF!,3,FALSE)),"")</f>
        <v/>
      </c>
      <c r="O957" s="63" t="str">
        <f>IFERROR(IF(O952=0,"",VLOOKUP(O952,#REF!,3,FALSE)),"")</f>
        <v/>
      </c>
      <c r="P957" s="63" t="str">
        <f>IFERROR(IF(P952=0,"",VLOOKUP(P952,#REF!,3,FALSE)),"")</f>
        <v/>
      </c>
      <c r="Q957" s="63" t="str">
        <f>IFERROR(IF(Q952=0,"",VLOOKUP(Q952,#REF!,3,FALSE)),"")</f>
        <v/>
      </c>
      <c r="R957" s="4" t="b">
        <v>1</v>
      </c>
      <c r="S957" s="90">
        <f t="shared" si="99"/>
        <v>0</v>
      </c>
      <c r="T957" s="74"/>
      <c r="U957" s="55"/>
      <c r="V957" s="4"/>
    </row>
    <row r="958" spans="1:22" ht="15" customHeight="1" thickBot="1">
      <c r="A958" s="90">
        <f t="shared" si="98"/>
        <v>43888</v>
      </c>
      <c r="B958" s="163"/>
      <c r="C958" s="8" t="s">
        <v>14</v>
      </c>
      <c r="D958" s="64" t="str">
        <f>IFERROR(+IF(D952=0,"",IF(INDEX(#REF!,MATCH(Réception!D952,#REF!,0),MATCH("ENC",#REF!,0))&gt;0,"ENC","NON ENC")),"")</f>
        <v/>
      </c>
      <c r="E958" s="64" t="str">
        <f>IFERROR(+IF(E952=0,"",IF(INDEX(#REF!,MATCH(Réception!E952,#REF!,0),MATCH("ENC",#REF!,0))&gt;0,"ENC","NON ENC")),"")</f>
        <v/>
      </c>
      <c r="F958" s="64" t="str">
        <f>IFERROR(+IF(F952=0,"",IF(INDEX(#REF!,MATCH(Réception!F952,#REF!,0),MATCH("ENC",#REF!,0))&gt;0,"ENC","NON ENC")),"")</f>
        <v/>
      </c>
      <c r="G958" s="64" t="str">
        <f>IFERROR(+IF(G952=0,"",IF(INDEX(#REF!,MATCH(Réception!G952,#REF!,0),MATCH("ENC",#REF!,0))&gt;0,"ENC","NON ENC")),"")</f>
        <v/>
      </c>
      <c r="H958" s="64" t="str">
        <f>IFERROR(+IF(H952=0,"",IF(INDEX(#REF!,MATCH(Réception!H952,#REF!,0),MATCH("ENC",#REF!,0))&gt;0,"ENC","NON ENC")),"")</f>
        <v/>
      </c>
      <c r="I958" s="64" t="str">
        <f>IFERROR(+IF(I952=0,"",IF(INDEX(#REF!,MATCH(Réception!I952,#REF!,0),MATCH("ENC",#REF!,0))&gt;0,"ENC","NON ENC")),"")</f>
        <v/>
      </c>
      <c r="J958" s="64" t="str">
        <f>IFERROR(+IF(J952=0,"",IF(INDEX(#REF!,MATCH(Réception!J952,#REF!,0),MATCH("ENC",#REF!,0))&gt;0,"ENC","NON ENC")),"")</f>
        <v/>
      </c>
      <c r="K958" s="64" t="str">
        <f>IFERROR(+IF(K952=0,"",IF(INDEX(#REF!,MATCH(Réception!K952,#REF!,0),MATCH("ENC",#REF!,0))&gt;0,"ENC","NON ENC")),"")</f>
        <v/>
      </c>
      <c r="L958" s="64" t="str">
        <f>IFERROR(+IF(L952=0,"",IF(INDEX(#REF!,MATCH(Réception!L952,#REF!,0),MATCH("ENC",#REF!,0))&gt;0,"ENC","NON ENC")),"")</f>
        <v/>
      </c>
      <c r="M958" s="64" t="str">
        <f>IFERROR(+IF(M952=0,"",IF(INDEX(#REF!,MATCH(Réception!M952,#REF!,0),MATCH("ENC",#REF!,0))&gt;0,"ENC","NON ENC")),"")</f>
        <v/>
      </c>
      <c r="N958" s="64" t="str">
        <f>IFERROR(+IF(N952=0,"",IF(INDEX(#REF!,MATCH(Réception!N952,#REF!,0),MATCH("ENC",#REF!,0))&gt;0,"ENC","NON ENC")),"")</f>
        <v/>
      </c>
      <c r="O958" s="64" t="str">
        <f>IFERROR(+IF(O952=0,"",IF(INDEX(#REF!,MATCH(Réception!O952,#REF!,0),MATCH("ENC",#REF!,0))&gt;0,"ENC","NON ENC")),"")</f>
        <v/>
      </c>
      <c r="P958" s="64" t="str">
        <f>IFERROR(+IF(P952=0,"",IF(INDEX(#REF!,MATCH(Réception!P952,#REF!,0),MATCH("ENC",#REF!,0))&gt;0,"ENC","NON ENC")),"")</f>
        <v/>
      </c>
      <c r="Q958" s="64" t="str">
        <f>IFERROR(+IF(Q952=0,"",IF(INDEX(#REF!,MATCH(Réception!Q952,#REF!,0),MATCH("ENC",#REF!,0))&gt;0,"ENC","NON ENC")),"")</f>
        <v/>
      </c>
      <c r="R958" s="4" t="b">
        <v>1</v>
      </c>
      <c r="S958" s="90">
        <f t="shared" si="99"/>
        <v>0</v>
      </c>
    </row>
    <row r="959" spans="1:22" ht="16" thickBot="1">
      <c r="A959" s="90">
        <f t="shared" si="98"/>
        <v>43888</v>
      </c>
      <c r="B959" s="163"/>
      <c r="C959" s="6" t="s">
        <v>32</v>
      </c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" t="b">
        <v>0</v>
      </c>
      <c r="S959" s="90">
        <f t="shared" si="99"/>
        <v>0</v>
      </c>
      <c r="T959" s="149" t="s">
        <v>42</v>
      </c>
      <c r="U959" s="150"/>
    </row>
    <row r="960" spans="1:22" ht="17">
      <c r="A960" s="90">
        <f t="shared" si="98"/>
        <v>43888</v>
      </c>
      <c r="B960" s="163"/>
      <c r="C960" s="27" t="s">
        <v>41</v>
      </c>
      <c r="D960" s="61" t="str">
        <f>IFERROR(IF(D959="","",INDEX(#REF!,MATCH(Réception!D959,#REF!,0),MATCH("Total général",#REF!,0))),"")</f>
        <v/>
      </c>
      <c r="E960" s="61" t="str">
        <f>IFERROR(IF(E959="","",INDEX(#REF!,MATCH(Réception!E959,#REF!,0),MATCH("Total général",#REF!,0))),"")</f>
        <v/>
      </c>
      <c r="F960" s="61" t="str">
        <f>IFERROR(IF(F959="","",INDEX(#REF!,MATCH(Réception!F959,#REF!,0),MATCH("Total général",#REF!,0))),"")</f>
        <v/>
      </c>
      <c r="G960" s="61" t="str">
        <f>IFERROR(IF(G959="","",INDEX(#REF!,MATCH(Réception!G959,#REF!,0),MATCH("Total général",#REF!,0))),"")</f>
        <v/>
      </c>
      <c r="H960" s="61" t="str">
        <f>IFERROR(IF(H959="","",INDEX(#REF!,MATCH(Réception!H959,#REF!,0),MATCH("Total général",#REF!,0))),"")</f>
        <v/>
      </c>
      <c r="I960" s="61" t="str">
        <f>IFERROR(IF(I959="","",INDEX(#REF!,MATCH(Réception!I959,#REF!,0),MATCH("Total général",#REF!,0))),"")</f>
        <v/>
      </c>
      <c r="J960" s="61" t="str">
        <f>IFERROR(IF(J959="","",INDEX(#REF!,MATCH(Réception!J959,#REF!,0),MATCH("Total général",#REF!,0))),"")</f>
        <v/>
      </c>
      <c r="K960" s="61" t="str">
        <f>IFERROR(IF(K959="","",INDEX(#REF!,MATCH(Réception!K959,#REF!,0),MATCH("Total général",#REF!,0))),"")</f>
        <v/>
      </c>
      <c r="L960" s="61" t="str">
        <f>IFERROR(IF(L959="","",INDEX(#REF!,MATCH(Réception!L959,#REF!,0),MATCH("Total général",#REF!,0))),"")</f>
        <v/>
      </c>
      <c r="M960" s="61" t="str">
        <f>IFERROR(IF(M959="","",INDEX(#REF!,MATCH(Réception!M959,#REF!,0),MATCH("Total général",#REF!,0))),"")</f>
        <v/>
      </c>
      <c r="N960" s="61" t="str">
        <f>IFERROR(IF(N959="","",INDEX(#REF!,MATCH(Réception!N959,#REF!,0),MATCH("Total général",#REF!,0))),"")</f>
        <v/>
      </c>
      <c r="O960" s="61" t="str">
        <f>IFERROR(IF(O959="","",INDEX(#REF!,MATCH(Réception!O959,#REF!,0),MATCH("Total général",#REF!,0))),"")</f>
        <v/>
      </c>
      <c r="P960" s="61" t="str">
        <f>IFERROR(IF(P959="","",INDEX(#REF!,MATCH(Réception!P959,#REF!,0),MATCH("Total général",#REF!,0))),"")</f>
        <v/>
      </c>
      <c r="Q960" s="61" t="str">
        <f>IFERROR(IF(Q959="","",INDEX(#REF!,MATCH(Réception!Q959,#REF!,0),MATCH("Total général",#REF!,0))),"")</f>
        <v/>
      </c>
      <c r="R960" s="4" t="b">
        <v>1</v>
      </c>
      <c r="S960" s="90">
        <f t="shared" si="99"/>
        <v>0</v>
      </c>
      <c r="T960" s="75"/>
      <c r="U960" s="76"/>
    </row>
    <row r="961" spans="1:22" ht="17">
      <c r="A961" s="90">
        <f t="shared" si="98"/>
        <v>43888</v>
      </c>
      <c r="B961" s="163"/>
      <c r="C961" s="27" t="s">
        <v>2466</v>
      </c>
      <c r="D961" s="62" t="str">
        <f>IFERROR(IF(D959=0,"",VLOOKUP(D959,#REF!,35,FALSE)),"")</f>
        <v/>
      </c>
      <c r="E961" s="62" t="str">
        <f>IFERROR(IF(E959=0,"",VLOOKUP(E959,#REF!,35,FALSE)),"")</f>
        <v/>
      </c>
      <c r="F961" s="62" t="str">
        <f>IFERROR(IF(F959=0,"",VLOOKUP(F959,#REF!,35,FALSE)),"")</f>
        <v/>
      </c>
      <c r="G961" s="62" t="str">
        <f>IFERROR(IF(G959=0,"",VLOOKUP(G959,#REF!,35,FALSE)),"")</f>
        <v/>
      </c>
      <c r="H961" s="62" t="str">
        <f>IFERROR(IF(H959=0,"",VLOOKUP(H959,#REF!,35,FALSE)),"")</f>
        <v/>
      </c>
      <c r="I961" s="62" t="str">
        <f>IFERROR(IF(I959=0,"",VLOOKUP(I959,#REF!,35,FALSE)),"")</f>
        <v/>
      </c>
      <c r="J961" s="62" t="str">
        <f>IFERROR(IF(J959=0,"",VLOOKUP(J959,#REF!,35,FALSE)),"")</f>
        <v/>
      </c>
      <c r="K961" s="62" t="str">
        <f>IFERROR(IF(K959=0,"",VLOOKUP(K959,#REF!,35,FALSE)),"")</f>
        <v/>
      </c>
      <c r="L961" s="62" t="str">
        <f>IFERROR(IF(L959=0,"",VLOOKUP(L959,#REF!,35,FALSE)),"")</f>
        <v/>
      </c>
      <c r="M961" s="62" t="str">
        <f>IFERROR(IF(M959=0,"",VLOOKUP(M959,#REF!,35,FALSE)),"")</f>
        <v/>
      </c>
      <c r="N961" s="62" t="str">
        <f>IFERROR(IF(N959=0,"",VLOOKUP(N959,#REF!,35,FALSE)),"")</f>
        <v/>
      </c>
      <c r="O961" s="62" t="str">
        <f>IFERROR(IF(O959=0,"",VLOOKUP(O959,#REF!,35,FALSE)),"")</f>
        <v/>
      </c>
      <c r="P961" s="62" t="str">
        <f>IFERROR(IF(P959=0,"",VLOOKUP(P959,#REF!,35,FALSE)),"")</f>
        <v/>
      </c>
      <c r="Q961" s="62" t="str">
        <f>IFERROR(IF(Q959=0,"",VLOOKUP(Q959,#REF!,35,FALSE)),"")</f>
        <v/>
      </c>
      <c r="R961" s="4" t="b">
        <v>1</v>
      </c>
      <c r="S961" s="90">
        <f t="shared" si="99"/>
        <v>0</v>
      </c>
      <c r="T961" s="73" t="s">
        <v>47</v>
      </c>
      <c r="U961" s="36">
        <v>1</v>
      </c>
    </row>
    <row r="962" spans="1:22" ht="15.5">
      <c r="A962" s="90">
        <f t="shared" si="98"/>
        <v>43888</v>
      </c>
      <c r="B962" s="163"/>
      <c r="C962" s="8" t="s">
        <v>31</v>
      </c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4" t="b">
        <v>1</v>
      </c>
      <c r="S962" s="90">
        <f t="shared" si="99"/>
        <v>0</v>
      </c>
      <c r="T962" s="14" t="s">
        <v>44</v>
      </c>
      <c r="U962" s="15">
        <v>7</v>
      </c>
    </row>
    <row r="963" spans="1:22" ht="15.5">
      <c r="A963" s="90">
        <f t="shared" si="98"/>
        <v>43888</v>
      </c>
      <c r="B963" s="163"/>
      <c r="C963" s="8" t="s">
        <v>34</v>
      </c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4" t="b">
        <v>1</v>
      </c>
      <c r="S963" s="90">
        <f t="shared" si="99"/>
        <v>0</v>
      </c>
      <c r="T963" s="14" t="s">
        <v>45</v>
      </c>
      <c r="U963" s="15">
        <v>8</v>
      </c>
    </row>
    <row r="964" spans="1:22" ht="15.5">
      <c r="A964" s="90">
        <f t="shared" si="98"/>
        <v>43888</v>
      </c>
      <c r="B964" s="163"/>
      <c r="C964" s="8" t="s">
        <v>13</v>
      </c>
      <c r="D964" s="63" t="str">
        <f>IFERROR(IF(D959=0,"",VLOOKUP(D959,#REF!,3,FALSE)),"")</f>
        <v/>
      </c>
      <c r="E964" s="63" t="str">
        <f>IFERROR(IF(E959=0,"",VLOOKUP(E959,#REF!,3,FALSE)),"")</f>
        <v/>
      </c>
      <c r="F964" s="63" t="str">
        <f>IFERROR(IF(F959=0,"",VLOOKUP(F959,#REF!,3,FALSE)),"")</f>
        <v/>
      </c>
      <c r="G964" s="63" t="str">
        <f>IFERROR(IF(G959=0,"",VLOOKUP(G959,#REF!,3,FALSE)),"")</f>
        <v/>
      </c>
      <c r="H964" s="63" t="str">
        <f>IFERROR(IF(H959=0,"",VLOOKUP(H959,#REF!,3,FALSE)),"")</f>
        <v/>
      </c>
      <c r="I964" s="63" t="str">
        <f>IFERROR(IF(I959=0,"",VLOOKUP(I959,#REF!,3,FALSE)),"")</f>
        <v/>
      </c>
      <c r="J964" s="63" t="str">
        <f>IFERROR(IF(J959=0,"",VLOOKUP(J959,#REF!,3,FALSE)),"")</f>
        <v/>
      </c>
      <c r="K964" s="63" t="str">
        <f>IFERROR(IF(K959=0,"",VLOOKUP(K959,#REF!,3,FALSE)),"")</f>
        <v/>
      </c>
      <c r="L964" s="63" t="str">
        <f>IFERROR(IF(L959=0,"",VLOOKUP(L959,#REF!,3,FALSE)),"")</f>
        <v/>
      </c>
      <c r="M964" s="63" t="str">
        <f>IFERROR(IF(M959=0,"",VLOOKUP(M959,#REF!,3,FALSE)),"")</f>
        <v/>
      </c>
      <c r="N964" s="63" t="str">
        <f>IFERROR(IF(N959=0,"",VLOOKUP(N959,#REF!,3,FALSE)),"")</f>
        <v/>
      </c>
      <c r="O964" s="63" t="str">
        <f>IFERROR(IF(O959=0,"",VLOOKUP(O959,#REF!,3,FALSE)),"")</f>
        <v/>
      </c>
      <c r="P964" s="63" t="str">
        <f>IFERROR(IF(P959=0,"",VLOOKUP(P959,#REF!,3,FALSE)),"")</f>
        <v/>
      </c>
      <c r="Q964" s="63" t="str">
        <f>IFERROR(IF(Q959=0,"",VLOOKUP(Q959,#REF!,3,FALSE)),"")</f>
        <v/>
      </c>
      <c r="R964" s="4" t="b">
        <v>1</v>
      </c>
      <c r="S964" s="90">
        <f t="shared" si="99"/>
        <v>0</v>
      </c>
      <c r="T964" s="14" t="s">
        <v>48</v>
      </c>
      <c r="U964" s="15">
        <f>U963*U962*U961</f>
        <v>56</v>
      </c>
    </row>
    <row r="965" spans="1:22" ht="16.5" customHeight="1" thickBot="1">
      <c r="A965" s="90">
        <f t="shared" si="98"/>
        <v>43888</v>
      </c>
      <c r="B965" s="163"/>
      <c r="C965" s="58" t="s">
        <v>14</v>
      </c>
      <c r="D965" s="64" t="str">
        <f>IFERROR(+IF(D959=0,"",IF(INDEX(#REF!,MATCH(Réception!D959,#REF!,0),MATCH("ENC",#REF!,0))&gt;0,"ENC","NON ENC")),"")</f>
        <v/>
      </c>
      <c r="E965" s="64" t="str">
        <f>IFERROR(+IF(E959=0,"",IF(INDEX(#REF!,MATCH(Réception!E959,#REF!,0),MATCH("ENC",#REF!,0))&gt;0,"ENC","NON ENC")),"")</f>
        <v/>
      </c>
      <c r="F965" s="64" t="str">
        <f>IFERROR(+IF(F959=0,"",IF(INDEX(#REF!,MATCH(Réception!F959,#REF!,0),MATCH("ENC",#REF!,0))&gt;0,"ENC","NON ENC")),"")</f>
        <v/>
      </c>
      <c r="G965" s="64" t="str">
        <f>IFERROR(+IF(G959=0,"",IF(INDEX(#REF!,MATCH(Réception!G959,#REF!,0),MATCH("ENC",#REF!,0))&gt;0,"ENC","NON ENC")),"")</f>
        <v/>
      </c>
      <c r="H965" s="64" t="str">
        <f>IFERROR(+IF(H959=0,"",IF(INDEX(#REF!,MATCH(Réception!H959,#REF!,0),MATCH("ENC",#REF!,0))&gt;0,"ENC","NON ENC")),"")</f>
        <v/>
      </c>
      <c r="I965" s="64" t="str">
        <f>IFERROR(+IF(I959=0,"",IF(INDEX(#REF!,MATCH(Réception!I959,#REF!,0),MATCH("ENC",#REF!,0))&gt;0,"ENC","NON ENC")),"")</f>
        <v/>
      </c>
      <c r="J965" s="64" t="str">
        <f>IFERROR(+IF(J959=0,"",IF(INDEX(#REF!,MATCH(Réception!J959,#REF!,0),MATCH("ENC",#REF!,0))&gt;0,"ENC","NON ENC")),"")</f>
        <v/>
      </c>
      <c r="K965" s="64" t="str">
        <f>IFERROR(+IF(K959=0,"",IF(INDEX(#REF!,MATCH(Réception!K959,#REF!,0),MATCH("ENC",#REF!,0))&gt;0,"ENC","NON ENC")),"")</f>
        <v/>
      </c>
      <c r="L965" s="64" t="str">
        <f>IFERROR(+IF(L959=0,"",IF(INDEX(#REF!,MATCH(Réception!L959,#REF!,0),MATCH("ENC",#REF!,0))&gt;0,"ENC","NON ENC")),"")</f>
        <v/>
      </c>
      <c r="M965" s="64" t="str">
        <f>IFERROR(+IF(M959=0,"",IF(INDEX(#REF!,MATCH(Réception!M959,#REF!,0),MATCH("ENC",#REF!,0))&gt;0,"ENC","NON ENC")),"")</f>
        <v/>
      </c>
      <c r="N965" s="64" t="str">
        <f>IFERROR(+IF(N959=0,"",IF(INDEX(#REF!,MATCH(Réception!N959,#REF!,0),MATCH("ENC",#REF!,0))&gt;0,"ENC","NON ENC")),"")</f>
        <v/>
      </c>
      <c r="O965" s="64" t="str">
        <f>IFERROR(+IF(O959=0,"",IF(INDEX(#REF!,MATCH(Réception!O959,#REF!,0),MATCH("ENC",#REF!,0))&gt;0,"ENC","NON ENC")),"")</f>
        <v/>
      </c>
      <c r="P965" s="64" t="str">
        <f>IFERROR(+IF(P959=0,"",IF(INDEX(#REF!,MATCH(Réception!P959,#REF!,0),MATCH("ENC",#REF!,0))&gt;0,"ENC","NON ENC")),"")</f>
        <v/>
      </c>
      <c r="Q965" s="64" t="str">
        <f>IFERROR(+IF(Q959=0,"",IF(INDEX(#REF!,MATCH(Réception!Q959,#REF!,0),MATCH("ENC",#REF!,0))&gt;0,"ENC","NON ENC")),"")</f>
        <v/>
      </c>
      <c r="R965" s="4" t="b">
        <v>1</v>
      </c>
      <c r="S965" s="90">
        <f t="shared" si="99"/>
        <v>0</v>
      </c>
      <c r="T965" s="14" t="s">
        <v>43</v>
      </c>
      <c r="U965" s="21">
        <f>SUM(D939:Q939,D946:Q946,D953:Q953,D960:Q960,D967:Q967,D975:Q975)</f>
        <v>0</v>
      </c>
    </row>
    <row r="966" spans="1:22" ht="16" thickBot="1">
      <c r="A966" s="90">
        <f t="shared" si="98"/>
        <v>43888</v>
      </c>
      <c r="B966" s="163"/>
      <c r="C966" s="6" t="s">
        <v>32</v>
      </c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" t="b">
        <v>0</v>
      </c>
      <c r="S966" s="90">
        <f t="shared" si="99"/>
        <v>0</v>
      </c>
      <c r="T966" s="17" t="s">
        <v>12</v>
      </c>
      <c r="U966" s="22">
        <f>U965/U964</f>
        <v>0</v>
      </c>
    </row>
    <row r="967" spans="1:22" ht="17.5" thickBot="1">
      <c r="A967" s="90">
        <f t="shared" si="98"/>
        <v>43888</v>
      </c>
      <c r="B967" s="163"/>
      <c r="C967" s="27" t="s">
        <v>41</v>
      </c>
      <c r="D967" s="61" t="str">
        <f>IFERROR(IF(D966="","",INDEX(#REF!,MATCH(Réception!D966,#REF!,0),MATCH("Total général",#REF!,0))),"")</f>
        <v/>
      </c>
      <c r="E967" s="61" t="str">
        <f>IFERROR(IF(E966="","",INDEX(#REF!,MATCH(Réception!E966,#REF!,0),MATCH("Total général",#REF!,0))),"")</f>
        <v/>
      </c>
      <c r="F967" s="61" t="str">
        <f>IFERROR(IF(F966="","",INDEX(#REF!,MATCH(Réception!F966,#REF!,0),MATCH("Total général",#REF!,0))),"")</f>
        <v/>
      </c>
      <c r="G967" s="61" t="str">
        <f>IFERROR(IF(G966="","",INDEX(#REF!,MATCH(Réception!G966,#REF!,0),MATCH("Total général",#REF!,0))),"")</f>
        <v/>
      </c>
      <c r="H967" s="61" t="str">
        <f>IFERROR(IF(H966="","",INDEX(#REF!,MATCH(Réception!H966,#REF!,0),MATCH("Total général",#REF!,0))),"")</f>
        <v/>
      </c>
      <c r="I967" s="61" t="str">
        <f>IFERROR(IF(I966="","",INDEX(#REF!,MATCH(Réception!I966,#REF!,0),MATCH("Total général",#REF!,0))),"")</f>
        <v/>
      </c>
      <c r="J967" s="61" t="str">
        <f>IFERROR(IF(J966="","",INDEX(#REF!,MATCH(Réception!J966,#REF!,0),MATCH("Total général",#REF!,0))),"")</f>
        <v/>
      </c>
      <c r="K967" s="61" t="str">
        <f>IFERROR(IF(K966="","",INDEX(#REF!,MATCH(Réception!K966,#REF!,0),MATCH("Total général",#REF!,0))),"")</f>
        <v/>
      </c>
      <c r="L967" s="61" t="str">
        <f>IFERROR(IF(L966="","",INDEX(#REF!,MATCH(Réception!L966,#REF!,0),MATCH("Total général",#REF!,0))),"")</f>
        <v/>
      </c>
      <c r="M967" s="61" t="str">
        <f>IFERROR(IF(M966="","",INDEX(#REF!,MATCH(Réception!M966,#REF!,0),MATCH("Total général",#REF!,0))),"")</f>
        <v/>
      </c>
      <c r="N967" s="61" t="str">
        <f>IFERROR(IF(N966="","",INDEX(#REF!,MATCH(Réception!N966,#REF!,0),MATCH("Total général",#REF!,0))),"")</f>
        <v/>
      </c>
      <c r="O967" s="61" t="str">
        <f>IFERROR(IF(O966="","",INDEX(#REF!,MATCH(Réception!O966,#REF!,0),MATCH("Total général",#REF!,0))),"")</f>
        <v/>
      </c>
      <c r="P967" s="61" t="str">
        <f>IFERROR(IF(P966="","",INDEX(#REF!,MATCH(Réception!P966,#REF!,0),MATCH("Total général",#REF!,0))),"")</f>
        <v/>
      </c>
      <c r="Q967" s="61" t="str">
        <f>IFERROR(IF(Q966="","",INDEX(#REF!,MATCH(Réception!Q966,#REF!,0),MATCH("Total général",#REF!,0))),"")</f>
        <v/>
      </c>
      <c r="R967" s="4" t="b">
        <v>1</v>
      </c>
      <c r="S967" s="90">
        <f t="shared" si="99"/>
        <v>0</v>
      </c>
    </row>
    <row r="968" spans="1:22" ht="17.5" thickBot="1">
      <c r="A968" s="90">
        <f t="shared" si="98"/>
        <v>43888</v>
      </c>
      <c r="B968" s="163"/>
      <c r="C968" s="27" t="s">
        <v>2466</v>
      </c>
      <c r="D968" s="62" t="str">
        <f>IFERROR(IF(D966=0,"",VLOOKUP(D966,#REF!,35,FALSE)),"")</f>
        <v/>
      </c>
      <c r="E968" s="62" t="str">
        <f>IFERROR(IF(E966=0,"",VLOOKUP(E966,#REF!,35,FALSE)),"")</f>
        <v/>
      </c>
      <c r="F968" s="62" t="str">
        <f>IFERROR(IF(F966=0,"",VLOOKUP(F966,#REF!,35,FALSE)),"")</f>
        <v/>
      </c>
      <c r="G968" s="62" t="str">
        <f>IFERROR(IF(G966=0,"",VLOOKUP(G966,#REF!,35,FALSE)),"")</f>
        <v/>
      </c>
      <c r="H968" s="62" t="str">
        <f>IFERROR(IF(H966=0,"",VLOOKUP(H966,#REF!,35,FALSE)),"")</f>
        <v/>
      </c>
      <c r="I968" s="62" t="str">
        <f>IFERROR(IF(I966=0,"",VLOOKUP(I966,#REF!,35,FALSE)),"")</f>
        <v/>
      </c>
      <c r="J968" s="62" t="str">
        <f>IFERROR(IF(J966=0,"",VLOOKUP(J966,#REF!,35,FALSE)),"")</f>
        <v/>
      </c>
      <c r="K968" s="62" t="str">
        <f>IFERROR(IF(K966=0,"",VLOOKUP(K966,#REF!,35,FALSE)),"")</f>
        <v/>
      </c>
      <c r="L968" s="62" t="str">
        <f>IFERROR(IF(L966=0,"",VLOOKUP(L966,#REF!,35,FALSE)),"")</f>
        <v/>
      </c>
      <c r="M968" s="62" t="str">
        <f>IFERROR(IF(M966=0,"",VLOOKUP(M966,#REF!,35,FALSE)),"")</f>
        <v/>
      </c>
      <c r="N968" s="62" t="str">
        <f>IFERROR(IF(N966=0,"",VLOOKUP(N966,#REF!,35,FALSE)),"")</f>
        <v/>
      </c>
      <c r="O968" s="62" t="str">
        <f>IFERROR(IF(O966=0,"",VLOOKUP(O966,#REF!,35,FALSE)),"")</f>
        <v/>
      </c>
      <c r="P968" s="62" t="str">
        <f>IFERROR(IF(P966=0,"",VLOOKUP(P966,#REF!,35,FALSE)),"")</f>
        <v/>
      </c>
      <c r="Q968" s="62" t="str">
        <f>IFERROR(IF(Q966=0,"",VLOOKUP(Q966,#REF!,35,FALSE)),"")</f>
        <v/>
      </c>
      <c r="R968" s="4" t="b">
        <v>1</v>
      </c>
      <c r="S968" s="90">
        <f t="shared" si="99"/>
        <v>0</v>
      </c>
      <c r="T968" s="156" t="s">
        <v>10</v>
      </c>
      <c r="U968" s="157"/>
    </row>
    <row r="969" spans="1:22" ht="15.5">
      <c r="A969" s="90">
        <f t="shared" si="98"/>
        <v>43888</v>
      </c>
      <c r="B969" s="163"/>
      <c r="C969" s="8" t="s">
        <v>31</v>
      </c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4" t="b">
        <v>1</v>
      </c>
      <c r="S969" s="90">
        <f t="shared" si="99"/>
        <v>0</v>
      </c>
      <c r="T969" s="14" t="s">
        <v>11</v>
      </c>
      <c r="U969" s="15">
        <v>60</v>
      </c>
    </row>
    <row r="970" spans="1:22" ht="15.5">
      <c r="A970" s="90">
        <f t="shared" si="98"/>
        <v>43888</v>
      </c>
      <c r="B970" s="163"/>
      <c r="C970" s="8" t="s">
        <v>7503</v>
      </c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4" t="b">
        <v>1</v>
      </c>
      <c r="S970" s="90">
        <f t="shared" si="99"/>
        <v>0</v>
      </c>
      <c r="T970" s="14" t="s">
        <v>43</v>
      </c>
      <c r="U970" s="21">
        <f>SUM(D939:Q939,D946:Q946,D953:Q953,D960:Q960,D967:Q967,D975:Q975)</f>
        <v>0</v>
      </c>
      <c r="V970" s="4"/>
    </row>
    <row r="971" spans="1:22" ht="16" thickBot="1">
      <c r="A971" s="90">
        <f t="shared" si="98"/>
        <v>43888</v>
      </c>
      <c r="B971" s="163"/>
      <c r="C971" s="8" t="s">
        <v>34</v>
      </c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4" t="b">
        <v>1</v>
      </c>
      <c r="S971" s="90">
        <f t="shared" si="99"/>
        <v>0</v>
      </c>
      <c r="T971" s="17" t="s">
        <v>12</v>
      </c>
      <c r="U971" s="22">
        <f>U970/U969</f>
        <v>0</v>
      </c>
      <c r="V971" s="4"/>
    </row>
    <row r="972" spans="1:22" ht="16.5" customHeight="1">
      <c r="A972" s="90">
        <f t="shared" si="98"/>
        <v>43888</v>
      </c>
      <c r="B972" s="163"/>
      <c r="C972" s="8" t="s">
        <v>13</v>
      </c>
      <c r="D972" s="63" t="str">
        <f>IFERROR(IF(D966=0,"",VLOOKUP(D966,#REF!,3,FALSE)),"")</f>
        <v/>
      </c>
      <c r="E972" s="63" t="str">
        <f>IFERROR(IF(E966=0,"",VLOOKUP(E966,#REF!,3,FALSE)),"")</f>
        <v/>
      </c>
      <c r="F972" s="63" t="str">
        <f>IFERROR(IF(F966=0,"",VLOOKUP(F966,#REF!,3,FALSE)),"")</f>
        <v/>
      </c>
      <c r="G972" s="63" t="str">
        <f>IFERROR(IF(G966=0,"",VLOOKUP(G966,#REF!,3,FALSE)),"")</f>
        <v/>
      </c>
      <c r="H972" s="63" t="str">
        <f>IFERROR(IF(H966=0,"",VLOOKUP(H966,#REF!,3,FALSE)),"")</f>
        <v/>
      </c>
      <c r="I972" s="63" t="str">
        <f>IFERROR(IF(I966=0,"",VLOOKUP(I966,#REF!,3,FALSE)),"")</f>
        <v/>
      </c>
      <c r="J972" s="63" t="str">
        <f>IFERROR(IF(J966=0,"",VLOOKUP(J966,#REF!,3,FALSE)),"")</f>
        <v/>
      </c>
      <c r="K972" s="63" t="str">
        <f>IFERROR(IF(K966=0,"",VLOOKUP(K966,#REF!,3,FALSE)),"")</f>
        <v/>
      </c>
      <c r="L972" s="63" t="str">
        <f>IFERROR(IF(L966=0,"",VLOOKUP(L966,#REF!,3,FALSE)),"")</f>
        <v/>
      </c>
      <c r="M972" s="63" t="str">
        <f>IFERROR(IF(M966=0,"",VLOOKUP(M966,#REF!,3,FALSE)),"")</f>
        <v/>
      </c>
      <c r="N972" s="63" t="str">
        <f>IFERROR(IF(N966=0,"",VLOOKUP(N966,#REF!,3,FALSE)),"")</f>
        <v/>
      </c>
      <c r="O972" s="63" t="str">
        <f>IFERROR(IF(O966=0,"",VLOOKUP(O966,#REF!,3,FALSE)),"")</f>
        <v/>
      </c>
      <c r="P972" s="63" t="str">
        <f>IFERROR(IF(P966=0,"",VLOOKUP(P966,#REF!,3,FALSE)),"")</f>
        <v/>
      </c>
      <c r="Q972" s="63" t="str">
        <f>IFERROR(IF(Q966=0,"",VLOOKUP(Q966,#REF!,3,FALSE)),"")</f>
        <v/>
      </c>
      <c r="R972" s="4" t="b">
        <v>1</v>
      </c>
      <c r="S972" s="90">
        <f t="shared" si="99"/>
        <v>0</v>
      </c>
      <c r="T972" s="74"/>
      <c r="U972" s="74"/>
      <c r="V972" s="4"/>
    </row>
    <row r="973" spans="1:22" ht="16" thickBot="1">
      <c r="A973" s="90">
        <f t="shared" si="98"/>
        <v>43888</v>
      </c>
      <c r="B973" s="163"/>
      <c r="C973" s="8" t="s">
        <v>14</v>
      </c>
      <c r="D973" s="64" t="str">
        <f>IFERROR(IF(D966=0,"",IF(INDEX(#REF!,MATCH(Réception!D966,#REF!,0),MATCH("ENC",#REF!,0))&gt;0,"ENC","NON ENC")),"")</f>
        <v/>
      </c>
      <c r="E973" s="64" t="str">
        <f>IFERROR(IF(E966=0,"",IF(INDEX(#REF!,MATCH(Réception!E966,#REF!,0),MATCH("ENC",#REF!,0))&gt;0,"ENC","NON ENC")),"")</f>
        <v/>
      </c>
      <c r="F973" s="64" t="str">
        <f>IFERROR(IF(F966=0,"",IF(INDEX(#REF!,MATCH(Réception!F966,#REF!,0),MATCH("ENC",#REF!,0))&gt;0,"ENC","NON ENC")),"")</f>
        <v/>
      </c>
      <c r="G973" s="64" t="str">
        <f>IFERROR(IF(G966=0,"",IF(INDEX(#REF!,MATCH(Réception!G966,#REF!,0),MATCH("ENC",#REF!,0))&gt;0,"ENC","NON ENC")),"")</f>
        <v/>
      </c>
      <c r="H973" s="64" t="str">
        <f>IFERROR(IF(H966=0,"",IF(INDEX(#REF!,MATCH(Réception!H966,#REF!,0),MATCH("ENC",#REF!,0))&gt;0,"ENC","NON ENC")),"")</f>
        <v/>
      </c>
      <c r="I973" s="64" t="str">
        <f>IFERROR(IF(I966=0,"",IF(INDEX(#REF!,MATCH(Réception!I966,#REF!,0),MATCH("ENC",#REF!,0))&gt;0,"ENC","NON ENC")),"")</f>
        <v/>
      </c>
      <c r="J973" s="64" t="str">
        <f>IFERROR(IF(J966=0,"",IF(INDEX(#REF!,MATCH(Réception!J966,#REF!,0),MATCH("ENC",#REF!,0))&gt;0,"ENC","NON ENC")),"")</f>
        <v/>
      </c>
      <c r="K973" s="64" t="str">
        <f>IFERROR(IF(K966=0,"",IF(INDEX(#REF!,MATCH(Réception!K966,#REF!,0),MATCH("ENC",#REF!,0))&gt;0,"ENC","NON ENC")),"")</f>
        <v/>
      </c>
      <c r="L973" s="64" t="str">
        <f>IFERROR(IF(L966=0,"",IF(INDEX(#REF!,MATCH(Réception!L966,#REF!,0),MATCH("ENC",#REF!,0))&gt;0,"ENC","NON ENC")),"")</f>
        <v/>
      </c>
      <c r="M973" s="64" t="str">
        <f>IFERROR(IF(M966=0,"",IF(INDEX(#REF!,MATCH(Réception!M966,#REF!,0),MATCH("ENC",#REF!,0))&gt;0,"ENC","NON ENC")),"")</f>
        <v/>
      </c>
      <c r="N973" s="64" t="str">
        <f>IFERROR(IF(N966=0,"",IF(INDEX(#REF!,MATCH(Réception!N966,#REF!,0),MATCH("ENC",#REF!,0))&gt;0,"ENC","NON ENC")),"")</f>
        <v/>
      </c>
      <c r="O973" s="64" t="str">
        <f>IFERROR(IF(O966=0,"",IF(INDEX(#REF!,MATCH(Réception!O966,#REF!,0),MATCH("ENC",#REF!,0))&gt;0,"ENC","NON ENC")),"")</f>
        <v/>
      </c>
      <c r="P973" s="64" t="str">
        <f>IFERROR(IF(P966=0,"",IF(INDEX(#REF!,MATCH(Réception!P966,#REF!,0),MATCH("ENC",#REF!,0))&gt;0,"ENC","NON ENC")),"")</f>
        <v/>
      </c>
      <c r="Q973" s="64" t="str">
        <f>IFERROR(IF(Q966=0,"",IF(INDEX(#REF!,MATCH(Réception!Q966,#REF!,0),MATCH("ENC",#REF!,0))&gt;0,"ENC","NON ENC")),"")</f>
        <v/>
      </c>
      <c r="R973" s="4" t="b">
        <v>1</v>
      </c>
      <c r="S973" s="90">
        <f t="shared" si="99"/>
        <v>0</v>
      </c>
      <c r="T973" s="74"/>
      <c r="U973" s="74"/>
      <c r="V973" s="4"/>
    </row>
    <row r="974" spans="1:22" ht="15.5">
      <c r="A974" s="90">
        <f t="shared" si="98"/>
        <v>43888</v>
      </c>
      <c r="B974" s="163"/>
      <c r="C974" s="6" t="s">
        <v>32</v>
      </c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" t="b">
        <v>0</v>
      </c>
      <c r="S974" s="90">
        <f t="shared" si="99"/>
        <v>0</v>
      </c>
      <c r="T974" s="19"/>
      <c r="U974" s="19"/>
      <c r="V974" s="4"/>
    </row>
    <row r="975" spans="1:22" ht="17">
      <c r="A975" s="90">
        <f t="shared" si="98"/>
        <v>43888</v>
      </c>
      <c r="B975" s="163"/>
      <c r="C975" s="27" t="s">
        <v>41</v>
      </c>
      <c r="D975" s="61" t="str">
        <f>IFERROR(IF(D974="","",INDEX(#REF!,MATCH(Réception!D974,#REF!,0),MATCH("Total général",#REF!,0))),"")</f>
        <v/>
      </c>
      <c r="E975" s="61" t="str">
        <f>IFERROR(IF(E974="","",INDEX(#REF!,MATCH(Réception!E974,#REF!,0),MATCH("Total général",#REF!,0))),"")</f>
        <v/>
      </c>
      <c r="F975" s="61" t="str">
        <f>IFERROR(IF(F974="","",INDEX(#REF!,MATCH(Réception!F974,#REF!,0),MATCH("Total général",#REF!,0))),"")</f>
        <v/>
      </c>
      <c r="G975" s="61" t="str">
        <f>IFERROR(IF(G974="","",INDEX(#REF!,MATCH(Réception!G974,#REF!,0),MATCH("Total général",#REF!,0))),"")</f>
        <v/>
      </c>
      <c r="H975" s="61" t="str">
        <f>IFERROR(IF(H974="","",INDEX(#REF!,MATCH(Réception!H974,#REF!,0),MATCH("Total général",#REF!,0))),"")</f>
        <v/>
      </c>
      <c r="I975" s="61" t="str">
        <f>IFERROR(IF(I974="","",INDEX(#REF!,MATCH(Réception!I974,#REF!,0),MATCH("Total général",#REF!,0))),"")</f>
        <v/>
      </c>
      <c r="J975" s="61" t="str">
        <f>IFERROR(IF(J974="","",INDEX(#REF!,MATCH(Réception!J974,#REF!,0),MATCH("Total général",#REF!,0))),"")</f>
        <v/>
      </c>
      <c r="K975" s="61" t="str">
        <f>IFERROR(IF(K974="","",INDEX(#REF!,MATCH(Réception!K974,#REF!,0),MATCH("Total général",#REF!,0))),"")</f>
        <v/>
      </c>
      <c r="L975" s="61" t="str">
        <f>IFERROR(IF(L974="","",INDEX(#REF!,MATCH(Réception!L974,#REF!,0),MATCH("Total général",#REF!,0))),"")</f>
        <v/>
      </c>
      <c r="M975" s="61" t="str">
        <f>IFERROR(IF(M974="","",INDEX(#REF!,MATCH(Réception!M974,#REF!,0),MATCH("Total général",#REF!,0))),"")</f>
        <v/>
      </c>
      <c r="N975" s="61" t="str">
        <f>IFERROR(IF(N974="","",INDEX(#REF!,MATCH(Réception!N974,#REF!,0),MATCH("Total général",#REF!,0))),"")</f>
        <v/>
      </c>
      <c r="O975" s="61" t="str">
        <f>IFERROR(IF(O974="","",INDEX(#REF!,MATCH(Réception!O974,#REF!,0),MATCH("Total général",#REF!,0))),"")</f>
        <v/>
      </c>
      <c r="P975" s="61" t="str">
        <f>IFERROR(IF(P974="","",INDEX(#REF!,MATCH(Réception!P974,#REF!,0),MATCH("Total général",#REF!,0))),"")</f>
        <v/>
      </c>
      <c r="Q975" s="61" t="str">
        <f>IFERROR(IF(Q974="","",INDEX(#REF!,MATCH(Réception!Q974,#REF!,0),MATCH("Total général",#REF!,0))),"")</f>
        <v/>
      </c>
      <c r="R975" s="4" t="b">
        <v>1</v>
      </c>
      <c r="S975" s="90">
        <f t="shared" si="99"/>
        <v>0</v>
      </c>
      <c r="T975" s="19"/>
      <c r="U975" s="19"/>
      <c r="V975" s="4"/>
    </row>
    <row r="976" spans="1:22" ht="17">
      <c r="A976" s="90">
        <f t="shared" si="98"/>
        <v>43888</v>
      </c>
      <c r="B976" s="163"/>
      <c r="C976" s="27" t="s">
        <v>2466</v>
      </c>
      <c r="D976" s="62" t="str">
        <f>IFERROR(IF(D974=0,"",VLOOKUP(D974,#REF!,35,FALSE)),"")</f>
        <v/>
      </c>
      <c r="E976" s="62" t="str">
        <f>IFERROR(IF(E974=0,"",VLOOKUP(E974,#REF!,35,FALSE)),"")</f>
        <v/>
      </c>
      <c r="F976" s="62" t="str">
        <f>IFERROR(IF(F974=0,"",VLOOKUP(F974,#REF!,35,FALSE)),"")</f>
        <v/>
      </c>
      <c r="G976" s="62" t="str">
        <f>IFERROR(IF(G974=0,"",VLOOKUP(G974,#REF!,35,FALSE)),"")</f>
        <v/>
      </c>
      <c r="H976" s="62" t="str">
        <f>IFERROR(IF(H974=0,"",VLOOKUP(H974,#REF!,35,FALSE)),"")</f>
        <v/>
      </c>
      <c r="I976" s="62" t="str">
        <f>IFERROR(IF(I974=0,"",VLOOKUP(I974,#REF!,35,FALSE)),"")</f>
        <v/>
      </c>
      <c r="J976" s="62" t="str">
        <f>IFERROR(IF(J974=0,"",VLOOKUP(J974,#REF!,35,FALSE)),"")</f>
        <v/>
      </c>
      <c r="K976" s="62" t="str">
        <f>IFERROR(IF(K974=0,"",VLOOKUP(K974,#REF!,35,FALSE)),"")</f>
        <v/>
      </c>
      <c r="L976" s="62" t="str">
        <f>IFERROR(IF(L974=0,"",VLOOKUP(L974,#REF!,35,FALSE)),"")</f>
        <v/>
      </c>
      <c r="M976" s="62" t="str">
        <f>IFERROR(IF(M974=0,"",VLOOKUP(M974,#REF!,35,FALSE)),"")</f>
        <v/>
      </c>
      <c r="N976" s="62" t="str">
        <f>IFERROR(IF(N974=0,"",VLOOKUP(N974,#REF!,35,FALSE)),"")</f>
        <v/>
      </c>
      <c r="O976" s="62" t="str">
        <f>IFERROR(IF(O974=0,"",VLOOKUP(O974,#REF!,35,FALSE)),"")</f>
        <v/>
      </c>
      <c r="P976" s="62" t="str">
        <f>IFERROR(IF(P974=0,"",VLOOKUP(P974,#REF!,35,FALSE)),"")</f>
        <v/>
      </c>
      <c r="Q976" s="62" t="str">
        <f>IFERROR(IF(Q974=0,"",VLOOKUP(Q974,#REF!,35,FALSE)),"")</f>
        <v/>
      </c>
      <c r="R976" s="4" t="b">
        <v>1</v>
      </c>
      <c r="S976" s="90">
        <f t="shared" si="99"/>
        <v>0</v>
      </c>
      <c r="T976" s="19"/>
      <c r="U976" s="19"/>
      <c r="V976" s="4"/>
    </row>
    <row r="977" spans="1:22" ht="15.5">
      <c r="A977" s="90">
        <f t="shared" si="98"/>
        <v>43888</v>
      </c>
      <c r="B977" s="163"/>
      <c r="C977" s="8" t="s">
        <v>31</v>
      </c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4" t="b">
        <v>1</v>
      </c>
      <c r="S977" s="90">
        <f t="shared" si="99"/>
        <v>0</v>
      </c>
      <c r="T977" s="19"/>
      <c r="U977" s="19"/>
      <c r="V977" s="4"/>
    </row>
    <row r="978" spans="1:22" ht="15.5">
      <c r="A978" s="90">
        <f t="shared" si="98"/>
        <v>43888</v>
      </c>
      <c r="B978" s="163"/>
      <c r="C978" s="8" t="s">
        <v>7503</v>
      </c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4" t="b">
        <v>1</v>
      </c>
      <c r="S978" s="90">
        <f t="shared" si="99"/>
        <v>0</v>
      </c>
      <c r="T978" s="19"/>
      <c r="U978" s="19"/>
      <c r="V978" s="4"/>
    </row>
    <row r="979" spans="1:22" ht="16.5" customHeight="1">
      <c r="A979" s="90">
        <f t="shared" si="98"/>
        <v>43888</v>
      </c>
      <c r="B979" s="163"/>
      <c r="C979" s="8" t="s">
        <v>34</v>
      </c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4" t="b">
        <v>1</v>
      </c>
      <c r="S979" s="90">
        <f t="shared" si="99"/>
        <v>0</v>
      </c>
      <c r="T979" s="19"/>
      <c r="U979" s="19"/>
      <c r="V979" s="4"/>
    </row>
    <row r="980" spans="1:22" ht="15.5">
      <c r="A980" s="90">
        <f t="shared" si="98"/>
        <v>43888</v>
      </c>
      <c r="B980" s="163"/>
      <c r="C980" s="8" t="s">
        <v>13</v>
      </c>
      <c r="D980" s="63" t="str">
        <f>IFERROR(IF(D974=0,"",VLOOKUP(D974,#REF!,3,FALSE)),"")</f>
        <v/>
      </c>
      <c r="E980" s="63" t="str">
        <f>IFERROR(IF(E974=0,"",VLOOKUP(E974,#REF!,3,FALSE)),"")</f>
        <v/>
      </c>
      <c r="F980" s="63" t="str">
        <f>IFERROR(IF(F974=0,"",VLOOKUP(F974,#REF!,3,FALSE)),"")</f>
        <v/>
      </c>
      <c r="G980" s="63" t="str">
        <f>IFERROR(IF(G974=0,"",VLOOKUP(G974,#REF!,3,FALSE)),"")</f>
        <v/>
      </c>
      <c r="H980" s="63" t="str">
        <f>IFERROR(IF(H974=0,"",VLOOKUP(H974,#REF!,3,FALSE)),"")</f>
        <v/>
      </c>
      <c r="I980" s="63" t="str">
        <f>IFERROR(IF(I974=0,"",VLOOKUP(I974,#REF!,3,FALSE)),"")</f>
        <v/>
      </c>
      <c r="J980" s="63" t="str">
        <f>IFERROR(IF(J974=0,"",VLOOKUP(J974,#REF!,3,FALSE)),"")</f>
        <v/>
      </c>
      <c r="K980" s="63" t="str">
        <f>IFERROR(IF(K974=0,"",VLOOKUP(K974,#REF!,3,FALSE)),"")</f>
        <v/>
      </c>
      <c r="L980" s="63" t="str">
        <f>IFERROR(IF(L974=0,"",VLOOKUP(L974,#REF!,3,FALSE)),"")</f>
        <v/>
      </c>
      <c r="M980" s="63" t="str">
        <f>IFERROR(IF(M974=0,"",VLOOKUP(M974,#REF!,3,FALSE)),"")</f>
        <v/>
      </c>
      <c r="N980" s="63" t="str">
        <f>IFERROR(IF(N974=0,"",VLOOKUP(N974,#REF!,3,FALSE)),"")</f>
        <v/>
      </c>
      <c r="O980" s="63" t="str">
        <f>IFERROR(IF(O974=0,"",VLOOKUP(O974,#REF!,3,FALSE)),"")</f>
        <v/>
      </c>
      <c r="P980" s="63" t="str">
        <f>IFERROR(IF(P974=0,"",VLOOKUP(P974,#REF!,3,FALSE)),"")</f>
        <v/>
      </c>
      <c r="Q980" s="63" t="str">
        <f>IFERROR(IF(Q974=0,"",VLOOKUP(Q974,#REF!,3,FALSE)),"")</f>
        <v/>
      </c>
      <c r="R980" s="4" t="b">
        <v>1</v>
      </c>
      <c r="S980" s="90">
        <f t="shared" si="99"/>
        <v>0</v>
      </c>
      <c r="T980" s="19"/>
      <c r="U980" s="19"/>
      <c r="V980" s="4"/>
    </row>
    <row r="981" spans="1:22" ht="16" thickBot="1">
      <c r="A981" s="90">
        <f t="shared" si="98"/>
        <v>43888</v>
      </c>
      <c r="B981" s="163"/>
      <c r="C981" s="8" t="s">
        <v>14</v>
      </c>
      <c r="D981" s="64" t="str">
        <f>IFERROR(IF(D974=0,"",IF(INDEX(#REF!,MATCH(Réception!D974,#REF!,0),MATCH("ENC",#REF!,0))&gt;0,"ENC","NON ENC")),"")</f>
        <v/>
      </c>
      <c r="E981" s="64" t="str">
        <f>IFERROR(IF(E974=0,"",IF(INDEX(#REF!,MATCH(Réception!E974,#REF!,0),MATCH("ENC",#REF!,0))&gt;0,"ENC","NON ENC")),"")</f>
        <v/>
      </c>
      <c r="F981" s="64" t="str">
        <f>IFERROR(IF(F974=0,"",IF(INDEX(#REF!,MATCH(Réception!F974,#REF!,0),MATCH("ENC",#REF!,0))&gt;0,"ENC","NON ENC")),"")</f>
        <v/>
      </c>
      <c r="G981" s="64" t="str">
        <f>IFERROR(IF(G974=0,"",IF(INDEX(#REF!,MATCH(Réception!G974,#REF!,0),MATCH("ENC",#REF!,0))&gt;0,"ENC","NON ENC")),"")</f>
        <v/>
      </c>
      <c r="H981" s="64" t="str">
        <f>IFERROR(IF(H974=0,"",IF(INDEX(#REF!,MATCH(Réception!H974,#REF!,0),MATCH("ENC",#REF!,0))&gt;0,"ENC","NON ENC")),"")</f>
        <v/>
      </c>
      <c r="I981" s="64" t="str">
        <f>IFERROR(IF(I974=0,"",IF(INDEX(#REF!,MATCH(Réception!I974,#REF!,0),MATCH("ENC",#REF!,0))&gt;0,"ENC","NON ENC")),"")</f>
        <v/>
      </c>
      <c r="J981" s="64" t="str">
        <f>IFERROR(IF(J974=0,"",IF(INDEX(#REF!,MATCH(Réception!J974,#REF!,0),MATCH("ENC",#REF!,0))&gt;0,"ENC","NON ENC")),"")</f>
        <v/>
      </c>
      <c r="K981" s="64" t="str">
        <f>IFERROR(IF(K974=0,"",IF(INDEX(#REF!,MATCH(Réception!K974,#REF!,0),MATCH("ENC",#REF!,0))&gt;0,"ENC","NON ENC")),"")</f>
        <v/>
      </c>
      <c r="L981" s="64" t="str">
        <f>IFERROR(IF(L974=0,"",IF(INDEX(#REF!,MATCH(Réception!L974,#REF!,0),MATCH("ENC",#REF!,0))&gt;0,"ENC","NON ENC")),"")</f>
        <v/>
      </c>
      <c r="M981" s="64" t="str">
        <f>IFERROR(IF(M974=0,"",IF(INDEX(#REF!,MATCH(Réception!M974,#REF!,0),MATCH("ENC",#REF!,0))&gt;0,"ENC","NON ENC")),"")</f>
        <v/>
      </c>
      <c r="N981" s="64" t="str">
        <f>IFERROR(IF(N974=0,"",IF(INDEX(#REF!,MATCH(Réception!N974,#REF!,0),MATCH("ENC",#REF!,0))&gt;0,"ENC","NON ENC")),"")</f>
        <v/>
      </c>
      <c r="O981" s="64" t="str">
        <f>IFERROR(IF(O974=0,"",IF(INDEX(#REF!,MATCH(Réception!O974,#REF!,0),MATCH("ENC",#REF!,0))&gt;0,"ENC","NON ENC")),"")</f>
        <v/>
      </c>
      <c r="P981" s="64" t="str">
        <f>IFERROR(IF(P974=0,"",IF(INDEX(#REF!,MATCH(Réception!P974,#REF!,0),MATCH("ENC",#REF!,0))&gt;0,"ENC","NON ENC")),"")</f>
        <v/>
      </c>
      <c r="Q981" s="64" t="str">
        <f>IFERROR(IF(Q974=0,"",IF(INDEX(#REF!,MATCH(Réception!Q974,#REF!,0),MATCH("ENC",#REF!,0))&gt;0,"ENC","NON ENC")),"")</f>
        <v/>
      </c>
      <c r="R981" s="4" t="b">
        <v>1</v>
      </c>
      <c r="S981" s="90">
        <f t="shared" si="99"/>
        <v>0</v>
      </c>
      <c r="T981" s="19"/>
      <c r="U981" s="19"/>
      <c r="V981" s="4"/>
    </row>
    <row r="982" spans="1:22" ht="15.5">
      <c r="A982" s="90">
        <f t="shared" si="98"/>
        <v>43888</v>
      </c>
      <c r="B982" s="163"/>
      <c r="C982" s="6" t="s">
        <v>32</v>
      </c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" t="b">
        <v>0</v>
      </c>
      <c r="S982" s="90">
        <f t="shared" si="99"/>
        <v>0</v>
      </c>
      <c r="T982" s="19"/>
      <c r="U982" s="19"/>
      <c r="V982" s="19"/>
    </row>
    <row r="983" spans="1:22" ht="17">
      <c r="A983" s="90">
        <f t="shared" si="98"/>
        <v>43888</v>
      </c>
      <c r="B983" s="163"/>
      <c r="C983" s="27" t="s">
        <v>2466</v>
      </c>
      <c r="D983" s="62" t="str">
        <f>IFERROR(IF(D982=0,"",VLOOKUP(D982,#REF!,35,FALSE)),"")</f>
        <v/>
      </c>
      <c r="E983" s="62" t="str">
        <f>IFERROR(IF(E982=0,"",VLOOKUP(E982,#REF!,35,FALSE)),"")</f>
        <v/>
      </c>
      <c r="F983" s="62" t="str">
        <f>IFERROR(IF(F982=0,"",VLOOKUP(F982,#REF!,35,FALSE)),"")</f>
        <v/>
      </c>
      <c r="G983" s="62" t="str">
        <f>IFERROR(IF(G982=0,"",VLOOKUP(G982,#REF!,35,FALSE)),"")</f>
        <v/>
      </c>
      <c r="H983" s="62" t="str">
        <f>IFERROR(IF(H982=0,"",VLOOKUP(H982,#REF!,35,FALSE)),"")</f>
        <v/>
      </c>
      <c r="I983" s="62" t="str">
        <f>IFERROR(IF(I982=0,"",VLOOKUP(I982,#REF!,35,FALSE)),"")</f>
        <v/>
      </c>
      <c r="J983" s="62" t="str">
        <f>IFERROR(IF(J982=0,"",VLOOKUP(J982,#REF!,35,FALSE)),"")</f>
        <v/>
      </c>
      <c r="K983" s="62" t="str">
        <f>IFERROR(IF(K982=0,"",VLOOKUP(K982,#REF!,35,FALSE)),"")</f>
        <v/>
      </c>
      <c r="L983" s="62" t="str">
        <f>IFERROR(IF(L982=0,"",VLOOKUP(L982,#REF!,35,FALSE)),"")</f>
        <v/>
      </c>
      <c r="M983" s="62" t="str">
        <f>IFERROR(IF(M982=0,"",VLOOKUP(M982,#REF!,35,FALSE)),"")</f>
        <v/>
      </c>
      <c r="N983" s="62" t="str">
        <f>IFERROR(IF(N982=0,"",VLOOKUP(N982,#REF!,35,FALSE)),"")</f>
        <v/>
      </c>
      <c r="O983" s="62" t="str">
        <f>IFERROR(IF(O982=0,"",VLOOKUP(O982,#REF!,35,FALSE)),"")</f>
        <v/>
      </c>
      <c r="P983" s="62" t="str">
        <f>IFERROR(IF(P982=0,"",VLOOKUP(P982,#REF!,35,FALSE)),"")</f>
        <v/>
      </c>
      <c r="Q983" s="62" t="str">
        <f>IFERROR(IF(Q982=0,"",VLOOKUP(Q982,#REF!,35,FALSE)),"")</f>
        <v/>
      </c>
      <c r="R983" s="4" t="b">
        <v>1</v>
      </c>
      <c r="S983" s="90">
        <f t="shared" si="99"/>
        <v>0</v>
      </c>
      <c r="T983" s="19"/>
      <c r="U983" s="23"/>
      <c r="V983" s="19"/>
    </row>
    <row r="984" spans="1:22" ht="15.5">
      <c r="A984" s="90">
        <f t="shared" si="98"/>
        <v>43888</v>
      </c>
      <c r="B984" s="163"/>
      <c r="C984" s="8" t="s">
        <v>31</v>
      </c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4" t="b">
        <v>1</v>
      </c>
      <c r="S984" s="90">
        <f t="shared" si="99"/>
        <v>0</v>
      </c>
      <c r="T984" s="166"/>
      <c r="U984" s="166"/>
      <c r="V984" s="19"/>
    </row>
    <row r="985" spans="1:22" ht="15.5">
      <c r="A985" s="90">
        <f t="shared" si="98"/>
        <v>43888</v>
      </c>
      <c r="B985" s="163"/>
      <c r="C985" s="8" t="s">
        <v>34</v>
      </c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4" t="b">
        <v>1</v>
      </c>
      <c r="S985" s="90">
        <f t="shared" si="99"/>
        <v>0</v>
      </c>
      <c r="T985" s="74"/>
      <c r="U985" s="74"/>
      <c r="V985" s="19"/>
    </row>
    <row r="986" spans="1:22" ht="16.5" customHeight="1">
      <c r="A986" s="90">
        <f t="shared" si="98"/>
        <v>43888</v>
      </c>
      <c r="B986" s="163"/>
      <c r="C986" s="8" t="s">
        <v>13</v>
      </c>
      <c r="D986" s="63" t="str">
        <f>IFERROR(IF(D982=0,"",VLOOKUP(D982,#REF!,3,FALSE)),"")</f>
        <v/>
      </c>
      <c r="E986" s="63" t="str">
        <f>IFERROR(IF(E982=0,"",VLOOKUP(E982,#REF!,3,FALSE)),"")</f>
        <v/>
      </c>
      <c r="F986" s="63" t="str">
        <f>IFERROR(IF(F982=0,"",VLOOKUP(F982,#REF!,3,FALSE)),"")</f>
        <v/>
      </c>
      <c r="G986" s="63" t="str">
        <f>IFERROR(IF(G982=0,"",VLOOKUP(G982,#REF!,3,FALSE)),"")</f>
        <v/>
      </c>
      <c r="H986" s="63" t="str">
        <f>IFERROR(IF(H982=0,"",VLOOKUP(H982,#REF!,3,FALSE)),"")</f>
        <v/>
      </c>
      <c r="I986" s="63" t="str">
        <f>IFERROR(IF(I982=0,"",VLOOKUP(I982,#REF!,3,FALSE)),"")</f>
        <v/>
      </c>
      <c r="J986" s="63" t="str">
        <f>IFERROR(IF(J982=0,"",VLOOKUP(J982,#REF!,3,FALSE)),"")</f>
        <v/>
      </c>
      <c r="K986" s="63" t="str">
        <f>IFERROR(IF(K982=0,"",VLOOKUP(K982,#REF!,3,FALSE)),"")</f>
        <v/>
      </c>
      <c r="L986" s="63" t="str">
        <f>IFERROR(IF(L982=0,"",VLOOKUP(L982,#REF!,3,FALSE)),"")</f>
        <v/>
      </c>
      <c r="M986" s="63" t="str">
        <f>IFERROR(IF(M982=0,"",VLOOKUP(M982,#REF!,3,FALSE)),"")</f>
        <v/>
      </c>
      <c r="N986" s="63" t="str">
        <f>IFERROR(IF(N982=0,"",VLOOKUP(N982,#REF!,3,FALSE)),"")</f>
        <v/>
      </c>
      <c r="O986" s="63" t="str">
        <f>IFERROR(IF(O982=0,"",VLOOKUP(O982,#REF!,3,FALSE)),"")</f>
        <v/>
      </c>
      <c r="P986" s="63" t="str">
        <f>IFERROR(IF(P982=0,"",VLOOKUP(P982,#REF!,3,FALSE)),"")</f>
        <v/>
      </c>
      <c r="Q986" s="63" t="str">
        <f>IFERROR(IF(Q982=0,"",VLOOKUP(Q982,#REF!,3,FALSE)),"")</f>
        <v/>
      </c>
      <c r="R986" s="4" t="b">
        <v>1</v>
      </c>
      <c r="S986" s="90">
        <f t="shared" si="99"/>
        <v>0</v>
      </c>
      <c r="T986" s="74"/>
      <c r="U986" s="60"/>
    </row>
    <row r="987" spans="1:22" ht="16" thickBot="1">
      <c r="A987" s="90">
        <f t="shared" si="98"/>
        <v>43888</v>
      </c>
      <c r="B987" s="164"/>
      <c r="C987" s="77" t="s">
        <v>14</v>
      </c>
      <c r="D987" s="65" t="s">
        <v>21</v>
      </c>
      <c r="E987" s="65"/>
      <c r="F987" s="65" t="s">
        <v>21</v>
      </c>
      <c r="G987" s="65"/>
      <c r="H987" s="65" t="s">
        <v>21</v>
      </c>
      <c r="I987" s="65"/>
      <c r="J987" s="65" t="s">
        <v>21</v>
      </c>
      <c r="K987" s="65"/>
      <c r="L987" s="65" t="s">
        <v>21</v>
      </c>
      <c r="M987" s="65"/>
      <c r="N987" s="65" t="s">
        <v>21</v>
      </c>
      <c r="O987" s="65"/>
      <c r="P987" s="65" t="s">
        <v>21</v>
      </c>
      <c r="Q987" s="65"/>
      <c r="R987" s="4" t="b">
        <v>1</v>
      </c>
      <c r="S987" s="90">
        <f t="shared" si="99"/>
        <v>0</v>
      </c>
      <c r="T987" s="74"/>
      <c r="U987" s="55"/>
    </row>
    <row r="988" spans="1:22" ht="13.5" thickBot="1">
      <c r="A988" s="90"/>
      <c r="R988" s="4" t="b">
        <v>1</v>
      </c>
      <c r="S988" s="90"/>
    </row>
    <row r="989" spans="1:22" ht="25.5" thickBot="1">
      <c r="A989" s="90"/>
      <c r="B989" s="78"/>
      <c r="C989" s="80">
        <f>B990</f>
        <v>43889</v>
      </c>
      <c r="D989" s="117">
        <v>0.33333333333333298</v>
      </c>
      <c r="E989" s="167"/>
      <c r="F989" s="117">
        <v>0.375</v>
      </c>
      <c r="G989" s="168"/>
      <c r="H989" s="117">
        <v>0.41666666666666702</v>
      </c>
      <c r="I989" s="168"/>
      <c r="J989" s="117">
        <v>0.45833333333333298</v>
      </c>
      <c r="K989" s="168"/>
      <c r="L989" s="117">
        <v>0.5</v>
      </c>
      <c r="M989" s="168"/>
      <c r="N989" s="117">
        <v>0.54166666666666696</v>
      </c>
      <c r="O989" s="168"/>
      <c r="P989" s="117">
        <v>0.58333333333333304</v>
      </c>
      <c r="Q989" s="168"/>
      <c r="R989" s="4" t="b">
        <v>1</v>
      </c>
      <c r="S989" s="90"/>
      <c r="T989" s="4"/>
      <c r="U989" s="4"/>
    </row>
    <row r="990" spans="1:22" ht="15.5">
      <c r="A990" s="88">
        <f t="shared" ref="A990" si="100">C989</f>
        <v>43889</v>
      </c>
      <c r="B990" s="162">
        <f>B938+1</f>
        <v>43889</v>
      </c>
      <c r="C990" s="6" t="s">
        <v>32</v>
      </c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" t="b">
        <v>0</v>
      </c>
      <c r="S990" s="88">
        <f t="shared" ref="S990" si="101">U989</f>
        <v>0</v>
      </c>
      <c r="T990" s="123" t="s">
        <v>49</v>
      </c>
      <c r="U990" s="124"/>
    </row>
    <row r="991" spans="1:22" ht="17">
      <c r="A991" s="90">
        <f t="shared" ref="A991" si="102">A990</f>
        <v>43889</v>
      </c>
      <c r="B991" s="163"/>
      <c r="C991" s="27" t="s">
        <v>41</v>
      </c>
      <c r="D991" s="61" t="str">
        <f>IFERROR(IF(D990="","",INDEX(#REF!,MATCH(Réception!D990,#REF!,0),MATCH("Total général",#REF!,0))),"")</f>
        <v/>
      </c>
      <c r="E991" s="61" t="str">
        <f>IFERROR(IF(E990="","",INDEX(#REF!,MATCH(Réception!E990,#REF!,0),MATCH("Total général",#REF!,0))),"")</f>
        <v/>
      </c>
      <c r="F991" s="61" t="str">
        <f>IFERROR(IF(F990="","",INDEX(#REF!,MATCH(Réception!F990,#REF!,0),MATCH("Total général",#REF!,0))),"")</f>
        <v/>
      </c>
      <c r="G991" s="61" t="str">
        <f>IFERROR(IF(G990="","",INDEX(#REF!,MATCH(Réception!G990,#REF!,0),MATCH("Total général",#REF!,0))),"")</f>
        <v/>
      </c>
      <c r="H991" s="61" t="str">
        <f>IFERROR(IF(H990="","",INDEX(#REF!,MATCH(Réception!H990,#REF!,0),MATCH("Total général",#REF!,0))),"")</f>
        <v/>
      </c>
      <c r="I991" s="61" t="str">
        <f>IFERROR(IF(I990="","",INDEX(#REF!,MATCH(Réception!I990,#REF!,0),MATCH("Total général",#REF!,0))),"")</f>
        <v/>
      </c>
      <c r="J991" s="61" t="str">
        <f>IFERROR(IF(J990="","",INDEX(#REF!,MATCH(Réception!J990,#REF!,0),MATCH("Total général",#REF!,0))),"")</f>
        <v/>
      </c>
      <c r="K991" s="61" t="str">
        <f>IFERROR(IF(K990="","",INDEX(#REF!,MATCH(Réception!K990,#REF!,0),MATCH("Total général",#REF!,0))),"")</f>
        <v/>
      </c>
      <c r="L991" s="61" t="str">
        <f>IFERROR(IF(L990="","",INDEX(#REF!,MATCH(Réception!L990,#REF!,0),MATCH("Total général",#REF!,0))),"")</f>
        <v/>
      </c>
      <c r="M991" s="61" t="str">
        <f>IFERROR(IF(M990="","",INDEX(#REF!,MATCH(Réception!M990,#REF!,0),MATCH("Total général",#REF!,0))),"")</f>
        <v/>
      </c>
      <c r="N991" s="61" t="str">
        <f>IFERROR(IF(N990="","",INDEX(#REF!,MATCH(Réception!N990,#REF!,0),MATCH("Total général",#REF!,0))),"")</f>
        <v/>
      </c>
      <c r="O991" s="61" t="str">
        <f>IFERROR(IF(O990="","",INDEX(#REF!,MATCH(Réception!O990,#REF!,0),MATCH("Total général",#REF!,0))),"")</f>
        <v/>
      </c>
      <c r="P991" s="61" t="str">
        <f>IFERROR(IF(P990="","",INDEX(#REF!,MATCH(Réception!P990,#REF!,0),MATCH("Total général",#REF!,0))),"")</f>
        <v/>
      </c>
      <c r="Q991" s="61" t="str">
        <f>IFERROR(IF(Q990="","",INDEX(#REF!,MATCH(Réception!Q990,#REF!,0),MATCH("Total général",#REF!,0))),"")</f>
        <v/>
      </c>
      <c r="R991" s="4" t="b">
        <v>1</v>
      </c>
      <c r="S991" s="90">
        <f t="shared" ref="S991" si="103">S990</f>
        <v>0</v>
      </c>
      <c r="T991" s="43" t="s">
        <v>51</v>
      </c>
      <c r="U991" s="42">
        <f>SUM(D1037:Q1037)</f>
        <v>0</v>
      </c>
    </row>
    <row r="992" spans="1:22" ht="17">
      <c r="A992" s="90">
        <f t="shared" si="98"/>
        <v>43889</v>
      </c>
      <c r="B992" s="163"/>
      <c r="C992" s="27" t="s">
        <v>2466</v>
      </c>
      <c r="D992" s="62" t="str">
        <f>IFERROR(IF(D990=0,"",VLOOKUP(D990,#REF!,35,FALSE)),"")</f>
        <v/>
      </c>
      <c r="E992" s="62" t="str">
        <f>IFERROR(IF(E990=0,"",VLOOKUP(E990,#REF!,35,FALSE)),"")</f>
        <v/>
      </c>
      <c r="F992" s="62" t="str">
        <f>IFERROR(IF(F990=0,"",VLOOKUP(F990,#REF!,35,FALSE)),"")</f>
        <v/>
      </c>
      <c r="G992" s="62" t="str">
        <f>IFERROR(IF(G990=0,"",VLOOKUP(G990,#REF!,35,FALSE)),"")</f>
        <v/>
      </c>
      <c r="H992" s="62" t="str">
        <f>IFERROR(IF(H990=0,"",VLOOKUP(H990,#REF!,35,FALSE)),"")</f>
        <v/>
      </c>
      <c r="I992" s="62" t="str">
        <f>IFERROR(IF(I990=0,"",VLOOKUP(I990,#REF!,35,FALSE)),"")</f>
        <v/>
      </c>
      <c r="J992" s="62" t="str">
        <f>IFERROR(IF(J990=0,"",VLOOKUP(J990,#REF!,35,FALSE)),"")</f>
        <v/>
      </c>
      <c r="K992" s="62" t="str">
        <f>IFERROR(IF(K990=0,"",VLOOKUP(K990,#REF!,35,FALSE)),"")</f>
        <v/>
      </c>
      <c r="L992" s="62" t="str">
        <f>IFERROR(IF(L990=0,"",VLOOKUP(L990,#REF!,35,FALSE)),"")</f>
        <v/>
      </c>
      <c r="M992" s="62" t="str">
        <f>IFERROR(IF(M990=0,"",VLOOKUP(M990,#REF!,35,FALSE)),"")</f>
        <v/>
      </c>
      <c r="N992" s="62" t="str">
        <f>IFERROR(IF(N990=0,"",VLOOKUP(N990,#REF!,35,FALSE)),"")</f>
        <v/>
      </c>
      <c r="O992" s="62" t="str">
        <f>IFERROR(IF(O990=0,"",VLOOKUP(O990,#REF!,35,FALSE)),"")</f>
        <v/>
      </c>
      <c r="P992" s="62" t="str">
        <f>IFERROR(IF(P990=0,"",VLOOKUP(P990,#REF!,35,FALSE)),"")</f>
        <v/>
      </c>
      <c r="Q992" s="62" t="str">
        <f>IFERROR(IF(Q990=0,"",VLOOKUP(Q990,#REF!,35,FALSE)),"")</f>
        <v/>
      </c>
      <c r="R992" s="4" t="b">
        <v>1</v>
      </c>
      <c r="S992" s="90">
        <f t="shared" si="99"/>
        <v>0</v>
      </c>
      <c r="T992" s="43" t="s">
        <v>52</v>
      </c>
      <c r="U992" s="42">
        <f>SUM(D1036:Q1036)</f>
        <v>0</v>
      </c>
    </row>
    <row r="993" spans="1:22" ht="16.5" customHeight="1">
      <c r="A993" s="90">
        <f t="shared" si="98"/>
        <v>43889</v>
      </c>
      <c r="B993" s="163"/>
      <c r="C993" s="8" t="s">
        <v>31</v>
      </c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4" t="b">
        <v>1</v>
      </c>
      <c r="S993" s="90">
        <f t="shared" si="99"/>
        <v>0</v>
      </c>
      <c r="T993" s="165"/>
      <c r="U993" s="165"/>
    </row>
    <row r="994" spans="1:22" ht="15.5">
      <c r="A994" s="90">
        <f t="shared" si="98"/>
        <v>43889</v>
      </c>
      <c r="B994" s="163"/>
      <c r="C994" s="8" t="s">
        <v>34</v>
      </c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4" t="b">
        <v>1</v>
      </c>
      <c r="S994" s="90">
        <f t="shared" si="99"/>
        <v>0</v>
      </c>
      <c r="T994" s="72" t="s">
        <v>7504</v>
      </c>
      <c r="U994" s="72" t="s">
        <v>7505</v>
      </c>
    </row>
    <row r="995" spans="1:22" ht="15.5">
      <c r="A995" s="90">
        <f t="shared" si="98"/>
        <v>43889</v>
      </c>
      <c r="B995" s="163"/>
      <c r="C995" s="8" t="s">
        <v>13</v>
      </c>
      <c r="D995" s="63" t="str">
        <f>IFERROR(IF(D990=0,"",VLOOKUP(D990,#REF!,3,FALSE)),"")</f>
        <v/>
      </c>
      <c r="E995" s="63" t="str">
        <f>IFERROR(IF(E990=0,"",VLOOKUP(E990,#REF!,3,FALSE)),"")</f>
        <v/>
      </c>
      <c r="F995" s="63" t="str">
        <f>IFERROR(IF(F990=0,"",VLOOKUP(F990,#REF!,3,FALSE)),"")</f>
        <v/>
      </c>
      <c r="G995" s="63" t="str">
        <f>IFERROR(IF(G990=0,"",VLOOKUP(G990,#REF!,3,FALSE)),"")</f>
        <v/>
      </c>
      <c r="H995" s="63" t="str">
        <f>IFERROR(IF(H990=0,"",VLOOKUP(H990,#REF!,3,FALSE)),"")</f>
        <v/>
      </c>
      <c r="I995" s="63" t="str">
        <f>IFERROR(IF(I990=0,"",VLOOKUP(I990,#REF!,3,FALSE)),"")</f>
        <v/>
      </c>
      <c r="J995" s="63" t="str">
        <f>IFERROR(IF(J990=0,"",VLOOKUP(J990,#REF!,3,FALSE)),"")</f>
        <v/>
      </c>
      <c r="K995" s="63" t="str">
        <f>IFERROR(IF(K990=0,"",VLOOKUP(K990,#REF!,3,FALSE)),"")</f>
        <v/>
      </c>
      <c r="L995" s="63" t="str">
        <f>IFERROR(IF(L990=0,"",VLOOKUP(L990,#REF!,3,FALSE)),"")</f>
        <v/>
      </c>
      <c r="M995" s="63" t="str">
        <f>IFERROR(IF(M990=0,"",VLOOKUP(M990,#REF!,3,FALSE)),"")</f>
        <v/>
      </c>
      <c r="N995" s="63" t="str">
        <f>IFERROR(IF(N990=0,"",VLOOKUP(N990,#REF!,3,FALSE)),"")</f>
        <v/>
      </c>
      <c r="O995" s="63" t="str">
        <f>IFERROR(IF(O990=0,"",VLOOKUP(O990,#REF!,3,FALSE)),"")</f>
        <v/>
      </c>
      <c r="P995" s="63" t="str">
        <f>IFERROR(IF(P990=0,"",VLOOKUP(P990,#REF!,3,FALSE)),"")</f>
        <v/>
      </c>
      <c r="Q995" s="63" t="str">
        <f>IFERROR(IF(Q990=0,"",VLOOKUP(Q990,#REF!,3,FALSE)),"")</f>
        <v/>
      </c>
      <c r="R995" s="4" t="b">
        <v>1</v>
      </c>
      <c r="S995" s="90">
        <f t="shared" si="99"/>
        <v>0</v>
      </c>
      <c r="T995" s="67"/>
      <c r="U995" s="66" t="s">
        <v>22</v>
      </c>
    </row>
    <row r="996" spans="1:22" ht="16" thickBot="1">
      <c r="A996" s="90">
        <f t="shared" si="98"/>
        <v>43889</v>
      </c>
      <c r="B996" s="163"/>
      <c r="C996" s="8" t="s">
        <v>14</v>
      </c>
      <c r="D996" s="64" t="str">
        <f>IFERROR(+IF(D990=0,"",IF(INDEX(#REF!,MATCH(Réception!D990,#REF!,0),MATCH("ENC",#REF!,0))&gt;0,"ENC","NON ENC")),"")</f>
        <v/>
      </c>
      <c r="E996" s="64" t="str">
        <f>IFERROR(+IF(E990=0,"",IF(INDEX(#REF!,MATCH(Réception!E990,#REF!,0),MATCH("ENC",#REF!,0))&gt;0,"ENC","NON ENC")),"")</f>
        <v/>
      </c>
      <c r="F996" s="64" t="str">
        <f>IFERROR(+IF(F990=0,"",IF(INDEX(#REF!,MATCH(Réception!F990,#REF!,0),MATCH("ENC",#REF!,0))&gt;0,"ENC","NON ENC")),"")</f>
        <v/>
      </c>
      <c r="G996" s="64" t="str">
        <f>IFERROR(+IF(G990=0,"",IF(INDEX(#REF!,MATCH(Réception!G990,#REF!,0),MATCH("ENC",#REF!,0))&gt;0,"ENC","NON ENC")),"")</f>
        <v/>
      </c>
      <c r="H996" s="64" t="str">
        <f>IFERROR(+IF(H990=0,"",IF(INDEX(#REF!,MATCH(Réception!H990,#REF!,0),MATCH("ENC",#REF!,0))&gt;0,"ENC","NON ENC")),"")</f>
        <v/>
      </c>
      <c r="I996" s="64" t="str">
        <f>IFERROR(+IF(I990=0,"",IF(INDEX(#REF!,MATCH(Réception!I990,#REF!,0),MATCH("ENC",#REF!,0))&gt;0,"ENC","NON ENC")),"")</f>
        <v/>
      </c>
      <c r="J996" s="64" t="str">
        <f>IFERROR(+IF(J990=0,"",IF(INDEX(#REF!,MATCH(Réception!J990,#REF!,0),MATCH("ENC",#REF!,0))&gt;0,"ENC","NON ENC")),"")</f>
        <v/>
      </c>
      <c r="K996" s="64" t="str">
        <f>IFERROR(+IF(K990=0,"",IF(INDEX(#REF!,MATCH(Réception!K990,#REF!,0),MATCH("ENC",#REF!,0))&gt;0,"ENC","NON ENC")),"")</f>
        <v/>
      </c>
      <c r="L996" s="64" t="str">
        <f>IFERROR(+IF(L990=0,"",IF(INDEX(#REF!,MATCH(Réception!L990,#REF!,0),MATCH("ENC",#REF!,0))&gt;0,"ENC","NON ENC")),"")</f>
        <v/>
      </c>
      <c r="M996" s="64" t="str">
        <f>IFERROR(+IF(M990=0,"",IF(INDEX(#REF!,MATCH(Réception!M990,#REF!,0),MATCH("ENC",#REF!,0))&gt;0,"ENC","NON ENC")),"")</f>
        <v/>
      </c>
      <c r="N996" s="64" t="str">
        <f>IFERROR(+IF(N990=0,"",IF(INDEX(#REF!,MATCH(Réception!N990,#REF!,0),MATCH("ENC",#REF!,0))&gt;0,"ENC","NON ENC")),"")</f>
        <v/>
      </c>
      <c r="O996" s="64" t="str">
        <f>IFERROR(+IF(O990=0,"",IF(INDEX(#REF!,MATCH(Réception!O990,#REF!,0),MATCH("ENC",#REF!,0))&gt;0,"ENC","NON ENC")),"")</f>
        <v/>
      </c>
      <c r="P996" s="64" t="str">
        <f>IFERROR(+IF(P990=0,"",IF(INDEX(#REF!,MATCH(Réception!P990,#REF!,0),MATCH("ENC",#REF!,0))&gt;0,"ENC","NON ENC")),"")</f>
        <v/>
      </c>
      <c r="Q996" s="64" t="str">
        <f>IFERROR(+IF(Q990=0,"",IF(INDEX(#REF!,MATCH(Réception!Q990,#REF!,0),MATCH("ENC",#REF!,0))&gt;0,"ENC","NON ENC")),"")</f>
        <v/>
      </c>
      <c r="R996" s="4" t="b">
        <v>1</v>
      </c>
      <c r="S996" s="90">
        <f t="shared" si="99"/>
        <v>0</v>
      </c>
      <c r="T996" s="68"/>
      <c r="U996" s="69" t="s">
        <v>7506</v>
      </c>
    </row>
    <row r="997" spans="1:22" ht="15.5">
      <c r="A997" s="90">
        <f t="shared" si="98"/>
        <v>43889</v>
      </c>
      <c r="B997" s="163"/>
      <c r="C997" s="6" t="s">
        <v>32</v>
      </c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" t="b">
        <v>0</v>
      </c>
      <c r="S997" s="90">
        <f t="shared" si="99"/>
        <v>0</v>
      </c>
      <c r="T997" s="70"/>
      <c r="U997" s="66" t="s">
        <v>26</v>
      </c>
    </row>
    <row r="998" spans="1:22" ht="17">
      <c r="A998" s="90">
        <f t="shared" si="98"/>
        <v>43889</v>
      </c>
      <c r="B998" s="163"/>
      <c r="C998" s="27" t="s">
        <v>41</v>
      </c>
      <c r="D998" s="61" t="str">
        <f>IFERROR(IF(D997="","",INDEX(#REF!,MATCH(Réception!D997,#REF!,0),MATCH("Total général",#REF!,0))),"")</f>
        <v/>
      </c>
      <c r="E998" s="61" t="str">
        <f>IFERROR(IF(E997="","",INDEX(#REF!,MATCH(Réception!E997,#REF!,0),MATCH("Total général",#REF!,0))),"")</f>
        <v/>
      </c>
      <c r="F998" s="61" t="str">
        <f>IFERROR(IF(F997="","",INDEX(#REF!,MATCH(Réception!F997,#REF!,0),MATCH("Total général",#REF!,0))),"")</f>
        <v/>
      </c>
      <c r="G998" s="61" t="str">
        <f>IFERROR(IF(G997="","",INDEX(#REF!,MATCH(Réception!G997,#REF!,0),MATCH("Total général",#REF!,0))),"")</f>
        <v/>
      </c>
      <c r="H998" s="61" t="str">
        <f>IFERROR(IF(H997="","",INDEX(#REF!,MATCH(Réception!H997,#REF!,0),MATCH("Total général",#REF!,0))),"")</f>
        <v/>
      </c>
      <c r="I998" s="61" t="str">
        <f>IFERROR(IF(I997="","",INDEX(#REF!,MATCH(Réception!I997,#REF!,0),MATCH("Total général",#REF!,0))),"")</f>
        <v/>
      </c>
      <c r="J998" s="61" t="str">
        <f>IFERROR(IF(J997="","",INDEX(#REF!,MATCH(Réception!J997,#REF!,0),MATCH("Total général",#REF!,0))),"")</f>
        <v/>
      </c>
      <c r="K998" s="61" t="str">
        <f>IFERROR(IF(K997="","",INDEX(#REF!,MATCH(Réception!K997,#REF!,0),MATCH("Total général",#REF!,0))),"")</f>
        <v/>
      </c>
      <c r="L998" s="61" t="str">
        <f>IFERROR(IF(L997="","",INDEX(#REF!,MATCH(Réception!L997,#REF!,0),MATCH("Total général",#REF!,0))),"")</f>
        <v/>
      </c>
      <c r="M998" s="61" t="str">
        <f>IFERROR(IF(M997="","",INDEX(#REF!,MATCH(Réception!M997,#REF!,0),MATCH("Total général",#REF!,0))),"")</f>
        <v/>
      </c>
      <c r="N998" s="61" t="str">
        <f>IFERROR(IF(N997="","",INDEX(#REF!,MATCH(Réception!N997,#REF!,0),MATCH("Total général",#REF!,0))),"")</f>
        <v/>
      </c>
      <c r="O998" s="61" t="str">
        <f>IFERROR(IF(O997="","",INDEX(#REF!,MATCH(Réception!O997,#REF!,0),MATCH("Total général",#REF!,0))),"")</f>
        <v/>
      </c>
      <c r="P998" s="61" t="str">
        <f>IFERROR(IF(P997="","",INDEX(#REF!,MATCH(Réception!P997,#REF!,0),MATCH("Total général",#REF!,0))),"")</f>
        <v/>
      </c>
      <c r="Q998" s="61" t="str">
        <f>IFERROR(IF(Q997="","",INDEX(#REF!,MATCH(Réception!Q997,#REF!,0),MATCH("Total général",#REF!,0))),"")</f>
        <v/>
      </c>
      <c r="R998" s="4" t="b">
        <v>1</v>
      </c>
      <c r="S998" s="90">
        <f t="shared" si="99"/>
        <v>0</v>
      </c>
      <c r="T998" s="71"/>
      <c r="U998" s="66" t="s">
        <v>7507</v>
      </c>
    </row>
    <row r="999" spans="1:22" ht="17">
      <c r="A999" s="90">
        <f t="shared" si="98"/>
        <v>43889</v>
      </c>
      <c r="B999" s="163"/>
      <c r="C999" s="27" t="s">
        <v>2466</v>
      </c>
      <c r="D999" s="62" t="str">
        <f>IFERROR(IF(D997=0,"",VLOOKUP(D997,#REF!,35,FALSE)),"")</f>
        <v/>
      </c>
      <c r="E999" s="62" t="str">
        <f>IFERROR(IF(E997=0,"",VLOOKUP(E997,#REF!,35,FALSE)),"")</f>
        <v/>
      </c>
      <c r="F999" s="62" t="str">
        <f>IFERROR(IF(F997=0,"",VLOOKUP(F997,#REF!,35,FALSE)),"")</f>
        <v/>
      </c>
      <c r="G999" s="62" t="str">
        <f>IFERROR(IF(G997=0,"",VLOOKUP(G997,#REF!,35,FALSE)),"")</f>
        <v/>
      </c>
      <c r="H999" s="62" t="str">
        <f>IFERROR(IF(H997=0,"",VLOOKUP(H997,#REF!,35,FALSE)),"")</f>
        <v/>
      </c>
      <c r="I999" s="62" t="str">
        <f>IFERROR(IF(I997=0,"",VLOOKUP(I997,#REF!,35,FALSE)),"")</f>
        <v/>
      </c>
      <c r="J999" s="62" t="str">
        <f>IFERROR(IF(J997=0,"",VLOOKUP(J997,#REF!,35,FALSE)),"")</f>
        <v/>
      </c>
      <c r="K999" s="62" t="str">
        <f>IFERROR(IF(K997=0,"",VLOOKUP(K997,#REF!,35,FALSE)),"")</f>
        <v/>
      </c>
      <c r="L999" s="62" t="str">
        <f>IFERROR(IF(L997=0,"",VLOOKUP(L997,#REF!,35,FALSE)),"")</f>
        <v/>
      </c>
      <c r="M999" s="62" t="str">
        <f>IFERROR(IF(M997=0,"",VLOOKUP(M997,#REF!,35,FALSE)),"")</f>
        <v/>
      </c>
      <c r="N999" s="62" t="str">
        <f>IFERROR(IF(N997=0,"",VLOOKUP(N997,#REF!,35,FALSE)),"")</f>
        <v/>
      </c>
      <c r="O999" s="62" t="str">
        <f>IFERROR(IF(O997=0,"",VLOOKUP(O997,#REF!,35,FALSE)),"")</f>
        <v/>
      </c>
      <c r="P999" s="62" t="str">
        <f>IFERROR(IF(P997=0,"",VLOOKUP(P997,#REF!,35,FALSE)),"")</f>
        <v/>
      </c>
      <c r="Q999" s="62" t="str">
        <f>IFERROR(IF(Q997=0,"",VLOOKUP(Q997,#REF!,35,FALSE)),"")</f>
        <v/>
      </c>
      <c r="R999" s="4" t="b">
        <v>1</v>
      </c>
      <c r="S999" s="90">
        <f t="shared" si="99"/>
        <v>0</v>
      </c>
    </row>
    <row r="1000" spans="1:22" ht="17.25" customHeight="1" thickBot="1">
      <c r="A1000" s="90">
        <f t="shared" si="98"/>
        <v>43889</v>
      </c>
      <c r="B1000" s="163"/>
      <c r="C1000" s="8" t="s">
        <v>31</v>
      </c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4" t="b">
        <v>1</v>
      </c>
      <c r="S1000" s="90">
        <f t="shared" si="99"/>
        <v>0</v>
      </c>
    </row>
    <row r="1001" spans="1:22" ht="16" thickBot="1">
      <c r="A1001" s="90">
        <f t="shared" si="98"/>
        <v>43889</v>
      </c>
      <c r="B1001" s="163"/>
      <c r="C1001" s="8" t="s">
        <v>34</v>
      </c>
      <c r="D1001" s="63"/>
      <c r="E1001" s="63"/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4" t="b">
        <v>1</v>
      </c>
      <c r="S1001" s="90">
        <f t="shared" si="99"/>
        <v>0</v>
      </c>
      <c r="T1001" s="147" t="s">
        <v>46</v>
      </c>
      <c r="U1001" s="148"/>
    </row>
    <row r="1002" spans="1:22" ht="15.5">
      <c r="A1002" s="90">
        <f t="shared" si="98"/>
        <v>43889</v>
      </c>
      <c r="B1002" s="163"/>
      <c r="C1002" s="8" t="s">
        <v>13</v>
      </c>
      <c r="D1002" s="63" t="str">
        <f>IFERROR(IF(D997=0,"",VLOOKUP(D997,#REF!,3,FALSE)),"")</f>
        <v/>
      </c>
      <c r="E1002" s="63" t="str">
        <f>IFERROR(IF(E997=0,"",VLOOKUP(E997,#REF!,3,FALSE)),"")</f>
        <v/>
      </c>
      <c r="F1002" s="63" t="str">
        <f>IFERROR(IF(F997=0,"",VLOOKUP(F997,#REF!,3,FALSE)),"")</f>
        <v/>
      </c>
      <c r="G1002" s="63" t="str">
        <f>IFERROR(IF(G997=0,"",VLOOKUP(G997,#REF!,3,FALSE)),"")</f>
        <v/>
      </c>
      <c r="H1002" s="63" t="str">
        <f>IFERROR(IF(H997=0,"",VLOOKUP(H997,#REF!,3,FALSE)),"")</f>
        <v/>
      </c>
      <c r="I1002" s="63" t="str">
        <f>IFERROR(IF(I997=0,"",VLOOKUP(I997,#REF!,3,FALSE)),"")</f>
        <v/>
      </c>
      <c r="J1002" s="63" t="str">
        <f>IFERROR(IF(J997=0,"",VLOOKUP(J997,#REF!,3,FALSE)),"")</f>
        <v/>
      </c>
      <c r="K1002" s="63" t="str">
        <f>IFERROR(IF(K997=0,"",VLOOKUP(K997,#REF!,3,FALSE)),"")</f>
        <v/>
      </c>
      <c r="L1002" s="63" t="str">
        <f>IFERROR(IF(L997=0,"",VLOOKUP(L997,#REF!,3,FALSE)),"")</f>
        <v/>
      </c>
      <c r="M1002" s="63" t="str">
        <f>IFERROR(IF(M997=0,"",VLOOKUP(M997,#REF!,3,FALSE)),"")</f>
        <v/>
      </c>
      <c r="N1002" s="63" t="str">
        <f>IFERROR(IF(N997=0,"",VLOOKUP(N997,#REF!,3,FALSE)),"")</f>
        <v/>
      </c>
      <c r="O1002" s="63" t="str">
        <f>IFERROR(IF(O997=0,"",VLOOKUP(O997,#REF!,3,FALSE)),"")</f>
        <v/>
      </c>
      <c r="P1002" s="63" t="str">
        <f>IFERROR(IF(P997=0,"",VLOOKUP(P997,#REF!,3,FALSE)),"")</f>
        <v/>
      </c>
      <c r="Q1002" s="63" t="str">
        <f>IFERROR(IF(Q997=0,"",VLOOKUP(Q997,#REF!,3,FALSE)),"")</f>
        <v/>
      </c>
      <c r="R1002" s="4" t="b">
        <v>1</v>
      </c>
      <c r="S1002" s="90">
        <f t="shared" si="99"/>
        <v>0</v>
      </c>
      <c r="T1002" s="12" t="s">
        <v>37</v>
      </c>
      <c r="U1002" s="56">
        <v>2</v>
      </c>
    </row>
    <row r="1003" spans="1:22" ht="16" thickBot="1">
      <c r="A1003" s="90">
        <f t="shared" si="98"/>
        <v>43889</v>
      </c>
      <c r="B1003" s="163"/>
      <c r="C1003" s="8" t="s">
        <v>14</v>
      </c>
      <c r="D1003" s="64" t="str">
        <f>IFERROR(+IF(D997=0,"",IF(INDEX(#REF!,MATCH(Réception!D997,#REF!,0),MATCH("ENC",#REF!,0))&gt;0,"ENC","NON ENC")),"")</f>
        <v/>
      </c>
      <c r="E1003" s="64" t="str">
        <f>IFERROR(+IF(E997=0,"",IF(INDEX(#REF!,MATCH(Réception!E997,#REF!,0),MATCH("ENC",#REF!,0))&gt;0,"ENC","NON ENC")),"")</f>
        <v/>
      </c>
      <c r="F1003" s="64" t="str">
        <f>IFERROR(+IF(F997=0,"",IF(INDEX(#REF!,MATCH(Réception!F997,#REF!,0),MATCH("ENC",#REF!,0))&gt;0,"ENC","NON ENC")),"")</f>
        <v/>
      </c>
      <c r="G1003" s="64" t="str">
        <f>IFERROR(+IF(G997=0,"",IF(INDEX(#REF!,MATCH(Réception!G997,#REF!,0),MATCH("ENC",#REF!,0))&gt;0,"ENC","NON ENC")),"")</f>
        <v/>
      </c>
      <c r="H1003" s="64" t="str">
        <f>IFERROR(+IF(H997=0,"",IF(INDEX(#REF!,MATCH(Réception!H997,#REF!,0),MATCH("ENC",#REF!,0))&gt;0,"ENC","NON ENC")),"")</f>
        <v/>
      </c>
      <c r="I1003" s="64" t="str">
        <f>IFERROR(+IF(I997=0,"",IF(INDEX(#REF!,MATCH(Réception!I997,#REF!,0),MATCH("ENC",#REF!,0))&gt;0,"ENC","NON ENC")),"")</f>
        <v/>
      </c>
      <c r="J1003" s="64" t="str">
        <f>IFERROR(+IF(J997=0,"",IF(INDEX(#REF!,MATCH(Réception!J997,#REF!,0),MATCH("ENC",#REF!,0))&gt;0,"ENC","NON ENC")),"")</f>
        <v/>
      </c>
      <c r="K1003" s="64" t="str">
        <f>IFERROR(+IF(K997=0,"",IF(INDEX(#REF!,MATCH(Réception!K997,#REF!,0),MATCH("ENC",#REF!,0))&gt;0,"ENC","NON ENC")),"")</f>
        <v/>
      </c>
      <c r="L1003" s="64" t="str">
        <f>IFERROR(+IF(L997=0,"",IF(INDEX(#REF!,MATCH(Réception!L997,#REF!,0),MATCH("ENC",#REF!,0))&gt;0,"ENC","NON ENC")),"")</f>
        <v/>
      </c>
      <c r="M1003" s="64" t="str">
        <f>IFERROR(+IF(M997=0,"",IF(INDEX(#REF!,MATCH(Réception!M997,#REF!,0),MATCH("ENC",#REF!,0))&gt;0,"ENC","NON ENC")),"")</f>
        <v/>
      </c>
      <c r="N1003" s="64" t="str">
        <f>IFERROR(+IF(N997=0,"",IF(INDEX(#REF!,MATCH(Réception!N997,#REF!,0),MATCH("ENC",#REF!,0))&gt;0,"ENC","NON ENC")),"")</f>
        <v/>
      </c>
      <c r="O1003" s="64" t="str">
        <f>IFERROR(+IF(O997=0,"",IF(INDEX(#REF!,MATCH(Réception!O997,#REF!,0),MATCH("ENC",#REF!,0))&gt;0,"ENC","NON ENC")),"")</f>
        <v/>
      </c>
      <c r="P1003" s="64" t="str">
        <f>IFERROR(+IF(P997=0,"",IF(INDEX(#REF!,MATCH(Réception!P997,#REF!,0),MATCH("ENC",#REF!,0))&gt;0,"ENC","NON ENC")),"")</f>
        <v/>
      </c>
      <c r="Q1003" s="64" t="str">
        <f>IFERROR(+IF(Q997=0,"",IF(INDEX(#REF!,MATCH(Réception!Q997,#REF!,0),MATCH("ENC",#REF!,0))&gt;0,"ENC","NON ENC")),"")</f>
        <v/>
      </c>
      <c r="R1003" s="4" t="b">
        <v>1</v>
      </c>
      <c r="S1003" s="90">
        <f t="shared" si="99"/>
        <v>0</v>
      </c>
      <c r="T1003" s="14" t="s">
        <v>38</v>
      </c>
      <c r="U1003" s="15">
        <v>20</v>
      </c>
      <c r="V1003" s="44"/>
    </row>
    <row r="1004" spans="1:22" ht="15.5">
      <c r="A1004" s="90">
        <f t="shared" si="98"/>
        <v>43889</v>
      </c>
      <c r="B1004" s="163"/>
      <c r="C1004" s="6" t="s">
        <v>32</v>
      </c>
      <c r="D1004" s="49"/>
      <c r="E1004" s="49"/>
      <c r="F1004" s="49"/>
      <c r="G1004" s="49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" t="b">
        <v>0</v>
      </c>
      <c r="S1004" s="90">
        <f t="shared" si="99"/>
        <v>0</v>
      </c>
      <c r="T1004" s="14" t="s">
        <v>39</v>
      </c>
      <c r="U1004" s="15">
        <v>7</v>
      </c>
      <c r="V1004" s="44"/>
    </row>
    <row r="1005" spans="1:22" ht="17">
      <c r="A1005" s="90">
        <f t="shared" si="98"/>
        <v>43889</v>
      </c>
      <c r="B1005" s="163"/>
      <c r="C1005" s="27" t="s">
        <v>41</v>
      </c>
      <c r="D1005" s="61" t="str">
        <f>IFERROR(IF(D1004="","",INDEX(#REF!,MATCH(Réception!D1004,#REF!,0),MATCH("Total général",#REF!,0))),"")</f>
        <v/>
      </c>
      <c r="E1005" s="61" t="str">
        <f>IFERROR(IF(E1004="","",INDEX(#REF!,MATCH(Réception!E1004,#REF!,0),MATCH("Total général",#REF!,0))),"")</f>
        <v/>
      </c>
      <c r="F1005" s="61" t="str">
        <f>IFERROR(IF(F1004="","",INDEX(#REF!,MATCH(Réception!F1004,#REF!,0),MATCH("Total général",#REF!,0))),"")</f>
        <v/>
      </c>
      <c r="G1005" s="61" t="str">
        <f>IFERROR(IF(G1004="","",INDEX(#REF!,MATCH(Réception!G1004,#REF!,0),MATCH("Total général",#REF!,0))),"")</f>
        <v/>
      </c>
      <c r="H1005" s="61" t="str">
        <f>IFERROR(IF(H1004="","",INDEX(#REF!,MATCH(Réception!H1004,#REF!,0),MATCH("Total général",#REF!,0))),"")</f>
        <v/>
      </c>
      <c r="I1005" s="61" t="str">
        <f>IFERROR(IF(I1004="","",INDEX(#REF!,MATCH(Réception!I1004,#REF!,0),MATCH("Total général",#REF!,0))),"")</f>
        <v/>
      </c>
      <c r="J1005" s="61" t="str">
        <f>IFERROR(IF(J1004="","",INDEX(#REF!,MATCH(Réception!J1004,#REF!,0),MATCH("Total général",#REF!,0))),"")</f>
        <v/>
      </c>
      <c r="K1005" s="61" t="str">
        <f>IFERROR(IF(K1004="","",INDEX(#REF!,MATCH(Réception!K1004,#REF!,0),MATCH("Total général",#REF!,0))),"")</f>
        <v/>
      </c>
      <c r="L1005" s="61" t="str">
        <f>IFERROR(IF(L1004="","",INDEX(#REF!,MATCH(Réception!L1004,#REF!,0),MATCH("Total général",#REF!,0))),"")</f>
        <v/>
      </c>
      <c r="M1005" s="61" t="str">
        <f>IFERROR(IF(M1004="","",INDEX(#REF!,MATCH(Réception!M1004,#REF!,0),MATCH("Total général",#REF!,0))),"")</f>
        <v/>
      </c>
      <c r="N1005" s="61" t="str">
        <f>IFERROR(IF(N1004="","",INDEX(#REF!,MATCH(Réception!N1004,#REF!,0),MATCH("Total général",#REF!,0))),"")</f>
        <v/>
      </c>
      <c r="O1005" s="61" t="str">
        <f>IFERROR(IF(O1004="","",INDEX(#REF!,MATCH(Réception!O1004,#REF!,0),MATCH("Total général",#REF!,0))),"")</f>
        <v/>
      </c>
      <c r="P1005" s="61" t="str">
        <f>IFERROR(IF(P1004="","",INDEX(#REF!,MATCH(Réception!P1004,#REF!,0),MATCH("Total général",#REF!,0))),"")</f>
        <v/>
      </c>
      <c r="Q1005" s="61" t="str">
        <f>IFERROR(IF(Q1004="","",INDEX(#REF!,MATCH(Réception!Q1004,#REF!,0),MATCH("Total général",#REF!,0))),"")</f>
        <v/>
      </c>
      <c r="R1005" s="4" t="b">
        <v>1</v>
      </c>
      <c r="S1005" s="90">
        <f t="shared" si="99"/>
        <v>0</v>
      </c>
      <c r="T1005" s="14" t="s">
        <v>36</v>
      </c>
      <c r="U1005" s="15">
        <f>U1002*U1003*U1004</f>
        <v>280</v>
      </c>
      <c r="V1005" s="44"/>
    </row>
    <row r="1006" spans="1:22" ht="17">
      <c r="A1006" s="90">
        <f t="shared" si="98"/>
        <v>43889</v>
      </c>
      <c r="B1006" s="163"/>
      <c r="C1006" s="27" t="s">
        <v>2466</v>
      </c>
      <c r="D1006" s="62" t="str">
        <f>IFERROR(IF(D1004=0,"",VLOOKUP(D1004,#REF!,35,FALSE)),"")</f>
        <v/>
      </c>
      <c r="E1006" s="62" t="str">
        <f>IFERROR(IF(E1004=0,"",VLOOKUP(E1004,#REF!,35,FALSE)),"")</f>
        <v/>
      </c>
      <c r="F1006" s="62" t="str">
        <f>IFERROR(IF(F1004=0,"",VLOOKUP(F1004,#REF!,35,FALSE)),"")</f>
        <v/>
      </c>
      <c r="G1006" s="62" t="str">
        <f>IFERROR(IF(G1004=0,"",VLOOKUP(G1004,#REF!,35,FALSE)),"")</f>
        <v/>
      </c>
      <c r="H1006" s="62" t="str">
        <f>IFERROR(IF(H1004=0,"",VLOOKUP(H1004,#REF!,35,FALSE)),"")</f>
        <v/>
      </c>
      <c r="I1006" s="62" t="str">
        <f>IFERROR(IF(I1004=0,"",VLOOKUP(I1004,#REF!,35,FALSE)),"")</f>
        <v/>
      </c>
      <c r="J1006" s="62" t="str">
        <f>IFERROR(IF(J1004=0,"",VLOOKUP(J1004,#REF!,35,FALSE)),"")</f>
        <v/>
      </c>
      <c r="K1006" s="62" t="str">
        <f>IFERROR(IF(K1004=0,"",VLOOKUP(K1004,#REF!,35,FALSE)),"")</f>
        <v/>
      </c>
      <c r="L1006" s="62" t="str">
        <f>IFERROR(IF(L1004=0,"",VLOOKUP(L1004,#REF!,35,FALSE)),"")</f>
        <v/>
      </c>
      <c r="M1006" s="62" t="str">
        <f>IFERROR(IF(M1004=0,"",VLOOKUP(M1004,#REF!,35,FALSE)),"")</f>
        <v/>
      </c>
      <c r="N1006" s="62" t="str">
        <f>IFERROR(IF(N1004=0,"",VLOOKUP(N1004,#REF!,35,FALSE)),"")</f>
        <v/>
      </c>
      <c r="O1006" s="62" t="str">
        <f>IFERROR(IF(O1004=0,"",VLOOKUP(O1004,#REF!,35,FALSE)),"")</f>
        <v/>
      </c>
      <c r="P1006" s="62" t="str">
        <f>IFERROR(IF(P1004=0,"",VLOOKUP(P1004,#REF!,35,FALSE)),"")</f>
        <v/>
      </c>
      <c r="Q1006" s="62" t="str">
        <f>IFERROR(IF(Q1004=0,"",VLOOKUP(Q1004,#REF!,35,FALSE)),"")</f>
        <v/>
      </c>
      <c r="R1006" s="4" t="b">
        <v>1</v>
      </c>
      <c r="S1006" s="90">
        <f t="shared" si="99"/>
        <v>0</v>
      </c>
      <c r="T1006" s="14" t="s">
        <v>40</v>
      </c>
      <c r="U1006" s="21">
        <f>SUM(D993:Q993,D1000:Q1000,D1007:Q1007,D1014:Q1014,D1021:Q1021,D1029:Q1029)</f>
        <v>0</v>
      </c>
    </row>
    <row r="1007" spans="1:22" ht="16" thickBot="1">
      <c r="A1007" s="90">
        <f t="shared" si="98"/>
        <v>43889</v>
      </c>
      <c r="B1007" s="163"/>
      <c r="C1007" s="8" t="s">
        <v>31</v>
      </c>
      <c r="D1007" s="63"/>
      <c r="E1007" s="63"/>
      <c r="F1007" s="63"/>
      <c r="G1007" s="63"/>
      <c r="H1007" s="63"/>
      <c r="I1007" s="63"/>
      <c r="J1007" s="63"/>
      <c r="K1007" s="63"/>
      <c r="L1007" s="63"/>
      <c r="M1007" s="63"/>
      <c r="N1007" s="63"/>
      <c r="O1007" s="63"/>
      <c r="P1007" s="63"/>
      <c r="Q1007" s="63"/>
      <c r="R1007" s="4" t="b">
        <v>1</v>
      </c>
      <c r="S1007" s="90">
        <f t="shared" si="99"/>
        <v>0</v>
      </c>
      <c r="T1007" s="17" t="s">
        <v>18</v>
      </c>
      <c r="U1007" s="22">
        <f>U1006/U1004</f>
        <v>0</v>
      </c>
    </row>
    <row r="1008" spans="1:22" ht="15.5">
      <c r="A1008" s="90">
        <f t="shared" si="98"/>
        <v>43889</v>
      </c>
      <c r="B1008" s="163"/>
      <c r="C1008" s="8" t="s">
        <v>34</v>
      </c>
      <c r="D1008" s="63"/>
      <c r="E1008" s="63"/>
      <c r="F1008" s="63"/>
      <c r="G1008" s="63"/>
      <c r="H1008" s="63"/>
      <c r="I1008" s="63"/>
      <c r="J1008" s="63"/>
      <c r="K1008" s="63"/>
      <c r="L1008" s="63"/>
      <c r="M1008" s="63"/>
      <c r="N1008" s="63"/>
      <c r="O1008" s="63"/>
      <c r="P1008" s="63"/>
      <c r="Q1008" s="63"/>
      <c r="R1008" s="4" t="b">
        <v>1</v>
      </c>
      <c r="S1008" s="90">
        <f t="shared" si="99"/>
        <v>0</v>
      </c>
    </row>
    <row r="1009" spans="1:21" ht="15.5">
      <c r="A1009" s="90">
        <f t="shared" si="98"/>
        <v>43889</v>
      </c>
      <c r="B1009" s="163"/>
      <c r="C1009" s="8" t="s">
        <v>13</v>
      </c>
      <c r="D1009" s="63" t="str">
        <f>IFERROR(IF(D1004=0,"",VLOOKUP(D1004,#REF!,3,FALSE)),"")</f>
        <v/>
      </c>
      <c r="E1009" s="63" t="str">
        <f>IFERROR(IF(E1004=0,"",VLOOKUP(E1004,#REF!,3,FALSE)),"")</f>
        <v/>
      </c>
      <c r="F1009" s="63" t="str">
        <f>IFERROR(IF(F1004=0,"",VLOOKUP(F1004,#REF!,3,FALSE)),"")</f>
        <v/>
      </c>
      <c r="G1009" s="63" t="str">
        <f>IFERROR(IF(G1004=0,"",VLOOKUP(G1004,#REF!,3,FALSE)),"")</f>
        <v/>
      </c>
      <c r="H1009" s="63" t="str">
        <f>IFERROR(IF(H1004=0,"",VLOOKUP(H1004,#REF!,3,FALSE)),"")</f>
        <v/>
      </c>
      <c r="I1009" s="63" t="str">
        <f>IFERROR(IF(I1004=0,"",VLOOKUP(I1004,#REF!,3,FALSE)),"")</f>
        <v/>
      </c>
      <c r="J1009" s="63" t="str">
        <f>IFERROR(IF(J1004=0,"",VLOOKUP(J1004,#REF!,3,FALSE)),"")</f>
        <v/>
      </c>
      <c r="K1009" s="63" t="str">
        <f>IFERROR(IF(K1004=0,"",VLOOKUP(K1004,#REF!,3,FALSE)),"")</f>
        <v/>
      </c>
      <c r="L1009" s="63" t="str">
        <f>IFERROR(IF(L1004=0,"",VLOOKUP(L1004,#REF!,3,FALSE)),"")</f>
        <v/>
      </c>
      <c r="M1009" s="63" t="str">
        <f>IFERROR(IF(M1004=0,"",VLOOKUP(M1004,#REF!,3,FALSE)),"")</f>
        <v/>
      </c>
      <c r="N1009" s="63" t="str">
        <f>IFERROR(IF(N1004=0,"",VLOOKUP(N1004,#REF!,3,FALSE)),"")</f>
        <v/>
      </c>
      <c r="O1009" s="63" t="str">
        <f>IFERROR(IF(O1004=0,"",VLOOKUP(O1004,#REF!,3,FALSE)),"")</f>
        <v/>
      </c>
      <c r="P1009" s="63" t="str">
        <f>IFERROR(IF(P1004=0,"",VLOOKUP(P1004,#REF!,3,FALSE)),"")</f>
        <v/>
      </c>
      <c r="Q1009" s="63" t="str">
        <f>IFERROR(IF(Q1004=0,"",VLOOKUP(Q1004,#REF!,3,FALSE)),"")</f>
        <v/>
      </c>
      <c r="R1009" s="4" t="b">
        <v>1</v>
      </c>
      <c r="S1009" s="90">
        <f t="shared" si="99"/>
        <v>0</v>
      </c>
      <c r="T1009" s="74"/>
      <c r="U1009" s="55"/>
    </row>
    <row r="1010" spans="1:21" ht="16" thickBot="1">
      <c r="A1010" s="90">
        <f t="shared" si="98"/>
        <v>43889</v>
      </c>
      <c r="B1010" s="163"/>
      <c r="C1010" s="8" t="s">
        <v>14</v>
      </c>
      <c r="D1010" s="64" t="str">
        <f>IFERROR(+IF(D1004=0,"",IF(INDEX(#REF!,MATCH(Réception!D1004,#REF!,0),MATCH("ENC",#REF!,0))&gt;0,"ENC","NON ENC")),"")</f>
        <v/>
      </c>
      <c r="E1010" s="64" t="str">
        <f>IFERROR(+IF(E1004=0,"",IF(INDEX(#REF!,MATCH(Réception!E1004,#REF!,0),MATCH("ENC",#REF!,0))&gt;0,"ENC","NON ENC")),"")</f>
        <v/>
      </c>
      <c r="F1010" s="64" t="str">
        <f>IFERROR(+IF(F1004=0,"",IF(INDEX(#REF!,MATCH(Réception!F1004,#REF!,0),MATCH("ENC",#REF!,0))&gt;0,"ENC","NON ENC")),"")</f>
        <v/>
      </c>
      <c r="G1010" s="64" t="str">
        <f>IFERROR(+IF(G1004=0,"",IF(INDEX(#REF!,MATCH(Réception!G1004,#REF!,0),MATCH("ENC",#REF!,0))&gt;0,"ENC","NON ENC")),"")</f>
        <v/>
      </c>
      <c r="H1010" s="64" t="str">
        <f>IFERROR(+IF(H1004=0,"",IF(INDEX(#REF!,MATCH(Réception!H1004,#REF!,0),MATCH("ENC",#REF!,0))&gt;0,"ENC","NON ENC")),"")</f>
        <v/>
      </c>
      <c r="I1010" s="64" t="str">
        <f>IFERROR(+IF(I1004=0,"",IF(INDEX(#REF!,MATCH(Réception!I1004,#REF!,0),MATCH("ENC",#REF!,0))&gt;0,"ENC","NON ENC")),"")</f>
        <v/>
      </c>
      <c r="J1010" s="64" t="str">
        <f>IFERROR(+IF(J1004=0,"",IF(INDEX(#REF!,MATCH(Réception!J1004,#REF!,0),MATCH("ENC",#REF!,0))&gt;0,"ENC","NON ENC")),"")</f>
        <v/>
      </c>
      <c r="K1010" s="64" t="str">
        <f>IFERROR(+IF(K1004=0,"",IF(INDEX(#REF!,MATCH(Réception!K1004,#REF!,0),MATCH("ENC",#REF!,0))&gt;0,"ENC","NON ENC")),"")</f>
        <v/>
      </c>
      <c r="L1010" s="64" t="str">
        <f>IFERROR(+IF(L1004=0,"",IF(INDEX(#REF!,MATCH(Réception!L1004,#REF!,0),MATCH("ENC",#REF!,0))&gt;0,"ENC","NON ENC")),"")</f>
        <v/>
      </c>
      <c r="M1010" s="64" t="str">
        <f>IFERROR(+IF(M1004=0,"",IF(INDEX(#REF!,MATCH(Réception!M1004,#REF!,0),MATCH("ENC",#REF!,0))&gt;0,"ENC","NON ENC")),"")</f>
        <v/>
      </c>
      <c r="N1010" s="64" t="str">
        <f>IFERROR(+IF(N1004=0,"",IF(INDEX(#REF!,MATCH(Réception!N1004,#REF!,0),MATCH("ENC",#REF!,0))&gt;0,"ENC","NON ENC")),"")</f>
        <v/>
      </c>
      <c r="O1010" s="64" t="str">
        <f>IFERROR(+IF(O1004=0,"",IF(INDEX(#REF!,MATCH(Réception!O1004,#REF!,0),MATCH("ENC",#REF!,0))&gt;0,"ENC","NON ENC")),"")</f>
        <v/>
      </c>
      <c r="P1010" s="64" t="str">
        <f>IFERROR(+IF(P1004=0,"",IF(INDEX(#REF!,MATCH(Réception!P1004,#REF!,0),MATCH("ENC",#REF!,0))&gt;0,"ENC","NON ENC")),"")</f>
        <v/>
      </c>
      <c r="Q1010" s="64" t="str">
        <f>IFERROR(+IF(Q1004=0,"",IF(INDEX(#REF!,MATCH(Réception!Q1004,#REF!,0),MATCH("ENC",#REF!,0))&gt;0,"ENC","NON ENC")),"")</f>
        <v/>
      </c>
      <c r="R1010" s="4" t="b">
        <v>1</v>
      </c>
      <c r="S1010" s="90">
        <f t="shared" si="99"/>
        <v>0</v>
      </c>
    </row>
    <row r="1011" spans="1:21" ht="16" thickBot="1">
      <c r="A1011" s="90">
        <f t="shared" si="98"/>
        <v>43889</v>
      </c>
      <c r="B1011" s="163"/>
      <c r="C1011" s="6" t="s">
        <v>32</v>
      </c>
      <c r="D1011" s="49"/>
      <c r="E1011" s="49"/>
      <c r="F1011" s="49"/>
      <c r="G1011" s="49"/>
      <c r="H1011" s="49"/>
      <c r="I1011" s="49"/>
      <c r="J1011" s="49"/>
      <c r="K1011" s="49"/>
      <c r="L1011" s="49"/>
      <c r="M1011" s="49"/>
      <c r="N1011" s="49"/>
      <c r="O1011" s="49"/>
      <c r="P1011" s="49"/>
      <c r="Q1011" s="49"/>
      <c r="R1011" s="4" t="b">
        <v>0</v>
      </c>
      <c r="S1011" s="90">
        <f t="shared" si="99"/>
        <v>0</v>
      </c>
      <c r="T1011" s="149" t="s">
        <v>42</v>
      </c>
      <c r="U1011" s="150"/>
    </row>
    <row r="1012" spans="1:21" ht="17">
      <c r="A1012" s="90">
        <f t="shared" si="98"/>
        <v>43889</v>
      </c>
      <c r="B1012" s="163"/>
      <c r="C1012" s="27" t="s">
        <v>41</v>
      </c>
      <c r="D1012" s="61" t="str">
        <f>IFERROR(IF(D1011="","",INDEX(#REF!,MATCH(Réception!D1011,#REF!,0),MATCH("Total général",#REF!,0))),"")</f>
        <v/>
      </c>
      <c r="E1012" s="61" t="str">
        <f>IFERROR(IF(E1011="","",INDEX(#REF!,MATCH(Réception!E1011,#REF!,0),MATCH("Total général",#REF!,0))),"")</f>
        <v/>
      </c>
      <c r="F1012" s="61" t="str">
        <f>IFERROR(IF(F1011="","",INDEX(#REF!,MATCH(Réception!F1011,#REF!,0),MATCH("Total général",#REF!,0))),"")</f>
        <v/>
      </c>
      <c r="G1012" s="61" t="str">
        <f>IFERROR(IF(G1011="","",INDEX(#REF!,MATCH(Réception!G1011,#REF!,0),MATCH("Total général",#REF!,0))),"")</f>
        <v/>
      </c>
      <c r="H1012" s="61" t="str">
        <f>IFERROR(IF(H1011="","",INDEX(#REF!,MATCH(Réception!H1011,#REF!,0),MATCH("Total général",#REF!,0))),"")</f>
        <v/>
      </c>
      <c r="I1012" s="61" t="str">
        <f>IFERROR(IF(I1011="","",INDEX(#REF!,MATCH(Réception!I1011,#REF!,0),MATCH("Total général",#REF!,0))),"")</f>
        <v/>
      </c>
      <c r="J1012" s="61" t="str">
        <f>IFERROR(IF(J1011="","",INDEX(#REF!,MATCH(Réception!J1011,#REF!,0),MATCH("Total général",#REF!,0))),"")</f>
        <v/>
      </c>
      <c r="K1012" s="61" t="str">
        <f>IFERROR(IF(K1011="","",INDEX(#REF!,MATCH(Réception!K1011,#REF!,0),MATCH("Total général",#REF!,0))),"")</f>
        <v/>
      </c>
      <c r="L1012" s="61" t="str">
        <f>IFERROR(IF(L1011="","",INDEX(#REF!,MATCH(Réception!L1011,#REF!,0),MATCH("Total général",#REF!,0))),"")</f>
        <v/>
      </c>
      <c r="M1012" s="61" t="str">
        <f>IFERROR(IF(M1011="","",INDEX(#REF!,MATCH(Réception!M1011,#REF!,0),MATCH("Total général",#REF!,0))),"")</f>
        <v/>
      </c>
      <c r="N1012" s="61" t="str">
        <f>IFERROR(IF(N1011="","",INDEX(#REF!,MATCH(Réception!N1011,#REF!,0),MATCH("Total général",#REF!,0))),"")</f>
        <v/>
      </c>
      <c r="O1012" s="61" t="str">
        <f>IFERROR(IF(O1011="","",INDEX(#REF!,MATCH(Réception!O1011,#REF!,0),MATCH("Total général",#REF!,0))),"")</f>
        <v/>
      </c>
      <c r="P1012" s="61" t="str">
        <f>IFERROR(IF(P1011="","",INDEX(#REF!,MATCH(Réception!P1011,#REF!,0),MATCH("Total général",#REF!,0))),"")</f>
        <v/>
      </c>
      <c r="Q1012" s="61" t="str">
        <f>IFERROR(IF(Q1011="","",INDEX(#REF!,MATCH(Réception!Q1011,#REF!,0),MATCH("Total général",#REF!,0))),"")</f>
        <v/>
      </c>
      <c r="R1012" s="4" t="b">
        <v>1</v>
      </c>
      <c r="S1012" s="90">
        <f t="shared" si="99"/>
        <v>0</v>
      </c>
      <c r="T1012" s="75"/>
      <c r="U1012" s="76"/>
    </row>
    <row r="1013" spans="1:21" ht="17">
      <c r="A1013" s="90">
        <f t="shared" si="98"/>
        <v>43889</v>
      </c>
      <c r="B1013" s="163"/>
      <c r="C1013" s="27" t="s">
        <v>2466</v>
      </c>
      <c r="D1013" s="62" t="str">
        <f>IFERROR(IF(D1011=0,"",VLOOKUP(D1011,#REF!,35,FALSE)),"")</f>
        <v/>
      </c>
      <c r="E1013" s="62" t="str">
        <f>IFERROR(IF(E1011=0,"",VLOOKUP(E1011,#REF!,35,FALSE)),"")</f>
        <v/>
      </c>
      <c r="F1013" s="62" t="str">
        <f>IFERROR(IF(F1011=0,"",VLOOKUP(F1011,#REF!,35,FALSE)),"")</f>
        <v/>
      </c>
      <c r="G1013" s="62" t="str">
        <f>IFERROR(IF(G1011=0,"",VLOOKUP(G1011,#REF!,35,FALSE)),"")</f>
        <v/>
      </c>
      <c r="H1013" s="62" t="str">
        <f>IFERROR(IF(H1011=0,"",VLOOKUP(H1011,#REF!,35,FALSE)),"")</f>
        <v/>
      </c>
      <c r="I1013" s="62" t="str">
        <f>IFERROR(IF(I1011=0,"",VLOOKUP(I1011,#REF!,35,FALSE)),"")</f>
        <v/>
      </c>
      <c r="J1013" s="62" t="str">
        <f>IFERROR(IF(J1011=0,"",VLOOKUP(J1011,#REF!,35,FALSE)),"")</f>
        <v/>
      </c>
      <c r="K1013" s="62" t="str">
        <f>IFERROR(IF(K1011=0,"",VLOOKUP(K1011,#REF!,35,FALSE)),"")</f>
        <v/>
      </c>
      <c r="L1013" s="62" t="str">
        <f>IFERROR(IF(L1011=0,"",VLOOKUP(L1011,#REF!,35,FALSE)),"")</f>
        <v/>
      </c>
      <c r="M1013" s="62" t="str">
        <f>IFERROR(IF(M1011=0,"",VLOOKUP(M1011,#REF!,35,FALSE)),"")</f>
        <v/>
      </c>
      <c r="N1013" s="62" t="str">
        <f>IFERROR(IF(N1011=0,"",VLOOKUP(N1011,#REF!,35,FALSE)),"")</f>
        <v/>
      </c>
      <c r="O1013" s="62" t="str">
        <f>IFERROR(IF(O1011=0,"",VLOOKUP(O1011,#REF!,35,FALSE)),"")</f>
        <v/>
      </c>
      <c r="P1013" s="62" t="str">
        <f>IFERROR(IF(P1011=0,"",VLOOKUP(P1011,#REF!,35,FALSE)),"")</f>
        <v/>
      </c>
      <c r="Q1013" s="62" t="str">
        <f>IFERROR(IF(Q1011=0,"",VLOOKUP(Q1011,#REF!,35,FALSE)),"")</f>
        <v/>
      </c>
      <c r="R1013" s="4" t="b">
        <v>1</v>
      </c>
      <c r="S1013" s="90">
        <f t="shared" si="99"/>
        <v>0</v>
      </c>
      <c r="T1013" s="73" t="s">
        <v>47</v>
      </c>
      <c r="U1013" s="36">
        <v>1</v>
      </c>
    </row>
    <row r="1014" spans="1:21" ht="15.5">
      <c r="A1014" s="90">
        <f t="shared" si="98"/>
        <v>43889</v>
      </c>
      <c r="B1014" s="163"/>
      <c r="C1014" s="8" t="s">
        <v>31</v>
      </c>
      <c r="D1014" s="63"/>
      <c r="E1014" s="63"/>
      <c r="F1014" s="63"/>
      <c r="G1014" s="63"/>
      <c r="H1014" s="63"/>
      <c r="I1014" s="63"/>
      <c r="J1014" s="63"/>
      <c r="K1014" s="63"/>
      <c r="L1014" s="63"/>
      <c r="M1014" s="63"/>
      <c r="N1014" s="63"/>
      <c r="O1014" s="63"/>
      <c r="P1014" s="63"/>
      <c r="Q1014" s="63"/>
      <c r="R1014" s="4" t="b">
        <v>1</v>
      </c>
      <c r="S1014" s="90">
        <f t="shared" si="99"/>
        <v>0</v>
      </c>
      <c r="T1014" s="14" t="s">
        <v>44</v>
      </c>
      <c r="U1014" s="15">
        <v>7</v>
      </c>
    </row>
    <row r="1015" spans="1:21" ht="15.5">
      <c r="A1015" s="90">
        <f t="shared" ref="A1015:A1078" si="104">A1014</f>
        <v>43889</v>
      </c>
      <c r="B1015" s="163"/>
      <c r="C1015" s="8" t="s">
        <v>34</v>
      </c>
      <c r="D1015" s="63"/>
      <c r="E1015" s="63"/>
      <c r="F1015" s="63"/>
      <c r="G1015" s="63"/>
      <c r="H1015" s="63"/>
      <c r="I1015" s="63"/>
      <c r="J1015" s="63"/>
      <c r="K1015" s="63"/>
      <c r="L1015" s="63"/>
      <c r="M1015" s="63"/>
      <c r="N1015" s="63"/>
      <c r="O1015" s="63"/>
      <c r="P1015" s="63"/>
      <c r="Q1015" s="63"/>
      <c r="R1015" s="4" t="b">
        <v>1</v>
      </c>
      <c r="S1015" s="90">
        <f t="shared" ref="S1015:S1078" si="105">S1014</f>
        <v>0</v>
      </c>
      <c r="T1015" s="14" t="s">
        <v>45</v>
      </c>
      <c r="U1015" s="15">
        <v>8</v>
      </c>
    </row>
    <row r="1016" spans="1:21" ht="15.5">
      <c r="A1016" s="90">
        <f t="shared" si="104"/>
        <v>43889</v>
      </c>
      <c r="B1016" s="163"/>
      <c r="C1016" s="8" t="s">
        <v>13</v>
      </c>
      <c r="D1016" s="63" t="str">
        <f>IFERROR(IF(D1011=0,"",VLOOKUP(D1011,#REF!,3,FALSE)),"")</f>
        <v/>
      </c>
      <c r="E1016" s="63" t="str">
        <f>IFERROR(IF(E1011=0,"",VLOOKUP(E1011,#REF!,3,FALSE)),"")</f>
        <v/>
      </c>
      <c r="F1016" s="63" t="str">
        <f>IFERROR(IF(F1011=0,"",VLOOKUP(F1011,#REF!,3,FALSE)),"")</f>
        <v/>
      </c>
      <c r="G1016" s="63" t="str">
        <f>IFERROR(IF(G1011=0,"",VLOOKUP(G1011,#REF!,3,FALSE)),"")</f>
        <v/>
      </c>
      <c r="H1016" s="63" t="str">
        <f>IFERROR(IF(H1011=0,"",VLOOKUP(H1011,#REF!,3,FALSE)),"")</f>
        <v/>
      </c>
      <c r="I1016" s="63" t="str">
        <f>IFERROR(IF(I1011=0,"",VLOOKUP(I1011,#REF!,3,FALSE)),"")</f>
        <v/>
      </c>
      <c r="J1016" s="63" t="str">
        <f>IFERROR(IF(J1011=0,"",VLOOKUP(J1011,#REF!,3,FALSE)),"")</f>
        <v/>
      </c>
      <c r="K1016" s="63" t="str">
        <f>IFERROR(IF(K1011=0,"",VLOOKUP(K1011,#REF!,3,FALSE)),"")</f>
        <v/>
      </c>
      <c r="L1016" s="63" t="str">
        <f>IFERROR(IF(L1011=0,"",VLOOKUP(L1011,#REF!,3,FALSE)),"")</f>
        <v/>
      </c>
      <c r="M1016" s="63" t="str">
        <f>IFERROR(IF(M1011=0,"",VLOOKUP(M1011,#REF!,3,FALSE)),"")</f>
        <v/>
      </c>
      <c r="N1016" s="63" t="str">
        <f>IFERROR(IF(N1011=0,"",VLOOKUP(N1011,#REF!,3,FALSE)),"")</f>
        <v/>
      </c>
      <c r="O1016" s="63" t="str">
        <f>IFERROR(IF(O1011=0,"",VLOOKUP(O1011,#REF!,3,FALSE)),"")</f>
        <v/>
      </c>
      <c r="P1016" s="63" t="str">
        <f>IFERROR(IF(P1011=0,"",VLOOKUP(P1011,#REF!,3,FALSE)),"")</f>
        <v/>
      </c>
      <c r="Q1016" s="63" t="str">
        <f>IFERROR(IF(Q1011=0,"",VLOOKUP(Q1011,#REF!,3,FALSE)),"")</f>
        <v/>
      </c>
      <c r="R1016" s="4" t="b">
        <v>1</v>
      </c>
      <c r="S1016" s="90">
        <f t="shared" si="105"/>
        <v>0</v>
      </c>
      <c r="T1016" s="14" t="s">
        <v>48</v>
      </c>
      <c r="U1016" s="15">
        <f>U1015*U1014*U1013</f>
        <v>56</v>
      </c>
    </row>
    <row r="1017" spans="1:21" ht="16" thickBot="1">
      <c r="A1017" s="90">
        <f t="shared" si="104"/>
        <v>43889</v>
      </c>
      <c r="B1017" s="163"/>
      <c r="C1017" s="58" t="s">
        <v>14</v>
      </c>
      <c r="D1017" s="64" t="str">
        <f>IFERROR(+IF(D1011=0,"",IF(INDEX(#REF!,MATCH(Réception!D1011,#REF!,0),MATCH("ENC",#REF!,0))&gt;0,"ENC","NON ENC")),"")</f>
        <v/>
      </c>
      <c r="E1017" s="64" t="str">
        <f>IFERROR(+IF(E1011=0,"",IF(INDEX(#REF!,MATCH(Réception!E1011,#REF!,0),MATCH("ENC",#REF!,0))&gt;0,"ENC","NON ENC")),"")</f>
        <v/>
      </c>
      <c r="F1017" s="64" t="str">
        <f>IFERROR(+IF(F1011=0,"",IF(INDEX(#REF!,MATCH(Réception!F1011,#REF!,0),MATCH("ENC",#REF!,0))&gt;0,"ENC","NON ENC")),"")</f>
        <v/>
      </c>
      <c r="G1017" s="64" t="str">
        <f>IFERROR(+IF(G1011=0,"",IF(INDEX(#REF!,MATCH(Réception!G1011,#REF!,0),MATCH("ENC",#REF!,0))&gt;0,"ENC","NON ENC")),"")</f>
        <v/>
      </c>
      <c r="H1017" s="64" t="str">
        <f>IFERROR(+IF(H1011=0,"",IF(INDEX(#REF!,MATCH(Réception!H1011,#REF!,0),MATCH("ENC",#REF!,0))&gt;0,"ENC","NON ENC")),"")</f>
        <v/>
      </c>
      <c r="I1017" s="64" t="str">
        <f>IFERROR(+IF(I1011=0,"",IF(INDEX(#REF!,MATCH(Réception!I1011,#REF!,0),MATCH("ENC",#REF!,0))&gt;0,"ENC","NON ENC")),"")</f>
        <v/>
      </c>
      <c r="J1017" s="64" t="str">
        <f>IFERROR(+IF(J1011=0,"",IF(INDEX(#REF!,MATCH(Réception!J1011,#REF!,0),MATCH("ENC",#REF!,0))&gt;0,"ENC","NON ENC")),"")</f>
        <v/>
      </c>
      <c r="K1017" s="64" t="str">
        <f>IFERROR(+IF(K1011=0,"",IF(INDEX(#REF!,MATCH(Réception!K1011,#REF!,0),MATCH("ENC",#REF!,0))&gt;0,"ENC","NON ENC")),"")</f>
        <v/>
      </c>
      <c r="L1017" s="64" t="str">
        <f>IFERROR(+IF(L1011=0,"",IF(INDEX(#REF!,MATCH(Réception!L1011,#REF!,0),MATCH("ENC",#REF!,0))&gt;0,"ENC","NON ENC")),"")</f>
        <v/>
      </c>
      <c r="M1017" s="64" t="str">
        <f>IFERROR(+IF(M1011=0,"",IF(INDEX(#REF!,MATCH(Réception!M1011,#REF!,0),MATCH("ENC",#REF!,0))&gt;0,"ENC","NON ENC")),"")</f>
        <v/>
      </c>
      <c r="N1017" s="64" t="str">
        <f>IFERROR(+IF(N1011=0,"",IF(INDEX(#REF!,MATCH(Réception!N1011,#REF!,0),MATCH("ENC",#REF!,0))&gt;0,"ENC","NON ENC")),"")</f>
        <v/>
      </c>
      <c r="O1017" s="64" t="str">
        <f>IFERROR(+IF(O1011=0,"",IF(INDEX(#REF!,MATCH(Réception!O1011,#REF!,0),MATCH("ENC",#REF!,0))&gt;0,"ENC","NON ENC")),"")</f>
        <v/>
      </c>
      <c r="P1017" s="64" t="str">
        <f>IFERROR(+IF(P1011=0,"",IF(INDEX(#REF!,MATCH(Réception!P1011,#REF!,0),MATCH("ENC",#REF!,0))&gt;0,"ENC","NON ENC")),"")</f>
        <v/>
      </c>
      <c r="Q1017" s="64" t="str">
        <f>IFERROR(+IF(Q1011=0,"",IF(INDEX(#REF!,MATCH(Réception!Q1011,#REF!,0),MATCH("ENC",#REF!,0))&gt;0,"ENC","NON ENC")),"")</f>
        <v/>
      </c>
      <c r="R1017" s="4" t="b">
        <v>1</v>
      </c>
      <c r="S1017" s="90">
        <f t="shared" si="105"/>
        <v>0</v>
      </c>
      <c r="T1017" s="14" t="s">
        <v>43</v>
      </c>
      <c r="U1017" s="21">
        <f>SUM(D991:Q991,D998:Q998,D1005:Q1005,D1012:Q1012,D1019:Q1019,D1027:Q1027)</f>
        <v>0</v>
      </c>
    </row>
    <row r="1018" spans="1:21" ht="16" thickBot="1">
      <c r="A1018" s="90">
        <f t="shared" si="104"/>
        <v>43889</v>
      </c>
      <c r="B1018" s="163"/>
      <c r="C1018" s="6" t="s">
        <v>32</v>
      </c>
      <c r="D1018" s="49"/>
      <c r="E1018" s="49"/>
      <c r="F1018" s="49"/>
      <c r="G1018" s="49"/>
      <c r="H1018" s="49"/>
      <c r="I1018" s="49"/>
      <c r="J1018" s="49"/>
      <c r="K1018" s="49"/>
      <c r="L1018" s="49"/>
      <c r="M1018" s="49"/>
      <c r="N1018" s="49"/>
      <c r="O1018" s="49"/>
      <c r="P1018" s="49"/>
      <c r="Q1018" s="49"/>
      <c r="R1018" s="4" t="b">
        <v>0</v>
      </c>
      <c r="S1018" s="90">
        <f t="shared" si="105"/>
        <v>0</v>
      </c>
      <c r="T1018" s="17" t="s">
        <v>12</v>
      </c>
      <c r="U1018" s="22">
        <f>U1017/U1016</f>
        <v>0</v>
      </c>
    </row>
    <row r="1019" spans="1:21" ht="17.5" thickBot="1">
      <c r="A1019" s="90">
        <f t="shared" si="104"/>
        <v>43889</v>
      </c>
      <c r="B1019" s="163"/>
      <c r="C1019" s="27" t="s">
        <v>41</v>
      </c>
      <c r="D1019" s="61" t="str">
        <f>IFERROR(IF(D1018="","",INDEX(#REF!,MATCH(Réception!D1018,#REF!,0),MATCH("Total général",#REF!,0))),"")</f>
        <v/>
      </c>
      <c r="E1019" s="61" t="str">
        <f>IFERROR(IF(E1018="","",INDEX(#REF!,MATCH(Réception!E1018,#REF!,0),MATCH("Total général",#REF!,0))),"")</f>
        <v/>
      </c>
      <c r="F1019" s="61" t="str">
        <f>IFERROR(IF(F1018="","",INDEX(#REF!,MATCH(Réception!F1018,#REF!,0),MATCH("Total général",#REF!,0))),"")</f>
        <v/>
      </c>
      <c r="G1019" s="61" t="str">
        <f>IFERROR(IF(G1018="","",INDEX(#REF!,MATCH(Réception!G1018,#REF!,0),MATCH("Total général",#REF!,0))),"")</f>
        <v/>
      </c>
      <c r="H1019" s="61" t="str">
        <f>IFERROR(IF(H1018="","",INDEX(#REF!,MATCH(Réception!H1018,#REF!,0),MATCH("Total général",#REF!,0))),"")</f>
        <v/>
      </c>
      <c r="I1019" s="61" t="str">
        <f>IFERROR(IF(I1018="","",INDEX(#REF!,MATCH(Réception!I1018,#REF!,0),MATCH("Total général",#REF!,0))),"")</f>
        <v/>
      </c>
      <c r="J1019" s="61" t="str">
        <f>IFERROR(IF(J1018="","",INDEX(#REF!,MATCH(Réception!J1018,#REF!,0),MATCH("Total général",#REF!,0))),"")</f>
        <v/>
      </c>
      <c r="K1019" s="61" t="str">
        <f>IFERROR(IF(K1018="","",INDEX(#REF!,MATCH(Réception!K1018,#REF!,0),MATCH("Total général",#REF!,0))),"")</f>
        <v/>
      </c>
      <c r="L1019" s="61" t="str">
        <f>IFERROR(IF(L1018="","",INDEX(#REF!,MATCH(Réception!L1018,#REF!,0),MATCH("Total général",#REF!,0))),"")</f>
        <v/>
      </c>
      <c r="M1019" s="61" t="str">
        <f>IFERROR(IF(M1018="","",INDEX(#REF!,MATCH(Réception!M1018,#REF!,0),MATCH("Total général",#REF!,0))),"")</f>
        <v/>
      </c>
      <c r="N1019" s="61" t="str">
        <f>IFERROR(IF(N1018="","",INDEX(#REF!,MATCH(Réception!N1018,#REF!,0),MATCH("Total général",#REF!,0))),"")</f>
        <v/>
      </c>
      <c r="O1019" s="61" t="str">
        <f>IFERROR(IF(O1018="","",INDEX(#REF!,MATCH(Réception!O1018,#REF!,0),MATCH("Total général",#REF!,0))),"")</f>
        <v/>
      </c>
      <c r="P1019" s="61" t="str">
        <f>IFERROR(IF(P1018="","",INDEX(#REF!,MATCH(Réception!P1018,#REF!,0),MATCH("Total général",#REF!,0))),"")</f>
        <v/>
      </c>
      <c r="Q1019" s="61" t="str">
        <f>IFERROR(IF(Q1018="","",INDEX(#REF!,MATCH(Réception!Q1018,#REF!,0),MATCH("Total général",#REF!,0))),"")</f>
        <v/>
      </c>
      <c r="R1019" s="4" t="b">
        <v>1</v>
      </c>
      <c r="S1019" s="90">
        <f t="shared" si="105"/>
        <v>0</v>
      </c>
    </row>
    <row r="1020" spans="1:21" ht="17.5" thickBot="1">
      <c r="A1020" s="90">
        <f t="shared" si="104"/>
        <v>43889</v>
      </c>
      <c r="B1020" s="163"/>
      <c r="C1020" s="27" t="s">
        <v>2466</v>
      </c>
      <c r="D1020" s="62" t="str">
        <f>IFERROR(IF(D1018=0,"",VLOOKUP(D1018,#REF!,35,FALSE)),"")</f>
        <v/>
      </c>
      <c r="E1020" s="62" t="str">
        <f>IFERROR(IF(E1018=0,"",VLOOKUP(E1018,#REF!,35,FALSE)),"")</f>
        <v/>
      </c>
      <c r="F1020" s="62" t="str">
        <f>IFERROR(IF(F1018=0,"",VLOOKUP(F1018,#REF!,35,FALSE)),"")</f>
        <v/>
      </c>
      <c r="G1020" s="62" t="str">
        <f>IFERROR(IF(G1018=0,"",VLOOKUP(G1018,#REF!,35,FALSE)),"")</f>
        <v/>
      </c>
      <c r="H1020" s="62" t="str">
        <f>IFERROR(IF(H1018=0,"",VLOOKUP(H1018,#REF!,35,FALSE)),"")</f>
        <v/>
      </c>
      <c r="I1020" s="62" t="str">
        <f>IFERROR(IF(I1018=0,"",VLOOKUP(I1018,#REF!,35,FALSE)),"")</f>
        <v/>
      </c>
      <c r="J1020" s="62" t="str">
        <f>IFERROR(IF(J1018=0,"",VLOOKUP(J1018,#REF!,35,FALSE)),"")</f>
        <v/>
      </c>
      <c r="K1020" s="62" t="str">
        <f>IFERROR(IF(K1018=0,"",VLOOKUP(K1018,#REF!,35,FALSE)),"")</f>
        <v/>
      </c>
      <c r="L1020" s="62" t="str">
        <f>IFERROR(IF(L1018=0,"",VLOOKUP(L1018,#REF!,35,FALSE)),"")</f>
        <v/>
      </c>
      <c r="M1020" s="62" t="str">
        <f>IFERROR(IF(M1018=0,"",VLOOKUP(M1018,#REF!,35,FALSE)),"")</f>
        <v/>
      </c>
      <c r="N1020" s="62" t="str">
        <f>IFERROR(IF(N1018=0,"",VLOOKUP(N1018,#REF!,35,FALSE)),"")</f>
        <v/>
      </c>
      <c r="O1020" s="62" t="str">
        <f>IFERROR(IF(O1018=0,"",VLOOKUP(O1018,#REF!,35,FALSE)),"")</f>
        <v/>
      </c>
      <c r="P1020" s="62" t="str">
        <f>IFERROR(IF(P1018=0,"",VLOOKUP(P1018,#REF!,35,FALSE)),"")</f>
        <v/>
      </c>
      <c r="Q1020" s="62" t="str">
        <f>IFERROR(IF(Q1018=0,"",VLOOKUP(Q1018,#REF!,35,FALSE)),"")</f>
        <v/>
      </c>
      <c r="R1020" s="4" t="b">
        <v>1</v>
      </c>
      <c r="S1020" s="90">
        <f t="shared" si="105"/>
        <v>0</v>
      </c>
      <c r="T1020" s="156" t="s">
        <v>10</v>
      </c>
      <c r="U1020" s="157"/>
    </row>
    <row r="1021" spans="1:21" ht="15.5">
      <c r="A1021" s="90">
        <f t="shared" si="104"/>
        <v>43889</v>
      </c>
      <c r="B1021" s="163"/>
      <c r="C1021" s="8" t="s">
        <v>31</v>
      </c>
      <c r="D1021" s="63"/>
      <c r="E1021" s="63"/>
      <c r="F1021" s="63"/>
      <c r="G1021" s="63"/>
      <c r="H1021" s="63"/>
      <c r="I1021" s="63"/>
      <c r="J1021" s="63"/>
      <c r="K1021" s="63"/>
      <c r="L1021" s="63"/>
      <c r="M1021" s="63"/>
      <c r="N1021" s="63"/>
      <c r="O1021" s="63"/>
      <c r="P1021" s="63"/>
      <c r="Q1021" s="63"/>
      <c r="R1021" s="4" t="b">
        <v>1</v>
      </c>
      <c r="S1021" s="90">
        <f t="shared" si="105"/>
        <v>0</v>
      </c>
      <c r="T1021" s="14" t="s">
        <v>11</v>
      </c>
      <c r="U1021" s="15">
        <v>60</v>
      </c>
    </row>
    <row r="1022" spans="1:21" ht="15.5">
      <c r="A1022" s="90">
        <f t="shared" si="104"/>
        <v>43889</v>
      </c>
      <c r="B1022" s="163"/>
      <c r="C1022" s="8" t="s">
        <v>7503</v>
      </c>
      <c r="D1022" s="63"/>
      <c r="E1022" s="63"/>
      <c r="F1022" s="63"/>
      <c r="G1022" s="63"/>
      <c r="H1022" s="63"/>
      <c r="I1022" s="63"/>
      <c r="J1022" s="63"/>
      <c r="K1022" s="63"/>
      <c r="L1022" s="63"/>
      <c r="M1022" s="63"/>
      <c r="N1022" s="63"/>
      <c r="O1022" s="63"/>
      <c r="P1022" s="63"/>
      <c r="Q1022" s="63"/>
      <c r="R1022" s="4" t="b">
        <v>1</v>
      </c>
      <c r="S1022" s="90">
        <f t="shared" si="105"/>
        <v>0</v>
      </c>
      <c r="T1022" s="14" t="s">
        <v>43</v>
      </c>
      <c r="U1022" s="21">
        <f>SUM(D991:Q991,D998:Q998,D1005:Q1005,D1012:Q1012,D1019:Q1019,D1027:Q1027)</f>
        <v>0</v>
      </c>
    </row>
    <row r="1023" spans="1:21" ht="16" thickBot="1">
      <c r="A1023" s="90">
        <f t="shared" si="104"/>
        <v>43889</v>
      </c>
      <c r="B1023" s="163"/>
      <c r="C1023" s="8" t="s">
        <v>34</v>
      </c>
      <c r="D1023" s="63"/>
      <c r="E1023" s="63"/>
      <c r="F1023" s="63"/>
      <c r="G1023" s="63"/>
      <c r="H1023" s="63"/>
      <c r="I1023" s="63"/>
      <c r="J1023" s="63"/>
      <c r="K1023" s="63"/>
      <c r="L1023" s="63"/>
      <c r="M1023" s="63"/>
      <c r="N1023" s="63"/>
      <c r="O1023" s="63"/>
      <c r="P1023" s="63"/>
      <c r="Q1023" s="63"/>
      <c r="R1023" s="4" t="b">
        <v>1</v>
      </c>
      <c r="S1023" s="90">
        <f t="shared" si="105"/>
        <v>0</v>
      </c>
      <c r="T1023" s="17" t="s">
        <v>12</v>
      </c>
      <c r="U1023" s="22">
        <f>U1022/U1021</f>
        <v>0</v>
      </c>
    </row>
    <row r="1024" spans="1:21" ht="15.5">
      <c r="A1024" s="90">
        <f t="shared" si="104"/>
        <v>43889</v>
      </c>
      <c r="B1024" s="163"/>
      <c r="C1024" s="8" t="s">
        <v>13</v>
      </c>
      <c r="D1024" s="63" t="str">
        <f>IFERROR(IF(D1018=0,"",VLOOKUP(D1018,#REF!,3,FALSE)),"")</f>
        <v/>
      </c>
      <c r="E1024" s="63" t="str">
        <f>IFERROR(IF(E1018=0,"",VLOOKUP(E1018,#REF!,3,FALSE)),"")</f>
        <v/>
      </c>
      <c r="F1024" s="63" t="str">
        <f>IFERROR(IF(F1018=0,"",VLOOKUP(F1018,#REF!,3,FALSE)),"")</f>
        <v/>
      </c>
      <c r="G1024" s="63" t="str">
        <f>IFERROR(IF(G1018=0,"",VLOOKUP(G1018,#REF!,3,FALSE)),"")</f>
        <v/>
      </c>
      <c r="H1024" s="63" t="str">
        <f>IFERROR(IF(H1018=0,"",VLOOKUP(H1018,#REF!,3,FALSE)),"")</f>
        <v/>
      </c>
      <c r="I1024" s="63" t="str">
        <f>IFERROR(IF(I1018=0,"",VLOOKUP(I1018,#REF!,3,FALSE)),"")</f>
        <v/>
      </c>
      <c r="J1024" s="63" t="str">
        <f>IFERROR(IF(J1018=0,"",VLOOKUP(J1018,#REF!,3,FALSE)),"")</f>
        <v/>
      </c>
      <c r="K1024" s="63" t="str">
        <f>IFERROR(IF(K1018=0,"",VLOOKUP(K1018,#REF!,3,FALSE)),"")</f>
        <v/>
      </c>
      <c r="L1024" s="63" t="str">
        <f>IFERROR(IF(L1018=0,"",VLOOKUP(L1018,#REF!,3,FALSE)),"")</f>
        <v/>
      </c>
      <c r="M1024" s="63" t="str">
        <f>IFERROR(IF(M1018=0,"",VLOOKUP(M1018,#REF!,3,FALSE)),"")</f>
        <v/>
      </c>
      <c r="N1024" s="63" t="str">
        <f>IFERROR(IF(N1018=0,"",VLOOKUP(N1018,#REF!,3,FALSE)),"")</f>
        <v/>
      </c>
      <c r="O1024" s="63" t="str">
        <f>IFERROR(IF(O1018=0,"",VLOOKUP(O1018,#REF!,3,FALSE)),"")</f>
        <v/>
      </c>
      <c r="P1024" s="63" t="str">
        <f>IFERROR(IF(P1018=0,"",VLOOKUP(P1018,#REF!,3,FALSE)),"")</f>
        <v/>
      </c>
      <c r="Q1024" s="63" t="str">
        <f>IFERROR(IF(Q1018=0,"",VLOOKUP(Q1018,#REF!,3,FALSE)),"")</f>
        <v/>
      </c>
      <c r="R1024" s="4" t="b">
        <v>1</v>
      </c>
      <c r="S1024" s="90">
        <f t="shared" si="105"/>
        <v>0</v>
      </c>
      <c r="T1024" s="74"/>
      <c r="U1024" s="74"/>
    </row>
    <row r="1025" spans="1:21" ht="16" thickBot="1">
      <c r="A1025" s="90">
        <f t="shared" si="104"/>
        <v>43889</v>
      </c>
      <c r="B1025" s="163"/>
      <c r="C1025" s="8" t="s">
        <v>14</v>
      </c>
      <c r="D1025" s="64" t="str">
        <f>IFERROR(IF(D1018=0,"",IF(INDEX(#REF!,MATCH(Réception!D1018,#REF!,0),MATCH("ENC",#REF!,0))&gt;0,"ENC","NON ENC")),"")</f>
        <v/>
      </c>
      <c r="E1025" s="64" t="str">
        <f>IFERROR(IF(E1018=0,"",IF(INDEX(#REF!,MATCH(Réception!E1018,#REF!,0),MATCH("ENC",#REF!,0))&gt;0,"ENC","NON ENC")),"")</f>
        <v/>
      </c>
      <c r="F1025" s="64" t="str">
        <f>IFERROR(IF(F1018=0,"",IF(INDEX(#REF!,MATCH(Réception!F1018,#REF!,0),MATCH("ENC",#REF!,0))&gt;0,"ENC","NON ENC")),"")</f>
        <v/>
      </c>
      <c r="G1025" s="64" t="str">
        <f>IFERROR(IF(G1018=0,"",IF(INDEX(#REF!,MATCH(Réception!G1018,#REF!,0),MATCH("ENC",#REF!,0))&gt;0,"ENC","NON ENC")),"")</f>
        <v/>
      </c>
      <c r="H1025" s="64" t="str">
        <f>IFERROR(IF(H1018=0,"",IF(INDEX(#REF!,MATCH(Réception!H1018,#REF!,0),MATCH("ENC",#REF!,0))&gt;0,"ENC","NON ENC")),"")</f>
        <v/>
      </c>
      <c r="I1025" s="64" t="str">
        <f>IFERROR(IF(I1018=0,"",IF(INDEX(#REF!,MATCH(Réception!I1018,#REF!,0),MATCH("ENC",#REF!,0))&gt;0,"ENC","NON ENC")),"")</f>
        <v/>
      </c>
      <c r="J1025" s="64" t="str">
        <f>IFERROR(IF(J1018=0,"",IF(INDEX(#REF!,MATCH(Réception!J1018,#REF!,0),MATCH("ENC",#REF!,0))&gt;0,"ENC","NON ENC")),"")</f>
        <v/>
      </c>
      <c r="K1025" s="64" t="str">
        <f>IFERROR(IF(K1018=0,"",IF(INDEX(#REF!,MATCH(Réception!K1018,#REF!,0),MATCH("ENC",#REF!,0))&gt;0,"ENC","NON ENC")),"")</f>
        <v/>
      </c>
      <c r="L1025" s="64" t="str">
        <f>IFERROR(IF(L1018=0,"",IF(INDEX(#REF!,MATCH(Réception!L1018,#REF!,0),MATCH("ENC",#REF!,0))&gt;0,"ENC","NON ENC")),"")</f>
        <v/>
      </c>
      <c r="M1025" s="64" t="str">
        <f>IFERROR(IF(M1018=0,"",IF(INDEX(#REF!,MATCH(Réception!M1018,#REF!,0),MATCH("ENC",#REF!,0))&gt;0,"ENC","NON ENC")),"")</f>
        <v/>
      </c>
      <c r="N1025" s="64" t="str">
        <f>IFERROR(IF(N1018=0,"",IF(INDEX(#REF!,MATCH(Réception!N1018,#REF!,0),MATCH("ENC",#REF!,0))&gt;0,"ENC","NON ENC")),"")</f>
        <v/>
      </c>
      <c r="O1025" s="64" t="str">
        <f>IFERROR(IF(O1018=0,"",IF(INDEX(#REF!,MATCH(Réception!O1018,#REF!,0),MATCH("ENC",#REF!,0))&gt;0,"ENC","NON ENC")),"")</f>
        <v/>
      </c>
      <c r="P1025" s="64" t="str">
        <f>IFERROR(IF(P1018=0,"",IF(INDEX(#REF!,MATCH(Réception!P1018,#REF!,0),MATCH("ENC",#REF!,0))&gt;0,"ENC","NON ENC")),"")</f>
        <v/>
      </c>
      <c r="Q1025" s="64" t="str">
        <f>IFERROR(IF(Q1018=0,"",IF(INDEX(#REF!,MATCH(Réception!Q1018,#REF!,0),MATCH("ENC",#REF!,0))&gt;0,"ENC","NON ENC")),"")</f>
        <v/>
      </c>
      <c r="R1025" s="4" t="b">
        <v>1</v>
      </c>
      <c r="S1025" s="90">
        <f t="shared" si="105"/>
        <v>0</v>
      </c>
      <c r="T1025" s="74"/>
      <c r="U1025" s="74"/>
    </row>
    <row r="1026" spans="1:21" ht="15.5">
      <c r="A1026" s="90">
        <f t="shared" si="104"/>
        <v>43889</v>
      </c>
      <c r="B1026" s="163"/>
      <c r="C1026" s="6" t="s">
        <v>32</v>
      </c>
      <c r="D1026" s="49"/>
      <c r="E1026" s="49"/>
      <c r="F1026" s="49"/>
      <c r="G1026" s="49"/>
      <c r="H1026" s="49"/>
      <c r="I1026" s="49"/>
      <c r="J1026" s="49"/>
      <c r="K1026" s="49"/>
      <c r="L1026" s="49"/>
      <c r="M1026" s="49"/>
      <c r="N1026" s="49"/>
      <c r="O1026" s="49"/>
      <c r="P1026" s="49"/>
      <c r="Q1026" s="49"/>
      <c r="R1026" s="4" t="b">
        <v>0</v>
      </c>
      <c r="S1026" s="90">
        <f t="shared" si="105"/>
        <v>0</v>
      </c>
      <c r="T1026" s="19"/>
      <c r="U1026" s="19"/>
    </row>
    <row r="1027" spans="1:21" ht="17">
      <c r="A1027" s="90">
        <f t="shared" si="104"/>
        <v>43889</v>
      </c>
      <c r="B1027" s="163"/>
      <c r="C1027" s="27" t="s">
        <v>41</v>
      </c>
      <c r="D1027" s="61" t="str">
        <f>IFERROR(IF(D1026="","",INDEX(#REF!,MATCH(Réception!D1026,#REF!,0),MATCH("Total général",#REF!,0))),"")</f>
        <v/>
      </c>
      <c r="E1027" s="61" t="str">
        <f>IFERROR(IF(E1026="","",INDEX(#REF!,MATCH(Réception!E1026,#REF!,0),MATCH("Total général",#REF!,0))),"")</f>
        <v/>
      </c>
      <c r="F1027" s="61" t="str">
        <f>IFERROR(IF(F1026="","",INDEX(#REF!,MATCH(Réception!F1026,#REF!,0),MATCH("Total général",#REF!,0))),"")</f>
        <v/>
      </c>
      <c r="G1027" s="61" t="str">
        <f>IFERROR(IF(G1026="","",INDEX(#REF!,MATCH(Réception!G1026,#REF!,0),MATCH("Total général",#REF!,0))),"")</f>
        <v/>
      </c>
      <c r="H1027" s="61" t="str">
        <f>IFERROR(IF(H1026="","",INDEX(#REF!,MATCH(Réception!H1026,#REF!,0),MATCH("Total général",#REF!,0))),"")</f>
        <v/>
      </c>
      <c r="I1027" s="61" t="str">
        <f>IFERROR(IF(I1026="","",INDEX(#REF!,MATCH(Réception!I1026,#REF!,0),MATCH("Total général",#REF!,0))),"")</f>
        <v/>
      </c>
      <c r="J1027" s="61" t="str">
        <f>IFERROR(IF(J1026="","",INDEX(#REF!,MATCH(Réception!J1026,#REF!,0),MATCH("Total général",#REF!,0))),"")</f>
        <v/>
      </c>
      <c r="K1027" s="61" t="str">
        <f>IFERROR(IF(K1026="","",INDEX(#REF!,MATCH(Réception!K1026,#REF!,0),MATCH("Total général",#REF!,0))),"")</f>
        <v/>
      </c>
      <c r="L1027" s="61" t="str">
        <f>IFERROR(IF(L1026="","",INDEX(#REF!,MATCH(Réception!L1026,#REF!,0),MATCH("Total général",#REF!,0))),"")</f>
        <v/>
      </c>
      <c r="M1027" s="61" t="str">
        <f>IFERROR(IF(M1026="","",INDEX(#REF!,MATCH(Réception!M1026,#REF!,0),MATCH("Total général",#REF!,0))),"")</f>
        <v/>
      </c>
      <c r="N1027" s="61" t="str">
        <f>IFERROR(IF(N1026="","",INDEX(#REF!,MATCH(Réception!N1026,#REF!,0),MATCH("Total général",#REF!,0))),"")</f>
        <v/>
      </c>
      <c r="O1027" s="61" t="str">
        <f>IFERROR(IF(O1026="","",INDEX(#REF!,MATCH(Réception!O1026,#REF!,0),MATCH("Total général",#REF!,0))),"")</f>
        <v/>
      </c>
      <c r="P1027" s="61" t="str">
        <f>IFERROR(IF(P1026="","",INDEX(#REF!,MATCH(Réception!P1026,#REF!,0),MATCH("Total général",#REF!,0))),"")</f>
        <v/>
      </c>
      <c r="Q1027" s="61" t="str">
        <f>IFERROR(IF(Q1026="","",INDEX(#REF!,MATCH(Réception!Q1026,#REF!,0),MATCH("Total général",#REF!,0))),"")</f>
        <v/>
      </c>
      <c r="R1027" s="4" t="b">
        <v>1</v>
      </c>
      <c r="S1027" s="90">
        <f t="shared" si="105"/>
        <v>0</v>
      </c>
      <c r="T1027" s="19"/>
      <c r="U1027" s="19"/>
    </row>
    <row r="1028" spans="1:21" ht="17">
      <c r="A1028" s="90">
        <f t="shared" si="104"/>
        <v>43889</v>
      </c>
      <c r="B1028" s="163"/>
      <c r="C1028" s="27" t="s">
        <v>2466</v>
      </c>
      <c r="D1028" s="62" t="str">
        <f>IFERROR(IF(D1026=0,"",VLOOKUP(D1026,#REF!,35,FALSE)),"")</f>
        <v/>
      </c>
      <c r="E1028" s="62" t="str">
        <f>IFERROR(IF(E1026=0,"",VLOOKUP(E1026,#REF!,35,FALSE)),"")</f>
        <v/>
      </c>
      <c r="F1028" s="62" t="str">
        <f>IFERROR(IF(F1026=0,"",VLOOKUP(F1026,#REF!,35,FALSE)),"")</f>
        <v/>
      </c>
      <c r="G1028" s="62" t="str">
        <f>IFERROR(IF(G1026=0,"",VLOOKUP(G1026,#REF!,35,FALSE)),"")</f>
        <v/>
      </c>
      <c r="H1028" s="62" t="str">
        <f>IFERROR(IF(H1026=0,"",VLOOKUP(H1026,#REF!,35,FALSE)),"")</f>
        <v/>
      </c>
      <c r="I1028" s="62" t="str">
        <f>IFERROR(IF(I1026=0,"",VLOOKUP(I1026,#REF!,35,FALSE)),"")</f>
        <v/>
      </c>
      <c r="J1028" s="62" t="str">
        <f>IFERROR(IF(J1026=0,"",VLOOKUP(J1026,#REF!,35,FALSE)),"")</f>
        <v/>
      </c>
      <c r="K1028" s="62" t="str">
        <f>IFERROR(IF(K1026=0,"",VLOOKUP(K1026,#REF!,35,FALSE)),"")</f>
        <v/>
      </c>
      <c r="L1028" s="62" t="str">
        <f>IFERROR(IF(L1026=0,"",VLOOKUP(L1026,#REF!,35,FALSE)),"")</f>
        <v/>
      </c>
      <c r="M1028" s="62" t="str">
        <f>IFERROR(IF(M1026=0,"",VLOOKUP(M1026,#REF!,35,FALSE)),"")</f>
        <v/>
      </c>
      <c r="N1028" s="62" t="str">
        <f>IFERROR(IF(N1026=0,"",VLOOKUP(N1026,#REF!,35,FALSE)),"")</f>
        <v/>
      </c>
      <c r="O1028" s="62" t="str">
        <f>IFERROR(IF(O1026=0,"",VLOOKUP(O1026,#REF!,35,FALSE)),"")</f>
        <v/>
      </c>
      <c r="P1028" s="62" t="str">
        <f>IFERROR(IF(P1026=0,"",VLOOKUP(P1026,#REF!,35,FALSE)),"")</f>
        <v/>
      </c>
      <c r="Q1028" s="62" t="str">
        <f>IFERROR(IF(Q1026=0,"",VLOOKUP(Q1026,#REF!,35,FALSE)),"")</f>
        <v/>
      </c>
      <c r="R1028" s="4" t="b">
        <v>1</v>
      </c>
      <c r="S1028" s="90">
        <f t="shared" si="105"/>
        <v>0</v>
      </c>
      <c r="T1028" s="19"/>
      <c r="U1028" s="19"/>
    </row>
    <row r="1029" spans="1:21" ht="15.5">
      <c r="A1029" s="90">
        <f t="shared" si="104"/>
        <v>43889</v>
      </c>
      <c r="B1029" s="163"/>
      <c r="C1029" s="8" t="s">
        <v>31</v>
      </c>
      <c r="D1029" s="63"/>
      <c r="E1029" s="63"/>
      <c r="F1029" s="63"/>
      <c r="G1029" s="63"/>
      <c r="H1029" s="63"/>
      <c r="I1029" s="63"/>
      <c r="J1029" s="63"/>
      <c r="K1029" s="63"/>
      <c r="L1029" s="63"/>
      <c r="M1029" s="63"/>
      <c r="N1029" s="63"/>
      <c r="O1029" s="63"/>
      <c r="P1029" s="63"/>
      <c r="Q1029" s="63"/>
      <c r="R1029" s="4" t="b">
        <v>1</v>
      </c>
      <c r="S1029" s="90">
        <f t="shared" si="105"/>
        <v>0</v>
      </c>
      <c r="T1029" s="19"/>
      <c r="U1029" s="19"/>
    </row>
    <row r="1030" spans="1:21" ht="15.5">
      <c r="A1030" s="90">
        <f t="shared" si="104"/>
        <v>43889</v>
      </c>
      <c r="B1030" s="163"/>
      <c r="C1030" s="8" t="s">
        <v>7503</v>
      </c>
      <c r="D1030" s="63"/>
      <c r="E1030" s="63"/>
      <c r="F1030" s="63"/>
      <c r="G1030" s="63"/>
      <c r="H1030" s="63"/>
      <c r="I1030" s="63"/>
      <c r="J1030" s="63"/>
      <c r="K1030" s="63"/>
      <c r="L1030" s="63"/>
      <c r="M1030" s="63"/>
      <c r="N1030" s="63"/>
      <c r="O1030" s="63"/>
      <c r="P1030" s="63"/>
      <c r="Q1030" s="63"/>
      <c r="R1030" s="4" t="b">
        <v>1</v>
      </c>
      <c r="S1030" s="90">
        <f t="shared" si="105"/>
        <v>0</v>
      </c>
      <c r="T1030" s="19"/>
      <c r="U1030" s="19"/>
    </row>
    <row r="1031" spans="1:21" ht="15.5">
      <c r="A1031" s="90">
        <f t="shared" si="104"/>
        <v>43889</v>
      </c>
      <c r="B1031" s="163"/>
      <c r="C1031" s="8" t="s">
        <v>34</v>
      </c>
      <c r="D1031" s="63"/>
      <c r="E1031" s="63"/>
      <c r="F1031" s="63"/>
      <c r="G1031" s="63"/>
      <c r="H1031" s="63"/>
      <c r="I1031" s="63"/>
      <c r="J1031" s="63"/>
      <c r="K1031" s="63"/>
      <c r="L1031" s="63"/>
      <c r="M1031" s="63"/>
      <c r="N1031" s="63"/>
      <c r="O1031" s="63"/>
      <c r="P1031" s="63"/>
      <c r="Q1031" s="63"/>
      <c r="R1031" s="4" t="b">
        <v>1</v>
      </c>
      <c r="S1031" s="90">
        <f t="shared" si="105"/>
        <v>0</v>
      </c>
      <c r="T1031" s="19"/>
      <c r="U1031" s="19"/>
    </row>
    <row r="1032" spans="1:21" ht="15.5">
      <c r="A1032" s="90">
        <f t="shared" si="104"/>
        <v>43889</v>
      </c>
      <c r="B1032" s="163"/>
      <c r="C1032" s="8" t="s">
        <v>13</v>
      </c>
      <c r="D1032" s="63" t="str">
        <f>IFERROR(IF(D1026=0,"",VLOOKUP(D1026,#REF!,3,FALSE)),"")</f>
        <v/>
      </c>
      <c r="E1032" s="63" t="str">
        <f>IFERROR(IF(E1026=0,"",VLOOKUP(E1026,#REF!,3,FALSE)),"")</f>
        <v/>
      </c>
      <c r="F1032" s="63" t="str">
        <f>IFERROR(IF(F1026=0,"",VLOOKUP(F1026,#REF!,3,FALSE)),"")</f>
        <v/>
      </c>
      <c r="G1032" s="63" t="str">
        <f>IFERROR(IF(G1026=0,"",VLOOKUP(G1026,#REF!,3,FALSE)),"")</f>
        <v/>
      </c>
      <c r="H1032" s="63" t="str">
        <f>IFERROR(IF(H1026=0,"",VLOOKUP(H1026,#REF!,3,FALSE)),"")</f>
        <v/>
      </c>
      <c r="I1032" s="63" t="str">
        <f>IFERROR(IF(I1026=0,"",VLOOKUP(I1026,#REF!,3,FALSE)),"")</f>
        <v/>
      </c>
      <c r="J1032" s="63" t="str">
        <f>IFERROR(IF(J1026=0,"",VLOOKUP(J1026,#REF!,3,FALSE)),"")</f>
        <v/>
      </c>
      <c r="K1032" s="63" t="str">
        <f>IFERROR(IF(K1026=0,"",VLOOKUP(K1026,#REF!,3,FALSE)),"")</f>
        <v/>
      </c>
      <c r="L1032" s="63" t="str">
        <f>IFERROR(IF(L1026=0,"",VLOOKUP(L1026,#REF!,3,FALSE)),"")</f>
        <v/>
      </c>
      <c r="M1032" s="63" t="str">
        <f>IFERROR(IF(M1026=0,"",VLOOKUP(M1026,#REF!,3,FALSE)),"")</f>
        <v/>
      </c>
      <c r="N1032" s="63" t="str">
        <f>IFERROR(IF(N1026=0,"",VLOOKUP(N1026,#REF!,3,FALSE)),"")</f>
        <v/>
      </c>
      <c r="O1032" s="63" t="str">
        <f>IFERROR(IF(O1026=0,"",VLOOKUP(O1026,#REF!,3,FALSE)),"")</f>
        <v/>
      </c>
      <c r="P1032" s="63" t="str">
        <f>IFERROR(IF(P1026=0,"",VLOOKUP(P1026,#REF!,3,FALSE)),"")</f>
        <v/>
      </c>
      <c r="Q1032" s="63" t="str">
        <f>IFERROR(IF(Q1026=0,"",VLOOKUP(Q1026,#REF!,3,FALSE)),"")</f>
        <v/>
      </c>
      <c r="R1032" s="4" t="b">
        <v>1</v>
      </c>
      <c r="S1032" s="90">
        <f t="shared" si="105"/>
        <v>0</v>
      </c>
      <c r="T1032" s="19"/>
      <c r="U1032" s="19"/>
    </row>
    <row r="1033" spans="1:21" ht="16" thickBot="1">
      <c r="A1033" s="90">
        <f t="shared" si="104"/>
        <v>43889</v>
      </c>
      <c r="B1033" s="163"/>
      <c r="C1033" s="8" t="s">
        <v>14</v>
      </c>
      <c r="D1033" s="64" t="str">
        <f>IFERROR(IF(D1026=0,"",IF(INDEX(#REF!,MATCH(Réception!D1026,#REF!,0),MATCH("ENC",#REF!,0))&gt;0,"ENC","NON ENC")),"")</f>
        <v/>
      </c>
      <c r="E1033" s="64" t="str">
        <f>IFERROR(IF(E1026=0,"",IF(INDEX(#REF!,MATCH(Réception!E1026,#REF!,0),MATCH("ENC",#REF!,0))&gt;0,"ENC","NON ENC")),"")</f>
        <v/>
      </c>
      <c r="F1033" s="64" t="str">
        <f>IFERROR(IF(F1026=0,"",IF(INDEX(#REF!,MATCH(Réception!F1026,#REF!,0),MATCH("ENC",#REF!,0))&gt;0,"ENC","NON ENC")),"")</f>
        <v/>
      </c>
      <c r="G1033" s="64" t="str">
        <f>IFERROR(IF(G1026=0,"",IF(INDEX(#REF!,MATCH(Réception!G1026,#REF!,0),MATCH("ENC",#REF!,0))&gt;0,"ENC","NON ENC")),"")</f>
        <v/>
      </c>
      <c r="H1033" s="64" t="str">
        <f>IFERROR(IF(H1026=0,"",IF(INDEX(#REF!,MATCH(Réception!H1026,#REF!,0),MATCH("ENC",#REF!,0))&gt;0,"ENC","NON ENC")),"")</f>
        <v/>
      </c>
      <c r="I1033" s="64" t="str">
        <f>IFERROR(IF(I1026=0,"",IF(INDEX(#REF!,MATCH(Réception!I1026,#REF!,0),MATCH("ENC",#REF!,0))&gt;0,"ENC","NON ENC")),"")</f>
        <v/>
      </c>
      <c r="J1033" s="64" t="str">
        <f>IFERROR(IF(J1026=0,"",IF(INDEX(#REF!,MATCH(Réception!J1026,#REF!,0),MATCH("ENC",#REF!,0))&gt;0,"ENC","NON ENC")),"")</f>
        <v/>
      </c>
      <c r="K1033" s="64" t="str">
        <f>IFERROR(IF(K1026=0,"",IF(INDEX(#REF!,MATCH(Réception!K1026,#REF!,0),MATCH("ENC",#REF!,0))&gt;0,"ENC","NON ENC")),"")</f>
        <v/>
      </c>
      <c r="L1033" s="64" t="str">
        <f>IFERROR(IF(L1026=0,"",IF(INDEX(#REF!,MATCH(Réception!L1026,#REF!,0),MATCH("ENC",#REF!,0))&gt;0,"ENC","NON ENC")),"")</f>
        <v/>
      </c>
      <c r="M1033" s="64" t="str">
        <f>IFERROR(IF(M1026=0,"",IF(INDEX(#REF!,MATCH(Réception!M1026,#REF!,0),MATCH("ENC",#REF!,0))&gt;0,"ENC","NON ENC")),"")</f>
        <v/>
      </c>
      <c r="N1033" s="64" t="str">
        <f>IFERROR(IF(N1026=0,"",IF(INDEX(#REF!,MATCH(Réception!N1026,#REF!,0),MATCH("ENC",#REF!,0))&gt;0,"ENC","NON ENC")),"")</f>
        <v/>
      </c>
      <c r="O1033" s="64" t="str">
        <f>IFERROR(IF(O1026=0,"",IF(INDEX(#REF!,MATCH(Réception!O1026,#REF!,0),MATCH("ENC",#REF!,0))&gt;0,"ENC","NON ENC")),"")</f>
        <v/>
      </c>
      <c r="P1033" s="64" t="str">
        <f>IFERROR(IF(P1026=0,"",IF(INDEX(#REF!,MATCH(Réception!P1026,#REF!,0),MATCH("ENC",#REF!,0))&gt;0,"ENC","NON ENC")),"")</f>
        <v/>
      </c>
      <c r="Q1033" s="64" t="str">
        <f>IFERROR(IF(Q1026=0,"",IF(INDEX(#REF!,MATCH(Réception!Q1026,#REF!,0),MATCH("ENC",#REF!,0))&gt;0,"ENC","NON ENC")),"")</f>
        <v/>
      </c>
      <c r="R1033" s="4" t="b">
        <v>1</v>
      </c>
      <c r="S1033" s="90">
        <f t="shared" si="105"/>
        <v>0</v>
      </c>
      <c r="T1033" s="19"/>
      <c r="U1033" s="19"/>
    </row>
    <row r="1034" spans="1:21" ht="15.5">
      <c r="A1034" s="90">
        <f t="shared" si="104"/>
        <v>43889</v>
      </c>
      <c r="B1034" s="163"/>
      <c r="C1034" s="6" t="s">
        <v>32</v>
      </c>
      <c r="D1034" s="49"/>
      <c r="E1034" s="49"/>
      <c r="F1034" s="49"/>
      <c r="G1034" s="49"/>
      <c r="H1034" s="49"/>
      <c r="I1034" s="49"/>
      <c r="J1034" s="49"/>
      <c r="K1034" s="49"/>
      <c r="L1034" s="49"/>
      <c r="M1034" s="49"/>
      <c r="N1034" s="49"/>
      <c r="O1034" s="49"/>
      <c r="P1034" s="49"/>
      <c r="Q1034" s="49"/>
      <c r="R1034" s="4" t="b">
        <v>0</v>
      </c>
      <c r="S1034" s="90">
        <f t="shared" si="105"/>
        <v>0</v>
      </c>
      <c r="T1034" s="19"/>
      <c r="U1034" s="19"/>
    </row>
    <row r="1035" spans="1:21" ht="17">
      <c r="A1035" s="90">
        <f t="shared" si="104"/>
        <v>43889</v>
      </c>
      <c r="B1035" s="163"/>
      <c r="C1035" s="27" t="s">
        <v>2466</v>
      </c>
      <c r="D1035" s="62" t="str">
        <f>IFERROR(IF(D1034=0,"",VLOOKUP(D1034,#REF!,35,FALSE)),"")</f>
        <v/>
      </c>
      <c r="E1035" s="62" t="str">
        <f>IFERROR(IF(E1034=0,"",VLOOKUP(E1034,#REF!,35,FALSE)),"")</f>
        <v/>
      </c>
      <c r="F1035" s="62" t="str">
        <f>IFERROR(IF(F1034=0,"",VLOOKUP(F1034,#REF!,35,FALSE)),"")</f>
        <v/>
      </c>
      <c r="G1035" s="62" t="str">
        <f>IFERROR(IF(G1034=0,"",VLOOKUP(G1034,#REF!,35,FALSE)),"")</f>
        <v/>
      </c>
      <c r="H1035" s="62" t="str">
        <f>IFERROR(IF(H1034=0,"",VLOOKUP(H1034,#REF!,35,FALSE)),"")</f>
        <v/>
      </c>
      <c r="I1035" s="62" t="str">
        <f>IFERROR(IF(I1034=0,"",VLOOKUP(I1034,#REF!,35,FALSE)),"")</f>
        <v/>
      </c>
      <c r="J1035" s="62" t="str">
        <f>IFERROR(IF(J1034=0,"",VLOOKUP(J1034,#REF!,35,FALSE)),"")</f>
        <v/>
      </c>
      <c r="K1035" s="62" t="str">
        <f>IFERROR(IF(K1034=0,"",VLOOKUP(K1034,#REF!,35,FALSE)),"")</f>
        <v/>
      </c>
      <c r="L1035" s="62" t="str">
        <f>IFERROR(IF(L1034=0,"",VLOOKUP(L1034,#REF!,35,FALSE)),"")</f>
        <v/>
      </c>
      <c r="M1035" s="62" t="str">
        <f>IFERROR(IF(M1034=0,"",VLOOKUP(M1034,#REF!,35,FALSE)),"")</f>
        <v/>
      </c>
      <c r="N1035" s="62" t="str">
        <f>IFERROR(IF(N1034=0,"",VLOOKUP(N1034,#REF!,35,FALSE)),"")</f>
        <v/>
      </c>
      <c r="O1035" s="62" t="str">
        <f>IFERROR(IF(O1034=0,"",VLOOKUP(O1034,#REF!,35,FALSE)),"")</f>
        <v/>
      </c>
      <c r="P1035" s="62" t="str">
        <f>IFERROR(IF(P1034=0,"",VLOOKUP(P1034,#REF!,35,FALSE)),"")</f>
        <v/>
      </c>
      <c r="Q1035" s="62" t="str">
        <f>IFERROR(IF(Q1034=0,"",VLOOKUP(Q1034,#REF!,35,FALSE)),"")</f>
        <v/>
      </c>
      <c r="R1035" s="4" t="b">
        <v>1</v>
      </c>
      <c r="S1035" s="90">
        <f t="shared" si="105"/>
        <v>0</v>
      </c>
      <c r="T1035" s="19"/>
      <c r="U1035" s="23"/>
    </row>
    <row r="1036" spans="1:21" ht="15.5">
      <c r="A1036" s="90">
        <f t="shared" si="104"/>
        <v>43889</v>
      </c>
      <c r="B1036" s="163"/>
      <c r="C1036" s="8" t="s">
        <v>31</v>
      </c>
      <c r="D1036" s="63"/>
      <c r="E1036" s="63"/>
      <c r="F1036" s="63"/>
      <c r="G1036" s="63"/>
      <c r="H1036" s="63"/>
      <c r="I1036" s="63"/>
      <c r="J1036" s="63"/>
      <c r="K1036" s="63"/>
      <c r="L1036" s="63"/>
      <c r="M1036" s="63"/>
      <c r="N1036" s="63"/>
      <c r="O1036" s="63"/>
      <c r="P1036" s="63"/>
      <c r="Q1036" s="63"/>
      <c r="R1036" s="4" t="b">
        <v>1</v>
      </c>
      <c r="S1036" s="90">
        <f t="shared" si="105"/>
        <v>0</v>
      </c>
      <c r="T1036" s="166"/>
      <c r="U1036" s="166"/>
    </row>
    <row r="1037" spans="1:21" ht="15.5">
      <c r="A1037" s="90">
        <f t="shared" si="104"/>
        <v>43889</v>
      </c>
      <c r="B1037" s="163"/>
      <c r="C1037" s="8" t="s">
        <v>34</v>
      </c>
      <c r="D1037" s="63"/>
      <c r="E1037" s="63"/>
      <c r="F1037" s="63"/>
      <c r="G1037" s="63"/>
      <c r="H1037" s="63"/>
      <c r="I1037" s="63"/>
      <c r="J1037" s="63"/>
      <c r="K1037" s="63"/>
      <c r="L1037" s="63"/>
      <c r="M1037" s="63"/>
      <c r="N1037" s="63"/>
      <c r="O1037" s="63"/>
      <c r="P1037" s="63"/>
      <c r="Q1037" s="63"/>
      <c r="R1037" s="4" t="b">
        <v>1</v>
      </c>
      <c r="S1037" s="90">
        <f t="shared" si="105"/>
        <v>0</v>
      </c>
      <c r="T1037" s="74"/>
      <c r="U1037" s="74"/>
    </row>
    <row r="1038" spans="1:21" ht="15.5">
      <c r="A1038" s="90">
        <f t="shared" si="104"/>
        <v>43889</v>
      </c>
      <c r="B1038" s="163"/>
      <c r="C1038" s="8" t="s">
        <v>13</v>
      </c>
      <c r="D1038" s="63" t="str">
        <f>IFERROR(IF(D1034=0,"",VLOOKUP(D1034,#REF!,3,FALSE)),"")</f>
        <v/>
      </c>
      <c r="E1038" s="63" t="str">
        <f>IFERROR(IF(E1034=0,"",VLOOKUP(E1034,#REF!,3,FALSE)),"")</f>
        <v/>
      </c>
      <c r="F1038" s="63" t="str">
        <f>IFERROR(IF(F1034=0,"",VLOOKUP(F1034,#REF!,3,FALSE)),"")</f>
        <v/>
      </c>
      <c r="G1038" s="63" t="str">
        <f>IFERROR(IF(G1034=0,"",VLOOKUP(G1034,#REF!,3,FALSE)),"")</f>
        <v/>
      </c>
      <c r="H1038" s="63" t="str">
        <f>IFERROR(IF(H1034=0,"",VLOOKUP(H1034,#REF!,3,FALSE)),"")</f>
        <v/>
      </c>
      <c r="I1038" s="63" t="str">
        <f>IFERROR(IF(I1034=0,"",VLOOKUP(I1034,#REF!,3,FALSE)),"")</f>
        <v/>
      </c>
      <c r="J1038" s="63" t="str">
        <f>IFERROR(IF(J1034=0,"",VLOOKUP(J1034,#REF!,3,FALSE)),"")</f>
        <v/>
      </c>
      <c r="K1038" s="63" t="str">
        <f>IFERROR(IF(K1034=0,"",VLOOKUP(K1034,#REF!,3,FALSE)),"")</f>
        <v/>
      </c>
      <c r="L1038" s="63" t="str">
        <f>IFERROR(IF(L1034=0,"",VLOOKUP(L1034,#REF!,3,FALSE)),"")</f>
        <v/>
      </c>
      <c r="M1038" s="63" t="str">
        <f>IFERROR(IF(M1034=0,"",VLOOKUP(M1034,#REF!,3,FALSE)),"")</f>
        <v/>
      </c>
      <c r="N1038" s="63" t="str">
        <f>IFERROR(IF(N1034=0,"",VLOOKUP(N1034,#REF!,3,FALSE)),"")</f>
        <v/>
      </c>
      <c r="O1038" s="63" t="str">
        <f>IFERROR(IF(O1034=0,"",VLOOKUP(O1034,#REF!,3,FALSE)),"")</f>
        <v/>
      </c>
      <c r="P1038" s="63" t="str">
        <f>IFERROR(IF(P1034=0,"",VLOOKUP(P1034,#REF!,3,FALSE)),"")</f>
        <v/>
      </c>
      <c r="Q1038" s="63" t="str">
        <f>IFERROR(IF(Q1034=0,"",VLOOKUP(Q1034,#REF!,3,FALSE)),"")</f>
        <v/>
      </c>
      <c r="R1038" s="4" t="b">
        <v>1</v>
      </c>
      <c r="S1038" s="90">
        <f t="shared" si="105"/>
        <v>0</v>
      </c>
      <c r="T1038" s="74"/>
      <c r="U1038" s="60"/>
    </row>
    <row r="1039" spans="1:21" ht="16" thickBot="1">
      <c r="A1039" s="90">
        <f t="shared" si="104"/>
        <v>43889</v>
      </c>
      <c r="B1039" s="164"/>
      <c r="C1039" s="77" t="s">
        <v>14</v>
      </c>
      <c r="D1039" s="65" t="s">
        <v>21</v>
      </c>
      <c r="E1039" s="65"/>
      <c r="F1039" s="65" t="s">
        <v>21</v>
      </c>
      <c r="G1039" s="65"/>
      <c r="H1039" s="65" t="s">
        <v>21</v>
      </c>
      <c r="I1039" s="65"/>
      <c r="J1039" s="65" t="s">
        <v>21</v>
      </c>
      <c r="K1039" s="65"/>
      <c r="L1039" s="65" t="s">
        <v>21</v>
      </c>
      <c r="M1039" s="65"/>
      <c r="N1039" s="65" t="s">
        <v>21</v>
      </c>
      <c r="O1039" s="65"/>
      <c r="P1039" s="65" t="s">
        <v>21</v>
      </c>
      <c r="Q1039" s="65"/>
      <c r="R1039" s="4" t="b">
        <v>1</v>
      </c>
      <c r="S1039" s="90">
        <f t="shared" si="105"/>
        <v>0</v>
      </c>
      <c r="T1039" s="74"/>
      <c r="U1039" s="55"/>
    </row>
    <row r="1040" spans="1:21" ht="13.5" thickBot="1">
      <c r="A1040" s="90"/>
      <c r="R1040" s="4" t="b">
        <v>1</v>
      </c>
      <c r="S1040" s="90"/>
    </row>
    <row r="1041" spans="1:21" ht="25.5" thickBot="1">
      <c r="A1041" s="90"/>
      <c r="B1041" s="78"/>
      <c r="C1041" s="80">
        <f>B1042</f>
        <v>43892</v>
      </c>
      <c r="D1041" s="117">
        <v>0.33333333333333298</v>
      </c>
      <c r="E1041" s="167"/>
      <c r="F1041" s="117">
        <v>0.375</v>
      </c>
      <c r="G1041" s="168"/>
      <c r="H1041" s="117">
        <v>0.41666666666666702</v>
      </c>
      <c r="I1041" s="168"/>
      <c r="J1041" s="117">
        <v>0.45833333333333298</v>
      </c>
      <c r="K1041" s="168"/>
      <c r="L1041" s="117">
        <v>0.5</v>
      </c>
      <c r="M1041" s="168"/>
      <c r="N1041" s="117">
        <v>0.54166666666666696</v>
      </c>
      <c r="O1041" s="168"/>
      <c r="P1041" s="117">
        <v>0.58333333333333304</v>
      </c>
      <c r="Q1041" s="168"/>
      <c r="R1041" s="4" t="b">
        <v>1</v>
      </c>
      <c r="S1041" s="90"/>
      <c r="T1041" s="4"/>
      <c r="U1041" s="4"/>
    </row>
    <row r="1042" spans="1:21" ht="15.5">
      <c r="A1042" s="88">
        <f t="shared" ref="A1042" si="106">C1041</f>
        <v>43892</v>
      </c>
      <c r="B1042" s="162">
        <f>B990+3</f>
        <v>43892</v>
      </c>
      <c r="C1042" s="6" t="s">
        <v>32</v>
      </c>
      <c r="D1042" s="49"/>
      <c r="E1042" s="49"/>
      <c r="F1042" s="49"/>
      <c r="G1042" s="49"/>
      <c r="H1042" s="49"/>
      <c r="I1042" s="49"/>
      <c r="J1042" s="49"/>
      <c r="K1042" s="49"/>
      <c r="L1042" s="49"/>
      <c r="M1042" s="49"/>
      <c r="N1042" s="49"/>
      <c r="O1042" s="49"/>
      <c r="P1042" s="49"/>
      <c r="Q1042" s="49"/>
      <c r="R1042" s="4" t="b">
        <v>0</v>
      </c>
      <c r="S1042" s="88">
        <f t="shared" ref="S1042" si="107">U1041</f>
        <v>0</v>
      </c>
      <c r="T1042" s="123" t="s">
        <v>49</v>
      </c>
      <c r="U1042" s="124"/>
    </row>
    <row r="1043" spans="1:21" ht="17">
      <c r="A1043" s="90">
        <f t="shared" ref="A1043" si="108">A1042</f>
        <v>43892</v>
      </c>
      <c r="B1043" s="163"/>
      <c r="C1043" s="27" t="s">
        <v>41</v>
      </c>
      <c r="D1043" s="61" t="str">
        <f>IFERROR(IF(D1042="","",INDEX(#REF!,MATCH(Réception!D1042,#REF!,0),MATCH("Total général",#REF!,0))),"")</f>
        <v/>
      </c>
      <c r="E1043" s="61" t="str">
        <f>IFERROR(IF(E1042="","",INDEX(#REF!,MATCH(Réception!E1042,#REF!,0),MATCH("Total général",#REF!,0))),"")</f>
        <v/>
      </c>
      <c r="F1043" s="61" t="str">
        <f>IFERROR(IF(F1042="","",INDEX(#REF!,MATCH(Réception!F1042,#REF!,0),MATCH("Total général",#REF!,0))),"")</f>
        <v/>
      </c>
      <c r="G1043" s="61" t="str">
        <f>IFERROR(IF(G1042="","",INDEX(#REF!,MATCH(Réception!G1042,#REF!,0),MATCH("Total général",#REF!,0))),"")</f>
        <v/>
      </c>
      <c r="H1043" s="61" t="str">
        <f>IFERROR(IF(H1042="","",INDEX(#REF!,MATCH(Réception!H1042,#REF!,0),MATCH("Total général",#REF!,0))),"")</f>
        <v/>
      </c>
      <c r="I1043" s="61" t="str">
        <f>IFERROR(IF(I1042="","",INDEX(#REF!,MATCH(Réception!I1042,#REF!,0),MATCH("Total général",#REF!,0))),"")</f>
        <v/>
      </c>
      <c r="J1043" s="61" t="str">
        <f>IFERROR(IF(J1042="","",INDEX(#REF!,MATCH(Réception!J1042,#REF!,0),MATCH("Total général",#REF!,0))),"")</f>
        <v/>
      </c>
      <c r="K1043" s="61" t="str">
        <f>IFERROR(IF(K1042="","",INDEX(#REF!,MATCH(Réception!K1042,#REF!,0),MATCH("Total général",#REF!,0))),"")</f>
        <v/>
      </c>
      <c r="L1043" s="61" t="str">
        <f>IFERROR(IF(L1042="","",INDEX(#REF!,MATCH(Réception!L1042,#REF!,0),MATCH("Total général",#REF!,0))),"")</f>
        <v/>
      </c>
      <c r="M1043" s="61" t="str">
        <f>IFERROR(IF(M1042="","",INDEX(#REF!,MATCH(Réception!M1042,#REF!,0),MATCH("Total général",#REF!,0))),"")</f>
        <v/>
      </c>
      <c r="N1043" s="61" t="str">
        <f>IFERROR(IF(N1042="","",INDEX(#REF!,MATCH(Réception!N1042,#REF!,0),MATCH("Total général",#REF!,0))),"")</f>
        <v/>
      </c>
      <c r="O1043" s="61" t="str">
        <f>IFERROR(IF(O1042="","",INDEX(#REF!,MATCH(Réception!O1042,#REF!,0),MATCH("Total général",#REF!,0))),"")</f>
        <v/>
      </c>
      <c r="P1043" s="61" t="str">
        <f>IFERROR(IF(P1042="","",INDEX(#REF!,MATCH(Réception!P1042,#REF!,0),MATCH("Total général",#REF!,0))),"")</f>
        <v/>
      </c>
      <c r="Q1043" s="61" t="str">
        <f>IFERROR(IF(Q1042="","",INDEX(#REF!,MATCH(Réception!Q1042,#REF!,0),MATCH("Total général",#REF!,0))),"")</f>
        <v/>
      </c>
      <c r="R1043" s="4" t="b">
        <v>1</v>
      </c>
      <c r="S1043" s="90">
        <f t="shared" ref="S1043" si="109">S1042</f>
        <v>0</v>
      </c>
      <c r="T1043" s="43" t="s">
        <v>51</v>
      </c>
      <c r="U1043" s="42">
        <f>SUM(D1089:Q1089)</f>
        <v>0</v>
      </c>
    </row>
    <row r="1044" spans="1:21" ht="17">
      <c r="A1044" s="90">
        <f t="shared" si="104"/>
        <v>43892</v>
      </c>
      <c r="B1044" s="163"/>
      <c r="C1044" s="27" t="s">
        <v>2466</v>
      </c>
      <c r="D1044" s="62" t="str">
        <f>IFERROR(IF(D1042=0,"",VLOOKUP(D1042,#REF!,35,FALSE)),"")</f>
        <v/>
      </c>
      <c r="E1044" s="62" t="str">
        <f>IFERROR(IF(E1042=0,"",VLOOKUP(E1042,#REF!,35,FALSE)),"")</f>
        <v/>
      </c>
      <c r="F1044" s="62" t="str">
        <f>IFERROR(IF(F1042=0,"",VLOOKUP(F1042,#REF!,35,FALSE)),"")</f>
        <v/>
      </c>
      <c r="G1044" s="62" t="str">
        <f>IFERROR(IF(G1042=0,"",VLOOKUP(G1042,#REF!,35,FALSE)),"")</f>
        <v/>
      </c>
      <c r="H1044" s="62" t="str">
        <f>IFERROR(IF(H1042=0,"",VLOOKUP(H1042,#REF!,35,FALSE)),"")</f>
        <v/>
      </c>
      <c r="I1044" s="62" t="str">
        <f>IFERROR(IF(I1042=0,"",VLOOKUP(I1042,#REF!,35,FALSE)),"")</f>
        <v/>
      </c>
      <c r="J1044" s="62" t="str">
        <f>IFERROR(IF(J1042=0,"",VLOOKUP(J1042,#REF!,35,FALSE)),"")</f>
        <v/>
      </c>
      <c r="K1044" s="62" t="str">
        <f>IFERROR(IF(K1042=0,"",VLOOKUP(K1042,#REF!,35,FALSE)),"")</f>
        <v/>
      </c>
      <c r="L1044" s="62" t="str">
        <f>IFERROR(IF(L1042=0,"",VLOOKUP(L1042,#REF!,35,FALSE)),"")</f>
        <v/>
      </c>
      <c r="M1044" s="62" t="str">
        <f>IFERROR(IF(M1042=0,"",VLOOKUP(M1042,#REF!,35,FALSE)),"")</f>
        <v/>
      </c>
      <c r="N1044" s="62" t="str">
        <f>IFERROR(IF(N1042=0,"",VLOOKUP(N1042,#REF!,35,FALSE)),"")</f>
        <v/>
      </c>
      <c r="O1044" s="62" t="str">
        <f>IFERROR(IF(O1042=0,"",VLOOKUP(O1042,#REF!,35,FALSE)),"")</f>
        <v/>
      </c>
      <c r="P1044" s="62" t="str">
        <f>IFERROR(IF(P1042=0,"",VLOOKUP(P1042,#REF!,35,FALSE)),"")</f>
        <v/>
      </c>
      <c r="Q1044" s="62" t="str">
        <f>IFERROR(IF(Q1042=0,"",VLOOKUP(Q1042,#REF!,35,FALSE)),"")</f>
        <v/>
      </c>
      <c r="R1044" s="4" t="b">
        <v>1</v>
      </c>
      <c r="S1044" s="90">
        <f t="shared" si="105"/>
        <v>0</v>
      </c>
      <c r="T1044" s="43" t="s">
        <v>52</v>
      </c>
      <c r="U1044" s="42">
        <f>SUM(D1088:Q1088)</f>
        <v>0</v>
      </c>
    </row>
    <row r="1045" spans="1:21" ht="15" customHeight="1">
      <c r="A1045" s="90">
        <f t="shared" si="104"/>
        <v>43892</v>
      </c>
      <c r="B1045" s="163"/>
      <c r="C1045" s="8" t="s">
        <v>31</v>
      </c>
      <c r="D1045" s="63"/>
      <c r="E1045" s="63"/>
      <c r="F1045" s="63"/>
      <c r="G1045" s="63"/>
      <c r="H1045" s="63"/>
      <c r="I1045" s="63"/>
      <c r="J1045" s="63"/>
      <c r="K1045" s="63"/>
      <c r="L1045" s="63"/>
      <c r="M1045" s="63"/>
      <c r="N1045" s="63"/>
      <c r="O1045" s="63"/>
      <c r="P1045" s="63"/>
      <c r="Q1045" s="63"/>
      <c r="R1045" s="4" t="b">
        <v>1</v>
      </c>
      <c r="S1045" s="90">
        <f t="shared" si="105"/>
        <v>0</v>
      </c>
      <c r="T1045" s="165"/>
      <c r="U1045" s="165"/>
    </row>
    <row r="1046" spans="1:21" ht="15.5">
      <c r="A1046" s="90">
        <f t="shared" si="104"/>
        <v>43892</v>
      </c>
      <c r="B1046" s="163"/>
      <c r="C1046" s="8" t="s">
        <v>34</v>
      </c>
      <c r="D1046" s="63"/>
      <c r="E1046" s="63"/>
      <c r="F1046" s="63"/>
      <c r="G1046" s="63"/>
      <c r="H1046" s="63"/>
      <c r="I1046" s="63"/>
      <c r="J1046" s="63"/>
      <c r="K1046" s="63"/>
      <c r="L1046" s="63"/>
      <c r="M1046" s="63"/>
      <c r="N1046" s="63"/>
      <c r="O1046" s="63"/>
      <c r="P1046" s="63"/>
      <c r="Q1046" s="63"/>
      <c r="R1046" s="4" t="b">
        <v>1</v>
      </c>
      <c r="S1046" s="90">
        <f t="shared" si="105"/>
        <v>0</v>
      </c>
      <c r="T1046" s="72" t="s">
        <v>7504</v>
      </c>
      <c r="U1046" s="72" t="s">
        <v>7505</v>
      </c>
    </row>
    <row r="1047" spans="1:21" ht="15.5">
      <c r="A1047" s="90">
        <f t="shared" si="104"/>
        <v>43892</v>
      </c>
      <c r="B1047" s="163"/>
      <c r="C1047" s="8" t="s">
        <v>13</v>
      </c>
      <c r="D1047" s="63" t="str">
        <f>IFERROR(IF(D1042=0,"",VLOOKUP(D1042,#REF!,3,FALSE)),"")</f>
        <v/>
      </c>
      <c r="E1047" s="63" t="str">
        <f>IFERROR(IF(E1042=0,"",VLOOKUP(E1042,#REF!,3,FALSE)),"")</f>
        <v/>
      </c>
      <c r="F1047" s="63" t="str">
        <f>IFERROR(IF(F1042=0,"",VLOOKUP(F1042,#REF!,3,FALSE)),"")</f>
        <v/>
      </c>
      <c r="G1047" s="63" t="str">
        <f>IFERROR(IF(G1042=0,"",VLOOKUP(G1042,#REF!,3,FALSE)),"")</f>
        <v/>
      </c>
      <c r="H1047" s="63" t="str">
        <f>IFERROR(IF(H1042=0,"",VLOOKUP(H1042,#REF!,3,FALSE)),"")</f>
        <v/>
      </c>
      <c r="I1047" s="63" t="str">
        <f>IFERROR(IF(I1042=0,"",VLOOKUP(I1042,#REF!,3,FALSE)),"")</f>
        <v/>
      </c>
      <c r="J1047" s="63" t="str">
        <f>IFERROR(IF(J1042=0,"",VLOOKUP(J1042,#REF!,3,FALSE)),"")</f>
        <v/>
      </c>
      <c r="K1047" s="63" t="str">
        <f>IFERROR(IF(K1042=0,"",VLOOKUP(K1042,#REF!,3,FALSE)),"")</f>
        <v/>
      </c>
      <c r="L1047" s="63" t="str">
        <f>IFERROR(IF(L1042=0,"",VLOOKUP(L1042,#REF!,3,FALSE)),"")</f>
        <v/>
      </c>
      <c r="M1047" s="63" t="str">
        <f>IFERROR(IF(M1042=0,"",VLOOKUP(M1042,#REF!,3,FALSE)),"")</f>
        <v/>
      </c>
      <c r="N1047" s="63" t="str">
        <f>IFERROR(IF(N1042=0,"",VLOOKUP(N1042,#REF!,3,FALSE)),"")</f>
        <v/>
      </c>
      <c r="O1047" s="63" t="str">
        <f>IFERROR(IF(O1042=0,"",VLOOKUP(O1042,#REF!,3,FALSE)),"")</f>
        <v/>
      </c>
      <c r="P1047" s="63" t="str">
        <f>IFERROR(IF(P1042=0,"",VLOOKUP(P1042,#REF!,3,FALSE)),"")</f>
        <v/>
      </c>
      <c r="Q1047" s="63" t="str">
        <f>IFERROR(IF(Q1042=0,"",VLOOKUP(Q1042,#REF!,3,FALSE)),"")</f>
        <v/>
      </c>
      <c r="R1047" s="4" t="b">
        <v>1</v>
      </c>
      <c r="S1047" s="90">
        <f t="shared" si="105"/>
        <v>0</v>
      </c>
      <c r="T1047" s="67"/>
      <c r="U1047" s="66" t="s">
        <v>22</v>
      </c>
    </row>
    <row r="1048" spans="1:21" ht="16" thickBot="1">
      <c r="A1048" s="90">
        <f t="shared" si="104"/>
        <v>43892</v>
      </c>
      <c r="B1048" s="163"/>
      <c r="C1048" s="8" t="s">
        <v>14</v>
      </c>
      <c r="D1048" s="64" t="str">
        <f>IFERROR(+IF(D1042=0,"",IF(INDEX(#REF!,MATCH(Réception!D1042,#REF!,0),MATCH("ENC",#REF!,0))&gt;0,"ENC","NON ENC")),"")</f>
        <v/>
      </c>
      <c r="E1048" s="64" t="str">
        <f>IFERROR(+IF(E1042=0,"",IF(INDEX(#REF!,MATCH(Réception!E1042,#REF!,0),MATCH("ENC",#REF!,0))&gt;0,"ENC","NON ENC")),"")</f>
        <v/>
      </c>
      <c r="F1048" s="64" t="str">
        <f>IFERROR(+IF(F1042=0,"",IF(INDEX(#REF!,MATCH(Réception!F1042,#REF!,0),MATCH("ENC",#REF!,0))&gt;0,"ENC","NON ENC")),"")</f>
        <v/>
      </c>
      <c r="G1048" s="64" t="str">
        <f>IFERROR(+IF(G1042=0,"",IF(INDEX(#REF!,MATCH(Réception!G1042,#REF!,0),MATCH("ENC",#REF!,0))&gt;0,"ENC","NON ENC")),"")</f>
        <v/>
      </c>
      <c r="H1048" s="64" t="str">
        <f>IFERROR(+IF(H1042=0,"",IF(INDEX(#REF!,MATCH(Réception!H1042,#REF!,0),MATCH("ENC",#REF!,0))&gt;0,"ENC","NON ENC")),"")</f>
        <v/>
      </c>
      <c r="I1048" s="64" t="str">
        <f>IFERROR(+IF(I1042=0,"",IF(INDEX(#REF!,MATCH(Réception!I1042,#REF!,0),MATCH("ENC",#REF!,0))&gt;0,"ENC","NON ENC")),"")</f>
        <v/>
      </c>
      <c r="J1048" s="64" t="str">
        <f>IFERROR(+IF(J1042=0,"",IF(INDEX(#REF!,MATCH(Réception!J1042,#REF!,0),MATCH("ENC",#REF!,0))&gt;0,"ENC","NON ENC")),"")</f>
        <v/>
      </c>
      <c r="K1048" s="64" t="str">
        <f>IFERROR(+IF(K1042=0,"",IF(INDEX(#REF!,MATCH(Réception!K1042,#REF!,0),MATCH("ENC",#REF!,0))&gt;0,"ENC","NON ENC")),"")</f>
        <v/>
      </c>
      <c r="L1048" s="64" t="str">
        <f>IFERROR(+IF(L1042=0,"",IF(INDEX(#REF!,MATCH(Réception!L1042,#REF!,0),MATCH("ENC",#REF!,0))&gt;0,"ENC","NON ENC")),"")</f>
        <v/>
      </c>
      <c r="M1048" s="64" t="str">
        <f>IFERROR(+IF(M1042=0,"",IF(INDEX(#REF!,MATCH(Réception!M1042,#REF!,0),MATCH("ENC",#REF!,0))&gt;0,"ENC","NON ENC")),"")</f>
        <v/>
      </c>
      <c r="N1048" s="64" t="str">
        <f>IFERROR(+IF(N1042=0,"",IF(INDEX(#REF!,MATCH(Réception!N1042,#REF!,0),MATCH("ENC",#REF!,0))&gt;0,"ENC","NON ENC")),"")</f>
        <v/>
      </c>
      <c r="O1048" s="64" t="str">
        <f>IFERROR(+IF(O1042=0,"",IF(INDEX(#REF!,MATCH(Réception!O1042,#REF!,0),MATCH("ENC",#REF!,0))&gt;0,"ENC","NON ENC")),"")</f>
        <v/>
      </c>
      <c r="P1048" s="64" t="str">
        <f>IFERROR(+IF(P1042=0,"",IF(INDEX(#REF!,MATCH(Réception!P1042,#REF!,0),MATCH("ENC",#REF!,0))&gt;0,"ENC","NON ENC")),"")</f>
        <v/>
      </c>
      <c r="Q1048" s="64" t="str">
        <f>IFERROR(+IF(Q1042=0,"",IF(INDEX(#REF!,MATCH(Réception!Q1042,#REF!,0),MATCH("ENC",#REF!,0))&gt;0,"ENC","NON ENC")),"")</f>
        <v/>
      </c>
      <c r="R1048" s="4" t="b">
        <v>1</v>
      </c>
      <c r="S1048" s="90">
        <f t="shared" si="105"/>
        <v>0</v>
      </c>
      <c r="T1048" s="68"/>
      <c r="U1048" s="69" t="s">
        <v>7506</v>
      </c>
    </row>
    <row r="1049" spans="1:21" ht="15.5">
      <c r="A1049" s="90">
        <f t="shared" si="104"/>
        <v>43892</v>
      </c>
      <c r="B1049" s="163"/>
      <c r="C1049" s="6" t="s">
        <v>32</v>
      </c>
      <c r="D1049" s="49"/>
      <c r="E1049" s="49"/>
      <c r="F1049" s="49"/>
      <c r="G1049" s="49"/>
      <c r="H1049" s="49"/>
      <c r="I1049" s="49"/>
      <c r="J1049" s="49"/>
      <c r="K1049" s="49"/>
      <c r="L1049" s="49"/>
      <c r="M1049" s="49"/>
      <c r="N1049" s="49"/>
      <c r="O1049" s="49"/>
      <c r="P1049" s="49"/>
      <c r="Q1049" s="49"/>
      <c r="R1049" s="4" t="b">
        <v>0</v>
      </c>
      <c r="S1049" s="90">
        <f t="shared" si="105"/>
        <v>0</v>
      </c>
      <c r="T1049" s="70"/>
      <c r="U1049" s="66" t="s">
        <v>26</v>
      </c>
    </row>
    <row r="1050" spans="1:21" ht="17">
      <c r="A1050" s="90">
        <f t="shared" si="104"/>
        <v>43892</v>
      </c>
      <c r="B1050" s="163"/>
      <c r="C1050" s="27" t="s">
        <v>41</v>
      </c>
      <c r="D1050" s="61" t="str">
        <f>IFERROR(IF(D1049="","",INDEX(#REF!,MATCH(Réception!D1049,#REF!,0),MATCH("Total général",#REF!,0))),"")</f>
        <v/>
      </c>
      <c r="E1050" s="61" t="str">
        <f>IFERROR(IF(E1049="","",INDEX(#REF!,MATCH(Réception!E1049,#REF!,0),MATCH("Total général",#REF!,0))),"")</f>
        <v/>
      </c>
      <c r="F1050" s="61" t="str">
        <f>IFERROR(IF(F1049="","",INDEX(#REF!,MATCH(Réception!F1049,#REF!,0),MATCH("Total général",#REF!,0))),"")</f>
        <v/>
      </c>
      <c r="G1050" s="61" t="str">
        <f>IFERROR(IF(G1049="","",INDEX(#REF!,MATCH(Réception!G1049,#REF!,0),MATCH("Total général",#REF!,0))),"")</f>
        <v/>
      </c>
      <c r="H1050" s="61" t="str">
        <f>IFERROR(IF(H1049="","",INDEX(#REF!,MATCH(Réception!H1049,#REF!,0),MATCH("Total général",#REF!,0))),"")</f>
        <v/>
      </c>
      <c r="I1050" s="61" t="str">
        <f>IFERROR(IF(I1049="","",INDEX(#REF!,MATCH(Réception!I1049,#REF!,0),MATCH("Total général",#REF!,0))),"")</f>
        <v/>
      </c>
      <c r="J1050" s="61" t="str">
        <f>IFERROR(IF(J1049="","",INDEX(#REF!,MATCH(Réception!J1049,#REF!,0),MATCH("Total général",#REF!,0))),"")</f>
        <v/>
      </c>
      <c r="K1050" s="61" t="str">
        <f>IFERROR(IF(K1049="","",INDEX(#REF!,MATCH(Réception!K1049,#REF!,0),MATCH("Total général",#REF!,0))),"")</f>
        <v/>
      </c>
      <c r="L1050" s="61" t="str">
        <f>IFERROR(IF(L1049="","",INDEX(#REF!,MATCH(Réception!L1049,#REF!,0),MATCH("Total général",#REF!,0))),"")</f>
        <v/>
      </c>
      <c r="M1050" s="61" t="str">
        <f>IFERROR(IF(M1049="","",INDEX(#REF!,MATCH(Réception!M1049,#REF!,0),MATCH("Total général",#REF!,0))),"")</f>
        <v/>
      </c>
      <c r="N1050" s="61" t="str">
        <f>IFERROR(IF(N1049="","",INDEX(#REF!,MATCH(Réception!N1049,#REF!,0),MATCH("Total général",#REF!,0))),"")</f>
        <v/>
      </c>
      <c r="O1050" s="61" t="str">
        <f>IFERROR(IF(O1049="","",INDEX(#REF!,MATCH(Réception!O1049,#REF!,0),MATCH("Total général",#REF!,0))),"")</f>
        <v/>
      </c>
      <c r="P1050" s="61" t="str">
        <f>IFERROR(IF(P1049="","",INDEX(#REF!,MATCH(Réception!P1049,#REF!,0),MATCH("Total général",#REF!,0))),"")</f>
        <v/>
      </c>
      <c r="Q1050" s="61" t="str">
        <f>IFERROR(IF(Q1049="","",INDEX(#REF!,MATCH(Réception!Q1049,#REF!,0),MATCH("Total général",#REF!,0))),"")</f>
        <v/>
      </c>
      <c r="R1050" s="4" t="b">
        <v>1</v>
      </c>
      <c r="S1050" s="90">
        <f t="shared" si="105"/>
        <v>0</v>
      </c>
      <c r="T1050" s="71"/>
      <c r="U1050" s="66" t="s">
        <v>7507</v>
      </c>
    </row>
    <row r="1051" spans="1:21" ht="17">
      <c r="A1051" s="90">
        <f t="shared" si="104"/>
        <v>43892</v>
      </c>
      <c r="B1051" s="163"/>
      <c r="C1051" s="27" t="s">
        <v>2466</v>
      </c>
      <c r="D1051" s="62" t="str">
        <f>IFERROR(IF(D1049=0,"",VLOOKUP(D1049,#REF!,35,FALSE)),"")</f>
        <v/>
      </c>
      <c r="E1051" s="62" t="str">
        <f>IFERROR(IF(E1049=0,"",VLOOKUP(E1049,#REF!,35,FALSE)),"")</f>
        <v/>
      </c>
      <c r="F1051" s="62" t="str">
        <f>IFERROR(IF(F1049=0,"",VLOOKUP(F1049,#REF!,35,FALSE)),"")</f>
        <v/>
      </c>
      <c r="G1051" s="62" t="str">
        <f>IFERROR(IF(G1049=0,"",VLOOKUP(G1049,#REF!,35,FALSE)),"")</f>
        <v/>
      </c>
      <c r="H1051" s="62" t="str">
        <f>IFERROR(IF(H1049=0,"",VLOOKUP(H1049,#REF!,35,FALSE)),"")</f>
        <v/>
      </c>
      <c r="I1051" s="62" t="str">
        <f>IFERROR(IF(I1049=0,"",VLOOKUP(I1049,#REF!,35,FALSE)),"")</f>
        <v/>
      </c>
      <c r="J1051" s="62" t="str">
        <f>IFERROR(IF(J1049=0,"",VLOOKUP(J1049,#REF!,35,FALSE)),"")</f>
        <v/>
      </c>
      <c r="K1051" s="62" t="str">
        <f>IFERROR(IF(K1049=0,"",VLOOKUP(K1049,#REF!,35,FALSE)),"")</f>
        <v/>
      </c>
      <c r="L1051" s="62" t="str">
        <f>IFERROR(IF(L1049=0,"",VLOOKUP(L1049,#REF!,35,FALSE)),"")</f>
        <v/>
      </c>
      <c r="M1051" s="62" t="str">
        <f>IFERROR(IF(M1049=0,"",VLOOKUP(M1049,#REF!,35,FALSE)),"")</f>
        <v/>
      </c>
      <c r="N1051" s="62" t="str">
        <f>IFERROR(IF(N1049=0,"",VLOOKUP(N1049,#REF!,35,FALSE)),"")</f>
        <v/>
      </c>
      <c r="O1051" s="62" t="str">
        <f>IFERROR(IF(O1049=0,"",VLOOKUP(O1049,#REF!,35,FALSE)),"")</f>
        <v/>
      </c>
      <c r="P1051" s="62" t="str">
        <f>IFERROR(IF(P1049=0,"",VLOOKUP(P1049,#REF!,35,FALSE)),"")</f>
        <v/>
      </c>
      <c r="Q1051" s="62" t="str">
        <f>IFERROR(IF(Q1049=0,"",VLOOKUP(Q1049,#REF!,35,FALSE)),"")</f>
        <v/>
      </c>
      <c r="R1051" s="4" t="b">
        <v>1</v>
      </c>
      <c r="S1051" s="90">
        <f t="shared" si="105"/>
        <v>0</v>
      </c>
    </row>
    <row r="1052" spans="1:21" ht="16" thickBot="1">
      <c r="A1052" s="90">
        <f t="shared" si="104"/>
        <v>43892</v>
      </c>
      <c r="B1052" s="163"/>
      <c r="C1052" s="8" t="s">
        <v>31</v>
      </c>
      <c r="D1052" s="63"/>
      <c r="E1052" s="63"/>
      <c r="F1052" s="63"/>
      <c r="G1052" s="63"/>
      <c r="H1052" s="63"/>
      <c r="I1052" s="63"/>
      <c r="J1052" s="63"/>
      <c r="K1052" s="63"/>
      <c r="L1052" s="63"/>
      <c r="M1052" s="63"/>
      <c r="N1052" s="63"/>
      <c r="O1052" s="63"/>
      <c r="P1052" s="63"/>
      <c r="Q1052" s="63"/>
      <c r="R1052" s="4" t="b">
        <v>1</v>
      </c>
      <c r="S1052" s="90">
        <f t="shared" si="105"/>
        <v>0</v>
      </c>
    </row>
    <row r="1053" spans="1:21" ht="16" thickBot="1">
      <c r="A1053" s="90">
        <f t="shared" si="104"/>
        <v>43892</v>
      </c>
      <c r="B1053" s="163"/>
      <c r="C1053" s="8" t="s">
        <v>34</v>
      </c>
      <c r="D1053" s="63"/>
      <c r="E1053" s="63"/>
      <c r="F1053" s="63"/>
      <c r="G1053" s="63"/>
      <c r="H1053" s="63"/>
      <c r="I1053" s="63"/>
      <c r="J1053" s="63"/>
      <c r="K1053" s="63"/>
      <c r="L1053" s="63"/>
      <c r="M1053" s="63"/>
      <c r="N1053" s="63"/>
      <c r="O1053" s="63"/>
      <c r="P1053" s="63"/>
      <c r="Q1053" s="63"/>
      <c r="R1053" s="4" t="b">
        <v>1</v>
      </c>
      <c r="S1053" s="90">
        <f t="shared" si="105"/>
        <v>0</v>
      </c>
      <c r="T1053" s="147" t="s">
        <v>46</v>
      </c>
      <c r="U1053" s="148"/>
    </row>
    <row r="1054" spans="1:21" ht="15.5">
      <c r="A1054" s="90">
        <f t="shared" si="104"/>
        <v>43892</v>
      </c>
      <c r="B1054" s="163"/>
      <c r="C1054" s="8" t="s">
        <v>13</v>
      </c>
      <c r="D1054" s="63" t="str">
        <f>IFERROR(IF(D1049=0,"",VLOOKUP(D1049,#REF!,3,FALSE)),"")</f>
        <v/>
      </c>
      <c r="E1054" s="63" t="str">
        <f>IFERROR(IF(E1049=0,"",VLOOKUP(E1049,#REF!,3,FALSE)),"")</f>
        <v/>
      </c>
      <c r="F1054" s="63" t="str">
        <f>IFERROR(IF(F1049=0,"",VLOOKUP(F1049,#REF!,3,FALSE)),"")</f>
        <v/>
      </c>
      <c r="G1054" s="63" t="str">
        <f>IFERROR(IF(G1049=0,"",VLOOKUP(G1049,#REF!,3,FALSE)),"")</f>
        <v/>
      </c>
      <c r="H1054" s="63" t="str">
        <f>IFERROR(IF(H1049=0,"",VLOOKUP(H1049,#REF!,3,FALSE)),"")</f>
        <v/>
      </c>
      <c r="I1054" s="63" t="str">
        <f>IFERROR(IF(I1049=0,"",VLOOKUP(I1049,#REF!,3,FALSE)),"")</f>
        <v/>
      </c>
      <c r="J1054" s="63" t="str">
        <f>IFERROR(IF(J1049=0,"",VLOOKUP(J1049,#REF!,3,FALSE)),"")</f>
        <v/>
      </c>
      <c r="K1054" s="63" t="str">
        <f>IFERROR(IF(K1049=0,"",VLOOKUP(K1049,#REF!,3,FALSE)),"")</f>
        <v/>
      </c>
      <c r="L1054" s="63" t="str">
        <f>IFERROR(IF(L1049=0,"",VLOOKUP(L1049,#REF!,3,FALSE)),"")</f>
        <v/>
      </c>
      <c r="M1054" s="63" t="str">
        <f>IFERROR(IF(M1049=0,"",VLOOKUP(M1049,#REF!,3,FALSE)),"")</f>
        <v/>
      </c>
      <c r="N1054" s="63" t="str">
        <f>IFERROR(IF(N1049=0,"",VLOOKUP(N1049,#REF!,3,FALSE)),"")</f>
        <v/>
      </c>
      <c r="O1054" s="63" t="str">
        <f>IFERROR(IF(O1049=0,"",VLOOKUP(O1049,#REF!,3,FALSE)),"")</f>
        <v/>
      </c>
      <c r="P1054" s="63" t="str">
        <f>IFERROR(IF(P1049=0,"",VLOOKUP(P1049,#REF!,3,FALSE)),"")</f>
        <v/>
      </c>
      <c r="Q1054" s="63" t="str">
        <f>IFERROR(IF(Q1049=0,"",VLOOKUP(Q1049,#REF!,3,FALSE)),"")</f>
        <v/>
      </c>
      <c r="R1054" s="4" t="b">
        <v>1</v>
      </c>
      <c r="S1054" s="90">
        <f t="shared" si="105"/>
        <v>0</v>
      </c>
      <c r="T1054" s="12" t="s">
        <v>37</v>
      </c>
      <c r="U1054" s="56">
        <v>2</v>
      </c>
    </row>
    <row r="1055" spans="1:21" ht="16" thickBot="1">
      <c r="A1055" s="90">
        <f t="shared" si="104"/>
        <v>43892</v>
      </c>
      <c r="B1055" s="163"/>
      <c r="C1055" s="8" t="s">
        <v>14</v>
      </c>
      <c r="D1055" s="64" t="str">
        <f>IFERROR(+IF(D1049=0,"",IF(INDEX(#REF!,MATCH(Réception!D1049,#REF!,0),MATCH("ENC",#REF!,0))&gt;0,"ENC","NON ENC")),"")</f>
        <v/>
      </c>
      <c r="E1055" s="64" t="str">
        <f>IFERROR(+IF(E1049=0,"",IF(INDEX(#REF!,MATCH(Réception!E1049,#REF!,0),MATCH("ENC",#REF!,0))&gt;0,"ENC","NON ENC")),"")</f>
        <v/>
      </c>
      <c r="F1055" s="64" t="str">
        <f>IFERROR(+IF(F1049=0,"",IF(INDEX(#REF!,MATCH(Réception!F1049,#REF!,0),MATCH("ENC",#REF!,0))&gt;0,"ENC","NON ENC")),"")</f>
        <v/>
      </c>
      <c r="G1055" s="64" t="str">
        <f>IFERROR(+IF(G1049=0,"",IF(INDEX(#REF!,MATCH(Réception!G1049,#REF!,0),MATCH("ENC",#REF!,0))&gt;0,"ENC","NON ENC")),"")</f>
        <v/>
      </c>
      <c r="H1055" s="64" t="str">
        <f>IFERROR(+IF(H1049=0,"",IF(INDEX(#REF!,MATCH(Réception!H1049,#REF!,0),MATCH("ENC",#REF!,0))&gt;0,"ENC","NON ENC")),"")</f>
        <v/>
      </c>
      <c r="I1055" s="64" t="str">
        <f>IFERROR(+IF(I1049=0,"",IF(INDEX(#REF!,MATCH(Réception!I1049,#REF!,0),MATCH("ENC",#REF!,0))&gt;0,"ENC","NON ENC")),"")</f>
        <v/>
      </c>
      <c r="J1055" s="64" t="str">
        <f>IFERROR(+IF(J1049=0,"",IF(INDEX(#REF!,MATCH(Réception!J1049,#REF!,0),MATCH("ENC",#REF!,0))&gt;0,"ENC","NON ENC")),"")</f>
        <v/>
      </c>
      <c r="K1055" s="64" t="str">
        <f>IFERROR(+IF(K1049=0,"",IF(INDEX(#REF!,MATCH(Réception!K1049,#REF!,0),MATCH("ENC",#REF!,0))&gt;0,"ENC","NON ENC")),"")</f>
        <v/>
      </c>
      <c r="L1055" s="64" t="str">
        <f>IFERROR(+IF(L1049=0,"",IF(INDEX(#REF!,MATCH(Réception!L1049,#REF!,0),MATCH("ENC",#REF!,0))&gt;0,"ENC","NON ENC")),"")</f>
        <v/>
      </c>
      <c r="M1055" s="64" t="str">
        <f>IFERROR(+IF(M1049=0,"",IF(INDEX(#REF!,MATCH(Réception!M1049,#REF!,0),MATCH("ENC",#REF!,0))&gt;0,"ENC","NON ENC")),"")</f>
        <v/>
      </c>
      <c r="N1055" s="64" t="str">
        <f>IFERROR(+IF(N1049=0,"",IF(INDEX(#REF!,MATCH(Réception!N1049,#REF!,0),MATCH("ENC",#REF!,0))&gt;0,"ENC","NON ENC")),"")</f>
        <v/>
      </c>
      <c r="O1055" s="64" t="str">
        <f>IFERROR(+IF(O1049=0,"",IF(INDEX(#REF!,MATCH(Réception!O1049,#REF!,0),MATCH("ENC",#REF!,0))&gt;0,"ENC","NON ENC")),"")</f>
        <v/>
      </c>
      <c r="P1055" s="64" t="str">
        <f>IFERROR(+IF(P1049=0,"",IF(INDEX(#REF!,MATCH(Réception!P1049,#REF!,0),MATCH("ENC",#REF!,0))&gt;0,"ENC","NON ENC")),"")</f>
        <v/>
      </c>
      <c r="Q1055" s="64" t="str">
        <f>IFERROR(+IF(Q1049=0,"",IF(INDEX(#REF!,MATCH(Réception!Q1049,#REF!,0),MATCH("ENC",#REF!,0))&gt;0,"ENC","NON ENC")),"")</f>
        <v/>
      </c>
      <c r="R1055" s="4" t="b">
        <v>1</v>
      </c>
      <c r="S1055" s="90">
        <f t="shared" si="105"/>
        <v>0</v>
      </c>
      <c r="T1055" s="14" t="s">
        <v>38</v>
      </c>
      <c r="U1055" s="15">
        <v>20</v>
      </c>
    </row>
    <row r="1056" spans="1:21" ht="15.5">
      <c r="A1056" s="90">
        <f t="shared" si="104"/>
        <v>43892</v>
      </c>
      <c r="B1056" s="163"/>
      <c r="C1056" s="6" t="s">
        <v>32</v>
      </c>
      <c r="D1056" s="49"/>
      <c r="E1056" s="49"/>
      <c r="F1056" s="49"/>
      <c r="G1056" s="49"/>
      <c r="H1056" s="49"/>
      <c r="I1056" s="49"/>
      <c r="J1056" s="49"/>
      <c r="K1056" s="49"/>
      <c r="L1056" s="49"/>
      <c r="M1056" s="49"/>
      <c r="N1056" s="49"/>
      <c r="O1056" s="49"/>
      <c r="P1056" s="49"/>
      <c r="Q1056" s="49"/>
      <c r="R1056" s="4" t="b">
        <v>0</v>
      </c>
      <c r="S1056" s="90">
        <f t="shared" si="105"/>
        <v>0</v>
      </c>
      <c r="T1056" s="14" t="s">
        <v>39</v>
      </c>
      <c r="U1056" s="15">
        <v>7</v>
      </c>
    </row>
    <row r="1057" spans="1:21" ht="17">
      <c r="A1057" s="90">
        <f t="shared" si="104"/>
        <v>43892</v>
      </c>
      <c r="B1057" s="163"/>
      <c r="C1057" s="27" t="s">
        <v>41</v>
      </c>
      <c r="D1057" s="61" t="str">
        <f>IFERROR(IF(D1056="","",INDEX(#REF!,MATCH(Réception!D1056,#REF!,0),MATCH("Total général",#REF!,0))),"")</f>
        <v/>
      </c>
      <c r="E1057" s="61" t="str">
        <f>IFERROR(IF(E1056="","",INDEX(#REF!,MATCH(Réception!E1056,#REF!,0),MATCH("Total général",#REF!,0))),"")</f>
        <v/>
      </c>
      <c r="F1057" s="61" t="str">
        <f>IFERROR(IF(F1056="","",INDEX(#REF!,MATCH(Réception!F1056,#REF!,0),MATCH("Total général",#REF!,0))),"")</f>
        <v/>
      </c>
      <c r="G1057" s="61" t="str">
        <f>IFERROR(IF(G1056="","",INDEX(#REF!,MATCH(Réception!G1056,#REF!,0),MATCH("Total général",#REF!,0))),"")</f>
        <v/>
      </c>
      <c r="H1057" s="61" t="str">
        <f>IFERROR(IF(H1056="","",INDEX(#REF!,MATCH(Réception!H1056,#REF!,0),MATCH("Total général",#REF!,0))),"")</f>
        <v/>
      </c>
      <c r="I1057" s="61" t="str">
        <f>IFERROR(IF(I1056="","",INDEX(#REF!,MATCH(Réception!I1056,#REF!,0),MATCH("Total général",#REF!,0))),"")</f>
        <v/>
      </c>
      <c r="J1057" s="61" t="str">
        <f>IFERROR(IF(J1056="","",INDEX(#REF!,MATCH(Réception!J1056,#REF!,0),MATCH("Total général",#REF!,0))),"")</f>
        <v/>
      </c>
      <c r="K1057" s="61" t="str">
        <f>IFERROR(IF(K1056="","",INDEX(#REF!,MATCH(Réception!K1056,#REF!,0),MATCH("Total général",#REF!,0))),"")</f>
        <v/>
      </c>
      <c r="L1057" s="61" t="str">
        <f>IFERROR(IF(L1056="","",INDEX(#REF!,MATCH(Réception!L1056,#REF!,0),MATCH("Total général",#REF!,0))),"")</f>
        <v/>
      </c>
      <c r="M1057" s="61" t="str">
        <f>IFERROR(IF(M1056="","",INDEX(#REF!,MATCH(Réception!M1056,#REF!,0),MATCH("Total général",#REF!,0))),"")</f>
        <v/>
      </c>
      <c r="N1057" s="61" t="str">
        <f>IFERROR(IF(N1056="","",INDEX(#REF!,MATCH(Réception!N1056,#REF!,0),MATCH("Total général",#REF!,0))),"")</f>
        <v/>
      </c>
      <c r="O1057" s="61" t="str">
        <f>IFERROR(IF(O1056="","",INDEX(#REF!,MATCH(Réception!O1056,#REF!,0),MATCH("Total général",#REF!,0))),"")</f>
        <v/>
      </c>
      <c r="P1057" s="61" t="str">
        <f>IFERROR(IF(P1056="","",INDEX(#REF!,MATCH(Réception!P1056,#REF!,0),MATCH("Total général",#REF!,0))),"")</f>
        <v/>
      </c>
      <c r="Q1057" s="61" t="str">
        <f>IFERROR(IF(Q1056="","",INDEX(#REF!,MATCH(Réception!Q1056,#REF!,0),MATCH("Total général",#REF!,0))),"")</f>
        <v/>
      </c>
      <c r="R1057" s="4" t="b">
        <v>1</v>
      </c>
      <c r="S1057" s="90">
        <f t="shared" si="105"/>
        <v>0</v>
      </c>
      <c r="T1057" s="14" t="s">
        <v>36</v>
      </c>
      <c r="U1057" s="15">
        <f>U1054*U1055*U1056</f>
        <v>280</v>
      </c>
    </row>
    <row r="1058" spans="1:21" ht="17">
      <c r="A1058" s="90">
        <f t="shared" si="104"/>
        <v>43892</v>
      </c>
      <c r="B1058" s="163"/>
      <c r="C1058" s="27" t="s">
        <v>2466</v>
      </c>
      <c r="D1058" s="62" t="str">
        <f>IFERROR(IF(D1056=0,"",VLOOKUP(D1056,#REF!,35,FALSE)),"")</f>
        <v/>
      </c>
      <c r="E1058" s="62" t="str">
        <f>IFERROR(IF(E1056=0,"",VLOOKUP(E1056,#REF!,35,FALSE)),"")</f>
        <v/>
      </c>
      <c r="F1058" s="62" t="str">
        <f>IFERROR(IF(F1056=0,"",VLOOKUP(F1056,#REF!,35,FALSE)),"")</f>
        <v/>
      </c>
      <c r="G1058" s="62" t="str">
        <f>IFERROR(IF(G1056=0,"",VLOOKUP(G1056,#REF!,35,FALSE)),"")</f>
        <v/>
      </c>
      <c r="H1058" s="62" t="str">
        <f>IFERROR(IF(H1056=0,"",VLOOKUP(H1056,#REF!,35,FALSE)),"")</f>
        <v/>
      </c>
      <c r="I1058" s="62" t="str">
        <f>IFERROR(IF(I1056=0,"",VLOOKUP(I1056,#REF!,35,FALSE)),"")</f>
        <v/>
      </c>
      <c r="J1058" s="62" t="str">
        <f>IFERROR(IF(J1056=0,"",VLOOKUP(J1056,#REF!,35,FALSE)),"")</f>
        <v/>
      </c>
      <c r="K1058" s="62" t="str">
        <f>IFERROR(IF(K1056=0,"",VLOOKUP(K1056,#REF!,35,FALSE)),"")</f>
        <v/>
      </c>
      <c r="L1058" s="62" t="str">
        <f>IFERROR(IF(L1056=0,"",VLOOKUP(L1056,#REF!,35,FALSE)),"")</f>
        <v/>
      </c>
      <c r="M1058" s="62" t="str">
        <f>IFERROR(IF(M1056=0,"",VLOOKUP(M1056,#REF!,35,FALSE)),"")</f>
        <v/>
      </c>
      <c r="N1058" s="62" t="str">
        <f>IFERROR(IF(N1056=0,"",VLOOKUP(N1056,#REF!,35,FALSE)),"")</f>
        <v/>
      </c>
      <c r="O1058" s="62" t="str">
        <f>IFERROR(IF(O1056=0,"",VLOOKUP(O1056,#REF!,35,FALSE)),"")</f>
        <v/>
      </c>
      <c r="P1058" s="62" t="str">
        <f>IFERROR(IF(P1056=0,"",VLOOKUP(P1056,#REF!,35,FALSE)),"")</f>
        <v/>
      </c>
      <c r="Q1058" s="62" t="str">
        <f>IFERROR(IF(Q1056=0,"",VLOOKUP(Q1056,#REF!,35,FALSE)),"")</f>
        <v/>
      </c>
      <c r="R1058" s="4" t="b">
        <v>1</v>
      </c>
      <c r="S1058" s="90">
        <f t="shared" si="105"/>
        <v>0</v>
      </c>
      <c r="T1058" s="14" t="s">
        <v>40</v>
      </c>
      <c r="U1058" s="21">
        <f>SUM(D1045:Q1045,D1052:Q1052,D1059:Q1059,D1066:Q1066,D1073:Q1073,D1081:Q1081)</f>
        <v>0</v>
      </c>
    </row>
    <row r="1059" spans="1:21" ht="16" thickBot="1">
      <c r="A1059" s="90">
        <f t="shared" si="104"/>
        <v>43892</v>
      </c>
      <c r="B1059" s="163"/>
      <c r="C1059" s="8" t="s">
        <v>31</v>
      </c>
      <c r="D1059" s="63"/>
      <c r="E1059" s="63"/>
      <c r="F1059" s="63"/>
      <c r="G1059" s="63"/>
      <c r="H1059" s="63"/>
      <c r="I1059" s="63"/>
      <c r="J1059" s="63"/>
      <c r="K1059" s="63"/>
      <c r="L1059" s="63"/>
      <c r="M1059" s="63"/>
      <c r="N1059" s="63"/>
      <c r="O1059" s="63"/>
      <c r="P1059" s="63"/>
      <c r="Q1059" s="63"/>
      <c r="R1059" s="4" t="b">
        <v>1</v>
      </c>
      <c r="S1059" s="90">
        <f t="shared" si="105"/>
        <v>0</v>
      </c>
      <c r="T1059" s="17" t="s">
        <v>18</v>
      </c>
      <c r="U1059" s="22">
        <f>U1058/U1056</f>
        <v>0</v>
      </c>
    </row>
    <row r="1060" spans="1:21" ht="15.5">
      <c r="A1060" s="90">
        <f t="shared" si="104"/>
        <v>43892</v>
      </c>
      <c r="B1060" s="163"/>
      <c r="C1060" s="8" t="s">
        <v>34</v>
      </c>
      <c r="D1060" s="63"/>
      <c r="E1060" s="63"/>
      <c r="F1060" s="63"/>
      <c r="G1060" s="63"/>
      <c r="H1060" s="63"/>
      <c r="I1060" s="63"/>
      <c r="J1060" s="63"/>
      <c r="K1060" s="63"/>
      <c r="L1060" s="63"/>
      <c r="M1060" s="63"/>
      <c r="N1060" s="63"/>
      <c r="O1060" s="63"/>
      <c r="P1060" s="63"/>
      <c r="Q1060" s="63"/>
      <c r="R1060" s="4" t="b">
        <v>1</v>
      </c>
      <c r="S1060" s="90">
        <f t="shared" si="105"/>
        <v>0</v>
      </c>
    </row>
    <row r="1061" spans="1:21" ht="15.5">
      <c r="A1061" s="90">
        <f t="shared" si="104"/>
        <v>43892</v>
      </c>
      <c r="B1061" s="163"/>
      <c r="C1061" s="8" t="s">
        <v>13</v>
      </c>
      <c r="D1061" s="63" t="str">
        <f>IFERROR(IF(D1056=0,"",VLOOKUP(D1056,#REF!,3,FALSE)),"")</f>
        <v/>
      </c>
      <c r="E1061" s="63" t="str">
        <f>IFERROR(IF(E1056=0,"",VLOOKUP(E1056,#REF!,3,FALSE)),"")</f>
        <v/>
      </c>
      <c r="F1061" s="63" t="str">
        <f>IFERROR(IF(F1056=0,"",VLOOKUP(F1056,#REF!,3,FALSE)),"")</f>
        <v/>
      </c>
      <c r="G1061" s="63" t="str">
        <f>IFERROR(IF(G1056=0,"",VLOOKUP(G1056,#REF!,3,FALSE)),"")</f>
        <v/>
      </c>
      <c r="H1061" s="63" t="str">
        <f>IFERROR(IF(H1056=0,"",VLOOKUP(H1056,#REF!,3,FALSE)),"")</f>
        <v/>
      </c>
      <c r="I1061" s="63" t="str">
        <f>IFERROR(IF(I1056=0,"",VLOOKUP(I1056,#REF!,3,FALSE)),"")</f>
        <v/>
      </c>
      <c r="J1061" s="63" t="str">
        <f>IFERROR(IF(J1056=0,"",VLOOKUP(J1056,#REF!,3,FALSE)),"")</f>
        <v/>
      </c>
      <c r="K1061" s="63" t="str">
        <f>IFERROR(IF(K1056=0,"",VLOOKUP(K1056,#REF!,3,FALSE)),"")</f>
        <v/>
      </c>
      <c r="L1061" s="63" t="str">
        <f>IFERROR(IF(L1056=0,"",VLOOKUP(L1056,#REF!,3,FALSE)),"")</f>
        <v/>
      </c>
      <c r="M1061" s="63" t="str">
        <f>IFERROR(IF(M1056=0,"",VLOOKUP(M1056,#REF!,3,FALSE)),"")</f>
        <v/>
      </c>
      <c r="N1061" s="63" t="str">
        <f>IFERROR(IF(N1056=0,"",VLOOKUP(N1056,#REF!,3,FALSE)),"")</f>
        <v/>
      </c>
      <c r="O1061" s="63" t="str">
        <f>IFERROR(IF(O1056=0,"",VLOOKUP(O1056,#REF!,3,FALSE)),"")</f>
        <v/>
      </c>
      <c r="P1061" s="63" t="str">
        <f>IFERROR(IF(P1056=0,"",VLOOKUP(P1056,#REF!,3,FALSE)),"")</f>
        <v/>
      </c>
      <c r="Q1061" s="63" t="str">
        <f>IFERROR(IF(Q1056=0,"",VLOOKUP(Q1056,#REF!,3,FALSE)),"")</f>
        <v/>
      </c>
      <c r="R1061" s="4" t="b">
        <v>1</v>
      </c>
      <c r="S1061" s="90">
        <f t="shared" si="105"/>
        <v>0</v>
      </c>
      <c r="T1061" s="74"/>
      <c r="U1061" s="55"/>
    </row>
    <row r="1062" spans="1:21" ht="16" thickBot="1">
      <c r="A1062" s="90">
        <f t="shared" si="104"/>
        <v>43892</v>
      </c>
      <c r="B1062" s="163"/>
      <c r="C1062" s="8" t="s">
        <v>14</v>
      </c>
      <c r="D1062" s="64" t="str">
        <f>IFERROR(+IF(D1056=0,"",IF(INDEX(#REF!,MATCH(Réception!D1056,#REF!,0),MATCH("ENC",#REF!,0))&gt;0,"ENC","NON ENC")),"")</f>
        <v/>
      </c>
      <c r="E1062" s="64" t="str">
        <f>IFERROR(+IF(E1056=0,"",IF(INDEX(#REF!,MATCH(Réception!E1056,#REF!,0),MATCH("ENC",#REF!,0))&gt;0,"ENC","NON ENC")),"")</f>
        <v/>
      </c>
      <c r="F1062" s="64" t="str">
        <f>IFERROR(+IF(F1056=0,"",IF(INDEX(#REF!,MATCH(Réception!F1056,#REF!,0),MATCH("ENC",#REF!,0))&gt;0,"ENC","NON ENC")),"")</f>
        <v/>
      </c>
      <c r="G1062" s="64" t="str">
        <f>IFERROR(+IF(G1056=0,"",IF(INDEX(#REF!,MATCH(Réception!G1056,#REF!,0),MATCH("ENC",#REF!,0))&gt;0,"ENC","NON ENC")),"")</f>
        <v/>
      </c>
      <c r="H1062" s="64" t="str">
        <f>IFERROR(+IF(H1056=0,"",IF(INDEX(#REF!,MATCH(Réception!H1056,#REF!,0),MATCH("ENC",#REF!,0))&gt;0,"ENC","NON ENC")),"")</f>
        <v/>
      </c>
      <c r="I1062" s="64" t="str">
        <f>IFERROR(+IF(I1056=0,"",IF(INDEX(#REF!,MATCH(Réception!I1056,#REF!,0),MATCH("ENC",#REF!,0))&gt;0,"ENC","NON ENC")),"")</f>
        <v/>
      </c>
      <c r="J1062" s="64" t="str">
        <f>IFERROR(+IF(J1056=0,"",IF(INDEX(#REF!,MATCH(Réception!J1056,#REF!,0),MATCH("ENC",#REF!,0))&gt;0,"ENC","NON ENC")),"")</f>
        <v/>
      </c>
      <c r="K1062" s="64" t="str">
        <f>IFERROR(+IF(K1056=0,"",IF(INDEX(#REF!,MATCH(Réception!K1056,#REF!,0),MATCH("ENC",#REF!,0))&gt;0,"ENC","NON ENC")),"")</f>
        <v/>
      </c>
      <c r="L1062" s="64" t="str">
        <f>IFERROR(+IF(L1056=0,"",IF(INDEX(#REF!,MATCH(Réception!L1056,#REF!,0),MATCH("ENC",#REF!,0))&gt;0,"ENC","NON ENC")),"")</f>
        <v/>
      </c>
      <c r="M1062" s="64" t="str">
        <f>IFERROR(+IF(M1056=0,"",IF(INDEX(#REF!,MATCH(Réception!M1056,#REF!,0),MATCH("ENC",#REF!,0))&gt;0,"ENC","NON ENC")),"")</f>
        <v/>
      </c>
      <c r="N1062" s="64" t="str">
        <f>IFERROR(+IF(N1056=0,"",IF(INDEX(#REF!,MATCH(Réception!N1056,#REF!,0),MATCH("ENC",#REF!,0))&gt;0,"ENC","NON ENC")),"")</f>
        <v/>
      </c>
      <c r="O1062" s="64" t="str">
        <f>IFERROR(+IF(O1056=0,"",IF(INDEX(#REF!,MATCH(Réception!O1056,#REF!,0),MATCH("ENC",#REF!,0))&gt;0,"ENC","NON ENC")),"")</f>
        <v/>
      </c>
      <c r="P1062" s="64" t="str">
        <f>IFERROR(+IF(P1056=0,"",IF(INDEX(#REF!,MATCH(Réception!P1056,#REF!,0),MATCH("ENC",#REF!,0))&gt;0,"ENC","NON ENC")),"")</f>
        <v/>
      </c>
      <c r="Q1062" s="64" t="str">
        <f>IFERROR(+IF(Q1056=0,"",IF(INDEX(#REF!,MATCH(Réception!Q1056,#REF!,0),MATCH("ENC",#REF!,0))&gt;0,"ENC","NON ENC")),"")</f>
        <v/>
      </c>
      <c r="R1062" s="4" t="b">
        <v>1</v>
      </c>
      <c r="S1062" s="90">
        <f t="shared" si="105"/>
        <v>0</v>
      </c>
    </row>
    <row r="1063" spans="1:21" ht="16" thickBot="1">
      <c r="A1063" s="90">
        <f t="shared" si="104"/>
        <v>43892</v>
      </c>
      <c r="B1063" s="163"/>
      <c r="C1063" s="6" t="s">
        <v>32</v>
      </c>
      <c r="D1063" s="49"/>
      <c r="E1063" s="49"/>
      <c r="F1063" s="49"/>
      <c r="G1063" s="49"/>
      <c r="H1063" s="49"/>
      <c r="I1063" s="49"/>
      <c r="J1063" s="49"/>
      <c r="K1063" s="49"/>
      <c r="L1063" s="49"/>
      <c r="M1063" s="49"/>
      <c r="N1063" s="49"/>
      <c r="O1063" s="49"/>
      <c r="P1063" s="49"/>
      <c r="Q1063" s="49"/>
      <c r="R1063" s="4" t="b">
        <v>0</v>
      </c>
      <c r="S1063" s="90">
        <f t="shared" si="105"/>
        <v>0</v>
      </c>
      <c r="T1063" s="149" t="s">
        <v>42</v>
      </c>
      <c r="U1063" s="150"/>
    </row>
    <row r="1064" spans="1:21" ht="17">
      <c r="A1064" s="90">
        <f t="shared" si="104"/>
        <v>43892</v>
      </c>
      <c r="B1064" s="163"/>
      <c r="C1064" s="27" t="s">
        <v>41</v>
      </c>
      <c r="D1064" s="61" t="str">
        <f>IFERROR(IF(D1063="","",INDEX(#REF!,MATCH(Réception!D1063,#REF!,0),MATCH("Total général",#REF!,0))),"")</f>
        <v/>
      </c>
      <c r="E1064" s="61" t="str">
        <f>IFERROR(IF(E1063="","",INDEX(#REF!,MATCH(Réception!E1063,#REF!,0),MATCH("Total général",#REF!,0))),"")</f>
        <v/>
      </c>
      <c r="F1064" s="61" t="str">
        <f>IFERROR(IF(F1063="","",INDEX(#REF!,MATCH(Réception!F1063,#REF!,0),MATCH("Total général",#REF!,0))),"")</f>
        <v/>
      </c>
      <c r="G1064" s="61" t="str">
        <f>IFERROR(IF(G1063="","",INDEX(#REF!,MATCH(Réception!G1063,#REF!,0),MATCH("Total général",#REF!,0))),"")</f>
        <v/>
      </c>
      <c r="H1064" s="61" t="str">
        <f>IFERROR(IF(H1063="","",INDEX(#REF!,MATCH(Réception!H1063,#REF!,0),MATCH("Total général",#REF!,0))),"")</f>
        <v/>
      </c>
      <c r="I1064" s="61" t="str">
        <f>IFERROR(IF(I1063="","",INDEX(#REF!,MATCH(Réception!I1063,#REF!,0),MATCH("Total général",#REF!,0))),"")</f>
        <v/>
      </c>
      <c r="J1064" s="61" t="str">
        <f>IFERROR(IF(J1063="","",INDEX(#REF!,MATCH(Réception!J1063,#REF!,0),MATCH("Total général",#REF!,0))),"")</f>
        <v/>
      </c>
      <c r="K1064" s="61" t="str">
        <f>IFERROR(IF(K1063="","",INDEX(#REF!,MATCH(Réception!K1063,#REF!,0),MATCH("Total général",#REF!,0))),"")</f>
        <v/>
      </c>
      <c r="L1064" s="61" t="str">
        <f>IFERROR(IF(L1063="","",INDEX(#REF!,MATCH(Réception!L1063,#REF!,0),MATCH("Total général",#REF!,0))),"")</f>
        <v/>
      </c>
      <c r="M1064" s="61" t="str">
        <f>IFERROR(IF(M1063="","",INDEX(#REF!,MATCH(Réception!M1063,#REF!,0),MATCH("Total général",#REF!,0))),"")</f>
        <v/>
      </c>
      <c r="N1064" s="61" t="str">
        <f>IFERROR(IF(N1063="","",INDEX(#REF!,MATCH(Réception!N1063,#REF!,0),MATCH("Total général",#REF!,0))),"")</f>
        <v/>
      </c>
      <c r="O1064" s="61" t="str">
        <f>IFERROR(IF(O1063="","",INDEX(#REF!,MATCH(Réception!O1063,#REF!,0),MATCH("Total général",#REF!,0))),"")</f>
        <v/>
      </c>
      <c r="P1064" s="61" t="str">
        <f>IFERROR(IF(P1063="","",INDEX(#REF!,MATCH(Réception!P1063,#REF!,0),MATCH("Total général",#REF!,0))),"")</f>
        <v/>
      </c>
      <c r="Q1064" s="61" t="str">
        <f>IFERROR(IF(Q1063="","",INDEX(#REF!,MATCH(Réception!Q1063,#REF!,0),MATCH("Total général",#REF!,0))),"")</f>
        <v/>
      </c>
      <c r="R1064" s="4" t="b">
        <v>1</v>
      </c>
      <c r="S1064" s="90">
        <f t="shared" si="105"/>
        <v>0</v>
      </c>
      <c r="T1064" s="75"/>
      <c r="U1064" s="76"/>
    </row>
    <row r="1065" spans="1:21" ht="17">
      <c r="A1065" s="90">
        <f t="shared" si="104"/>
        <v>43892</v>
      </c>
      <c r="B1065" s="163"/>
      <c r="C1065" s="27" t="s">
        <v>2466</v>
      </c>
      <c r="D1065" s="62" t="str">
        <f>IFERROR(IF(D1063=0,"",VLOOKUP(D1063,#REF!,35,FALSE)),"")</f>
        <v/>
      </c>
      <c r="E1065" s="62" t="str">
        <f>IFERROR(IF(E1063=0,"",VLOOKUP(E1063,#REF!,35,FALSE)),"")</f>
        <v/>
      </c>
      <c r="F1065" s="62" t="str">
        <f>IFERROR(IF(F1063=0,"",VLOOKUP(F1063,#REF!,35,FALSE)),"")</f>
        <v/>
      </c>
      <c r="G1065" s="62" t="str">
        <f>IFERROR(IF(G1063=0,"",VLOOKUP(G1063,#REF!,35,FALSE)),"")</f>
        <v/>
      </c>
      <c r="H1065" s="62" t="str">
        <f>IFERROR(IF(H1063=0,"",VLOOKUP(H1063,#REF!,35,FALSE)),"")</f>
        <v/>
      </c>
      <c r="I1065" s="62" t="str">
        <f>IFERROR(IF(I1063=0,"",VLOOKUP(I1063,#REF!,35,FALSE)),"")</f>
        <v/>
      </c>
      <c r="J1065" s="62" t="str">
        <f>IFERROR(IF(J1063=0,"",VLOOKUP(J1063,#REF!,35,FALSE)),"")</f>
        <v/>
      </c>
      <c r="K1065" s="62" t="str">
        <f>IFERROR(IF(K1063=0,"",VLOOKUP(K1063,#REF!,35,FALSE)),"")</f>
        <v/>
      </c>
      <c r="L1065" s="62" t="str">
        <f>IFERROR(IF(L1063=0,"",VLOOKUP(L1063,#REF!,35,FALSE)),"")</f>
        <v/>
      </c>
      <c r="M1065" s="62" t="str">
        <f>IFERROR(IF(M1063=0,"",VLOOKUP(M1063,#REF!,35,FALSE)),"")</f>
        <v/>
      </c>
      <c r="N1065" s="62" t="str">
        <f>IFERROR(IF(N1063=0,"",VLOOKUP(N1063,#REF!,35,FALSE)),"")</f>
        <v/>
      </c>
      <c r="O1065" s="62" t="str">
        <f>IFERROR(IF(O1063=0,"",VLOOKUP(O1063,#REF!,35,FALSE)),"")</f>
        <v/>
      </c>
      <c r="P1065" s="62" t="str">
        <f>IFERROR(IF(P1063=0,"",VLOOKUP(P1063,#REF!,35,FALSE)),"")</f>
        <v/>
      </c>
      <c r="Q1065" s="62" t="str">
        <f>IFERROR(IF(Q1063=0,"",VLOOKUP(Q1063,#REF!,35,FALSE)),"")</f>
        <v/>
      </c>
      <c r="R1065" s="4" t="b">
        <v>1</v>
      </c>
      <c r="S1065" s="90">
        <f t="shared" si="105"/>
        <v>0</v>
      </c>
      <c r="T1065" s="73" t="s">
        <v>47</v>
      </c>
      <c r="U1065" s="36">
        <v>1</v>
      </c>
    </row>
    <row r="1066" spans="1:21" ht="15.5">
      <c r="A1066" s="90">
        <f t="shared" si="104"/>
        <v>43892</v>
      </c>
      <c r="B1066" s="163"/>
      <c r="C1066" s="8" t="s">
        <v>31</v>
      </c>
      <c r="D1066" s="63"/>
      <c r="E1066" s="63"/>
      <c r="F1066" s="63"/>
      <c r="G1066" s="63"/>
      <c r="H1066" s="63"/>
      <c r="I1066" s="63"/>
      <c r="J1066" s="63"/>
      <c r="K1066" s="63"/>
      <c r="L1066" s="63"/>
      <c r="M1066" s="63"/>
      <c r="N1066" s="63"/>
      <c r="O1066" s="63"/>
      <c r="P1066" s="63"/>
      <c r="Q1066" s="63"/>
      <c r="R1066" s="4" t="b">
        <v>1</v>
      </c>
      <c r="S1066" s="90">
        <f t="shared" si="105"/>
        <v>0</v>
      </c>
      <c r="T1066" s="14" t="s">
        <v>44</v>
      </c>
      <c r="U1066" s="15">
        <v>7</v>
      </c>
    </row>
    <row r="1067" spans="1:21" ht="15.5">
      <c r="A1067" s="90">
        <f t="shared" si="104"/>
        <v>43892</v>
      </c>
      <c r="B1067" s="163"/>
      <c r="C1067" s="8" t="s">
        <v>34</v>
      </c>
      <c r="D1067" s="63"/>
      <c r="E1067" s="63"/>
      <c r="F1067" s="63"/>
      <c r="G1067" s="63"/>
      <c r="H1067" s="63"/>
      <c r="I1067" s="63"/>
      <c r="J1067" s="63"/>
      <c r="K1067" s="63"/>
      <c r="L1067" s="63"/>
      <c r="M1067" s="63"/>
      <c r="N1067" s="63"/>
      <c r="O1067" s="63"/>
      <c r="P1067" s="63"/>
      <c r="Q1067" s="63"/>
      <c r="R1067" s="4" t="b">
        <v>1</v>
      </c>
      <c r="S1067" s="90">
        <f t="shared" si="105"/>
        <v>0</v>
      </c>
      <c r="T1067" s="14" t="s">
        <v>45</v>
      </c>
      <c r="U1067" s="15">
        <v>8</v>
      </c>
    </row>
    <row r="1068" spans="1:21" ht="15.5">
      <c r="A1068" s="90">
        <f t="shared" si="104"/>
        <v>43892</v>
      </c>
      <c r="B1068" s="163"/>
      <c r="C1068" s="8" t="s">
        <v>13</v>
      </c>
      <c r="D1068" s="63" t="str">
        <f>IFERROR(IF(D1063=0,"",VLOOKUP(D1063,#REF!,3,FALSE)),"")</f>
        <v/>
      </c>
      <c r="E1068" s="63" t="str">
        <f>IFERROR(IF(E1063=0,"",VLOOKUP(E1063,#REF!,3,FALSE)),"")</f>
        <v/>
      </c>
      <c r="F1068" s="63" t="str">
        <f>IFERROR(IF(F1063=0,"",VLOOKUP(F1063,#REF!,3,FALSE)),"")</f>
        <v/>
      </c>
      <c r="G1068" s="63" t="str">
        <f>IFERROR(IF(G1063=0,"",VLOOKUP(G1063,#REF!,3,FALSE)),"")</f>
        <v/>
      </c>
      <c r="H1068" s="63" t="str">
        <f>IFERROR(IF(H1063=0,"",VLOOKUP(H1063,#REF!,3,FALSE)),"")</f>
        <v/>
      </c>
      <c r="I1068" s="63" t="str">
        <f>IFERROR(IF(I1063=0,"",VLOOKUP(I1063,#REF!,3,FALSE)),"")</f>
        <v/>
      </c>
      <c r="J1068" s="63" t="str">
        <f>IFERROR(IF(J1063=0,"",VLOOKUP(J1063,#REF!,3,FALSE)),"")</f>
        <v/>
      </c>
      <c r="K1068" s="63" t="str">
        <f>IFERROR(IF(K1063=0,"",VLOOKUP(K1063,#REF!,3,FALSE)),"")</f>
        <v/>
      </c>
      <c r="L1068" s="63" t="str">
        <f>IFERROR(IF(L1063=0,"",VLOOKUP(L1063,#REF!,3,FALSE)),"")</f>
        <v/>
      </c>
      <c r="M1068" s="63" t="str">
        <f>IFERROR(IF(M1063=0,"",VLOOKUP(M1063,#REF!,3,FALSE)),"")</f>
        <v/>
      </c>
      <c r="N1068" s="63" t="str">
        <f>IFERROR(IF(N1063=0,"",VLOOKUP(N1063,#REF!,3,FALSE)),"")</f>
        <v/>
      </c>
      <c r="O1068" s="63" t="str">
        <f>IFERROR(IF(O1063=0,"",VLOOKUP(O1063,#REF!,3,FALSE)),"")</f>
        <v/>
      </c>
      <c r="P1068" s="63" t="str">
        <f>IFERROR(IF(P1063=0,"",VLOOKUP(P1063,#REF!,3,FALSE)),"")</f>
        <v/>
      </c>
      <c r="Q1068" s="63" t="str">
        <f>IFERROR(IF(Q1063=0,"",VLOOKUP(Q1063,#REF!,3,FALSE)),"")</f>
        <v/>
      </c>
      <c r="R1068" s="4" t="b">
        <v>1</v>
      </c>
      <c r="S1068" s="90">
        <f t="shared" si="105"/>
        <v>0</v>
      </c>
      <c r="T1068" s="14" t="s">
        <v>48</v>
      </c>
      <c r="U1068" s="15">
        <f>U1067*U1066*U1065</f>
        <v>56</v>
      </c>
    </row>
    <row r="1069" spans="1:21" ht="16" thickBot="1">
      <c r="A1069" s="90">
        <f t="shared" si="104"/>
        <v>43892</v>
      </c>
      <c r="B1069" s="163"/>
      <c r="C1069" s="58" t="s">
        <v>14</v>
      </c>
      <c r="D1069" s="64" t="str">
        <f>IFERROR(+IF(D1063=0,"",IF(INDEX(#REF!,MATCH(Réception!D1063,#REF!,0),MATCH("ENC",#REF!,0))&gt;0,"ENC","NON ENC")),"")</f>
        <v/>
      </c>
      <c r="E1069" s="64" t="str">
        <f>IFERROR(+IF(E1063=0,"",IF(INDEX(#REF!,MATCH(Réception!E1063,#REF!,0),MATCH("ENC",#REF!,0))&gt;0,"ENC","NON ENC")),"")</f>
        <v/>
      </c>
      <c r="F1069" s="64" t="str">
        <f>IFERROR(+IF(F1063=0,"",IF(INDEX(#REF!,MATCH(Réception!F1063,#REF!,0),MATCH("ENC",#REF!,0))&gt;0,"ENC","NON ENC")),"")</f>
        <v/>
      </c>
      <c r="G1069" s="64" t="str">
        <f>IFERROR(+IF(G1063=0,"",IF(INDEX(#REF!,MATCH(Réception!G1063,#REF!,0),MATCH("ENC",#REF!,0))&gt;0,"ENC","NON ENC")),"")</f>
        <v/>
      </c>
      <c r="H1069" s="64" t="str">
        <f>IFERROR(+IF(H1063=0,"",IF(INDEX(#REF!,MATCH(Réception!H1063,#REF!,0),MATCH("ENC",#REF!,0))&gt;0,"ENC","NON ENC")),"")</f>
        <v/>
      </c>
      <c r="I1069" s="64" t="str">
        <f>IFERROR(+IF(I1063=0,"",IF(INDEX(#REF!,MATCH(Réception!I1063,#REF!,0),MATCH("ENC",#REF!,0))&gt;0,"ENC","NON ENC")),"")</f>
        <v/>
      </c>
      <c r="J1069" s="64" t="str">
        <f>IFERROR(+IF(J1063=0,"",IF(INDEX(#REF!,MATCH(Réception!J1063,#REF!,0),MATCH("ENC",#REF!,0))&gt;0,"ENC","NON ENC")),"")</f>
        <v/>
      </c>
      <c r="K1069" s="64" t="str">
        <f>IFERROR(+IF(K1063=0,"",IF(INDEX(#REF!,MATCH(Réception!K1063,#REF!,0),MATCH("ENC",#REF!,0))&gt;0,"ENC","NON ENC")),"")</f>
        <v/>
      </c>
      <c r="L1069" s="64" t="str">
        <f>IFERROR(+IF(L1063=0,"",IF(INDEX(#REF!,MATCH(Réception!L1063,#REF!,0),MATCH("ENC",#REF!,0))&gt;0,"ENC","NON ENC")),"")</f>
        <v/>
      </c>
      <c r="M1069" s="64" t="str">
        <f>IFERROR(+IF(M1063=0,"",IF(INDEX(#REF!,MATCH(Réception!M1063,#REF!,0),MATCH("ENC",#REF!,0))&gt;0,"ENC","NON ENC")),"")</f>
        <v/>
      </c>
      <c r="N1069" s="64" t="str">
        <f>IFERROR(+IF(N1063=0,"",IF(INDEX(#REF!,MATCH(Réception!N1063,#REF!,0),MATCH("ENC",#REF!,0))&gt;0,"ENC","NON ENC")),"")</f>
        <v/>
      </c>
      <c r="O1069" s="64" t="str">
        <f>IFERROR(+IF(O1063=0,"",IF(INDEX(#REF!,MATCH(Réception!O1063,#REF!,0),MATCH("ENC",#REF!,0))&gt;0,"ENC","NON ENC")),"")</f>
        <v/>
      </c>
      <c r="P1069" s="64" t="str">
        <f>IFERROR(+IF(P1063=0,"",IF(INDEX(#REF!,MATCH(Réception!P1063,#REF!,0),MATCH("ENC",#REF!,0))&gt;0,"ENC","NON ENC")),"")</f>
        <v/>
      </c>
      <c r="Q1069" s="64" t="str">
        <f>IFERROR(+IF(Q1063=0,"",IF(INDEX(#REF!,MATCH(Réception!Q1063,#REF!,0),MATCH("ENC",#REF!,0))&gt;0,"ENC","NON ENC")),"")</f>
        <v/>
      </c>
      <c r="R1069" s="4" t="b">
        <v>1</v>
      </c>
      <c r="S1069" s="90">
        <f t="shared" si="105"/>
        <v>0</v>
      </c>
      <c r="T1069" s="14" t="s">
        <v>43</v>
      </c>
      <c r="U1069" s="21">
        <f>SUM(D1043:Q1043,D1050:Q1050,D1057:Q1057,D1064:Q1064,D1071:Q1071,D1079:Q1079)</f>
        <v>0</v>
      </c>
    </row>
    <row r="1070" spans="1:21" ht="16" thickBot="1">
      <c r="A1070" s="90">
        <f t="shared" si="104"/>
        <v>43892</v>
      </c>
      <c r="B1070" s="163"/>
      <c r="C1070" s="6" t="s">
        <v>32</v>
      </c>
      <c r="D1070" s="49"/>
      <c r="E1070" s="49"/>
      <c r="F1070" s="49"/>
      <c r="G1070" s="49"/>
      <c r="H1070" s="49"/>
      <c r="I1070" s="49"/>
      <c r="J1070" s="49"/>
      <c r="K1070" s="49"/>
      <c r="L1070" s="49"/>
      <c r="M1070" s="49"/>
      <c r="N1070" s="49"/>
      <c r="O1070" s="49"/>
      <c r="P1070" s="49"/>
      <c r="Q1070" s="49"/>
      <c r="R1070" s="4" t="b">
        <v>0</v>
      </c>
      <c r="S1070" s="90">
        <f t="shared" si="105"/>
        <v>0</v>
      </c>
      <c r="T1070" s="17" t="s">
        <v>12</v>
      </c>
      <c r="U1070" s="22">
        <f>U1069/U1068</f>
        <v>0</v>
      </c>
    </row>
    <row r="1071" spans="1:21" ht="17.5" thickBot="1">
      <c r="A1071" s="90">
        <f t="shared" si="104"/>
        <v>43892</v>
      </c>
      <c r="B1071" s="163"/>
      <c r="C1071" s="27" t="s">
        <v>41</v>
      </c>
      <c r="D1071" s="61" t="str">
        <f>IFERROR(IF(D1070="","",INDEX(#REF!,MATCH(Réception!D1070,#REF!,0),MATCH("Total général",#REF!,0))),"")</f>
        <v/>
      </c>
      <c r="E1071" s="61" t="str">
        <f>IFERROR(IF(E1070="","",INDEX(#REF!,MATCH(Réception!E1070,#REF!,0),MATCH("Total général",#REF!,0))),"")</f>
        <v/>
      </c>
      <c r="F1071" s="61" t="str">
        <f>IFERROR(IF(F1070="","",INDEX(#REF!,MATCH(Réception!F1070,#REF!,0),MATCH("Total général",#REF!,0))),"")</f>
        <v/>
      </c>
      <c r="G1071" s="61" t="str">
        <f>IFERROR(IF(G1070="","",INDEX(#REF!,MATCH(Réception!G1070,#REF!,0),MATCH("Total général",#REF!,0))),"")</f>
        <v/>
      </c>
      <c r="H1071" s="61" t="str">
        <f>IFERROR(IF(H1070="","",INDEX(#REF!,MATCH(Réception!H1070,#REF!,0),MATCH("Total général",#REF!,0))),"")</f>
        <v/>
      </c>
      <c r="I1071" s="61" t="str">
        <f>IFERROR(IF(I1070="","",INDEX(#REF!,MATCH(Réception!I1070,#REF!,0),MATCH("Total général",#REF!,0))),"")</f>
        <v/>
      </c>
      <c r="J1071" s="61" t="str">
        <f>IFERROR(IF(J1070="","",INDEX(#REF!,MATCH(Réception!J1070,#REF!,0),MATCH("Total général",#REF!,0))),"")</f>
        <v/>
      </c>
      <c r="K1071" s="61" t="str">
        <f>IFERROR(IF(K1070="","",INDEX(#REF!,MATCH(Réception!K1070,#REF!,0),MATCH("Total général",#REF!,0))),"")</f>
        <v/>
      </c>
      <c r="L1071" s="61" t="str">
        <f>IFERROR(IF(L1070="","",INDEX(#REF!,MATCH(Réception!L1070,#REF!,0),MATCH("Total général",#REF!,0))),"")</f>
        <v/>
      </c>
      <c r="M1071" s="61" t="str">
        <f>IFERROR(IF(M1070="","",INDEX(#REF!,MATCH(Réception!M1070,#REF!,0),MATCH("Total général",#REF!,0))),"")</f>
        <v/>
      </c>
      <c r="N1071" s="61" t="str">
        <f>IFERROR(IF(N1070="","",INDEX(#REF!,MATCH(Réception!N1070,#REF!,0),MATCH("Total général",#REF!,0))),"")</f>
        <v/>
      </c>
      <c r="O1071" s="61" t="str">
        <f>IFERROR(IF(O1070="","",INDEX(#REF!,MATCH(Réception!O1070,#REF!,0),MATCH("Total général",#REF!,0))),"")</f>
        <v/>
      </c>
      <c r="P1071" s="61" t="str">
        <f>IFERROR(IF(P1070="","",INDEX(#REF!,MATCH(Réception!P1070,#REF!,0),MATCH("Total général",#REF!,0))),"")</f>
        <v/>
      </c>
      <c r="Q1071" s="61" t="str">
        <f>IFERROR(IF(Q1070="","",INDEX(#REF!,MATCH(Réception!Q1070,#REF!,0),MATCH("Total général",#REF!,0))),"")</f>
        <v/>
      </c>
      <c r="R1071" s="4" t="b">
        <v>1</v>
      </c>
      <c r="S1071" s="90">
        <f t="shared" si="105"/>
        <v>0</v>
      </c>
    </row>
    <row r="1072" spans="1:21" ht="17.5" thickBot="1">
      <c r="A1072" s="90">
        <f t="shared" si="104"/>
        <v>43892</v>
      </c>
      <c r="B1072" s="163"/>
      <c r="C1072" s="27" t="s">
        <v>2466</v>
      </c>
      <c r="D1072" s="62" t="str">
        <f>IFERROR(IF(D1070=0,"",VLOOKUP(D1070,#REF!,35,FALSE)),"")</f>
        <v/>
      </c>
      <c r="E1072" s="62" t="str">
        <f>IFERROR(IF(E1070=0,"",VLOOKUP(E1070,#REF!,35,FALSE)),"")</f>
        <v/>
      </c>
      <c r="F1072" s="62" t="str">
        <f>IFERROR(IF(F1070=0,"",VLOOKUP(F1070,#REF!,35,FALSE)),"")</f>
        <v/>
      </c>
      <c r="G1072" s="62" t="str">
        <f>IFERROR(IF(G1070=0,"",VLOOKUP(G1070,#REF!,35,FALSE)),"")</f>
        <v/>
      </c>
      <c r="H1072" s="62" t="str">
        <f>IFERROR(IF(H1070=0,"",VLOOKUP(H1070,#REF!,35,FALSE)),"")</f>
        <v/>
      </c>
      <c r="I1072" s="62" t="str">
        <f>IFERROR(IF(I1070=0,"",VLOOKUP(I1070,#REF!,35,FALSE)),"")</f>
        <v/>
      </c>
      <c r="J1072" s="62" t="str">
        <f>IFERROR(IF(J1070=0,"",VLOOKUP(J1070,#REF!,35,FALSE)),"")</f>
        <v/>
      </c>
      <c r="K1072" s="62" t="str">
        <f>IFERROR(IF(K1070=0,"",VLOOKUP(K1070,#REF!,35,FALSE)),"")</f>
        <v/>
      </c>
      <c r="L1072" s="62" t="str">
        <f>IFERROR(IF(L1070=0,"",VLOOKUP(L1070,#REF!,35,FALSE)),"")</f>
        <v/>
      </c>
      <c r="M1072" s="62" t="str">
        <f>IFERROR(IF(M1070=0,"",VLOOKUP(M1070,#REF!,35,FALSE)),"")</f>
        <v/>
      </c>
      <c r="N1072" s="62" t="str">
        <f>IFERROR(IF(N1070=0,"",VLOOKUP(N1070,#REF!,35,FALSE)),"")</f>
        <v/>
      </c>
      <c r="O1072" s="62" t="str">
        <f>IFERROR(IF(O1070=0,"",VLOOKUP(O1070,#REF!,35,FALSE)),"")</f>
        <v/>
      </c>
      <c r="P1072" s="62" t="str">
        <f>IFERROR(IF(P1070=0,"",VLOOKUP(P1070,#REF!,35,FALSE)),"")</f>
        <v/>
      </c>
      <c r="Q1072" s="62" t="str">
        <f>IFERROR(IF(Q1070=0,"",VLOOKUP(Q1070,#REF!,35,FALSE)),"")</f>
        <v/>
      </c>
      <c r="R1072" s="4" t="b">
        <v>1</v>
      </c>
      <c r="S1072" s="90">
        <f t="shared" si="105"/>
        <v>0</v>
      </c>
      <c r="T1072" s="156" t="s">
        <v>10</v>
      </c>
      <c r="U1072" s="157"/>
    </row>
    <row r="1073" spans="1:21" ht="15.5">
      <c r="A1073" s="90">
        <f t="shared" si="104"/>
        <v>43892</v>
      </c>
      <c r="B1073" s="163"/>
      <c r="C1073" s="8" t="s">
        <v>31</v>
      </c>
      <c r="D1073" s="63"/>
      <c r="E1073" s="63"/>
      <c r="F1073" s="63"/>
      <c r="G1073" s="63"/>
      <c r="H1073" s="63"/>
      <c r="I1073" s="63"/>
      <c r="J1073" s="63"/>
      <c r="K1073" s="63"/>
      <c r="L1073" s="63"/>
      <c r="M1073" s="63"/>
      <c r="N1073" s="63"/>
      <c r="O1073" s="63"/>
      <c r="P1073" s="63"/>
      <c r="Q1073" s="63"/>
      <c r="R1073" s="4" t="b">
        <v>1</v>
      </c>
      <c r="S1073" s="90">
        <f t="shared" si="105"/>
        <v>0</v>
      </c>
      <c r="T1073" s="14" t="s">
        <v>11</v>
      </c>
      <c r="U1073" s="15">
        <v>60</v>
      </c>
    </row>
    <row r="1074" spans="1:21" ht="15.5">
      <c r="A1074" s="90">
        <f t="shared" si="104"/>
        <v>43892</v>
      </c>
      <c r="B1074" s="163"/>
      <c r="C1074" s="8" t="s">
        <v>7503</v>
      </c>
      <c r="D1074" s="63"/>
      <c r="E1074" s="63"/>
      <c r="F1074" s="63"/>
      <c r="G1074" s="63"/>
      <c r="H1074" s="63"/>
      <c r="I1074" s="63"/>
      <c r="J1074" s="63"/>
      <c r="K1074" s="63"/>
      <c r="L1074" s="63"/>
      <c r="M1074" s="63"/>
      <c r="N1074" s="63"/>
      <c r="O1074" s="63"/>
      <c r="P1074" s="63"/>
      <c r="Q1074" s="63"/>
      <c r="R1074" s="4" t="b">
        <v>1</v>
      </c>
      <c r="S1074" s="90">
        <f t="shared" si="105"/>
        <v>0</v>
      </c>
      <c r="T1074" s="14" t="s">
        <v>43</v>
      </c>
      <c r="U1074" s="21">
        <f>SUM(D1043:Q1043,D1050:Q1050,D1057:Q1057,D1064:Q1064,D1071:Q1071,D1079:Q1079)</f>
        <v>0</v>
      </c>
    </row>
    <row r="1075" spans="1:21" ht="16" thickBot="1">
      <c r="A1075" s="90">
        <f t="shared" si="104"/>
        <v>43892</v>
      </c>
      <c r="B1075" s="163"/>
      <c r="C1075" s="8" t="s">
        <v>34</v>
      </c>
      <c r="D1075" s="63"/>
      <c r="E1075" s="63"/>
      <c r="F1075" s="63"/>
      <c r="G1075" s="63"/>
      <c r="H1075" s="63"/>
      <c r="I1075" s="63"/>
      <c r="J1075" s="63"/>
      <c r="K1075" s="63"/>
      <c r="L1075" s="63"/>
      <c r="M1075" s="63"/>
      <c r="N1075" s="63"/>
      <c r="O1075" s="63"/>
      <c r="P1075" s="63"/>
      <c r="Q1075" s="63"/>
      <c r="R1075" s="4" t="b">
        <v>1</v>
      </c>
      <c r="S1075" s="90">
        <f t="shared" si="105"/>
        <v>0</v>
      </c>
      <c r="T1075" s="17" t="s">
        <v>12</v>
      </c>
      <c r="U1075" s="22">
        <f>U1074/U1073</f>
        <v>0</v>
      </c>
    </row>
    <row r="1076" spans="1:21" ht="15.5">
      <c r="A1076" s="90">
        <f t="shared" si="104"/>
        <v>43892</v>
      </c>
      <c r="B1076" s="163"/>
      <c r="C1076" s="8" t="s">
        <v>13</v>
      </c>
      <c r="D1076" s="63" t="str">
        <f>IFERROR(IF(D1070=0,"",VLOOKUP(D1070,#REF!,3,FALSE)),"")</f>
        <v/>
      </c>
      <c r="E1076" s="63" t="str">
        <f>IFERROR(IF(E1070=0,"",VLOOKUP(E1070,#REF!,3,FALSE)),"")</f>
        <v/>
      </c>
      <c r="F1076" s="63" t="str">
        <f>IFERROR(IF(F1070=0,"",VLOOKUP(F1070,#REF!,3,FALSE)),"")</f>
        <v/>
      </c>
      <c r="G1076" s="63" t="str">
        <f>IFERROR(IF(G1070=0,"",VLOOKUP(G1070,#REF!,3,FALSE)),"")</f>
        <v/>
      </c>
      <c r="H1076" s="63" t="str">
        <f>IFERROR(IF(H1070=0,"",VLOOKUP(H1070,#REF!,3,FALSE)),"")</f>
        <v/>
      </c>
      <c r="I1076" s="63" t="str">
        <f>IFERROR(IF(I1070=0,"",VLOOKUP(I1070,#REF!,3,FALSE)),"")</f>
        <v/>
      </c>
      <c r="J1076" s="63" t="str">
        <f>IFERROR(IF(J1070=0,"",VLOOKUP(J1070,#REF!,3,FALSE)),"")</f>
        <v/>
      </c>
      <c r="K1076" s="63" t="str">
        <f>IFERROR(IF(K1070=0,"",VLOOKUP(K1070,#REF!,3,FALSE)),"")</f>
        <v/>
      </c>
      <c r="L1076" s="63" t="str">
        <f>IFERROR(IF(L1070=0,"",VLOOKUP(L1070,#REF!,3,FALSE)),"")</f>
        <v/>
      </c>
      <c r="M1076" s="63" t="str">
        <f>IFERROR(IF(M1070=0,"",VLOOKUP(M1070,#REF!,3,FALSE)),"")</f>
        <v/>
      </c>
      <c r="N1076" s="63" t="str">
        <f>IFERROR(IF(N1070=0,"",VLOOKUP(N1070,#REF!,3,FALSE)),"")</f>
        <v/>
      </c>
      <c r="O1076" s="63" t="str">
        <f>IFERROR(IF(O1070=0,"",VLOOKUP(O1070,#REF!,3,FALSE)),"")</f>
        <v/>
      </c>
      <c r="P1076" s="63" t="str">
        <f>IFERROR(IF(P1070=0,"",VLOOKUP(P1070,#REF!,3,FALSE)),"")</f>
        <v/>
      </c>
      <c r="Q1076" s="63" t="str">
        <f>IFERROR(IF(Q1070=0,"",VLOOKUP(Q1070,#REF!,3,FALSE)),"")</f>
        <v/>
      </c>
      <c r="R1076" s="4" t="b">
        <v>1</v>
      </c>
      <c r="S1076" s="90">
        <f t="shared" si="105"/>
        <v>0</v>
      </c>
      <c r="T1076" s="74"/>
      <c r="U1076" s="74"/>
    </row>
    <row r="1077" spans="1:21" ht="16" thickBot="1">
      <c r="A1077" s="90">
        <f t="shared" si="104"/>
        <v>43892</v>
      </c>
      <c r="B1077" s="163"/>
      <c r="C1077" s="8" t="s">
        <v>14</v>
      </c>
      <c r="D1077" s="64" t="str">
        <f>IFERROR(IF(D1070=0,"",IF(INDEX(#REF!,MATCH(Réception!D1070,#REF!,0),MATCH("ENC",#REF!,0))&gt;0,"ENC","NON ENC")),"")</f>
        <v/>
      </c>
      <c r="E1077" s="64" t="str">
        <f>IFERROR(IF(E1070=0,"",IF(INDEX(#REF!,MATCH(Réception!E1070,#REF!,0),MATCH("ENC",#REF!,0))&gt;0,"ENC","NON ENC")),"")</f>
        <v/>
      </c>
      <c r="F1077" s="64" t="str">
        <f>IFERROR(IF(F1070=0,"",IF(INDEX(#REF!,MATCH(Réception!F1070,#REF!,0),MATCH("ENC",#REF!,0))&gt;0,"ENC","NON ENC")),"")</f>
        <v/>
      </c>
      <c r="G1077" s="64" t="str">
        <f>IFERROR(IF(G1070=0,"",IF(INDEX(#REF!,MATCH(Réception!G1070,#REF!,0),MATCH("ENC",#REF!,0))&gt;0,"ENC","NON ENC")),"")</f>
        <v/>
      </c>
      <c r="H1077" s="64" t="str">
        <f>IFERROR(IF(H1070=0,"",IF(INDEX(#REF!,MATCH(Réception!H1070,#REF!,0),MATCH("ENC",#REF!,0))&gt;0,"ENC","NON ENC")),"")</f>
        <v/>
      </c>
      <c r="I1077" s="64" t="str">
        <f>IFERROR(IF(I1070=0,"",IF(INDEX(#REF!,MATCH(Réception!I1070,#REF!,0),MATCH("ENC",#REF!,0))&gt;0,"ENC","NON ENC")),"")</f>
        <v/>
      </c>
      <c r="J1077" s="64" t="str">
        <f>IFERROR(IF(J1070=0,"",IF(INDEX(#REF!,MATCH(Réception!J1070,#REF!,0),MATCH("ENC",#REF!,0))&gt;0,"ENC","NON ENC")),"")</f>
        <v/>
      </c>
      <c r="K1077" s="64" t="str">
        <f>IFERROR(IF(K1070=0,"",IF(INDEX(#REF!,MATCH(Réception!K1070,#REF!,0),MATCH("ENC",#REF!,0))&gt;0,"ENC","NON ENC")),"")</f>
        <v/>
      </c>
      <c r="L1077" s="64" t="str">
        <f>IFERROR(IF(L1070=0,"",IF(INDEX(#REF!,MATCH(Réception!L1070,#REF!,0),MATCH("ENC",#REF!,0))&gt;0,"ENC","NON ENC")),"")</f>
        <v/>
      </c>
      <c r="M1077" s="64" t="str">
        <f>IFERROR(IF(M1070=0,"",IF(INDEX(#REF!,MATCH(Réception!M1070,#REF!,0),MATCH("ENC",#REF!,0))&gt;0,"ENC","NON ENC")),"")</f>
        <v/>
      </c>
      <c r="N1077" s="64" t="str">
        <f>IFERROR(IF(N1070=0,"",IF(INDEX(#REF!,MATCH(Réception!N1070,#REF!,0),MATCH("ENC",#REF!,0))&gt;0,"ENC","NON ENC")),"")</f>
        <v/>
      </c>
      <c r="O1077" s="64" t="str">
        <f>IFERROR(IF(O1070=0,"",IF(INDEX(#REF!,MATCH(Réception!O1070,#REF!,0),MATCH("ENC",#REF!,0))&gt;0,"ENC","NON ENC")),"")</f>
        <v/>
      </c>
      <c r="P1077" s="64" t="str">
        <f>IFERROR(IF(P1070=0,"",IF(INDEX(#REF!,MATCH(Réception!P1070,#REF!,0),MATCH("ENC",#REF!,0))&gt;0,"ENC","NON ENC")),"")</f>
        <v/>
      </c>
      <c r="Q1077" s="64" t="str">
        <f>IFERROR(IF(Q1070=0,"",IF(INDEX(#REF!,MATCH(Réception!Q1070,#REF!,0),MATCH("ENC",#REF!,0))&gt;0,"ENC","NON ENC")),"")</f>
        <v/>
      </c>
      <c r="R1077" s="4" t="b">
        <v>1</v>
      </c>
      <c r="S1077" s="90">
        <f t="shared" si="105"/>
        <v>0</v>
      </c>
      <c r="T1077" s="74"/>
      <c r="U1077" s="74"/>
    </row>
    <row r="1078" spans="1:21" ht="15.5">
      <c r="A1078" s="90">
        <f t="shared" si="104"/>
        <v>43892</v>
      </c>
      <c r="B1078" s="163"/>
      <c r="C1078" s="6" t="s">
        <v>32</v>
      </c>
      <c r="D1078" s="49"/>
      <c r="E1078" s="49"/>
      <c r="F1078" s="49"/>
      <c r="G1078" s="49"/>
      <c r="H1078" s="49"/>
      <c r="I1078" s="49"/>
      <c r="J1078" s="49"/>
      <c r="K1078" s="49"/>
      <c r="L1078" s="49"/>
      <c r="M1078" s="49"/>
      <c r="N1078" s="49"/>
      <c r="O1078" s="49"/>
      <c r="P1078" s="49"/>
      <c r="Q1078" s="49"/>
      <c r="R1078" s="4" t="b">
        <v>0</v>
      </c>
      <c r="S1078" s="90">
        <f t="shared" si="105"/>
        <v>0</v>
      </c>
      <c r="T1078" s="19"/>
      <c r="U1078" s="19"/>
    </row>
    <row r="1079" spans="1:21" ht="17">
      <c r="A1079" s="90">
        <f t="shared" ref="A1079:A1142" si="110">A1078</f>
        <v>43892</v>
      </c>
      <c r="B1079" s="163"/>
      <c r="C1079" s="27" t="s">
        <v>41</v>
      </c>
      <c r="D1079" s="61" t="str">
        <f>IFERROR(IF(D1078="","",INDEX(#REF!,MATCH(Réception!D1078,#REF!,0),MATCH("Total général",#REF!,0))),"")</f>
        <v/>
      </c>
      <c r="E1079" s="61" t="str">
        <f>IFERROR(IF(E1078="","",INDEX(#REF!,MATCH(Réception!E1078,#REF!,0),MATCH("Total général",#REF!,0))),"")</f>
        <v/>
      </c>
      <c r="F1079" s="61" t="str">
        <f>IFERROR(IF(F1078="","",INDEX(#REF!,MATCH(Réception!F1078,#REF!,0),MATCH("Total général",#REF!,0))),"")</f>
        <v/>
      </c>
      <c r="G1079" s="61" t="str">
        <f>IFERROR(IF(G1078="","",INDEX(#REF!,MATCH(Réception!G1078,#REF!,0),MATCH("Total général",#REF!,0))),"")</f>
        <v/>
      </c>
      <c r="H1079" s="61" t="str">
        <f>IFERROR(IF(H1078="","",INDEX(#REF!,MATCH(Réception!H1078,#REF!,0),MATCH("Total général",#REF!,0))),"")</f>
        <v/>
      </c>
      <c r="I1079" s="61" t="str">
        <f>IFERROR(IF(I1078="","",INDEX(#REF!,MATCH(Réception!I1078,#REF!,0),MATCH("Total général",#REF!,0))),"")</f>
        <v/>
      </c>
      <c r="J1079" s="61" t="str">
        <f>IFERROR(IF(J1078="","",INDEX(#REF!,MATCH(Réception!J1078,#REF!,0),MATCH("Total général",#REF!,0))),"")</f>
        <v/>
      </c>
      <c r="K1079" s="61" t="str">
        <f>IFERROR(IF(K1078="","",INDEX(#REF!,MATCH(Réception!K1078,#REF!,0),MATCH("Total général",#REF!,0))),"")</f>
        <v/>
      </c>
      <c r="L1079" s="61" t="str">
        <f>IFERROR(IF(L1078="","",INDEX(#REF!,MATCH(Réception!L1078,#REF!,0),MATCH("Total général",#REF!,0))),"")</f>
        <v/>
      </c>
      <c r="M1079" s="61" t="str">
        <f>IFERROR(IF(M1078="","",INDEX(#REF!,MATCH(Réception!M1078,#REF!,0),MATCH("Total général",#REF!,0))),"")</f>
        <v/>
      </c>
      <c r="N1079" s="61" t="str">
        <f>IFERROR(IF(N1078="","",INDEX(#REF!,MATCH(Réception!N1078,#REF!,0),MATCH("Total général",#REF!,0))),"")</f>
        <v/>
      </c>
      <c r="O1079" s="61" t="str">
        <f>IFERROR(IF(O1078="","",INDEX(#REF!,MATCH(Réception!O1078,#REF!,0),MATCH("Total général",#REF!,0))),"")</f>
        <v/>
      </c>
      <c r="P1079" s="61" t="str">
        <f>IFERROR(IF(P1078="","",INDEX(#REF!,MATCH(Réception!P1078,#REF!,0),MATCH("Total général",#REF!,0))),"")</f>
        <v/>
      </c>
      <c r="Q1079" s="61" t="str">
        <f>IFERROR(IF(Q1078="","",INDEX(#REF!,MATCH(Réception!Q1078,#REF!,0),MATCH("Total général",#REF!,0))),"")</f>
        <v/>
      </c>
      <c r="R1079" s="4" t="b">
        <v>1</v>
      </c>
      <c r="S1079" s="90">
        <f t="shared" ref="S1079:S1142" si="111">S1078</f>
        <v>0</v>
      </c>
      <c r="T1079" s="19"/>
      <c r="U1079" s="19"/>
    </row>
    <row r="1080" spans="1:21" ht="17">
      <c r="A1080" s="90">
        <f t="shared" si="110"/>
        <v>43892</v>
      </c>
      <c r="B1080" s="163"/>
      <c r="C1080" s="27" t="s">
        <v>2466</v>
      </c>
      <c r="D1080" s="62" t="str">
        <f>IFERROR(IF(D1078=0,"",VLOOKUP(D1078,#REF!,35,FALSE)),"")</f>
        <v/>
      </c>
      <c r="E1080" s="62" t="str">
        <f>IFERROR(IF(E1078=0,"",VLOOKUP(E1078,#REF!,35,FALSE)),"")</f>
        <v/>
      </c>
      <c r="F1080" s="62" t="str">
        <f>IFERROR(IF(F1078=0,"",VLOOKUP(F1078,#REF!,35,FALSE)),"")</f>
        <v/>
      </c>
      <c r="G1080" s="62" t="str">
        <f>IFERROR(IF(G1078=0,"",VLOOKUP(G1078,#REF!,35,FALSE)),"")</f>
        <v/>
      </c>
      <c r="H1080" s="62" t="str">
        <f>IFERROR(IF(H1078=0,"",VLOOKUP(H1078,#REF!,35,FALSE)),"")</f>
        <v/>
      </c>
      <c r="I1080" s="62" t="str">
        <f>IFERROR(IF(I1078=0,"",VLOOKUP(I1078,#REF!,35,FALSE)),"")</f>
        <v/>
      </c>
      <c r="J1080" s="62" t="str">
        <f>IFERROR(IF(J1078=0,"",VLOOKUP(J1078,#REF!,35,FALSE)),"")</f>
        <v/>
      </c>
      <c r="K1080" s="62" t="str">
        <f>IFERROR(IF(K1078=0,"",VLOOKUP(K1078,#REF!,35,FALSE)),"")</f>
        <v/>
      </c>
      <c r="L1080" s="62" t="str">
        <f>IFERROR(IF(L1078=0,"",VLOOKUP(L1078,#REF!,35,FALSE)),"")</f>
        <v/>
      </c>
      <c r="M1080" s="62" t="str">
        <f>IFERROR(IF(M1078=0,"",VLOOKUP(M1078,#REF!,35,FALSE)),"")</f>
        <v/>
      </c>
      <c r="N1080" s="62" t="str">
        <f>IFERROR(IF(N1078=0,"",VLOOKUP(N1078,#REF!,35,FALSE)),"")</f>
        <v/>
      </c>
      <c r="O1080" s="62" t="str">
        <f>IFERROR(IF(O1078=0,"",VLOOKUP(O1078,#REF!,35,FALSE)),"")</f>
        <v/>
      </c>
      <c r="P1080" s="62" t="str">
        <f>IFERROR(IF(P1078=0,"",VLOOKUP(P1078,#REF!,35,FALSE)),"")</f>
        <v/>
      </c>
      <c r="Q1080" s="62" t="str">
        <f>IFERROR(IF(Q1078=0,"",VLOOKUP(Q1078,#REF!,35,FALSE)),"")</f>
        <v/>
      </c>
      <c r="R1080" s="4" t="b">
        <v>1</v>
      </c>
      <c r="S1080" s="90">
        <f t="shared" si="111"/>
        <v>0</v>
      </c>
      <c r="T1080" s="19"/>
      <c r="U1080" s="19"/>
    </row>
    <row r="1081" spans="1:21" ht="15.5">
      <c r="A1081" s="90">
        <f t="shared" si="110"/>
        <v>43892</v>
      </c>
      <c r="B1081" s="163"/>
      <c r="C1081" s="8" t="s">
        <v>31</v>
      </c>
      <c r="D1081" s="63"/>
      <c r="E1081" s="63"/>
      <c r="F1081" s="63"/>
      <c r="G1081" s="63"/>
      <c r="H1081" s="63"/>
      <c r="I1081" s="63"/>
      <c r="J1081" s="63"/>
      <c r="K1081" s="63"/>
      <c r="L1081" s="63"/>
      <c r="M1081" s="63"/>
      <c r="N1081" s="63"/>
      <c r="O1081" s="63"/>
      <c r="P1081" s="63"/>
      <c r="Q1081" s="63"/>
      <c r="R1081" s="4" t="b">
        <v>1</v>
      </c>
      <c r="S1081" s="90">
        <f t="shared" si="111"/>
        <v>0</v>
      </c>
      <c r="T1081" s="19"/>
      <c r="U1081" s="19"/>
    </row>
    <row r="1082" spans="1:21" ht="15.5">
      <c r="A1082" s="90">
        <f t="shared" si="110"/>
        <v>43892</v>
      </c>
      <c r="B1082" s="163"/>
      <c r="C1082" s="8" t="s">
        <v>7503</v>
      </c>
      <c r="D1082" s="63"/>
      <c r="E1082" s="63"/>
      <c r="F1082" s="63"/>
      <c r="G1082" s="63"/>
      <c r="H1082" s="63"/>
      <c r="I1082" s="63"/>
      <c r="J1082" s="63"/>
      <c r="K1082" s="63"/>
      <c r="L1082" s="63"/>
      <c r="M1082" s="63"/>
      <c r="N1082" s="63"/>
      <c r="O1082" s="63"/>
      <c r="P1082" s="63"/>
      <c r="Q1082" s="63"/>
      <c r="R1082" s="4" t="b">
        <v>1</v>
      </c>
      <c r="S1082" s="90">
        <f t="shared" si="111"/>
        <v>0</v>
      </c>
      <c r="T1082" s="19"/>
      <c r="U1082" s="19"/>
    </row>
    <row r="1083" spans="1:21" ht="15.5">
      <c r="A1083" s="90">
        <f t="shared" si="110"/>
        <v>43892</v>
      </c>
      <c r="B1083" s="163"/>
      <c r="C1083" s="8" t="s">
        <v>34</v>
      </c>
      <c r="D1083" s="63"/>
      <c r="E1083" s="63"/>
      <c r="F1083" s="63"/>
      <c r="G1083" s="63"/>
      <c r="H1083" s="63"/>
      <c r="I1083" s="63"/>
      <c r="J1083" s="63"/>
      <c r="K1083" s="63"/>
      <c r="L1083" s="63"/>
      <c r="M1083" s="63"/>
      <c r="N1083" s="63"/>
      <c r="O1083" s="63"/>
      <c r="P1083" s="63"/>
      <c r="Q1083" s="63"/>
      <c r="R1083" s="4" t="b">
        <v>1</v>
      </c>
      <c r="S1083" s="90">
        <f t="shared" si="111"/>
        <v>0</v>
      </c>
      <c r="T1083" s="19"/>
      <c r="U1083" s="19"/>
    </row>
    <row r="1084" spans="1:21" ht="15.5">
      <c r="A1084" s="90">
        <f t="shared" si="110"/>
        <v>43892</v>
      </c>
      <c r="B1084" s="163"/>
      <c r="C1084" s="8" t="s">
        <v>13</v>
      </c>
      <c r="D1084" s="63" t="str">
        <f>IFERROR(IF(D1078=0,"",VLOOKUP(D1078,#REF!,3,FALSE)),"")</f>
        <v/>
      </c>
      <c r="E1084" s="63" t="str">
        <f>IFERROR(IF(E1078=0,"",VLOOKUP(E1078,#REF!,3,FALSE)),"")</f>
        <v/>
      </c>
      <c r="F1084" s="63" t="str">
        <f>IFERROR(IF(F1078=0,"",VLOOKUP(F1078,#REF!,3,FALSE)),"")</f>
        <v/>
      </c>
      <c r="G1084" s="63" t="str">
        <f>IFERROR(IF(G1078=0,"",VLOOKUP(G1078,#REF!,3,FALSE)),"")</f>
        <v/>
      </c>
      <c r="H1084" s="63" t="str">
        <f>IFERROR(IF(H1078=0,"",VLOOKUP(H1078,#REF!,3,FALSE)),"")</f>
        <v/>
      </c>
      <c r="I1084" s="63" t="str">
        <f>IFERROR(IF(I1078=0,"",VLOOKUP(I1078,#REF!,3,FALSE)),"")</f>
        <v/>
      </c>
      <c r="J1084" s="63" t="str">
        <f>IFERROR(IF(J1078=0,"",VLOOKUP(J1078,#REF!,3,FALSE)),"")</f>
        <v/>
      </c>
      <c r="K1084" s="63" t="str">
        <f>IFERROR(IF(K1078=0,"",VLOOKUP(K1078,#REF!,3,FALSE)),"")</f>
        <v/>
      </c>
      <c r="L1084" s="63" t="str">
        <f>IFERROR(IF(L1078=0,"",VLOOKUP(L1078,#REF!,3,FALSE)),"")</f>
        <v/>
      </c>
      <c r="M1084" s="63" t="str">
        <f>IFERROR(IF(M1078=0,"",VLOOKUP(M1078,#REF!,3,FALSE)),"")</f>
        <v/>
      </c>
      <c r="N1084" s="63" t="str">
        <f>IFERROR(IF(N1078=0,"",VLOOKUP(N1078,#REF!,3,FALSE)),"")</f>
        <v/>
      </c>
      <c r="O1084" s="63" t="str">
        <f>IFERROR(IF(O1078=0,"",VLOOKUP(O1078,#REF!,3,FALSE)),"")</f>
        <v/>
      </c>
      <c r="P1084" s="63" t="str">
        <f>IFERROR(IF(P1078=0,"",VLOOKUP(P1078,#REF!,3,FALSE)),"")</f>
        <v/>
      </c>
      <c r="Q1084" s="63" t="str">
        <f>IFERROR(IF(Q1078=0,"",VLOOKUP(Q1078,#REF!,3,FALSE)),"")</f>
        <v/>
      </c>
      <c r="R1084" s="4" t="b">
        <v>1</v>
      </c>
      <c r="S1084" s="90">
        <f t="shared" si="111"/>
        <v>0</v>
      </c>
      <c r="T1084" s="19"/>
      <c r="U1084" s="19"/>
    </row>
    <row r="1085" spans="1:21" ht="16" thickBot="1">
      <c r="A1085" s="90">
        <f t="shared" si="110"/>
        <v>43892</v>
      </c>
      <c r="B1085" s="163"/>
      <c r="C1085" s="8" t="s">
        <v>14</v>
      </c>
      <c r="D1085" s="64" t="str">
        <f>IFERROR(IF(D1078=0,"",IF(INDEX(#REF!,MATCH(Réception!D1078,#REF!,0),MATCH("ENC",#REF!,0))&gt;0,"ENC","NON ENC")),"")</f>
        <v/>
      </c>
      <c r="E1085" s="64" t="str">
        <f>IFERROR(IF(E1078=0,"",IF(INDEX(#REF!,MATCH(Réception!E1078,#REF!,0),MATCH("ENC",#REF!,0))&gt;0,"ENC","NON ENC")),"")</f>
        <v/>
      </c>
      <c r="F1085" s="64" t="str">
        <f>IFERROR(IF(F1078=0,"",IF(INDEX(#REF!,MATCH(Réception!F1078,#REF!,0),MATCH("ENC",#REF!,0))&gt;0,"ENC","NON ENC")),"")</f>
        <v/>
      </c>
      <c r="G1085" s="64" t="str">
        <f>IFERROR(IF(G1078=0,"",IF(INDEX(#REF!,MATCH(Réception!G1078,#REF!,0),MATCH("ENC",#REF!,0))&gt;0,"ENC","NON ENC")),"")</f>
        <v/>
      </c>
      <c r="H1085" s="64" t="str">
        <f>IFERROR(IF(H1078=0,"",IF(INDEX(#REF!,MATCH(Réception!H1078,#REF!,0),MATCH("ENC",#REF!,0))&gt;0,"ENC","NON ENC")),"")</f>
        <v/>
      </c>
      <c r="I1085" s="64" t="str">
        <f>IFERROR(IF(I1078=0,"",IF(INDEX(#REF!,MATCH(Réception!I1078,#REF!,0),MATCH("ENC",#REF!,0))&gt;0,"ENC","NON ENC")),"")</f>
        <v/>
      </c>
      <c r="J1085" s="64" t="str">
        <f>IFERROR(IF(J1078=0,"",IF(INDEX(#REF!,MATCH(Réception!J1078,#REF!,0),MATCH("ENC",#REF!,0))&gt;0,"ENC","NON ENC")),"")</f>
        <v/>
      </c>
      <c r="K1085" s="64" t="str">
        <f>IFERROR(IF(K1078=0,"",IF(INDEX(#REF!,MATCH(Réception!K1078,#REF!,0),MATCH("ENC",#REF!,0))&gt;0,"ENC","NON ENC")),"")</f>
        <v/>
      </c>
      <c r="L1085" s="64" t="str">
        <f>IFERROR(IF(L1078=0,"",IF(INDEX(#REF!,MATCH(Réception!L1078,#REF!,0),MATCH("ENC",#REF!,0))&gt;0,"ENC","NON ENC")),"")</f>
        <v/>
      </c>
      <c r="M1085" s="64" t="str">
        <f>IFERROR(IF(M1078=0,"",IF(INDEX(#REF!,MATCH(Réception!M1078,#REF!,0),MATCH("ENC",#REF!,0))&gt;0,"ENC","NON ENC")),"")</f>
        <v/>
      </c>
      <c r="N1085" s="64" t="str">
        <f>IFERROR(IF(N1078=0,"",IF(INDEX(#REF!,MATCH(Réception!N1078,#REF!,0),MATCH("ENC",#REF!,0))&gt;0,"ENC","NON ENC")),"")</f>
        <v/>
      </c>
      <c r="O1085" s="64" t="str">
        <f>IFERROR(IF(O1078=0,"",IF(INDEX(#REF!,MATCH(Réception!O1078,#REF!,0),MATCH("ENC",#REF!,0))&gt;0,"ENC","NON ENC")),"")</f>
        <v/>
      </c>
      <c r="P1085" s="64" t="str">
        <f>IFERROR(IF(P1078=0,"",IF(INDEX(#REF!,MATCH(Réception!P1078,#REF!,0),MATCH("ENC",#REF!,0))&gt;0,"ENC","NON ENC")),"")</f>
        <v/>
      </c>
      <c r="Q1085" s="64" t="str">
        <f>IFERROR(IF(Q1078=0,"",IF(INDEX(#REF!,MATCH(Réception!Q1078,#REF!,0),MATCH("ENC",#REF!,0))&gt;0,"ENC","NON ENC")),"")</f>
        <v/>
      </c>
      <c r="R1085" s="4" t="b">
        <v>1</v>
      </c>
      <c r="S1085" s="90">
        <f t="shared" si="111"/>
        <v>0</v>
      </c>
      <c r="T1085" s="19"/>
      <c r="U1085" s="19"/>
    </row>
    <row r="1086" spans="1:21" ht="15.5">
      <c r="A1086" s="90">
        <f t="shared" si="110"/>
        <v>43892</v>
      </c>
      <c r="B1086" s="163"/>
      <c r="C1086" s="6" t="s">
        <v>32</v>
      </c>
      <c r="D1086" s="49"/>
      <c r="E1086" s="49"/>
      <c r="F1086" s="49"/>
      <c r="G1086" s="49"/>
      <c r="H1086" s="49"/>
      <c r="I1086" s="49"/>
      <c r="J1086" s="49"/>
      <c r="K1086" s="49"/>
      <c r="L1086" s="49"/>
      <c r="M1086" s="49"/>
      <c r="N1086" s="49"/>
      <c r="O1086" s="49"/>
      <c r="P1086" s="49"/>
      <c r="Q1086" s="49"/>
      <c r="R1086" s="4" t="b">
        <v>0</v>
      </c>
      <c r="S1086" s="90">
        <f t="shared" si="111"/>
        <v>0</v>
      </c>
      <c r="T1086" s="19"/>
      <c r="U1086" s="19"/>
    </row>
    <row r="1087" spans="1:21" ht="17">
      <c r="A1087" s="90">
        <f t="shared" si="110"/>
        <v>43892</v>
      </c>
      <c r="B1087" s="163"/>
      <c r="C1087" s="27" t="s">
        <v>2466</v>
      </c>
      <c r="D1087" s="62" t="str">
        <f>IFERROR(IF(D1086=0,"",VLOOKUP(D1086,#REF!,35,FALSE)),"")</f>
        <v/>
      </c>
      <c r="E1087" s="62" t="str">
        <f>IFERROR(IF(E1086=0,"",VLOOKUP(E1086,#REF!,35,FALSE)),"")</f>
        <v/>
      </c>
      <c r="F1087" s="62" t="str">
        <f>IFERROR(IF(F1086=0,"",VLOOKUP(F1086,#REF!,35,FALSE)),"")</f>
        <v/>
      </c>
      <c r="G1087" s="62" t="str">
        <f>IFERROR(IF(G1086=0,"",VLOOKUP(G1086,#REF!,35,FALSE)),"")</f>
        <v/>
      </c>
      <c r="H1087" s="62" t="str">
        <f>IFERROR(IF(H1086=0,"",VLOOKUP(H1086,#REF!,35,FALSE)),"")</f>
        <v/>
      </c>
      <c r="I1087" s="62" t="str">
        <f>IFERROR(IF(I1086=0,"",VLOOKUP(I1086,#REF!,35,FALSE)),"")</f>
        <v/>
      </c>
      <c r="J1087" s="62" t="str">
        <f>IFERROR(IF(J1086=0,"",VLOOKUP(J1086,#REF!,35,FALSE)),"")</f>
        <v/>
      </c>
      <c r="K1087" s="62" t="str">
        <f>IFERROR(IF(K1086=0,"",VLOOKUP(K1086,#REF!,35,FALSE)),"")</f>
        <v/>
      </c>
      <c r="L1087" s="62" t="str">
        <f>IFERROR(IF(L1086=0,"",VLOOKUP(L1086,#REF!,35,FALSE)),"")</f>
        <v/>
      </c>
      <c r="M1087" s="62" t="str">
        <f>IFERROR(IF(M1086=0,"",VLOOKUP(M1086,#REF!,35,FALSE)),"")</f>
        <v/>
      </c>
      <c r="N1087" s="62" t="str">
        <f>IFERROR(IF(N1086=0,"",VLOOKUP(N1086,#REF!,35,FALSE)),"")</f>
        <v/>
      </c>
      <c r="O1087" s="62" t="str">
        <f>IFERROR(IF(O1086=0,"",VLOOKUP(O1086,#REF!,35,FALSE)),"")</f>
        <v/>
      </c>
      <c r="P1087" s="62" t="str">
        <f>IFERROR(IF(P1086=0,"",VLOOKUP(P1086,#REF!,35,FALSE)),"")</f>
        <v/>
      </c>
      <c r="Q1087" s="62" t="str">
        <f>IFERROR(IF(Q1086=0,"",VLOOKUP(Q1086,#REF!,35,FALSE)),"")</f>
        <v/>
      </c>
      <c r="R1087" s="4" t="b">
        <v>1</v>
      </c>
      <c r="S1087" s="90">
        <f t="shared" si="111"/>
        <v>0</v>
      </c>
      <c r="T1087" s="19"/>
      <c r="U1087" s="23"/>
    </row>
    <row r="1088" spans="1:21" ht="15.5">
      <c r="A1088" s="90">
        <f t="shared" si="110"/>
        <v>43892</v>
      </c>
      <c r="B1088" s="163"/>
      <c r="C1088" s="8" t="s">
        <v>31</v>
      </c>
      <c r="D1088" s="63"/>
      <c r="E1088" s="63"/>
      <c r="F1088" s="63"/>
      <c r="G1088" s="63"/>
      <c r="H1088" s="63"/>
      <c r="I1088" s="63"/>
      <c r="J1088" s="63"/>
      <c r="K1088" s="63"/>
      <c r="L1088" s="63"/>
      <c r="M1088" s="63"/>
      <c r="N1088" s="63"/>
      <c r="O1088" s="63"/>
      <c r="P1088" s="63"/>
      <c r="Q1088" s="63"/>
      <c r="R1088" s="4" t="b">
        <v>1</v>
      </c>
      <c r="S1088" s="90">
        <f t="shared" si="111"/>
        <v>0</v>
      </c>
      <c r="T1088" s="166"/>
      <c r="U1088" s="166"/>
    </row>
    <row r="1089" spans="1:21" ht="15.5">
      <c r="A1089" s="90">
        <f t="shared" si="110"/>
        <v>43892</v>
      </c>
      <c r="B1089" s="163"/>
      <c r="C1089" s="8" t="s">
        <v>34</v>
      </c>
      <c r="D1089" s="63"/>
      <c r="E1089" s="63"/>
      <c r="F1089" s="63"/>
      <c r="G1089" s="63"/>
      <c r="H1089" s="63"/>
      <c r="I1089" s="63"/>
      <c r="J1089" s="63"/>
      <c r="K1089" s="63"/>
      <c r="L1089" s="63"/>
      <c r="M1089" s="63"/>
      <c r="N1089" s="63"/>
      <c r="O1089" s="63"/>
      <c r="P1089" s="63"/>
      <c r="Q1089" s="63"/>
      <c r="R1089" s="4" t="b">
        <v>1</v>
      </c>
      <c r="S1089" s="90">
        <f t="shared" si="111"/>
        <v>0</v>
      </c>
      <c r="T1089" s="74"/>
      <c r="U1089" s="74"/>
    </row>
    <row r="1090" spans="1:21" ht="15.5">
      <c r="A1090" s="90">
        <f t="shared" si="110"/>
        <v>43892</v>
      </c>
      <c r="B1090" s="163"/>
      <c r="C1090" s="8" t="s">
        <v>13</v>
      </c>
      <c r="D1090" s="63" t="str">
        <f>IFERROR(IF(D1086=0,"",VLOOKUP(D1086,#REF!,3,FALSE)),"")</f>
        <v/>
      </c>
      <c r="E1090" s="63" t="str">
        <f>IFERROR(IF(E1086=0,"",VLOOKUP(E1086,#REF!,3,FALSE)),"")</f>
        <v/>
      </c>
      <c r="F1090" s="63" t="str">
        <f>IFERROR(IF(F1086=0,"",VLOOKUP(F1086,#REF!,3,FALSE)),"")</f>
        <v/>
      </c>
      <c r="G1090" s="63" t="str">
        <f>IFERROR(IF(G1086=0,"",VLOOKUP(G1086,#REF!,3,FALSE)),"")</f>
        <v/>
      </c>
      <c r="H1090" s="63" t="str">
        <f>IFERROR(IF(H1086=0,"",VLOOKUP(H1086,#REF!,3,FALSE)),"")</f>
        <v/>
      </c>
      <c r="I1090" s="63" t="str">
        <f>IFERROR(IF(I1086=0,"",VLOOKUP(I1086,#REF!,3,FALSE)),"")</f>
        <v/>
      </c>
      <c r="J1090" s="63" t="str">
        <f>IFERROR(IF(J1086=0,"",VLOOKUP(J1086,#REF!,3,FALSE)),"")</f>
        <v/>
      </c>
      <c r="K1090" s="63" t="str">
        <f>IFERROR(IF(K1086=0,"",VLOOKUP(K1086,#REF!,3,FALSE)),"")</f>
        <v/>
      </c>
      <c r="L1090" s="63" t="str">
        <f>IFERROR(IF(L1086=0,"",VLOOKUP(L1086,#REF!,3,FALSE)),"")</f>
        <v/>
      </c>
      <c r="M1090" s="63" t="str">
        <f>IFERROR(IF(M1086=0,"",VLOOKUP(M1086,#REF!,3,FALSE)),"")</f>
        <v/>
      </c>
      <c r="N1090" s="63" t="str">
        <f>IFERROR(IF(N1086=0,"",VLOOKUP(N1086,#REF!,3,FALSE)),"")</f>
        <v/>
      </c>
      <c r="O1090" s="63" t="str">
        <f>IFERROR(IF(O1086=0,"",VLOOKUP(O1086,#REF!,3,FALSE)),"")</f>
        <v/>
      </c>
      <c r="P1090" s="63" t="str">
        <f>IFERROR(IF(P1086=0,"",VLOOKUP(P1086,#REF!,3,FALSE)),"")</f>
        <v/>
      </c>
      <c r="Q1090" s="63" t="str">
        <f>IFERROR(IF(Q1086=0,"",VLOOKUP(Q1086,#REF!,3,FALSE)),"")</f>
        <v/>
      </c>
      <c r="R1090" s="4" t="b">
        <v>1</v>
      </c>
      <c r="S1090" s="90">
        <f t="shared" si="111"/>
        <v>0</v>
      </c>
      <c r="T1090" s="74"/>
      <c r="U1090" s="60"/>
    </row>
    <row r="1091" spans="1:21" ht="16" thickBot="1">
      <c r="A1091" s="90">
        <f t="shared" si="110"/>
        <v>43892</v>
      </c>
      <c r="B1091" s="164"/>
      <c r="C1091" s="77" t="s">
        <v>14</v>
      </c>
      <c r="D1091" s="65" t="s">
        <v>21</v>
      </c>
      <c r="E1091" s="65"/>
      <c r="F1091" s="65" t="s">
        <v>21</v>
      </c>
      <c r="G1091" s="65"/>
      <c r="H1091" s="65" t="s">
        <v>21</v>
      </c>
      <c r="I1091" s="65"/>
      <c r="J1091" s="65" t="s">
        <v>21</v>
      </c>
      <c r="K1091" s="65"/>
      <c r="L1091" s="65" t="s">
        <v>21</v>
      </c>
      <c r="M1091" s="65"/>
      <c r="N1091" s="65" t="s">
        <v>21</v>
      </c>
      <c r="O1091" s="65"/>
      <c r="P1091" s="65" t="s">
        <v>21</v>
      </c>
      <c r="Q1091" s="65"/>
      <c r="R1091" s="4" t="b">
        <v>1</v>
      </c>
      <c r="S1091" s="90">
        <f t="shared" si="111"/>
        <v>0</v>
      </c>
      <c r="T1091" s="74"/>
      <c r="U1091" s="55"/>
    </row>
    <row r="1092" spans="1:21" ht="13.5" thickBot="1">
      <c r="A1092" s="90"/>
      <c r="R1092" s="4" t="b">
        <v>1</v>
      </c>
      <c r="S1092" s="90"/>
    </row>
    <row r="1093" spans="1:21" ht="25.5" thickBot="1">
      <c r="A1093" s="90"/>
      <c r="B1093" s="78"/>
      <c r="C1093" s="80">
        <f>B1094</f>
        <v>43893</v>
      </c>
      <c r="D1093" s="117">
        <v>0.33333333333333298</v>
      </c>
      <c r="E1093" s="167"/>
      <c r="F1093" s="117">
        <v>0.375</v>
      </c>
      <c r="G1093" s="168"/>
      <c r="H1093" s="117">
        <v>0.41666666666666702</v>
      </c>
      <c r="I1093" s="168"/>
      <c r="J1093" s="117">
        <v>0.45833333333333298</v>
      </c>
      <c r="K1093" s="168"/>
      <c r="L1093" s="117">
        <v>0.5</v>
      </c>
      <c r="M1093" s="168"/>
      <c r="N1093" s="117">
        <v>0.54166666666666696</v>
      </c>
      <c r="O1093" s="168"/>
      <c r="P1093" s="117">
        <v>0.58333333333333304</v>
      </c>
      <c r="Q1093" s="168"/>
      <c r="R1093" s="4" t="b">
        <v>1</v>
      </c>
      <c r="S1093" s="90"/>
      <c r="T1093" s="4"/>
      <c r="U1093" s="4"/>
    </row>
    <row r="1094" spans="1:21" ht="15.5">
      <c r="A1094" s="88">
        <f t="shared" ref="A1094" si="112">C1093</f>
        <v>43893</v>
      </c>
      <c r="B1094" s="162">
        <f>B1042+1</f>
        <v>43893</v>
      </c>
      <c r="C1094" s="6" t="s">
        <v>32</v>
      </c>
      <c r="D1094" s="49"/>
      <c r="E1094" s="49"/>
      <c r="F1094" s="49"/>
      <c r="G1094" s="49"/>
      <c r="H1094" s="49"/>
      <c r="I1094" s="49"/>
      <c r="J1094" s="49"/>
      <c r="K1094" s="49"/>
      <c r="L1094" s="49"/>
      <c r="M1094" s="49"/>
      <c r="N1094" s="49"/>
      <c r="O1094" s="49"/>
      <c r="P1094" s="49"/>
      <c r="Q1094" s="49"/>
      <c r="R1094" s="4" t="b">
        <v>0</v>
      </c>
      <c r="S1094" s="88">
        <f t="shared" ref="S1094" si="113">U1093</f>
        <v>0</v>
      </c>
      <c r="T1094" s="123" t="s">
        <v>49</v>
      </c>
      <c r="U1094" s="124"/>
    </row>
    <row r="1095" spans="1:21" ht="17">
      <c r="A1095" s="90">
        <f t="shared" ref="A1095" si="114">A1094</f>
        <v>43893</v>
      </c>
      <c r="B1095" s="163"/>
      <c r="C1095" s="27" t="s">
        <v>41</v>
      </c>
      <c r="D1095" s="61" t="str">
        <f>IFERROR(IF(D1094="","",INDEX(#REF!,MATCH(Réception!D1094,#REF!,0),MATCH("Total général",#REF!,0))),"")</f>
        <v/>
      </c>
      <c r="E1095" s="61" t="str">
        <f>IFERROR(IF(E1094="","",INDEX(#REF!,MATCH(Réception!E1094,#REF!,0),MATCH("Total général",#REF!,0))),"")</f>
        <v/>
      </c>
      <c r="F1095" s="61" t="str">
        <f>IFERROR(IF(F1094="","",INDEX(#REF!,MATCH(Réception!F1094,#REF!,0),MATCH("Total général",#REF!,0))),"")</f>
        <v/>
      </c>
      <c r="G1095" s="61" t="str">
        <f>IFERROR(IF(G1094="","",INDEX(#REF!,MATCH(Réception!G1094,#REF!,0),MATCH("Total général",#REF!,0))),"")</f>
        <v/>
      </c>
      <c r="H1095" s="61" t="str">
        <f>IFERROR(IF(H1094="","",INDEX(#REF!,MATCH(Réception!H1094,#REF!,0),MATCH("Total général",#REF!,0))),"")</f>
        <v/>
      </c>
      <c r="I1095" s="61" t="str">
        <f>IFERROR(IF(I1094="","",INDEX(#REF!,MATCH(Réception!I1094,#REF!,0),MATCH("Total général",#REF!,0))),"")</f>
        <v/>
      </c>
      <c r="J1095" s="61" t="str">
        <f>IFERROR(IF(J1094="","",INDEX(#REF!,MATCH(Réception!J1094,#REF!,0),MATCH("Total général",#REF!,0))),"")</f>
        <v/>
      </c>
      <c r="K1095" s="61" t="str">
        <f>IFERROR(IF(K1094="","",INDEX(#REF!,MATCH(Réception!K1094,#REF!,0),MATCH("Total général",#REF!,0))),"")</f>
        <v/>
      </c>
      <c r="L1095" s="61" t="str">
        <f>IFERROR(IF(L1094="","",INDEX(#REF!,MATCH(Réception!L1094,#REF!,0),MATCH("Total général",#REF!,0))),"")</f>
        <v/>
      </c>
      <c r="M1095" s="61" t="str">
        <f>IFERROR(IF(M1094="","",INDEX(#REF!,MATCH(Réception!M1094,#REF!,0),MATCH("Total général",#REF!,0))),"")</f>
        <v/>
      </c>
      <c r="N1095" s="61" t="str">
        <f>IFERROR(IF(N1094="","",INDEX(#REF!,MATCH(Réception!N1094,#REF!,0),MATCH("Total général",#REF!,0))),"")</f>
        <v/>
      </c>
      <c r="O1095" s="61" t="str">
        <f>IFERROR(IF(O1094="","",INDEX(#REF!,MATCH(Réception!O1094,#REF!,0),MATCH("Total général",#REF!,0))),"")</f>
        <v/>
      </c>
      <c r="P1095" s="61" t="str">
        <f>IFERROR(IF(P1094="","",INDEX(#REF!,MATCH(Réception!P1094,#REF!,0),MATCH("Total général",#REF!,0))),"")</f>
        <v/>
      </c>
      <c r="Q1095" s="61" t="str">
        <f>IFERROR(IF(Q1094="","",INDEX(#REF!,MATCH(Réception!Q1094,#REF!,0),MATCH("Total général",#REF!,0))),"")</f>
        <v/>
      </c>
      <c r="R1095" s="4" t="b">
        <v>1</v>
      </c>
      <c r="S1095" s="90">
        <f t="shared" ref="S1095" si="115">S1094</f>
        <v>0</v>
      </c>
      <c r="T1095" s="43" t="s">
        <v>51</v>
      </c>
      <c r="U1095" s="42">
        <f>SUM(D1141:Q1141)</f>
        <v>0</v>
      </c>
    </row>
    <row r="1096" spans="1:21" ht="17">
      <c r="A1096" s="90">
        <f t="shared" si="110"/>
        <v>43893</v>
      </c>
      <c r="B1096" s="163"/>
      <c r="C1096" s="27" t="s">
        <v>2466</v>
      </c>
      <c r="D1096" s="62" t="str">
        <f>IFERROR(IF(D1094=0,"",VLOOKUP(D1094,#REF!,35,FALSE)),"")</f>
        <v/>
      </c>
      <c r="E1096" s="62" t="str">
        <f>IFERROR(IF(E1094=0,"",VLOOKUP(E1094,#REF!,35,FALSE)),"")</f>
        <v/>
      </c>
      <c r="F1096" s="62" t="str">
        <f>IFERROR(IF(F1094=0,"",VLOOKUP(F1094,#REF!,35,FALSE)),"")</f>
        <v/>
      </c>
      <c r="G1096" s="62" t="str">
        <f>IFERROR(IF(G1094=0,"",VLOOKUP(G1094,#REF!,35,FALSE)),"")</f>
        <v/>
      </c>
      <c r="H1096" s="62" t="str">
        <f>IFERROR(IF(H1094=0,"",VLOOKUP(H1094,#REF!,35,FALSE)),"")</f>
        <v/>
      </c>
      <c r="I1096" s="62" t="str">
        <f>IFERROR(IF(I1094=0,"",VLOOKUP(I1094,#REF!,35,FALSE)),"")</f>
        <v/>
      </c>
      <c r="J1096" s="62" t="str">
        <f>IFERROR(IF(J1094=0,"",VLOOKUP(J1094,#REF!,35,FALSE)),"")</f>
        <v/>
      </c>
      <c r="K1096" s="62" t="str">
        <f>IFERROR(IF(K1094=0,"",VLOOKUP(K1094,#REF!,35,FALSE)),"")</f>
        <v/>
      </c>
      <c r="L1096" s="62" t="str">
        <f>IFERROR(IF(L1094=0,"",VLOOKUP(L1094,#REF!,35,FALSE)),"")</f>
        <v/>
      </c>
      <c r="M1096" s="62" t="str">
        <f>IFERROR(IF(M1094=0,"",VLOOKUP(M1094,#REF!,35,FALSE)),"")</f>
        <v/>
      </c>
      <c r="N1096" s="62" t="str">
        <f>IFERROR(IF(N1094=0,"",VLOOKUP(N1094,#REF!,35,FALSE)),"")</f>
        <v/>
      </c>
      <c r="O1096" s="62" t="str">
        <f>IFERROR(IF(O1094=0,"",VLOOKUP(O1094,#REF!,35,FALSE)),"")</f>
        <v/>
      </c>
      <c r="P1096" s="62" t="str">
        <f>IFERROR(IF(P1094=0,"",VLOOKUP(P1094,#REF!,35,FALSE)),"")</f>
        <v/>
      </c>
      <c r="Q1096" s="62" t="str">
        <f>IFERROR(IF(Q1094=0,"",VLOOKUP(Q1094,#REF!,35,FALSE)),"")</f>
        <v/>
      </c>
      <c r="R1096" s="4" t="b">
        <v>1</v>
      </c>
      <c r="S1096" s="90">
        <f t="shared" si="111"/>
        <v>0</v>
      </c>
      <c r="T1096" s="43" t="s">
        <v>52</v>
      </c>
      <c r="U1096" s="42">
        <f>SUM(D1140:Q1140)</f>
        <v>0</v>
      </c>
    </row>
    <row r="1097" spans="1:21" ht="15" customHeight="1">
      <c r="A1097" s="90">
        <f t="shared" si="110"/>
        <v>43893</v>
      </c>
      <c r="B1097" s="163"/>
      <c r="C1097" s="8" t="s">
        <v>31</v>
      </c>
      <c r="D1097" s="63"/>
      <c r="E1097" s="63"/>
      <c r="F1097" s="63"/>
      <c r="G1097" s="63"/>
      <c r="H1097" s="63"/>
      <c r="I1097" s="63"/>
      <c r="J1097" s="63"/>
      <c r="K1097" s="63"/>
      <c r="L1097" s="63"/>
      <c r="M1097" s="63"/>
      <c r="N1097" s="63"/>
      <c r="O1097" s="63"/>
      <c r="P1097" s="63"/>
      <c r="Q1097" s="63"/>
      <c r="R1097" s="4" t="b">
        <v>1</v>
      </c>
      <c r="S1097" s="90">
        <f t="shared" si="111"/>
        <v>0</v>
      </c>
      <c r="T1097" s="165"/>
      <c r="U1097" s="165"/>
    </row>
    <row r="1098" spans="1:21" ht="15.5">
      <c r="A1098" s="90">
        <f t="shared" si="110"/>
        <v>43893</v>
      </c>
      <c r="B1098" s="163"/>
      <c r="C1098" s="8" t="s">
        <v>34</v>
      </c>
      <c r="D1098" s="63"/>
      <c r="E1098" s="63"/>
      <c r="F1098" s="63"/>
      <c r="G1098" s="63"/>
      <c r="H1098" s="63"/>
      <c r="I1098" s="63"/>
      <c r="J1098" s="63"/>
      <c r="K1098" s="63"/>
      <c r="L1098" s="63"/>
      <c r="M1098" s="63"/>
      <c r="N1098" s="63"/>
      <c r="O1098" s="63"/>
      <c r="P1098" s="63"/>
      <c r="Q1098" s="63"/>
      <c r="R1098" s="4" t="b">
        <v>1</v>
      </c>
      <c r="S1098" s="90">
        <f t="shared" si="111"/>
        <v>0</v>
      </c>
      <c r="T1098" s="72" t="s">
        <v>7504</v>
      </c>
      <c r="U1098" s="72" t="s">
        <v>7505</v>
      </c>
    </row>
    <row r="1099" spans="1:21" ht="15.5">
      <c r="A1099" s="90">
        <f t="shared" si="110"/>
        <v>43893</v>
      </c>
      <c r="B1099" s="163"/>
      <c r="C1099" s="8" t="s">
        <v>13</v>
      </c>
      <c r="D1099" s="63" t="str">
        <f>IFERROR(IF(D1094=0,"",VLOOKUP(D1094,#REF!,3,FALSE)),"")</f>
        <v/>
      </c>
      <c r="E1099" s="63" t="str">
        <f>IFERROR(IF(E1094=0,"",VLOOKUP(E1094,#REF!,3,FALSE)),"")</f>
        <v/>
      </c>
      <c r="F1099" s="63" t="str">
        <f>IFERROR(IF(F1094=0,"",VLOOKUP(F1094,#REF!,3,FALSE)),"")</f>
        <v/>
      </c>
      <c r="G1099" s="63" t="str">
        <f>IFERROR(IF(G1094=0,"",VLOOKUP(G1094,#REF!,3,FALSE)),"")</f>
        <v/>
      </c>
      <c r="H1099" s="63" t="str">
        <f>IFERROR(IF(H1094=0,"",VLOOKUP(H1094,#REF!,3,FALSE)),"")</f>
        <v/>
      </c>
      <c r="I1099" s="63" t="str">
        <f>IFERROR(IF(I1094=0,"",VLOOKUP(I1094,#REF!,3,FALSE)),"")</f>
        <v/>
      </c>
      <c r="J1099" s="63" t="str">
        <f>IFERROR(IF(J1094=0,"",VLOOKUP(J1094,#REF!,3,FALSE)),"")</f>
        <v/>
      </c>
      <c r="K1099" s="63" t="str">
        <f>IFERROR(IF(K1094=0,"",VLOOKUP(K1094,#REF!,3,FALSE)),"")</f>
        <v/>
      </c>
      <c r="L1099" s="63" t="str">
        <f>IFERROR(IF(L1094=0,"",VLOOKUP(L1094,#REF!,3,FALSE)),"")</f>
        <v/>
      </c>
      <c r="M1099" s="63" t="str">
        <f>IFERROR(IF(M1094=0,"",VLOOKUP(M1094,#REF!,3,FALSE)),"")</f>
        <v/>
      </c>
      <c r="N1099" s="63" t="str">
        <f>IFERROR(IF(N1094=0,"",VLOOKUP(N1094,#REF!,3,FALSE)),"")</f>
        <v/>
      </c>
      <c r="O1099" s="63" t="str">
        <f>IFERROR(IF(O1094=0,"",VLOOKUP(O1094,#REF!,3,FALSE)),"")</f>
        <v/>
      </c>
      <c r="P1099" s="63" t="str">
        <f>IFERROR(IF(P1094=0,"",VLOOKUP(P1094,#REF!,3,FALSE)),"")</f>
        <v/>
      </c>
      <c r="Q1099" s="63" t="str">
        <f>IFERROR(IF(Q1094=0,"",VLOOKUP(Q1094,#REF!,3,FALSE)),"")</f>
        <v/>
      </c>
      <c r="R1099" s="4" t="b">
        <v>1</v>
      </c>
      <c r="S1099" s="90">
        <f t="shared" si="111"/>
        <v>0</v>
      </c>
      <c r="T1099" s="67"/>
      <c r="U1099" s="66" t="s">
        <v>22</v>
      </c>
    </row>
    <row r="1100" spans="1:21" ht="16" thickBot="1">
      <c r="A1100" s="90">
        <f t="shared" si="110"/>
        <v>43893</v>
      </c>
      <c r="B1100" s="163"/>
      <c r="C1100" s="8" t="s">
        <v>14</v>
      </c>
      <c r="D1100" s="64" t="str">
        <f>IFERROR(+IF(D1094=0,"",IF(INDEX(#REF!,MATCH(Réception!D1094,#REF!,0),MATCH("ENC",#REF!,0))&gt;0,"ENC","NON ENC")),"")</f>
        <v/>
      </c>
      <c r="E1100" s="64" t="str">
        <f>IFERROR(+IF(E1094=0,"",IF(INDEX(#REF!,MATCH(Réception!E1094,#REF!,0),MATCH("ENC",#REF!,0))&gt;0,"ENC","NON ENC")),"")</f>
        <v/>
      </c>
      <c r="F1100" s="64" t="str">
        <f>IFERROR(+IF(F1094=0,"",IF(INDEX(#REF!,MATCH(Réception!F1094,#REF!,0),MATCH("ENC",#REF!,0))&gt;0,"ENC","NON ENC")),"")</f>
        <v/>
      </c>
      <c r="G1100" s="64" t="str">
        <f>IFERROR(+IF(G1094=0,"",IF(INDEX(#REF!,MATCH(Réception!G1094,#REF!,0),MATCH("ENC",#REF!,0))&gt;0,"ENC","NON ENC")),"")</f>
        <v/>
      </c>
      <c r="H1100" s="64" t="str">
        <f>IFERROR(+IF(H1094=0,"",IF(INDEX(#REF!,MATCH(Réception!H1094,#REF!,0),MATCH("ENC",#REF!,0))&gt;0,"ENC","NON ENC")),"")</f>
        <v/>
      </c>
      <c r="I1100" s="64" t="str">
        <f>IFERROR(+IF(I1094=0,"",IF(INDEX(#REF!,MATCH(Réception!I1094,#REF!,0),MATCH("ENC",#REF!,0))&gt;0,"ENC","NON ENC")),"")</f>
        <v/>
      </c>
      <c r="J1100" s="64" t="str">
        <f>IFERROR(+IF(J1094=0,"",IF(INDEX(#REF!,MATCH(Réception!J1094,#REF!,0),MATCH("ENC",#REF!,0))&gt;0,"ENC","NON ENC")),"")</f>
        <v/>
      </c>
      <c r="K1100" s="64" t="str">
        <f>IFERROR(+IF(K1094=0,"",IF(INDEX(#REF!,MATCH(Réception!K1094,#REF!,0),MATCH("ENC",#REF!,0))&gt;0,"ENC","NON ENC")),"")</f>
        <v/>
      </c>
      <c r="L1100" s="64" t="str">
        <f>IFERROR(+IF(L1094=0,"",IF(INDEX(#REF!,MATCH(Réception!L1094,#REF!,0),MATCH("ENC",#REF!,0))&gt;0,"ENC","NON ENC")),"")</f>
        <v/>
      </c>
      <c r="M1100" s="64" t="str">
        <f>IFERROR(+IF(M1094=0,"",IF(INDEX(#REF!,MATCH(Réception!M1094,#REF!,0),MATCH("ENC",#REF!,0))&gt;0,"ENC","NON ENC")),"")</f>
        <v/>
      </c>
      <c r="N1100" s="64" t="str">
        <f>IFERROR(+IF(N1094=0,"",IF(INDEX(#REF!,MATCH(Réception!N1094,#REF!,0),MATCH("ENC",#REF!,0))&gt;0,"ENC","NON ENC")),"")</f>
        <v/>
      </c>
      <c r="O1100" s="64" t="str">
        <f>IFERROR(+IF(O1094=0,"",IF(INDEX(#REF!,MATCH(Réception!O1094,#REF!,0),MATCH("ENC",#REF!,0))&gt;0,"ENC","NON ENC")),"")</f>
        <v/>
      </c>
      <c r="P1100" s="64" t="str">
        <f>IFERROR(+IF(P1094=0,"",IF(INDEX(#REF!,MATCH(Réception!P1094,#REF!,0),MATCH("ENC",#REF!,0))&gt;0,"ENC","NON ENC")),"")</f>
        <v/>
      </c>
      <c r="Q1100" s="64" t="str">
        <f>IFERROR(+IF(Q1094=0,"",IF(INDEX(#REF!,MATCH(Réception!Q1094,#REF!,0),MATCH("ENC",#REF!,0))&gt;0,"ENC","NON ENC")),"")</f>
        <v/>
      </c>
      <c r="R1100" s="4" t="b">
        <v>1</v>
      </c>
      <c r="S1100" s="90">
        <f t="shared" si="111"/>
        <v>0</v>
      </c>
      <c r="T1100" s="68"/>
      <c r="U1100" s="69" t="s">
        <v>7506</v>
      </c>
    </row>
    <row r="1101" spans="1:21" ht="15.5">
      <c r="A1101" s="90">
        <f t="shared" si="110"/>
        <v>43893</v>
      </c>
      <c r="B1101" s="163"/>
      <c r="C1101" s="6" t="s">
        <v>32</v>
      </c>
      <c r="D1101" s="49"/>
      <c r="E1101" s="49"/>
      <c r="F1101" s="49"/>
      <c r="G1101" s="49"/>
      <c r="H1101" s="49"/>
      <c r="I1101" s="49"/>
      <c r="J1101" s="49"/>
      <c r="K1101" s="49"/>
      <c r="L1101" s="49"/>
      <c r="M1101" s="49"/>
      <c r="N1101" s="49"/>
      <c r="O1101" s="49"/>
      <c r="P1101" s="49"/>
      <c r="Q1101" s="49"/>
      <c r="R1101" s="4" t="b">
        <v>0</v>
      </c>
      <c r="S1101" s="90">
        <f t="shared" si="111"/>
        <v>0</v>
      </c>
      <c r="T1101" s="70"/>
      <c r="U1101" s="66" t="s">
        <v>26</v>
      </c>
    </row>
    <row r="1102" spans="1:21" ht="17">
      <c r="A1102" s="90">
        <f t="shared" si="110"/>
        <v>43893</v>
      </c>
      <c r="B1102" s="163"/>
      <c r="C1102" s="27" t="s">
        <v>41</v>
      </c>
      <c r="D1102" s="61" t="str">
        <f>IFERROR(IF(D1101="","",INDEX(#REF!,MATCH(Réception!D1101,#REF!,0),MATCH("Total général",#REF!,0))),"")</f>
        <v/>
      </c>
      <c r="E1102" s="61" t="str">
        <f>IFERROR(IF(E1101="","",INDEX(#REF!,MATCH(Réception!E1101,#REF!,0),MATCH("Total général",#REF!,0))),"")</f>
        <v/>
      </c>
      <c r="F1102" s="61" t="str">
        <f>IFERROR(IF(F1101="","",INDEX(#REF!,MATCH(Réception!F1101,#REF!,0),MATCH("Total général",#REF!,0))),"")</f>
        <v/>
      </c>
      <c r="G1102" s="61" t="str">
        <f>IFERROR(IF(G1101="","",INDEX(#REF!,MATCH(Réception!G1101,#REF!,0),MATCH("Total général",#REF!,0))),"")</f>
        <v/>
      </c>
      <c r="H1102" s="61" t="str">
        <f>IFERROR(IF(H1101="","",INDEX(#REF!,MATCH(Réception!H1101,#REF!,0),MATCH("Total général",#REF!,0))),"")</f>
        <v/>
      </c>
      <c r="I1102" s="61" t="str">
        <f>IFERROR(IF(I1101="","",INDEX(#REF!,MATCH(Réception!I1101,#REF!,0),MATCH("Total général",#REF!,0))),"")</f>
        <v/>
      </c>
      <c r="J1102" s="61" t="str">
        <f>IFERROR(IF(J1101="","",INDEX(#REF!,MATCH(Réception!J1101,#REF!,0),MATCH("Total général",#REF!,0))),"")</f>
        <v/>
      </c>
      <c r="K1102" s="61" t="str">
        <f>IFERROR(IF(K1101="","",INDEX(#REF!,MATCH(Réception!K1101,#REF!,0),MATCH("Total général",#REF!,0))),"")</f>
        <v/>
      </c>
      <c r="L1102" s="61" t="str">
        <f>IFERROR(IF(L1101="","",INDEX(#REF!,MATCH(Réception!L1101,#REF!,0),MATCH("Total général",#REF!,0))),"")</f>
        <v/>
      </c>
      <c r="M1102" s="61" t="str">
        <f>IFERROR(IF(M1101="","",INDEX(#REF!,MATCH(Réception!M1101,#REF!,0),MATCH("Total général",#REF!,0))),"")</f>
        <v/>
      </c>
      <c r="N1102" s="61" t="str">
        <f>IFERROR(IF(N1101="","",INDEX(#REF!,MATCH(Réception!N1101,#REF!,0),MATCH("Total général",#REF!,0))),"")</f>
        <v/>
      </c>
      <c r="O1102" s="61" t="str">
        <f>IFERROR(IF(O1101="","",INDEX(#REF!,MATCH(Réception!O1101,#REF!,0),MATCH("Total général",#REF!,0))),"")</f>
        <v/>
      </c>
      <c r="P1102" s="61" t="str">
        <f>IFERROR(IF(P1101="","",INDEX(#REF!,MATCH(Réception!P1101,#REF!,0),MATCH("Total général",#REF!,0))),"")</f>
        <v/>
      </c>
      <c r="Q1102" s="61" t="str">
        <f>IFERROR(IF(Q1101="","",INDEX(#REF!,MATCH(Réception!Q1101,#REF!,0),MATCH("Total général",#REF!,0))),"")</f>
        <v/>
      </c>
      <c r="R1102" s="4" t="b">
        <v>1</v>
      </c>
      <c r="S1102" s="90">
        <f t="shared" si="111"/>
        <v>0</v>
      </c>
      <c r="T1102" s="71"/>
      <c r="U1102" s="66" t="s">
        <v>7507</v>
      </c>
    </row>
    <row r="1103" spans="1:21" ht="17">
      <c r="A1103" s="90">
        <f t="shared" si="110"/>
        <v>43893</v>
      </c>
      <c r="B1103" s="163"/>
      <c r="C1103" s="27" t="s">
        <v>2466</v>
      </c>
      <c r="D1103" s="62" t="str">
        <f>IFERROR(IF(D1101=0,"",VLOOKUP(D1101,#REF!,35,FALSE)),"")</f>
        <v/>
      </c>
      <c r="E1103" s="62" t="str">
        <f>IFERROR(IF(E1101=0,"",VLOOKUP(E1101,#REF!,35,FALSE)),"")</f>
        <v/>
      </c>
      <c r="F1103" s="62" t="str">
        <f>IFERROR(IF(F1101=0,"",VLOOKUP(F1101,#REF!,35,FALSE)),"")</f>
        <v/>
      </c>
      <c r="G1103" s="62" t="str">
        <f>IFERROR(IF(G1101=0,"",VLOOKUP(G1101,#REF!,35,FALSE)),"")</f>
        <v/>
      </c>
      <c r="H1103" s="62" t="str">
        <f>IFERROR(IF(H1101=0,"",VLOOKUP(H1101,#REF!,35,FALSE)),"")</f>
        <v/>
      </c>
      <c r="I1103" s="62" t="str">
        <f>IFERROR(IF(I1101=0,"",VLOOKUP(I1101,#REF!,35,FALSE)),"")</f>
        <v/>
      </c>
      <c r="J1103" s="62" t="str">
        <f>IFERROR(IF(J1101=0,"",VLOOKUP(J1101,#REF!,35,FALSE)),"")</f>
        <v/>
      </c>
      <c r="K1103" s="62" t="str">
        <f>IFERROR(IF(K1101=0,"",VLOOKUP(K1101,#REF!,35,FALSE)),"")</f>
        <v/>
      </c>
      <c r="L1103" s="62" t="str">
        <f>IFERROR(IF(L1101=0,"",VLOOKUP(L1101,#REF!,35,FALSE)),"")</f>
        <v/>
      </c>
      <c r="M1103" s="62" t="str">
        <f>IFERROR(IF(M1101=0,"",VLOOKUP(M1101,#REF!,35,FALSE)),"")</f>
        <v/>
      </c>
      <c r="N1103" s="62" t="str">
        <f>IFERROR(IF(N1101=0,"",VLOOKUP(N1101,#REF!,35,FALSE)),"")</f>
        <v/>
      </c>
      <c r="O1103" s="62" t="str">
        <f>IFERROR(IF(O1101=0,"",VLOOKUP(O1101,#REF!,35,FALSE)),"")</f>
        <v/>
      </c>
      <c r="P1103" s="62" t="str">
        <f>IFERROR(IF(P1101=0,"",VLOOKUP(P1101,#REF!,35,FALSE)),"")</f>
        <v/>
      </c>
      <c r="Q1103" s="62" t="str">
        <f>IFERROR(IF(Q1101=0,"",VLOOKUP(Q1101,#REF!,35,FALSE)),"")</f>
        <v/>
      </c>
      <c r="R1103" s="4" t="b">
        <v>1</v>
      </c>
      <c r="S1103" s="90">
        <f t="shared" si="111"/>
        <v>0</v>
      </c>
    </row>
    <row r="1104" spans="1:21" ht="16" thickBot="1">
      <c r="A1104" s="90">
        <f t="shared" si="110"/>
        <v>43893</v>
      </c>
      <c r="B1104" s="163"/>
      <c r="C1104" s="8" t="s">
        <v>31</v>
      </c>
      <c r="D1104" s="63"/>
      <c r="E1104" s="63"/>
      <c r="F1104" s="63"/>
      <c r="G1104" s="63"/>
      <c r="H1104" s="63"/>
      <c r="I1104" s="63"/>
      <c r="J1104" s="63"/>
      <c r="K1104" s="63"/>
      <c r="L1104" s="63"/>
      <c r="M1104" s="63"/>
      <c r="N1104" s="63"/>
      <c r="O1104" s="63"/>
      <c r="P1104" s="63"/>
      <c r="Q1104" s="63"/>
      <c r="R1104" s="4" t="b">
        <v>1</v>
      </c>
      <c r="S1104" s="90">
        <f t="shared" si="111"/>
        <v>0</v>
      </c>
    </row>
    <row r="1105" spans="1:21" ht="16" thickBot="1">
      <c r="A1105" s="90">
        <f t="shared" si="110"/>
        <v>43893</v>
      </c>
      <c r="B1105" s="163"/>
      <c r="C1105" s="8" t="s">
        <v>34</v>
      </c>
      <c r="D1105" s="63"/>
      <c r="E1105" s="63"/>
      <c r="F1105" s="63"/>
      <c r="G1105" s="63"/>
      <c r="H1105" s="63"/>
      <c r="I1105" s="63"/>
      <c r="J1105" s="63"/>
      <c r="K1105" s="63"/>
      <c r="L1105" s="63"/>
      <c r="M1105" s="63"/>
      <c r="N1105" s="63"/>
      <c r="O1105" s="63"/>
      <c r="P1105" s="63"/>
      <c r="Q1105" s="63"/>
      <c r="R1105" s="4" t="b">
        <v>1</v>
      </c>
      <c r="S1105" s="90">
        <f t="shared" si="111"/>
        <v>0</v>
      </c>
      <c r="T1105" s="147" t="s">
        <v>46</v>
      </c>
      <c r="U1105" s="148"/>
    </row>
    <row r="1106" spans="1:21" ht="15.5">
      <c r="A1106" s="90">
        <f t="shared" si="110"/>
        <v>43893</v>
      </c>
      <c r="B1106" s="163"/>
      <c r="C1106" s="8" t="s">
        <v>13</v>
      </c>
      <c r="D1106" s="63" t="str">
        <f>IFERROR(IF(D1101=0,"",VLOOKUP(D1101,#REF!,3,FALSE)),"")</f>
        <v/>
      </c>
      <c r="E1106" s="63" t="str">
        <f>IFERROR(IF(E1101=0,"",VLOOKUP(E1101,#REF!,3,FALSE)),"")</f>
        <v/>
      </c>
      <c r="F1106" s="63" t="str">
        <f>IFERROR(IF(F1101=0,"",VLOOKUP(F1101,#REF!,3,FALSE)),"")</f>
        <v/>
      </c>
      <c r="G1106" s="63" t="str">
        <f>IFERROR(IF(G1101=0,"",VLOOKUP(G1101,#REF!,3,FALSE)),"")</f>
        <v/>
      </c>
      <c r="H1106" s="63" t="str">
        <f>IFERROR(IF(H1101=0,"",VLOOKUP(H1101,#REF!,3,FALSE)),"")</f>
        <v/>
      </c>
      <c r="I1106" s="63" t="str">
        <f>IFERROR(IF(I1101=0,"",VLOOKUP(I1101,#REF!,3,FALSE)),"")</f>
        <v/>
      </c>
      <c r="J1106" s="63" t="str">
        <f>IFERROR(IF(J1101=0,"",VLOOKUP(J1101,#REF!,3,FALSE)),"")</f>
        <v/>
      </c>
      <c r="K1106" s="63" t="str">
        <f>IFERROR(IF(K1101=0,"",VLOOKUP(K1101,#REF!,3,FALSE)),"")</f>
        <v/>
      </c>
      <c r="L1106" s="63" t="str">
        <f>IFERROR(IF(L1101=0,"",VLOOKUP(L1101,#REF!,3,FALSE)),"")</f>
        <v/>
      </c>
      <c r="M1106" s="63" t="str">
        <f>IFERROR(IF(M1101=0,"",VLOOKUP(M1101,#REF!,3,FALSE)),"")</f>
        <v/>
      </c>
      <c r="N1106" s="63" t="str">
        <f>IFERROR(IF(N1101=0,"",VLOOKUP(N1101,#REF!,3,FALSE)),"")</f>
        <v/>
      </c>
      <c r="O1106" s="63" t="str">
        <f>IFERROR(IF(O1101=0,"",VLOOKUP(O1101,#REF!,3,FALSE)),"")</f>
        <v/>
      </c>
      <c r="P1106" s="63" t="str">
        <f>IFERROR(IF(P1101=0,"",VLOOKUP(P1101,#REF!,3,FALSE)),"")</f>
        <v/>
      </c>
      <c r="Q1106" s="63" t="str">
        <f>IFERROR(IF(Q1101=0,"",VLOOKUP(Q1101,#REF!,3,FALSE)),"")</f>
        <v/>
      </c>
      <c r="R1106" s="4" t="b">
        <v>1</v>
      </c>
      <c r="S1106" s="90">
        <f t="shared" si="111"/>
        <v>0</v>
      </c>
      <c r="T1106" s="12" t="s">
        <v>37</v>
      </c>
      <c r="U1106" s="56">
        <v>2</v>
      </c>
    </row>
    <row r="1107" spans="1:21" ht="16" thickBot="1">
      <c r="A1107" s="90">
        <f t="shared" si="110"/>
        <v>43893</v>
      </c>
      <c r="B1107" s="163"/>
      <c r="C1107" s="8" t="s">
        <v>14</v>
      </c>
      <c r="D1107" s="64" t="str">
        <f>IFERROR(+IF(D1101=0,"",IF(INDEX(#REF!,MATCH(Réception!D1101,#REF!,0),MATCH("ENC",#REF!,0))&gt;0,"ENC","NON ENC")),"")</f>
        <v/>
      </c>
      <c r="E1107" s="64" t="str">
        <f>IFERROR(+IF(E1101=0,"",IF(INDEX(#REF!,MATCH(Réception!E1101,#REF!,0),MATCH("ENC",#REF!,0))&gt;0,"ENC","NON ENC")),"")</f>
        <v/>
      </c>
      <c r="F1107" s="64" t="str">
        <f>IFERROR(+IF(F1101=0,"",IF(INDEX(#REF!,MATCH(Réception!F1101,#REF!,0),MATCH("ENC",#REF!,0))&gt;0,"ENC","NON ENC")),"")</f>
        <v/>
      </c>
      <c r="G1107" s="64" t="str">
        <f>IFERROR(+IF(G1101=0,"",IF(INDEX(#REF!,MATCH(Réception!G1101,#REF!,0),MATCH("ENC",#REF!,0))&gt;0,"ENC","NON ENC")),"")</f>
        <v/>
      </c>
      <c r="H1107" s="64" t="str">
        <f>IFERROR(+IF(H1101=0,"",IF(INDEX(#REF!,MATCH(Réception!H1101,#REF!,0),MATCH("ENC",#REF!,0))&gt;0,"ENC","NON ENC")),"")</f>
        <v/>
      </c>
      <c r="I1107" s="64" t="str">
        <f>IFERROR(+IF(I1101=0,"",IF(INDEX(#REF!,MATCH(Réception!I1101,#REF!,0),MATCH("ENC",#REF!,0))&gt;0,"ENC","NON ENC")),"")</f>
        <v/>
      </c>
      <c r="J1107" s="64" t="str">
        <f>IFERROR(+IF(J1101=0,"",IF(INDEX(#REF!,MATCH(Réception!J1101,#REF!,0),MATCH("ENC",#REF!,0))&gt;0,"ENC","NON ENC")),"")</f>
        <v/>
      </c>
      <c r="K1107" s="64" t="str">
        <f>IFERROR(+IF(K1101=0,"",IF(INDEX(#REF!,MATCH(Réception!K1101,#REF!,0),MATCH("ENC",#REF!,0))&gt;0,"ENC","NON ENC")),"")</f>
        <v/>
      </c>
      <c r="L1107" s="64" t="str">
        <f>IFERROR(+IF(L1101=0,"",IF(INDEX(#REF!,MATCH(Réception!L1101,#REF!,0),MATCH("ENC",#REF!,0))&gt;0,"ENC","NON ENC")),"")</f>
        <v/>
      </c>
      <c r="M1107" s="64" t="str">
        <f>IFERROR(+IF(M1101=0,"",IF(INDEX(#REF!,MATCH(Réception!M1101,#REF!,0),MATCH("ENC",#REF!,0))&gt;0,"ENC","NON ENC")),"")</f>
        <v/>
      </c>
      <c r="N1107" s="64" t="str">
        <f>IFERROR(+IF(N1101=0,"",IF(INDEX(#REF!,MATCH(Réception!N1101,#REF!,0),MATCH("ENC",#REF!,0))&gt;0,"ENC","NON ENC")),"")</f>
        <v/>
      </c>
      <c r="O1107" s="64" t="str">
        <f>IFERROR(+IF(O1101=0,"",IF(INDEX(#REF!,MATCH(Réception!O1101,#REF!,0),MATCH("ENC",#REF!,0))&gt;0,"ENC","NON ENC")),"")</f>
        <v/>
      </c>
      <c r="P1107" s="64" t="str">
        <f>IFERROR(+IF(P1101=0,"",IF(INDEX(#REF!,MATCH(Réception!P1101,#REF!,0),MATCH("ENC",#REF!,0))&gt;0,"ENC","NON ENC")),"")</f>
        <v/>
      </c>
      <c r="Q1107" s="64" t="str">
        <f>IFERROR(+IF(Q1101=0,"",IF(INDEX(#REF!,MATCH(Réception!Q1101,#REF!,0),MATCH("ENC",#REF!,0))&gt;0,"ENC","NON ENC")),"")</f>
        <v/>
      </c>
      <c r="R1107" s="4" t="b">
        <v>1</v>
      </c>
      <c r="S1107" s="90">
        <f t="shared" si="111"/>
        <v>0</v>
      </c>
      <c r="T1107" s="14" t="s">
        <v>38</v>
      </c>
      <c r="U1107" s="15">
        <v>20</v>
      </c>
    </row>
    <row r="1108" spans="1:21" ht="15.5">
      <c r="A1108" s="90">
        <f t="shared" si="110"/>
        <v>43893</v>
      </c>
      <c r="B1108" s="163"/>
      <c r="C1108" s="6" t="s">
        <v>32</v>
      </c>
      <c r="D1108" s="49"/>
      <c r="E1108" s="49"/>
      <c r="F1108" s="49"/>
      <c r="G1108" s="49"/>
      <c r="H1108" s="49"/>
      <c r="I1108" s="49"/>
      <c r="J1108" s="49"/>
      <c r="K1108" s="49"/>
      <c r="L1108" s="49"/>
      <c r="M1108" s="49"/>
      <c r="N1108" s="49"/>
      <c r="O1108" s="49"/>
      <c r="P1108" s="49"/>
      <c r="Q1108" s="49"/>
      <c r="R1108" s="4" t="b">
        <v>0</v>
      </c>
      <c r="S1108" s="90">
        <f t="shared" si="111"/>
        <v>0</v>
      </c>
      <c r="T1108" s="14" t="s">
        <v>39</v>
      </c>
      <c r="U1108" s="15">
        <v>7</v>
      </c>
    </row>
    <row r="1109" spans="1:21" ht="17">
      <c r="A1109" s="90">
        <f t="shared" si="110"/>
        <v>43893</v>
      </c>
      <c r="B1109" s="163"/>
      <c r="C1109" s="27" t="s">
        <v>41</v>
      </c>
      <c r="D1109" s="61" t="str">
        <f>IFERROR(IF(D1108="","",INDEX(#REF!,MATCH(Réception!D1108,#REF!,0),MATCH("Total général",#REF!,0))),"")</f>
        <v/>
      </c>
      <c r="E1109" s="61" t="str">
        <f>IFERROR(IF(E1108="","",INDEX(#REF!,MATCH(Réception!E1108,#REF!,0),MATCH("Total général",#REF!,0))),"")</f>
        <v/>
      </c>
      <c r="F1109" s="61" t="str">
        <f>IFERROR(IF(F1108="","",INDEX(#REF!,MATCH(Réception!F1108,#REF!,0),MATCH("Total général",#REF!,0))),"")</f>
        <v/>
      </c>
      <c r="G1109" s="61" t="str">
        <f>IFERROR(IF(G1108="","",INDEX(#REF!,MATCH(Réception!G1108,#REF!,0),MATCH("Total général",#REF!,0))),"")</f>
        <v/>
      </c>
      <c r="H1109" s="61" t="str">
        <f>IFERROR(IF(H1108="","",INDEX(#REF!,MATCH(Réception!H1108,#REF!,0),MATCH("Total général",#REF!,0))),"")</f>
        <v/>
      </c>
      <c r="I1109" s="61" t="str">
        <f>IFERROR(IF(I1108="","",INDEX(#REF!,MATCH(Réception!I1108,#REF!,0),MATCH("Total général",#REF!,0))),"")</f>
        <v/>
      </c>
      <c r="J1109" s="61" t="str">
        <f>IFERROR(IF(J1108="","",INDEX(#REF!,MATCH(Réception!J1108,#REF!,0),MATCH("Total général",#REF!,0))),"")</f>
        <v/>
      </c>
      <c r="K1109" s="61" t="str">
        <f>IFERROR(IF(K1108="","",INDEX(#REF!,MATCH(Réception!K1108,#REF!,0),MATCH("Total général",#REF!,0))),"")</f>
        <v/>
      </c>
      <c r="L1109" s="61" t="str">
        <f>IFERROR(IF(L1108="","",INDEX(#REF!,MATCH(Réception!L1108,#REF!,0),MATCH("Total général",#REF!,0))),"")</f>
        <v/>
      </c>
      <c r="M1109" s="61" t="str">
        <f>IFERROR(IF(M1108="","",INDEX(#REF!,MATCH(Réception!M1108,#REF!,0),MATCH("Total général",#REF!,0))),"")</f>
        <v/>
      </c>
      <c r="N1109" s="61" t="str">
        <f>IFERROR(IF(N1108="","",INDEX(#REF!,MATCH(Réception!N1108,#REF!,0),MATCH("Total général",#REF!,0))),"")</f>
        <v/>
      </c>
      <c r="O1109" s="61" t="str">
        <f>IFERROR(IF(O1108="","",INDEX(#REF!,MATCH(Réception!O1108,#REF!,0),MATCH("Total général",#REF!,0))),"")</f>
        <v/>
      </c>
      <c r="P1109" s="61" t="str">
        <f>IFERROR(IF(P1108="","",INDEX(#REF!,MATCH(Réception!P1108,#REF!,0),MATCH("Total général",#REF!,0))),"")</f>
        <v/>
      </c>
      <c r="Q1109" s="61" t="str">
        <f>IFERROR(IF(Q1108="","",INDEX(#REF!,MATCH(Réception!Q1108,#REF!,0),MATCH("Total général",#REF!,0))),"")</f>
        <v/>
      </c>
      <c r="R1109" s="4" t="b">
        <v>1</v>
      </c>
      <c r="S1109" s="90">
        <f t="shared" si="111"/>
        <v>0</v>
      </c>
      <c r="T1109" s="14" t="s">
        <v>36</v>
      </c>
      <c r="U1109" s="15">
        <f>U1106*U1107*U1108</f>
        <v>280</v>
      </c>
    </row>
    <row r="1110" spans="1:21" ht="17">
      <c r="A1110" s="90">
        <f t="shared" si="110"/>
        <v>43893</v>
      </c>
      <c r="B1110" s="163"/>
      <c r="C1110" s="27" t="s">
        <v>2466</v>
      </c>
      <c r="D1110" s="62" t="str">
        <f>IFERROR(IF(D1108=0,"",VLOOKUP(D1108,#REF!,35,FALSE)),"")</f>
        <v/>
      </c>
      <c r="E1110" s="62" t="str">
        <f>IFERROR(IF(E1108=0,"",VLOOKUP(E1108,#REF!,35,FALSE)),"")</f>
        <v/>
      </c>
      <c r="F1110" s="62" t="str">
        <f>IFERROR(IF(F1108=0,"",VLOOKUP(F1108,#REF!,35,FALSE)),"")</f>
        <v/>
      </c>
      <c r="G1110" s="62" t="str">
        <f>IFERROR(IF(G1108=0,"",VLOOKUP(G1108,#REF!,35,FALSE)),"")</f>
        <v/>
      </c>
      <c r="H1110" s="62" t="str">
        <f>IFERROR(IF(H1108=0,"",VLOOKUP(H1108,#REF!,35,FALSE)),"")</f>
        <v/>
      </c>
      <c r="I1110" s="62" t="str">
        <f>IFERROR(IF(I1108=0,"",VLOOKUP(I1108,#REF!,35,FALSE)),"")</f>
        <v/>
      </c>
      <c r="J1110" s="62" t="str">
        <f>IFERROR(IF(J1108=0,"",VLOOKUP(J1108,#REF!,35,FALSE)),"")</f>
        <v/>
      </c>
      <c r="K1110" s="62" t="str">
        <f>IFERROR(IF(K1108=0,"",VLOOKUP(K1108,#REF!,35,FALSE)),"")</f>
        <v/>
      </c>
      <c r="L1110" s="62" t="str">
        <f>IFERROR(IF(L1108=0,"",VLOOKUP(L1108,#REF!,35,FALSE)),"")</f>
        <v/>
      </c>
      <c r="M1110" s="62" t="str">
        <f>IFERROR(IF(M1108=0,"",VLOOKUP(M1108,#REF!,35,FALSE)),"")</f>
        <v/>
      </c>
      <c r="N1110" s="62" t="str">
        <f>IFERROR(IF(N1108=0,"",VLOOKUP(N1108,#REF!,35,FALSE)),"")</f>
        <v/>
      </c>
      <c r="O1110" s="62" t="str">
        <f>IFERROR(IF(O1108=0,"",VLOOKUP(O1108,#REF!,35,FALSE)),"")</f>
        <v/>
      </c>
      <c r="P1110" s="62" t="str">
        <f>IFERROR(IF(P1108=0,"",VLOOKUP(P1108,#REF!,35,FALSE)),"")</f>
        <v/>
      </c>
      <c r="Q1110" s="62" t="str">
        <f>IFERROR(IF(Q1108=0,"",VLOOKUP(Q1108,#REF!,35,FALSE)),"")</f>
        <v/>
      </c>
      <c r="R1110" s="4" t="b">
        <v>1</v>
      </c>
      <c r="S1110" s="90">
        <f t="shared" si="111"/>
        <v>0</v>
      </c>
      <c r="T1110" s="14" t="s">
        <v>40</v>
      </c>
      <c r="U1110" s="21">
        <f>SUM(D1097:Q1097,D1104:Q1104,D1111:Q1111,D1118:Q1118,D1125:Q1125,D1133:Q1133)</f>
        <v>0</v>
      </c>
    </row>
    <row r="1111" spans="1:21" ht="16" thickBot="1">
      <c r="A1111" s="90">
        <f t="shared" si="110"/>
        <v>43893</v>
      </c>
      <c r="B1111" s="163"/>
      <c r="C1111" s="8" t="s">
        <v>31</v>
      </c>
      <c r="D1111" s="63"/>
      <c r="E1111" s="63"/>
      <c r="F1111" s="63"/>
      <c r="G1111" s="63"/>
      <c r="H1111" s="63"/>
      <c r="I1111" s="63"/>
      <c r="J1111" s="63"/>
      <c r="K1111" s="63"/>
      <c r="L1111" s="63"/>
      <c r="M1111" s="63"/>
      <c r="N1111" s="63"/>
      <c r="O1111" s="63"/>
      <c r="P1111" s="63"/>
      <c r="Q1111" s="63"/>
      <c r="R1111" s="4" t="b">
        <v>1</v>
      </c>
      <c r="S1111" s="90">
        <f t="shared" si="111"/>
        <v>0</v>
      </c>
      <c r="T1111" s="17" t="s">
        <v>18</v>
      </c>
      <c r="U1111" s="22">
        <f>U1110/U1108</f>
        <v>0</v>
      </c>
    </row>
    <row r="1112" spans="1:21" ht="15.5">
      <c r="A1112" s="90">
        <f t="shared" si="110"/>
        <v>43893</v>
      </c>
      <c r="B1112" s="163"/>
      <c r="C1112" s="8" t="s">
        <v>34</v>
      </c>
      <c r="D1112" s="63"/>
      <c r="E1112" s="63"/>
      <c r="F1112" s="63"/>
      <c r="G1112" s="63"/>
      <c r="H1112" s="63"/>
      <c r="I1112" s="63"/>
      <c r="J1112" s="63"/>
      <c r="K1112" s="63"/>
      <c r="L1112" s="63"/>
      <c r="M1112" s="63"/>
      <c r="N1112" s="63"/>
      <c r="O1112" s="63"/>
      <c r="P1112" s="63"/>
      <c r="Q1112" s="63"/>
      <c r="R1112" s="4" t="b">
        <v>1</v>
      </c>
      <c r="S1112" s="90">
        <f t="shared" si="111"/>
        <v>0</v>
      </c>
    </row>
    <row r="1113" spans="1:21" ht="15.5">
      <c r="A1113" s="90">
        <f t="shared" si="110"/>
        <v>43893</v>
      </c>
      <c r="B1113" s="163"/>
      <c r="C1113" s="8" t="s">
        <v>13</v>
      </c>
      <c r="D1113" s="63" t="str">
        <f>IFERROR(IF(D1108=0,"",VLOOKUP(D1108,#REF!,3,FALSE)),"")</f>
        <v/>
      </c>
      <c r="E1113" s="63" t="str">
        <f>IFERROR(IF(E1108=0,"",VLOOKUP(E1108,#REF!,3,FALSE)),"")</f>
        <v/>
      </c>
      <c r="F1113" s="63" t="str">
        <f>IFERROR(IF(F1108=0,"",VLOOKUP(F1108,#REF!,3,FALSE)),"")</f>
        <v/>
      </c>
      <c r="G1113" s="63" t="str">
        <f>IFERROR(IF(G1108=0,"",VLOOKUP(G1108,#REF!,3,FALSE)),"")</f>
        <v/>
      </c>
      <c r="H1113" s="63" t="str">
        <f>IFERROR(IF(H1108=0,"",VLOOKUP(H1108,#REF!,3,FALSE)),"")</f>
        <v/>
      </c>
      <c r="I1113" s="63" t="str">
        <f>IFERROR(IF(I1108=0,"",VLOOKUP(I1108,#REF!,3,FALSE)),"")</f>
        <v/>
      </c>
      <c r="J1113" s="63" t="str">
        <f>IFERROR(IF(J1108=0,"",VLOOKUP(J1108,#REF!,3,FALSE)),"")</f>
        <v/>
      </c>
      <c r="K1113" s="63" t="str">
        <f>IFERROR(IF(K1108=0,"",VLOOKUP(K1108,#REF!,3,FALSE)),"")</f>
        <v/>
      </c>
      <c r="L1113" s="63" t="str">
        <f>IFERROR(IF(L1108=0,"",VLOOKUP(L1108,#REF!,3,FALSE)),"")</f>
        <v/>
      </c>
      <c r="M1113" s="63" t="str">
        <f>IFERROR(IF(M1108=0,"",VLOOKUP(M1108,#REF!,3,FALSE)),"")</f>
        <v/>
      </c>
      <c r="N1113" s="63" t="str">
        <f>IFERROR(IF(N1108=0,"",VLOOKUP(N1108,#REF!,3,FALSE)),"")</f>
        <v/>
      </c>
      <c r="O1113" s="63" t="str">
        <f>IFERROR(IF(O1108=0,"",VLOOKUP(O1108,#REF!,3,FALSE)),"")</f>
        <v/>
      </c>
      <c r="P1113" s="63" t="str">
        <f>IFERROR(IF(P1108=0,"",VLOOKUP(P1108,#REF!,3,FALSE)),"")</f>
        <v/>
      </c>
      <c r="Q1113" s="63" t="str">
        <f>IFERROR(IF(Q1108=0,"",VLOOKUP(Q1108,#REF!,3,FALSE)),"")</f>
        <v/>
      </c>
      <c r="R1113" s="4" t="b">
        <v>1</v>
      </c>
      <c r="S1113" s="90">
        <f t="shared" si="111"/>
        <v>0</v>
      </c>
      <c r="T1113" s="74"/>
      <c r="U1113" s="55"/>
    </row>
    <row r="1114" spans="1:21" ht="16" thickBot="1">
      <c r="A1114" s="90">
        <f t="shared" si="110"/>
        <v>43893</v>
      </c>
      <c r="B1114" s="163"/>
      <c r="C1114" s="8" t="s">
        <v>14</v>
      </c>
      <c r="D1114" s="64" t="str">
        <f>IFERROR(+IF(D1108=0,"",IF(INDEX(#REF!,MATCH(Réception!D1108,#REF!,0),MATCH("ENC",#REF!,0))&gt;0,"ENC","NON ENC")),"")</f>
        <v/>
      </c>
      <c r="E1114" s="64" t="str">
        <f>IFERROR(+IF(E1108=0,"",IF(INDEX(#REF!,MATCH(Réception!E1108,#REF!,0),MATCH("ENC",#REF!,0))&gt;0,"ENC","NON ENC")),"")</f>
        <v/>
      </c>
      <c r="F1114" s="64" t="str">
        <f>IFERROR(+IF(F1108=0,"",IF(INDEX(#REF!,MATCH(Réception!F1108,#REF!,0),MATCH("ENC",#REF!,0))&gt;0,"ENC","NON ENC")),"")</f>
        <v/>
      </c>
      <c r="G1114" s="64" t="str">
        <f>IFERROR(+IF(G1108=0,"",IF(INDEX(#REF!,MATCH(Réception!G1108,#REF!,0),MATCH("ENC",#REF!,0))&gt;0,"ENC","NON ENC")),"")</f>
        <v/>
      </c>
      <c r="H1114" s="64" t="str">
        <f>IFERROR(+IF(H1108=0,"",IF(INDEX(#REF!,MATCH(Réception!H1108,#REF!,0),MATCH("ENC",#REF!,0))&gt;0,"ENC","NON ENC")),"")</f>
        <v/>
      </c>
      <c r="I1114" s="64" t="str">
        <f>IFERROR(+IF(I1108=0,"",IF(INDEX(#REF!,MATCH(Réception!I1108,#REF!,0),MATCH("ENC",#REF!,0))&gt;0,"ENC","NON ENC")),"")</f>
        <v/>
      </c>
      <c r="J1114" s="64" t="str">
        <f>IFERROR(+IF(J1108=0,"",IF(INDEX(#REF!,MATCH(Réception!J1108,#REF!,0),MATCH("ENC",#REF!,0))&gt;0,"ENC","NON ENC")),"")</f>
        <v/>
      </c>
      <c r="K1114" s="64" t="str">
        <f>IFERROR(+IF(K1108=0,"",IF(INDEX(#REF!,MATCH(Réception!K1108,#REF!,0),MATCH("ENC",#REF!,0))&gt;0,"ENC","NON ENC")),"")</f>
        <v/>
      </c>
      <c r="L1114" s="64" t="str">
        <f>IFERROR(+IF(L1108=0,"",IF(INDEX(#REF!,MATCH(Réception!L1108,#REF!,0),MATCH("ENC",#REF!,0))&gt;0,"ENC","NON ENC")),"")</f>
        <v/>
      </c>
      <c r="M1114" s="64" t="str">
        <f>IFERROR(+IF(M1108=0,"",IF(INDEX(#REF!,MATCH(Réception!M1108,#REF!,0),MATCH("ENC",#REF!,0))&gt;0,"ENC","NON ENC")),"")</f>
        <v/>
      </c>
      <c r="N1114" s="64" t="str">
        <f>IFERROR(+IF(N1108=0,"",IF(INDEX(#REF!,MATCH(Réception!N1108,#REF!,0),MATCH("ENC",#REF!,0))&gt;0,"ENC","NON ENC")),"")</f>
        <v/>
      </c>
      <c r="O1114" s="64" t="str">
        <f>IFERROR(+IF(O1108=0,"",IF(INDEX(#REF!,MATCH(Réception!O1108,#REF!,0),MATCH("ENC",#REF!,0))&gt;0,"ENC","NON ENC")),"")</f>
        <v/>
      </c>
      <c r="P1114" s="64" t="str">
        <f>IFERROR(+IF(P1108=0,"",IF(INDEX(#REF!,MATCH(Réception!P1108,#REF!,0),MATCH("ENC",#REF!,0))&gt;0,"ENC","NON ENC")),"")</f>
        <v/>
      </c>
      <c r="Q1114" s="64" t="str">
        <f>IFERROR(+IF(Q1108=0,"",IF(INDEX(#REF!,MATCH(Réception!Q1108,#REF!,0),MATCH("ENC",#REF!,0))&gt;0,"ENC","NON ENC")),"")</f>
        <v/>
      </c>
      <c r="R1114" s="4" t="b">
        <v>1</v>
      </c>
      <c r="S1114" s="90">
        <f t="shared" si="111"/>
        <v>0</v>
      </c>
    </row>
    <row r="1115" spans="1:21" ht="16" thickBot="1">
      <c r="A1115" s="90">
        <f t="shared" si="110"/>
        <v>43893</v>
      </c>
      <c r="B1115" s="163"/>
      <c r="C1115" s="6" t="s">
        <v>32</v>
      </c>
      <c r="D1115" s="49"/>
      <c r="E1115" s="49"/>
      <c r="F1115" s="49"/>
      <c r="G1115" s="49"/>
      <c r="H1115" s="49"/>
      <c r="I1115" s="49"/>
      <c r="J1115" s="49"/>
      <c r="K1115" s="49"/>
      <c r="L1115" s="49"/>
      <c r="M1115" s="49"/>
      <c r="N1115" s="49"/>
      <c r="O1115" s="49"/>
      <c r="P1115" s="49"/>
      <c r="Q1115" s="49"/>
      <c r="R1115" s="4" t="b">
        <v>0</v>
      </c>
      <c r="S1115" s="90">
        <f t="shared" si="111"/>
        <v>0</v>
      </c>
      <c r="T1115" s="149" t="s">
        <v>42</v>
      </c>
      <c r="U1115" s="150"/>
    </row>
    <row r="1116" spans="1:21" ht="17">
      <c r="A1116" s="90">
        <f t="shared" si="110"/>
        <v>43893</v>
      </c>
      <c r="B1116" s="163"/>
      <c r="C1116" s="27" t="s">
        <v>41</v>
      </c>
      <c r="D1116" s="61" t="str">
        <f>IFERROR(IF(D1115="","",INDEX(#REF!,MATCH(Réception!D1115,#REF!,0),MATCH("Total général",#REF!,0))),"")</f>
        <v/>
      </c>
      <c r="E1116" s="61" t="str">
        <f>IFERROR(IF(E1115="","",INDEX(#REF!,MATCH(Réception!E1115,#REF!,0),MATCH("Total général",#REF!,0))),"")</f>
        <v/>
      </c>
      <c r="F1116" s="61" t="str">
        <f>IFERROR(IF(F1115="","",INDEX(#REF!,MATCH(Réception!F1115,#REF!,0),MATCH("Total général",#REF!,0))),"")</f>
        <v/>
      </c>
      <c r="G1116" s="61" t="str">
        <f>IFERROR(IF(G1115="","",INDEX(#REF!,MATCH(Réception!G1115,#REF!,0),MATCH("Total général",#REF!,0))),"")</f>
        <v/>
      </c>
      <c r="H1116" s="61" t="str">
        <f>IFERROR(IF(H1115="","",INDEX(#REF!,MATCH(Réception!H1115,#REF!,0),MATCH("Total général",#REF!,0))),"")</f>
        <v/>
      </c>
      <c r="I1116" s="61" t="str">
        <f>IFERROR(IF(I1115="","",INDEX(#REF!,MATCH(Réception!I1115,#REF!,0),MATCH("Total général",#REF!,0))),"")</f>
        <v/>
      </c>
      <c r="J1116" s="61" t="str">
        <f>IFERROR(IF(J1115="","",INDEX(#REF!,MATCH(Réception!J1115,#REF!,0),MATCH("Total général",#REF!,0))),"")</f>
        <v/>
      </c>
      <c r="K1116" s="61" t="str">
        <f>IFERROR(IF(K1115="","",INDEX(#REF!,MATCH(Réception!K1115,#REF!,0),MATCH("Total général",#REF!,0))),"")</f>
        <v/>
      </c>
      <c r="L1116" s="61" t="str">
        <f>IFERROR(IF(L1115="","",INDEX(#REF!,MATCH(Réception!L1115,#REF!,0),MATCH("Total général",#REF!,0))),"")</f>
        <v/>
      </c>
      <c r="M1116" s="61" t="str">
        <f>IFERROR(IF(M1115="","",INDEX(#REF!,MATCH(Réception!M1115,#REF!,0),MATCH("Total général",#REF!,0))),"")</f>
        <v/>
      </c>
      <c r="N1116" s="61" t="str">
        <f>IFERROR(IF(N1115="","",INDEX(#REF!,MATCH(Réception!N1115,#REF!,0),MATCH("Total général",#REF!,0))),"")</f>
        <v/>
      </c>
      <c r="O1116" s="61" t="str">
        <f>IFERROR(IF(O1115="","",INDEX(#REF!,MATCH(Réception!O1115,#REF!,0),MATCH("Total général",#REF!,0))),"")</f>
        <v/>
      </c>
      <c r="P1116" s="61" t="str">
        <f>IFERROR(IF(P1115="","",INDEX(#REF!,MATCH(Réception!P1115,#REF!,0),MATCH("Total général",#REF!,0))),"")</f>
        <v/>
      </c>
      <c r="Q1116" s="61" t="str">
        <f>IFERROR(IF(Q1115="","",INDEX(#REF!,MATCH(Réception!Q1115,#REF!,0),MATCH("Total général",#REF!,0))),"")</f>
        <v/>
      </c>
      <c r="R1116" s="4" t="b">
        <v>1</v>
      </c>
      <c r="S1116" s="90">
        <f t="shared" si="111"/>
        <v>0</v>
      </c>
      <c r="T1116" s="75"/>
      <c r="U1116" s="76"/>
    </row>
    <row r="1117" spans="1:21" ht="17">
      <c r="A1117" s="90">
        <f t="shared" si="110"/>
        <v>43893</v>
      </c>
      <c r="B1117" s="163"/>
      <c r="C1117" s="27" t="s">
        <v>2466</v>
      </c>
      <c r="D1117" s="62" t="str">
        <f>IFERROR(IF(D1115=0,"",VLOOKUP(D1115,#REF!,35,FALSE)),"")</f>
        <v/>
      </c>
      <c r="E1117" s="62" t="str">
        <f>IFERROR(IF(E1115=0,"",VLOOKUP(E1115,#REF!,35,FALSE)),"")</f>
        <v/>
      </c>
      <c r="F1117" s="62" t="str">
        <f>IFERROR(IF(F1115=0,"",VLOOKUP(F1115,#REF!,35,FALSE)),"")</f>
        <v/>
      </c>
      <c r="G1117" s="62" t="str">
        <f>IFERROR(IF(G1115=0,"",VLOOKUP(G1115,#REF!,35,FALSE)),"")</f>
        <v/>
      </c>
      <c r="H1117" s="62" t="str">
        <f>IFERROR(IF(H1115=0,"",VLOOKUP(H1115,#REF!,35,FALSE)),"")</f>
        <v/>
      </c>
      <c r="I1117" s="62" t="str">
        <f>IFERROR(IF(I1115=0,"",VLOOKUP(I1115,#REF!,35,FALSE)),"")</f>
        <v/>
      </c>
      <c r="J1117" s="62" t="str">
        <f>IFERROR(IF(J1115=0,"",VLOOKUP(J1115,#REF!,35,FALSE)),"")</f>
        <v/>
      </c>
      <c r="K1117" s="62" t="str">
        <f>IFERROR(IF(K1115=0,"",VLOOKUP(K1115,#REF!,35,FALSE)),"")</f>
        <v/>
      </c>
      <c r="L1117" s="62" t="str">
        <f>IFERROR(IF(L1115=0,"",VLOOKUP(L1115,#REF!,35,FALSE)),"")</f>
        <v/>
      </c>
      <c r="M1117" s="62" t="str">
        <f>IFERROR(IF(M1115=0,"",VLOOKUP(M1115,#REF!,35,FALSE)),"")</f>
        <v/>
      </c>
      <c r="N1117" s="62" t="str">
        <f>IFERROR(IF(N1115=0,"",VLOOKUP(N1115,#REF!,35,FALSE)),"")</f>
        <v/>
      </c>
      <c r="O1117" s="62" t="str">
        <f>IFERROR(IF(O1115=0,"",VLOOKUP(O1115,#REF!,35,FALSE)),"")</f>
        <v/>
      </c>
      <c r="P1117" s="62" t="str">
        <f>IFERROR(IF(P1115=0,"",VLOOKUP(P1115,#REF!,35,FALSE)),"")</f>
        <v/>
      </c>
      <c r="Q1117" s="62" t="str">
        <f>IFERROR(IF(Q1115=0,"",VLOOKUP(Q1115,#REF!,35,FALSE)),"")</f>
        <v/>
      </c>
      <c r="R1117" s="4" t="b">
        <v>1</v>
      </c>
      <c r="S1117" s="90">
        <f t="shared" si="111"/>
        <v>0</v>
      </c>
      <c r="T1117" s="73" t="s">
        <v>47</v>
      </c>
      <c r="U1117" s="36">
        <v>1</v>
      </c>
    </row>
    <row r="1118" spans="1:21" ht="15.5">
      <c r="A1118" s="90">
        <f t="shared" si="110"/>
        <v>43893</v>
      </c>
      <c r="B1118" s="163"/>
      <c r="C1118" s="8" t="s">
        <v>31</v>
      </c>
      <c r="D1118" s="63"/>
      <c r="E1118" s="63"/>
      <c r="F1118" s="63"/>
      <c r="G1118" s="63"/>
      <c r="H1118" s="63"/>
      <c r="I1118" s="63"/>
      <c r="J1118" s="63"/>
      <c r="K1118" s="63"/>
      <c r="L1118" s="63"/>
      <c r="M1118" s="63"/>
      <c r="N1118" s="63"/>
      <c r="O1118" s="63"/>
      <c r="P1118" s="63"/>
      <c r="Q1118" s="63"/>
      <c r="R1118" s="4" t="b">
        <v>1</v>
      </c>
      <c r="S1118" s="90">
        <f t="shared" si="111"/>
        <v>0</v>
      </c>
      <c r="T1118" s="14" t="s">
        <v>44</v>
      </c>
      <c r="U1118" s="15">
        <v>7</v>
      </c>
    </row>
    <row r="1119" spans="1:21" ht="15.5">
      <c r="A1119" s="90">
        <f t="shared" si="110"/>
        <v>43893</v>
      </c>
      <c r="B1119" s="163"/>
      <c r="C1119" s="8" t="s">
        <v>34</v>
      </c>
      <c r="D1119" s="63"/>
      <c r="E1119" s="63"/>
      <c r="F1119" s="63"/>
      <c r="G1119" s="63"/>
      <c r="H1119" s="63"/>
      <c r="I1119" s="63"/>
      <c r="J1119" s="63"/>
      <c r="K1119" s="63"/>
      <c r="L1119" s="63"/>
      <c r="M1119" s="63"/>
      <c r="N1119" s="63"/>
      <c r="O1119" s="63"/>
      <c r="P1119" s="63"/>
      <c r="Q1119" s="63"/>
      <c r="R1119" s="4" t="b">
        <v>1</v>
      </c>
      <c r="S1119" s="90">
        <f t="shared" si="111"/>
        <v>0</v>
      </c>
      <c r="T1119" s="14" t="s">
        <v>45</v>
      </c>
      <c r="U1119" s="15">
        <v>8</v>
      </c>
    </row>
    <row r="1120" spans="1:21" ht="15.5">
      <c r="A1120" s="90">
        <f t="shared" si="110"/>
        <v>43893</v>
      </c>
      <c r="B1120" s="163"/>
      <c r="C1120" s="8" t="s">
        <v>13</v>
      </c>
      <c r="D1120" s="63" t="str">
        <f>IFERROR(IF(D1115=0,"",VLOOKUP(D1115,#REF!,3,FALSE)),"")</f>
        <v/>
      </c>
      <c r="E1120" s="63" t="str">
        <f>IFERROR(IF(E1115=0,"",VLOOKUP(E1115,#REF!,3,FALSE)),"")</f>
        <v/>
      </c>
      <c r="F1120" s="63" t="str">
        <f>IFERROR(IF(F1115=0,"",VLOOKUP(F1115,#REF!,3,FALSE)),"")</f>
        <v/>
      </c>
      <c r="G1120" s="63" t="str">
        <f>IFERROR(IF(G1115=0,"",VLOOKUP(G1115,#REF!,3,FALSE)),"")</f>
        <v/>
      </c>
      <c r="H1120" s="63" t="str">
        <f>IFERROR(IF(H1115=0,"",VLOOKUP(H1115,#REF!,3,FALSE)),"")</f>
        <v/>
      </c>
      <c r="I1120" s="63" t="str">
        <f>IFERROR(IF(I1115=0,"",VLOOKUP(I1115,#REF!,3,FALSE)),"")</f>
        <v/>
      </c>
      <c r="J1120" s="63" t="str">
        <f>IFERROR(IF(J1115=0,"",VLOOKUP(J1115,#REF!,3,FALSE)),"")</f>
        <v/>
      </c>
      <c r="K1120" s="63" t="str">
        <f>IFERROR(IF(K1115=0,"",VLOOKUP(K1115,#REF!,3,FALSE)),"")</f>
        <v/>
      </c>
      <c r="L1120" s="63" t="str">
        <f>IFERROR(IF(L1115=0,"",VLOOKUP(L1115,#REF!,3,FALSE)),"")</f>
        <v/>
      </c>
      <c r="M1120" s="63" t="str">
        <f>IFERROR(IF(M1115=0,"",VLOOKUP(M1115,#REF!,3,FALSE)),"")</f>
        <v/>
      </c>
      <c r="N1120" s="63" t="str">
        <f>IFERROR(IF(N1115=0,"",VLOOKUP(N1115,#REF!,3,FALSE)),"")</f>
        <v/>
      </c>
      <c r="O1120" s="63" t="str">
        <f>IFERROR(IF(O1115=0,"",VLOOKUP(O1115,#REF!,3,FALSE)),"")</f>
        <v/>
      </c>
      <c r="P1120" s="63" t="str">
        <f>IFERROR(IF(P1115=0,"",VLOOKUP(P1115,#REF!,3,FALSE)),"")</f>
        <v/>
      </c>
      <c r="Q1120" s="63" t="str">
        <f>IFERROR(IF(Q1115=0,"",VLOOKUP(Q1115,#REF!,3,FALSE)),"")</f>
        <v/>
      </c>
      <c r="R1120" s="4" t="b">
        <v>1</v>
      </c>
      <c r="S1120" s="90">
        <f t="shared" si="111"/>
        <v>0</v>
      </c>
      <c r="T1120" s="14" t="s">
        <v>48</v>
      </c>
      <c r="U1120" s="15">
        <f>U1119*U1118*U1117</f>
        <v>56</v>
      </c>
    </row>
    <row r="1121" spans="1:21" ht="16" thickBot="1">
      <c r="A1121" s="90">
        <f t="shared" si="110"/>
        <v>43893</v>
      </c>
      <c r="B1121" s="163"/>
      <c r="C1121" s="58" t="s">
        <v>14</v>
      </c>
      <c r="D1121" s="64" t="str">
        <f>IFERROR(+IF(D1115=0,"",IF(INDEX(#REF!,MATCH(Réception!D1115,#REF!,0),MATCH("ENC",#REF!,0))&gt;0,"ENC","NON ENC")),"")</f>
        <v/>
      </c>
      <c r="E1121" s="64" t="str">
        <f>IFERROR(+IF(E1115=0,"",IF(INDEX(#REF!,MATCH(Réception!E1115,#REF!,0),MATCH("ENC",#REF!,0))&gt;0,"ENC","NON ENC")),"")</f>
        <v/>
      </c>
      <c r="F1121" s="64" t="str">
        <f>IFERROR(+IF(F1115=0,"",IF(INDEX(#REF!,MATCH(Réception!F1115,#REF!,0),MATCH("ENC",#REF!,0))&gt;0,"ENC","NON ENC")),"")</f>
        <v/>
      </c>
      <c r="G1121" s="64" t="str">
        <f>IFERROR(+IF(G1115=0,"",IF(INDEX(#REF!,MATCH(Réception!G1115,#REF!,0),MATCH("ENC",#REF!,0))&gt;0,"ENC","NON ENC")),"")</f>
        <v/>
      </c>
      <c r="H1121" s="64" t="str">
        <f>IFERROR(+IF(H1115=0,"",IF(INDEX(#REF!,MATCH(Réception!H1115,#REF!,0),MATCH("ENC",#REF!,0))&gt;0,"ENC","NON ENC")),"")</f>
        <v/>
      </c>
      <c r="I1121" s="64" t="str">
        <f>IFERROR(+IF(I1115=0,"",IF(INDEX(#REF!,MATCH(Réception!I1115,#REF!,0),MATCH("ENC",#REF!,0))&gt;0,"ENC","NON ENC")),"")</f>
        <v/>
      </c>
      <c r="J1121" s="64" t="str">
        <f>IFERROR(+IF(J1115=0,"",IF(INDEX(#REF!,MATCH(Réception!J1115,#REF!,0),MATCH("ENC",#REF!,0))&gt;0,"ENC","NON ENC")),"")</f>
        <v/>
      </c>
      <c r="K1121" s="64" t="str">
        <f>IFERROR(+IF(K1115=0,"",IF(INDEX(#REF!,MATCH(Réception!K1115,#REF!,0),MATCH("ENC",#REF!,0))&gt;0,"ENC","NON ENC")),"")</f>
        <v/>
      </c>
      <c r="L1121" s="64" t="str">
        <f>IFERROR(+IF(L1115=0,"",IF(INDEX(#REF!,MATCH(Réception!L1115,#REF!,0),MATCH("ENC",#REF!,0))&gt;0,"ENC","NON ENC")),"")</f>
        <v/>
      </c>
      <c r="M1121" s="64" t="str">
        <f>IFERROR(+IF(M1115=0,"",IF(INDEX(#REF!,MATCH(Réception!M1115,#REF!,0),MATCH("ENC",#REF!,0))&gt;0,"ENC","NON ENC")),"")</f>
        <v/>
      </c>
      <c r="N1121" s="64" t="str">
        <f>IFERROR(+IF(N1115=0,"",IF(INDEX(#REF!,MATCH(Réception!N1115,#REF!,0),MATCH("ENC",#REF!,0))&gt;0,"ENC","NON ENC")),"")</f>
        <v/>
      </c>
      <c r="O1121" s="64" t="str">
        <f>IFERROR(+IF(O1115=0,"",IF(INDEX(#REF!,MATCH(Réception!O1115,#REF!,0),MATCH("ENC",#REF!,0))&gt;0,"ENC","NON ENC")),"")</f>
        <v/>
      </c>
      <c r="P1121" s="64" t="str">
        <f>IFERROR(+IF(P1115=0,"",IF(INDEX(#REF!,MATCH(Réception!P1115,#REF!,0),MATCH("ENC",#REF!,0))&gt;0,"ENC","NON ENC")),"")</f>
        <v/>
      </c>
      <c r="Q1121" s="64" t="str">
        <f>IFERROR(+IF(Q1115=0,"",IF(INDEX(#REF!,MATCH(Réception!Q1115,#REF!,0),MATCH("ENC",#REF!,0))&gt;0,"ENC","NON ENC")),"")</f>
        <v/>
      </c>
      <c r="R1121" s="4" t="b">
        <v>1</v>
      </c>
      <c r="S1121" s="90">
        <f t="shared" si="111"/>
        <v>0</v>
      </c>
      <c r="T1121" s="14" t="s">
        <v>43</v>
      </c>
      <c r="U1121" s="21">
        <f>SUM(D1095:Q1095,D1102:Q1102,D1109:Q1109,D1116:Q1116,D1123:Q1123,D1131:Q1131)</f>
        <v>0</v>
      </c>
    </row>
    <row r="1122" spans="1:21" ht="16" thickBot="1">
      <c r="A1122" s="90">
        <f t="shared" si="110"/>
        <v>43893</v>
      </c>
      <c r="B1122" s="163"/>
      <c r="C1122" s="6" t="s">
        <v>32</v>
      </c>
      <c r="D1122" s="49"/>
      <c r="E1122" s="49"/>
      <c r="F1122" s="49"/>
      <c r="G1122" s="49"/>
      <c r="H1122" s="49"/>
      <c r="I1122" s="49"/>
      <c r="J1122" s="49"/>
      <c r="K1122" s="49"/>
      <c r="L1122" s="49"/>
      <c r="M1122" s="49"/>
      <c r="N1122" s="49"/>
      <c r="O1122" s="49"/>
      <c r="P1122" s="49"/>
      <c r="Q1122" s="49"/>
      <c r="R1122" s="4" t="b">
        <v>0</v>
      </c>
      <c r="S1122" s="90">
        <f t="shared" si="111"/>
        <v>0</v>
      </c>
      <c r="T1122" s="17" t="s">
        <v>12</v>
      </c>
      <c r="U1122" s="22">
        <f>U1121/U1120</f>
        <v>0</v>
      </c>
    </row>
    <row r="1123" spans="1:21" ht="17.5" thickBot="1">
      <c r="A1123" s="90">
        <f t="shared" si="110"/>
        <v>43893</v>
      </c>
      <c r="B1123" s="163"/>
      <c r="C1123" s="27" t="s">
        <v>41</v>
      </c>
      <c r="D1123" s="61" t="str">
        <f>IFERROR(IF(D1122="","",INDEX(#REF!,MATCH(Réception!D1122,#REF!,0),MATCH("Total général",#REF!,0))),"")</f>
        <v/>
      </c>
      <c r="E1123" s="61" t="str">
        <f>IFERROR(IF(E1122="","",INDEX(#REF!,MATCH(Réception!E1122,#REF!,0),MATCH("Total général",#REF!,0))),"")</f>
        <v/>
      </c>
      <c r="F1123" s="61" t="str">
        <f>IFERROR(IF(F1122="","",INDEX(#REF!,MATCH(Réception!F1122,#REF!,0),MATCH("Total général",#REF!,0))),"")</f>
        <v/>
      </c>
      <c r="G1123" s="61" t="str">
        <f>IFERROR(IF(G1122="","",INDEX(#REF!,MATCH(Réception!G1122,#REF!,0),MATCH("Total général",#REF!,0))),"")</f>
        <v/>
      </c>
      <c r="H1123" s="61" t="str">
        <f>IFERROR(IF(H1122="","",INDEX(#REF!,MATCH(Réception!H1122,#REF!,0),MATCH("Total général",#REF!,0))),"")</f>
        <v/>
      </c>
      <c r="I1123" s="61" t="str">
        <f>IFERROR(IF(I1122="","",INDEX(#REF!,MATCH(Réception!I1122,#REF!,0),MATCH("Total général",#REF!,0))),"")</f>
        <v/>
      </c>
      <c r="J1123" s="61" t="str">
        <f>IFERROR(IF(J1122="","",INDEX(#REF!,MATCH(Réception!J1122,#REF!,0),MATCH("Total général",#REF!,0))),"")</f>
        <v/>
      </c>
      <c r="K1123" s="61" t="str">
        <f>IFERROR(IF(K1122="","",INDEX(#REF!,MATCH(Réception!K1122,#REF!,0),MATCH("Total général",#REF!,0))),"")</f>
        <v/>
      </c>
      <c r="L1123" s="61" t="str">
        <f>IFERROR(IF(L1122="","",INDEX(#REF!,MATCH(Réception!L1122,#REF!,0),MATCH("Total général",#REF!,0))),"")</f>
        <v/>
      </c>
      <c r="M1123" s="61" t="str">
        <f>IFERROR(IF(M1122="","",INDEX(#REF!,MATCH(Réception!M1122,#REF!,0),MATCH("Total général",#REF!,0))),"")</f>
        <v/>
      </c>
      <c r="N1123" s="61" t="str">
        <f>IFERROR(IF(N1122="","",INDEX(#REF!,MATCH(Réception!N1122,#REF!,0),MATCH("Total général",#REF!,0))),"")</f>
        <v/>
      </c>
      <c r="O1123" s="61" t="str">
        <f>IFERROR(IF(O1122="","",INDEX(#REF!,MATCH(Réception!O1122,#REF!,0),MATCH("Total général",#REF!,0))),"")</f>
        <v/>
      </c>
      <c r="P1123" s="61" t="str">
        <f>IFERROR(IF(P1122="","",INDEX(#REF!,MATCH(Réception!P1122,#REF!,0),MATCH("Total général",#REF!,0))),"")</f>
        <v/>
      </c>
      <c r="Q1123" s="61" t="str">
        <f>IFERROR(IF(Q1122="","",INDEX(#REF!,MATCH(Réception!Q1122,#REF!,0),MATCH("Total général",#REF!,0))),"")</f>
        <v/>
      </c>
      <c r="R1123" s="4" t="b">
        <v>1</v>
      </c>
      <c r="S1123" s="90">
        <f t="shared" si="111"/>
        <v>0</v>
      </c>
    </row>
    <row r="1124" spans="1:21" ht="17.5" thickBot="1">
      <c r="A1124" s="90">
        <f t="shared" si="110"/>
        <v>43893</v>
      </c>
      <c r="B1124" s="163"/>
      <c r="C1124" s="27" t="s">
        <v>2466</v>
      </c>
      <c r="D1124" s="62" t="str">
        <f>IFERROR(IF(D1122=0,"",VLOOKUP(D1122,#REF!,35,FALSE)),"")</f>
        <v/>
      </c>
      <c r="E1124" s="62" t="str">
        <f>IFERROR(IF(E1122=0,"",VLOOKUP(E1122,#REF!,35,FALSE)),"")</f>
        <v/>
      </c>
      <c r="F1124" s="62" t="str">
        <f>IFERROR(IF(F1122=0,"",VLOOKUP(F1122,#REF!,35,FALSE)),"")</f>
        <v/>
      </c>
      <c r="G1124" s="62" t="str">
        <f>IFERROR(IF(G1122=0,"",VLOOKUP(G1122,#REF!,35,FALSE)),"")</f>
        <v/>
      </c>
      <c r="H1124" s="62" t="str">
        <f>IFERROR(IF(H1122=0,"",VLOOKUP(H1122,#REF!,35,FALSE)),"")</f>
        <v/>
      </c>
      <c r="I1124" s="62" t="str">
        <f>IFERROR(IF(I1122=0,"",VLOOKUP(I1122,#REF!,35,FALSE)),"")</f>
        <v/>
      </c>
      <c r="J1124" s="62" t="str">
        <f>IFERROR(IF(J1122=0,"",VLOOKUP(J1122,#REF!,35,FALSE)),"")</f>
        <v/>
      </c>
      <c r="K1124" s="62" t="str">
        <f>IFERROR(IF(K1122=0,"",VLOOKUP(K1122,#REF!,35,FALSE)),"")</f>
        <v/>
      </c>
      <c r="L1124" s="62" t="str">
        <f>IFERROR(IF(L1122=0,"",VLOOKUP(L1122,#REF!,35,FALSE)),"")</f>
        <v/>
      </c>
      <c r="M1124" s="62" t="str">
        <f>IFERROR(IF(M1122=0,"",VLOOKUP(M1122,#REF!,35,FALSE)),"")</f>
        <v/>
      </c>
      <c r="N1124" s="62" t="str">
        <f>IFERROR(IF(N1122=0,"",VLOOKUP(N1122,#REF!,35,FALSE)),"")</f>
        <v/>
      </c>
      <c r="O1124" s="62" t="str">
        <f>IFERROR(IF(O1122=0,"",VLOOKUP(O1122,#REF!,35,FALSE)),"")</f>
        <v/>
      </c>
      <c r="P1124" s="62" t="str">
        <f>IFERROR(IF(P1122=0,"",VLOOKUP(P1122,#REF!,35,FALSE)),"")</f>
        <v/>
      </c>
      <c r="Q1124" s="62" t="str">
        <f>IFERROR(IF(Q1122=0,"",VLOOKUP(Q1122,#REF!,35,FALSE)),"")</f>
        <v/>
      </c>
      <c r="R1124" s="4" t="b">
        <v>1</v>
      </c>
      <c r="S1124" s="90">
        <f t="shared" si="111"/>
        <v>0</v>
      </c>
      <c r="T1124" s="156" t="s">
        <v>10</v>
      </c>
      <c r="U1124" s="157"/>
    </row>
    <row r="1125" spans="1:21" ht="15.5">
      <c r="A1125" s="90">
        <f t="shared" si="110"/>
        <v>43893</v>
      </c>
      <c r="B1125" s="163"/>
      <c r="C1125" s="8" t="s">
        <v>31</v>
      </c>
      <c r="D1125" s="63"/>
      <c r="E1125" s="63"/>
      <c r="F1125" s="63"/>
      <c r="G1125" s="63"/>
      <c r="H1125" s="63"/>
      <c r="I1125" s="63"/>
      <c r="J1125" s="63"/>
      <c r="K1125" s="63"/>
      <c r="L1125" s="63"/>
      <c r="M1125" s="63"/>
      <c r="N1125" s="63"/>
      <c r="O1125" s="63"/>
      <c r="P1125" s="63"/>
      <c r="Q1125" s="63"/>
      <c r="R1125" s="4" t="b">
        <v>1</v>
      </c>
      <c r="S1125" s="90">
        <f t="shared" si="111"/>
        <v>0</v>
      </c>
      <c r="T1125" s="14" t="s">
        <v>11</v>
      </c>
      <c r="U1125" s="15">
        <v>60</v>
      </c>
    </row>
    <row r="1126" spans="1:21" ht="15.5">
      <c r="A1126" s="90">
        <f t="shared" si="110"/>
        <v>43893</v>
      </c>
      <c r="B1126" s="163"/>
      <c r="C1126" s="8" t="s">
        <v>7503</v>
      </c>
      <c r="D1126" s="63"/>
      <c r="E1126" s="63"/>
      <c r="F1126" s="63"/>
      <c r="G1126" s="63"/>
      <c r="H1126" s="63"/>
      <c r="I1126" s="63"/>
      <c r="J1126" s="63"/>
      <c r="K1126" s="63"/>
      <c r="L1126" s="63"/>
      <c r="M1126" s="63"/>
      <c r="N1126" s="63"/>
      <c r="O1126" s="63"/>
      <c r="P1126" s="63"/>
      <c r="Q1126" s="63"/>
      <c r="R1126" s="4" t="b">
        <v>1</v>
      </c>
      <c r="S1126" s="90">
        <f t="shared" si="111"/>
        <v>0</v>
      </c>
      <c r="T1126" s="14" t="s">
        <v>43</v>
      </c>
      <c r="U1126" s="21">
        <f>SUM(D1095:Q1095,D1102:Q1102,D1109:Q1109,D1116:Q1116,D1123:Q1123,D1131:Q1131)</f>
        <v>0</v>
      </c>
    </row>
    <row r="1127" spans="1:21" ht="16" thickBot="1">
      <c r="A1127" s="90">
        <f t="shared" si="110"/>
        <v>43893</v>
      </c>
      <c r="B1127" s="163"/>
      <c r="C1127" s="8" t="s">
        <v>34</v>
      </c>
      <c r="D1127" s="63"/>
      <c r="E1127" s="63"/>
      <c r="F1127" s="63"/>
      <c r="G1127" s="63"/>
      <c r="H1127" s="63"/>
      <c r="I1127" s="63"/>
      <c r="J1127" s="63"/>
      <c r="K1127" s="63"/>
      <c r="L1127" s="63"/>
      <c r="M1127" s="63"/>
      <c r="N1127" s="63"/>
      <c r="O1127" s="63"/>
      <c r="P1127" s="63"/>
      <c r="Q1127" s="63"/>
      <c r="R1127" s="4" t="b">
        <v>1</v>
      </c>
      <c r="S1127" s="90">
        <f t="shared" si="111"/>
        <v>0</v>
      </c>
      <c r="T1127" s="17" t="s">
        <v>12</v>
      </c>
      <c r="U1127" s="22">
        <f>U1126/U1125</f>
        <v>0</v>
      </c>
    </row>
    <row r="1128" spans="1:21" ht="15.5">
      <c r="A1128" s="90">
        <f t="shared" si="110"/>
        <v>43893</v>
      </c>
      <c r="B1128" s="163"/>
      <c r="C1128" s="8" t="s">
        <v>13</v>
      </c>
      <c r="D1128" s="63" t="str">
        <f>IFERROR(IF(D1122=0,"",VLOOKUP(D1122,#REF!,3,FALSE)),"")</f>
        <v/>
      </c>
      <c r="E1128" s="63" t="str">
        <f>IFERROR(IF(E1122=0,"",VLOOKUP(E1122,#REF!,3,FALSE)),"")</f>
        <v/>
      </c>
      <c r="F1128" s="63" t="str">
        <f>IFERROR(IF(F1122=0,"",VLOOKUP(F1122,#REF!,3,FALSE)),"")</f>
        <v/>
      </c>
      <c r="G1128" s="63" t="str">
        <f>IFERROR(IF(G1122=0,"",VLOOKUP(G1122,#REF!,3,FALSE)),"")</f>
        <v/>
      </c>
      <c r="H1128" s="63" t="str">
        <f>IFERROR(IF(H1122=0,"",VLOOKUP(H1122,#REF!,3,FALSE)),"")</f>
        <v/>
      </c>
      <c r="I1128" s="63" t="str">
        <f>IFERROR(IF(I1122=0,"",VLOOKUP(I1122,#REF!,3,FALSE)),"")</f>
        <v/>
      </c>
      <c r="J1128" s="63" t="str">
        <f>IFERROR(IF(J1122=0,"",VLOOKUP(J1122,#REF!,3,FALSE)),"")</f>
        <v/>
      </c>
      <c r="K1128" s="63" t="str">
        <f>IFERROR(IF(K1122=0,"",VLOOKUP(K1122,#REF!,3,FALSE)),"")</f>
        <v/>
      </c>
      <c r="L1128" s="63" t="str">
        <f>IFERROR(IF(L1122=0,"",VLOOKUP(L1122,#REF!,3,FALSE)),"")</f>
        <v/>
      </c>
      <c r="M1128" s="63" t="str">
        <f>IFERROR(IF(M1122=0,"",VLOOKUP(M1122,#REF!,3,FALSE)),"")</f>
        <v/>
      </c>
      <c r="N1128" s="63" t="str">
        <f>IFERROR(IF(N1122=0,"",VLOOKUP(N1122,#REF!,3,FALSE)),"")</f>
        <v/>
      </c>
      <c r="O1128" s="63" t="str">
        <f>IFERROR(IF(O1122=0,"",VLOOKUP(O1122,#REF!,3,FALSE)),"")</f>
        <v/>
      </c>
      <c r="P1128" s="63" t="str">
        <f>IFERROR(IF(P1122=0,"",VLOOKUP(P1122,#REF!,3,FALSE)),"")</f>
        <v/>
      </c>
      <c r="Q1128" s="63" t="str">
        <f>IFERROR(IF(Q1122=0,"",VLOOKUP(Q1122,#REF!,3,FALSE)),"")</f>
        <v/>
      </c>
      <c r="R1128" s="4" t="b">
        <v>1</v>
      </c>
      <c r="S1128" s="90">
        <f t="shared" si="111"/>
        <v>0</v>
      </c>
      <c r="T1128" s="74"/>
      <c r="U1128" s="74"/>
    </row>
    <row r="1129" spans="1:21" ht="16" thickBot="1">
      <c r="A1129" s="90">
        <f t="shared" si="110"/>
        <v>43893</v>
      </c>
      <c r="B1129" s="163"/>
      <c r="C1129" s="8" t="s">
        <v>14</v>
      </c>
      <c r="D1129" s="64" t="str">
        <f>IFERROR(IF(D1122=0,"",IF(INDEX(#REF!,MATCH(Réception!D1122,#REF!,0),MATCH("ENC",#REF!,0))&gt;0,"ENC","NON ENC")),"")</f>
        <v/>
      </c>
      <c r="E1129" s="64" t="str">
        <f>IFERROR(IF(E1122=0,"",IF(INDEX(#REF!,MATCH(Réception!E1122,#REF!,0),MATCH("ENC",#REF!,0))&gt;0,"ENC","NON ENC")),"")</f>
        <v/>
      </c>
      <c r="F1129" s="64" t="str">
        <f>IFERROR(IF(F1122=0,"",IF(INDEX(#REF!,MATCH(Réception!F1122,#REF!,0),MATCH("ENC",#REF!,0))&gt;0,"ENC","NON ENC")),"")</f>
        <v/>
      </c>
      <c r="G1129" s="64" t="str">
        <f>IFERROR(IF(G1122=0,"",IF(INDEX(#REF!,MATCH(Réception!G1122,#REF!,0),MATCH("ENC",#REF!,0))&gt;0,"ENC","NON ENC")),"")</f>
        <v/>
      </c>
      <c r="H1129" s="64" t="str">
        <f>IFERROR(IF(H1122=0,"",IF(INDEX(#REF!,MATCH(Réception!H1122,#REF!,0),MATCH("ENC",#REF!,0))&gt;0,"ENC","NON ENC")),"")</f>
        <v/>
      </c>
      <c r="I1129" s="64" t="str">
        <f>IFERROR(IF(I1122=0,"",IF(INDEX(#REF!,MATCH(Réception!I1122,#REF!,0),MATCH("ENC",#REF!,0))&gt;0,"ENC","NON ENC")),"")</f>
        <v/>
      </c>
      <c r="J1129" s="64" t="str">
        <f>IFERROR(IF(J1122=0,"",IF(INDEX(#REF!,MATCH(Réception!J1122,#REF!,0),MATCH("ENC",#REF!,0))&gt;0,"ENC","NON ENC")),"")</f>
        <v/>
      </c>
      <c r="K1129" s="64" t="str">
        <f>IFERROR(IF(K1122=0,"",IF(INDEX(#REF!,MATCH(Réception!K1122,#REF!,0),MATCH("ENC",#REF!,0))&gt;0,"ENC","NON ENC")),"")</f>
        <v/>
      </c>
      <c r="L1129" s="64" t="str">
        <f>IFERROR(IF(L1122=0,"",IF(INDEX(#REF!,MATCH(Réception!L1122,#REF!,0),MATCH("ENC",#REF!,0))&gt;0,"ENC","NON ENC")),"")</f>
        <v/>
      </c>
      <c r="M1129" s="64" t="str">
        <f>IFERROR(IF(M1122=0,"",IF(INDEX(#REF!,MATCH(Réception!M1122,#REF!,0),MATCH("ENC",#REF!,0))&gt;0,"ENC","NON ENC")),"")</f>
        <v/>
      </c>
      <c r="N1129" s="64" t="str">
        <f>IFERROR(IF(N1122=0,"",IF(INDEX(#REF!,MATCH(Réception!N1122,#REF!,0),MATCH("ENC",#REF!,0))&gt;0,"ENC","NON ENC")),"")</f>
        <v/>
      </c>
      <c r="O1129" s="64" t="str">
        <f>IFERROR(IF(O1122=0,"",IF(INDEX(#REF!,MATCH(Réception!O1122,#REF!,0),MATCH("ENC",#REF!,0))&gt;0,"ENC","NON ENC")),"")</f>
        <v/>
      </c>
      <c r="P1129" s="64" t="str">
        <f>IFERROR(IF(P1122=0,"",IF(INDEX(#REF!,MATCH(Réception!P1122,#REF!,0),MATCH("ENC",#REF!,0))&gt;0,"ENC","NON ENC")),"")</f>
        <v/>
      </c>
      <c r="Q1129" s="64" t="str">
        <f>IFERROR(IF(Q1122=0,"",IF(INDEX(#REF!,MATCH(Réception!Q1122,#REF!,0),MATCH("ENC",#REF!,0))&gt;0,"ENC","NON ENC")),"")</f>
        <v/>
      </c>
      <c r="R1129" s="4" t="b">
        <v>1</v>
      </c>
      <c r="S1129" s="90">
        <f t="shared" si="111"/>
        <v>0</v>
      </c>
      <c r="T1129" s="74"/>
      <c r="U1129" s="74"/>
    </row>
    <row r="1130" spans="1:21" ht="15.5">
      <c r="A1130" s="90">
        <f t="shared" si="110"/>
        <v>43893</v>
      </c>
      <c r="B1130" s="163"/>
      <c r="C1130" s="6" t="s">
        <v>32</v>
      </c>
      <c r="D1130" s="49"/>
      <c r="E1130" s="49"/>
      <c r="F1130" s="49"/>
      <c r="G1130" s="49"/>
      <c r="H1130" s="49"/>
      <c r="I1130" s="49"/>
      <c r="J1130" s="49"/>
      <c r="K1130" s="49"/>
      <c r="L1130" s="49"/>
      <c r="M1130" s="49"/>
      <c r="N1130" s="49"/>
      <c r="O1130" s="49"/>
      <c r="P1130" s="49"/>
      <c r="Q1130" s="49"/>
      <c r="R1130" s="4" t="b">
        <v>0</v>
      </c>
      <c r="S1130" s="90">
        <f t="shared" si="111"/>
        <v>0</v>
      </c>
      <c r="T1130" s="19"/>
      <c r="U1130" s="19"/>
    </row>
    <row r="1131" spans="1:21" ht="17">
      <c r="A1131" s="90">
        <f t="shared" si="110"/>
        <v>43893</v>
      </c>
      <c r="B1131" s="163"/>
      <c r="C1131" s="27" t="s">
        <v>41</v>
      </c>
      <c r="D1131" s="61" t="str">
        <f>IFERROR(IF(D1130="","",INDEX(#REF!,MATCH(Réception!D1130,#REF!,0),MATCH("Total général",#REF!,0))),"")</f>
        <v/>
      </c>
      <c r="E1131" s="61" t="str">
        <f>IFERROR(IF(E1130="","",INDEX(#REF!,MATCH(Réception!E1130,#REF!,0),MATCH("Total général",#REF!,0))),"")</f>
        <v/>
      </c>
      <c r="F1131" s="61" t="str">
        <f>IFERROR(IF(F1130="","",INDEX(#REF!,MATCH(Réception!F1130,#REF!,0),MATCH("Total général",#REF!,0))),"")</f>
        <v/>
      </c>
      <c r="G1131" s="61" t="str">
        <f>IFERROR(IF(G1130="","",INDEX(#REF!,MATCH(Réception!G1130,#REF!,0),MATCH("Total général",#REF!,0))),"")</f>
        <v/>
      </c>
      <c r="H1131" s="61" t="str">
        <f>IFERROR(IF(H1130="","",INDEX(#REF!,MATCH(Réception!H1130,#REF!,0),MATCH("Total général",#REF!,0))),"")</f>
        <v/>
      </c>
      <c r="I1131" s="61" t="str">
        <f>IFERROR(IF(I1130="","",INDEX(#REF!,MATCH(Réception!I1130,#REF!,0),MATCH("Total général",#REF!,0))),"")</f>
        <v/>
      </c>
      <c r="J1131" s="61" t="str">
        <f>IFERROR(IF(J1130="","",INDEX(#REF!,MATCH(Réception!J1130,#REF!,0),MATCH("Total général",#REF!,0))),"")</f>
        <v/>
      </c>
      <c r="K1131" s="61" t="str">
        <f>IFERROR(IF(K1130="","",INDEX(#REF!,MATCH(Réception!K1130,#REF!,0),MATCH("Total général",#REF!,0))),"")</f>
        <v/>
      </c>
      <c r="L1131" s="61" t="str">
        <f>IFERROR(IF(L1130="","",INDEX(#REF!,MATCH(Réception!L1130,#REF!,0),MATCH("Total général",#REF!,0))),"")</f>
        <v/>
      </c>
      <c r="M1131" s="61" t="str">
        <f>IFERROR(IF(M1130="","",INDEX(#REF!,MATCH(Réception!M1130,#REF!,0),MATCH("Total général",#REF!,0))),"")</f>
        <v/>
      </c>
      <c r="N1131" s="61" t="str">
        <f>IFERROR(IF(N1130="","",INDEX(#REF!,MATCH(Réception!N1130,#REF!,0),MATCH("Total général",#REF!,0))),"")</f>
        <v/>
      </c>
      <c r="O1131" s="61" t="str">
        <f>IFERROR(IF(O1130="","",INDEX(#REF!,MATCH(Réception!O1130,#REF!,0),MATCH("Total général",#REF!,0))),"")</f>
        <v/>
      </c>
      <c r="P1131" s="61" t="str">
        <f>IFERROR(IF(P1130="","",INDEX(#REF!,MATCH(Réception!P1130,#REF!,0),MATCH("Total général",#REF!,0))),"")</f>
        <v/>
      </c>
      <c r="Q1131" s="61" t="str">
        <f>IFERROR(IF(Q1130="","",INDEX(#REF!,MATCH(Réception!Q1130,#REF!,0),MATCH("Total général",#REF!,0))),"")</f>
        <v/>
      </c>
      <c r="R1131" s="4" t="b">
        <v>1</v>
      </c>
      <c r="S1131" s="90">
        <f t="shared" si="111"/>
        <v>0</v>
      </c>
      <c r="T1131" s="19"/>
      <c r="U1131" s="19"/>
    </row>
    <row r="1132" spans="1:21" ht="17">
      <c r="A1132" s="90">
        <f t="shared" si="110"/>
        <v>43893</v>
      </c>
      <c r="B1132" s="163"/>
      <c r="C1132" s="27" t="s">
        <v>2466</v>
      </c>
      <c r="D1132" s="62" t="str">
        <f>IFERROR(IF(D1130=0,"",VLOOKUP(D1130,#REF!,35,FALSE)),"")</f>
        <v/>
      </c>
      <c r="E1132" s="62" t="str">
        <f>IFERROR(IF(E1130=0,"",VLOOKUP(E1130,#REF!,35,FALSE)),"")</f>
        <v/>
      </c>
      <c r="F1132" s="62" t="str">
        <f>IFERROR(IF(F1130=0,"",VLOOKUP(F1130,#REF!,35,FALSE)),"")</f>
        <v/>
      </c>
      <c r="G1132" s="62" t="str">
        <f>IFERROR(IF(G1130=0,"",VLOOKUP(G1130,#REF!,35,FALSE)),"")</f>
        <v/>
      </c>
      <c r="H1132" s="62" t="str">
        <f>IFERROR(IF(H1130=0,"",VLOOKUP(H1130,#REF!,35,FALSE)),"")</f>
        <v/>
      </c>
      <c r="I1132" s="62" t="str">
        <f>IFERROR(IF(I1130=0,"",VLOOKUP(I1130,#REF!,35,FALSE)),"")</f>
        <v/>
      </c>
      <c r="J1132" s="62" t="str">
        <f>IFERROR(IF(J1130=0,"",VLOOKUP(J1130,#REF!,35,FALSE)),"")</f>
        <v/>
      </c>
      <c r="K1132" s="62" t="str">
        <f>IFERROR(IF(K1130=0,"",VLOOKUP(K1130,#REF!,35,FALSE)),"")</f>
        <v/>
      </c>
      <c r="L1132" s="62" t="str">
        <f>IFERROR(IF(L1130=0,"",VLOOKUP(L1130,#REF!,35,FALSE)),"")</f>
        <v/>
      </c>
      <c r="M1132" s="62" t="str">
        <f>IFERROR(IF(M1130=0,"",VLOOKUP(M1130,#REF!,35,FALSE)),"")</f>
        <v/>
      </c>
      <c r="N1132" s="62" t="str">
        <f>IFERROR(IF(N1130=0,"",VLOOKUP(N1130,#REF!,35,FALSE)),"")</f>
        <v/>
      </c>
      <c r="O1132" s="62" t="str">
        <f>IFERROR(IF(O1130=0,"",VLOOKUP(O1130,#REF!,35,FALSE)),"")</f>
        <v/>
      </c>
      <c r="P1132" s="62" t="str">
        <f>IFERROR(IF(P1130=0,"",VLOOKUP(P1130,#REF!,35,FALSE)),"")</f>
        <v/>
      </c>
      <c r="Q1132" s="62" t="str">
        <f>IFERROR(IF(Q1130=0,"",VLOOKUP(Q1130,#REF!,35,FALSE)),"")</f>
        <v/>
      </c>
      <c r="R1132" s="4" t="b">
        <v>1</v>
      </c>
      <c r="S1132" s="90">
        <f t="shared" si="111"/>
        <v>0</v>
      </c>
      <c r="T1132" s="19"/>
      <c r="U1132" s="19"/>
    </row>
    <row r="1133" spans="1:21" ht="15.5">
      <c r="A1133" s="90">
        <f t="shared" si="110"/>
        <v>43893</v>
      </c>
      <c r="B1133" s="163"/>
      <c r="C1133" s="8" t="s">
        <v>31</v>
      </c>
      <c r="D1133" s="63"/>
      <c r="E1133" s="63"/>
      <c r="F1133" s="63"/>
      <c r="G1133" s="63"/>
      <c r="H1133" s="63"/>
      <c r="I1133" s="63"/>
      <c r="J1133" s="63"/>
      <c r="K1133" s="63"/>
      <c r="L1133" s="63"/>
      <c r="M1133" s="63"/>
      <c r="N1133" s="63"/>
      <c r="O1133" s="63"/>
      <c r="P1133" s="63"/>
      <c r="Q1133" s="63"/>
      <c r="R1133" s="4" t="b">
        <v>1</v>
      </c>
      <c r="S1133" s="90">
        <f t="shared" si="111"/>
        <v>0</v>
      </c>
      <c r="T1133" s="19"/>
      <c r="U1133" s="19"/>
    </row>
    <row r="1134" spans="1:21" ht="15.5">
      <c r="A1134" s="90">
        <f t="shared" si="110"/>
        <v>43893</v>
      </c>
      <c r="B1134" s="163"/>
      <c r="C1134" s="8" t="s">
        <v>7503</v>
      </c>
      <c r="D1134" s="63"/>
      <c r="E1134" s="63"/>
      <c r="F1134" s="63"/>
      <c r="G1134" s="63"/>
      <c r="H1134" s="63"/>
      <c r="I1134" s="63"/>
      <c r="J1134" s="63"/>
      <c r="K1134" s="63"/>
      <c r="L1134" s="63"/>
      <c r="M1134" s="63"/>
      <c r="N1134" s="63"/>
      <c r="O1134" s="63"/>
      <c r="P1134" s="63"/>
      <c r="Q1134" s="63"/>
      <c r="R1134" s="4" t="b">
        <v>1</v>
      </c>
      <c r="S1134" s="90">
        <f t="shared" si="111"/>
        <v>0</v>
      </c>
      <c r="T1134" s="19"/>
      <c r="U1134" s="19"/>
    </row>
    <row r="1135" spans="1:21" ht="15.5">
      <c r="A1135" s="90">
        <f t="shared" si="110"/>
        <v>43893</v>
      </c>
      <c r="B1135" s="163"/>
      <c r="C1135" s="8" t="s">
        <v>34</v>
      </c>
      <c r="D1135" s="63"/>
      <c r="E1135" s="63"/>
      <c r="F1135" s="63"/>
      <c r="G1135" s="63"/>
      <c r="H1135" s="63"/>
      <c r="I1135" s="63"/>
      <c r="J1135" s="63"/>
      <c r="K1135" s="63"/>
      <c r="L1135" s="63"/>
      <c r="M1135" s="63"/>
      <c r="N1135" s="63"/>
      <c r="O1135" s="63"/>
      <c r="P1135" s="63"/>
      <c r="Q1135" s="63"/>
      <c r="R1135" s="4" t="b">
        <v>1</v>
      </c>
      <c r="S1135" s="90">
        <f t="shared" si="111"/>
        <v>0</v>
      </c>
      <c r="T1135" s="19"/>
      <c r="U1135" s="19"/>
    </row>
    <row r="1136" spans="1:21" ht="15.5">
      <c r="A1136" s="90">
        <f t="shared" si="110"/>
        <v>43893</v>
      </c>
      <c r="B1136" s="163"/>
      <c r="C1136" s="8" t="s">
        <v>13</v>
      </c>
      <c r="D1136" s="63" t="str">
        <f>IFERROR(IF(D1130=0,"",VLOOKUP(D1130,#REF!,3,FALSE)),"")</f>
        <v/>
      </c>
      <c r="E1136" s="63" t="str">
        <f>IFERROR(IF(E1130=0,"",VLOOKUP(E1130,#REF!,3,FALSE)),"")</f>
        <v/>
      </c>
      <c r="F1136" s="63" t="str">
        <f>IFERROR(IF(F1130=0,"",VLOOKUP(F1130,#REF!,3,FALSE)),"")</f>
        <v/>
      </c>
      <c r="G1136" s="63" t="str">
        <f>IFERROR(IF(G1130=0,"",VLOOKUP(G1130,#REF!,3,FALSE)),"")</f>
        <v/>
      </c>
      <c r="H1136" s="63" t="str">
        <f>IFERROR(IF(H1130=0,"",VLOOKUP(H1130,#REF!,3,FALSE)),"")</f>
        <v/>
      </c>
      <c r="I1136" s="63" t="str">
        <f>IFERROR(IF(I1130=0,"",VLOOKUP(I1130,#REF!,3,FALSE)),"")</f>
        <v/>
      </c>
      <c r="J1136" s="63" t="str">
        <f>IFERROR(IF(J1130=0,"",VLOOKUP(J1130,#REF!,3,FALSE)),"")</f>
        <v/>
      </c>
      <c r="K1136" s="63" t="str">
        <f>IFERROR(IF(K1130=0,"",VLOOKUP(K1130,#REF!,3,FALSE)),"")</f>
        <v/>
      </c>
      <c r="L1136" s="63" t="str">
        <f>IFERROR(IF(L1130=0,"",VLOOKUP(L1130,#REF!,3,FALSE)),"")</f>
        <v/>
      </c>
      <c r="M1136" s="63" t="str">
        <f>IFERROR(IF(M1130=0,"",VLOOKUP(M1130,#REF!,3,FALSE)),"")</f>
        <v/>
      </c>
      <c r="N1136" s="63" t="str">
        <f>IFERROR(IF(N1130=0,"",VLOOKUP(N1130,#REF!,3,FALSE)),"")</f>
        <v/>
      </c>
      <c r="O1136" s="63" t="str">
        <f>IFERROR(IF(O1130=0,"",VLOOKUP(O1130,#REF!,3,FALSE)),"")</f>
        <v/>
      </c>
      <c r="P1136" s="63" t="str">
        <f>IFERROR(IF(P1130=0,"",VLOOKUP(P1130,#REF!,3,FALSE)),"")</f>
        <v/>
      </c>
      <c r="Q1136" s="63" t="str">
        <f>IFERROR(IF(Q1130=0,"",VLOOKUP(Q1130,#REF!,3,FALSE)),"")</f>
        <v/>
      </c>
      <c r="R1136" s="4" t="b">
        <v>1</v>
      </c>
      <c r="S1136" s="90">
        <f t="shared" si="111"/>
        <v>0</v>
      </c>
      <c r="T1136" s="19"/>
      <c r="U1136" s="19"/>
    </row>
    <row r="1137" spans="1:21" ht="16" thickBot="1">
      <c r="A1137" s="90">
        <f t="shared" si="110"/>
        <v>43893</v>
      </c>
      <c r="B1137" s="163"/>
      <c r="C1137" s="8" t="s">
        <v>14</v>
      </c>
      <c r="D1137" s="64" t="str">
        <f>IFERROR(IF(D1130=0,"",IF(INDEX(#REF!,MATCH(Réception!D1130,#REF!,0),MATCH("ENC",#REF!,0))&gt;0,"ENC","NON ENC")),"")</f>
        <v/>
      </c>
      <c r="E1137" s="64" t="str">
        <f>IFERROR(IF(E1130=0,"",IF(INDEX(#REF!,MATCH(Réception!E1130,#REF!,0),MATCH("ENC",#REF!,0))&gt;0,"ENC","NON ENC")),"")</f>
        <v/>
      </c>
      <c r="F1137" s="64" t="str">
        <f>IFERROR(IF(F1130=0,"",IF(INDEX(#REF!,MATCH(Réception!F1130,#REF!,0),MATCH("ENC",#REF!,0))&gt;0,"ENC","NON ENC")),"")</f>
        <v/>
      </c>
      <c r="G1137" s="64" t="str">
        <f>IFERROR(IF(G1130=0,"",IF(INDEX(#REF!,MATCH(Réception!G1130,#REF!,0),MATCH("ENC",#REF!,0))&gt;0,"ENC","NON ENC")),"")</f>
        <v/>
      </c>
      <c r="H1137" s="64" t="str">
        <f>IFERROR(IF(H1130=0,"",IF(INDEX(#REF!,MATCH(Réception!H1130,#REF!,0),MATCH("ENC",#REF!,0))&gt;0,"ENC","NON ENC")),"")</f>
        <v/>
      </c>
      <c r="I1137" s="64" t="str">
        <f>IFERROR(IF(I1130=0,"",IF(INDEX(#REF!,MATCH(Réception!I1130,#REF!,0),MATCH("ENC",#REF!,0))&gt;0,"ENC","NON ENC")),"")</f>
        <v/>
      </c>
      <c r="J1137" s="64" t="str">
        <f>IFERROR(IF(J1130=0,"",IF(INDEX(#REF!,MATCH(Réception!J1130,#REF!,0),MATCH("ENC",#REF!,0))&gt;0,"ENC","NON ENC")),"")</f>
        <v/>
      </c>
      <c r="K1137" s="64" t="str">
        <f>IFERROR(IF(K1130=0,"",IF(INDEX(#REF!,MATCH(Réception!K1130,#REF!,0),MATCH("ENC",#REF!,0))&gt;0,"ENC","NON ENC")),"")</f>
        <v/>
      </c>
      <c r="L1137" s="64" t="str">
        <f>IFERROR(IF(L1130=0,"",IF(INDEX(#REF!,MATCH(Réception!L1130,#REF!,0),MATCH("ENC",#REF!,0))&gt;0,"ENC","NON ENC")),"")</f>
        <v/>
      </c>
      <c r="M1137" s="64" t="str">
        <f>IFERROR(IF(M1130=0,"",IF(INDEX(#REF!,MATCH(Réception!M1130,#REF!,0),MATCH("ENC",#REF!,0))&gt;0,"ENC","NON ENC")),"")</f>
        <v/>
      </c>
      <c r="N1137" s="64" t="str">
        <f>IFERROR(IF(N1130=0,"",IF(INDEX(#REF!,MATCH(Réception!N1130,#REF!,0),MATCH("ENC",#REF!,0))&gt;0,"ENC","NON ENC")),"")</f>
        <v/>
      </c>
      <c r="O1137" s="64" t="str">
        <f>IFERROR(IF(O1130=0,"",IF(INDEX(#REF!,MATCH(Réception!O1130,#REF!,0),MATCH("ENC",#REF!,0))&gt;0,"ENC","NON ENC")),"")</f>
        <v/>
      </c>
      <c r="P1137" s="64" t="str">
        <f>IFERROR(IF(P1130=0,"",IF(INDEX(#REF!,MATCH(Réception!P1130,#REF!,0),MATCH("ENC",#REF!,0))&gt;0,"ENC","NON ENC")),"")</f>
        <v/>
      </c>
      <c r="Q1137" s="64" t="str">
        <f>IFERROR(IF(Q1130=0,"",IF(INDEX(#REF!,MATCH(Réception!Q1130,#REF!,0),MATCH("ENC",#REF!,0))&gt;0,"ENC","NON ENC")),"")</f>
        <v/>
      </c>
      <c r="R1137" s="4" t="b">
        <v>1</v>
      </c>
      <c r="S1137" s="90">
        <f t="shared" si="111"/>
        <v>0</v>
      </c>
      <c r="T1137" s="19"/>
      <c r="U1137" s="19"/>
    </row>
    <row r="1138" spans="1:21" ht="15.5">
      <c r="A1138" s="90">
        <f t="shared" si="110"/>
        <v>43893</v>
      </c>
      <c r="B1138" s="163"/>
      <c r="C1138" s="6" t="s">
        <v>32</v>
      </c>
      <c r="D1138" s="49"/>
      <c r="E1138" s="49"/>
      <c r="F1138" s="49"/>
      <c r="G1138" s="49"/>
      <c r="H1138" s="49"/>
      <c r="I1138" s="49"/>
      <c r="J1138" s="49"/>
      <c r="K1138" s="49"/>
      <c r="L1138" s="49"/>
      <c r="M1138" s="49"/>
      <c r="N1138" s="49"/>
      <c r="O1138" s="49"/>
      <c r="P1138" s="49"/>
      <c r="Q1138" s="49"/>
      <c r="R1138" s="4" t="b">
        <v>0</v>
      </c>
      <c r="S1138" s="90">
        <f t="shared" si="111"/>
        <v>0</v>
      </c>
      <c r="T1138" s="19"/>
      <c r="U1138" s="19"/>
    </row>
    <row r="1139" spans="1:21" ht="17">
      <c r="A1139" s="90">
        <f t="shared" si="110"/>
        <v>43893</v>
      </c>
      <c r="B1139" s="163"/>
      <c r="C1139" s="27" t="s">
        <v>2466</v>
      </c>
      <c r="D1139" s="62" t="str">
        <f>IFERROR(IF(D1138=0,"",VLOOKUP(D1138,#REF!,35,FALSE)),"")</f>
        <v/>
      </c>
      <c r="E1139" s="62" t="str">
        <f>IFERROR(IF(E1138=0,"",VLOOKUP(E1138,#REF!,35,FALSE)),"")</f>
        <v/>
      </c>
      <c r="F1139" s="62" t="str">
        <f>IFERROR(IF(F1138=0,"",VLOOKUP(F1138,#REF!,35,FALSE)),"")</f>
        <v/>
      </c>
      <c r="G1139" s="62" t="str">
        <f>IFERROR(IF(G1138=0,"",VLOOKUP(G1138,#REF!,35,FALSE)),"")</f>
        <v/>
      </c>
      <c r="H1139" s="62" t="str">
        <f>IFERROR(IF(H1138=0,"",VLOOKUP(H1138,#REF!,35,FALSE)),"")</f>
        <v/>
      </c>
      <c r="I1139" s="62" t="str">
        <f>IFERROR(IF(I1138=0,"",VLOOKUP(I1138,#REF!,35,FALSE)),"")</f>
        <v/>
      </c>
      <c r="J1139" s="62" t="str">
        <f>IFERROR(IF(J1138=0,"",VLOOKUP(J1138,#REF!,35,FALSE)),"")</f>
        <v/>
      </c>
      <c r="K1139" s="62" t="str">
        <f>IFERROR(IF(K1138=0,"",VLOOKUP(K1138,#REF!,35,FALSE)),"")</f>
        <v/>
      </c>
      <c r="L1139" s="62" t="str">
        <f>IFERROR(IF(L1138=0,"",VLOOKUP(L1138,#REF!,35,FALSE)),"")</f>
        <v/>
      </c>
      <c r="M1139" s="62" t="str">
        <f>IFERROR(IF(M1138=0,"",VLOOKUP(M1138,#REF!,35,FALSE)),"")</f>
        <v/>
      </c>
      <c r="N1139" s="62" t="str">
        <f>IFERROR(IF(N1138=0,"",VLOOKUP(N1138,#REF!,35,FALSE)),"")</f>
        <v/>
      </c>
      <c r="O1139" s="62" t="str">
        <f>IFERROR(IF(O1138=0,"",VLOOKUP(O1138,#REF!,35,FALSE)),"")</f>
        <v/>
      </c>
      <c r="P1139" s="62" t="str">
        <f>IFERROR(IF(P1138=0,"",VLOOKUP(P1138,#REF!,35,FALSE)),"")</f>
        <v/>
      </c>
      <c r="Q1139" s="62" t="str">
        <f>IFERROR(IF(Q1138=0,"",VLOOKUP(Q1138,#REF!,35,FALSE)),"")</f>
        <v/>
      </c>
      <c r="R1139" s="4" t="b">
        <v>1</v>
      </c>
      <c r="S1139" s="90">
        <f t="shared" si="111"/>
        <v>0</v>
      </c>
      <c r="T1139" s="19"/>
      <c r="U1139" s="23"/>
    </row>
    <row r="1140" spans="1:21" ht="15.5">
      <c r="A1140" s="90">
        <f t="shared" si="110"/>
        <v>43893</v>
      </c>
      <c r="B1140" s="163"/>
      <c r="C1140" s="8" t="s">
        <v>31</v>
      </c>
      <c r="D1140" s="63"/>
      <c r="E1140" s="63"/>
      <c r="F1140" s="63"/>
      <c r="G1140" s="63"/>
      <c r="H1140" s="63"/>
      <c r="I1140" s="63"/>
      <c r="J1140" s="63"/>
      <c r="K1140" s="63"/>
      <c r="L1140" s="63"/>
      <c r="M1140" s="63"/>
      <c r="N1140" s="63"/>
      <c r="O1140" s="63"/>
      <c r="P1140" s="63"/>
      <c r="Q1140" s="63"/>
      <c r="R1140" s="4" t="b">
        <v>1</v>
      </c>
      <c r="S1140" s="90">
        <f t="shared" si="111"/>
        <v>0</v>
      </c>
      <c r="T1140" s="166"/>
      <c r="U1140" s="166"/>
    </row>
    <row r="1141" spans="1:21" ht="15.5">
      <c r="A1141" s="90">
        <f t="shared" si="110"/>
        <v>43893</v>
      </c>
      <c r="B1141" s="163"/>
      <c r="C1141" s="8" t="s">
        <v>34</v>
      </c>
      <c r="D1141" s="63"/>
      <c r="E1141" s="63"/>
      <c r="F1141" s="63"/>
      <c r="G1141" s="63"/>
      <c r="H1141" s="63"/>
      <c r="I1141" s="63"/>
      <c r="J1141" s="63"/>
      <c r="K1141" s="63"/>
      <c r="L1141" s="63"/>
      <c r="M1141" s="63"/>
      <c r="N1141" s="63"/>
      <c r="O1141" s="63"/>
      <c r="P1141" s="63"/>
      <c r="Q1141" s="63"/>
      <c r="R1141" s="4" t="b">
        <v>1</v>
      </c>
      <c r="S1141" s="90">
        <f t="shared" si="111"/>
        <v>0</v>
      </c>
      <c r="T1141" s="74"/>
      <c r="U1141" s="74"/>
    </row>
    <row r="1142" spans="1:21" ht="15.5">
      <c r="A1142" s="90">
        <f t="shared" si="110"/>
        <v>43893</v>
      </c>
      <c r="B1142" s="163"/>
      <c r="C1142" s="8" t="s">
        <v>13</v>
      </c>
      <c r="D1142" s="63" t="str">
        <f>IFERROR(IF(D1138=0,"",VLOOKUP(D1138,#REF!,3,FALSE)),"")</f>
        <v/>
      </c>
      <c r="E1142" s="63" t="str">
        <f>IFERROR(IF(E1138=0,"",VLOOKUP(E1138,#REF!,3,FALSE)),"")</f>
        <v/>
      </c>
      <c r="F1142" s="63" t="str">
        <f>IFERROR(IF(F1138=0,"",VLOOKUP(F1138,#REF!,3,FALSE)),"")</f>
        <v/>
      </c>
      <c r="G1142" s="63" t="str">
        <f>IFERROR(IF(G1138=0,"",VLOOKUP(G1138,#REF!,3,FALSE)),"")</f>
        <v/>
      </c>
      <c r="H1142" s="63" t="str">
        <f>IFERROR(IF(H1138=0,"",VLOOKUP(H1138,#REF!,3,FALSE)),"")</f>
        <v/>
      </c>
      <c r="I1142" s="63" t="str">
        <f>IFERROR(IF(I1138=0,"",VLOOKUP(I1138,#REF!,3,FALSE)),"")</f>
        <v/>
      </c>
      <c r="J1142" s="63" t="str">
        <f>IFERROR(IF(J1138=0,"",VLOOKUP(J1138,#REF!,3,FALSE)),"")</f>
        <v/>
      </c>
      <c r="K1142" s="63" t="str">
        <f>IFERROR(IF(K1138=0,"",VLOOKUP(K1138,#REF!,3,FALSE)),"")</f>
        <v/>
      </c>
      <c r="L1142" s="63" t="str">
        <f>IFERROR(IF(L1138=0,"",VLOOKUP(L1138,#REF!,3,FALSE)),"")</f>
        <v/>
      </c>
      <c r="M1142" s="63" t="str">
        <f>IFERROR(IF(M1138=0,"",VLOOKUP(M1138,#REF!,3,FALSE)),"")</f>
        <v/>
      </c>
      <c r="N1142" s="63" t="str">
        <f>IFERROR(IF(N1138=0,"",VLOOKUP(N1138,#REF!,3,FALSE)),"")</f>
        <v/>
      </c>
      <c r="O1142" s="63" t="str">
        <f>IFERROR(IF(O1138=0,"",VLOOKUP(O1138,#REF!,3,FALSE)),"")</f>
        <v/>
      </c>
      <c r="P1142" s="63" t="str">
        <f>IFERROR(IF(P1138=0,"",VLOOKUP(P1138,#REF!,3,FALSE)),"")</f>
        <v/>
      </c>
      <c r="Q1142" s="63" t="str">
        <f>IFERROR(IF(Q1138=0,"",VLOOKUP(Q1138,#REF!,3,FALSE)),"")</f>
        <v/>
      </c>
      <c r="R1142" s="4" t="b">
        <v>1</v>
      </c>
      <c r="S1142" s="90">
        <f t="shared" si="111"/>
        <v>0</v>
      </c>
      <c r="T1142" s="74"/>
      <c r="U1142" s="60"/>
    </row>
    <row r="1143" spans="1:21" ht="16" thickBot="1">
      <c r="A1143" s="90">
        <f t="shared" ref="A1143:A1206" si="116">A1142</f>
        <v>43893</v>
      </c>
      <c r="B1143" s="164"/>
      <c r="C1143" s="77" t="s">
        <v>14</v>
      </c>
      <c r="D1143" s="65" t="s">
        <v>21</v>
      </c>
      <c r="E1143" s="65"/>
      <c r="F1143" s="65" t="s">
        <v>21</v>
      </c>
      <c r="G1143" s="65"/>
      <c r="H1143" s="65" t="s">
        <v>21</v>
      </c>
      <c r="I1143" s="65"/>
      <c r="J1143" s="65" t="s">
        <v>21</v>
      </c>
      <c r="K1143" s="65"/>
      <c r="L1143" s="65" t="s">
        <v>21</v>
      </c>
      <c r="M1143" s="65"/>
      <c r="N1143" s="65" t="s">
        <v>21</v>
      </c>
      <c r="O1143" s="65"/>
      <c r="P1143" s="65" t="s">
        <v>21</v>
      </c>
      <c r="Q1143" s="65"/>
      <c r="R1143" s="4" t="b">
        <v>1</v>
      </c>
      <c r="S1143" s="90">
        <f t="shared" ref="S1143:S1206" si="117">S1142</f>
        <v>0</v>
      </c>
      <c r="T1143" s="74"/>
      <c r="U1143" s="55"/>
    </row>
    <row r="1144" spans="1:21" ht="13.5" thickBot="1">
      <c r="A1144" s="90"/>
      <c r="R1144" s="4" t="b">
        <v>1</v>
      </c>
      <c r="S1144" s="90"/>
    </row>
    <row r="1145" spans="1:21" ht="25.5" thickBot="1">
      <c r="A1145" s="90"/>
      <c r="B1145" s="78"/>
      <c r="C1145" s="80">
        <f>B1146</f>
        <v>43894</v>
      </c>
      <c r="D1145" s="117">
        <v>0.33333333333333298</v>
      </c>
      <c r="E1145" s="167"/>
      <c r="F1145" s="117">
        <v>0.375</v>
      </c>
      <c r="G1145" s="168"/>
      <c r="H1145" s="117">
        <v>0.41666666666666702</v>
      </c>
      <c r="I1145" s="168"/>
      <c r="J1145" s="117">
        <v>0.45833333333333298</v>
      </c>
      <c r="K1145" s="168"/>
      <c r="L1145" s="117">
        <v>0.5</v>
      </c>
      <c r="M1145" s="168"/>
      <c r="N1145" s="117">
        <v>0.54166666666666696</v>
      </c>
      <c r="O1145" s="168"/>
      <c r="P1145" s="117">
        <v>0.58333333333333304</v>
      </c>
      <c r="Q1145" s="168"/>
      <c r="R1145" s="4" t="b">
        <v>1</v>
      </c>
      <c r="S1145" s="90"/>
      <c r="T1145" s="4"/>
      <c r="U1145" s="4"/>
    </row>
    <row r="1146" spans="1:21" ht="15.5">
      <c r="A1146" s="88">
        <f t="shared" ref="A1146" si="118">C1145</f>
        <v>43894</v>
      </c>
      <c r="B1146" s="162">
        <f>B1094+1</f>
        <v>43894</v>
      </c>
      <c r="C1146" s="6" t="s">
        <v>32</v>
      </c>
      <c r="D1146" s="49"/>
      <c r="E1146" s="49"/>
      <c r="F1146" s="49"/>
      <c r="G1146" s="49"/>
      <c r="H1146" s="49"/>
      <c r="I1146" s="49"/>
      <c r="J1146" s="49"/>
      <c r="K1146" s="49"/>
      <c r="L1146" s="49"/>
      <c r="M1146" s="49"/>
      <c r="N1146" s="49"/>
      <c r="O1146" s="49"/>
      <c r="P1146" s="49"/>
      <c r="Q1146" s="49"/>
      <c r="R1146" s="4" t="b">
        <v>0</v>
      </c>
      <c r="S1146" s="88">
        <f t="shared" ref="S1146" si="119">U1145</f>
        <v>0</v>
      </c>
      <c r="T1146" s="123" t="s">
        <v>49</v>
      </c>
      <c r="U1146" s="124"/>
    </row>
    <row r="1147" spans="1:21" ht="17">
      <c r="A1147" s="90">
        <f t="shared" ref="A1147" si="120">A1146</f>
        <v>43894</v>
      </c>
      <c r="B1147" s="163"/>
      <c r="C1147" s="27" t="s">
        <v>41</v>
      </c>
      <c r="D1147" s="61" t="str">
        <f>IFERROR(IF(D1146="","",INDEX(#REF!,MATCH(Réception!D1146,#REF!,0),MATCH("Total général",#REF!,0))),"")</f>
        <v/>
      </c>
      <c r="E1147" s="61" t="str">
        <f>IFERROR(IF(E1146="","",INDEX(#REF!,MATCH(Réception!E1146,#REF!,0),MATCH("Total général",#REF!,0))),"")</f>
        <v/>
      </c>
      <c r="F1147" s="61" t="str">
        <f>IFERROR(IF(F1146="","",INDEX(#REF!,MATCH(Réception!F1146,#REF!,0),MATCH("Total général",#REF!,0))),"")</f>
        <v/>
      </c>
      <c r="G1147" s="61" t="str">
        <f>IFERROR(IF(G1146="","",INDEX(#REF!,MATCH(Réception!G1146,#REF!,0),MATCH("Total général",#REF!,0))),"")</f>
        <v/>
      </c>
      <c r="H1147" s="61" t="str">
        <f>IFERROR(IF(H1146="","",INDEX(#REF!,MATCH(Réception!H1146,#REF!,0),MATCH("Total général",#REF!,0))),"")</f>
        <v/>
      </c>
      <c r="I1147" s="61" t="str">
        <f>IFERROR(IF(I1146="","",INDEX(#REF!,MATCH(Réception!I1146,#REF!,0),MATCH("Total général",#REF!,0))),"")</f>
        <v/>
      </c>
      <c r="J1147" s="61" t="str">
        <f>IFERROR(IF(J1146="","",INDEX(#REF!,MATCH(Réception!J1146,#REF!,0),MATCH("Total général",#REF!,0))),"")</f>
        <v/>
      </c>
      <c r="K1147" s="61" t="str">
        <f>IFERROR(IF(K1146="","",INDEX(#REF!,MATCH(Réception!K1146,#REF!,0),MATCH("Total général",#REF!,0))),"")</f>
        <v/>
      </c>
      <c r="L1147" s="61" t="str">
        <f>IFERROR(IF(L1146="","",INDEX(#REF!,MATCH(Réception!L1146,#REF!,0),MATCH("Total général",#REF!,0))),"")</f>
        <v/>
      </c>
      <c r="M1147" s="61" t="str">
        <f>IFERROR(IF(M1146="","",INDEX(#REF!,MATCH(Réception!M1146,#REF!,0),MATCH("Total général",#REF!,0))),"")</f>
        <v/>
      </c>
      <c r="N1147" s="61" t="str">
        <f>IFERROR(IF(N1146="","",INDEX(#REF!,MATCH(Réception!N1146,#REF!,0),MATCH("Total général",#REF!,0))),"")</f>
        <v/>
      </c>
      <c r="O1147" s="61" t="str">
        <f>IFERROR(IF(O1146="","",INDEX(#REF!,MATCH(Réception!O1146,#REF!,0),MATCH("Total général",#REF!,0))),"")</f>
        <v/>
      </c>
      <c r="P1147" s="61" t="str">
        <f>IFERROR(IF(P1146="","",INDEX(#REF!,MATCH(Réception!P1146,#REF!,0),MATCH("Total général",#REF!,0))),"")</f>
        <v/>
      </c>
      <c r="Q1147" s="61" t="str">
        <f>IFERROR(IF(Q1146="","",INDEX(#REF!,MATCH(Réception!Q1146,#REF!,0),MATCH("Total général",#REF!,0))),"")</f>
        <v/>
      </c>
      <c r="R1147" s="4" t="b">
        <v>1</v>
      </c>
      <c r="S1147" s="90">
        <f t="shared" ref="S1147" si="121">S1146</f>
        <v>0</v>
      </c>
      <c r="T1147" s="43" t="s">
        <v>51</v>
      </c>
      <c r="U1147" s="42">
        <f>SUM(D1193:Q1193)</f>
        <v>0</v>
      </c>
    </row>
    <row r="1148" spans="1:21" ht="17">
      <c r="A1148" s="90">
        <f t="shared" si="116"/>
        <v>43894</v>
      </c>
      <c r="B1148" s="163"/>
      <c r="C1148" s="27" t="s">
        <v>2466</v>
      </c>
      <c r="D1148" s="62" t="str">
        <f>IFERROR(IF(D1146=0,"",VLOOKUP(D1146,#REF!,35,FALSE)),"")</f>
        <v/>
      </c>
      <c r="E1148" s="62" t="str">
        <f>IFERROR(IF(E1146=0,"",VLOOKUP(E1146,#REF!,35,FALSE)),"")</f>
        <v/>
      </c>
      <c r="F1148" s="62" t="str">
        <f>IFERROR(IF(F1146=0,"",VLOOKUP(F1146,#REF!,35,FALSE)),"")</f>
        <v/>
      </c>
      <c r="G1148" s="62" t="str">
        <f>IFERROR(IF(G1146=0,"",VLOOKUP(G1146,#REF!,35,FALSE)),"")</f>
        <v/>
      </c>
      <c r="H1148" s="62" t="str">
        <f>IFERROR(IF(H1146=0,"",VLOOKUP(H1146,#REF!,35,FALSE)),"")</f>
        <v/>
      </c>
      <c r="I1148" s="62" t="str">
        <f>IFERROR(IF(I1146=0,"",VLOOKUP(I1146,#REF!,35,FALSE)),"")</f>
        <v/>
      </c>
      <c r="J1148" s="62" t="str">
        <f>IFERROR(IF(J1146=0,"",VLOOKUP(J1146,#REF!,35,FALSE)),"")</f>
        <v/>
      </c>
      <c r="K1148" s="62" t="str">
        <f>IFERROR(IF(K1146=0,"",VLOOKUP(K1146,#REF!,35,FALSE)),"")</f>
        <v/>
      </c>
      <c r="L1148" s="62" t="str">
        <f>IFERROR(IF(L1146=0,"",VLOOKUP(L1146,#REF!,35,FALSE)),"")</f>
        <v/>
      </c>
      <c r="M1148" s="62" t="str">
        <f>IFERROR(IF(M1146=0,"",VLOOKUP(M1146,#REF!,35,FALSE)),"")</f>
        <v/>
      </c>
      <c r="N1148" s="62" t="str">
        <f>IFERROR(IF(N1146=0,"",VLOOKUP(N1146,#REF!,35,FALSE)),"")</f>
        <v/>
      </c>
      <c r="O1148" s="62" t="str">
        <f>IFERROR(IF(O1146=0,"",VLOOKUP(O1146,#REF!,35,FALSE)),"")</f>
        <v/>
      </c>
      <c r="P1148" s="62" t="str">
        <f>IFERROR(IF(P1146=0,"",VLOOKUP(P1146,#REF!,35,FALSE)),"")</f>
        <v/>
      </c>
      <c r="Q1148" s="62" t="str">
        <f>IFERROR(IF(Q1146=0,"",VLOOKUP(Q1146,#REF!,35,FALSE)),"")</f>
        <v/>
      </c>
      <c r="R1148" s="4" t="b">
        <v>1</v>
      </c>
      <c r="S1148" s="90">
        <f t="shared" si="117"/>
        <v>0</v>
      </c>
      <c r="T1148" s="43" t="s">
        <v>52</v>
      </c>
      <c r="U1148" s="42">
        <f>SUM(D1192:Q1192)</f>
        <v>0</v>
      </c>
    </row>
    <row r="1149" spans="1:21" ht="15" customHeight="1">
      <c r="A1149" s="90">
        <f t="shared" si="116"/>
        <v>43894</v>
      </c>
      <c r="B1149" s="163"/>
      <c r="C1149" s="8" t="s">
        <v>31</v>
      </c>
      <c r="D1149" s="63"/>
      <c r="E1149" s="63"/>
      <c r="F1149" s="63"/>
      <c r="G1149" s="63"/>
      <c r="H1149" s="63"/>
      <c r="I1149" s="63"/>
      <c r="J1149" s="63"/>
      <c r="K1149" s="63"/>
      <c r="L1149" s="63"/>
      <c r="M1149" s="63"/>
      <c r="N1149" s="63"/>
      <c r="O1149" s="63"/>
      <c r="P1149" s="63"/>
      <c r="Q1149" s="63"/>
      <c r="R1149" s="4" t="b">
        <v>1</v>
      </c>
      <c r="S1149" s="90">
        <f t="shared" si="117"/>
        <v>0</v>
      </c>
      <c r="T1149" s="165"/>
      <c r="U1149" s="165"/>
    </row>
    <row r="1150" spans="1:21" ht="15.5">
      <c r="A1150" s="90">
        <f t="shared" si="116"/>
        <v>43894</v>
      </c>
      <c r="B1150" s="163"/>
      <c r="C1150" s="8" t="s">
        <v>34</v>
      </c>
      <c r="D1150" s="63"/>
      <c r="E1150" s="63"/>
      <c r="F1150" s="63"/>
      <c r="G1150" s="63"/>
      <c r="H1150" s="63"/>
      <c r="I1150" s="63"/>
      <c r="J1150" s="63"/>
      <c r="K1150" s="63"/>
      <c r="L1150" s="63"/>
      <c r="M1150" s="63"/>
      <c r="N1150" s="63"/>
      <c r="O1150" s="63"/>
      <c r="P1150" s="63"/>
      <c r="Q1150" s="63"/>
      <c r="R1150" s="4" t="b">
        <v>1</v>
      </c>
      <c r="S1150" s="90">
        <f t="shared" si="117"/>
        <v>0</v>
      </c>
      <c r="T1150" s="72" t="s">
        <v>7504</v>
      </c>
      <c r="U1150" s="72" t="s">
        <v>7505</v>
      </c>
    </row>
    <row r="1151" spans="1:21" ht="15.5">
      <c r="A1151" s="90">
        <f t="shared" si="116"/>
        <v>43894</v>
      </c>
      <c r="B1151" s="163"/>
      <c r="C1151" s="8" t="s">
        <v>13</v>
      </c>
      <c r="D1151" s="63" t="str">
        <f>IFERROR(IF(D1146=0,"",VLOOKUP(D1146,#REF!,3,FALSE)),"")</f>
        <v/>
      </c>
      <c r="E1151" s="63" t="str">
        <f>IFERROR(IF(E1146=0,"",VLOOKUP(E1146,#REF!,3,FALSE)),"")</f>
        <v/>
      </c>
      <c r="F1151" s="63" t="str">
        <f>IFERROR(IF(F1146=0,"",VLOOKUP(F1146,#REF!,3,FALSE)),"")</f>
        <v/>
      </c>
      <c r="G1151" s="63" t="str">
        <f>IFERROR(IF(G1146=0,"",VLOOKUP(G1146,#REF!,3,FALSE)),"")</f>
        <v/>
      </c>
      <c r="H1151" s="63" t="str">
        <f>IFERROR(IF(H1146=0,"",VLOOKUP(H1146,#REF!,3,FALSE)),"")</f>
        <v/>
      </c>
      <c r="I1151" s="63" t="str">
        <f>IFERROR(IF(I1146=0,"",VLOOKUP(I1146,#REF!,3,FALSE)),"")</f>
        <v/>
      </c>
      <c r="J1151" s="63" t="str">
        <f>IFERROR(IF(J1146=0,"",VLOOKUP(J1146,#REF!,3,FALSE)),"")</f>
        <v/>
      </c>
      <c r="K1151" s="63" t="str">
        <f>IFERROR(IF(K1146=0,"",VLOOKUP(K1146,#REF!,3,FALSE)),"")</f>
        <v/>
      </c>
      <c r="L1151" s="63" t="str">
        <f>IFERROR(IF(L1146=0,"",VLOOKUP(L1146,#REF!,3,FALSE)),"")</f>
        <v/>
      </c>
      <c r="M1151" s="63" t="str">
        <f>IFERROR(IF(M1146=0,"",VLOOKUP(M1146,#REF!,3,FALSE)),"")</f>
        <v/>
      </c>
      <c r="N1151" s="63" t="str">
        <f>IFERROR(IF(N1146=0,"",VLOOKUP(N1146,#REF!,3,FALSE)),"")</f>
        <v/>
      </c>
      <c r="O1151" s="63" t="str">
        <f>IFERROR(IF(O1146=0,"",VLOOKUP(O1146,#REF!,3,FALSE)),"")</f>
        <v/>
      </c>
      <c r="P1151" s="63" t="str">
        <f>IFERROR(IF(P1146=0,"",VLOOKUP(P1146,#REF!,3,FALSE)),"")</f>
        <v/>
      </c>
      <c r="Q1151" s="63" t="str">
        <f>IFERROR(IF(Q1146=0,"",VLOOKUP(Q1146,#REF!,3,FALSE)),"")</f>
        <v/>
      </c>
      <c r="R1151" s="4" t="b">
        <v>1</v>
      </c>
      <c r="S1151" s="90">
        <f t="shared" si="117"/>
        <v>0</v>
      </c>
      <c r="T1151" s="67"/>
      <c r="U1151" s="66" t="s">
        <v>22</v>
      </c>
    </row>
    <row r="1152" spans="1:21" ht="16" thickBot="1">
      <c r="A1152" s="90">
        <f t="shared" si="116"/>
        <v>43894</v>
      </c>
      <c r="B1152" s="163"/>
      <c r="C1152" s="8" t="s">
        <v>14</v>
      </c>
      <c r="D1152" s="64" t="str">
        <f>IFERROR(+IF(D1146=0,"",IF(INDEX(#REF!,MATCH(Réception!D1146,#REF!,0),MATCH("ENC",#REF!,0))&gt;0,"ENC","NON ENC")),"")</f>
        <v/>
      </c>
      <c r="E1152" s="64" t="str">
        <f>IFERROR(+IF(E1146=0,"",IF(INDEX(#REF!,MATCH(Réception!E1146,#REF!,0),MATCH("ENC",#REF!,0))&gt;0,"ENC","NON ENC")),"")</f>
        <v/>
      </c>
      <c r="F1152" s="64" t="str">
        <f>IFERROR(+IF(F1146=0,"",IF(INDEX(#REF!,MATCH(Réception!F1146,#REF!,0),MATCH("ENC",#REF!,0))&gt;0,"ENC","NON ENC")),"")</f>
        <v/>
      </c>
      <c r="G1152" s="64" t="str">
        <f>IFERROR(+IF(G1146=0,"",IF(INDEX(#REF!,MATCH(Réception!G1146,#REF!,0),MATCH("ENC",#REF!,0))&gt;0,"ENC","NON ENC")),"")</f>
        <v/>
      </c>
      <c r="H1152" s="64" t="str">
        <f>IFERROR(+IF(H1146=0,"",IF(INDEX(#REF!,MATCH(Réception!H1146,#REF!,0),MATCH("ENC",#REF!,0))&gt;0,"ENC","NON ENC")),"")</f>
        <v/>
      </c>
      <c r="I1152" s="64" t="str">
        <f>IFERROR(+IF(I1146=0,"",IF(INDEX(#REF!,MATCH(Réception!I1146,#REF!,0),MATCH("ENC",#REF!,0))&gt;0,"ENC","NON ENC")),"")</f>
        <v/>
      </c>
      <c r="J1152" s="64" t="str">
        <f>IFERROR(+IF(J1146=0,"",IF(INDEX(#REF!,MATCH(Réception!J1146,#REF!,0),MATCH("ENC",#REF!,0))&gt;0,"ENC","NON ENC")),"")</f>
        <v/>
      </c>
      <c r="K1152" s="64" t="str">
        <f>IFERROR(+IF(K1146=0,"",IF(INDEX(#REF!,MATCH(Réception!K1146,#REF!,0),MATCH("ENC",#REF!,0))&gt;0,"ENC","NON ENC")),"")</f>
        <v/>
      </c>
      <c r="L1152" s="64" t="str">
        <f>IFERROR(+IF(L1146=0,"",IF(INDEX(#REF!,MATCH(Réception!L1146,#REF!,0),MATCH("ENC",#REF!,0))&gt;0,"ENC","NON ENC")),"")</f>
        <v/>
      </c>
      <c r="M1152" s="64" t="str">
        <f>IFERROR(+IF(M1146=0,"",IF(INDEX(#REF!,MATCH(Réception!M1146,#REF!,0),MATCH("ENC",#REF!,0))&gt;0,"ENC","NON ENC")),"")</f>
        <v/>
      </c>
      <c r="N1152" s="64" t="str">
        <f>IFERROR(+IF(N1146=0,"",IF(INDEX(#REF!,MATCH(Réception!N1146,#REF!,0),MATCH("ENC",#REF!,0))&gt;0,"ENC","NON ENC")),"")</f>
        <v/>
      </c>
      <c r="O1152" s="64" t="str">
        <f>IFERROR(+IF(O1146=0,"",IF(INDEX(#REF!,MATCH(Réception!O1146,#REF!,0),MATCH("ENC",#REF!,0))&gt;0,"ENC","NON ENC")),"")</f>
        <v/>
      </c>
      <c r="P1152" s="64" t="str">
        <f>IFERROR(+IF(P1146=0,"",IF(INDEX(#REF!,MATCH(Réception!P1146,#REF!,0),MATCH("ENC",#REF!,0))&gt;0,"ENC","NON ENC")),"")</f>
        <v/>
      </c>
      <c r="Q1152" s="64" t="str">
        <f>IFERROR(+IF(Q1146=0,"",IF(INDEX(#REF!,MATCH(Réception!Q1146,#REF!,0),MATCH("ENC",#REF!,0))&gt;0,"ENC","NON ENC")),"")</f>
        <v/>
      </c>
      <c r="R1152" s="4" t="b">
        <v>1</v>
      </c>
      <c r="S1152" s="90">
        <f t="shared" si="117"/>
        <v>0</v>
      </c>
      <c r="T1152" s="68"/>
      <c r="U1152" s="69" t="s">
        <v>7506</v>
      </c>
    </row>
    <row r="1153" spans="1:21" ht="15.5">
      <c r="A1153" s="90">
        <f t="shared" si="116"/>
        <v>43894</v>
      </c>
      <c r="B1153" s="163"/>
      <c r="C1153" s="6" t="s">
        <v>32</v>
      </c>
      <c r="D1153" s="49"/>
      <c r="E1153" s="49"/>
      <c r="F1153" s="49"/>
      <c r="G1153" s="49"/>
      <c r="H1153" s="49"/>
      <c r="I1153" s="49"/>
      <c r="J1153" s="49"/>
      <c r="K1153" s="49"/>
      <c r="L1153" s="49"/>
      <c r="M1153" s="49"/>
      <c r="N1153" s="49"/>
      <c r="O1153" s="49"/>
      <c r="P1153" s="49"/>
      <c r="Q1153" s="49"/>
      <c r="R1153" s="4" t="b">
        <v>0</v>
      </c>
      <c r="S1153" s="90">
        <f t="shared" si="117"/>
        <v>0</v>
      </c>
      <c r="T1153" s="70"/>
      <c r="U1153" s="66" t="s">
        <v>26</v>
      </c>
    </row>
    <row r="1154" spans="1:21" ht="17">
      <c r="A1154" s="90">
        <f t="shared" si="116"/>
        <v>43894</v>
      </c>
      <c r="B1154" s="163"/>
      <c r="C1154" s="27" t="s">
        <v>41</v>
      </c>
      <c r="D1154" s="61" t="str">
        <f>IFERROR(IF(D1153="","",INDEX(#REF!,MATCH(Réception!D1153,#REF!,0),MATCH("Total général",#REF!,0))),"")</f>
        <v/>
      </c>
      <c r="E1154" s="61" t="str">
        <f>IFERROR(IF(E1153="","",INDEX(#REF!,MATCH(Réception!E1153,#REF!,0),MATCH("Total général",#REF!,0))),"")</f>
        <v/>
      </c>
      <c r="F1154" s="61" t="str">
        <f>IFERROR(IF(F1153="","",INDEX(#REF!,MATCH(Réception!F1153,#REF!,0),MATCH("Total général",#REF!,0))),"")</f>
        <v/>
      </c>
      <c r="G1154" s="61" t="str">
        <f>IFERROR(IF(G1153="","",INDEX(#REF!,MATCH(Réception!G1153,#REF!,0),MATCH("Total général",#REF!,0))),"")</f>
        <v/>
      </c>
      <c r="H1154" s="61" t="str">
        <f>IFERROR(IF(H1153="","",INDEX(#REF!,MATCH(Réception!H1153,#REF!,0),MATCH("Total général",#REF!,0))),"")</f>
        <v/>
      </c>
      <c r="I1154" s="61" t="str">
        <f>IFERROR(IF(I1153="","",INDEX(#REF!,MATCH(Réception!I1153,#REF!,0),MATCH("Total général",#REF!,0))),"")</f>
        <v/>
      </c>
      <c r="J1154" s="61" t="str">
        <f>IFERROR(IF(J1153="","",INDEX(#REF!,MATCH(Réception!J1153,#REF!,0),MATCH("Total général",#REF!,0))),"")</f>
        <v/>
      </c>
      <c r="K1154" s="61" t="str">
        <f>IFERROR(IF(K1153="","",INDEX(#REF!,MATCH(Réception!K1153,#REF!,0),MATCH("Total général",#REF!,0))),"")</f>
        <v/>
      </c>
      <c r="L1154" s="61" t="str">
        <f>IFERROR(IF(L1153="","",INDEX(#REF!,MATCH(Réception!L1153,#REF!,0),MATCH("Total général",#REF!,0))),"")</f>
        <v/>
      </c>
      <c r="M1154" s="61" t="str">
        <f>IFERROR(IF(M1153="","",INDEX(#REF!,MATCH(Réception!M1153,#REF!,0),MATCH("Total général",#REF!,0))),"")</f>
        <v/>
      </c>
      <c r="N1154" s="61" t="str">
        <f>IFERROR(IF(N1153="","",INDEX(#REF!,MATCH(Réception!N1153,#REF!,0),MATCH("Total général",#REF!,0))),"")</f>
        <v/>
      </c>
      <c r="O1154" s="61" t="str">
        <f>IFERROR(IF(O1153="","",INDEX(#REF!,MATCH(Réception!O1153,#REF!,0),MATCH("Total général",#REF!,0))),"")</f>
        <v/>
      </c>
      <c r="P1154" s="61" t="str">
        <f>IFERROR(IF(P1153="","",INDEX(#REF!,MATCH(Réception!P1153,#REF!,0),MATCH("Total général",#REF!,0))),"")</f>
        <v/>
      </c>
      <c r="Q1154" s="61" t="str">
        <f>IFERROR(IF(Q1153="","",INDEX(#REF!,MATCH(Réception!Q1153,#REF!,0),MATCH("Total général",#REF!,0))),"")</f>
        <v/>
      </c>
      <c r="R1154" s="4" t="b">
        <v>1</v>
      </c>
      <c r="S1154" s="90">
        <f t="shared" si="117"/>
        <v>0</v>
      </c>
      <c r="T1154" s="71"/>
      <c r="U1154" s="66" t="s">
        <v>7507</v>
      </c>
    </row>
    <row r="1155" spans="1:21" ht="17">
      <c r="A1155" s="90">
        <f t="shared" si="116"/>
        <v>43894</v>
      </c>
      <c r="B1155" s="163"/>
      <c r="C1155" s="27" t="s">
        <v>2466</v>
      </c>
      <c r="D1155" s="62" t="str">
        <f>IFERROR(IF(D1153=0,"",VLOOKUP(D1153,#REF!,35,FALSE)),"")</f>
        <v/>
      </c>
      <c r="E1155" s="62" t="str">
        <f>IFERROR(IF(E1153=0,"",VLOOKUP(E1153,#REF!,35,FALSE)),"")</f>
        <v/>
      </c>
      <c r="F1155" s="62" t="str">
        <f>IFERROR(IF(F1153=0,"",VLOOKUP(F1153,#REF!,35,FALSE)),"")</f>
        <v/>
      </c>
      <c r="G1155" s="62" t="str">
        <f>IFERROR(IF(G1153=0,"",VLOOKUP(G1153,#REF!,35,FALSE)),"")</f>
        <v/>
      </c>
      <c r="H1155" s="62" t="str">
        <f>IFERROR(IF(H1153=0,"",VLOOKUP(H1153,#REF!,35,FALSE)),"")</f>
        <v/>
      </c>
      <c r="I1155" s="62" t="str">
        <f>IFERROR(IF(I1153=0,"",VLOOKUP(I1153,#REF!,35,FALSE)),"")</f>
        <v/>
      </c>
      <c r="J1155" s="62" t="str">
        <f>IFERROR(IF(J1153=0,"",VLOOKUP(J1153,#REF!,35,FALSE)),"")</f>
        <v/>
      </c>
      <c r="K1155" s="62" t="str">
        <f>IFERROR(IF(K1153=0,"",VLOOKUP(K1153,#REF!,35,FALSE)),"")</f>
        <v/>
      </c>
      <c r="L1155" s="62" t="str">
        <f>IFERROR(IF(L1153=0,"",VLOOKUP(L1153,#REF!,35,FALSE)),"")</f>
        <v/>
      </c>
      <c r="M1155" s="62" t="str">
        <f>IFERROR(IF(M1153=0,"",VLOOKUP(M1153,#REF!,35,FALSE)),"")</f>
        <v/>
      </c>
      <c r="N1155" s="62" t="str">
        <f>IFERROR(IF(N1153=0,"",VLOOKUP(N1153,#REF!,35,FALSE)),"")</f>
        <v/>
      </c>
      <c r="O1155" s="62" t="str">
        <f>IFERROR(IF(O1153=0,"",VLOOKUP(O1153,#REF!,35,FALSE)),"")</f>
        <v/>
      </c>
      <c r="P1155" s="62" t="str">
        <f>IFERROR(IF(P1153=0,"",VLOOKUP(P1153,#REF!,35,FALSE)),"")</f>
        <v/>
      </c>
      <c r="Q1155" s="62" t="str">
        <f>IFERROR(IF(Q1153=0,"",VLOOKUP(Q1153,#REF!,35,FALSE)),"")</f>
        <v/>
      </c>
      <c r="R1155" s="4" t="b">
        <v>1</v>
      </c>
      <c r="S1155" s="90">
        <f t="shared" si="117"/>
        <v>0</v>
      </c>
    </row>
    <row r="1156" spans="1:21" ht="16" thickBot="1">
      <c r="A1156" s="90">
        <f t="shared" si="116"/>
        <v>43894</v>
      </c>
      <c r="B1156" s="163"/>
      <c r="C1156" s="8" t="s">
        <v>31</v>
      </c>
      <c r="D1156" s="63"/>
      <c r="E1156" s="63"/>
      <c r="F1156" s="63"/>
      <c r="G1156" s="63"/>
      <c r="H1156" s="63"/>
      <c r="I1156" s="63"/>
      <c r="J1156" s="63"/>
      <c r="K1156" s="63"/>
      <c r="L1156" s="63"/>
      <c r="M1156" s="63"/>
      <c r="N1156" s="63"/>
      <c r="O1156" s="63"/>
      <c r="P1156" s="63"/>
      <c r="Q1156" s="63"/>
      <c r="R1156" s="4" t="b">
        <v>1</v>
      </c>
      <c r="S1156" s="90">
        <f t="shared" si="117"/>
        <v>0</v>
      </c>
    </row>
    <row r="1157" spans="1:21" ht="16" thickBot="1">
      <c r="A1157" s="90">
        <f t="shared" si="116"/>
        <v>43894</v>
      </c>
      <c r="B1157" s="163"/>
      <c r="C1157" s="8" t="s">
        <v>34</v>
      </c>
      <c r="D1157" s="63"/>
      <c r="E1157" s="63"/>
      <c r="F1157" s="63"/>
      <c r="G1157" s="63"/>
      <c r="H1157" s="63"/>
      <c r="I1157" s="63"/>
      <c r="J1157" s="63"/>
      <c r="K1157" s="63"/>
      <c r="L1157" s="63"/>
      <c r="M1157" s="63"/>
      <c r="N1157" s="63"/>
      <c r="O1157" s="63"/>
      <c r="P1157" s="63"/>
      <c r="Q1157" s="63"/>
      <c r="R1157" s="4" t="b">
        <v>1</v>
      </c>
      <c r="S1157" s="90">
        <f t="shared" si="117"/>
        <v>0</v>
      </c>
      <c r="T1157" s="147" t="s">
        <v>46</v>
      </c>
      <c r="U1157" s="148"/>
    </row>
    <row r="1158" spans="1:21" ht="15.5">
      <c r="A1158" s="90">
        <f t="shared" si="116"/>
        <v>43894</v>
      </c>
      <c r="B1158" s="163"/>
      <c r="C1158" s="8" t="s">
        <v>13</v>
      </c>
      <c r="D1158" s="63" t="str">
        <f>IFERROR(IF(D1153=0,"",VLOOKUP(D1153,#REF!,3,FALSE)),"")</f>
        <v/>
      </c>
      <c r="E1158" s="63" t="str">
        <f>IFERROR(IF(E1153=0,"",VLOOKUP(E1153,#REF!,3,FALSE)),"")</f>
        <v/>
      </c>
      <c r="F1158" s="63" t="str">
        <f>IFERROR(IF(F1153=0,"",VLOOKUP(F1153,#REF!,3,FALSE)),"")</f>
        <v/>
      </c>
      <c r="G1158" s="63" t="str">
        <f>IFERROR(IF(G1153=0,"",VLOOKUP(G1153,#REF!,3,FALSE)),"")</f>
        <v/>
      </c>
      <c r="H1158" s="63" t="str">
        <f>IFERROR(IF(H1153=0,"",VLOOKUP(H1153,#REF!,3,FALSE)),"")</f>
        <v/>
      </c>
      <c r="I1158" s="63" t="str">
        <f>IFERROR(IF(I1153=0,"",VLOOKUP(I1153,#REF!,3,FALSE)),"")</f>
        <v/>
      </c>
      <c r="J1158" s="63" t="str">
        <f>IFERROR(IF(J1153=0,"",VLOOKUP(J1153,#REF!,3,FALSE)),"")</f>
        <v/>
      </c>
      <c r="K1158" s="63" t="str">
        <f>IFERROR(IF(K1153=0,"",VLOOKUP(K1153,#REF!,3,FALSE)),"")</f>
        <v/>
      </c>
      <c r="L1158" s="63" t="str">
        <f>IFERROR(IF(L1153=0,"",VLOOKUP(L1153,#REF!,3,FALSE)),"")</f>
        <v/>
      </c>
      <c r="M1158" s="63" t="str">
        <f>IFERROR(IF(M1153=0,"",VLOOKUP(M1153,#REF!,3,FALSE)),"")</f>
        <v/>
      </c>
      <c r="N1158" s="63" t="str">
        <f>IFERROR(IF(N1153=0,"",VLOOKUP(N1153,#REF!,3,FALSE)),"")</f>
        <v/>
      </c>
      <c r="O1158" s="63" t="str">
        <f>IFERROR(IF(O1153=0,"",VLOOKUP(O1153,#REF!,3,FALSE)),"")</f>
        <v/>
      </c>
      <c r="P1158" s="63" t="str">
        <f>IFERROR(IF(P1153=0,"",VLOOKUP(P1153,#REF!,3,FALSE)),"")</f>
        <v/>
      </c>
      <c r="Q1158" s="63" t="str">
        <f>IFERROR(IF(Q1153=0,"",VLOOKUP(Q1153,#REF!,3,FALSE)),"")</f>
        <v/>
      </c>
      <c r="R1158" s="4" t="b">
        <v>1</v>
      </c>
      <c r="S1158" s="90">
        <f t="shared" si="117"/>
        <v>0</v>
      </c>
      <c r="T1158" s="12" t="s">
        <v>37</v>
      </c>
      <c r="U1158" s="56">
        <v>2</v>
      </c>
    </row>
    <row r="1159" spans="1:21" ht="16" thickBot="1">
      <c r="A1159" s="90">
        <f t="shared" si="116"/>
        <v>43894</v>
      </c>
      <c r="B1159" s="163"/>
      <c r="C1159" s="8" t="s">
        <v>14</v>
      </c>
      <c r="D1159" s="64" t="str">
        <f>IFERROR(+IF(D1153=0,"",IF(INDEX(#REF!,MATCH(Réception!D1153,#REF!,0),MATCH("ENC",#REF!,0))&gt;0,"ENC","NON ENC")),"")</f>
        <v/>
      </c>
      <c r="E1159" s="64" t="str">
        <f>IFERROR(+IF(E1153=0,"",IF(INDEX(#REF!,MATCH(Réception!E1153,#REF!,0),MATCH("ENC",#REF!,0))&gt;0,"ENC","NON ENC")),"")</f>
        <v/>
      </c>
      <c r="F1159" s="64" t="str">
        <f>IFERROR(+IF(F1153=0,"",IF(INDEX(#REF!,MATCH(Réception!F1153,#REF!,0),MATCH("ENC",#REF!,0))&gt;0,"ENC","NON ENC")),"")</f>
        <v/>
      </c>
      <c r="G1159" s="64" t="str">
        <f>IFERROR(+IF(G1153=0,"",IF(INDEX(#REF!,MATCH(Réception!G1153,#REF!,0),MATCH("ENC",#REF!,0))&gt;0,"ENC","NON ENC")),"")</f>
        <v/>
      </c>
      <c r="H1159" s="64" t="str">
        <f>IFERROR(+IF(H1153=0,"",IF(INDEX(#REF!,MATCH(Réception!H1153,#REF!,0),MATCH("ENC",#REF!,0))&gt;0,"ENC","NON ENC")),"")</f>
        <v/>
      </c>
      <c r="I1159" s="64" t="str">
        <f>IFERROR(+IF(I1153=0,"",IF(INDEX(#REF!,MATCH(Réception!I1153,#REF!,0),MATCH("ENC",#REF!,0))&gt;0,"ENC","NON ENC")),"")</f>
        <v/>
      </c>
      <c r="J1159" s="64" t="str">
        <f>IFERROR(+IF(J1153=0,"",IF(INDEX(#REF!,MATCH(Réception!J1153,#REF!,0),MATCH("ENC",#REF!,0))&gt;0,"ENC","NON ENC")),"")</f>
        <v/>
      </c>
      <c r="K1159" s="64" t="str">
        <f>IFERROR(+IF(K1153=0,"",IF(INDEX(#REF!,MATCH(Réception!K1153,#REF!,0),MATCH("ENC",#REF!,0))&gt;0,"ENC","NON ENC")),"")</f>
        <v/>
      </c>
      <c r="L1159" s="64" t="str">
        <f>IFERROR(+IF(L1153=0,"",IF(INDEX(#REF!,MATCH(Réception!L1153,#REF!,0),MATCH("ENC",#REF!,0))&gt;0,"ENC","NON ENC")),"")</f>
        <v/>
      </c>
      <c r="M1159" s="64" t="str">
        <f>IFERROR(+IF(M1153=0,"",IF(INDEX(#REF!,MATCH(Réception!M1153,#REF!,0),MATCH("ENC",#REF!,0))&gt;0,"ENC","NON ENC")),"")</f>
        <v/>
      </c>
      <c r="N1159" s="64" t="str">
        <f>IFERROR(+IF(N1153=0,"",IF(INDEX(#REF!,MATCH(Réception!N1153,#REF!,0),MATCH("ENC",#REF!,0))&gt;0,"ENC","NON ENC")),"")</f>
        <v/>
      </c>
      <c r="O1159" s="64" t="str">
        <f>IFERROR(+IF(O1153=0,"",IF(INDEX(#REF!,MATCH(Réception!O1153,#REF!,0),MATCH("ENC",#REF!,0))&gt;0,"ENC","NON ENC")),"")</f>
        <v/>
      </c>
      <c r="P1159" s="64" t="str">
        <f>IFERROR(+IF(P1153=0,"",IF(INDEX(#REF!,MATCH(Réception!P1153,#REF!,0),MATCH("ENC",#REF!,0))&gt;0,"ENC","NON ENC")),"")</f>
        <v/>
      </c>
      <c r="Q1159" s="64" t="str">
        <f>IFERROR(+IF(Q1153=0,"",IF(INDEX(#REF!,MATCH(Réception!Q1153,#REF!,0),MATCH("ENC",#REF!,0))&gt;0,"ENC","NON ENC")),"")</f>
        <v/>
      </c>
      <c r="R1159" s="4" t="b">
        <v>1</v>
      </c>
      <c r="S1159" s="90">
        <f t="shared" si="117"/>
        <v>0</v>
      </c>
      <c r="T1159" s="14" t="s">
        <v>38</v>
      </c>
      <c r="U1159" s="15">
        <v>20</v>
      </c>
    </row>
    <row r="1160" spans="1:21" ht="15.5">
      <c r="A1160" s="90">
        <f t="shared" si="116"/>
        <v>43894</v>
      </c>
      <c r="B1160" s="163"/>
      <c r="C1160" s="6" t="s">
        <v>32</v>
      </c>
      <c r="D1160" s="49"/>
      <c r="E1160" s="49"/>
      <c r="F1160" s="49"/>
      <c r="G1160" s="49"/>
      <c r="H1160" s="49"/>
      <c r="I1160" s="49"/>
      <c r="J1160" s="49"/>
      <c r="K1160" s="49"/>
      <c r="L1160" s="49"/>
      <c r="M1160" s="49"/>
      <c r="N1160" s="49"/>
      <c r="O1160" s="49"/>
      <c r="P1160" s="49"/>
      <c r="Q1160" s="49"/>
      <c r="R1160" s="4" t="b">
        <v>0</v>
      </c>
      <c r="S1160" s="90">
        <f t="shared" si="117"/>
        <v>0</v>
      </c>
      <c r="T1160" s="14" t="s">
        <v>39</v>
      </c>
      <c r="U1160" s="15">
        <v>7</v>
      </c>
    </row>
    <row r="1161" spans="1:21" ht="17">
      <c r="A1161" s="90">
        <f t="shared" si="116"/>
        <v>43894</v>
      </c>
      <c r="B1161" s="163"/>
      <c r="C1161" s="27" t="s">
        <v>41</v>
      </c>
      <c r="D1161" s="61" t="str">
        <f>IFERROR(IF(D1160="","",INDEX(#REF!,MATCH(Réception!D1160,#REF!,0),MATCH("Total général",#REF!,0))),"")</f>
        <v/>
      </c>
      <c r="E1161" s="61" t="str">
        <f>IFERROR(IF(E1160="","",INDEX(#REF!,MATCH(Réception!E1160,#REF!,0),MATCH("Total général",#REF!,0))),"")</f>
        <v/>
      </c>
      <c r="F1161" s="61" t="str">
        <f>IFERROR(IF(F1160="","",INDEX(#REF!,MATCH(Réception!F1160,#REF!,0),MATCH("Total général",#REF!,0))),"")</f>
        <v/>
      </c>
      <c r="G1161" s="61" t="str">
        <f>IFERROR(IF(G1160="","",INDEX(#REF!,MATCH(Réception!G1160,#REF!,0),MATCH("Total général",#REF!,0))),"")</f>
        <v/>
      </c>
      <c r="H1161" s="61" t="str">
        <f>IFERROR(IF(H1160="","",INDEX(#REF!,MATCH(Réception!H1160,#REF!,0),MATCH("Total général",#REF!,0))),"")</f>
        <v/>
      </c>
      <c r="I1161" s="61" t="str">
        <f>IFERROR(IF(I1160="","",INDEX(#REF!,MATCH(Réception!I1160,#REF!,0),MATCH("Total général",#REF!,0))),"")</f>
        <v/>
      </c>
      <c r="J1161" s="61" t="str">
        <f>IFERROR(IF(J1160="","",INDEX(#REF!,MATCH(Réception!J1160,#REF!,0),MATCH("Total général",#REF!,0))),"")</f>
        <v/>
      </c>
      <c r="K1161" s="61" t="str">
        <f>IFERROR(IF(K1160="","",INDEX(#REF!,MATCH(Réception!K1160,#REF!,0),MATCH("Total général",#REF!,0))),"")</f>
        <v/>
      </c>
      <c r="L1161" s="61" t="str">
        <f>IFERROR(IF(L1160="","",INDEX(#REF!,MATCH(Réception!L1160,#REF!,0),MATCH("Total général",#REF!,0))),"")</f>
        <v/>
      </c>
      <c r="M1161" s="61" t="str">
        <f>IFERROR(IF(M1160="","",INDEX(#REF!,MATCH(Réception!M1160,#REF!,0),MATCH("Total général",#REF!,0))),"")</f>
        <v/>
      </c>
      <c r="N1161" s="61" t="str">
        <f>IFERROR(IF(N1160="","",INDEX(#REF!,MATCH(Réception!N1160,#REF!,0),MATCH("Total général",#REF!,0))),"")</f>
        <v/>
      </c>
      <c r="O1161" s="61" t="str">
        <f>IFERROR(IF(O1160="","",INDEX(#REF!,MATCH(Réception!O1160,#REF!,0),MATCH("Total général",#REF!,0))),"")</f>
        <v/>
      </c>
      <c r="P1161" s="61" t="str">
        <f>IFERROR(IF(P1160="","",INDEX(#REF!,MATCH(Réception!P1160,#REF!,0),MATCH("Total général",#REF!,0))),"")</f>
        <v/>
      </c>
      <c r="Q1161" s="61" t="str">
        <f>IFERROR(IF(Q1160="","",INDEX(#REF!,MATCH(Réception!Q1160,#REF!,0),MATCH("Total général",#REF!,0))),"")</f>
        <v/>
      </c>
      <c r="R1161" s="4" t="b">
        <v>1</v>
      </c>
      <c r="S1161" s="90">
        <f t="shared" si="117"/>
        <v>0</v>
      </c>
      <c r="T1161" s="14" t="s">
        <v>36</v>
      </c>
      <c r="U1161" s="15">
        <f>U1158*U1159*U1160</f>
        <v>280</v>
      </c>
    </row>
    <row r="1162" spans="1:21" ht="17">
      <c r="A1162" s="90">
        <f t="shared" si="116"/>
        <v>43894</v>
      </c>
      <c r="B1162" s="163"/>
      <c r="C1162" s="27" t="s">
        <v>2466</v>
      </c>
      <c r="D1162" s="62" t="str">
        <f>IFERROR(IF(D1160=0,"",VLOOKUP(D1160,#REF!,35,FALSE)),"")</f>
        <v/>
      </c>
      <c r="E1162" s="62" t="str">
        <f>IFERROR(IF(E1160=0,"",VLOOKUP(E1160,#REF!,35,FALSE)),"")</f>
        <v/>
      </c>
      <c r="F1162" s="62" t="str">
        <f>IFERROR(IF(F1160=0,"",VLOOKUP(F1160,#REF!,35,FALSE)),"")</f>
        <v/>
      </c>
      <c r="G1162" s="62" t="str">
        <f>IFERROR(IF(G1160=0,"",VLOOKUP(G1160,#REF!,35,FALSE)),"")</f>
        <v/>
      </c>
      <c r="H1162" s="62" t="str">
        <f>IFERROR(IF(H1160=0,"",VLOOKUP(H1160,#REF!,35,FALSE)),"")</f>
        <v/>
      </c>
      <c r="I1162" s="62" t="str">
        <f>IFERROR(IF(I1160=0,"",VLOOKUP(I1160,#REF!,35,FALSE)),"")</f>
        <v/>
      </c>
      <c r="J1162" s="62" t="str">
        <f>IFERROR(IF(J1160=0,"",VLOOKUP(J1160,#REF!,35,FALSE)),"")</f>
        <v/>
      </c>
      <c r="K1162" s="62" t="str">
        <f>IFERROR(IF(K1160=0,"",VLOOKUP(K1160,#REF!,35,FALSE)),"")</f>
        <v/>
      </c>
      <c r="L1162" s="62" t="str">
        <f>IFERROR(IF(L1160=0,"",VLOOKUP(L1160,#REF!,35,FALSE)),"")</f>
        <v/>
      </c>
      <c r="M1162" s="62" t="str">
        <f>IFERROR(IF(M1160=0,"",VLOOKUP(M1160,#REF!,35,FALSE)),"")</f>
        <v/>
      </c>
      <c r="N1162" s="62" t="str">
        <f>IFERROR(IF(N1160=0,"",VLOOKUP(N1160,#REF!,35,FALSE)),"")</f>
        <v/>
      </c>
      <c r="O1162" s="62" t="str">
        <f>IFERROR(IF(O1160=0,"",VLOOKUP(O1160,#REF!,35,FALSE)),"")</f>
        <v/>
      </c>
      <c r="P1162" s="62" t="str">
        <f>IFERROR(IF(P1160=0,"",VLOOKUP(P1160,#REF!,35,FALSE)),"")</f>
        <v/>
      </c>
      <c r="Q1162" s="62" t="str">
        <f>IFERROR(IF(Q1160=0,"",VLOOKUP(Q1160,#REF!,35,FALSE)),"")</f>
        <v/>
      </c>
      <c r="R1162" s="4" t="b">
        <v>1</v>
      </c>
      <c r="S1162" s="90">
        <f t="shared" si="117"/>
        <v>0</v>
      </c>
      <c r="T1162" s="14" t="s">
        <v>40</v>
      </c>
      <c r="U1162" s="21">
        <f>SUM(D1149:Q1149,D1156:Q1156,D1163:Q1163,D1170:Q1170,D1177:Q1177,D1185:Q1185)</f>
        <v>0</v>
      </c>
    </row>
    <row r="1163" spans="1:21" ht="16" thickBot="1">
      <c r="A1163" s="90">
        <f t="shared" si="116"/>
        <v>43894</v>
      </c>
      <c r="B1163" s="163"/>
      <c r="C1163" s="8" t="s">
        <v>31</v>
      </c>
      <c r="D1163" s="63"/>
      <c r="E1163" s="63"/>
      <c r="F1163" s="63"/>
      <c r="G1163" s="63"/>
      <c r="H1163" s="63"/>
      <c r="I1163" s="63"/>
      <c r="J1163" s="63"/>
      <c r="K1163" s="63"/>
      <c r="L1163" s="63"/>
      <c r="M1163" s="63"/>
      <c r="N1163" s="63"/>
      <c r="O1163" s="63"/>
      <c r="P1163" s="63"/>
      <c r="Q1163" s="63"/>
      <c r="R1163" s="4" t="b">
        <v>1</v>
      </c>
      <c r="S1163" s="90">
        <f t="shared" si="117"/>
        <v>0</v>
      </c>
      <c r="T1163" s="17" t="s">
        <v>18</v>
      </c>
      <c r="U1163" s="22">
        <f>U1162/U1160</f>
        <v>0</v>
      </c>
    </row>
    <row r="1164" spans="1:21" ht="15.5">
      <c r="A1164" s="90">
        <f t="shared" si="116"/>
        <v>43894</v>
      </c>
      <c r="B1164" s="163"/>
      <c r="C1164" s="8" t="s">
        <v>34</v>
      </c>
      <c r="D1164" s="63"/>
      <c r="E1164" s="63"/>
      <c r="F1164" s="63"/>
      <c r="G1164" s="63"/>
      <c r="H1164" s="63"/>
      <c r="I1164" s="63"/>
      <c r="J1164" s="63"/>
      <c r="K1164" s="63"/>
      <c r="L1164" s="63"/>
      <c r="M1164" s="63"/>
      <c r="N1164" s="63"/>
      <c r="O1164" s="63"/>
      <c r="P1164" s="63"/>
      <c r="Q1164" s="63"/>
      <c r="R1164" s="4" t="b">
        <v>1</v>
      </c>
      <c r="S1164" s="90">
        <f t="shared" si="117"/>
        <v>0</v>
      </c>
    </row>
    <row r="1165" spans="1:21" ht="15.5">
      <c r="A1165" s="90">
        <f t="shared" si="116"/>
        <v>43894</v>
      </c>
      <c r="B1165" s="163"/>
      <c r="C1165" s="8" t="s">
        <v>13</v>
      </c>
      <c r="D1165" s="63" t="str">
        <f>IFERROR(IF(D1160=0,"",VLOOKUP(D1160,#REF!,3,FALSE)),"")</f>
        <v/>
      </c>
      <c r="E1165" s="63" t="str">
        <f>IFERROR(IF(E1160=0,"",VLOOKUP(E1160,#REF!,3,FALSE)),"")</f>
        <v/>
      </c>
      <c r="F1165" s="63" t="str">
        <f>IFERROR(IF(F1160=0,"",VLOOKUP(F1160,#REF!,3,FALSE)),"")</f>
        <v/>
      </c>
      <c r="G1165" s="63" t="str">
        <f>IFERROR(IF(G1160=0,"",VLOOKUP(G1160,#REF!,3,FALSE)),"")</f>
        <v/>
      </c>
      <c r="H1165" s="63" t="str">
        <f>IFERROR(IF(H1160=0,"",VLOOKUP(H1160,#REF!,3,FALSE)),"")</f>
        <v/>
      </c>
      <c r="I1165" s="63" t="str">
        <f>IFERROR(IF(I1160=0,"",VLOOKUP(I1160,#REF!,3,FALSE)),"")</f>
        <v/>
      </c>
      <c r="J1165" s="63" t="str">
        <f>IFERROR(IF(J1160=0,"",VLOOKUP(J1160,#REF!,3,FALSE)),"")</f>
        <v/>
      </c>
      <c r="K1165" s="63" t="str">
        <f>IFERROR(IF(K1160=0,"",VLOOKUP(K1160,#REF!,3,FALSE)),"")</f>
        <v/>
      </c>
      <c r="L1165" s="63" t="str">
        <f>IFERROR(IF(L1160=0,"",VLOOKUP(L1160,#REF!,3,FALSE)),"")</f>
        <v/>
      </c>
      <c r="M1165" s="63" t="str">
        <f>IFERROR(IF(M1160=0,"",VLOOKUP(M1160,#REF!,3,FALSE)),"")</f>
        <v/>
      </c>
      <c r="N1165" s="63" t="str">
        <f>IFERROR(IF(N1160=0,"",VLOOKUP(N1160,#REF!,3,FALSE)),"")</f>
        <v/>
      </c>
      <c r="O1165" s="63" t="str">
        <f>IFERROR(IF(O1160=0,"",VLOOKUP(O1160,#REF!,3,FALSE)),"")</f>
        <v/>
      </c>
      <c r="P1165" s="63" t="str">
        <f>IFERROR(IF(P1160=0,"",VLOOKUP(P1160,#REF!,3,FALSE)),"")</f>
        <v/>
      </c>
      <c r="Q1165" s="63" t="str">
        <f>IFERROR(IF(Q1160=0,"",VLOOKUP(Q1160,#REF!,3,FALSE)),"")</f>
        <v/>
      </c>
      <c r="R1165" s="4" t="b">
        <v>1</v>
      </c>
      <c r="S1165" s="90">
        <f t="shared" si="117"/>
        <v>0</v>
      </c>
      <c r="T1165" s="74"/>
      <c r="U1165" s="55"/>
    </row>
    <row r="1166" spans="1:21" ht="16" thickBot="1">
      <c r="A1166" s="90">
        <f t="shared" si="116"/>
        <v>43894</v>
      </c>
      <c r="B1166" s="163"/>
      <c r="C1166" s="8" t="s">
        <v>14</v>
      </c>
      <c r="D1166" s="64" t="str">
        <f>IFERROR(+IF(D1160=0,"",IF(INDEX(#REF!,MATCH(Réception!D1160,#REF!,0),MATCH("ENC",#REF!,0))&gt;0,"ENC","NON ENC")),"")</f>
        <v/>
      </c>
      <c r="E1166" s="64" t="str">
        <f>IFERROR(+IF(E1160=0,"",IF(INDEX(#REF!,MATCH(Réception!E1160,#REF!,0),MATCH("ENC",#REF!,0))&gt;0,"ENC","NON ENC")),"")</f>
        <v/>
      </c>
      <c r="F1166" s="64" t="str">
        <f>IFERROR(+IF(F1160=0,"",IF(INDEX(#REF!,MATCH(Réception!F1160,#REF!,0),MATCH("ENC",#REF!,0))&gt;0,"ENC","NON ENC")),"")</f>
        <v/>
      </c>
      <c r="G1166" s="64" t="str">
        <f>IFERROR(+IF(G1160=0,"",IF(INDEX(#REF!,MATCH(Réception!G1160,#REF!,0),MATCH("ENC",#REF!,0))&gt;0,"ENC","NON ENC")),"")</f>
        <v/>
      </c>
      <c r="H1166" s="64" t="str">
        <f>IFERROR(+IF(H1160=0,"",IF(INDEX(#REF!,MATCH(Réception!H1160,#REF!,0),MATCH("ENC",#REF!,0))&gt;0,"ENC","NON ENC")),"")</f>
        <v/>
      </c>
      <c r="I1166" s="64" t="str">
        <f>IFERROR(+IF(I1160=0,"",IF(INDEX(#REF!,MATCH(Réception!I1160,#REF!,0),MATCH("ENC",#REF!,0))&gt;0,"ENC","NON ENC")),"")</f>
        <v/>
      </c>
      <c r="J1166" s="64" t="str">
        <f>IFERROR(+IF(J1160=0,"",IF(INDEX(#REF!,MATCH(Réception!J1160,#REF!,0),MATCH("ENC",#REF!,0))&gt;0,"ENC","NON ENC")),"")</f>
        <v/>
      </c>
      <c r="K1166" s="64" t="str">
        <f>IFERROR(+IF(K1160=0,"",IF(INDEX(#REF!,MATCH(Réception!K1160,#REF!,0),MATCH("ENC",#REF!,0))&gt;0,"ENC","NON ENC")),"")</f>
        <v/>
      </c>
      <c r="L1166" s="64" t="str">
        <f>IFERROR(+IF(L1160=0,"",IF(INDEX(#REF!,MATCH(Réception!L1160,#REF!,0),MATCH("ENC",#REF!,0))&gt;0,"ENC","NON ENC")),"")</f>
        <v/>
      </c>
      <c r="M1166" s="64" t="str">
        <f>IFERROR(+IF(M1160=0,"",IF(INDEX(#REF!,MATCH(Réception!M1160,#REF!,0),MATCH("ENC",#REF!,0))&gt;0,"ENC","NON ENC")),"")</f>
        <v/>
      </c>
      <c r="N1166" s="64" t="str">
        <f>IFERROR(+IF(N1160=0,"",IF(INDEX(#REF!,MATCH(Réception!N1160,#REF!,0),MATCH("ENC",#REF!,0))&gt;0,"ENC","NON ENC")),"")</f>
        <v/>
      </c>
      <c r="O1166" s="64" t="str">
        <f>IFERROR(+IF(O1160=0,"",IF(INDEX(#REF!,MATCH(Réception!O1160,#REF!,0),MATCH("ENC",#REF!,0))&gt;0,"ENC","NON ENC")),"")</f>
        <v/>
      </c>
      <c r="P1166" s="64" t="str">
        <f>IFERROR(+IF(P1160=0,"",IF(INDEX(#REF!,MATCH(Réception!P1160,#REF!,0),MATCH("ENC",#REF!,0))&gt;0,"ENC","NON ENC")),"")</f>
        <v/>
      </c>
      <c r="Q1166" s="64" t="str">
        <f>IFERROR(+IF(Q1160=0,"",IF(INDEX(#REF!,MATCH(Réception!Q1160,#REF!,0),MATCH("ENC",#REF!,0))&gt;0,"ENC","NON ENC")),"")</f>
        <v/>
      </c>
      <c r="R1166" s="4" t="b">
        <v>1</v>
      </c>
      <c r="S1166" s="90">
        <f t="shared" si="117"/>
        <v>0</v>
      </c>
    </row>
    <row r="1167" spans="1:21" ht="16" thickBot="1">
      <c r="A1167" s="90">
        <f t="shared" si="116"/>
        <v>43894</v>
      </c>
      <c r="B1167" s="163"/>
      <c r="C1167" s="6" t="s">
        <v>32</v>
      </c>
      <c r="D1167" s="49"/>
      <c r="E1167" s="49"/>
      <c r="F1167" s="49"/>
      <c r="G1167" s="49"/>
      <c r="H1167" s="49"/>
      <c r="I1167" s="49"/>
      <c r="J1167" s="49"/>
      <c r="K1167" s="49"/>
      <c r="L1167" s="49"/>
      <c r="M1167" s="49"/>
      <c r="N1167" s="49"/>
      <c r="O1167" s="49"/>
      <c r="P1167" s="49"/>
      <c r="Q1167" s="49"/>
      <c r="R1167" s="4" t="b">
        <v>0</v>
      </c>
      <c r="S1167" s="90">
        <f t="shared" si="117"/>
        <v>0</v>
      </c>
      <c r="T1167" s="149" t="s">
        <v>42</v>
      </c>
      <c r="U1167" s="150"/>
    </row>
    <row r="1168" spans="1:21" ht="17">
      <c r="A1168" s="90">
        <f t="shared" si="116"/>
        <v>43894</v>
      </c>
      <c r="B1168" s="163"/>
      <c r="C1168" s="27" t="s">
        <v>41</v>
      </c>
      <c r="D1168" s="61" t="str">
        <f>IFERROR(IF(D1167="","",INDEX(#REF!,MATCH(Réception!D1167,#REF!,0),MATCH("Total général",#REF!,0))),"")</f>
        <v/>
      </c>
      <c r="E1168" s="61" t="str">
        <f>IFERROR(IF(E1167="","",INDEX(#REF!,MATCH(Réception!E1167,#REF!,0),MATCH("Total général",#REF!,0))),"")</f>
        <v/>
      </c>
      <c r="F1168" s="61" t="str">
        <f>IFERROR(IF(F1167="","",INDEX(#REF!,MATCH(Réception!F1167,#REF!,0),MATCH("Total général",#REF!,0))),"")</f>
        <v/>
      </c>
      <c r="G1168" s="61" t="str">
        <f>IFERROR(IF(G1167="","",INDEX(#REF!,MATCH(Réception!G1167,#REF!,0),MATCH("Total général",#REF!,0))),"")</f>
        <v/>
      </c>
      <c r="H1168" s="61" t="str">
        <f>IFERROR(IF(H1167="","",INDEX(#REF!,MATCH(Réception!H1167,#REF!,0),MATCH("Total général",#REF!,0))),"")</f>
        <v/>
      </c>
      <c r="I1168" s="61" t="str">
        <f>IFERROR(IF(I1167="","",INDEX(#REF!,MATCH(Réception!I1167,#REF!,0),MATCH("Total général",#REF!,0))),"")</f>
        <v/>
      </c>
      <c r="J1168" s="61" t="str">
        <f>IFERROR(IF(J1167="","",INDEX(#REF!,MATCH(Réception!J1167,#REF!,0),MATCH("Total général",#REF!,0))),"")</f>
        <v/>
      </c>
      <c r="K1168" s="61" t="str">
        <f>IFERROR(IF(K1167="","",INDEX(#REF!,MATCH(Réception!K1167,#REF!,0),MATCH("Total général",#REF!,0))),"")</f>
        <v/>
      </c>
      <c r="L1168" s="61" t="str">
        <f>IFERROR(IF(L1167="","",INDEX(#REF!,MATCH(Réception!L1167,#REF!,0),MATCH("Total général",#REF!,0))),"")</f>
        <v/>
      </c>
      <c r="M1168" s="61" t="str">
        <f>IFERROR(IF(M1167="","",INDEX(#REF!,MATCH(Réception!M1167,#REF!,0),MATCH("Total général",#REF!,0))),"")</f>
        <v/>
      </c>
      <c r="N1168" s="61" t="str">
        <f>IFERROR(IF(N1167="","",INDEX(#REF!,MATCH(Réception!N1167,#REF!,0),MATCH("Total général",#REF!,0))),"")</f>
        <v/>
      </c>
      <c r="O1168" s="61" t="str">
        <f>IFERROR(IF(O1167="","",INDEX(#REF!,MATCH(Réception!O1167,#REF!,0),MATCH("Total général",#REF!,0))),"")</f>
        <v/>
      </c>
      <c r="P1168" s="61" t="str">
        <f>IFERROR(IF(P1167="","",INDEX(#REF!,MATCH(Réception!P1167,#REF!,0),MATCH("Total général",#REF!,0))),"")</f>
        <v/>
      </c>
      <c r="Q1168" s="61" t="str">
        <f>IFERROR(IF(Q1167="","",INDEX(#REF!,MATCH(Réception!Q1167,#REF!,0),MATCH("Total général",#REF!,0))),"")</f>
        <v/>
      </c>
      <c r="R1168" s="4" t="b">
        <v>1</v>
      </c>
      <c r="S1168" s="90">
        <f t="shared" si="117"/>
        <v>0</v>
      </c>
      <c r="T1168" s="75"/>
      <c r="U1168" s="76"/>
    </row>
    <row r="1169" spans="1:21" ht="17">
      <c r="A1169" s="90">
        <f t="shared" si="116"/>
        <v>43894</v>
      </c>
      <c r="B1169" s="163"/>
      <c r="C1169" s="27" t="s">
        <v>2466</v>
      </c>
      <c r="D1169" s="62" t="str">
        <f>IFERROR(IF(D1167=0,"",VLOOKUP(D1167,#REF!,35,FALSE)),"")</f>
        <v/>
      </c>
      <c r="E1169" s="62" t="str">
        <f>IFERROR(IF(E1167=0,"",VLOOKUP(E1167,#REF!,35,FALSE)),"")</f>
        <v/>
      </c>
      <c r="F1169" s="62" t="str">
        <f>IFERROR(IF(F1167=0,"",VLOOKUP(F1167,#REF!,35,FALSE)),"")</f>
        <v/>
      </c>
      <c r="G1169" s="62" t="str">
        <f>IFERROR(IF(G1167=0,"",VLOOKUP(G1167,#REF!,35,FALSE)),"")</f>
        <v/>
      </c>
      <c r="H1169" s="62" t="str">
        <f>IFERROR(IF(H1167=0,"",VLOOKUP(H1167,#REF!,35,FALSE)),"")</f>
        <v/>
      </c>
      <c r="I1169" s="62" t="str">
        <f>IFERROR(IF(I1167=0,"",VLOOKUP(I1167,#REF!,35,FALSE)),"")</f>
        <v/>
      </c>
      <c r="J1169" s="62" t="str">
        <f>IFERROR(IF(J1167=0,"",VLOOKUP(J1167,#REF!,35,FALSE)),"")</f>
        <v/>
      </c>
      <c r="K1169" s="62" t="str">
        <f>IFERROR(IF(K1167=0,"",VLOOKUP(K1167,#REF!,35,FALSE)),"")</f>
        <v/>
      </c>
      <c r="L1169" s="62" t="str">
        <f>IFERROR(IF(L1167=0,"",VLOOKUP(L1167,#REF!,35,FALSE)),"")</f>
        <v/>
      </c>
      <c r="M1169" s="62" t="str">
        <f>IFERROR(IF(M1167=0,"",VLOOKUP(M1167,#REF!,35,FALSE)),"")</f>
        <v/>
      </c>
      <c r="N1169" s="62" t="str">
        <f>IFERROR(IF(N1167=0,"",VLOOKUP(N1167,#REF!,35,FALSE)),"")</f>
        <v/>
      </c>
      <c r="O1169" s="62" t="str">
        <f>IFERROR(IF(O1167=0,"",VLOOKUP(O1167,#REF!,35,FALSE)),"")</f>
        <v/>
      </c>
      <c r="P1169" s="62" t="str">
        <f>IFERROR(IF(P1167=0,"",VLOOKUP(P1167,#REF!,35,FALSE)),"")</f>
        <v/>
      </c>
      <c r="Q1169" s="62" t="str">
        <f>IFERROR(IF(Q1167=0,"",VLOOKUP(Q1167,#REF!,35,FALSE)),"")</f>
        <v/>
      </c>
      <c r="R1169" s="4" t="b">
        <v>1</v>
      </c>
      <c r="S1169" s="90">
        <f t="shared" si="117"/>
        <v>0</v>
      </c>
      <c r="T1169" s="73" t="s">
        <v>47</v>
      </c>
      <c r="U1169" s="36">
        <v>1</v>
      </c>
    </row>
    <row r="1170" spans="1:21" ht="15.5">
      <c r="A1170" s="90">
        <f t="shared" si="116"/>
        <v>43894</v>
      </c>
      <c r="B1170" s="163"/>
      <c r="C1170" s="8" t="s">
        <v>31</v>
      </c>
      <c r="D1170" s="63"/>
      <c r="E1170" s="63"/>
      <c r="F1170" s="63"/>
      <c r="G1170" s="63"/>
      <c r="H1170" s="63"/>
      <c r="I1170" s="63"/>
      <c r="J1170" s="63"/>
      <c r="K1170" s="63"/>
      <c r="L1170" s="63"/>
      <c r="M1170" s="63"/>
      <c r="N1170" s="63"/>
      <c r="O1170" s="63"/>
      <c r="P1170" s="63"/>
      <c r="Q1170" s="63"/>
      <c r="R1170" s="4" t="b">
        <v>1</v>
      </c>
      <c r="S1170" s="90">
        <f t="shared" si="117"/>
        <v>0</v>
      </c>
      <c r="T1170" s="14" t="s">
        <v>44</v>
      </c>
      <c r="U1170" s="15">
        <v>7</v>
      </c>
    </row>
    <row r="1171" spans="1:21" ht="15.5">
      <c r="A1171" s="90">
        <f t="shared" si="116"/>
        <v>43894</v>
      </c>
      <c r="B1171" s="163"/>
      <c r="C1171" s="8" t="s">
        <v>34</v>
      </c>
      <c r="D1171" s="63"/>
      <c r="E1171" s="63"/>
      <c r="F1171" s="63"/>
      <c r="G1171" s="63"/>
      <c r="H1171" s="63"/>
      <c r="I1171" s="63"/>
      <c r="J1171" s="63"/>
      <c r="K1171" s="63"/>
      <c r="L1171" s="63"/>
      <c r="M1171" s="63"/>
      <c r="N1171" s="63"/>
      <c r="O1171" s="63"/>
      <c r="P1171" s="63"/>
      <c r="Q1171" s="63"/>
      <c r="R1171" s="4" t="b">
        <v>1</v>
      </c>
      <c r="S1171" s="90">
        <f t="shared" si="117"/>
        <v>0</v>
      </c>
      <c r="T1171" s="14" t="s">
        <v>45</v>
      </c>
      <c r="U1171" s="15">
        <v>8</v>
      </c>
    </row>
    <row r="1172" spans="1:21" ht="15.5">
      <c r="A1172" s="90">
        <f t="shared" si="116"/>
        <v>43894</v>
      </c>
      <c r="B1172" s="163"/>
      <c r="C1172" s="8" t="s">
        <v>13</v>
      </c>
      <c r="D1172" s="63" t="str">
        <f>IFERROR(IF(D1167=0,"",VLOOKUP(D1167,#REF!,3,FALSE)),"")</f>
        <v/>
      </c>
      <c r="E1172" s="63" t="str">
        <f>IFERROR(IF(E1167=0,"",VLOOKUP(E1167,#REF!,3,FALSE)),"")</f>
        <v/>
      </c>
      <c r="F1172" s="63" t="str">
        <f>IFERROR(IF(F1167=0,"",VLOOKUP(F1167,#REF!,3,FALSE)),"")</f>
        <v/>
      </c>
      <c r="G1172" s="63" t="str">
        <f>IFERROR(IF(G1167=0,"",VLOOKUP(G1167,#REF!,3,FALSE)),"")</f>
        <v/>
      </c>
      <c r="H1172" s="63" t="str">
        <f>IFERROR(IF(H1167=0,"",VLOOKUP(H1167,#REF!,3,FALSE)),"")</f>
        <v/>
      </c>
      <c r="I1172" s="63" t="str">
        <f>IFERROR(IF(I1167=0,"",VLOOKUP(I1167,#REF!,3,FALSE)),"")</f>
        <v/>
      </c>
      <c r="J1172" s="63" t="str">
        <f>IFERROR(IF(J1167=0,"",VLOOKUP(J1167,#REF!,3,FALSE)),"")</f>
        <v/>
      </c>
      <c r="K1172" s="63" t="str">
        <f>IFERROR(IF(K1167=0,"",VLOOKUP(K1167,#REF!,3,FALSE)),"")</f>
        <v/>
      </c>
      <c r="L1172" s="63" t="str">
        <f>IFERROR(IF(L1167=0,"",VLOOKUP(L1167,#REF!,3,FALSE)),"")</f>
        <v/>
      </c>
      <c r="M1172" s="63" t="str">
        <f>IFERROR(IF(M1167=0,"",VLOOKUP(M1167,#REF!,3,FALSE)),"")</f>
        <v/>
      </c>
      <c r="N1172" s="63" t="str">
        <f>IFERROR(IF(N1167=0,"",VLOOKUP(N1167,#REF!,3,FALSE)),"")</f>
        <v/>
      </c>
      <c r="O1172" s="63" t="str">
        <f>IFERROR(IF(O1167=0,"",VLOOKUP(O1167,#REF!,3,FALSE)),"")</f>
        <v/>
      </c>
      <c r="P1172" s="63" t="str">
        <f>IFERROR(IF(P1167=0,"",VLOOKUP(P1167,#REF!,3,FALSE)),"")</f>
        <v/>
      </c>
      <c r="Q1172" s="63" t="str">
        <f>IFERROR(IF(Q1167=0,"",VLOOKUP(Q1167,#REF!,3,FALSE)),"")</f>
        <v/>
      </c>
      <c r="R1172" s="4" t="b">
        <v>1</v>
      </c>
      <c r="S1172" s="90">
        <f t="shared" si="117"/>
        <v>0</v>
      </c>
      <c r="T1172" s="14" t="s">
        <v>48</v>
      </c>
      <c r="U1172" s="15">
        <f>U1171*U1170*U1169</f>
        <v>56</v>
      </c>
    </row>
    <row r="1173" spans="1:21" ht="16" thickBot="1">
      <c r="A1173" s="90">
        <f t="shared" si="116"/>
        <v>43894</v>
      </c>
      <c r="B1173" s="163"/>
      <c r="C1173" s="58" t="s">
        <v>14</v>
      </c>
      <c r="D1173" s="64" t="str">
        <f>IFERROR(+IF(D1167=0,"",IF(INDEX(#REF!,MATCH(Réception!D1167,#REF!,0),MATCH("ENC",#REF!,0))&gt;0,"ENC","NON ENC")),"")</f>
        <v/>
      </c>
      <c r="E1173" s="64" t="str">
        <f>IFERROR(+IF(E1167=0,"",IF(INDEX(#REF!,MATCH(Réception!E1167,#REF!,0),MATCH("ENC",#REF!,0))&gt;0,"ENC","NON ENC")),"")</f>
        <v/>
      </c>
      <c r="F1173" s="64" t="str">
        <f>IFERROR(+IF(F1167=0,"",IF(INDEX(#REF!,MATCH(Réception!F1167,#REF!,0),MATCH("ENC",#REF!,0))&gt;0,"ENC","NON ENC")),"")</f>
        <v/>
      </c>
      <c r="G1173" s="64" t="str">
        <f>IFERROR(+IF(G1167=0,"",IF(INDEX(#REF!,MATCH(Réception!G1167,#REF!,0),MATCH("ENC",#REF!,0))&gt;0,"ENC","NON ENC")),"")</f>
        <v/>
      </c>
      <c r="H1173" s="64" t="str">
        <f>IFERROR(+IF(H1167=0,"",IF(INDEX(#REF!,MATCH(Réception!H1167,#REF!,0),MATCH("ENC",#REF!,0))&gt;0,"ENC","NON ENC")),"")</f>
        <v/>
      </c>
      <c r="I1173" s="64" t="str">
        <f>IFERROR(+IF(I1167=0,"",IF(INDEX(#REF!,MATCH(Réception!I1167,#REF!,0),MATCH("ENC",#REF!,0))&gt;0,"ENC","NON ENC")),"")</f>
        <v/>
      </c>
      <c r="J1173" s="64" t="str">
        <f>IFERROR(+IF(J1167=0,"",IF(INDEX(#REF!,MATCH(Réception!J1167,#REF!,0),MATCH("ENC",#REF!,0))&gt;0,"ENC","NON ENC")),"")</f>
        <v/>
      </c>
      <c r="K1173" s="64" t="str">
        <f>IFERROR(+IF(K1167=0,"",IF(INDEX(#REF!,MATCH(Réception!K1167,#REF!,0),MATCH("ENC",#REF!,0))&gt;0,"ENC","NON ENC")),"")</f>
        <v/>
      </c>
      <c r="L1173" s="64" t="str">
        <f>IFERROR(+IF(L1167=0,"",IF(INDEX(#REF!,MATCH(Réception!L1167,#REF!,0),MATCH("ENC",#REF!,0))&gt;0,"ENC","NON ENC")),"")</f>
        <v/>
      </c>
      <c r="M1173" s="64" t="str">
        <f>IFERROR(+IF(M1167=0,"",IF(INDEX(#REF!,MATCH(Réception!M1167,#REF!,0),MATCH("ENC",#REF!,0))&gt;0,"ENC","NON ENC")),"")</f>
        <v/>
      </c>
      <c r="N1173" s="64" t="str">
        <f>IFERROR(+IF(N1167=0,"",IF(INDEX(#REF!,MATCH(Réception!N1167,#REF!,0),MATCH("ENC",#REF!,0))&gt;0,"ENC","NON ENC")),"")</f>
        <v/>
      </c>
      <c r="O1173" s="64" t="str">
        <f>IFERROR(+IF(O1167=0,"",IF(INDEX(#REF!,MATCH(Réception!O1167,#REF!,0),MATCH("ENC",#REF!,0))&gt;0,"ENC","NON ENC")),"")</f>
        <v/>
      </c>
      <c r="P1173" s="64" t="str">
        <f>IFERROR(+IF(P1167=0,"",IF(INDEX(#REF!,MATCH(Réception!P1167,#REF!,0),MATCH("ENC",#REF!,0))&gt;0,"ENC","NON ENC")),"")</f>
        <v/>
      </c>
      <c r="Q1173" s="64" t="str">
        <f>IFERROR(+IF(Q1167=0,"",IF(INDEX(#REF!,MATCH(Réception!Q1167,#REF!,0),MATCH("ENC",#REF!,0))&gt;0,"ENC","NON ENC")),"")</f>
        <v/>
      </c>
      <c r="R1173" s="4" t="b">
        <v>1</v>
      </c>
      <c r="S1173" s="90">
        <f t="shared" si="117"/>
        <v>0</v>
      </c>
      <c r="T1173" s="14" t="s">
        <v>43</v>
      </c>
      <c r="U1173" s="21">
        <f>SUM(D1147:Q1147,D1154:Q1154,D1161:Q1161,D1168:Q1168,D1175:Q1175,D1183:Q1183)</f>
        <v>0</v>
      </c>
    </row>
    <row r="1174" spans="1:21" ht="16" thickBot="1">
      <c r="A1174" s="90">
        <f t="shared" si="116"/>
        <v>43894</v>
      </c>
      <c r="B1174" s="163"/>
      <c r="C1174" s="6" t="s">
        <v>32</v>
      </c>
      <c r="D1174" s="49"/>
      <c r="E1174" s="49"/>
      <c r="F1174" s="49"/>
      <c r="G1174" s="49"/>
      <c r="H1174" s="49"/>
      <c r="I1174" s="49"/>
      <c r="J1174" s="49"/>
      <c r="K1174" s="49"/>
      <c r="L1174" s="49"/>
      <c r="M1174" s="49"/>
      <c r="N1174" s="49"/>
      <c r="O1174" s="49"/>
      <c r="P1174" s="49"/>
      <c r="Q1174" s="49"/>
      <c r="R1174" s="4" t="b">
        <v>0</v>
      </c>
      <c r="S1174" s="90">
        <f t="shared" si="117"/>
        <v>0</v>
      </c>
      <c r="T1174" s="17" t="s">
        <v>12</v>
      </c>
      <c r="U1174" s="22">
        <f>U1173/U1172</f>
        <v>0</v>
      </c>
    </row>
    <row r="1175" spans="1:21" ht="17.5" thickBot="1">
      <c r="A1175" s="90">
        <f t="shared" si="116"/>
        <v>43894</v>
      </c>
      <c r="B1175" s="163"/>
      <c r="C1175" s="27" t="s">
        <v>41</v>
      </c>
      <c r="D1175" s="61" t="str">
        <f>IFERROR(IF(D1174="","",INDEX(#REF!,MATCH(Réception!D1174,#REF!,0),MATCH("Total général",#REF!,0))),"")</f>
        <v/>
      </c>
      <c r="E1175" s="61" t="str">
        <f>IFERROR(IF(E1174="","",INDEX(#REF!,MATCH(Réception!E1174,#REF!,0),MATCH("Total général",#REF!,0))),"")</f>
        <v/>
      </c>
      <c r="F1175" s="61" t="str">
        <f>IFERROR(IF(F1174="","",INDEX(#REF!,MATCH(Réception!F1174,#REF!,0),MATCH("Total général",#REF!,0))),"")</f>
        <v/>
      </c>
      <c r="G1175" s="61" t="str">
        <f>IFERROR(IF(G1174="","",INDEX(#REF!,MATCH(Réception!G1174,#REF!,0),MATCH("Total général",#REF!,0))),"")</f>
        <v/>
      </c>
      <c r="H1175" s="61" t="str">
        <f>IFERROR(IF(H1174="","",INDEX(#REF!,MATCH(Réception!H1174,#REF!,0),MATCH("Total général",#REF!,0))),"")</f>
        <v/>
      </c>
      <c r="I1175" s="61" t="str">
        <f>IFERROR(IF(I1174="","",INDEX(#REF!,MATCH(Réception!I1174,#REF!,0),MATCH("Total général",#REF!,0))),"")</f>
        <v/>
      </c>
      <c r="J1175" s="61" t="str">
        <f>IFERROR(IF(J1174="","",INDEX(#REF!,MATCH(Réception!J1174,#REF!,0),MATCH("Total général",#REF!,0))),"")</f>
        <v/>
      </c>
      <c r="K1175" s="61" t="str">
        <f>IFERROR(IF(K1174="","",INDEX(#REF!,MATCH(Réception!K1174,#REF!,0),MATCH("Total général",#REF!,0))),"")</f>
        <v/>
      </c>
      <c r="L1175" s="61" t="str">
        <f>IFERROR(IF(L1174="","",INDEX(#REF!,MATCH(Réception!L1174,#REF!,0),MATCH("Total général",#REF!,0))),"")</f>
        <v/>
      </c>
      <c r="M1175" s="61" t="str">
        <f>IFERROR(IF(M1174="","",INDEX(#REF!,MATCH(Réception!M1174,#REF!,0),MATCH("Total général",#REF!,0))),"")</f>
        <v/>
      </c>
      <c r="N1175" s="61" t="str">
        <f>IFERROR(IF(N1174="","",INDEX(#REF!,MATCH(Réception!N1174,#REF!,0),MATCH("Total général",#REF!,0))),"")</f>
        <v/>
      </c>
      <c r="O1175" s="61" t="str">
        <f>IFERROR(IF(O1174="","",INDEX(#REF!,MATCH(Réception!O1174,#REF!,0),MATCH("Total général",#REF!,0))),"")</f>
        <v/>
      </c>
      <c r="P1175" s="61" t="str">
        <f>IFERROR(IF(P1174="","",INDEX(#REF!,MATCH(Réception!P1174,#REF!,0),MATCH("Total général",#REF!,0))),"")</f>
        <v/>
      </c>
      <c r="Q1175" s="61" t="str">
        <f>IFERROR(IF(Q1174="","",INDEX(#REF!,MATCH(Réception!Q1174,#REF!,0),MATCH("Total général",#REF!,0))),"")</f>
        <v/>
      </c>
      <c r="R1175" s="4" t="b">
        <v>1</v>
      </c>
      <c r="S1175" s="90">
        <f t="shared" si="117"/>
        <v>0</v>
      </c>
    </row>
    <row r="1176" spans="1:21" ht="17.5" thickBot="1">
      <c r="A1176" s="90">
        <f t="shared" si="116"/>
        <v>43894</v>
      </c>
      <c r="B1176" s="163"/>
      <c r="C1176" s="27" t="s">
        <v>2466</v>
      </c>
      <c r="D1176" s="62" t="str">
        <f>IFERROR(IF(D1174=0,"",VLOOKUP(D1174,#REF!,35,FALSE)),"")</f>
        <v/>
      </c>
      <c r="E1176" s="62" t="str">
        <f>IFERROR(IF(E1174=0,"",VLOOKUP(E1174,#REF!,35,FALSE)),"")</f>
        <v/>
      </c>
      <c r="F1176" s="62" t="str">
        <f>IFERROR(IF(F1174=0,"",VLOOKUP(F1174,#REF!,35,FALSE)),"")</f>
        <v/>
      </c>
      <c r="G1176" s="62" t="str">
        <f>IFERROR(IF(G1174=0,"",VLOOKUP(G1174,#REF!,35,FALSE)),"")</f>
        <v/>
      </c>
      <c r="H1176" s="62" t="str">
        <f>IFERROR(IF(H1174=0,"",VLOOKUP(H1174,#REF!,35,FALSE)),"")</f>
        <v/>
      </c>
      <c r="I1176" s="62" t="str">
        <f>IFERROR(IF(I1174=0,"",VLOOKUP(I1174,#REF!,35,FALSE)),"")</f>
        <v/>
      </c>
      <c r="J1176" s="62" t="str">
        <f>IFERROR(IF(J1174=0,"",VLOOKUP(J1174,#REF!,35,FALSE)),"")</f>
        <v/>
      </c>
      <c r="K1176" s="62" t="str">
        <f>IFERROR(IF(K1174=0,"",VLOOKUP(K1174,#REF!,35,FALSE)),"")</f>
        <v/>
      </c>
      <c r="L1176" s="62" t="str">
        <f>IFERROR(IF(L1174=0,"",VLOOKUP(L1174,#REF!,35,FALSE)),"")</f>
        <v/>
      </c>
      <c r="M1176" s="62" t="str">
        <f>IFERROR(IF(M1174=0,"",VLOOKUP(M1174,#REF!,35,FALSE)),"")</f>
        <v/>
      </c>
      <c r="N1176" s="62" t="str">
        <f>IFERROR(IF(N1174=0,"",VLOOKUP(N1174,#REF!,35,FALSE)),"")</f>
        <v/>
      </c>
      <c r="O1176" s="62" t="str">
        <f>IFERROR(IF(O1174=0,"",VLOOKUP(O1174,#REF!,35,FALSE)),"")</f>
        <v/>
      </c>
      <c r="P1176" s="62" t="str">
        <f>IFERROR(IF(P1174=0,"",VLOOKUP(P1174,#REF!,35,FALSE)),"")</f>
        <v/>
      </c>
      <c r="Q1176" s="62" t="str">
        <f>IFERROR(IF(Q1174=0,"",VLOOKUP(Q1174,#REF!,35,FALSE)),"")</f>
        <v/>
      </c>
      <c r="R1176" s="4" t="b">
        <v>1</v>
      </c>
      <c r="S1176" s="90">
        <f t="shared" si="117"/>
        <v>0</v>
      </c>
      <c r="T1176" s="156" t="s">
        <v>10</v>
      </c>
      <c r="U1176" s="157"/>
    </row>
    <row r="1177" spans="1:21" ht="15.5">
      <c r="A1177" s="90">
        <f t="shared" si="116"/>
        <v>43894</v>
      </c>
      <c r="B1177" s="163"/>
      <c r="C1177" s="8" t="s">
        <v>31</v>
      </c>
      <c r="D1177" s="63"/>
      <c r="E1177" s="63"/>
      <c r="F1177" s="63"/>
      <c r="G1177" s="63"/>
      <c r="H1177" s="63"/>
      <c r="I1177" s="63"/>
      <c r="J1177" s="63"/>
      <c r="K1177" s="63"/>
      <c r="L1177" s="63"/>
      <c r="M1177" s="63"/>
      <c r="N1177" s="63"/>
      <c r="O1177" s="63"/>
      <c r="P1177" s="63"/>
      <c r="Q1177" s="63"/>
      <c r="R1177" s="4" t="b">
        <v>1</v>
      </c>
      <c r="S1177" s="90">
        <f t="shared" si="117"/>
        <v>0</v>
      </c>
      <c r="T1177" s="14" t="s">
        <v>11</v>
      </c>
      <c r="U1177" s="15">
        <v>60</v>
      </c>
    </row>
    <row r="1178" spans="1:21" ht="15.5">
      <c r="A1178" s="90">
        <f t="shared" si="116"/>
        <v>43894</v>
      </c>
      <c r="B1178" s="163"/>
      <c r="C1178" s="8" t="s">
        <v>7503</v>
      </c>
      <c r="D1178" s="63"/>
      <c r="E1178" s="63"/>
      <c r="F1178" s="63"/>
      <c r="G1178" s="63"/>
      <c r="H1178" s="63"/>
      <c r="I1178" s="63"/>
      <c r="J1178" s="63"/>
      <c r="K1178" s="63"/>
      <c r="L1178" s="63"/>
      <c r="M1178" s="63"/>
      <c r="N1178" s="63"/>
      <c r="O1178" s="63"/>
      <c r="P1178" s="63"/>
      <c r="Q1178" s="63"/>
      <c r="R1178" s="4" t="b">
        <v>1</v>
      </c>
      <c r="S1178" s="90">
        <f t="shared" si="117"/>
        <v>0</v>
      </c>
      <c r="T1178" s="14" t="s">
        <v>43</v>
      </c>
      <c r="U1178" s="21">
        <f>SUM(D1147:Q1147,D1154:Q1154,D1161:Q1161,D1168:Q1168,D1175:Q1175,D1183:Q1183)</f>
        <v>0</v>
      </c>
    </row>
    <row r="1179" spans="1:21" ht="16" thickBot="1">
      <c r="A1179" s="90">
        <f t="shared" si="116"/>
        <v>43894</v>
      </c>
      <c r="B1179" s="163"/>
      <c r="C1179" s="8" t="s">
        <v>34</v>
      </c>
      <c r="D1179" s="63"/>
      <c r="E1179" s="63"/>
      <c r="F1179" s="63"/>
      <c r="G1179" s="63"/>
      <c r="H1179" s="63"/>
      <c r="I1179" s="63"/>
      <c r="J1179" s="63"/>
      <c r="K1179" s="63"/>
      <c r="L1179" s="63"/>
      <c r="M1179" s="63"/>
      <c r="N1179" s="63"/>
      <c r="O1179" s="63"/>
      <c r="P1179" s="63"/>
      <c r="Q1179" s="63"/>
      <c r="R1179" s="4" t="b">
        <v>1</v>
      </c>
      <c r="S1179" s="90">
        <f t="shared" si="117"/>
        <v>0</v>
      </c>
      <c r="T1179" s="17" t="s">
        <v>12</v>
      </c>
      <c r="U1179" s="22">
        <f>U1178/U1177</f>
        <v>0</v>
      </c>
    </row>
    <row r="1180" spans="1:21" ht="15.5">
      <c r="A1180" s="90">
        <f t="shared" si="116"/>
        <v>43894</v>
      </c>
      <c r="B1180" s="163"/>
      <c r="C1180" s="8" t="s">
        <v>13</v>
      </c>
      <c r="D1180" s="63" t="str">
        <f>IFERROR(IF(D1174=0,"",VLOOKUP(D1174,#REF!,3,FALSE)),"")</f>
        <v/>
      </c>
      <c r="E1180" s="63" t="str">
        <f>IFERROR(IF(E1174=0,"",VLOOKUP(E1174,#REF!,3,FALSE)),"")</f>
        <v/>
      </c>
      <c r="F1180" s="63" t="str">
        <f>IFERROR(IF(F1174=0,"",VLOOKUP(F1174,#REF!,3,FALSE)),"")</f>
        <v/>
      </c>
      <c r="G1180" s="63" t="str">
        <f>IFERROR(IF(G1174=0,"",VLOOKUP(G1174,#REF!,3,FALSE)),"")</f>
        <v/>
      </c>
      <c r="H1180" s="63" t="str">
        <f>IFERROR(IF(H1174=0,"",VLOOKUP(H1174,#REF!,3,FALSE)),"")</f>
        <v/>
      </c>
      <c r="I1180" s="63" t="str">
        <f>IFERROR(IF(I1174=0,"",VLOOKUP(I1174,#REF!,3,FALSE)),"")</f>
        <v/>
      </c>
      <c r="J1180" s="63" t="str">
        <f>IFERROR(IF(J1174=0,"",VLOOKUP(J1174,#REF!,3,FALSE)),"")</f>
        <v/>
      </c>
      <c r="K1180" s="63" t="str">
        <f>IFERROR(IF(K1174=0,"",VLOOKUP(K1174,#REF!,3,FALSE)),"")</f>
        <v/>
      </c>
      <c r="L1180" s="63" t="str">
        <f>IFERROR(IF(L1174=0,"",VLOOKUP(L1174,#REF!,3,FALSE)),"")</f>
        <v/>
      </c>
      <c r="M1180" s="63" t="str">
        <f>IFERROR(IF(M1174=0,"",VLOOKUP(M1174,#REF!,3,FALSE)),"")</f>
        <v/>
      </c>
      <c r="N1180" s="63" t="str">
        <f>IFERROR(IF(N1174=0,"",VLOOKUP(N1174,#REF!,3,FALSE)),"")</f>
        <v/>
      </c>
      <c r="O1180" s="63" t="str">
        <f>IFERROR(IF(O1174=0,"",VLOOKUP(O1174,#REF!,3,FALSE)),"")</f>
        <v/>
      </c>
      <c r="P1180" s="63" t="str">
        <f>IFERROR(IF(P1174=0,"",VLOOKUP(P1174,#REF!,3,FALSE)),"")</f>
        <v/>
      </c>
      <c r="Q1180" s="63" t="str">
        <f>IFERROR(IF(Q1174=0,"",VLOOKUP(Q1174,#REF!,3,FALSE)),"")</f>
        <v/>
      </c>
      <c r="R1180" s="4" t="b">
        <v>1</v>
      </c>
      <c r="S1180" s="90">
        <f t="shared" si="117"/>
        <v>0</v>
      </c>
      <c r="T1180" s="74"/>
      <c r="U1180" s="74"/>
    </row>
    <row r="1181" spans="1:21" ht="16" thickBot="1">
      <c r="A1181" s="90">
        <f t="shared" si="116"/>
        <v>43894</v>
      </c>
      <c r="B1181" s="163"/>
      <c r="C1181" s="8" t="s">
        <v>14</v>
      </c>
      <c r="D1181" s="64" t="str">
        <f>IFERROR(IF(D1174=0,"",IF(INDEX(#REF!,MATCH(Réception!D1174,#REF!,0),MATCH("ENC",#REF!,0))&gt;0,"ENC","NON ENC")),"")</f>
        <v/>
      </c>
      <c r="E1181" s="64" t="str">
        <f>IFERROR(IF(E1174=0,"",IF(INDEX(#REF!,MATCH(Réception!E1174,#REF!,0),MATCH("ENC",#REF!,0))&gt;0,"ENC","NON ENC")),"")</f>
        <v/>
      </c>
      <c r="F1181" s="64" t="str">
        <f>IFERROR(IF(F1174=0,"",IF(INDEX(#REF!,MATCH(Réception!F1174,#REF!,0),MATCH("ENC",#REF!,0))&gt;0,"ENC","NON ENC")),"")</f>
        <v/>
      </c>
      <c r="G1181" s="64" t="str">
        <f>IFERROR(IF(G1174=0,"",IF(INDEX(#REF!,MATCH(Réception!G1174,#REF!,0),MATCH("ENC",#REF!,0))&gt;0,"ENC","NON ENC")),"")</f>
        <v/>
      </c>
      <c r="H1181" s="64" t="str">
        <f>IFERROR(IF(H1174=0,"",IF(INDEX(#REF!,MATCH(Réception!H1174,#REF!,0),MATCH("ENC",#REF!,0))&gt;0,"ENC","NON ENC")),"")</f>
        <v/>
      </c>
      <c r="I1181" s="64" t="str">
        <f>IFERROR(IF(I1174=0,"",IF(INDEX(#REF!,MATCH(Réception!I1174,#REF!,0),MATCH("ENC",#REF!,0))&gt;0,"ENC","NON ENC")),"")</f>
        <v/>
      </c>
      <c r="J1181" s="64" t="str">
        <f>IFERROR(IF(J1174=0,"",IF(INDEX(#REF!,MATCH(Réception!J1174,#REF!,0),MATCH("ENC",#REF!,0))&gt;0,"ENC","NON ENC")),"")</f>
        <v/>
      </c>
      <c r="K1181" s="64" t="str">
        <f>IFERROR(IF(K1174=0,"",IF(INDEX(#REF!,MATCH(Réception!K1174,#REF!,0),MATCH("ENC",#REF!,0))&gt;0,"ENC","NON ENC")),"")</f>
        <v/>
      </c>
      <c r="L1181" s="64" t="str">
        <f>IFERROR(IF(L1174=0,"",IF(INDEX(#REF!,MATCH(Réception!L1174,#REF!,0),MATCH("ENC",#REF!,0))&gt;0,"ENC","NON ENC")),"")</f>
        <v/>
      </c>
      <c r="M1181" s="64" t="str">
        <f>IFERROR(IF(M1174=0,"",IF(INDEX(#REF!,MATCH(Réception!M1174,#REF!,0),MATCH("ENC",#REF!,0))&gt;0,"ENC","NON ENC")),"")</f>
        <v/>
      </c>
      <c r="N1181" s="64" t="str">
        <f>IFERROR(IF(N1174=0,"",IF(INDEX(#REF!,MATCH(Réception!N1174,#REF!,0),MATCH("ENC",#REF!,0))&gt;0,"ENC","NON ENC")),"")</f>
        <v/>
      </c>
      <c r="O1181" s="64" t="str">
        <f>IFERROR(IF(O1174=0,"",IF(INDEX(#REF!,MATCH(Réception!O1174,#REF!,0),MATCH("ENC",#REF!,0))&gt;0,"ENC","NON ENC")),"")</f>
        <v/>
      </c>
      <c r="P1181" s="64" t="str">
        <f>IFERROR(IF(P1174=0,"",IF(INDEX(#REF!,MATCH(Réception!P1174,#REF!,0),MATCH("ENC",#REF!,0))&gt;0,"ENC","NON ENC")),"")</f>
        <v/>
      </c>
      <c r="Q1181" s="64" t="str">
        <f>IFERROR(IF(Q1174=0,"",IF(INDEX(#REF!,MATCH(Réception!Q1174,#REF!,0),MATCH("ENC",#REF!,0))&gt;0,"ENC","NON ENC")),"")</f>
        <v/>
      </c>
      <c r="R1181" s="4" t="b">
        <v>1</v>
      </c>
      <c r="S1181" s="90">
        <f t="shared" si="117"/>
        <v>0</v>
      </c>
      <c r="T1181" s="74"/>
      <c r="U1181" s="74"/>
    </row>
    <row r="1182" spans="1:21" ht="15.5">
      <c r="A1182" s="90">
        <f t="shared" si="116"/>
        <v>43894</v>
      </c>
      <c r="B1182" s="163"/>
      <c r="C1182" s="6" t="s">
        <v>32</v>
      </c>
      <c r="D1182" s="49"/>
      <c r="E1182" s="49"/>
      <c r="F1182" s="49"/>
      <c r="G1182" s="49"/>
      <c r="H1182" s="49"/>
      <c r="I1182" s="49"/>
      <c r="J1182" s="49"/>
      <c r="K1182" s="49"/>
      <c r="L1182" s="49"/>
      <c r="M1182" s="49"/>
      <c r="N1182" s="49"/>
      <c r="O1182" s="49"/>
      <c r="P1182" s="49"/>
      <c r="Q1182" s="49"/>
      <c r="R1182" s="4" t="b">
        <v>0</v>
      </c>
      <c r="S1182" s="90">
        <f t="shared" si="117"/>
        <v>0</v>
      </c>
      <c r="T1182" s="19"/>
      <c r="U1182" s="19"/>
    </row>
    <row r="1183" spans="1:21" ht="17">
      <c r="A1183" s="90">
        <f t="shared" si="116"/>
        <v>43894</v>
      </c>
      <c r="B1183" s="163"/>
      <c r="C1183" s="27" t="s">
        <v>41</v>
      </c>
      <c r="D1183" s="61" t="str">
        <f>IFERROR(IF(D1182="","",INDEX(#REF!,MATCH(Réception!D1182,#REF!,0),MATCH("Total général",#REF!,0))),"")</f>
        <v/>
      </c>
      <c r="E1183" s="61" t="str">
        <f>IFERROR(IF(E1182="","",INDEX(#REF!,MATCH(Réception!E1182,#REF!,0),MATCH("Total général",#REF!,0))),"")</f>
        <v/>
      </c>
      <c r="F1183" s="61" t="str">
        <f>IFERROR(IF(F1182="","",INDEX(#REF!,MATCH(Réception!F1182,#REF!,0),MATCH("Total général",#REF!,0))),"")</f>
        <v/>
      </c>
      <c r="G1183" s="61" t="str">
        <f>IFERROR(IF(G1182="","",INDEX(#REF!,MATCH(Réception!G1182,#REF!,0),MATCH("Total général",#REF!,0))),"")</f>
        <v/>
      </c>
      <c r="H1183" s="61" t="str">
        <f>IFERROR(IF(H1182="","",INDEX(#REF!,MATCH(Réception!H1182,#REF!,0),MATCH("Total général",#REF!,0))),"")</f>
        <v/>
      </c>
      <c r="I1183" s="61" t="str">
        <f>IFERROR(IF(I1182="","",INDEX(#REF!,MATCH(Réception!I1182,#REF!,0),MATCH("Total général",#REF!,0))),"")</f>
        <v/>
      </c>
      <c r="J1183" s="61" t="str">
        <f>IFERROR(IF(J1182="","",INDEX(#REF!,MATCH(Réception!J1182,#REF!,0),MATCH("Total général",#REF!,0))),"")</f>
        <v/>
      </c>
      <c r="K1183" s="61" t="str">
        <f>IFERROR(IF(K1182="","",INDEX(#REF!,MATCH(Réception!K1182,#REF!,0),MATCH("Total général",#REF!,0))),"")</f>
        <v/>
      </c>
      <c r="L1183" s="61" t="str">
        <f>IFERROR(IF(L1182="","",INDEX(#REF!,MATCH(Réception!L1182,#REF!,0),MATCH("Total général",#REF!,0))),"")</f>
        <v/>
      </c>
      <c r="M1183" s="61" t="str">
        <f>IFERROR(IF(M1182="","",INDEX(#REF!,MATCH(Réception!M1182,#REF!,0),MATCH("Total général",#REF!,0))),"")</f>
        <v/>
      </c>
      <c r="N1183" s="61" t="str">
        <f>IFERROR(IF(N1182="","",INDEX(#REF!,MATCH(Réception!N1182,#REF!,0),MATCH("Total général",#REF!,0))),"")</f>
        <v/>
      </c>
      <c r="O1183" s="61" t="str">
        <f>IFERROR(IF(O1182="","",INDEX(#REF!,MATCH(Réception!O1182,#REF!,0),MATCH("Total général",#REF!,0))),"")</f>
        <v/>
      </c>
      <c r="P1183" s="61" t="str">
        <f>IFERROR(IF(P1182="","",INDEX(#REF!,MATCH(Réception!P1182,#REF!,0),MATCH("Total général",#REF!,0))),"")</f>
        <v/>
      </c>
      <c r="Q1183" s="61" t="str">
        <f>IFERROR(IF(Q1182="","",INDEX(#REF!,MATCH(Réception!Q1182,#REF!,0),MATCH("Total général",#REF!,0))),"")</f>
        <v/>
      </c>
      <c r="R1183" s="4" t="b">
        <v>1</v>
      </c>
      <c r="S1183" s="90">
        <f t="shared" si="117"/>
        <v>0</v>
      </c>
      <c r="T1183" s="19"/>
      <c r="U1183" s="19"/>
    </row>
    <row r="1184" spans="1:21" ht="17">
      <c r="A1184" s="90">
        <f t="shared" si="116"/>
        <v>43894</v>
      </c>
      <c r="B1184" s="163"/>
      <c r="C1184" s="27" t="s">
        <v>2466</v>
      </c>
      <c r="D1184" s="62" t="str">
        <f>IFERROR(IF(D1182=0,"",VLOOKUP(D1182,#REF!,35,FALSE)),"")</f>
        <v/>
      </c>
      <c r="E1184" s="62" t="str">
        <f>IFERROR(IF(E1182=0,"",VLOOKUP(E1182,#REF!,35,FALSE)),"")</f>
        <v/>
      </c>
      <c r="F1184" s="62" t="str">
        <f>IFERROR(IF(F1182=0,"",VLOOKUP(F1182,#REF!,35,FALSE)),"")</f>
        <v/>
      </c>
      <c r="G1184" s="62" t="str">
        <f>IFERROR(IF(G1182=0,"",VLOOKUP(G1182,#REF!,35,FALSE)),"")</f>
        <v/>
      </c>
      <c r="H1184" s="62" t="str">
        <f>IFERROR(IF(H1182=0,"",VLOOKUP(H1182,#REF!,35,FALSE)),"")</f>
        <v/>
      </c>
      <c r="I1184" s="62" t="str">
        <f>IFERROR(IF(I1182=0,"",VLOOKUP(I1182,#REF!,35,FALSE)),"")</f>
        <v/>
      </c>
      <c r="J1184" s="62" t="str">
        <f>IFERROR(IF(J1182=0,"",VLOOKUP(J1182,#REF!,35,FALSE)),"")</f>
        <v/>
      </c>
      <c r="K1184" s="62" t="str">
        <f>IFERROR(IF(K1182=0,"",VLOOKUP(K1182,#REF!,35,FALSE)),"")</f>
        <v/>
      </c>
      <c r="L1184" s="62" t="str">
        <f>IFERROR(IF(L1182=0,"",VLOOKUP(L1182,#REF!,35,FALSE)),"")</f>
        <v/>
      </c>
      <c r="M1184" s="62" t="str">
        <f>IFERROR(IF(M1182=0,"",VLOOKUP(M1182,#REF!,35,FALSE)),"")</f>
        <v/>
      </c>
      <c r="N1184" s="62" t="str">
        <f>IFERROR(IF(N1182=0,"",VLOOKUP(N1182,#REF!,35,FALSE)),"")</f>
        <v/>
      </c>
      <c r="O1184" s="62" t="str">
        <f>IFERROR(IF(O1182=0,"",VLOOKUP(O1182,#REF!,35,FALSE)),"")</f>
        <v/>
      </c>
      <c r="P1184" s="62" t="str">
        <f>IFERROR(IF(P1182=0,"",VLOOKUP(P1182,#REF!,35,FALSE)),"")</f>
        <v/>
      </c>
      <c r="Q1184" s="62" t="str">
        <f>IFERROR(IF(Q1182=0,"",VLOOKUP(Q1182,#REF!,35,FALSE)),"")</f>
        <v/>
      </c>
      <c r="R1184" s="4" t="b">
        <v>1</v>
      </c>
      <c r="S1184" s="90">
        <f t="shared" si="117"/>
        <v>0</v>
      </c>
      <c r="T1184" s="19"/>
      <c r="U1184" s="19"/>
    </row>
    <row r="1185" spans="1:25" ht="15.5">
      <c r="A1185" s="90">
        <f t="shared" si="116"/>
        <v>43894</v>
      </c>
      <c r="B1185" s="163"/>
      <c r="C1185" s="8" t="s">
        <v>31</v>
      </c>
      <c r="D1185" s="63"/>
      <c r="E1185" s="63"/>
      <c r="F1185" s="63"/>
      <c r="G1185" s="63"/>
      <c r="H1185" s="63"/>
      <c r="I1185" s="63"/>
      <c r="J1185" s="63"/>
      <c r="K1185" s="63"/>
      <c r="L1185" s="63"/>
      <c r="M1185" s="63"/>
      <c r="N1185" s="63"/>
      <c r="O1185" s="63"/>
      <c r="P1185" s="63"/>
      <c r="Q1185" s="63"/>
      <c r="R1185" s="4" t="b">
        <v>1</v>
      </c>
      <c r="S1185" s="90">
        <f t="shared" si="117"/>
        <v>0</v>
      </c>
      <c r="T1185" s="19"/>
      <c r="U1185" s="19"/>
    </row>
    <row r="1186" spans="1:25" ht="15.5">
      <c r="A1186" s="90">
        <f t="shared" si="116"/>
        <v>43894</v>
      </c>
      <c r="B1186" s="163"/>
      <c r="C1186" s="8" t="s">
        <v>7503</v>
      </c>
      <c r="D1186" s="63"/>
      <c r="E1186" s="63"/>
      <c r="F1186" s="63"/>
      <c r="G1186" s="63"/>
      <c r="H1186" s="63"/>
      <c r="I1186" s="63"/>
      <c r="J1186" s="63"/>
      <c r="K1186" s="63"/>
      <c r="L1186" s="63"/>
      <c r="M1186" s="63"/>
      <c r="N1186" s="63"/>
      <c r="O1186" s="63"/>
      <c r="P1186" s="63"/>
      <c r="Q1186" s="63"/>
      <c r="R1186" s="4" t="b">
        <v>1</v>
      </c>
      <c r="S1186" s="90">
        <f t="shared" si="117"/>
        <v>0</v>
      </c>
      <c r="T1186" s="19"/>
      <c r="U1186" s="19"/>
    </row>
    <row r="1187" spans="1:25" ht="15.5">
      <c r="A1187" s="90">
        <f t="shared" si="116"/>
        <v>43894</v>
      </c>
      <c r="B1187" s="163"/>
      <c r="C1187" s="8" t="s">
        <v>34</v>
      </c>
      <c r="D1187" s="63"/>
      <c r="E1187" s="63"/>
      <c r="F1187" s="63"/>
      <c r="G1187" s="63"/>
      <c r="H1187" s="63"/>
      <c r="I1187" s="63"/>
      <c r="J1187" s="63"/>
      <c r="K1187" s="63"/>
      <c r="L1187" s="63"/>
      <c r="M1187" s="63"/>
      <c r="N1187" s="63"/>
      <c r="O1187" s="63"/>
      <c r="P1187" s="63"/>
      <c r="Q1187" s="63"/>
      <c r="R1187" s="4" t="b">
        <v>1</v>
      </c>
      <c r="S1187" s="90">
        <f t="shared" si="117"/>
        <v>0</v>
      </c>
      <c r="T1187" s="19"/>
      <c r="U1187" s="19"/>
    </row>
    <row r="1188" spans="1:25" ht="15.5">
      <c r="A1188" s="90">
        <f t="shared" si="116"/>
        <v>43894</v>
      </c>
      <c r="B1188" s="163"/>
      <c r="C1188" s="8" t="s">
        <v>13</v>
      </c>
      <c r="D1188" s="63" t="str">
        <f>IFERROR(IF(D1182=0,"",VLOOKUP(D1182,#REF!,3,FALSE)),"")</f>
        <v/>
      </c>
      <c r="E1188" s="63" t="str">
        <f>IFERROR(IF(E1182=0,"",VLOOKUP(E1182,#REF!,3,FALSE)),"")</f>
        <v/>
      </c>
      <c r="F1188" s="63" t="str">
        <f>IFERROR(IF(F1182=0,"",VLOOKUP(F1182,#REF!,3,FALSE)),"")</f>
        <v/>
      </c>
      <c r="G1188" s="63" t="str">
        <f>IFERROR(IF(G1182=0,"",VLOOKUP(G1182,#REF!,3,FALSE)),"")</f>
        <v/>
      </c>
      <c r="H1188" s="63" t="str">
        <f>IFERROR(IF(H1182=0,"",VLOOKUP(H1182,#REF!,3,FALSE)),"")</f>
        <v/>
      </c>
      <c r="I1188" s="63" t="str">
        <f>IFERROR(IF(I1182=0,"",VLOOKUP(I1182,#REF!,3,FALSE)),"")</f>
        <v/>
      </c>
      <c r="J1188" s="63" t="str">
        <f>IFERROR(IF(J1182=0,"",VLOOKUP(J1182,#REF!,3,FALSE)),"")</f>
        <v/>
      </c>
      <c r="K1188" s="63" t="str">
        <f>IFERROR(IF(K1182=0,"",VLOOKUP(K1182,#REF!,3,FALSE)),"")</f>
        <v/>
      </c>
      <c r="L1188" s="63" t="str">
        <f>IFERROR(IF(L1182=0,"",VLOOKUP(L1182,#REF!,3,FALSE)),"")</f>
        <v/>
      </c>
      <c r="M1188" s="63" t="str">
        <f>IFERROR(IF(M1182=0,"",VLOOKUP(M1182,#REF!,3,FALSE)),"")</f>
        <v/>
      </c>
      <c r="N1188" s="63" t="str">
        <f>IFERROR(IF(N1182=0,"",VLOOKUP(N1182,#REF!,3,FALSE)),"")</f>
        <v/>
      </c>
      <c r="O1188" s="63" t="str">
        <f>IFERROR(IF(O1182=0,"",VLOOKUP(O1182,#REF!,3,FALSE)),"")</f>
        <v/>
      </c>
      <c r="P1188" s="63" t="str">
        <f>IFERROR(IF(P1182=0,"",VLOOKUP(P1182,#REF!,3,FALSE)),"")</f>
        <v/>
      </c>
      <c r="Q1188" s="63" t="str">
        <f>IFERROR(IF(Q1182=0,"",VLOOKUP(Q1182,#REF!,3,FALSE)),"")</f>
        <v/>
      </c>
      <c r="R1188" s="4" t="b">
        <v>1</v>
      </c>
      <c r="S1188" s="90">
        <f t="shared" si="117"/>
        <v>0</v>
      </c>
      <c r="T1188" s="19"/>
      <c r="U1188" s="19"/>
    </row>
    <row r="1189" spans="1:25" ht="16" thickBot="1">
      <c r="A1189" s="90">
        <f t="shared" si="116"/>
        <v>43894</v>
      </c>
      <c r="B1189" s="163"/>
      <c r="C1189" s="8" t="s">
        <v>14</v>
      </c>
      <c r="D1189" s="64" t="str">
        <f>IFERROR(IF(D1182=0,"",IF(INDEX(#REF!,MATCH(Réception!D1182,#REF!,0),MATCH("ENC",#REF!,0))&gt;0,"ENC","NON ENC")),"")</f>
        <v/>
      </c>
      <c r="E1189" s="64" t="str">
        <f>IFERROR(IF(E1182=0,"",IF(INDEX(#REF!,MATCH(Réception!E1182,#REF!,0),MATCH("ENC",#REF!,0))&gt;0,"ENC","NON ENC")),"")</f>
        <v/>
      </c>
      <c r="F1189" s="64" t="str">
        <f>IFERROR(IF(F1182=0,"",IF(INDEX(#REF!,MATCH(Réception!F1182,#REF!,0),MATCH("ENC",#REF!,0))&gt;0,"ENC","NON ENC")),"")</f>
        <v/>
      </c>
      <c r="G1189" s="64" t="str">
        <f>IFERROR(IF(G1182=0,"",IF(INDEX(#REF!,MATCH(Réception!G1182,#REF!,0),MATCH("ENC",#REF!,0))&gt;0,"ENC","NON ENC")),"")</f>
        <v/>
      </c>
      <c r="H1189" s="64" t="str">
        <f>IFERROR(IF(H1182=0,"",IF(INDEX(#REF!,MATCH(Réception!H1182,#REF!,0),MATCH("ENC",#REF!,0))&gt;0,"ENC","NON ENC")),"")</f>
        <v/>
      </c>
      <c r="I1189" s="64" t="str">
        <f>IFERROR(IF(I1182=0,"",IF(INDEX(#REF!,MATCH(Réception!I1182,#REF!,0),MATCH("ENC",#REF!,0))&gt;0,"ENC","NON ENC")),"")</f>
        <v/>
      </c>
      <c r="J1189" s="64" t="str">
        <f>IFERROR(IF(J1182=0,"",IF(INDEX(#REF!,MATCH(Réception!J1182,#REF!,0),MATCH("ENC",#REF!,0))&gt;0,"ENC","NON ENC")),"")</f>
        <v/>
      </c>
      <c r="K1189" s="64" t="str">
        <f>IFERROR(IF(K1182=0,"",IF(INDEX(#REF!,MATCH(Réception!K1182,#REF!,0),MATCH("ENC",#REF!,0))&gt;0,"ENC","NON ENC")),"")</f>
        <v/>
      </c>
      <c r="L1189" s="64" t="str">
        <f>IFERROR(IF(L1182=0,"",IF(INDEX(#REF!,MATCH(Réception!L1182,#REF!,0),MATCH("ENC",#REF!,0))&gt;0,"ENC","NON ENC")),"")</f>
        <v/>
      </c>
      <c r="M1189" s="64" t="str">
        <f>IFERROR(IF(M1182=0,"",IF(INDEX(#REF!,MATCH(Réception!M1182,#REF!,0),MATCH("ENC",#REF!,0))&gt;0,"ENC","NON ENC")),"")</f>
        <v/>
      </c>
      <c r="N1189" s="64" t="str">
        <f>IFERROR(IF(N1182=0,"",IF(INDEX(#REF!,MATCH(Réception!N1182,#REF!,0),MATCH("ENC",#REF!,0))&gt;0,"ENC","NON ENC")),"")</f>
        <v/>
      </c>
      <c r="O1189" s="64" t="str">
        <f>IFERROR(IF(O1182=0,"",IF(INDEX(#REF!,MATCH(Réception!O1182,#REF!,0),MATCH("ENC",#REF!,0))&gt;0,"ENC","NON ENC")),"")</f>
        <v/>
      </c>
      <c r="P1189" s="64" t="str">
        <f>IFERROR(IF(P1182=0,"",IF(INDEX(#REF!,MATCH(Réception!P1182,#REF!,0),MATCH("ENC",#REF!,0))&gt;0,"ENC","NON ENC")),"")</f>
        <v/>
      </c>
      <c r="Q1189" s="64" t="str">
        <f>IFERROR(IF(Q1182=0,"",IF(INDEX(#REF!,MATCH(Réception!Q1182,#REF!,0),MATCH("ENC",#REF!,0))&gt;0,"ENC","NON ENC")),"")</f>
        <v/>
      </c>
      <c r="R1189" s="4" t="b">
        <v>1</v>
      </c>
      <c r="S1189" s="90">
        <f t="shared" si="117"/>
        <v>0</v>
      </c>
      <c r="T1189" s="19"/>
      <c r="U1189" s="19"/>
    </row>
    <row r="1190" spans="1:25" ht="15.5">
      <c r="A1190" s="90">
        <f t="shared" si="116"/>
        <v>43894</v>
      </c>
      <c r="B1190" s="163"/>
      <c r="C1190" s="6" t="s">
        <v>32</v>
      </c>
      <c r="D1190" s="49"/>
      <c r="E1190" s="49"/>
      <c r="F1190" s="49"/>
      <c r="G1190" s="49"/>
      <c r="H1190" s="49"/>
      <c r="I1190" s="49"/>
      <c r="J1190" s="49"/>
      <c r="K1190" s="49"/>
      <c r="L1190" s="49"/>
      <c r="M1190" s="49"/>
      <c r="N1190" s="49"/>
      <c r="O1190" s="49"/>
      <c r="P1190" s="49"/>
      <c r="Q1190" s="49"/>
      <c r="R1190" s="4" t="b">
        <v>0</v>
      </c>
      <c r="S1190" s="90">
        <f t="shared" si="117"/>
        <v>0</v>
      </c>
      <c r="T1190" s="19"/>
      <c r="U1190" s="19"/>
    </row>
    <row r="1191" spans="1:25" ht="17">
      <c r="A1191" s="90">
        <f t="shared" si="116"/>
        <v>43894</v>
      </c>
      <c r="B1191" s="163"/>
      <c r="C1191" s="27" t="s">
        <v>2466</v>
      </c>
      <c r="D1191" s="62" t="str">
        <f>IFERROR(IF(D1190=0,"",VLOOKUP(D1190,#REF!,35,FALSE)),"")</f>
        <v/>
      </c>
      <c r="E1191" s="62" t="str">
        <f>IFERROR(IF(E1190=0,"",VLOOKUP(E1190,#REF!,35,FALSE)),"")</f>
        <v/>
      </c>
      <c r="F1191" s="62" t="str">
        <f>IFERROR(IF(F1190=0,"",VLOOKUP(F1190,#REF!,35,FALSE)),"")</f>
        <v/>
      </c>
      <c r="G1191" s="62" t="str">
        <f>IFERROR(IF(G1190=0,"",VLOOKUP(G1190,#REF!,35,FALSE)),"")</f>
        <v/>
      </c>
      <c r="H1191" s="62" t="str">
        <f>IFERROR(IF(H1190=0,"",VLOOKUP(H1190,#REF!,35,FALSE)),"")</f>
        <v/>
      </c>
      <c r="I1191" s="62" t="str">
        <f>IFERROR(IF(I1190=0,"",VLOOKUP(I1190,#REF!,35,FALSE)),"")</f>
        <v/>
      </c>
      <c r="J1191" s="62" t="str">
        <f>IFERROR(IF(J1190=0,"",VLOOKUP(J1190,#REF!,35,FALSE)),"")</f>
        <v/>
      </c>
      <c r="K1191" s="62" t="str">
        <f>IFERROR(IF(K1190=0,"",VLOOKUP(K1190,#REF!,35,FALSE)),"")</f>
        <v/>
      </c>
      <c r="L1191" s="62" t="str">
        <f>IFERROR(IF(L1190=0,"",VLOOKUP(L1190,#REF!,35,FALSE)),"")</f>
        <v/>
      </c>
      <c r="M1191" s="62" t="str">
        <f>IFERROR(IF(M1190=0,"",VLOOKUP(M1190,#REF!,35,FALSE)),"")</f>
        <v/>
      </c>
      <c r="N1191" s="62" t="str">
        <f>IFERROR(IF(N1190=0,"",VLOOKUP(N1190,#REF!,35,FALSE)),"")</f>
        <v/>
      </c>
      <c r="O1191" s="62" t="str">
        <f>IFERROR(IF(O1190=0,"",VLOOKUP(O1190,#REF!,35,FALSE)),"")</f>
        <v/>
      </c>
      <c r="P1191" s="62" t="str">
        <f>IFERROR(IF(P1190=0,"",VLOOKUP(P1190,#REF!,35,FALSE)),"")</f>
        <v/>
      </c>
      <c r="Q1191" s="62" t="str">
        <f>IFERROR(IF(Q1190=0,"",VLOOKUP(Q1190,#REF!,35,FALSE)),"")</f>
        <v/>
      </c>
      <c r="R1191" s="4" t="b">
        <v>1</v>
      </c>
      <c r="S1191" s="90">
        <f t="shared" si="117"/>
        <v>0</v>
      </c>
      <c r="T1191" s="19"/>
      <c r="U1191" s="23"/>
    </row>
    <row r="1192" spans="1:25" ht="15.5">
      <c r="A1192" s="90">
        <f t="shared" si="116"/>
        <v>43894</v>
      </c>
      <c r="B1192" s="163"/>
      <c r="C1192" s="8" t="s">
        <v>31</v>
      </c>
      <c r="D1192" s="63"/>
      <c r="E1192" s="63"/>
      <c r="F1192" s="63"/>
      <c r="G1192" s="63"/>
      <c r="H1192" s="63"/>
      <c r="I1192" s="63"/>
      <c r="J1192" s="63"/>
      <c r="K1192" s="63"/>
      <c r="L1192" s="63"/>
      <c r="M1192" s="63"/>
      <c r="N1192" s="63"/>
      <c r="O1192" s="63"/>
      <c r="P1192" s="63"/>
      <c r="Q1192" s="63"/>
      <c r="R1192" s="4" t="b">
        <v>1</v>
      </c>
      <c r="S1192" s="90">
        <f t="shared" si="117"/>
        <v>0</v>
      </c>
      <c r="T1192" s="166"/>
      <c r="U1192" s="166"/>
    </row>
    <row r="1193" spans="1:25" ht="15.5">
      <c r="A1193" s="90">
        <f t="shared" si="116"/>
        <v>43894</v>
      </c>
      <c r="B1193" s="163"/>
      <c r="C1193" s="8" t="s">
        <v>34</v>
      </c>
      <c r="D1193" s="63"/>
      <c r="E1193" s="63"/>
      <c r="F1193" s="63"/>
      <c r="G1193" s="63"/>
      <c r="H1193" s="63"/>
      <c r="I1193" s="63"/>
      <c r="J1193" s="63"/>
      <c r="K1193" s="63"/>
      <c r="L1193" s="63"/>
      <c r="M1193" s="63"/>
      <c r="N1193" s="63"/>
      <c r="O1193" s="63"/>
      <c r="P1193" s="63"/>
      <c r="Q1193" s="63"/>
      <c r="R1193" s="4" t="b">
        <v>1</v>
      </c>
      <c r="S1193" s="90">
        <f t="shared" si="117"/>
        <v>0</v>
      </c>
      <c r="T1193" s="74"/>
      <c r="U1193" s="74"/>
    </row>
    <row r="1194" spans="1:25" ht="15.5">
      <c r="A1194" s="90">
        <f t="shared" si="116"/>
        <v>43894</v>
      </c>
      <c r="B1194" s="163"/>
      <c r="C1194" s="8" t="s">
        <v>13</v>
      </c>
      <c r="D1194" s="63" t="str">
        <f>IFERROR(IF(D1190=0,"",VLOOKUP(D1190,#REF!,3,FALSE)),"")</f>
        <v/>
      </c>
      <c r="E1194" s="63" t="str">
        <f>IFERROR(IF(E1190=0,"",VLOOKUP(E1190,#REF!,3,FALSE)),"")</f>
        <v/>
      </c>
      <c r="F1194" s="63" t="str">
        <f>IFERROR(IF(F1190=0,"",VLOOKUP(F1190,#REF!,3,FALSE)),"")</f>
        <v/>
      </c>
      <c r="G1194" s="63" t="str">
        <f>IFERROR(IF(G1190=0,"",VLOOKUP(G1190,#REF!,3,FALSE)),"")</f>
        <v/>
      </c>
      <c r="H1194" s="63" t="str">
        <f>IFERROR(IF(H1190=0,"",VLOOKUP(H1190,#REF!,3,FALSE)),"")</f>
        <v/>
      </c>
      <c r="I1194" s="63" t="str">
        <f>IFERROR(IF(I1190=0,"",VLOOKUP(I1190,#REF!,3,FALSE)),"")</f>
        <v/>
      </c>
      <c r="J1194" s="63" t="str">
        <f>IFERROR(IF(J1190=0,"",VLOOKUP(J1190,#REF!,3,FALSE)),"")</f>
        <v/>
      </c>
      <c r="K1194" s="63" t="str">
        <f>IFERROR(IF(K1190=0,"",VLOOKUP(K1190,#REF!,3,FALSE)),"")</f>
        <v/>
      </c>
      <c r="L1194" s="63" t="str">
        <f>IFERROR(IF(L1190=0,"",VLOOKUP(L1190,#REF!,3,FALSE)),"")</f>
        <v/>
      </c>
      <c r="M1194" s="63" t="str">
        <f>IFERROR(IF(M1190=0,"",VLOOKUP(M1190,#REF!,3,FALSE)),"")</f>
        <v/>
      </c>
      <c r="N1194" s="63" t="str">
        <f>IFERROR(IF(N1190=0,"",VLOOKUP(N1190,#REF!,3,FALSE)),"")</f>
        <v/>
      </c>
      <c r="O1194" s="63" t="str">
        <f>IFERROR(IF(O1190=0,"",VLOOKUP(O1190,#REF!,3,FALSE)),"")</f>
        <v/>
      </c>
      <c r="P1194" s="63" t="str">
        <f>IFERROR(IF(P1190=0,"",VLOOKUP(P1190,#REF!,3,FALSE)),"")</f>
        <v/>
      </c>
      <c r="Q1194" s="63" t="str">
        <f>IFERROR(IF(Q1190=0,"",VLOOKUP(Q1190,#REF!,3,FALSE)),"")</f>
        <v/>
      </c>
      <c r="R1194" s="4" t="b">
        <v>1</v>
      </c>
      <c r="S1194" s="90">
        <f t="shared" si="117"/>
        <v>0</v>
      </c>
      <c r="T1194" s="74"/>
      <c r="U1194" s="60"/>
    </row>
    <row r="1195" spans="1:25" ht="16" thickBot="1">
      <c r="A1195" s="90">
        <f t="shared" si="116"/>
        <v>43894</v>
      </c>
      <c r="B1195" s="164"/>
      <c r="C1195" s="77" t="s">
        <v>14</v>
      </c>
      <c r="D1195" s="65" t="s">
        <v>21</v>
      </c>
      <c r="E1195" s="65"/>
      <c r="F1195" s="65" t="s">
        <v>21</v>
      </c>
      <c r="G1195" s="65"/>
      <c r="H1195" s="65" t="s">
        <v>21</v>
      </c>
      <c r="I1195" s="65"/>
      <c r="J1195" s="65" t="s">
        <v>21</v>
      </c>
      <c r="K1195" s="65"/>
      <c r="L1195" s="65" t="s">
        <v>21</v>
      </c>
      <c r="M1195" s="65"/>
      <c r="N1195" s="65" t="s">
        <v>21</v>
      </c>
      <c r="O1195" s="65"/>
      <c r="P1195" s="65" t="s">
        <v>21</v>
      </c>
      <c r="Q1195" s="65"/>
      <c r="R1195" s="4" t="b">
        <v>1</v>
      </c>
      <c r="S1195" s="90">
        <f t="shared" si="117"/>
        <v>0</v>
      </c>
      <c r="T1195" s="74"/>
      <c r="U1195" s="55"/>
    </row>
    <row r="1196" spans="1:25" ht="13.5" thickBot="1">
      <c r="A1196" s="90"/>
      <c r="R1196" s="4" t="b">
        <v>1</v>
      </c>
      <c r="S1196" s="90"/>
    </row>
    <row r="1197" spans="1:25" ht="25.5" thickBot="1">
      <c r="A1197" s="90"/>
      <c r="B1197" s="78"/>
      <c r="C1197" s="80">
        <f>B1198</f>
        <v>43895</v>
      </c>
      <c r="D1197" s="117">
        <v>0.33333333333333298</v>
      </c>
      <c r="E1197" s="167"/>
      <c r="F1197" s="117">
        <v>0.375</v>
      </c>
      <c r="G1197" s="168"/>
      <c r="H1197" s="117">
        <v>0.41666666666666702</v>
      </c>
      <c r="I1197" s="168"/>
      <c r="J1197" s="117">
        <v>0.45833333333333298</v>
      </c>
      <c r="K1197" s="168"/>
      <c r="L1197" s="117">
        <v>0.5</v>
      </c>
      <c r="M1197" s="168"/>
      <c r="N1197" s="117">
        <v>0.54166666666666696</v>
      </c>
      <c r="O1197" s="168"/>
      <c r="P1197" s="117">
        <v>0.58333333333333304</v>
      </c>
      <c r="Q1197" s="168"/>
      <c r="R1197" s="4" t="b">
        <v>1</v>
      </c>
      <c r="S1197" s="90"/>
      <c r="T1197" s="4"/>
      <c r="U1197" s="4"/>
    </row>
    <row r="1198" spans="1:25" ht="15.5">
      <c r="A1198" s="88">
        <f t="shared" ref="A1198" si="122">C1197</f>
        <v>43895</v>
      </c>
      <c r="B1198" s="162">
        <f>B1146+1</f>
        <v>43895</v>
      </c>
      <c r="C1198" s="6" t="s">
        <v>32</v>
      </c>
      <c r="D1198" s="49"/>
      <c r="E1198" s="49"/>
      <c r="F1198" s="49"/>
      <c r="G1198" s="49"/>
      <c r="H1198" s="49"/>
      <c r="I1198" s="49"/>
      <c r="J1198" s="49"/>
      <c r="K1198" s="49"/>
      <c r="L1198" s="49"/>
      <c r="M1198" s="49"/>
      <c r="N1198" s="49"/>
      <c r="O1198" s="49"/>
      <c r="P1198" s="49"/>
      <c r="Q1198" s="49"/>
      <c r="R1198" s="4" t="b">
        <v>0</v>
      </c>
      <c r="S1198" s="88">
        <f t="shared" ref="S1198" si="123">U1197</f>
        <v>0</v>
      </c>
      <c r="T1198" s="123" t="s">
        <v>49</v>
      </c>
      <c r="U1198" s="124"/>
    </row>
    <row r="1199" spans="1:25" ht="17">
      <c r="A1199" s="90">
        <f t="shared" ref="A1199" si="124">A1198</f>
        <v>43895</v>
      </c>
      <c r="B1199" s="163"/>
      <c r="C1199" s="27" t="s">
        <v>41</v>
      </c>
      <c r="D1199" s="61" t="str">
        <f>IFERROR(IF(D1198="","",INDEX(#REF!,MATCH(Réception!D1198,#REF!,0),MATCH("Total général",#REF!,0))),"")</f>
        <v/>
      </c>
      <c r="E1199" s="61" t="str">
        <f>IFERROR(IF(E1198="","",INDEX(#REF!,MATCH(Réception!E1198,#REF!,0),MATCH("Total général",#REF!,0))),"")</f>
        <v/>
      </c>
      <c r="F1199" s="61" t="str">
        <f>IFERROR(IF(F1198="","",INDEX(#REF!,MATCH(Réception!F1198,#REF!,0),MATCH("Total général",#REF!,0))),"")</f>
        <v/>
      </c>
      <c r="G1199" s="61" t="str">
        <f>IFERROR(IF(G1198="","",INDEX(#REF!,MATCH(Réception!G1198,#REF!,0),MATCH("Total général",#REF!,0))),"")</f>
        <v/>
      </c>
      <c r="H1199" s="61" t="str">
        <f>IFERROR(IF(H1198="","",INDEX(#REF!,MATCH(Réception!H1198,#REF!,0),MATCH("Total général",#REF!,0))),"")</f>
        <v/>
      </c>
      <c r="I1199" s="61" t="str">
        <f>IFERROR(IF(I1198="","",INDEX(#REF!,MATCH(Réception!I1198,#REF!,0),MATCH("Total général",#REF!,0))),"")</f>
        <v/>
      </c>
      <c r="J1199" s="61" t="str">
        <f>IFERROR(IF(J1198="","",INDEX(#REF!,MATCH(Réception!J1198,#REF!,0),MATCH("Total général",#REF!,0))),"")</f>
        <v/>
      </c>
      <c r="K1199" s="61" t="str">
        <f>IFERROR(IF(K1198="","",INDEX(#REF!,MATCH(Réception!K1198,#REF!,0),MATCH("Total général",#REF!,0))),"")</f>
        <v/>
      </c>
      <c r="L1199" s="61" t="str">
        <f>IFERROR(IF(L1198="","",INDEX(#REF!,MATCH(Réception!L1198,#REF!,0),MATCH("Total général",#REF!,0))),"")</f>
        <v/>
      </c>
      <c r="M1199" s="61" t="str">
        <f>IFERROR(IF(M1198="","",INDEX(#REF!,MATCH(Réception!M1198,#REF!,0),MATCH("Total général",#REF!,0))),"")</f>
        <v/>
      </c>
      <c r="N1199" s="61" t="str">
        <f>IFERROR(IF(N1198="","",INDEX(#REF!,MATCH(Réception!N1198,#REF!,0),MATCH("Total général",#REF!,0))),"")</f>
        <v/>
      </c>
      <c r="O1199" s="61" t="str">
        <f>IFERROR(IF(O1198="","",INDEX(#REF!,MATCH(Réception!O1198,#REF!,0),MATCH("Total général",#REF!,0))),"")</f>
        <v/>
      </c>
      <c r="P1199" s="61" t="str">
        <f>IFERROR(IF(P1198="","",INDEX(#REF!,MATCH(Réception!P1198,#REF!,0),MATCH("Total général",#REF!,0))),"")</f>
        <v/>
      </c>
      <c r="Q1199" s="61" t="str">
        <f>IFERROR(IF(Q1198="","",INDEX(#REF!,MATCH(Réception!Q1198,#REF!,0),MATCH("Total général",#REF!,0))),"")</f>
        <v/>
      </c>
      <c r="R1199" s="4" t="b">
        <v>1</v>
      </c>
      <c r="S1199" s="90">
        <f t="shared" ref="S1199" si="125">S1198</f>
        <v>0</v>
      </c>
      <c r="T1199" s="43" t="s">
        <v>51</v>
      </c>
      <c r="U1199" s="42">
        <f>SUM(D1245:Q1245)</f>
        <v>0</v>
      </c>
    </row>
    <row r="1200" spans="1:25" ht="17">
      <c r="A1200" s="90">
        <f t="shared" si="116"/>
        <v>43895</v>
      </c>
      <c r="B1200" s="163"/>
      <c r="C1200" s="27" t="s">
        <v>2466</v>
      </c>
      <c r="D1200" s="62" t="str">
        <f>IFERROR(IF(D1198=0,"",VLOOKUP(D1198,#REF!,35,FALSE)),"")</f>
        <v/>
      </c>
      <c r="E1200" s="62" t="str">
        <f>IFERROR(IF(E1198=0,"",VLOOKUP(E1198,#REF!,35,FALSE)),"")</f>
        <v/>
      </c>
      <c r="F1200" s="62" t="str">
        <f>IFERROR(IF(F1198=0,"",VLOOKUP(F1198,#REF!,35,FALSE)),"")</f>
        <v/>
      </c>
      <c r="G1200" s="62" t="str">
        <f>IFERROR(IF(G1198=0,"",VLOOKUP(G1198,#REF!,35,FALSE)),"")</f>
        <v/>
      </c>
      <c r="H1200" s="62" t="str">
        <f>IFERROR(IF(H1198=0,"",VLOOKUP(H1198,#REF!,35,FALSE)),"")</f>
        <v/>
      </c>
      <c r="I1200" s="62" t="str">
        <f>IFERROR(IF(I1198=0,"",VLOOKUP(I1198,#REF!,35,FALSE)),"")</f>
        <v/>
      </c>
      <c r="J1200" s="62" t="str">
        <f>IFERROR(IF(J1198=0,"",VLOOKUP(J1198,#REF!,35,FALSE)),"")</f>
        <v/>
      </c>
      <c r="K1200" s="62" t="str">
        <f>IFERROR(IF(K1198=0,"",VLOOKUP(K1198,#REF!,35,FALSE)),"")</f>
        <v/>
      </c>
      <c r="L1200" s="62" t="str">
        <f>IFERROR(IF(L1198=0,"",VLOOKUP(L1198,#REF!,35,FALSE)),"")</f>
        <v/>
      </c>
      <c r="M1200" s="62" t="str">
        <f>IFERROR(IF(M1198=0,"",VLOOKUP(M1198,#REF!,35,FALSE)),"")</f>
        <v/>
      </c>
      <c r="N1200" s="62" t="str">
        <f>IFERROR(IF(N1198=0,"",VLOOKUP(N1198,#REF!,35,FALSE)),"")</f>
        <v/>
      </c>
      <c r="O1200" s="62" t="str">
        <f>IFERROR(IF(O1198=0,"",VLOOKUP(O1198,#REF!,35,FALSE)),"")</f>
        <v/>
      </c>
      <c r="P1200" s="62" t="str">
        <f>IFERROR(IF(P1198=0,"",VLOOKUP(P1198,#REF!,35,FALSE)),"")</f>
        <v/>
      </c>
      <c r="Q1200" s="62" t="str">
        <f>IFERROR(IF(Q1198=0,"",VLOOKUP(Q1198,#REF!,35,FALSE)),"")</f>
        <v/>
      </c>
      <c r="R1200" s="4" t="b">
        <v>1</v>
      </c>
      <c r="S1200" s="90">
        <f t="shared" si="117"/>
        <v>0</v>
      </c>
      <c r="T1200" s="43" t="s">
        <v>52</v>
      </c>
      <c r="U1200" s="42">
        <f>SUM(D1244:Q1244)</f>
        <v>0</v>
      </c>
      <c r="V1200" s="59"/>
      <c r="W1200" s="59"/>
      <c r="X1200" s="59"/>
      <c r="Y1200" s="59"/>
    </row>
    <row r="1201" spans="1:25" ht="15.5">
      <c r="A1201" s="90">
        <f t="shared" si="116"/>
        <v>43895</v>
      </c>
      <c r="B1201" s="163"/>
      <c r="C1201" s="8" t="s">
        <v>31</v>
      </c>
      <c r="D1201" s="63"/>
      <c r="E1201" s="63"/>
      <c r="F1201" s="63"/>
      <c r="G1201" s="63"/>
      <c r="H1201" s="63"/>
      <c r="I1201" s="63"/>
      <c r="J1201" s="63"/>
      <c r="K1201" s="63"/>
      <c r="L1201" s="63"/>
      <c r="M1201" s="63"/>
      <c r="N1201" s="63"/>
      <c r="O1201" s="63"/>
      <c r="P1201" s="63"/>
      <c r="Q1201" s="63"/>
      <c r="R1201" s="4" t="b">
        <v>1</v>
      </c>
      <c r="S1201" s="90">
        <f t="shared" si="117"/>
        <v>0</v>
      </c>
      <c r="T1201" s="165"/>
      <c r="U1201" s="165"/>
      <c r="V1201" s="59"/>
      <c r="W1201" s="59"/>
      <c r="X1201" s="59"/>
      <c r="Y1201" s="59"/>
    </row>
    <row r="1202" spans="1:25" ht="15.5">
      <c r="A1202" s="90">
        <f t="shared" si="116"/>
        <v>43895</v>
      </c>
      <c r="B1202" s="163"/>
      <c r="C1202" s="8" t="s">
        <v>34</v>
      </c>
      <c r="D1202" s="63"/>
      <c r="E1202" s="63"/>
      <c r="F1202" s="63"/>
      <c r="G1202" s="63"/>
      <c r="H1202" s="63"/>
      <c r="I1202" s="63"/>
      <c r="J1202" s="63"/>
      <c r="K1202" s="63"/>
      <c r="L1202" s="63"/>
      <c r="M1202" s="63"/>
      <c r="N1202" s="63"/>
      <c r="O1202" s="63"/>
      <c r="P1202" s="63"/>
      <c r="Q1202" s="63"/>
      <c r="R1202" s="4" t="b">
        <v>1</v>
      </c>
      <c r="S1202" s="90">
        <f t="shared" si="117"/>
        <v>0</v>
      </c>
      <c r="T1202" s="72" t="s">
        <v>7504</v>
      </c>
      <c r="U1202" s="72" t="s">
        <v>7505</v>
      </c>
      <c r="V1202" s="59"/>
      <c r="W1202" s="59"/>
      <c r="X1202" s="59"/>
      <c r="Y1202" s="59"/>
    </row>
    <row r="1203" spans="1:25" ht="15.5">
      <c r="A1203" s="90">
        <f t="shared" si="116"/>
        <v>43895</v>
      </c>
      <c r="B1203" s="163"/>
      <c r="C1203" s="8" t="s">
        <v>13</v>
      </c>
      <c r="D1203" s="63" t="str">
        <f>IFERROR(IF(D1198=0,"",VLOOKUP(D1198,#REF!,3,FALSE)),"")</f>
        <v/>
      </c>
      <c r="E1203" s="63" t="str">
        <f>IFERROR(IF(E1198=0,"",VLOOKUP(E1198,#REF!,3,FALSE)),"")</f>
        <v/>
      </c>
      <c r="F1203" s="63" t="str">
        <f>IFERROR(IF(F1198=0,"",VLOOKUP(F1198,#REF!,3,FALSE)),"")</f>
        <v/>
      </c>
      <c r="G1203" s="63" t="str">
        <f>IFERROR(IF(G1198=0,"",VLOOKUP(G1198,#REF!,3,FALSE)),"")</f>
        <v/>
      </c>
      <c r="H1203" s="63" t="str">
        <f>IFERROR(IF(H1198=0,"",VLOOKUP(H1198,#REF!,3,FALSE)),"")</f>
        <v/>
      </c>
      <c r="I1203" s="63" t="str">
        <f>IFERROR(IF(I1198=0,"",VLOOKUP(I1198,#REF!,3,FALSE)),"")</f>
        <v/>
      </c>
      <c r="J1203" s="63" t="str">
        <f>IFERROR(IF(J1198=0,"",VLOOKUP(J1198,#REF!,3,FALSE)),"")</f>
        <v/>
      </c>
      <c r="K1203" s="63" t="str">
        <f>IFERROR(IF(K1198=0,"",VLOOKUP(K1198,#REF!,3,FALSE)),"")</f>
        <v/>
      </c>
      <c r="L1203" s="63" t="str">
        <f>IFERROR(IF(L1198=0,"",VLOOKUP(L1198,#REF!,3,FALSE)),"")</f>
        <v/>
      </c>
      <c r="M1203" s="63" t="str">
        <f>IFERROR(IF(M1198=0,"",VLOOKUP(M1198,#REF!,3,FALSE)),"")</f>
        <v/>
      </c>
      <c r="N1203" s="63" t="str">
        <f>IFERROR(IF(N1198=0,"",VLOOKUP(N1198,#REF!,3,FALSE)),"")</f>
        <v/>
      </c>
      <c r="O1203" s="63" t="str">
        <f>IFERROR(IF(O1198=0,"",VLOOKUP(O1198,#REF!,3,FALSE)),"")</f>
        <v/>
      </c>
      <c r="P1203" s="63" t="str">
        <f>IFERROR(IF(P1198=0,"",VLOOKUP(P1198,#REF!,3,FALSE)),"")</f>
        <v/>
      </c>
      <c r="Q1203" s="63" t="str">
        <f>IFERROR(IF(Q1198=0,"",VLOOKUP(Q1198,#REF!,3,FALSE)),"")</f>
        <v/>
      </c>
      <c r="R1203" s="4" t="b">
        <v>1</v>
      </c>
      <c r="S1203" s="90">
        <f t="shared" si="117"/>
        <v>0</v>
      </c>
      <c r="T1203" s="67"/>
      <c r="U1203" s="66" t="s">
        <v>22</v>
      </c>
      <c r="V1203" s="59"/>
      <c r="W1203" s="59"/>
      <c r="X1203" s="59"/>
      <c r="Y1203" s="59"/>
    </row>
    <row r="1204" spans="1:25" ht="16" thickBot="1">
      <c r="A1204" s="90">
        <f t="shared" si="116"/>
        <v>43895</v>
      </c>
      <c r="B1204" s="163"/>
      <c r="C1204" s="8" t="s">
        <v>14</v>
      </c>
      <c r="D1204" s="64" t="str">
        <f>IFERROR(+IF(D1198=0,"",IF(INDEX(#REF!,MATCH(Réception!D1198,#REF!,0),MATCH("ENC",#REF!,0))&gt;0,"ENC","NON ENC")),"")</f>
        <v/>
      </c>
      <c r="E1204" s="64" t="str">
        <f>IFERROR(+IF(E1198=0,"",IF(INDEX(#REF!,MATCH(Réception!E1198,#REF!,0),MATCH("ENC",#REF!,0))&gt;0,"ENC","NON ENC")),"")</f>
        <v/>
      </c>
      <c r="F1204" s="64" t="str">
        <f>IFERROR(+IF(F1198=0,"",IF(INDEX(#REF!,MATCH(Réception!F1198,#REF!,0),MATCH("ENC",#REF!,0))&gt;0,"ENC","NON ENC")),"")</f>
        <v/>
      </c>
      <c r="G1204" s="64" t="str">
        <f>IFERROR(+IF(G1198=0,"",IF(INDEX(#REF!,MATCH(Réception!G1198,#REF!,0),MATCH("ENC",#REF!,0))&gt;0,"ENC","NON ENC")),"")</f>
        <v/>
      </c>
      <c r="H1204" s="64" t="str">
        <f>IFERROR(+IF(H1198=0,"",IF(INDEX(#REF!,MATCH(Réception!H1198,#REF!,0),MATCH("ENC",#REF!,0))&gt;0,"ENC","NON ENC")),"")</f>
        <v/>
      </c>
      <c r="I1204" s="64" t="str">
        <f>IFERROR(+IF(I1198=0,"",IF(INDEX(#REF!,MATCH(Réception!I1198,#REF!,0),MATCH("ENC",#REF!,0))&gt;0,"ENC","NON ENC")),"")</f>
        <v/>
      </c>
      <c r="J1204" s="64" t="str">
        <f>IFERROR(+IF(J1198=0,"",IF(INDEX(#REF!,MATCH(Réception!J1198,#REF!,0),MATCH("ENC",#REF!,0))&gt;0,"ENC","NON ENC")),"")</f>
        <v/>
      </c>
      <c r="K1204" s="64" t="str">
        <f>IFERROR(+IF(K1198=0,"",IF(INDEX(#REF!,MATCH(Réception!K1198,#REF!,0),MATCH("ENC",#REF!,0))&gt;0,"ENC","NON ENC")),"")</f>
        <v/>
      </c>
      <c r="L1204" s="64" t="str">
        <f>IFERROR(+IF(L1198=0,"",IF(INDEX(#REF!,MATCH(Réception!L1198,#REF!,0),MATCH("ENC",#REF!,0))&gt;0,"ENC","NON ENC")),"")</f>
        <v/>
      </c>
      <c r="M1204" s="64" t="str">
        <f>IFERROR(+IF(M1198=0,"",IF(INDEX(#REF!,MATCH(Réception!M1198,#REF!,0),MATCH("ENC",#REF!,0))&gt;0,"ENC","NON ENC")),"")</f>
        <v/>
      </c>
      <c r="N1204" s="64" t="str">
        <f>IFERROR(+IF(N1198=0,"",IF(INDEX(#REF!,MATCH(Réception!N1198,#REF!,0),MATCH("ENC",#REF!,0))&gt;0,"ENC","NON ENC")),"")</f>
        <v/>
      </c>
      <c r="O1204" s="64" t="str">
        <f>IFERROR(+IF(O1198=0,"",IF(INDEX(#REF!,MATCH(Réception!O1198,#REF!,0),MATCH("ENC",#REF!,0))&gt;0,"ENC","NON ENC")),"")</f>
        <v/>
      </c>
      <c r="P1204" s="64" t="str">
        <f>IFERROR(+IF(P1198=0,"",IF(INDEX(#REF!,MATCH(Réception!P1198,#REF!,0),MATCH("ENC",#REF!,0))&gt;0,"ENC","NON ENC")),"")</f>
        <v/>
      </c>
      <c r="Q1204" s="64" t="str">
        <f>IFERROR(+IF(Q1198=0,"",IF(INDEX(#REF!,MATCH(Réception!Q1198,#REF!,0),MATCH("ENC",#REF!,0))&gt;0,"ENC","NON ENC")),"")</f>
        <v/>
      </c>
      <c r="R1204" s="4" t="b">
        <v>1</v>
      </c>
      <c r="S1204" s="90">
        <f t="shared" si="117"/>
        <v>0</v>
      </c>
      <c r="T1204" s="68"/>
      <c r="U1204" s="69" t="s">
        <v>7506</v>
      </c>
      <c r="V1204" s="59"/>
      <c r="W1204" s="59"/>
      <c r="X1204" s="59"/>
      <c r="Y1204" s="59"/>
    </row>
    <row r="1205" spans="1:25" ht="15.5">
      <c r="A1205" s="90">
        <f t="shared" si="116"/>
        <v>43895</v>
      </c>
      <c r="B1205" s="163"/>
      <c r="C1205" s="6" t="s">
        <v>32</v>
      </c>
      <c r="D1205" s="49"/>
      <c r="E1205" s="49"/>
      <c r="F1205" s="49"/>
      <c r="G1205" s="49"/>
      <c r="H1205" s="49"/>
      <c r="I1205" s="49"/>
      <c r="J1205" s="49"/>
      <c r="K1205" s="49"/>
      <c r="L1205" s="49"/>
      <c r="M1205" s="49"/>
      <c r="N1205" s="49"/>
      <c r="O1205" s="49"/>
      <c r="P1205" s="49"/>
      <c r="Q1205" s="49"/>
      <c r="R1205" s="4" t="b">
        <v>0</v>
      </c>
      <c r="S1205" s="90">
        <f t="shared" si="117"/>
        <v>0</v>
      </c>
      <c r="T1205" s="70"/>
      <c r="U1205" s="66" t="s">
        <v>26</v>
      </c>
      <c r="V1205" s="59"/>
      <c r="W1205" s="59"/>
      <c r="X1205" s="59"/>
      <c r="Y1205" s="59"/>
    </row>
    <row r="1206" spans="1:25" ht="17">
      <c r="A1206" s="90">
        <f t="shared" si="116"/>
        <v>43895</v>
      </c>
      <c r="B1206" s="163"/>
      <c r="C1206" s="27" t="s">
        <v>41</v>
      </c>
      <c r="D1206" s="61" t="str">
        <f>IFERROR(IF(D1205="","",INDEX(#REF!,MATCH(Réception!D1205,#REF!,0),MATCH("Total général",#REF!,0))),"")</f>
        <v/>
      </c>
      <c r="E1206" s="61" t="str">
        <f>IFERROR(IF(E1205="","",INDEX(#REF!,MATCH(Réception!E1205,#REF!,0),MATCH("Total général",#REF!,0))),"")</f>
        <v/>
      </c>
      <c r="F1206" s="61" t="str">
        <f>IFERROR(IF(F1205="","",INDEX(#REF!,MATCH(Réception!F1205,#REF!,0),MATCH("Total général",#REF!,0))),"")</f>
        <v/>
      </c>
      <c r="G1206" s="61" t="str">
        <f>IFERROR(IF(G1205="","",INDEX(#REF!,MATCH(Réception!G1205,#REF!,0),MATCH("Total général",#REF!,0))),"")</f>
        <v/>
      </c>
      <c r="H1206" s="61" t="str">
        <f>IFERROR(IF(H1205="","",INDEX(#REF!,MATCH(Réception!H1205,#REF!,0),MATCH("Total général",#REF!,0))),"")</f>
        <v/>
      </c>
      <c r="I1206" s="61" t="str">
        <f>IFERROR(IF(I1205="","",INDEX(#REF!,MATCH(Réception!I1205,#REF!,0),MATCH("Total général",#REF!,0))),"")</f>
        <v/>
      </c>
      <c r="J1206" s="61" t="str">
        <f>IFERROR(IF(J1205="","",INDEX(#REF!,MATCH(Réception!J1205,#REF!,0),MATCH("Total général",#REF!,0))),"")</f>
        <v/>
      </c>
      <c r="K1206" s="61" t="str">
        <f>IFERROR(IF(K1205="","",INDEX(#REF!,MATCH(Réception!K1205,#REF!,0),MATCH("Total général",#REF!,0))),"")</f>
        <v/>
      </c>
      <c r="L1206" s="61" t="str">
        <f>IFERROR(IF(L1205="","",INDEX(#REF!,MATCH(Réception!L1205,#REF!,0),MATCH("Total général",#REF!,0))),"")</f>
        <v/>
      </c>
      <c r="M1206" s="61" t="str">
        <f>IFERROR(IF(M1205="","",INDEX(#REF!,MATCH(Réception!M1205,#REF!,0),MATCH("Total général",#REF!,0))),"")</f>
        <v/>
      </c>
      <c r="N1206" s="61" t="str">
        <f>IFERROR(IF(N1205="","",INDEX(#REF!,MATCH(Réception!N1205,#REF!,0),MATCH("Total général",#REF!,0))),"")</f>
        <v/>
      </c>
      <c r="O1206" s="61" t="str">
        <f>IFERROR(IF(O1205="","",INDEX(#REF!,MATCH(Réception!O1205,#REF!,0),MATCH("Total général",#REF!,0))),"")</f>
        <v/>
      </c>
      <c r="P1206" s="61" t="str">
        <f>IFERROR(IF(P1205="","",INDEX(#REF!,MATCH(Réception!P1205,#REF!,0),MATCH("Total général",#REF!,0))),"")</f>
        <v/>
      </c>
      <c r="Q1206" s="61" t="str">
        <f>IFERROR(IF(Q1205="","",INDEX(#REF!,MATCH(Réception!Q1205,#REF!,0),MATCH("Total général",#REF!,0))),"")</f>
        <v/>
      </c>
      <c r="R1206" s="4" t="b">
        <v>1</v>
      </c>
      <c r="S1206" s="90">
        <f t="shared" si="117"/>
        <v>0</v>
      </c>
      <c r="T1206" s="71"/>
      <c r="U1206" s="66" t="s">
        <v>7507</v>
      </c>
      <c r="V1206" s="59"/>
      <c r="W1206" s="59"/>
      <c r="X1206" s="59"/>
      <c r="Y1206" s="59"/>
    </row>
    <row r="1207" spans="1:25" ht="17">
      <c r="A1207" s="90">
        <f t="shared" ref="A1207:A1270" si="126">A1206</f>
        <v>43895</v>
      </c>
      <c r="B1207" s="163"/>
      <c r="C1207" s="27" t="s">
        <v>2466</v>
      </c>
      <c r="D1207" s="62" t="str">
        <f>IFERROR(IF(D1205=0,"",VLOOKUP(D1205,#REF!,35,FALSE)),"")</f>
        <v/>
      </c>
      <c r="E1207" s="62" t="str">
        <f>IFERROR(IF(E1205=0,"",VLOOKUP(E1205,#REF!,35,FALSE)),"")</f>
        <v/>
      </c>
      <c r="F1207" s="62" t="str">
        <f>IFERROR(IF(F1205=0,"",VLOOKUP(F1205,#REF!,35,FALSE)),"")</f>
        <v/>
      </c>
      <c r="G1207" s="62" t="str">
        <f>IFERROR(IF(G1205=0,"",VLOOKUP(G1205,#REF!,35,FALSE)),"")</f>
        <v/>
      </c>
      <c r="H1207" s="62" t="str">
        <f>IFERROR(IF(H1205=0,"",VLOOKUP(H1205,#REF!,35,FALSE)),"")</f>
        <v/>
      </c>
      <c r="I1207" s="62" t="str">
        <f>IFERROR(IF(I1205=0,"",VLOOKUP(I1205,#REF!,35,FALSE)),"")</f>
        <v/>
      </c>
      <c r="J1207" s="62" t="str">
        <f>IFERROR(IF(J1205=0,"",VLOOKUP(J1205,#REF!,35,FALSE)),"")</f>
        <v/>
      </c>
      <c r="K1207" s="62" t="str">
        <f>IFERROR(IF(K1205=0,"",VLOOKUP(K1205,#REF!,35,FALSE)),"")</f>
        <v/>
      </c>
      <c r="L1207" s="62" t="str">
        <f>IFERROR(IF(L1205=0,"",VLOOKUP(L1205,#REF!,35,FALSE)),"")</f>
        <v/>
      </c>
      <c r="M1207" s="62" t="str">
        <f>IFERROR(IF(M1205=0,"",VLOOKUP(M1205,#REF!,35,FALSE)),"")</f>
        <v/>
      </c>
      <c r="N1207" s="62" t="str">
        <f>IFERROR(IF(N1205=0,"",VLOOKUP(N1205,#REF!,35,FALSE)),"")</f>
        <v/>
      </c>
      <c r="O1207" s="62" t="str">
        <f>IFERROR(IF(O1205=0,"",VLOOKUP(O1205,#REF!,35,FALSE)),"")</f>
        <v/>
      </c>
      <c r="P1207" s="62" t="str">
        <f>IFERROR(IF(P1205=0,"",VLOOKUP(P1205,#REF!,35,FALSE)),"")</f>
        <v/>
      </c>
      <c r="Q1207" s="62" t="str">
        <f>IFERROR(IF(Q1205=0,"",VLOOKUP(Q1205,#REF!,35,FALSE)),"")</f>
        <v/>
      </c>
      <c r="R1207" s="4" t="b">
        <v>1</v>
      </c>
      <c r="S1207" s="90">
        <f t="shared" ref="S1207:S1270" si="127">S1206</f>
        <v>0</v>
      </c>
      <c r="V1207" s="59"/>
      <c r="W1207" s="59"/>
      <c r="X1207" s="59"/>
      <c r="Y1207" s="59"/>
    </row>
    <row r="1208" spans="1:25" ht="16" thickBot="1">
      <c r="A1208" s="90">
        <f t="shared" si="126"/>
        <v>43895</v>
      </c>
      <c r="B1208" s="163"/>
      <c r="C1208" s="8" t="s">
        <v>31</v>
      </c>
      <c r="D1208" s="63"/>
      <c r="E1208" s="63"/>
      <c r="F1208" s="63"/>
      <c r="G1208" s="63"/>
      <c r="H1208" s="63"/>
      <c r="I1208" s="63"/>
      <c r="J1208" s="63"/>
      <c r="K1208" s="63"/>
      <c r="L1208" s="63"/>
      <c r="M1208" s="63"/>
      <c r="N1208" s="63"/>
      <c r="O1208" s="63"/>
      <c r="P1208" s="63"/>
      <c r="Q1208" s="63"/>
      <c r="R1208" s="4" t="b">
        <v>1</v>
      </c>
      <c r="S1208" s="90">
        <f t="shared" si="127"/>
        <v>0</v>
      </c>
      <c r="V1208" s="59"/>
      <c r="W1208" s="59"/>
      <c r="X1208" s="59"/>
      <c r="Y1208" s="59"/>
    </row>
    <row r="1209" spans="1:25" ht="16" thickBot="1">
      <c r="A1209" s="90">
        <f t="shared" si="126"/>
        <v>43895</v>
      </c>
      <c r="B1209" s="163"/>
      <c r="C1209" s="8" t="s">
        <v>34</v>
      </c>
      <c r="D1209" s="63"/>
      <c r="E1209" s="63"/>
      <c r="F1209" s="63"/>
      <c r="G1209" s="63"/>
      <c r="H1209" s="63"/>
      <c r="I1209" s="63"/>
      <c r="J1209" s="63"/>
      <c r="K1209" s="63"/>
      <c r="L1209" s="63"/>
      <c r="M1209" s="63"/>
      <c r="N1209" s="63"/>
      <c r="O1209" s="63"/>
      <c r="P1209" s="63"/>
      <c r="Q1209" s="63"/>
      <c r="R1209" s="4" t="b">
        <v>1</v>
      </c>
      <c r="S1209" s="90">
        <f t="shared" si="127"/>
        <v>0</v>
      </c>
      <c r="T1209" s="147" t="s">
        <v>46</v>
      </c>
      <c r="U1209" s="148"/>
      <c r="V1209" s="59"/>
      <c r="W1209" s="59"/>
      <c r="X1209" s="59"/>
      <c r="Y1209" s="59"/>
    </row>
    <row r="1210" spans="1:25" ht="15.5">
      <c r="A1210" s="90">
        <f t="shared" si="126"/>
        <v>43895</v>
      </c>
      <c r="B1210" s="163"/>
      <c r="C1210" s="8" t="s">
        <v>13</v>
      </c>
      <c r="D1210" s="63" t="str">
        <f>IFERROR(IF(D1205=0,"",VLOOKUP(D1205,#REF!,3,FALSE)),"")</f>
        <v/>
      </c>
      <c r="E1210" s="63" t="str">
        <f>IFERROR(IF(E1205=0,"",VLOOKUP(E1205,#REF!,3,FALSE)),"")</f>
        <v/>
      </c>
      <c r="F1210" s="63" t="str">
        <f>IFERROR(IF(F1205=0,"",VLOOKUP(F1205,#REF!,3,FALSE)),"")</f>
        <v/>
      </c>
      <c r="G1210" s="63" t="str">
        <f>IFERROR(IF(G1205=0,"",VLOOKUP(G1205,#REF!,3,FALSE)),"")</f>
        <v/>
      </c>
      <c r="H1210" s="63" t="str">
        <f>IFERROR(IF(H1205=0,"",VLOOKUP(H1205,#REF!,3,FALSE)),"")</f>
        <v/>
      </c>
      <c r="I1210" s="63" t="str">
        <f>IFERROR(IF(I1205=0,"",VLOOKUP(I1205,#REF!,3,FALSE)),"")</f>
        <v/>
      </c>
      <c r="J1210" s="63" t="str">
        <f>IFERROR(IF(J1205=0,"",VLOOKUP(J1205,#REF!,3,FALSE)),"")</f>
        <v/>
      </c>
      <c r="K1210" s="63" t="str">
        <f>IFERROR(IF(K1205=0,"",VLOOKUP(K1205,#REF!,3,FALSE)),"")</f>
        <v/>
      </c>
      <c r="L1210" s="63" t="str">
        <f>IFERROR(IF(L1205=0,"",VLOOKUP(L1205,#REF!,3,FALSE)),"")</f>
        <v/>
      </c>
      <c r="M1210" s="63" t="str">
        <f>IFERROR(IF(M1205=0,"",VLOOKUP(M1205,#REF!,3,FALSE)),"")</f>
        <v/>
      </c>
      <c r="N1210" s="63" t="str">
        <f>IFERROR(IF(N1205=0,"",VLOOKUP(N1205,#REF!,3,FALSE)),"")</f>
        <v/>
      </c>
      <c r="O1210" s="63" t="str">
        <f>IFERROR(IF(O1205=0,"",VLOOKUP(O1205,#REF!,3,FALSE)),"")</f>
        <v/>
      </c>
      <c r="P1210" s="63" t="str">
        <f>IFERROR(IF(P1205=0,"",VLOOKUP(P1205,#REF!,3,FALSE)),"")</f>
        <v/>
      </c>
      <c r="Q1210" s="63" t="str">
        <f>IFERROR(IF(Q1205=0,"",VLOOKUP(Q1205,#REF!,3,FALSE)),"")</f>
        <v/>
      </c>
      <c r="R1210" s="4" t="b">
        <v>1</v>
      </c>
      <c r="S1210" s="90">
        <f t="shared" si="127"/>
        <v>0</v>
      </c>
      <c r="T1210" s="12" t="s">
        <v>37</v>
      </c>
      <c r="U1210" s="56">
        <v>2</v>
      </c>
      <c r="V1210" s="59"/>
      <c r="W1210" s="59"/>
      <c r="X1210" s="59"/>
      <c r="Y1210" s="59"/>
    </row>
    <row r="1211" spans="1:25" ht="16" thickBot="1">
      <c r="A1211" s="90">
        <f t="shared" si="126"/>
        <v>43895</v>
      </c>
      <c r="B1211" s="163"/>
      <c r="C1211" s="8" t="s">
        <v>14</v>
      </c>
      <c r="D1211" s="64" t="str">
        <f>IFERROR(+IF(D1205=0,"",IF(INDEX(#REF!,MATCH(Réception!D1205,#REF!,0),MATCH("ENC",#REF!,0))&gt;0,"ENC","NON ENC")),"")</f>
        <v/>
      </c>
      <c r="E1211" s="64" t="str">
        <f>IFERROR(+IF(E1205=0,"",IF(INDEX(#REF!,MATCH(Réception!E1205,#REF!,0),MATCH("ENC",#REF!,0))&gt;0,"ENC","NON ENC")),"")</f>
        <v/>
      </c>
      <c r="F1211" s="64" t="str">
        <f>IFERROR(+IF(F1205=0,"",IF(INDEX(#REF!,MATCH(Réception!F1205,#REF!,0),MATCH("ENC",#REF!,0))&gt;0,"ENC","NON ENC")),"")</f>
        <v/>
      </c>
      <c r="G1211" s="64" t="str">
        <f>IFERROR(+IF(G1205=0,"",IF(INDEX(#REF!,MATCH(Réception!G1205,#REF!,0),MATCH("ENC",#REF!,0))&gt;0,"ENC","NON ENC")),"")</f>
        <v/>
      </c>
      <c r="H1211" s="64" t="str">
        <f>IFERROR(+IF(H1205=0,"",IF(INDEX(#REF!,MATCH(Réception!H1205,#REF!,0),MATCH("ENC",#REF!,0))&gt;0,"ENC","NON ENC")),"")</f>
        <v/>
      </c>
      <c r="I1211" s="64" t="str">
        <f>IFERROR(+IF(I1205=0,"",IF(INDEX(#REF!,MATCH(Réception!I1205,#REF!,0),MATCH("ENC",#REF!,0))&gt;0,"ENC","NON ENC")),"")</f>
        <v/>
      </c>
      <c r="J1211" s="64" t="str">
        <f>IFERROR(+IF(J1205=0,"",IF(INDEX(#REF!,MATCH(Réception!J1205,#REF!,0),MATCH("ENC",#REF!,0))&gt;0,"ENC","NON ENC")),"")</f>
        <v/>
      </c>
      <c r="K1211" s="64" t="str">
        <f>IFERROR(+IF(K1205=0,"",IF(INDEX(#REF!,MATCH(Réception!K1205,#REF!,0),MATCH("ENC",#REF!,0))&gt;0,"ENC","NON ENC")),"")</f>
        <v/>
      </c>
      <c r="L1211" s="64" t="str">
        <f>IFERROR(+IF(L1205=0,"",IF(INDEX(#REF!,MATCH(Réception!L1205,#REF!,0),MATCH("ENC",#REF!,0))&gt;0,"ENC","NON ENC")),"")</f>
        <v/>
      </c>
      <c r="M1211" s="64" t="str">
        <f>IFERROR(+IF(M1205=0,"",IF(INDEX(#REF!,MATCH(Réception!M1205,#REF!,0),MATCH("ENC",#REF!,0))&gt;0,"ENC","NON ENC")),"")</f>
        <v/>
      </c>
      <c r="N1211" s="64" t="str">
        <f>IFERROR(+IF(N1205=0,"",IF(INDEX(#REF!,MATCH(Réception!N1205,#REF!,0),MATCH("ENC",#REF!,0))&gt;0,"ENC","NON ENC")),"")</f>
        <v/>
      </c>
      <c r="O1211" s="64" t="str">
        <f>IFERROR(+IF(O1205=0,"",IF(INDEX(#REF!,MATCH(Réception!O1205,#REF!,0),MATCH("ENC",#REF!,0))&gt;0,"ENC","NON ENC")),"")</f>
        <v/>
      </c>
      <c r="P1211" s="64" t="str">
        <f>IFERROR(+IF(P1205=0,"",IF(INDEX(#REF!,MATCH(Réception!P1205,#REF!,0),MATCH("ENC",#REF!,0))&gt;0,"ENC","NON ENC")),"")</f>
        <v/>
      </c>
      <c r="Q1211" s="64" t="str">
        <f>IFERROR(+IF(Q1205=0,"",IF(INDEX(#REF!,MATCH(Réception!Q1205,#REF!,0),MATCH("ENC",#REF!,0))&gt;0,"ENC","NON ENC")),"")</f>
        <v/>
      </c>
      <c r="R1211" s="4" t="b">
        <v>1</v>
      </c>
      <c r="S1211" s="90">
        <f t="shared" si="127"/>
        <v>0</v>
      </c>
      <c r="T1211" s="14" t="s">
        <v>38</v>
      </c>
      <c r="U1211" s="15">
        <v>20</v>
      </c>
      <c r="V1211" s="59"/>
      <c r="W1211" s="59"/>
      <c r="X1211" s="59"/>
      <c r="Y1211" s="59"/>
    </row>
    <row r="1212" spans="1:25" ht="15.5">
      <c r="A1212" s="90">
        <f t="shared" si="126"/>
        <v>43895</v>
      </c>
      <c r="B1212" s="163"/>
      <c r="C1212" s="6" t="s">
        <v>32</v>
      </c>
      <c r="D1212" s="49"/>
      <c r="E1212" s="49"/>
      <c r="F1212" s="49"/>
      <c r="G1212" s="49"/>
      <c r="H1212" s="49"/>
      <c r="I1212" s="49"/>
      <c r="J1212" s="49"/>
      <c r="K1212" s="49"/>
      <c r="L1212" s="49"/>
      <c r="M1212" s="49"/>
      <c r="N1212" s="49"/>
      <c r="O1212" s="49"/>
      <c r="P1212" s="49"/>
      <c r="Q1212" s="49"/>
      <c r="R1212" s="4" t="b">
        <v>0</v>
      </c>
      <c r="S1212" s="90">
        <f t="shared" si="127"/>
        <v>0</v>
      </c>
      <c r="T1212" s="14" t="s">
        <v>39</v>
      </c>
      <c r="U1212" s="15">
        <v>7</v>
      </c>
      <c r="V1212" s="59"/>
      <c r="W1212" s="59"/>
      <c r="X1212" s="59"/>
      <c r="Y1212" s="59"/>
    </row>
    <row r="1213" spans="1:25" ht="17">
      <c r="A1213" s="90">
        <f t="shared" si="126"/>
        <v>43895</v>
      </c>
      <c r="B1213" s="163"/>
      <c r="C1213" s="27" t="s">
        <v>41</v>
      </c>
      <c r="D1213" s="61" t="str">
        <f>IFERROR(IF(D1212="","",INDEX(#REF!,MATCH(Réception!D1212,#REF!,0),MATCH("Total général",#REF!,0))),"")</f>
        <v/>
      </c>
      <c r="E1213" s="61" t="str">
        <f>IFERROR(IF(E1212="","",INDEX(#REF!,MATCH(Réception!E1212,#REF!,0),MATCH("Total général",#REF!,0))),"")</f>
        <v/>
      </c>
      <c r="F1213" s="61" t="str">
        <f>IFERROR(IF(F1212="","",INDEX(#REF!,MATCH(Réception!F1212,#REF!,0),MATCH("Total général",#REF!,0))),"")</f>
        <v/>
      </c>
      <c r="G1213" s="61" t="str">
        <f>IFERROR(IF(G1212="","",INDEX(#REF!,MATCH(Réception!G1212,#REF!,0),MATCH("Total général",#REF!,0))),"")</f>
        <v/>
      </c>
      <c r="H1213" s="61" t="str">
        <f>IFERROR(IF(H1212="","",INDEX(#REF!,MATCH(Réception!H1212,#REF!,0),MATCH("Total général",#REF!,0))),"")</f>
        <v/>
      </c>
      <c r="I1213" s="61" t="str">
        <f>IFERROR(IF(I1212="","",INDEX(#REF!,MATCH(Réception!I1212,#REF!,0),MATCH("Total général",#REF!,0))),"")</f>
        <v/>
      </c>
      <c r="J1213" s="61" t="str">
        <f>IFERROR(IF(J1212="","",INDEX(#REF!,MATCH(Réception!J1212,#REF!,0),MATCH("Total général",#REF!,0))),"")</f>
        <v/>
      </c>
      <c r="K1213" s="61" t="str">
        <f>IFERROR(IF(K1212="","",INDEX(#REF!,MATCH(Réception!K1212,#REF!,0),MATCH("Total général",#REF!,0))),"")</f>
        <v/>
      </c>
      <c r="L1213" s="61" t="str">
        <f>IFERROR(IF(L1212="","",INDEX(#REF!,MATCH(Réception!L1212,#REF!,0),MATCH("Total général",#REF!,0))),"")</f>
        <v/>
      </c>
      <c r="M1213" s="61" t="str">
        <f>IFERROR(IF(M1212="","",INDEX(#REF!,MATCH(Réception!M1212,#REF!,0),MATCH("Total général",#REF!,0))),"")</f>
        <v/>
      </c>
      <c r="N1213" s="61" t="str">
        <f>IFERROR(IF(N1212="","",INDEX(#REF!,MATCH(Réception!N1212,#REF!,0),MATCH("Total général",#REF!,0))),"")</f>
        <v/>
      </c>
      <c r="O1213" s="61" t="str">
        <f>IFERROR(IF(O1212="","",INDEX(#REF!,MATCH(Réception!O1212,#REF!,0),MATCH("Total général",#REF!,0))),"")</f>
        <v/>
      </c>
      <c r="P1213" s="61" t="str">
        <f>IFERROR(IF(P1212="","",INDEX(#REF!,MATCH(Réception!P1212,#REF!,0),MATCH("Total général",#REF!,0))),"")</f>
        <v/>
      </c>
      <c r="Q1213" s="61" t="str">
        <f>IFERROR(IF(Q1212="","",INDEX(#REF!,MATCH(Réception!Q1212,#REF!,0),MATCH("Total général",#REF!,0))),"")</f>
        <v/>
      </c>
      <c r="R1213" s="4" t="b">
        <v>1</v>
      </c>
      <c r="S1213" s="90">
        <f t="shared" si="127"/>
        <v>0</v>
      </c>
      <c r="T1213" s="14" t="s">
        <v>36</v>
      </c>
      <c r="U1213" s="15">
        <f>U1210*U1211*U1212</f>
        <v>280</v>
      </c>
      <c r="V1213" s="59"/>
      <c r="W1213" s="59"/>
      <c r="X1213" s="59"/>
      <c r="Y1213" s="59"/>
    </row>
    <row r="1214" spans="1:25" ht="17">
      <c r="A1214" s="90">
        <f t="shared" si="126"/>
        <v>43895</v>
      </c>
      <c r="B1214" s="163"/>
      <c r="C1214" s="27" t="s">
        <v>2466</v>
      </c>
      <c r="D1214" s="62" t="str">
        <f>IFERROR(IF(D1212=0,"",VLOOKUP(D1212,#REF!,35,FALSE)),"")</f>
        <v/>
      </c>
      <c r="E1214" s="62" t="str">
        <f>IFERROR(IF(E1212=0,"",VLOOKUP(E1212,#REF!,35,FALSE)),"")</f>
        <v/>
      </c>
      <c r="F1214" s="62" t="str">
        <f>IFERROR(IF(F1212=0,"",VLOOKUP(F1212,#REF!,35,FALSE)),"")</f>
        <v/>
      </c>
      <c r="G1214" s="62" t="str">
        <f>IFERROR(IF(G1212=0,"",VLOOKUP(G1212,#REF!,35,FALSE)),"")</f>
        <v/>
      </c>
      <c r="H1214" s="62" t="str">
        <f>IFERROR(IF(H1212=0,"",VLOOKUP(H1212,#REF!,35,FALSE)),"")</f>
        <v/>
      </c>
      <c r="I1214" s="62" t="str">
        <f>IFERROR(IF(I1212=0,"",VLOOKUP(I1212,#REF!,35,FALSE)),"")</f>
        <v/>
      </c>
      <c r="J1214" s="62" t="str">
        <f>IFERROR(IF(J1212=0,"",VLOOKUP(J1212,#REF!,35,FALSE)),"")</f>
        <v/>
      </c>
      <c r="K1214" s="62" t="str">
        <f>IFERROR(IF(K1212=0,"",VLOOKUP(K1212,#REF!,35,FALSE)),"")</f>
        <v/>
      </c>
      <c r="L1214" s="62" t="str">
        <f>IFERROR(IF(L1212=0,"",VLOOKUP(L1212,#REF!,35,FALSE)),"")</f>
        <v/>
      </c>
      <c r="M1214" s="62" t="str">
        <f>IFERROR(IF(M1212=0,"",VLOOKUP(M1212,#REF!,35,FALSE)),"")</f>
        <v/>
      </c>
      <c r="N1214" s="62" t="str">
        <f>IFERROR(IF(N1212=0,"",VLOOKUP(N1212,#REF!,35,FALSE)),"")</f>
        <v/>
      </c>
      <c r="O1214" s="62" t="str">
        <f>IFERROR(IF(O1212=0,"",VLOOKUP(O1212,#REF!,35,FALSE)),"")</f>
        <v/>
      </c>
      <c r="P1214" s="62" t="str">
        <f>IFERROR(IF(P1212=0,"",VLOOKUP(P1212,#REF!,35,FALSE)),"")</f>
        <v/>
      </c>
      <c r="Q1214" s="62" t="str">
        <f>IFERROR(IF(Q1212=0,"",VLOOKUP(Q1212,#REF!,35,FALSE)),"")</f>
        <v/>
      </c>
      <c r="R1214" s="4" t="b">
        <v>1</v>
      </c>
      <c r="S1214" s="90">
        <f t="shared" si="127"/>
        <v>0</v>
      </c>
      <c r="T1214" s="14" t="s">
        <v>40</v>
      </c>
      <c r="U1214" s="21">
        <f>SUM(D1201:Q1201,D1208:Q1208,D1215:Q1215,D1222:Q1222,D1229:Q1229,D1237:Q1237)</f>
        <v>0</v>
      </c>
      <c r="V1214" s="59"/>
      <c r="W1214" s="59"/>
      <c r="X1214" s="59"/>
      <c r="Y1214" s="59"/>
    </row>
    <row r="1215" spans="1:25" ht="16" thickBot="1">
      <c r="A1215" s="90">
        <f t="shared" si="126"/>
        <v>43895</v>
      </c>
      <c r="B1215" s="163"/>
      <c r="C1215" s="8" t="s">
        <v>31</v>
      </c>
      <c r="D1215" s="63"/>
      <c r="E1215" s="63"/>
      <c r="F1215" s="63"/>
      <c r="G1215" s="63"/>
      <c r="H1215" s="63"/>
      <c r="I1215" s="63"/>
      <c r="J1215" s="63"/>
      <c r="K1215" s="63"/>
      <c r="L1215" s="63"/>
      <c r="M1215" s="63"/>
      <c r="N1215" s="63"/>
      <c r="O1215" s="63"/>
      <c r="P1215" s="63"/>
      <c r="Q1215" s="63"/>
      <c r="R1215" s="4" t="b">
        <v>1</v>
      </c>
      <c r="S1215" s="90">
        <f t="shared" si="127"/>
        <v>0</v>
      </c>
      <c r="T1215" s="17" t="s">
        <v>18</v>
      </c>
      <c r="U1215" s="22">
        <f>U1214/U1212</f>
        <v>0</v>
      </c>
      <c r="V1215" s="59"/>
      <c r="W1215" s="59"/>
      <c r="X1215" s="59"/>
      <c r="Y1215" s="59"/>
    </row>
    <row r="1216" spans="1:25" ht="15.5">
      <c r="A1216" s="90">
        <f t="shared" si="126"/>
        <v>43895</v>
      </c>
      <c r="B1216" s="163"/>
      <c r="C1216" s="8" t="s">
        <v>34</v>
      </c>
      <c r="D1216" s="63"/>
      <c r="E1216" s="63"/>
      <c r="F1216" s="63"/>
      <c r="G1216" s="63"/>
      <c r="H1216" s="63"/>
      <c r="I1216" s="63"/>
      <c r="J1216" s="63"/>
      <c r="K1216" s="63"/>
      <c r="L1216" s="63"/>
      <c r="M1216" s="63"/>
      <c r="N1216" s="63"/>
      <c r="O1216" s="63"/>
      <c r="P1216" s="63"/>
      <c r="Q1216" s="63"/>
      <c r="R1216" s="4" t="b">
        <v>1</v>
      </c>
      <c r="S1216" s="90">
        <f t="shared" si="127"/>
        <v>0</v>
      </c>
      <c r="V1216" s="59"/>
      <c r="W1216" s="59"/>
      <c r="X1216" s="59"/>
      <c r="Y1216" s="59"/>
    </row>
    <row r="1217" spans="1:25" ht="15.5">
      <c r="A1217" s="90">
        <f t="shared" si="126"/>
        <v>43895</v>
      </c>
      <c r="B1217" s="163"/>
      <c r="C1217" s="8" t="s">
        <v>13</v>
      </c>
      <c r="D1217" s="63" t="str">
        <f>IFERROR(IF(D1212=0,"",VLOOKUP(D1212,#REF!,3,FALSE)),"")</f>
        <v/>
      </c>
      <c r="E1217" s="63" t="str">
        <f>IFERROR(IF(E1212=0,"",VLOOKUP(E1212,#REF!,3,FALSE)),"")</f>
        <v/>
      </c>
      <c r="F1217" s="63" t="str">
        <f>IFERROR(IF(F1212=0,"",VLOOKUP(F1212,#REF!,3,FALSE)),"")</f>
        <v/>
      </c>
      <c r="G1217" s="63" t="str">
        <f>IFERROR(IF(G1212=0,"",VLOOKUP(G1212,#REF!,3,FALSE)),"")</f>
        <v/>
      </c>
      <c r="H1217" s="63" t="str">
        <f>IFERROR(IF(H1212=0,"",VLOOKUP(H1212,#REF!,3,FALSE)),"")</f>
        <v/>
      </c>
      <c r="I1217" s="63" t="str">
        <f>IFERROR(IF(I1212=0,"",VLOOKUP(I1212,#REF!,3,FALSE)),"")</f>
        <v/>
      </c>
      <c r="J1217" s="63" t="str">
        <f>IFERROR(IF(J1212=0,"",VLOOKUP(J1212,#REF!,3,FALSE)),"")</f>
        <v/>
      </c>
      <c r="K1217" s="63" t="str">
        <f>IFERROR(IF(K1212=0,"",VLOOKUP(K1212,#REF!,3,FALSE)),"")</f>
        <v/>
      </c>
      <c r="L1217" s="63" t="str">
        <f>IFERROR(IF(L1212=0,"",VLOOKUP(L1212,#REF!,3,FALSE)),"")</f>
        <v/>
      </c>
      <c r="M1217" s="63" t="str">
        <f>IFERROR(IF(M1212=0,"",VLOOKUP(M1212,#REF!,3,FALSE)),"")</f>
        <v/>
      </c>
      <c r="N1217" s="63" t="str">
        <f>IFERROR(IF(N1212=0,"",VLOOKUP(N1212,#REF!,3,FALSE)),"")</f>
        <v/>
      </c>
      <c r="O1217" s="63" t="str">
        <f>IFERROR(IF(O1212=0,"",VLOOKUP(O1212,#REF!,3,FALSE)),"")</f>
        <v/>
      </c>
      <c r="P1217" s="63" t="str">
        <f>IFERROR(IF(P1212=0,"",VLOOKUP(P1212,#REF!,3,FALSE)),"")</f>
        <v/>
      </c>
      <c r="Q1217" s="63" t="str">
        <f>IFERROR(IF(Q1212=0,"",VLOOKUP(Q1212,#REF!,3,FALSE)),"")</f>
        <v/>
      </c>
      <c r="R1217" s="4" t="b">
        <v>1</v>
      </c>
      <c r="S1217" s="90">
        <f t="shared" si="127"/>
        <v>0</v>
      </c>
      <c r="T1217" s="74"/>
      <c r="U1217" s="55"/>
      <c r="V1217" s="59"/>
      <c r="W1217" s="59"/>
      <c r="X1217" s="59"/>
      <c r="Y1217" s="59"/>
    </row>
    <row r="1218" spans="1:25" ht="16" thickBot="1">
      <c r="A1218" s="90">
        <f t="shared" si="126"/>
        <v>43895</v>
      </c>
      <c r="B1218" s="163"/>
      <c r="C1218" s="8" t="s">
        <v>14</v>
      </c>
      <c r="D1218" s="64" t="str">
        <f>IFERROR(+IF(D1212=0,"",IF(INDEX(#REF!,MATCH(Réception!D1212,#REF!,0),MATCH("ENC",#REF!,0))&gt;0,"ENC","NON ENC")),"")</f>
        <v/>
      </c>
      <c r="E1218" s="64" t="str">
        <f>IFERROR(+IF(E1212=0,"",IF(INDEX(#REF!,MATCH(Réception!E1212,#REF!,0),MATCH("ENC",#REF!,0))&gt;0,"ENC","NON ENC")),"")</f>
        <v/>
      </c>
      <c r="F1218" s="64" t="str">
        <f>IFERROR(+IF(F1212=0,"",IF(INDEX(#REF!,MATCH(Réception!F1212,#REF!,0),MATCH("ENC",#REF!,0))&gt;0,"ENC","NON ENC")),"")</f>
        <v/>
      </c>
      <c r="G1218" s="64" t="str">
        <f>IFERROR(+IF(G1212=0,"",IF(INDEX(#REF!,MATCH(Réception!G1212,#REF!,0),MATCH("ENC",#REF!,0))&gt;0,"ENC","NON ENC")),"")</f>
        <v/>
      </c>
      <c r="H1218" s="64" t="str">
        <f>IFERROR(+IF(H1212=0,"",IF(INDEX(#REF!,MATCH(Réception!H1212,#REF!,0),MATCH("ENC",#REF!,0))&gt;0,"ENC","NON ENC")),"")</f>
        <v/>
      </c>
      <c r="I1218" s="64" t="str">
        <f>IFERROR(+IF(I1212=0,"",IF(INDEX(#REF!,MATCH(Réception!I1212,#REF!,0),MATCH("ENC",#REF!,0))&gt;0,"ENC","NON ENC")),"")</f>
        <v/>
      </c>
      <c r="J1218" s="64" t="str">
        <f>IFERROR(+IF(J1212=0,"",IF(INDEX(#REF!,MATCH(Réception!J1212,#REF!,0),MATCH("ENC",#REF!,0))&gt;0,"ENC","NON ENC")),"")</f>
        <v/>
      </c>
      <c r="K1218" s="64" t="str">
        <f>IFERROR(+IF(K1212=0,"",IF(INDEX(#REF!,MATCH(Réception!K1212,#REF!,0),MATCH("ENC",#REF!,0))&gt;0,"ENC","NON ENC")),"")</f>
        <v/>
      </c>
      <c r="L1218" s="64" t="str">
        <f>IFERROR(+IF(L1212=0,"",IF(INDEX(#REF!,MATCH(Réception!L1212,#REF!,0),MATCH("ENC",#REF!,0))&gt;0,"ENC","NON ENC")),"")</f>
        <v/>
      </c>
      <c r="M1218" s="64" t="str">
        <f>IFERROR(+IF(M1212=0,"",IF(INDEX(#REF!,MATCH(Réception!M1212,#REF!,0),MATCH("ENC",#REF!,0))&gt;0,"ENC","NON ENC")),"")</f>
        <v/>
      </c>
      <c r="N1218" s="64" t="str">
        <f>IFERROR(+IF(N1212=0,"",IF(INDEX(#REF!,MATCH(Réception!N1212,#REF!,0),MATCH("ENC",#REF!,0))&gt;0,"ENC","NON ENC")),"")</f>
        <v/>
      </c>
      <c r="O1218" s="64" t="str">
        <f>IFERROR(+IF(O1212=0,"",IF(INDEX(#REF!,MATCH(Réception!O1212,#REF!,0),MATCH("ENC",#REF!,0))&gt;0,"ENC","NON ENC")),"")</f>
        <v/>
      </c>
      <c r="P1218" s="64" t="str">
        <f>IFERROR(+IF(P1212=0,"",IF(INDEX(#REF!,MATCH(Réception!P1212,#REF!,0),MATCH("ENC",#REF!,0))&gt;0,"ENC","NON ENC")),"")</f>
        <v/>
      </c>
      <c r="Q1218" s="64" t="str">
        <f>IFERROR(+IF(Q1212=0,"",IF(INDEX(#REF!,MATCH(Réception!Q1212,#REF!,0),MATCH("ENC",#REF!,0))&gt;0,"ENC","NON ENC")),"")</f>
        <v/>
      </c>
      <c r="R1218" s="4" t="b">
        <v>1</v>
      </c>
      <c r="S1218" s="90">
        <f t="shared" si="127"/>
        <v>0</v>
      </c>
      <c r="V1218" s="59"/>
      <c r="W1218" s="59"/>
      <c r="X1218" s="59"/>
      <c r="Y1218" s="59"/>
    </row>
    <row r="1219" spans="1:25" ht="16" thickBot="1">
      <c r="A1219" s="90">
        <f t="shared" si="126"/>
        <v>43895</v>
      </c>
      <c r="B1219" s="163"/>
      <c r="C1219" s="6" t="s">
        <v>32</v>
      </c>
      <c r="D1219" s="49"/>
      <c r="E1219" s="49"/>
      <c r="F1219" s="49"/>
      <c r="G1219" s="49"/>
      <c r="H1219" s="49"/>
      <c r="I1219" s="49"/>
      <c r="J1219" s="49"/>
      <c r="K1219" s="49"/>
      <c r="L1219" s="49"/>
      <c r="M1219" s="49"/>
      <c r="N1219" s="49"/>
      <c r="O1219" s="49"/>
      <c r="P1219" s="49"/>
      <c r="Q1219" s="49"/>
      <c r="R1219" s="4" t="b">
        <v>0</v>
      </c>
      <c r="S1219" s="90">
        <f t="shared" si="127"/>
        <v>0</v>
      </c>
      <c r="T1219" s="149" t="s">
        <v>42</v>
      </c>
      <c r="U1219" s="150"/>
      <c r="V1219" s="59"/>
      <c r="W1219" s="59"/>
      <c r="X1219" s="59"/>
      <c r="Y1219" s="59"/>
    </row>
    <row r="1220" spans="1:25" ht="17">
      <c r="A1220" s="90">
        <f t="shared" si="126"/>
        <v>43895</v>
      </c>
      <c r="B1220" s="163"/>
      <c r="C1220" s="27" t="s">
        <v>41</v>
      </c>
      <c r="D1220" s="61" t="str">
        <f>IFERROR(IF(D1219="","",INDEX(#REF!,MATCH(Réception!D1219,#REF!,0),MATCH("Total général",#REF!,0))),"")</f>
        <v/>
      </c>
      <c r="E1220" s="61" t="str">
        <f>IFERROR(IF(E1219="","",INDEX(#REF!,MATCH(Réception!E1219,#REF!,0),MATCH("Total général",#REF!,0))),"")</f>
        <v/>
      </c>
      <c r="F1220" s="61" t="str">
        <f>IFERROR(IF(F1219="","",INDEX(#REF!,MATCH(Réception!F1219,#REF!,0),MATCH("Total général",#REF!,0))),"")</f>
        <v/>
      </c>
      <c r="G1220" s="61" t="str">
        <f>IFERROR(IF(G1219="","",INDEX(#REF!,MATCH(Réception!G1219,#REF!,0),MATCH("Total général",#REF!,0))),"")</f>
        <v/>
      </c>
      <c r="H1220" s="61" t="str">
        <f>IFERROR(IF(H1219="","",INDEX(#REF!,MATCH(Réception!H1219,#REF!,0),MATCH("Total général",#REF!,0))),"")</f>
        <v/>
      </c>
      <c r="I1220" s="61" t="str">
        <f>IFERROR(IF(I1219="","",INDEX(#REF!,MATCH(Réception!I1219,#REF!,0),MATCH("Total général",#REF!,0))),"")</f>
        <v/>
      </c>
      <c r="J1220" s="61" t="str">
        <f>IFERROR(IF(J1219="","",INDEX(#REF!,MATCH(Réception!J1219,#REF!,0),MATCH("Total général",#REF!,0))),"")</f>
        <v/>
      </c>
      <c r="K1220" s="61" t="str">
        <f>IFERROR(IF(K1219="","",INDEX(#REF!,MATCH(Réception!K1219,#REF!,0),MATCH("Total général",#REF!,0))),"")</f>
        <v/>
      </c>
      <c r="L1220" s="61" t="str">
        <f>IFERROR(IF(L1219="","",INDEX(#REF!,MATCH(Réception!L1219,#REF!,0),MATCH("Total général",#REF!,0))),"")</f>
        <v/>
      </c>
      <c r="M1220" s="61" t="str">
        <f>IFERROR(IF(M1219="","",INDEX(#REF!,MATCH(Réception!M1219,#REF!,0),MATCH("Total général",#REF!,0))),"")</f>
        <v/>
      </c>
      <c r="N1220" s="61" t="str">
        <f>IFERROR(IF(N1219="","",INDEX(#REF!,MATCH(Réception!N1219,#REF!,0),MATCH("Total général",#REF!,0))),"")</f>
        <v/>
      </c>
      <c r="O1220" s="61" t="str">
        <f>IFERROR(IF(O1219="","",INDEX(#REF!,MATCH(Réception!O1219,#REF!,0),MATCH("Total général",#REF!,0))),"")</f>
        <v/>
      </c>
      <c r="P1220" s="61" t="str">
        <f>IFERROR(IF(P1219="","",INDEX(#REF!,MATCH(Réception!P1219,#REF!,0),MATCH("Total général",#REF!,0))),"")</f>
        <v/>
      </c>
      <c r="Q1220" s="61" t="str">
        <f>IFERROR(IF(Q1219="","",INDEX(#REF!,MATCH(Réception!Q1219,#REF!,0),MATCH("Total général",#REF!,0))),"")</f>
        <v/>
      </c>
      <c r="R1220" s="4" t="b">
        <v>1</v>
      </c>
      <c r="S1220" s="90">
        <f t="shared" si="127"/>
        <v>0</v>
      </c>
      <c r="T1220" s="75"/>
      <c r="U1220" s="76"/>
      <c r="V1220" s="59"/>
      <c r="W1220" s="59"/>
      <c r="X1220" s="59"/>
      <c r="Y1220" s="59"/>
    </row>
    <row r="1221" spans="1:25" ht="17">
      <c r="A1221" s="90">
        <f t="shared" si="126"/>
        <v>43895</v>
      </c>
      <c r="B1221" s="163"/>
      <c r="C1221" s="27" t="s">
        <v>2466</v>
      </c>
      <c r="D1221" s="62" t="str">
        <f>IFERROR(IF(D1219=0,"",VLOOKUP(D1219,#REF!,35,FALSE)),"")</f>
        <v/>
      </c>
      <c r="E1221" s="62" t="str">
        <f>IFERROR(IF(E1219=0,"",VLOOKUP(E1219,#REF!,35,FALSE)),"")</f>
        <v/>
      </c>
      <c r="F1221" s="62" t="str">
        <f>IFERROR(IF(F1219=0,"",VLOOKUP(F1219,#REF!,35,FALSE)),"")</f>
        <v/>
      </c>
      <c r="G1221" s="62" t="str">
        <f>IFERROR(IF(G1219=0,"",VLOOKUP(G1219,#REF!,35,FALSE)),"")</f>
        <v/>
      </c>
      <c r="H1221" s="62" t="str">
        <f>IFERROR(IF(H1219=0,"",VLOOKUP(H1219,#REF!,35,FALSE)),"")</f>
        <v/>
      </c>
      <c r="I1221" s="62" t="str">
        <f>IFERROR(IF(I1219=0,"",VLOOKUP(I1219,#REF!,35,FALSE)),"")</f>
        <v/>
      </c>
      <c r="J1221" s="62" t="str">
        <f>IFERROR(IF(J1219=0,"",VLOOKUP(J1219,#REF!,35,FALSE)),"")</f>
        <v/>
      </c>
      <c r="K1221" s="62" t="str">
        <f>IFERROR(IF(K1219=0,"",VLOOKUP(K1219,#REF!,35,FALSE)),"")</f>
        <v/>
      </c>
      <c r="L1221" s="62" t="str">
        <f>IFERROR(IF(L1219=0,"",VLOOKUP(L1219,#REF!,35,FALSE)),"")</f>
        <v/>
      </c>
      <c r="M1221" s="62" t="str">
        <f>IFERROR(IF(M1219=0,"",VLOOKUP(M1219,#REF!,35,FALSE)),"")</f>
        <v/>
      </c>
      <c r="N1221" s="62" t="str">
        <f>IFERROR(IF(N1219=0,"",VLOOKUP(N1219,#REF!,35,FALSE)),"")</f>
        <v/>
      </c>
      <c r="O1221" s="62" t="str">
        <f>IFERROR(IF(O1219=0,"",VLOOKUP(O1219,#REF!,35,FALSE)),"")</f>
        <v/>
      </c>
      <c r="P1221" s="62" t="str">
        <f>IFERROR(IF(P1219=0,"",VLOOKUP(P1219,#REF!,35,FALSE)),"")</f>
        <v/>
      </c>
      <c r="Q1221" s="62" t="str">
        <f>IFERROR(IF(Q1219=0,"",VLOOKUP(Q1219,#REF!,35,FALSE)),"")</f>
        <v/>
      </c>
      <c r="R1221" s="4" t="b">
        <v>1</v>
      </c>
      <c r="S1221" s="90">
        <f t="shared" si="127"/>
        <v>0</v>
      </c>
      <c r="T1221" s="73" t="s">
        <v>47</v>
      </c>
      <c r="U1221" s="36">
        <v>1</v>
      </c>
      <c r="V1221" s="59"/>
      <c r="W1221" s="59"/>
      <c r="X1221" s="59"/>
      <c r="Y1221" s="59"/>
    </row>
    <row r="1222" spans="1:25" ht="15.5">
      <c r="A1222" s="90">
        <f t="shared" si="126"/>
        <v>43895</v>
      </c>
      <c r="B1222" s="163"/>
      <c r="C1222" s="8" t="s">
        <v>31</v>
      </c>
      <c r="D1222" s="63"/>
      <c r="E1222" s="63"/>
      <c r="F1222" s="63"/>
      <c r="G1222" s="63"/>
      <c r="H1222" s="63"/>
      <c r="I1222" s="63"/>
      <c r="J1222" s="63"/>
      <c r="K1222" s="63"/>
      <c r="L1222" s="63"/>
      <c r="M1222" s="63"/>
      <c r="N1222" s="63"/>
      <c r="O1222" s="63"/>
      <c r="P1222" s="63"/>
      <c r="Q1222" s="63"/>
      <c r="R1222" s="4" t="b">
        <v>1</v>
      </c>
      <c r="S1222" s="90">
        <f t="shared" si="127"/>
        <v>0</v>
      </c>
      <c r="T1222" s="14" t="s">
        <v>44</v>
      </c>
      <c r="U1222" s="15">
        <v>7</v>
      </c>
      <c r="V1222" s="59"/>
      <c r="W1222" s="59"/>
      <c r="X1222" s="59"/>
      <c r="Y1222" s="59"/>
    </row>
    <row r="1223" spans="1:25" ht="15.5">
      <c r="A1223" s="90">
        <f t="shared" si="126"/>
        <v>43895</v>
      </c>
      <c r="B1223" s="163"/>
      <c r="C1223" s="8" t="s">
        <v>34</v>
      </c>
      <c r="D1223" s="63"/>
      <c r="E1223" s="63"/>
      <c r="F1223" s="63"/>
      <c r="G1223" s="63"/>
      <c r="H1223" s="63"/>
      <c r="I1223" s="63"/>
      <c r="J1223" s="63"/>
      <c r="K1223" s="63"/>
      <c r="L1223" s="63"/>
      <c r="M1223" s="63"/>
      <c r="N1223" s="63"/>
      <c r="O1223" s="63"/>
      <c r="P1223" s="63"/>
      <c r="Q1223" s="63"/>
      <c r="R1223" s="4" t="b">
        <v>1</v>
      </c>
      <c r="S1223" s="90">
        <f t="shared" si="127"/>
        <v>0</v>
      </c>
      <c r="T1223" s="14" t="s">
        <v>45</v>
      </c>
      <c r="U1223" s="15">
        <v>8</v>
      </c>
      <c r="V1223" s="59"/>
      <c r="W1223" s="59"/>
      <c r="X1223" s="59"/>
      <c r="Y1223" s="59"/>
    </row>
    <row r="1224" spans="1:25" ht="15.5">
      <c r="A1224" s="90">
        <f t="shared" si="126"/>
        <v>43895</v>
      </c>
      <c r="B1224" s="163"/>
      <c r="C1224" s="8" t="s">
        <v>13</v>
      </c>
      <c r="D1224" s="63" t="str">
        <f>IFERROR(IF(D1219=0,"",VLOOKUP(D1219,#REF!,3,FALSE)),"")</f>
        <v/>
      </c>
      <c r="E1224" s="63" t="str">
        <f>IFERROR(IF(E1219=0,"",VLOOKUP(E1219,#REF!,3,FALSE)),"")</f>
        <v/>
      </c>
      <c r="F1224" s="63" t="str">
        <f>IFERROR(IF(F1219=0,"",VLOOKUP(F1219,#REF!,3,FALSE)),"")</f>
        <v/>
      </c>
      <c r="G1224" s="63" t="str">
        <f>IFERROR(IF(G1219=0,"",VLOOKUP(G1219,#REF!,3,FALSE)),"")</f>
        <v/>
      </c>
      <c r="H1224" s="63" t="str">
        <f>IFERROR(IF(H1219=0,"",VLOOKUP(H1219,#REF!,3,FALSE)),"")</f>
        <v/>
      </c>
      <c r="I1224" s="63" t="str">
        <f>IFERROR(IF(I1219=0,"",VLOOKUP(I1219,#REF!,3,FALSE)),"")</f>
        <v/>
      </c>
      <c r="J1224" s="63" t="str">
        <f>IFERROR(IF(J1219=0,"",VLOOKUP(J1219,#REF!,3,FALSE)),"")</f>
        <v/>
      </c>
      <c r="K1224" s="63" t="str">
        <f>IFERROR(IF(K1219=0,"",VLOOKUP(K1219,#REF!,3,FALSE)),"")</f>
        <v/>
      </c>
      <c r="L1224" s="63" t="str">
        <f>IFERROR(IF(L1219=0,"",VLOOKUP(L1219,#REF!,3,FALSE)),"")</f>
        <v/>
      </c>
      <c r="M1224" s="63" t="str">
        <f>IFERROR(IF(M1219=0,"",VLOOKUP(M1219,#REF!,3,FALSE)),"")</f>
        <v/>
      </c>
      <c r="N1224" s="63" t="str">
        <f>IFERROR(IF(N1219=0,"",VLOOKUP(N1219,#REF!,3,FALSE)),"")</f>
        <v/>
      </c>
      <c r="O1224" s="63" t="str">
        <f>IFERROR(IF(O1219=0,"",VLOOKUP(O1219,#REF!,3,FALSE)),"")</f>
        <v/>
      </c>
      <c r="P1224" s="63" t="str">
        <f>IFERROR(IF(P1219=0,"",VLOOKUP(P1219,#REF!,3,FALSE)),"")</f>
        <v/>
      </c>
      <c r="Q1224" s="63" t="str">
        <f>IFERROR(IF(Q1219=0,"",VLOOKUP(Q1219,#REF!,3,FALSE)),"")</f>
        <v/>
      </c>
      <c r="R1224" s="4" t="b">
        <v>1</v>
      </c>
      <c r="S1224" s="90">
        <f t="shared" si="127"/>
        <v>0</v>
      </c>
      <c r="T1224" s="14" t="s">
        <v>48</v>
      </c>
      <c r="U1224" s="15">
        <f>U1223*U1222*U1221</f>
        <v>56</v>
      </c>
      <c r="V1224" s="59"/>
      <c r="W1224" s="59"/>
      <c r="X1224" s="59"/>
      <c r="Y1224" s="59"/>
    </row>
    <row r="1225" spans="1:25" ht="16" thickBot="1">
      <c r="A1225" s="90">
        <f t="shared" si="126"/>
        <v>43895</v>
      </c>
      <c r="B1225" s="163"/>
      <c r="C1225" s="58" t="s">
        <v>14</v>
      </c>
      <c r="D1225" s="64" t="str">
        <f>IFERROR(+IF(D1219=0,"",IF(INDEX(#REF!,MATCH(Réception!D1219,#REF!,0),MATCH("ENC",#REF!,0))&gt;0,"ENC","NON ENC")),"")</f>
        <v/>
      </c>
      <c r="E1225" s="64" t="str">
        <f>IFERROR(+IF(E1219=0,"",IF(INDEX(#REF!,MATCH(Réception!E1219,#REF!,0),MATCH("ENC",#REF!,0))&gt;0,"ENC","NON ENC")),"")</f>
        <v/>
      </c>
      <c r="F1225" s="64" t="str">
        <f>IFERROR(+IF(F1219=0,"",IF(INDEX(#REF!,MATCH(Réception!F1219,#REF!,0),MATCH("ENC",#REF!,0))&gt;0,"ENC","NON ENC")),"")</f>
        <v/>
      </c>
      <c r="G1225" s="64" t="str">
        <f>IFERROR(+IF(G1219=0,"",IF(INDEX(#REF!,MATCH(Réception!G1219,#REF!,0),MATCH("ENC",#REF!,0))&gt;0,"ENC","NON ENC")),"")</f>
        <v/>
      </c>
      <c r="H1225" s="64" t="str">
        <f>IFERROR(+IF(H1219=0,"",IF(INDEX(#REF!,MATCH(Réception!H1219,#REF!,0),MATCH("ENC",#REF!,0))&gt;0,"ENC","NON ENC")),"")</f>
        <v/>
      </c>
      <c r="I1225" s="64" t="str">
        <f>IFERROR(+IF(I1219=0,"",IF(INDEX(#REF!,MATCH(Réception!I1219,#REF!,0),MATCH("ENC",#REF!,0))&gt;0,"ENC","NON ENC")),"")</f>
        <v/>
      </c>
      <c r="J1225" s="64" t="str">
        <f>IFERROR(+IF(J1219=0,"",IF(INDEX(#REF!,MATCH(Réception!J1219,#REF!,0),MATCH("ENC",#REF!,0))&gt;0,"ENC","NON ENC")),"")</f>
        <v/>
      </c>
      <c r="K1225" s="64" t="str">
        <f>IFERROR(+IF(K1219=0,"",IF(INDEX(#REF!,MATCH(Réception!K1219,#REF!,0),MATCH("ENC",#REF!,0))&gt;0,"ENC","NON ENC")),"")</f>
        <v/>
      </c>
      <c r="L1225" s="64" t="str">
        <f>IFERROR(+IF(L1219=0,"",IF(INDEX(#REF!,MATCH(Réception!L1219,#REF!,0),MATCH("ENC",#REF!,0))&gt;0,"ENC","NON ENC")),"")</f>
        <v/>
      </c>
      <c r="M1225" s="64" t="str">
        <f>IFERROR(+IF(M1219=0,"",IF(INDEX(#REF!,MATCH(Réception!M1219,#REF!,0),MATCH("ENC",#REF!,0))&gt;0,"ENC","NON ENC")),"")</f>
        <v/>
      </c>
      <c r="N1225" s="64" t="str">
        <f>IFERROR(+IF(N1219=0,"",IF(INDEX(#REF!,MATCH(Réception!N1219,#REF!,0),MATCH("ENC",#REF!,0))&gt;0,"ENC","NON ENC")),"")</f>
        <v/>
      </c>
      <c r="O1225" s="64" t="str">
        <f>IFERROR(+IF(O1219=0,"",IF(INDEX(#REF!,MATCH(Réception!O1219,#REF!,0),MATCH("ENC",#REF!,0))&gt;0,"ENC","NON ENC")),"")</f>
        <v/>
      </c>
      <c r="P1225" s="64" t="str">
        <f>IFERROR(+IF(P1219=0,"",IF(INDEX(#REF!,MATCH(Réception!P1219,#REF!,0),MATCH("ENC",#REF!,0))&gt;0,"ENC","NON ENC")),"")</f>
        <v/>
      </c>
      <c r="Q1225" s="64" t="str">
        <f>IFERROR(+IF(Q1219=0,"",IF(INDEX(#REF!,MATCH(Réception!Q1219,#REF!,0),MATCH("ENC",#REF!,0))&gt;0,"ENC","NON ENC")),"")</f>
        <v/>
      </c>
      <c r="R1225" s="4" t="b">
        <v>1</v>
      </c>
      <c r="S1225" s="90">
        <f t="shared" si="127"/>
        <v>0</v>
      </c>
      <c r="T1225" s="14" t="s">
        <v>43</v>
      </c>
      <c r="U1225" s="21">
        <f>SUM(D1199:Q1199,D1206:Q1206,D1213:Q1213,D1220:Q1220,D1227:Q1227,D1235:Q1235)</f>
        <v>0</v>
      </c>
      <c r="V1225" s="59"/>
      <c r="W1225" s="59"/>
      <c r="X1225" s="59"/>
      <c r="Y1225" s="59"/>
    </row>
    <row r="1226" spans="1:25" ht="16" thickBot="1">
      <c r="A1226" s="90">
        <f t="shared" si="126"/>
        <v>43895</v>
      </c>
      <c r="B1226" s="163"/>
      <c r="C1226" s="6" t="s">
        <v>32</v>
      </c>
      <c r="D1226" s="49"/>
      <c r="E1226" s="49"/>
      <c r="F1226" s="49"/>
      <c r="G1226" s="49"/>
      <c r="H1226" s="49"/>
      <c r="I1226" s="49"/>
      <c r="J1226" s="49"/>
      <c r="K1226" s="49"/>
      <c r="L1226" s="49"/>
      <c r="M1226" s="49"/>
      <c r="N1226" s="49"/>
      <c r="O1226" s="49"/>
      <c r="P1226" s="49"/>
      <c r="Q1226" s="49"/>
      <c r="R1226" s="4" t="b">
        <v>0</v>
      </c>
      <c r="S1226" s="90">
        <f t="shared" si="127"/>
        <v>0</v>
      </c>
      <c r="T1226" s="17" t="s">
        <v>12</v>
      </c>
      <c r="U1226" s="22">
        <f>U1225/U1224</f>
        <v>0</v>
      </c>
      <c r="V1226" s="59"/>
      <c r="W1226" s="59"/>
      <c r="X1226" s="59"/>
      <c r="Y1226" s="59"/>
    </row>
    <row r="1227" spans="1:25" ht="17.5" thickBot="1">
      <c r="A1227" s="90">
        <f t="shared" si="126"/>
        <v>43895</v>
      </c>
      <c r="B1227" s="163"/>
      <c r="C1227" s="27" t="s">
        <v>41</v>
      </c>
      <c r="D1227" s="61" t="str">
        <f>IFERROR(IF(D1226="","",INDEX(#REF!,MATCH(Réception!D1226,#REF!,0),MATCH("Total général",#REF!,0))),"")</f>
        <v/>
      </c>
      <c r="E1227" s="61" t="str">
        <f>IFERROR(IF(E1226="","",INDEX(#REF!,MATCH(Réception!E1226,#REF!,0),MATCH("Total général",#REF!,0))),"")</f>
        <v/>
      </c>
      <c r="F1227" s="61" t="str">
        <f>IFERROR(IF(F1226="","",INDEX(#REF!,MATCH(Réception!F1226,#REF!,0),MATCH("Total général",#REF!,0))),"")</f>
        <v/>
      </c>
      <c r="G1227" s="61" t="str">
        <f>IFERROR(IF(G1226="","",INDEX(#REF!,MATCH(Réception!G1226,#REF!,0),MATCH("Total général",#REF!,0))),"")</f>
        <v/>
      </c>
      <c r="H1227" s="61" t="str">
        <f>IFERROR(IF(H1226="","",INDEX(#REF!,MATCH(Réception!H1226,#REF!,0),MATCH("Total général",#REF!,0))),"")</f>
        <v/>
      </c>
      <c r="I1227" s="61" t="str">
        <f>IFERROR(IF(I1226="","",INDEX(#REF!,MATCH(Réception!I1226,#REF!,0),MATCH("Total général",#REF!,0))),"")</f>
        <v/>
      </c>
      <c r="J1227" s="61" t="str">
        <f>IFERROR(IF(J1226="","",INDEX(#REF!,MATCH(Réception!J1226,#REF!,0),MATCH("Total général",#REF!,0))),"")</f>
        <v/>
      </c>
      <c r="K1227" s="61" t="str">
        <f>IFERROR(IF(K1226="","",INDEX(#REF!,MATCH(Réception!K1226,#REF!,0),MATCH("Total général",#REF!,0))),"")</f>
        <v/>
      </c>
      <c r="L1227" s="61" t="str">
        <f>IFERROR(IF(L1226="","",INDEX(#REF!,MATCH(Réception!L1226,#REF!,0),MATCH("Total général",#REF!,0))),"")</f>
        <v/>
      </c>
      <c r="M1227" s="61" t="str">
        <f>IFERROR(IF(M1226="","",INDEX(#REF!,MATCH(Réception!M1226,#REF!,0),MATCH("Total général",#REF!,0))),"")</f>
        <v/>
      </c>
      <c r="N1227" s="61" t="str">
        <f>IFERROR(IF(N1226="","",INDEX(#REF!,MATCH(Réception!N1226,#REF!,0),MATCH("Total général",#REF!,0))),"")</f>
        <v/>
      </c>
      <c r="O1227" s="61" t="str">
        <f>IFERROR(IF(O1226="","",INDEX(#REF!,MATCH(Réception!O1226,#REF!,0),MATCH("Total général",#REF!,0))),"")</f>
        <v/>
      </c>
      <c r="P1227" s="61" t="str">
        <f>IFERROR(IF(P1226="","",INDEX(#REF!,MATCH(Réception!P1226,#REF!,0),MATCH("Total général",#REF!,0))),"")</f>
        <v/>
      </c>
      <c r="Q1227" s="61" t="str">
        <f>IFERROR(IF(Q1226="","",INDEX(#REF!,MATCH(Réception!Q1226,#REF!,0),MATCH("Total général",#REF!,0))),"")</f>
        <v/>
      </c>
      <c r="R1227" s="4" t="b">
        <v>1</v>
      </c>
      <c r="S1227" s="90">
        <f t="shared" si="127"/>
        <v>0</v>
      </c>
      <c r="V1227" s="59"/>
      <c r="W1227" s="59"/>
      <c r="X1227" s="59"/>
      <c r="Y1227" s="59"/>
    </row>
    <row r="1228" spans="1:25" ht="17.5" thickBot="1">
      <c r="A1228" s="90">
        <f t="shared" si="126"/>
        <v>43895</v>
      </c>
      <c r="B1228" s="163"/>
      <c r="C1228" s="27" t="s">
        <v>2466</v>
      </c>
      <c r="D1228" s="62" t="str">
        <f>IFERROR(IF(D1226=0,"",VLOOKUP(D1226,#REF!,35,FALSE)),"")</f>
        <v/>
      </c>
      <c r="E1228" s="62" t="str">
        <f>IFERROR(IF(E1226=0,"",VLOOKUP(E1226,#REF!,35,FALSE)),"")</f>
        <v/>
      </c>
      <c r="F1228" s="62" t="str">
        <f>IFERROR(IF(F1226=0,"",VLOOKUP(F1226,#REF!,35,FALSE)),"")</f>
        <v/>
      </c>
      <c r="G1228" s="62" t="str">
        <f>IFERROR(IF(G1226=0,"",VLOOKUP(G1226,#REF!,35,FALSE)),"")</f>
        <v/>
      </c>
      <c r="H1228" s="62" t="str">
        <f>IFERROR(IF(H1226=0,"",VLOOKUP(H1226,#REF!,35,FALSE)),"")</f>
        <v/>
      </c>
      <c r="I1228" s="62" t="str">
        <f>IFERROR(IF(I1226=0,"",VLOOKUP(I1226,#REF!,35,FALSE)),"")</f>
        <v/>
      </c>
      <c r="J1228" s="62" t="str">
        <f>IFERROR(IF(J1226=0,"",VLOOKUP(J1226,#REF!,35,FALSE)),"")</f>
        <v/>
      </c>
      <c r="K1228" s="62" t="str">
        <f>IFERROR(IF(K1226=0,"",VLOOKUP(K1226,#REF!,35,FALSE)),"")</f>
        <v/>
      </c>
      <c r="L1228" s="62" t="str">
        <f>IFERROR(IF(L1226=0,"",VLOOKUP(L1226,#REF!,35,FALSE)),"")</f>
        <v/>
      </c>
      <c r="M1228" s="62" t="str">
        <f>IFERROR(IF(M1226=0,"",VLOOKUP(M1226,#REF!,35,FALSE)),"")</f>
        <v/>
      </c>
      <c r="N1228" s="62" t="str">
        <f>IFERROR(IF(N1226=0,"",VLOOKUP(N1226,#REF!,35,FALSE)),"")</f>
        <v/>
      </c>
      <c r="O1228" s="62" t="str">
        <f>IFERROR(IF(O1226=0,"",VLOOKUP(O1226,#REF!,35,FALSE)),"")</f>
        <v/>
      </c>
      <c r="P1228" s="62" t="str">
        <f>IFERROR(IF(P1226=0,"",VLOOKUP(P1226,#REF!,35,FALSE)),"")</f>
        <v/>
      </c>
      <c r="Q1228" s="62" t="str">
        <f>IFERROR(IF(Q1226=0,"",VLOOKUP(Q1226,#REF!,35,FALSE)),"")</f>
        <v/>
      </c>
      <c r="R1228" s="4" t="b">
        <v>1</v>
      </c>
      <c r="S1228" s="90">
        <f t="shared" si="127"/>
        <v>0</v>
      </c>
      <c r="T1228" s="156" t="s">
        <v>10</v>
      </c>
      <c r="U1228" s="157"/>
      <c r="V1228" s="59"/>
      <c r="W1228" s="59"/>
      <c r="X1228" s="59"/>
      <c r="Y1228" s="59"/>
    </row>
    <row r="1229" spans="1:25" ht="15.5">
      <c r="A1229" s="90">
        <f t="shared" si="126"/>
        <v>43895</v>
      </c>
      <c r="B1229" s="163"/>
      <c r="C1229" s="8" t="s">
        <v>31</v>
      </c>
      <c r="D1229" s="63"/>
      <c r="E1229" s="63"/>
      <c r="F1229" s="63"/>
      <c r="G1229" s="63"/>
      <c r="H1229" s="63"/>
      <c r="I1229" s="63"/>
      <c r="J1229" s="63"/>
      <c r="K1229" s="63"/>
      <c r="L1229" s="63"/>
      <c r="M1229" s="63"/>
      <c r="N1229" s="63"/>
      <c r="O1229" s="63"/>
      <c r="P1229" s="63"/>
      <c r="Q1229" s="63"/>
      <c r="R1229" s="4" t="b">
        <v>1</v>
      </c>
      <c r="S1229" s="90">
        <f t="shared" si="127"/>
        <v>0</v>
      </c>
      <c r="T1229" s="14" t="s">
        <v>11</v>
      </c>
      <c r="U1229" s="15">
        <v>60</v>
      </c>
      <c r="V1229" s="59"/>
      <c r="W1229" s="59"/>
      <c r="X1229" s="59"/>
      <c r="Y1229" s="59"/>
    </row>
    <row r="1230" spans="1:25" ht="15.5">
      <c r="A1230" s="90">
        <f t="shared" si="126"/>
        <v>43895</v>
      </c>
      <c r="B1230" s="163"/>
      <c r="C1230" s="8" t="s">
        <v>7503</v>
      </c>
      <c r="D1230" s="63"/>
      <c r="E1230" s="63"/>
      <c r="F1230" s="63"/>
      <c r="G1230" s="63"/>
      <c r="H1230" s="63"/>
      <c r="I1230" s="63"/>
      <c r="J1230" s="63"/>
      <c r="K1230" s="63"/>
      <c r="L1230" s="63"/>
      <c r="M1230" s="63"/>
      <c r="N1230" s="63"/>
      <c r="O1230" s="63"/>
      <c r="P1230" s="63"/>
      <c r="Q1230" s="63"/>
      <c r="R1230" s="4" t="b">
        <v>1</v>
      </c>
      <c r="S1230" s="90">
        <f t="shared" si="127"/>
        <v>0</v>
      </c>
      <c r="T1230" s="14" t="s">
        <v>43</v>
      </c>
      <c r="U1230" s="21">
        <f>SUM(D1199:Q1199,D1206:Q1206,D1213:Q1213,D1220:Q1220,D1227:Q1227,D1235:Q1235)</f>
        <v>0</v>
      </c>
      <c r="V1230" s="59"/>
      <c r="W1230" s="59"/>
      <c r="X1230" s="59"/>
      <c r="Y1230" s="59"/>
    </row>
    <row r="1231" spans="1:25" ht="16" thickBot="1">
      <c r="A1231" s="90">
        <f t="shared" si="126"/>
        <v>43895</v>
      </c>
      <c r="B1231" s="163"/>
      <c r="C1231" s="8" t="s">
        <v>34</v>
      </c>
      <c r="D1231" s="63"/>
      <c r="E1231" s="63"/>
      <c r="F1231" s="63"/>
      <c r="G1231" s="63"/>
      <c r="H1231" s="63"/>
      <c r="I1231" s="63"/>
      <c r="J1231" s="63"/>
      <c r="K1231" s="63"/>
      <c r="L1231" s="63"/>
      <c r="M1231" s="63"/>
      <c r="N1231" s="63"/>
      <c r="O1231" s="63"/>
      <c r="P1231" s="63"/>
      <c r="Q1231" s="63"/>
      <c r="R1231" s="4" t="b">
        <v>1</v>
      </c>
      <c r="S1231" s="90">
        <f t="shared" si="127"/>
        <v>0</v>
      </c>
      <c r="T1231" s="17" t="s">
        <v>12</v>
      </c>
      <c r="U1231" s="22">
        <f>U1230/U1229</f>
        <v>0</v>
      </c>
      <c r="V1231" s="59"/>
      <c r="W1231" s="59"/>
      <c r="X1231" s="59"/>
      <c r="Y1231" s="59"/>
    </row>
    <row r="1232" spans="1:25" ht="15.5">
      <c r="A1232" s="90">
        <f t="shared" si="126"/>
        <v>43895</v>
      </c>
      <c r="B1232" s="163"/>
      <c r="C1232" s="8" t="s">
        <v>13</v>
      </c>
      <c r="D1232" s="63" t="str">
        <f>IFERROR(IF(D1226=0,"",VLOOKUP(D1226,#REF!,3,FALSE)),"")</f>
        <v/>
      </c>
      <c r="E1232" s="63" t="str">
        <f>IFERROR(IF(E1226=0,"",VLOOKUP(E1226,#REF!,3,FALSE)),"")</f>
        <v/>
      </c>
      <c r="F1232" s="63" t="str">
        <f>IFERROR(IF(F1226=0,"",VLOOKUP(F1226,#REF!,3,FALSE)),"")</f>
        <v/>
      </c>
      <c r="G1232" s="63" t="str">
        <f>IFERROR(IF(G1226=0,"",VLOOKUP(G1226,#REF!,3,FALSE)),"")</f>
        <v/>
      </c>
      <c r="H1232" s="63" t="str">
        <f>IFERROR(IF(H1226=0,"",VLOOKUP(H1226,#REF!,3,FALSE)),"")</f>
        <v/>
      </c>
      <c r="I1232" s="63" t="str">
        <f>IFERROR(IF(I1226=0,"",VLOOKUP(I1226,#REF!,3,FALSE)),"")</f>
        <v/>
      </c>
      <c r="J1232" s="63" t="str">
        <f>IFERROR(IF(J1226=0,"",VLOOKUP(J1226,#REF!,3,FALSE)),"")</f>
        <v/>
      </c>
      <c r="K1232" s="63" t="str">
        <f>IFERROR(IF(K1226=0,"",VLOOKUP(K1226,#REF!,3,FALSE)),"")</f>
        <v/>
      </c>
      <c r="L1232" s="63" t="str">
        <f>IFERROR(IF(L1226=0,"",VLOOKUP(L1226,#REF!,3,FALSE)),"")</f>
        <v/>
      </c>
      <c r="M1232" s="63" t="str">
        <f>IFERROR(IF(M1226=0,"",VLOOKUP(M1226,#REF!,3,FALSE)),"")</f>
        <v/>
      </c>
      <c r="N1232" s="63" t="str">
        <f>IFERROR(IF(N1226=0,"",VLOOKUP(N1226,#REF!,3,FALSE)),"")</f>
        <v/>
      </c>
      <c r="O1232" s="63" t="str">
        <f>IFERROR(IF(O1226=0,"",VLOOKUP(O1226,#REF!,3,FALSE)),"")</f>
        <v/>
      </c>
      <c r="P1232" s="63" t="str">
        <f>IFERROR(IF(P1226=0,"",VLOOKUP(P1226,#REF!,3,FALSE)),"")</f>
        <v/>
      </c>
      <c r="Q1232" s="63" t="str">
        <f>IFERROR(IF(Q1226=0,"",VLOOKUP(Q1226,#REF!,3,FALSE)),"")</f>
        <v/>
      </c>
      <c r="R1232" s="4" t="b">
        <v>1</v>
      </c>
      <c r="S1232" s="90">
        <f t="shared" si="127"/>
        <v>0</v>
      </c>
      <c r="T1232" s="74"/>
      <c r="U1232" s="74"/>
      <c r="V1232" s="59"/>
      <c r="W1232" s="59"/>
      <c r="X1232" s="59"/>
      <c r="Y1232" s="59"/>
    </row>
    <row r="1233" spans="1:25" ht="16" thickBot="1">
      <c r="A1233" s="90">
        <f t="shared" si="126"/>
        <v>43895</v>
      </c>
      <c r="B1233" s="163"/>
      <c r="C1233" s="8" t="s">
        <v>14</v>
      </c>
      <c r="D1233" s="64" t="str">
        <f>IFERROR(IF(D1226=0,"",IF(INDEX(#REF!,MATCH(Réception!D1226,#REF!,0),MATCH("ENC",#REF!,0))&gt;0,"ENC","NON ENC")),"")</f>
        <v/>
      </c>
      <c r="E1233" s="64" t="str">
        <f>IFERROR(IF(E1226=0,"",IF(INDEX(#REF!,MATCH(Réception!E1226,#REF!,0),MATCH("ENC",#REF!,0))&gt;0,"ENC","NON ENC")),"")</f>
        <v/>
      </c>
      <c r="F1233" s="64" t="str">
        <f>IFERROR(IF(F1226=0,"",IF(INDEX(#REF!,MATCH(Réception!F1226,#REF!,0),MATCH("ENC",#REF!,0))&gt;0,"ENC","NON ENC")),"")</f>
        <v/>
      </c>
      <c r="G1233" s="64" t="str">
        <f>IFERROR(IF(G1226=0,"",IF(INDEX(#REF!,MATCH(Réception!G1226,#REF!,0),MATCH("ENC",#REF!,0))&gt;0,"ENC","NON ENC")),"")</f>
        <v/>
      </c>
      <c r="H1233" s="64" t="str">
        <f>IFERROR(IF(H1226=0,"",IF(INDEX(#REF!,MATCH(Réception!H1226,#REF!,0),MATCH("ENC",#REF!,0))&gt;0,"ENC","NON ENC")),"")</f>
        <v/>
      </c>
      <c r="I1233" s="64" t="str">
        <f>IFERROR(IF(I1226=0,"",IF(INDEX(#REF!,MATCH(Réception!I1226,#REF!,0),MATCH("ENC",#REF!,0))&gt;0,"ENC","NON ENC")),"")</f>
        <v/>
      </c>
      <c r="J1233" s="64" t="str">
        <f>IFERROR(IF(J1226=0,"",IF(INDEX(#REF!,MATCH(Réception!J1226,#REF!,0),MATCH("ENC",#REF!,0))&gt;0,"ENC","NON ENC")),"")</f>
        <v/>
      </c>
      <c r="K1233" s="64" t="str">
        <f>IFERROR(IF(K1226=0,"",IF(INDEX(#REF!,MATCH(Réception!K1226,#REF!,0),MATCH("ENC",#REF!,0))&gt;0,"ENC","NON ENC")),"")</f>
        <v/>
      </c>
      <c r="L1233" s="64" t="str">
        <f>IFERROR(IF(L1226=0,"",IF(INDEX(#REF!,MATCH(Réception!L1226,#REF!,0),MATCH("ENC",#REF!,0))&gt;0,"ENC","NON ENC")),"")</f>
        <v/>
      </c>
      <c r="M1233" s="64" t="str">
        <f>IFERROR(IF(M1226=0,"",IF(INDEX(#REF!,MATCH(Réception!M1226,#REF!,0),MATCH("ENC",#REF!,0))&gt;0,"ENC","NON ENC")),"")</f>
        <v/>
      </c>
      <c r="N1233" s="64" t="str">
        <f>IFERROR(IF(N1226=0,"",IF(INDEX(#REF!,MATCH(Réception!N1226,#REF!,0),MATCH("ENC",#REF!,0))&gt;0,"ENC","NON ENC")),"")</f>
        <v/>
      </c>
      <c r="O1233" s="64" t="str">
        <f>IFERROR(IF(O1226=0,"",IF(INDEX(#REF!,MATCH(Réception!O1226,#REF!,0),MATCH("ENC",#REF!,0))&gt;0,"ENC","NON ENC")),"")</f>
        <v/>
      </c>
      <c r="P1233" s="64" t="str">
        <f>IFERROR(IF(P1226=0,"",IF(INDEX(#REF!,MATCH(Réception!P1226,#REF!,0),MATCH("ENC",#REF!,0))&gt;0,"ENC","NON ENC")),"")</f>
        <v/>
      </c>
      <c r="Q1233" s="64" t="str">
        <f>IFERROR(IF(Q1226=0,"",IF(INDEX(#REF!,MATCH(Réception!Q1226,#REF!,0),MATCH("ENC",#REF!,0))&gt;0,"ENC","NON ENC")),"")</f>
        <v/>
      </c>
      <c r="R1233" s="4" t="b">
        <v>1</v>
      </c>
      <c r="S1233" s="90">
        <f t="shared" si="127"/>
        <v>0</v>
      </c>
      <c r="T1233" s="74"/>
      <c r="U1233" s="74"/>
      <c r="V1233" s="59"/>
      <c r="W1233" s="59"/>
      <c r="X1233" s="59"/>
      <c r="Y1233" s="59"/>
    </row>
    <row r="1234" spans="1:25" ht="15.5">
      <c r="A1234" s="90">
        <f t="shared" si="126"/>
        <v>43895</v>
      </c>
      <c r="B1234" s="163"/>
      <c r="C1234" s="6" t="s">
        <v>32</v>
      </c>
      <c r="D1234" s="49"/>
      <c r="E1234" s="49"/>
      <c r="F1234" s="49"/>
      <c r="G1234" s="49"/>
      <c r="H1234" s="49"/>
      <c r="I1234" s="49"/>
      <c r="J1234" s="49"/>
      <c r="K1234" s="49"/>
      <c r="L1234" s="49"/>
      <c r="M1234" s="49"/>
      <c r="N1234" s="49"/>
      <c r="O1234" s="49"/>
      <c r="P1234" s="49"/>
      <c r="Q1234" s="49"/>
      <c r="R1234" s="4" t="b">
        <v>0</v>
      </c>
      <c r="S1234" s="90">
        <f t="shared" si="127"/>
        <v>0</v>
      </c>
      <c r="T1234" s="19"/>
      <c r="U1234" s="19"/>
      <c r="V1234" s="59"/>
      <c r="W1234" s="59"/>
      <c r="X1234" s="59"/>
      <c r="Y1234" s="59"/>
    </row>
    <row r="1235" spans="1:25" ht="17">
      <c r="A1235" s="90">
        <f t="shared" si="126"/>
        <v>43895</v>
      </c>
      <c r="B1235" s="163"/>
      <c r="C1235" s="27" t="s">
        <v>41</v>
      </c>
      <c r="D1235" s="61" t="str">
        <f>IFERROR(IF(D1234="","",INDEX(#REF!,MATCH(Réception!D1234,#REF!,0),MATCH("Total général",#REF!,0))),"")</f>
        <v/>
      </c>
      <c r="E1235" s="61" t="str">
        <f>IFERROR(IF(E1234="","",INDEX(#REF!,MATCH(Réception!E1234,#REF!,0),MATCH("Total général",#REF!,0))),"")</f>
        <v/>
      </c>
      <c r="F1235" s="61" t="str">
        <f>IFERROR(IF(F1234="","",INDEX(#REF!,MATCH(Réception!F1234,#REF!,0),MATCH("Total général",#REF!,0))),"")</f>
        <v/>
      </c>
      <c r="G1235" s="61" t="str">
        <f>IFERROR(IF(G1234="","",INDEX(#REF!,MATCH(Réception!G1234,#REF!,0),MATCH("Total général",#REF!,0))),"")</f>
        <v/>
      </c>
      <c r="H1235" s="61" t="str">
        <f>IFERROR(IF(H1234="","",INDEX(#REF!,MATCH(Réception!H1234,#REF!,0),MATCH("Total général",#REF!,0))),"")</f>
        <v/>
      </c>
      <c r="I1235" s="61" t="str">
        <f>IFERROR(IF(I1234="","",INDEX(#REF!,MATCH(Réception!I1234,#REF!,0),MATCH("Total général",#REF!,0))),"")</f>
        <v/>
      </c>
      <c r="J1235" s="61" t="str">
        <f>IFERROR(IF(J1234="","",INDEX(#REF!,MATCH(Réception!J1234,#REF!,0),MATCH("Total général",#REF!,0))),"")</f>
        <v/>
      </c>
      <c r="K1235" s="61" t="str">
        <f>IFERROR(IF(K1234="","",INDEX(#REF!,MATCH(Réception!K1234,#REF!,0),MATCH("Total général",#REF!,0))),"")</f>
        <v/>
      </c>
      <c r="L1235" s="61" t="str">
        <f>IFERROR(IF(L1234="","",INDEX(#REF!,MATCH(Réception!L1234,#REF!,0),MATCH("Total général",#REF!,0))),"")</f>
        <v/>
      </c>
      <c r="M1235" s="61" t="str">
        <f>IFERROR(IF(M1234="","",INDEX(#REF!,MATCH(Réception!M1234,#REF!,0),MATCH("Total général",#REF!,0))),"")</f>
        <v/>
      </c>
      <c r="N1235" s="61" t="str">
        <f>IFERROR(IF(N1234="","",INDEX(#REF!,MATCH(Réception!N1234,#REF!,0),MATCH("Total général",#REF!,0))),"")</f>
        <v/>
      </c>
      <c r="O1235" s="61" t="str">
        <f>IFERROR(IF(O1234="","",INDEX(#REF!,MATCH(Réception!O1234,#REF!,0),MATCH("Total général",#REF!,0))),"")</f>
        <v/>
      </c>
      <c r="P1235" s="61" t="str">
        <f>IFERROR(IF(P1234="","",INDEX(#REF!,MATCH(Réception!P1234,#REF!,0),MATCH("Total général",#REF!,0))),"")</f>
        <v/>
      </c>
      <c r="Q1235" s="61" t="str">
        <f>IFERROR(IF(Q1234="","",INDEX(#REF!,MATCH(Réception!Q1234,#REF!,0),MATCH("Total général",#REF!,0))),"")</f>
        <v/>
      </c>
      <c r="R1235" s="4" t="b">
        <v>1</v>
      </c>
      <c r="S1235" s="90">
        <f t="shared" si="127"/>
        <v>0</v>
      </c>
      <c r="T1235" s="19"/>
      <c r="U1235" s="19"/>
      <c r="V1235" s="59"/>
      <c r="W1235" s="59"/>
      <c r="X1235" s="59"/>
      <c r="Y1235" s="59"/>
    </row>
    <row r="1236" spans="1:25" ht="17">
      <c r="A1236" s="90">
        <f t="shared" si="126"/>
        <v>43895</v>
      </c>
      <c r="B1236" s="163"/>
      <c r="C1236" s="27" t="s">
        <v>2466</v>
      </c>
      <c r="D1236" s="62" t="str">
        <f>IFERROR(IF(D1234=0,"",VLOOKUP(D1234,#REF!,35,FALSE)),"")</f>
        <v/>
      </c>
      <c r="E1236" s="62" t="str">
        <f>IFERROR(IF(E1234=0,"",VLOOKUP(E1234,#REF!,35,FALSE)),"")</f>
        <v/>
      </c>
      <c r="F1236" s="62" t="str">
        <f>IFERROR(IF(F1234=0,"",VLOOKUP(F1234,#REF!,35,FALSE)),"")</f>
        <v/>
      </c>
      <c r="G1236" s="62" t="str">
        <f>IFERROR(IF(G1234=0,"",VLOOKUP(G1234,#REF!,35,FALSE)),"")</f>
        <v/>
      </c>
      <c r="H1236" s="62" t="str">
        <f>IFERROR(IF(H1234=0,"",VLOOKUP(H1234,#REF!,35,FALSE)),"")</f>
        <v/>
      </c>
      <c r="I1236" s="62" t="str">
        <f>IFERROR(IF(I1234=0,"",VLOOKUP(I1234,#REF!,35,FALSE)),"")</f>
        <v/>
      </c>
      <c r="J1236" s="62" t="str">
        <f>IFERROR(IF(J1234=0,"",VLOOKUP(J1234,#REF!,35,FALSE)),"")</f>
        <v/>
      </c>
      <c r="K1236" s="62" t="str">
        <f>IFERROR(IF(K1234=0,"",VLOOKUP(K1234,#REF!,35,FALSE)),"")</f>
        <v/>
      </c>
      <c r="L1236" s="62" t="str">
        <f>IFERROR(IF(L1234=0,"",VLOOKUP(L1234,#REF!,35,FALSE)),"")</f>
        <v/>
      </c>
      <c r="M1236" s="62" t="str">
        <f>IFERROR(IF(M1234=0,"",VLOOKUP(M1234,#REF!,35,FALSE)),"")</f>
        <v/>
      </c>
      <c r="N1236" s="62" t="str">
        <f>IFERROR(IF(N1234=0,"",VLOOKUP(N1234,#REF!,35,FALSE)),"")</f>
        <v/>
      </c>
      <c r="O1236" s="62" t="str">
        <f>IFERROR(IF(O1234=0,"",VLOOKUP(O1234,#REF!,35,FALSE)),"")</f>
        <v/>
      </c>
      <c r="P1236" s="62" t="str">
        <f>IFERROR(IF(P1234=0,"",VLOOKUP(P1234,#REF!,35,FALSE)),"")</f>
        <v/>
      </c>
      <c r="Q1236" s="62" t="str">
        <f>IFERROR(IF(Q1234=0,"",VLOOKUP(Q1234,#REF!,35,FALSE)),"")</f>
        <v/>
      </c>
      <c r="R1236" s="4" t="b">
        <v>1</v>
      </c>
      <c r="S1236" s="90">
        <f t="shared" si="127"/>
        <v>0</v>
      </c>
      <c r="T1236" s="19"/>
      <c r="U1236" s="19"/>
      <c r="V1236" s="59"/>
      <c r="W1236" s="59"/>
      <c r="X1236" s="59"/>
      <c r="Y1236" s="59"/>
    </row>
    <row r="1237" spans="1:25" ht="15.5">
      <c r="A1237" s="90">
        <f t="shared" si="126"/>
        <v>43895</v>
      </c>
      <c r="B1237" s="163"/>
      <c r="C1237" s="8" t="s">
        <v>31</v>
      </c>
      <c r="D1237" s="63"/>
      <c r="E1237" s="63"/>
      <c r="F1237" s="63"/>
      <c r="G1237" s="63"/>
      <c r="H1237" s="63"/>
      <c r="I1237" s="63"/>
      <c r="J1237" s="63"/>
      <c r="K1237" s="63"/>
      <c r="L1237" s="63"/>
      <c r="M1237" s="63"/>
      <c r="N1237" s="63"/>
      <c r="O1237" s="63"/>
      <c r="P1237" s="63"/>
      <c r="Q1237" s="63"/>
      <c r="R1237" s="4" t="b">
        <v>1</v>
      </c>
      <c r="S1237" s="90">
        <f t="shared" si="127"/>
        <v>0</v>
      </c>
      <c r="T1237" s="19"/>
      <c r="U1237" s="19"/>
      <c r="V1237" s="59"/>
      <c r="W1237" s="59"/>
      <c r="X1237" s="59"/>
      <c r="Y1237" s="59"/>
    </row>
    <row r="1238" spans="1:25" ht="15.5">
      <c r="A1238" s="90">
        <f t="shared" si="126"/>
        <v>43895</v>
      </c>
      <c r="B1238" s="163"/>
      <c r="C1238" s="8" t="s">
        <v>7503</v>
      </c>
      <c r="D1238" s="63"/>
      <c r="E1238" s="63"/>
      <c r="F1238" s="63"/>
      <c r="G1238" s="63"/>
      <c r="H1238" s="63"/>
      <c r="I1238" s="63"/>
      <c r="J1238" s="63"/>
      <c r="K1238" s="63"/>
      <c r="L1238" s="63"/>
      <c r="M1238" s="63"/>
      <c r="N1238" s="63"/>
      <c r="O1238" s="63"/>
      <c r="P1238" s="63"/>
      <c r="Q1238" s="63"/>
      <c r="R1238" s="4" t="b">
        <v>1</v>
      </c>
      <c r="S1238" s="90">
        <f t="shared" si="127"/>
        <v>0</v>
      </c>
      <c r="T1238" s="19"/>
      <c r="U1238" s="19"/>
      <c r="V1238" s="59"/>
      <c r="W1238" s="59"/>
      <c r="X1238" s="59"/>
      <c r="Y1238" s="59"/>
    </row>
    <row r="1239" spans="1:25" ht="15.5">
      <c r="A1239" s="90">
        <f t="shared" si="126"/>
        <v>43895</v>
      </c>
      <c r="B1239" s="163"/>
      <c r="C1239" s="8" t="s">
        <v>34</v>
      </c>
      <c r="D1239" s="63"/>
      <c r="E1239" s="63"/>
      <c r="F1239" s="63"/>
      <c r="G1239" s="63"/>
      <c r="H1239" s="63"/>
      <c r="I1239" s="63"/>
      <c r="J1239" s="63"/>
      <c r="K1239" s="63"/>
      <c r="L1239" s="63"/>
      <c r="M1239" s="63"/>
      <c r="N1239" s="63"/>
      <c r="O1239" s="63"/>
      <c r="P1239" s="63"/>
      <c r="Q1239" s="63"/>
      <c r="R1239" s="4" t="b">
        <v>1</v>
      </c>
      <c r="S1239" s="90">
        <f t="shared" si="127"/>
        <v>0</v>
      </c>
      <c r="T1239" s="19"/>
      <c r="U1239" s="19"/>
      <c r="V1239" s="59"/>
      <c r="W1239" s="59"/>
      <c r="X1239" s="59"/>
      <c r="Y1239" s="59"/>
    </row>
    <row r="1240" spans="1:25" ht="15.5">
      <c r="A1240" s="90">
        <f t="shared" si="126"/>
        <v>43895</v>
      </c>
      <c r="B1240" s="163"/>
      <c r="C1240" s="8" t="s">
        <v>13</v>
      </c>
      <c r="D1240" s="63" t="str">
        <f>IFERROR(IF(D1234=0,"",VLOOKUP(D1234,#REF!,3,FALSE)),"")</f>
        <v/>
      </c>
      <c r="E1240" s="63" t="str">
        <f>IFERROR(IF(E1234=0,"",VLOOKUP(E1234,#REF!,3,FALSE)),"")</f>
        <v/>
      </c>
      <c r="F1240" s="63" t="str">
        <f>IFERROR(IF(F1234=0,"",VLOOKUP(F1234,#REF!,3,FALSE)),"")</f>
        <v/>
      </c>
      <c r="G1240" s="63" t="str">
        <f>IFERROR(IF(G1234=0,"",VLOOKUP(G1234,#REF!,3,FALSE)),"")</f>
        <v/>
      </c>
      <c r="H1240" s="63" t="str">
        <f>IFERROR(IF(H1234=0,"",VLOOKUP(H1234,#REF!,3,FALSE)),"")</f>
        <v/>
      </c>
      <c r="I1240" s="63" t="str">
        <f>IFERROR(IF(I1234=0,"",VLOOKUP(I1234,#REF!,3,FALSE)),"")</f>
        <v/>
      </c>
      <c r="J1240" s="63" t="str">
        <f>IFERROR(IF(J1234=0,"",VLOOKUP(J1234,#REF!,3,FALSE)),"")</f>
        <v/>
      </c>
      <c r="K1240" s="63" t="str">
        <f>IFERROR(IF(K1234=0,"",VLOOKUP(K1234,#REF!,3,FALSE)),"")</f>
        <v/>
      </c>
      <c r="L1240" s="63" t="str">
        <f>IFERROR(IF(L1234=0,"",VLOOKUP(L1234,#REF!,3,FALSE)),"")</f>
        <v/>
      </c>
      <c r="M1240" s="63" t="str">
        <f>IFERROR(IF(M1234=0,"",VLOOKUP(M1234,#REF!,3,FALSE)),"")</f>
        <v/>
      </c>
      <c r="N1240" s="63" t="str">
        <f>IFERROR(IF(N1234=0,"",VLOOKUP(N1234,#REF!,3,FALSE)),"")</f>
        <v/>
      </c>
      <c r="O1240" s="63" t="str">
        <f>IFERROR(IF(O1234=0,"",VLOOKUP(O1234,#REF!,3,FALSE)),"")</f>
        <v/>
      </c>
      <c r="P1240" s="63" t="str">
        <f>IFERROR(IF(P1234=0,"",VLOOKUP(P1234,#REF!,3,FALSE)),"")</f>
        <v/>
      </c>
      <c r="Q1240" s="63" t="str">
        <f>IFERROR(IF(Q1234=0,"",VLOOKUP(Q1234,#REF!,3,FALSE)),"")</f>
        <v/>
      </c>
      <c r="R1240" s="4" t="b">
        <v>1</v>
      </c>
      <c r="S1240" s="90">
        <f t="shared" si="127"/>
        <v>0</v>
      </c>
      <c r="T1240" s="19"/>
      <c r="U1240" s="19"/>
      <c r="V1240" s="59"/>
      <c r="W1240" s="59"/>
      <c r="X1240" s="59"/>
      <c r="Y1240" s="59"/>
    </row>
    <row r="1241" spans="1:25" ht="16" thickBot="1">
      <c r="A1241" s="90">
        <f t="shared" si="126"/>
        <v>43895</v>
      </c>
      <c r="B1241" s="163"/>
      <c r="C1241" s="8" t="s">
        <v>14</v>
      </c>
      <c r="D1241" s="64" t="str">
        <f>IFERROR(IF(D1234=0,"",IF(INDEX(#REF!,MATCH(Réception!D1234,#REF!,0),MATCH("ENC",#REF!,0))&gt;0,"ENC","NON ENC")),"")</f>
        <v/>
      </c>
      <c r="E1241" s="64" t="str">
        <f>IFERROR(IF(E1234=0,"",IF(INDEX(#REF!,MATCH(Réception!E1234,#REF!,0),MATCH("ENC",#REF!,0))&gt;0,"ENC","NON ENC")),"")</f>
        <v/>
      </c>
      <c r="F1241" s="64" t="str">
        <f>IFERROR(IF(F1234=0,"",IF(INDEX(#REF!,MATCH(Réception!F1234,#REF!,0),MATCH("ENC",#REF!,0))&gt;0,"ENC","NON ENC")),"")</f>
        <v/>
      </c>
      <c r="G1241" s="64" t="str">
        <f>IFERROR(IF(G1234=0,"",IF(INDEX(#REF!,MATCH(Réception!G1234,#REF!,0),MATCH("ENC",#REF!,0))&gt;0,"ENC","NON ENC")),"")</f>
        <v/>
      </c>
      <c r="H1241" s="64" t="str">
        <f>IFERROR(IF(H1234=0,"",IF(INDEX(#REF!,MATCH(Réception!H1234,#REF!,0),MATCH("ENC",#REF!,0))&gt;0,"ENC","NON ENC")),"")</f>
        <v/>
      </c>
      <c r="I1241" s="64" t="str">
        <f>IFERROR(IF(I1234=0,"",IF(INDEX(#REF!,MATCH(Réception!I1234,#REF!,0),MATCH("ENC",#REF!,0))&gt;0,"ENC","NON ENC")),"")</f>
        <v/>
      </c>
      <c r="J1241" s="64" t="str">
        <f>IFERROR(IF(J1234=0,"",IF(INDEX(#REF!,MATCH(Réception!J1234,#REF!,0),MATCH("ENC",#REF!,0))&gt;0,"ENC","NON ENC")),"")</f>
        <v/>
      </c>
      <c r="K1241" s="64" t="str">
        <f>IFERROR(IF(K1234=0,"",IF(INDEX(#REF!,MATCH(Réception!K1234,#REF!,0),MATCH("ENC",#REF!,0))&gt;0,"ENC","NON ENC")),"")</f>
        <v/>
      </c>
      <c r="L1241" s="64" t="str">
        <f>IFERROR(IF(L1234=0,"",IF(INDEX(#REF!,MATCH(Réception!L1234,#REF!,0),MATCH("ENC",#REF!,0))&gt;0,"ENC","NON ENC")),"")</f>
        <v/>
      </c>
      <c r="M1241" s="64" t="str">
        <f>IFERROR(IF(M1234=0,"",IF(INDEX(#REF!,MATCH(Réception!M1234,#REF!,0),MATCH("ENC",#REF!,0))&gt;0,"ENC","NON ENC")),"")</f>
        <v/>
      </c>
      <c r="N1241" s="64" t="str">
        <f>IFERROR(IF(N1234=0,"",IF(INDEX(#REF!,MATCH(Réception!N1234,#REF!,0),MATCH("ENC",#REF!,0))&gt;0,"ENC","NON ENC")),"")</f>
        <v/>
      </c>
      <c r="O1241" s="64" t="str">
        <f>IFERROR(IF(O1234=0,"",IF(INDEX(#REF!,MATCH(Réception!O1234,#REF!,0),MATCH("ENC",#REF!,0))&gt;0,"ENC","NON ENC")),"")</f>
        <v/>
      </c>
      <c r="P1241" s="64" t="str">
        <f>IFERROR(IF(P1234=0,"",IF(INDEX(#REF!,MATCH(Réception!P1234,#REF!,0),MATCH("ENC",#REF!,0))&gt;0,"ENC","NON ENC")),"")</f>
        <v/>
      </c>
      <c r="Q1241" s="64" t="str">
        <f>IFERROR(IF(Q1234=0,"",IF(INDEX(#REF!,MATCH(Réception!Q1234,#REF!,0),MATCH("ENC",#REF!,0))&gt;0,"ENC","NON ENC")),"")</f>
        <v/>
      </c>
      <c r="R1241" s="4" t="b">
        <v>1</v>
      </c>
      <c r="S1241" s="90">
        <f t="shared" si="127"/>
        <v>0</v>
      </c>
      <c r="T1241" s="19"/>
      <c r="U1241" s="19"/>
      <c r="V1241" s="59"/>
      <c r="W1241" s="59"/>
      <c r="X1241" s="59"/>
      <c r="Y1241" s="59"/>
    </row>
    <row r="1242" spans="1:25" ht="15.5">
      <c r="A1242" s="90">
        <f t="shared" si="126"/>
        <v>43895</v>
      </c>
      <c r="B1242" s="163"/>
      <c r="C1242" s="6" t="s">
        <v>32</v>
      </c>
      <c r="D1242" s="49"/>
      <c r="E1242" s="49"/>
      <c r="F1242" s="49"/>
      <c r="G1242" s="49"/>
      <c r="H1242" s="49"/>
      <c r="I1242" s="49"/>
      <c r="J1242" s="49"/>
      <c r="K1242" s="49"/>
      <c r="L1242" s="49"/>
      <c r="M1242" s="49"/>
      <c r="N1242" s="49"/>
      <c r="O1242" s="49"/>
      <c r="P1242" s="49"/>
      <c r="Q1242" s="49"/>
      <c r="R1242" s="4" t="b">
        <v>0</v>
      </c>
      <c r="S1242" s="90">
        <f t="shared" si="127"/>
        <v>0</v>
      </c>
      <c r="T1242" s="19"/>
      <c r="U1242" s="19"/>
      <c r="V1242" s="59"/>
      <c r="W1242" s="59"/>
      <c r="X1242" s="59"/>
      <c r="Y1242" s="59"/>
    </row>
    <row r="1243" spans="1:25" ht="17">
      <c r="A1243" s="90">
        <f t="shared" si="126"/>
        <v>43895</v>
      </c>
      <c r="B1243" s="163"/>
      <c r="C1243" s="27" t="s">
        <v>2466</v>
      </c>
      <c r="D1243" s="62" t="str">
        <f>IFERROR(IF(D1242=0,"",VLOOKUP(D1242,#REF!,35,FALSE)),"")</f>
        <v/>
      </c>
      <c r="E1243" s="62" t="str">
        <f>IFERROR(IF(E1242=0,"",VLOOKUP(E1242,#REF!,35,FALSE)),"")</f>
        <v/>
      </c>
      <c r="F1243" s="62" t="str">
        <f>IFERROR(IF(F1242=0,"",VLOOKUP(F1242,#REF!,35,FALSE)),"")</f>
        <v/>
      </c>
      <c r="G1243" s="62" t="str">
        <f>IFERROR(IF(G1242=0,"",VLOOKUP(G1242,#REF!,35,FALSE)),"")</f>
        <v/>
      </c>
      <c r="H1243" s="62" t="str">
        <f>IFERROR(IF(H1242=0,"",VLOOKUP(H1242,#REF!,35,FALSE)),"")</f>
        <v/>
      </c>
      <c r="I1243" s="62" t="str">
        <f>IFERROR(IF(I1242=0,"",VLOOKUP(I1242,#REF!,35,FALSE)),"")</f>
        <v/>
      </c>
      <c r="J1243" s="62" t="str">
        <f>IFERROR(IF(J1242=0,"",VLOOKUP(J1242,#REF!,35,FALSE)),"")</f>
        <v/>
      </c>
      <c r="K1243" s="62" t="str">
        <f>IFERROR(IF(K1242=0,"",VLOOKUP(K1242,#REF!,35,FALSE)),"")</f>
        <v/>
      </c>
      <c r="L1243" s="62" t="str">
        <f>IFERROR(IF(L1242=0,"",VLOOKUP(L1242,#REF!,35,FALSE)),"")</f>
        <v/>
      </c>
      <c r="M1243" s="62" t="str">
        <f>IFERROR(IF(M1242=0,"",VLOOKUP(M1242,#REF!,35,FALSE)),"")</f>
        <v/>
      </c>
      <c r="N1243" s="62" t="str">
        <f>IFERROR(IF(N1242=0,"",VLOOKUP(N1242,#REF!,35,FALSE)),"")</f>
        <v/>
      </c>
      <c r="O1243" s="62" t="str">
        <f>IFERROR(IF(O1242=0,"",VLOOKUP(O1242,#REF!,35,FALSE)),"")</f>
        <v/>
      </c>
      <c r="P1243" s="62" t="str">
        <f>IFERROR(IF(P1242=0,"",VLOOKUP(P1242,#REF!,35,FALSE)),"")</f>
        <v/>
      </c>
      <c r="Q1243" s="62" t="str">
        <f>IFERROR(IF(Q1242=0,"",VLOOKUP(Q1242,#REF!,35,FALSE)),"")</f>
        <v/>
      </c>
      <c r="R1243" s="4" t="b">
        <v>1</v>
      </c>
      <c r="S1243" s="90">
        <f t="shared" si="127"/>
        <v>0</v>
      </c>
      <c r="T1243" s="19"/>
      <c r="U1243" s="23"/>
      <c r="V1243" s="59"/>
      <c r="W1243" s="59"/>
      <c r="X1243" s="59"/>
      <c r="Y1243" s="59"/>
    </row>
    <row r="1244" spans="1:25" ht="15.5">
      <c r="A1244" s="90">
        <f t="shared" si="126"/>
        <v>43895</v>
      </c>
      <c r="B1244" s="163"/>
      <c r="C1244" s="8" t="s">
        <v>31</v>
      </c>
      <c r="D1244" s="63"/>
      <c r="E1244" s="63"/>
      <c r="F1244" s="63"/>
      <c r="G1244" s="63"/>
      <c r="H1244" s="63"/>
      <c r="I1244" s="63"/>
      <c r="J1244" s="63"/>
      <c r="K1244" s="63"/>
      <c r="L1244" s="63"/>
      <c r="M1244" s="63"/>
      <c r="N1244" s="63"/>
      <c r="O1244" s="63"/>
      <c r="P1244" s="63"/>
      <c r="Q1244" s="63"/>
      <c r="R1244" s="4" t="b">
        <v>1</v>
      </c>
      <c r="S1244" s="90">
        <f t="shared" si="127"/>
        <v>0</v>
      </c>
      <c r="T1244" s="166"/>
      <c r="U1244" s="166"/>
      <c r="V1244" s="59"/>
      <c r="W1244" s="59"/>
      <c r="X1244" s="59"/>
      <c r="Y1244" s="59"/>
    </row>
    <row r="1245" spans="1:25" ht="15.5">
      <c r="A1245" s="90">
        <f t="shared" si="126"/>
        <v>43895</v>
      </c>
      <c r="B1245" s="163"/>
      <c r="C1245" s="8" t="s">
        <v>34</v>
      </c>
      <c r="D1245" s="63"/>
      <c r="E1245" s="63"/>
      <c r="F1245" s="63"/>
      <c r="G1245" s="63"/>
      <c r="H1245" s="63"/>
      <c r="I1245" s="63"/>
      <c r="J1245" s="63"/>
      <c r="K1245" s="63"/>
      <c r="L1245" s="63"/>
      <c r="M1245" s="63"/>
      <c r="N1245" s="63"/>
      <c r="O1245" s="63"/>
      <c r="P1245" s="63"/>
      <c r="Q1245" s="63"/>
      <c r="R1245" s="4" t="b">
        <v>1</v>
      </c>
      <c r="S1245" s="90">
        <f t="shared" si="127"/>
        <v>0</v>
      </c>
      <c r="T1245" s="74"/>
      <c r="U1245" s="74"/>
      <c r="V1245" s="59"/>
      <c r="W1245" s="59"/>
      <c r="X1245" s="59"/>
      <c r="Y1245" s="59"/>
    </row>
    <row r="1246" spans="1:25" ht="15.5">
      <c r="A1246" s="90">
        <f t="shared" si="126"/>
        <v>43895</v>
      </c>
      <c r="B1246" s="163"/>
      <c r="C1246" s="8" t="s">
        <v>13</v>
      </c>
      <c r="D1246" s="63" t="str">
        <f>IFERROR(IF(D1242=0,"",VLOOKUP(D1242,#REF!,3,FALSE)),"")</f>
        <v/>
      </c>
      <c r="E1246" s="63" t="str">
        <f>IFERROR(IF(E1242=0,"",VLOOKUP(E1242,#REF!,3,FALSE)),"")</f>
        <v/>
      </c>
      <c r="F1246" s="63" t="str">
        <f>IFERROR(IF(F1242=0,"",VLOOKUP(F1242,#REF!,3,FALSE)),"")</f>
        <v/>
      </c>
      <c r="G1246" s="63" t="str">
        <f>IFERROR(IF(G1242=0,"",VLOOKUP(G1242,#REF!,3,FALSE)),"")</f>
        <v/>
      </c>
      <c r="H1246" s="63" t="str">
        <f>IFERROR(IF(H1242=0,"",VLOOKUP(H1242,#REF!,3,FALSE)),"")</f>
        <v/>
      </c>
      <c r="I1246" s="63" t="str">
        <f>IFERROR(IF(I1242=0,"",VLOOKUP(I1242,#REF!,3,FALSE)),"")</f>
        <v/>
      </c>
      <c r="J1246" s="63" t="str">
        <f>IFERROR(IF(J1242=0,"",VLOOKUP(J1242,#REF!,3,FALSE)),"")</f>
        <v/>
      </c>
      <c r="K1246" s="63" t="str">
        <f>IFERROR(IF(K1242=0,"",VLOOKUP(K1242,#REF!,3,FALSE)),"")</f>
        <v/>
      </c>
      <c r="L1246" s="63" t="str">
        <f>IFERROR(IF(L1242=0,"",VLOOKUP(L1242,#REF!,3,FALSE)),"")</f>
        <v/>
      </c>
      <c r="M1246" s="63" t="str">
        <f>IFERROR(IF(M1242=0,"",VLOOKUP(M1242,#REF!,3,FALSE)),"")</f>
        <v/>
      </c>
      <c r="N1246" s="63" t="str">
        <f>IFERROR(IF(N1242=0,"",VLOOKUP(N1242,#REF!,3,FALSE)),"")</f>
        <v/>
      </c>
      <c r="O1246" s="63" t="str">
        <f>IFERROR(IF(O1242=0,"",VLOOKUP(O1242,#REF!,3,FALSE)),"")</f>
        <v/>
      </c>
      <c r="P1246" s="63" t="str">
        <f>IFERROR(IF(P1242=0,"",VLOOKUP(P1242,#REF!,3,FALSE)),"")</f>
        <v/>
      </c>
      <c r="Q1246" s="63" t="str">
        <f>IFERROR(IF(Q1242=0,"",VLOOKUP(Q1242,#REF!,3,FALSE)),"")</f>
        <v/>
      </c>
      <c r="R1246" s="4" t="b">
        <v>1</v>
      </c>
      <c r="S1246" s="90">
        <f t="shared" si="127"/>
        <v>0</v>
      </c>
      <c r="T1246" s="74"/>
      <c r="U1246" s="60"/>
      <c r="V1246" s="59"/>
      <c r="W1246" s="59"/>
      <c r="X1246" s="59"/>
      <c r="Y1246" s="59"/>
    </row>
    <row r="1247" spans="1:25" ht="16" thickBot="1">
      <c r="A1247" s="90">
        <f t="shared" si="126"/>
        <v>43895</v>
      </c>
      <c r="B1247" s="164"/>
      <c r="C1247" s="77" t="s">
        <v>14</v>
      </c>
      <c r="D1247" s="65" t="s">
        <v>21</v>
      </c>
      <c r="E1247" s="65"/>
      <c r="F1247" s="65" t="s">
        <v>21</v>
      </c>
      <c r="G1247" s="65"/>
      <c r="H1247" s="65" t="s">
        <v>21</v>
      </c>
      <c r="I1247" s="65"/>
      <c r="J1247" s="65" t="s">
        <v>21</v>
      </c>
      <c r="K1247" s="65"/>
      <c r="L1247" s="65" t="s">
        <v>21</v>
      </c>
      <c r="M1247" s="65"/>
      <c r="N1247" s="65" t="s">
        <v>21</v>
      </c>
      <c r="O1247" s="65"/>
      <c r="P1247" s="65" t="s">
        <v>21</v>
      </c>
      <c r="Q1247" s="65"/>
      <c r="R1247" s="4" t="b">
        <v>1</v>
      </c>
      <c r="S1247" s="90">
        <f t="shared" si="127"/>
        <v>0</v>
      </c>
      <c r="T1247" s="74"/>
      <c r="U1247" s="55"/>
      <c r="V1247" s="59"/>
      <c r="W1247" s="59"/>
      <c r="X1247" s="59"/>
      <c r="Y1247" s="59"/>
    </row>
    <row r="1248" spans="1:25" ht="13.5" thickBot="1">
      <c r="A1248" s="90"/>
      <c r="R1248" s="4" t="b">
        <v>1</v>
      </c>
      <c r="S1248" s="90"/>
      <c r="V1248" s="59"/>
      <c r="W1248" s="59"/>
      <c r="X1248" s="59"/>
      <c r="Y1248" s="59"/>
    </row>
    <row r="1249" spans="1:25" ht="25.5" thickBot="1">
      <c r="A1249" s="90"/>
      <c r="B1249" s="78"/>
      <c r="C1249" s="80">
        <f>B1250</f>
        <v>43896</v>
      </c>
      <c r="D1249" s="117">
        <v>0.33333333333333298</v>
      </c>
      <c r="E1249" s="167"/>
      <c r="F1249" s="117">
        <v>0.375</v>
      </c>
      <c r="G1249" s="168"/>
      <c r="H1249" s="117">
        <v>0.41666666666666702</v>
      </c>
      <c r="I1249" s="168"/>
      <c r="J1249" s="117">
        <v>0.45833333333333298</v>
      </c>
      <c r="K1249" s="168"/>
      <c r="L1249" s="117">
        <v>0.5</v>
      </c>
      <c r="M1249" s="168"/>
      <c r="N1249" s="117">
        <v>0.54166666666666696</v>
      </c>
      <c r="O1249" s="168"/>
      <c r="P1249" s="117">
        <v>0.58333333333333304</v>
      </c>
      <c r="Q1249" s="168"/>
      <c r="R1249" s="4" t="b">
        <v>1</v>
      </c>
      <c r="S1249" s="90"/>
      <c r="T1249" s="4"/>
      <c r="U1249" s="4"/>
      <c r="V1249" s="59"/>
      <c r="W1249" s="59"/>
      <c r="X1249" s="59"/>
      <c r="Y1249" s="59"/>
    </row>
    <row r="1250" spans="1:25" ht="15.5">
      <c r="A1250" s="88">
        <f t="shared" ref="A1250" si="128">C1249</f>
        <v>43896</v>
      </c>
      <c r="B1250" s="162">
        <f>B1198+1</f>
        <v>43896</v>
      </c>
      <c r="C1250" s="6" t="s">
        <v>32</v>
      </c>
      <c r="D1250" s="49"/>
      <c r="E1250" s="49"/>
      <c r="F1250" s="49"/>
      <c r="G1250" s="49"/>
      <c r="H1250" s="49"/>
      <c r="I1250" s="49"/>
      <c r="J1250" s="49"/>
      <c r="K1250" s="49"/>
      <c r="L1250" s="49"/>
      <c r="M1250" s="49"/>
      <c r="N1250" s="49"/>
      <c r="O1250" s="49"/>
      <c r="P1250" s="49"/>
      <c r="Q1250" s="49"/>
      <c r="R1250" s="4" t="b">
        <v>0</v>
      </c>
      <c r="S1250" s="88">
        <f t="shared" ref="S1250" si="129">U1249</f>
        <v>0</v>
      </c>
      <c r="T1250" s="123" t="s">
        <v>49</v>
      </c>
      <c r="U1250" s="124"/>
      <c r="V1250" s="59"/>
      <c r="W1250" s="59"/>
      <c r="X1250" s="59"/>
      <c r="Y1250" s="59"/>
    </row>
    <row r="1251" spans="1:25" ht="17">
      <c r="A1251" s="90">
        <f t="shared" ref="A1251" si="130">A1250</f>
        <v>43896</v>
      </c>
      <c r="B1251" s="163"/>
      <c r="C1251" s="27" t="s">
        <v>41</v>
      </c>
      <c r="D1251" s="61" t="str">
        <f>IFERROR(IF(D1250="","",INDEX(#REF!,MATCH(Réception!D1250,#REF!,0),MATCH("Total général",#REF!,0))),"")</f>
        <v/>
      </c>
      <c r="E1251" s="61" t="str">
        <f>IFERROR(IF(E1250="","",INDEX(#REF!,MATCH(Réception!E1250,#REF!,0),MATCH("Total général",#REF!,0))),"")</f>
        <v/>
      </c>
      <c r="F1251" s="61" t="str">
        <f>IFERROR(IF(F1250="","",INDEX(#REF!,MATCH(Réception!F1250,#REF!,0),MATCH("Total général",#REF!,0))),"")</f>
        <v/>
      </c>
      <c r="G1251" s="61" t="str">
        <f>IFERROR(IF(G1250="","",INDEX(#REF!,MATCH(Réception!G1250,#REF!,0),MATCH("Total général",#REF!,0))),"")</f>
        <v/>
      </c>
      <c r="H1251" s="61" t="str">
        <f>IFERROR(IF(H1250="","",INDEX(#REF!,MATCH(Réception!H1250,#REF!,0),MATCH("Total général",#REF!,0))),"")</f>
        <v/>
      </c>
      <c r="I1251" s="61" t="str">
        <f>IFERROR(IF(I1250="","",INDEX(#REF!,MATCH(Réception!I1250,#REF!,0),MATCH("Total général",#REF!,0))),"")</f>
        <v/>
      </c>
      <c r="J1251" s="61" t="str">
        <f>IFERROR(IF(J1250="","",INDEX(#REF!,MATCH(Réception!J1250,#REF!,0),MATCH("Total général",#REF!,0))),"")</f>
        <v/>
      </c>
      <c r="K1251" s="61" t="str">
        <f>IFERROR(IF(K1250="","",INDEX(#REF!,MATCH(Réception!K1250,#REF!,0),MATCH("Total général",#REF!,0))),"")</f>
        <v/>
      </c>
      <c r="L1251" s="61" t="str">
        <f>IFERROR(IF(L1250="","",INDEX(#REF!,MATCH(Réception!L1250,#REF!,0),MATCH("Total général",#REF!,0))),"")</f>
        <v/>
      </c>
      <c r="M1251" s="61" t="str">
        <f>IFERROR(IF(M1250="","",INDEX(#REF!,MATCH(Réception!M1250,#REF!,0),MATCH("Total général",#REF!,0))),"")</f>
        <v/>
      </c>
      <c r="N1251" s="61" t="str">
        <f>IFERROR(IF(N1250="","",INDEX(#REF!,MATCH(Réception!N1250,#REF!,0),MATCH("Total général",#REF!,0))),"")</f>
        <v/>
      </c>
      <c r="O1251" s="61" t="str">
        <f>IFERROR(IF(O1250="","",INDEX(#REF!,MATCH(Réception!O1250,#REF!,0),MATCH("Total général",#REF!,0))),"")</f>
        <v/>
      </c>
      <c r="P1251" s="61" t="str">
        <f>IFERROR(IF(P1250="","",INDEX(#REF!,MATCH(Réception!P1250,#REF!,0),MATCH("Total général",#REF!,0))),"")</f>
        <v/>
      </c>
      <c r="Q1251" s="61" t="str">
        <f>IFERROR(IF(Q1250="","",INDEX(#REF!,MATCH(Réception!Q1250,#REF!,0),MATCH("Total général",#REF!,0))),"")</f>
        <v/>
      </c>
      <c r="R1251" s="4" t="b">
        <v>1</v>
      </c>
      <c r="S1251" s="90">
        <f t="shared" ref="S1251" si="131">S1250</f>
        <v>0</v>
      </c>
      <c r="T1251" s="43" t="s">
        <v>51</v>
      </c>
      <c r="U1251" s="42">
        <f>SUM(D1297:Q1297)</f>
        <v>0</v>
      </c>
      <c r="V1251" s="59"/>
      <c r="W1251" s="59"/>
      <c r="X1251" s="59"/>
      <c r="Y1251" s="59"/>
    </row>
    <row r="1252" spans="1:25" ht="17">
      <c r="A1252" s="90">
        <f t="shared" si="126"/>
        <v>43896</v>
      </c>
      <c r="B1252" s="163"/>
      <c r="C1252" s="27" t="s">
        <v>2466</v>
      </c>
      <c r="D1252" s="62" t="str">
        <f>IFERROR(IF(D1250=0,"",VLOOKUP(D1250,#REF!,35,FALSE)),"")</f>
        <v/>
      </c>
      <c r="E1252" s="62" t="str">
        <f>IFERROR(IF(E1250=0,"",VLOOKUP(E1250,#REF!,35,FALSE)),"")</f>
        <v/>
      </c>
      <c r="F1252" s="62" t="str">
        <f>IFERROR(IF(F1250=0,"",VLOOKUP(F1250,#REF!,35,FALSE)),"")</f>
        <v/>
      </c>
      <c r="G1252" s="62" t="str">
        <f>IFERROR(IF(G1250=0,"",VLOOKUP(G1250,#REF!,35,FALSE)),"")</f>
        <v/>
      </c>
      <c r="H1252" s="62" t="str">
        <f>IFERROR(IF(H1250=0,"",VLOOKUP(H1250,#REF!,35,FALSE)),"")</f>
        <v/>
      </c>
      <c r="I1252" s="62" t="str">
        <f>IFERROR(IF(I1250=0,"",VLOOKUP(I1250,#REF!,35,FALSE)),"")</f>
        <v/>
      </c>
      <c r="J1252" s="62" t="str">
        <f>IFERROR(IF(J1250=0,"",VLOOKUP(J1250,#REF!,35,FALSE)),"")</f>
        <v/>
      </c>
      <c r="K1252" s="62" t="str">
        <f>IFERROR(IF(K1250=0,"",VLOOKUP(K1250,#REF!,35,FALSE)),"")</f>
        <v/>
      </c>
      <c r="L1252" s="62" t="str">
        <f>IFERROR(IF(L1250=0,"",VLOOKUP(L1250,#REF!,35,FALSE)),"")</f>
        <v/>
      </c>
      <c r="M1252" s="62" t="str">
        <f>IFERROR(IF(M1250=0,"",VLOOKUP(M1250,#REF!,35,FALSE)),"")</f>
        <v/>
      </c>
      <c r="N1252" s="62" t="str">
        <f>IFERROR(IF(N1250=0,"",VLOOKUP(N1250,#REF!,35,FALSE)),"")</f>
        <v/>
      </c>
      <c r="O1252" s="62" t="str">
        <f>IFERROR(IF(O1250=0,"",VLOOKUP(O1250,#REF!,35,FALSE)),"")</f>
        <v/>
      </c>
      <c r="P1252" s="62" t="str">
        <f>IFERROR(IF(P1250=0,"",VLOOKUP(P1250,#REF!,35,FALSE)),"")</f>
        <v/>
      </c>
      <c r="Q1252" s="62" t="str">
        <f>IFERROR(IF(Q1250=0,"",VLOOKUP(Q1250,#REF!,35,FALSE)),"")</f>
        <v/>
      </c>
      <c r="R1252" s="4" t="b">
        <v>1</v>
      </c>
      <c r="S1252" s="90">
        <f t="shared" si="127"/>
        <v>0</v>
      </c>
      <c r="T1252" s="43" t="s">
        <v>52</v>
      </c>
      <c r="U1252" s="42">
        <f>SUM(D1296:Q1296)</f>
        <v>0</v>
      </c>
    </row>
    <row r="1253" spans="1:25" ht="15.5">
      <c r="A1253" s="90">
        <f t="shared" si="126"/>
        <v>43896</v>
      </c>
      <c r="B1253" s="163"/>
      <c r="C1253" s="8" t="s">
        <v>31</v>
      </c>
      <c r="D1253" s="63"/>
      <c r="E1253" s="63"/>
      <c r="F1253" s="63"/>
      <c r="G1253" s="63"/>
      <c r="H1253" s="63"/>
      <c r="I1253" s="63"/>
      <c r="J1253" s="63"/>
      <c r="K1253" s="63"/>
      <c r="L1253" s="63"/>
      <c r="M1253" s="63"/>
      <c r="N1253" s="63"/>
      <c r="O1253" s="63"/>
      <c r="P1253" s="63"/>
      <c r="Q1253" s="63"/>
      <c r="R1253" s="4" t="b">
        <v>1</v>
      </c>
      <c r="S1253" s="90">
        <f t="shared" si="127"/>
        <v>0</v>
      </c>
      <c r="T1253" s="165"/>
      <c r="U1253" s="165"/>
    </row>
    <row r="1254" spans="1:25" ht="15.5">
      <c r="A1254" s="90">
        <f t="shared" si="126"/>
        <v>43896</v>
      </c>
      <c r="B1254" s="163"/>
      <c r="C1254" s="8" t="s">
        <v>34</v>
      </c>
      <c r="D1254" s="63"/>
      <c r="E1254" s="63"/>
      <c r="F1254" s="63"/>
      <c r="G1254" s="63"/>
      <c r="H1254" s="63"/>
      <c r="I1254" s="63"/>
      <c r="J1254" s="63"/>
      <c r="K1254" s="63"/>
      <c r="L1254" s="63"/>
      <c r="M1254" s="63"/>
      <c r="N1254" s="63"/>
      <c r="O1254" s="63"/>
      <c r="P1254" s="63"/>
      <c r="Q1254" s="63"/>
      <c r="R1254" s="4" t="b">
        <v>1</v>
      </c>
      <c r="S1254" s="90">
        <f t="shared" si="127"/>
        <v>0</v>
      </c>
      <c r="T1254" s="72" t="s">
        <v>7504</v>
      </c>
      <c r="U1254" s="72" t="s">
        <v>7505</v>
      </c>
    </row>
    <row r="1255" spans="1:25" ht="15.5">
      <c r="A1255" s="90">
        <f t="shared" si="126"/>
        <v>43896</v>
      </c>
      <c r="B1255" s="163"/>
      <c r="C1255" s="8" t="s">
        <v>13</v>
      </c>
      <c r="D1255" s="63" t="str">
        <f>IFERROR(IF(D1250=0,"",VLOOKUP(D1250,#REF!,3,FALSE)),"")</f>
        <v/>
      </c>
      <c r="E1255" s="63" t="str">
        <f>IFERROR(IF(E1250=0,"",VLOOKUP(E1250,#REF!,3,FALSE)),"")</f>
        <v/>
      </c>
      <c r="F1255" s="63" t="str">
        <f>IFERROR(IF(F1250=0,"",VLOOKUP(F1250,#REF!,3,FALSE)),"")</f>
        <v/>
      </c>
      <c r="G1255" s="63" t="str">
        <f>IFERROR(IF(G1250=0,"",VLOOKUP(G1250,#REF!,3,FALSE)),"")</f>
        <v/>
      </c>
      <c r="H1255" s="63" t="str">
        <f>IFERROR(IF(H1250=0,"",VLOOKUP(H1250,#REF!,3,FALSE)),"")</f>
        <v/>
      </c>
      <c r="I1255" s="63" t="str">
        <f>IFERROR(IF(I1250=0,"",VLOOKUP(I1250,#REF!,3,FALSE)),"")</f>
        <v/>
      </c>
      <c r="J1255" s="63" t="str">
        <f>IFERROR(IF(J1250=0,"",VLOOKUP(J1250,#REF!,3,FALSE)),"")</f>
        <v/>
      </c>
      <c r="K1255" s="63" t="str">
        <f>IFERROR(IF(K1250=0,"",VLOOKUP(K1250,#REF!,3,FALSE)),"")</f>
        <v/>
      </c>
      <c r="L1255" s="63" t="str">
        <f>IFERROR(IF(L1250=0,"",VLOOKUP(L1250,#REF!,3,FALSE)),"")</f>
        <v/>
      </c>
      <c r="M1255" s="63" t="str">
        <f>IFERROR(IF(M1250=0,"",VLOOKUP(M1250,#REF!,3,FALSE)),"")</f>
        <v/>
      </c>
      <c r="N1255" s="63" t="str">
        <f>IFERROR(IF(N1250=0,"",VLOOKUP(N1250,#REF!,3,FALSE)),"")</f>
        <v/>
      </c>
      <c r="O1255" s="63" t="str">
        <f>IFERROR(IF(O1250=0,"",VLOOKUP(O1250,#REF!,3,FALSE)),"")</f>
        <v/>
      </c>
      <c r="P1255" s="63" t="str">
        <f>IFERROR(IF(P1250=0,"",VLOOKUP(P1250,#REF!,3,FALSE)),"")</f>
        <v/>
      </c>
      <c r="Q1255" s="63" t="str">
        <f>IFERROR(IF(Q1250=0,"",VLOOKUP(Q1250,#REF!,3,FALSE)),"")</f>
        <v/>
      </c>
      <c r="R1255" s="4" t="b">
        <v>1</v>
      </c>
      <c r="S1255" s="90">
        <f t="shared" si="127"/>
        <v>0</v>
      </c>
      <c r="T1255" s="67"/>
      <c r="U1255" s="66" t="s">
        <v>22</v>
      </c>
    </row>
    <row r="1256" spans="1:25" ht="16" thickBot="1">
      <c r="A1256" s="90">
        <f t="shared" si="126"/>
        <v>43896</v>
      </c>
      <c r="B1256" s="163"/>
      <c r="C1256" s="8" t="s">
        <v>14</v>
      </c>
      <c r="D1256" s="64" t="str">
        <f>IFERROR(+IF(D1250=0,"",IF(INDEX(#REF!,MATCH(Réception!D1250,#REF!,0),MATCH("ENC",#REF!,0))&gt;0,"ENC","NON ENC")),"")</f>
        <v/>
      </c>
      <c r="E1256" s="64" t="str">
        <f>IFERROR(+IF(E1250=0,"",IF(INDEX(#REF!,MATCH(Réception!E1250,#REF!,0),MATCH("ENC",#REF!,0))&gt;0,"ENC","NON ENC")),"")</f>
        <v/>
      </c>
      <c r="F1256" s="64" t="str">
        <f>IFERROR(+IF(F1250=0,"",IF(INDEX(#REF!,MATCH(Réception!F1250,#REF!,0),MATCH("ENC",#REF!,0))&gt;0,"ENC","NON ENC")),"")</f>
        <v/>
      </c>
      <c r="G1256" s="64" t="str">
        <f>IFERROR(+IF(G1250=0,"",IF(INDEX(#REF!,MATCH(Réception!G1250,#REF!,0),MATCH("ENC",#REF!,0))&gt;0,"ENC","NON ENC")),"")</f>
        <v/>
      </c>
      <c r="H1256" s="64" t="str">
        <f>IFERROR(+IF(H1250=0,"",IF(INDEX(#REF!,MATCH(Réception!H1250,#REF!,0),MATCH("ENC",#REF!,0))&gt;0,"ENC","NON ENC")),"")</f>
        <v/>
      </c>
      <c r="I1256" s="64" t="str">
        <f>IFERROR(+IF(I1250=0,"",IF(INDEX(#REF!,MATCH(Réception!I1250,#REF!,0),MATCH("ENC",#REF!,0))&gt;0,"ENC","NON ENC")),"")</f>
        <v/>
      </c>
      <c r="J1256" s="64" t="str">
        <f>IFERROR(+IF(J1250=0,"",IF(INDEX(#REF!,MATCH(Réception!J1250,#REF!,0),MATCH("ENC",#REF!,0))&gt;0,"ENC","NON ENC")),"")</f>
        <v/>
      </c>
      <c r="K1256" s="64" t="str">
        <f>IFERROR(+IF(K1250=0,"",IF(INDEX(#REF!,MATCH(Réception!K1250,#REF!,0),MATCH("ENC",#REF!,0))&gt;0,"ENC","NON ENC")),"")</f>
        <v/>
      </c>
      <c r="L1256" s="64" t="str">
        <f>IFERROR(+IF(L1250=0,"",IF(INDEX(#REF!,MATCH(Réception!L1250,#REF!,0),MATCH("ENC",#REF!,0))&gt;0,"ENC","NON ENC")),"")</f>
        <v/>
      </c>
      <c r="M1256" s="64" t="str">
        <f>IFERROR(+IF(M1250=0,"",IF(INDEX(#REF!,MATCH(Réception!M1250,#REF!,0),MATCH("ENC",#REF!,0))&gt;0,"ENC","NON ENC")),"")</f>
        <v/>
      </c>
      <c r="N1256" s="64" t="str">
        <f>IFERROR(+IF(N1250=0,"",IF(INDEX(#REF!,MATCH(Réception!N1250,#REF!,0),MATCH("ENC",#REF!,0))&gt;0,"ENC","NON ENC")),"")</f>
        <v/>
      </c>
      <c r="O1256" s="64" t="str">
        <f>IFERROR(+IF(O1250=0,"",IF(INDEX(#REF!,MATCH(Réception!O1250,#REF!,0),MATCH("ENC",#REF!,0))&gt;0,"ENC","NON ENC")),"")</f>
        <v/>
      </c>
      <c r="P1256" s="64" t="str">
        <f>IFERROR(+IF(P1250=0,"",IF(INDEX(#REF!,MATCH(Réception!P1250,#REF!,0),MATCH("ENC",#REF!,0))&gt;0,"ENC","NON ENC")),"")</f>
        <v/>
      </c>
      <c r="Q1256" s="64" t="str">
        <f>IFERROR(+IF(Q1250=0,"",IF(INDEX(#REF!,MATCH(Réception!Q1250,#REF!,0),MATCH("ENC",#REF!,0))&gt;0,"ENC","NON ENC")),"")</f>
        <v/>
      </c>
      <c r="R1256" s="4" t="b">
        <v>1</v>
      </c>
      <c r="S1256" s="90">
        <f t="shared" si="127"/>
        <v>0</v>
      </c>
      <c r="T1256" s="68"/>
      <c r="U1256" s="69" t="s">
        <v>7506</v>
      </c>
    </row>
    <row r="1257" spans="1:25" ht="15.5">
      <c r="A1257" s="90">
        <f t="shared" si="126"/>
        <v>43896</v>
      </c>
      <c r="B1257" s="163"/>
      <c r="C1257" s="6" t="s">
        <v>32</v>
      </c>
      <c r="D1257" s="49"/>
      <c r="E1257" s="49"/>
      <c r="F1257" s="49"/>
      <c r="G1257" s="49"/>
      <c r="H1257" s="49"/>
      <c r="I1257" s="49"/>
      <c r="J1257" s="49"/>
      <c r="K1257" s="49"/>
      <c r="L1257" s="49"/>
      <c r="M1257" s="49"/>
      <c r="N1257" s="49"/>
      <c r="O1257" s="49"/>
      <c r="P1257" s="49"/>
      <c r="Q1257" s="49"/>
      <c r="R1257" s="4" t="b">
        <v>0</v>
      </c>
      <c r="S1257" s="90">
        <f t="shared" si="127"/>
        <v>0</v>
      </c>
      <c r="T1257" s="70"/>
      <c r="U1257" s="66" t="s">
        <v>26</v>
      </c>
    </row>
    <row r="1258" spans="1:25" ht="17">
      <c r="A1258" s="90">
        <f t="shared" si="126"/>
        <v>43896</v>
      </c>
      <c r="B1258" s="163"/>
      <c r="C1258" s="27" t="s">
        <v>41</v>
      </c>
      <c r="D1258" s="61" t="str">
        <f>IFERROR(IF(D1257="","",INDEX(#REF!,MATCH(Réception!D1257,#REF!,0),MATCH("Total général",#REF!,0))),"")</f>
        <v/>
      </c>
      <c r="E1258" s="61" t="str">
        <f>IFERROR(IF(E1257="","",INDEX(#REF!,MATCH(Réception!E1257,#REF!,0),MATCH("Total général",#REF!,0))),"")</f>
        <v/>
      </c>
      <c r="F1258" s="61" t="str">
        <f>IFERROR(IF(F1257="","",INDEX(#REF!,MATCH(Réception!F1257,#REF!,0),MATCH("Total général",#REF!,0))),"")</f>
        <v/>
      </c>
      <c r="G1258" s="61" t="str">
        <f>IFERROR(IF(G1257="","",INDEX(#REF!,MATCH(Réception!G1257,#REF!,0),MATCH("Total général",#REF!,0))),"")</f>
        <v/>
      </c>
      <c r="H1258" s="61" t="str">
        <f>IFERROR(IF(H1257="","",INDEX(#REF!,MATCH(Réception!H1257,#REF!,0),MATCH("Total général",#REF!,0))),"")</f>
        <v/>
      </c>
      <c r="I1258" s="61" t="str">
        <f>IFERROR(IF(I1257="","",INDEX(#REF!,MATCH(Réception!I1257,#REF!,0),MATCH("Total général",#REF!,0))),"")</f>
        <v/>
      </c>
      <c r="J1258" s="61" t="str">
        <f>IFERROR(IF(J1257="","",INDEX(#REF!,MATCH(Réception!J1257,#REF!,0),MATCH("Total général",#REF!,0))),"")</f>
        <v/>
      </c>
      <c r="K1258" s="61" t="str">
        <f>IFERROR(IF(K1257="","",INDEX(#REF!,MATCH(Réception!K1257,#REF!,0),MATCH("Total général",#REF!,0))),"")</f>
        <v/>
      </c>
      <c r="L1258" s="61" t="str">
        <f>IFERROR(IF(L1257="","",INDEX(#REF!,MATCH(Réception!L1257,#REF!,0),MATCH("Total général",#REF!,0))),"")</f>
        <v/>
      </c>
      <c r="M1258" s="61" t="str">
        <f>IFERROR(IF(M1257="","",INDEX(#REF!,MATCH(Réception!M1257,#REF!,0),MATCH("Total général",#REF!,0))),"")</f>
        <v/>
      </c>
      <c r="N1258" s="61" t="str">
        <f>IFERROR(IF(N1257="","",INDEX(#REF!,MATCH(Réception!N1257,#REF!,0),MATCH("Total général",#REF!,0))),"")</f>
        <v/>
      </c>
      <c r="O1258" s="61" t="str">
        <f>IFERROR(IF(O1257="","",INDEX(#REF!,MATCH(Réception!O1257,#REF!,0),MATCH("Total général",#REF!,0))),"")</f>
        <v/>
      </c>
      <c r="P1258" s="61" t="str">
        <f>IFERROR(IF(P1257="","",INDEX(#REF!,MATCH(Réception!P1257,#REF!,0),MATCH("Total général",#REF!,0))),"")</f>
        <v/>
      </c>
      <c r="Q1258" s="61" t="str">
        <f>IFERROR(IF(Q1257="","",INDEX(#REF!,MATCH(Réception!Q1257,#REF!,0),MATCH("Total général",#REF!,0))),"")</f>
        <v/>
      </c>
      <c r="R1258" s="4" t="b">
        <v>1</v>
      </c>
      <c r="S1258" s="90">
        <f t="shared" si="127"/>
        <v>0</v>
      </c>
      <c r="T1258" s="71"/>
      <c r="U1258" s="66" t="s">
        <v>7507</v>
      </c>
    </row>
    <row r="1259" spans="1:25" ht="17">
      <c r="A1259" s="90">
        <f t="shared" si="126"/>
        <v>43896</v>
      </c>
      <c r="B1259" s="163"/>
      <c r="C1259" s="27" t="s">
        <v>2466</v>
      </c>
      <c r="D1259" s="62" t="str">
        <f>IFERROR(IF(D1257=0,"",VLOOKUP(D1257,#REF!,35,FALSE)),"")</f>
        <v/>
      </c>
      <c r="E1259" s="62" t="str">
        <f>IFERROR(IF(E1257=0,"",VLOOKUP(E1257,#REF!,35,FALSE)),"")</f>
        <v/>
      </c>
      <c r="F1259" s="62" t="str">
        <f>IFERROR(IF(F1257=0,"",VLOOKUP(F1257,#REF!,35,FALSE)),"")</f>
        <v/>
      </c>
      <c r="G1259" s="62" t="str">
        <f>IFERROR(IF(G1257=0,"",VLOOKUP(G1257,#REF!,35,FALSE)),"")</f>
        <v/>
      </c>
      <c r="H1259" s="62" t="str">
        <f>IFERROR(IF(H1257=0,"",VLOOKUP(H1257,#REF!,35,FALSE)),"")</f>
        <v/>
      </c>
      <c r="I1259" s="62" t="str">
        <f>IFERROR(IF(I1257=0,"",VLOOKUP(I1257,#REF!,35,FALSE)),"")</f>
        <v/>
      </c>
      <c r="J1259" s="62" t="str">
        <f>IFERROR(IF(J1257=0,"",VLOOKUP(J1257,#REF!,35,FALSE)),"")</f>
        <v/>
      </c>
      <c r="K1259" s="62" t="str">
        <f>IFERROR(IF(K1257=0,"",VLOOKUP(K1257,#REF!,35,FALSE)),"")</f>
        <v/>
      </c>
      <c r="L1259" s="62" t="str">
        <f>IFERROR(IF(L1257=0,"",VLOOKUP(L1257,#REF!,35,FALSE)),"")</f>
        <v/>
      </c>
      <c r="M1259" s="62" t="str">
        <f>IFERROR(IF(M1257=0,"",VLOOKUP(M1257,#REF!,35,FALSE)),"")</f>
        <v/>
      </c>
      <c r="N1259" s="62" t="str">
        <f>IFERROR(IF(N1257=0,"",VLOOKUP(N1257,#REF!,35,FALSE)),"")</f>
        <v/>
      </c>
      <c r="O1259" s="62" t="str">
        <f>IFERROR(IF(O1257=0,"",VLOOKUP(O1257,#REF!,35,FALSE)),"")</f>
        <v/>
      </c>
      <c r="P1259" s="62" t="str">
        <f>IFERROR(IF(P1257=0,"",VLOOKUP(P1257,#REF!,35,FALSE)),"")</f>
        <v/>
      </c>
      <c r="Q1259" s="62" t="str">
        <f>IFERROR(IF(Q1257=0,"",VLOOKUP(Q1257,#REF!,35,FALSE)),"")</f>
        <v/>
      </c>
      <c r="R1259" s="4" t="b">
        <v>1</v>
      </c>
      <c r="S1259" s="90">
        <f t="shared" si="127"/>
        <v>0</v>
      </c>
    </row>
    <row r="1260" spans="1:25" ht="16" thickBot="1">
      <c r="A1260" s="90">
        <f t="shared" si="126"/>
        <v>43896</v>
      </c>
      <c r="B1260" s="163"/>
      <c r="C1260" s="8" t="s">
        <v>31</v>
      </c>
      <c r="D1260" s="63"/>
      <c r="E1260" s="63"/>
      <c r="F1260" s="63"/>
      <c r="G1260" s="63"/>
      <c r="H1260" s="63"/>
      <c r="I1260" s="63"/>
      <c r="J1260" s="63"/>
      <c r="K1260" s="63"/>
      <c r="L1260" s="63"/>
      <c r="M1260" s="63"/>
      <c r="N1260" s="63"/>
      <c r="O1260" s="63"/>
      <c r="P1260" s="63"/>
      <c r="Q1260" s="63"/>
      <c r="R1260" s="4" t="b">
        <v>1</v>
      </c>
      <c r="S1260" s="90">
        <f t="shared" si="127"/>
        <v>0</v>
      </c>
    </row>
    <row r="1261" spans="1:25" ht="16" thickBot="1">
      <c r="A1261" s="90">
        <f t="shared" si="126"/>
        <v>43896</v>
      </c>
      <c r="B1261" s="163"/>
      <c r="C1261" s="8" t="s">
        <v>34</v>
      </c>
      <c r="D1261" s="63"/>
      <c r="E1261" s="63"/>
      <c r="F1261" s="63"/>
      <c r="G1261" s="63"/>
      <c r="H1261" s="63"/>
      <c r="I1261" s="63"/>
      <c r="J1261" s="63"/>
      <c r="K1261" s="63"/>
      <c r="L1261" s="63"/>
      <c r="M1261" s="63"/>
      <c r="N1261" s="63"/>
      <c r="O1261" s="63"/>
      <c r="P1261" s="63"/>
      <c r="Q1261" s="63"/>
      <c r="R1261" s="4" t="b">
        <v>1</v>
      </c>
      <c r="S1261" s="90">
        <f t="shared" si="127"/>
        <v>0</v>
      </c>
      <c r="T1261" s="147" t="s">
        <v>46</v>
      </c>
      <c r="U1261" s="148"/>
    </row>
    <row r="1262" spans="1:25" ht="15.5">
      <c r="A1262" s="90">
        <f t="shared" si="126"/>
        <v>43896</v>
      </c>
      <c r="B1262" s="163"/>
      <c r="C1262" s="8" t="s">
        <v>13</v>
      </c>
      <c r="D1262" s="63" t="str">
        <f>IFERROR(IF(D1257=0,"",VLOOKUP(D1257,#REF!,3,FALSE)),"")</f>
        <v/>
      </c>
      <c r="E1262" s="63" t="str">
        <f>IFERROR(IF(E1257=0,"",VLOOKUP(E1257,#REF!,3,FALSE)),"")</f>
        <v/>
      </c>
      <c r="F1262" s="63" t="str">
        <f>IFERROR(IF(F1257=0,"",VLOOKUP(F1257,#REF!,3,FALSE)),"")</f>
        <v/>
      </c>
      <c r="G1262" s="63" t="str">
        <f>IFERROR(IF(G1257=0,"",VLOOKUP(G1257,#REF!,3,FALSE)),"")</f>
        <v/>
      </c>
      <c r="H1262" s="63" t="str">
        <f>IFERROR(IF(H1257=0,"",VLOOKUP(H1257,#REF!,3,FALSE)),"")</f>
        <v/>
      </c>
      <c r="I1262" s="63" t="str">
        <f>IFERROR(IF(I1257=0,"",VLOOKUP(I1257,#REF!,3,FALSE)),"")</f>
        <v/>
      </c>
      <c r="J1262" s="63" t="str">
        <f>IFERROR(IF(J1257=0,"",VLOOKUP(J1257,#REF!,3,FALSE)),"")</f>
        <v/>
      </c>
      <c r="K1262" s="63" t="str">
        <f>IFERROR(IF(K1257=0,"",VLOOKUP(K1257,#REF!,3,FALSE)),"")</f>
        <v/>
      </c>
      <c r="L1262" s="63" t="str">
        <f>IFERROR(IF(L1257=0,"",VLOOKUP(L1257,#REF!,3,FALSE)),"")</f>
        <v/>
      </c>
      <c r="M1262" s="63" t="str">
        <f>IFERROR(IF(M1257=0,"",VLOOKUP(M1257,#REF!,3,FALSE)),"")</f>
        <v/>
      </c>
      <c r="N1262" s="63" t="str">
        <f>IFERROR(IF(N1257=0,"",VLOOKUP(N1257,#REF!,3,FALSE)),"")</f>
        <v/>
      </c>
      <c r="O1262" s="63" t="str">
        <f>IFERROR(IF(O1257=0,"",VLOOKUP(O1257,#REF!,3,FALSE)),"")</f>
        <v/>
      </c>
      <c r="P1262" s="63" t="str">
        <f>IFERROR(IF(P1257=0,"",VLOOKUP(P1257,#REF!,3,FALSE)),"")</f>
        <v/>
      </c>
      <c r="Q1262" s="63" t="str">
        <f>IFERROR(IF(Q1257=0,"",VLOOKUP(Q1257,#REF!,3,FALSE)),"")</f>
        <v/>
      </c>
      <c r="R1262" s="4" t="b">
        <v>1</v>
      </c>
      <c r="S1262" s="90">
        <f t="shared" si="127"/>
        <v>0</v>
      </c>
      <c r="T1262" s="12" t="s">
        <v>37</v>
      </c>
      <c r="U1262" s="56">
        <v>2</v>
      </c>
    </row>
    <row r="1263" spans="1:25" ht="16" thickBot="1">
      <c r="A1263" s="90">
        <f t="shared" si="126"/>
        <v>43896</v>
      </c>
      <c r="B1263" s="163"/>
      <c r="C1263" s="8" t="s">
        <v>14</v>
      </c>
      <c r="D1263" s="64" t="str">
        <f>IFERROR(+IF(D1257=0,"",IF(INDEX(#REF!,MATCH(Réception!D1257,#REF!,0),MATCH("ENC",#REF!,0))&gt;0,"ENC","NON ENC")),"")</f>
        <v/>
      </c>
      <c r="E1263" s="64" t="str">
        <f>IFERROR(+IF(E1257=0,"",IF(INDEX(#REF!,MATCH(Réception!E1257,#REF!,0),MATCH("ENC",#REF!,0))&gt;0,"ENC","NON ENC")),"")</f>
        <v/>
      </c>
      <c r="F1263" s="64" t="str">
        <f>IFERROR(+IF(F1257=0,"",IF(INDEX(#REF!,MATCH(Réception!F1257,#REF!,0),MATCH("ENC",#REF!,0))&gt;0,"ENC","NON ENC")),"")</f>
        <v/>
      </c>
      <c r="G1263" s="64" t="str">
        <f>IFERROR(+IF(G1257=0,"",IF(INDEX(#REF!,MATCH(Réception!G1257,#REF!,0),MATCH("ENC",#REF!,0))&gt;0,"ENC","NON ENC")),"")</f>
        <v/>
      </c>
      <c r="H1263" s="64" t="str">
        <f>IFERROR(+IF(H1257=0,"",IF(INDEX(#REF!,MATCH(Réception!H1257,#REF!,0),MATCH("ENC",#REF!,0))&gt;0,"ENC","NON ENC")),"")</f>
        <v/>
      </c>
      <c r="I1263" s="64" t="str">
        <f>IFERROR(+IF(I1257=0,"",IF(INDEX(#REF!,MATCH(Réception!I1257,#REF!,0),MATCH("ENC",#REF!,0))&gt;0,"ENC","NON ENC")),"")</f>
        <v/>
      </c>
      <c r="J1263" s="64" t="str">
        <f>IFERROR(+IF(J1257=0,"",IF(INDEX(#REF!,MATCH(Réception!J1257,#REF!,0),MATCH("ENC",#REF!,0))&gt;0,"ENC","NON ENC")),"")</f>
        <v/>
      </c>
      <c r="K1263" s="64" t="str">
        <f>IFERROR(+IF(K1257=0,"",IF(INDEX(#REF!,MATCH(Réception!K1257,#REF!,0),MATCH("ENC",#REF!,0))&gt;0,"ENC","NON ENC")),"")</f>
        <v/>
      </c>
      <c r="L1263" s="64" t="str">
        <f>IFERROR(+IF(L1257=0,"",IF(INDEX(#REF!,MATCH(Réception!L1257,#REF!,0),MATCH("ENC",#REF!,0))&gt;0,"ENC","NON ENC")),"")</f>
        <v/>
      </c>
      <c r="M1263" s="64" t="str">
        <f>IFERROR(+IF(M1257=0,"",IF(INDEX(#REF!,MATCH(Réception!M1257,#REF!,0),MATCH("ENC",#REF!,0))&gt;0,"ENC","NON ENC")),"")</f>
        <v/>
      </c>
      <c r="N1263" s="64" t="str">
        <f>IFERROR(+IF(N1257=0,"",IF(INDEX(#REF!,MATCH(Réception!N1257,#REF!,0),MATCH("ENC",#REF!,0))&gt;0,"ENC","NON ENC")),"")</f>
        <v/>
      </c>
      <c r="O1263" s="64" t="str">
        <f>IFERROR(+IF(O1257=0,"",IF(INDEX(#REF!,MATCH(Réception!O1257,#REF!,0),MATCH("ENC",#REF!,0))&gt;0,"ENC","NON ENC")),"")</f>
        <v/>
      </c>
      <c r="P1263" s="64" t="str">
        <f>IFERROR(+IF(P1257=0,"",IF(INDEX(#REF!,MATCH(Réception!P1257,#REF!,0),MATCH("ENC",#REF!,0))&gt;0,"ENC","NON ENC")),"")</f>
        <v/>
      </c>
      <c r="Q1263" s="64" t="str">
        <f>IFERROR(+IF(Q1257=0,"",IF(INDEX(#REF!,MATCH(Réception!Q1257,#REF!,0),MATCH("ENC",#REF!,0))&gt;0,"ENC","NON ENC")),"")</f>
        <v/>
      </c>
      <c r="R1263" s="4" t="b">
        <v>1</v>
      </c>
      <c r="S1263" s="90">
        <f t="shared" si="127"/>
        <v>0</v>
      </c>
      <c r="T1263" s="14" t="s">
        <v>38</v>
      </c>
      <c r="U1263" s="15">
        <v>20</v>
      </c>
    </row>
    <row r="1264" spans="1:25" ht="15.5">
      <c r="A1264" s="90">
        <f t="shared" si="126"/>
        <v>43896</v>
      </c>
      <c r="B1264" s="163"/>
      <c r="C1264" s="6" t="s">
        <v>32</v>
      </c>
      <c r="D1264" s="49"/>
      <c r="E1264" s="49"/>
      <c r="F1264" s="49"/>
      <c r="G1264" s="49"/>
      <c r="H1264" s="49"/>
      <c r="I1264" s="49"/>
      <c r="J1264" s="49"/>
      <c r="K1264" s="49"/>
      <c r="L1264" s="49"/>
      <c r="M1264" s="49"/>
      <c r="N1264" s="49"/>
      <c r="O1264" s="49"/>
      <c r="P1264" s="49"/>
      <c r="Q1264" s="49"/>
      <c r="R1264" s="4" t="b">
        <v>0</v>
      </c>
      <c r="S1264" s="90">
        <f t="shared" si="127"/>
        <v>0</v>
      </c>
      <c r="T1264" s="14" t="s">
        <v>39</v>
      </c>
      <c r="U1264" s="15">
        <v>7</v>
      </c>
    </row>
    <row r="1265" spans="1:21" ht="17">
      <c r="A1265" s="90">
        <f t="shared" si="126"/>
        <v>43896</v>
      </c>
      <c r="B1265" s="163"/>
      <c r="C1265" s="27" t="s">
        <v>41</v>
      </c>
      <c r="D1265" s="61" t="str">
        <f>IFERROR(IF(D1264="","",INDEX(#REF!,MATCH(Réception!D1264,#REF!,0),MATCH("Total général",#REF!,0))),"")</f>
        <v/>
      </c>
      <c r="E1265" s="61" t="str">
        <f>IFERROR(IF(E1264="","",INDEX(#REF!,MATCH(Réception!E1264,#REF!,0),MATCH("Total général",#REF!,0))),"")</f>
        <v/>
      </c>
      <c r="F1265" s="61" t="str">
        <f>IFERROR(IF(F1264="","",INDEX(#REF!,MATCH(Réception!F1264,#REF!,0),MATCH("Total général",#REF!,0))),"")</f>
        <v/>
      </c>
      <c r="G1265" s="61" t="str">
        <f>IFERROR(IF(G1264="","",INDEX(#REF!,MATCH(Réception!G1264,#REF!,0),MATCH("Total général",#REF!,0))),"")</f>
        <v/>
      </c>
      <c r="H1265" s="61" t="str">
        <f>IFERROR(IF(H1264="","",INDEX(#REF!,MATCH(Réception!H1264,#REF!,0),MATCH("Total général",#REF!,0))),"")</f>
        <v/>
      </c>
      <c r="I1265" s="61" t="str">
        <f>IFERROR(IF(I1264="","",INDEX(#REF!,MATCH(Réception!I1264,#REF!,0),MATCH("Total général",#REF!,0))),"")</f>
        <v/>
      </c>
      <c r="J1265" s="61" t="str">
        <f>IFERROR(IF(J1264="","",INDEX(#REF!,MATCH(Réception!J1264,#REF!,0),MATCH("Total général",#REF!,0))),"")</f>
        <v/>
      </c>
      <c r="K1265" s="61" t="str">
        <f>IFERROR(IF(K1264="","",INDEX(#REF!,MATCH(Réception!K1264,#REF!,0),MATCH("Total général",#REF!,0))),"")</f>
        <v/>
      </c>
      <c r="L1265" s="61" t="str">
        <f>IFERROR(IF(L1264="","",INDEX(#REF!,MATCH(Réception!L1264,#REF!,0),MATCH("Total général",#REF!,0))),"")</f>
        <v/>
      </c>
      <c r="M1265" s="61" t="str">
        <f>IFERROR(IF(M1264="","",INDEX(#REF!,MATCH(Réception!M1264,#REF!,0),MATCH("Total général",#REF!,0))),"")</f>
        <v/>
      </c>
      <c r="N1265" s="61" t="str">
        <f>IFERROR(IF(N1264="","",INDEX(#REF!,MATCH(Réception!N1264,#REF!,0),MATCH("Total général",#REF!,0))),"")</f>
        <v/>
      </c>
      <c r="O1265" s="61" t="str">
        <f>IFERROR(IF(O1264="","",INDEX(#REF!,MATCH(Réception!O1264,#REF!,0),MATCH("Total général",#REF!,0))),"")</f>
        <v/>
      </c>
      <c r="P1265" s="61" t="str">
        <f>IFERROR(IF(P1264="","",INDEX(#REF!,MATCH(Réception!P1264,#REF!,0),MATCH("Total général",#REF!,0))),"")</f>
        <v/>
      </c>
      <c r="Q1265" s="61" t="str">
        <f>IFERROR(IF(Q1264="","",INDEX(#REF!,MATCH(Réception!Q1264,#REF!,0),MATCH("Total général",#REF!,0))),"")</f>
        <v/>
      </c>
      <c r="R1265" s="4" t="b">
        <v>1</v>
      </c>
      <c r="S1265" s="90">
        <f t="shared" si="127"/>
        <v>0</v>
      </c>
      <c r="T1265" s="14" t="s">
        <v>36</v>
      </c>
      <c r="U1265" s="15">
        <f>U1262*U1263*U1264</f>
        <v>280</v>
      </c>
    </row>
    <row r="1266" spans="1:21" ht="17">
      <c r="A1266" s="90">
        <f t="shared" si="126"/>
        <v>43896</v>
      </c>
      <c r="B1266" s="163"/>
      <c r="C1266" s="27" t="s">
        <v>2466</v>
      </c>
      <c r="D1266" s="62" t="str">
        <f>IFERROR(IF(D1264=0,"",VLOOKUP(D1264,#REF!,35,FALSE)),"")</f>
        <v/>
      </c>
      <c r="E1266" s="62" t="str">
        <f>IFERROR(IF(E1264=0,"",VLOOKUP(E1264,#REF!,35,FALSE)),"")</f>
        <v/>
      </c>
      <c r="F1266" s="62" t="str">
        <f>IFERROR(IF(F1264=0,"",VLOOKUP(F1264,#REF!,35,FALSE)),"")</f>
        <v/>
      </c>
      <c r="G1266" s="62" t="str">
        <f>IFERROR(IF(G1264=0,"",VLOOKUP(G1264,#REF!,35,FALSE)),"")</f>
        <v/>
      </c>
      <c r="H1266" s="62" t="str">
        <f>IFERROR(IF(H1264=0,"",VLOOKUP(H1264,#REF!,35,FALSE)),"")</f>
        <v/>
      </c>
      <c r="I1266" s="62" t="str">
        <f>IFERROR(IF(I1264=0,"",VLOOKUP(I1264,#REF!,35,FALSE)),"")</f>
        <v/>
      </c>
      <c r="J1266" s="62" t="str">
        <f>IFERROR(IF(J1264=0,"",VLOOKUP(J1264,#REF!,35,FALSE)),"")</f>
        <v/>
      </c>
      <c r="K1266" s="62" t="str">
        <f>IFERROR(IF(K1264=0,"",VLOOKUP(K1264,#REF!,35,FALSE)),"")</f>
        <v/>
      </c>
      <c r="L1266" s="62" t="str">
        <f>IFERROR(IF(L1264=0,"",VLOOKUP(L1264,#REF!,35,FALSE)),"")</f>
        <v/>
      </c>
      <c r="M1266" s="62" t="str">
        <f>IFERROR(IF(M1264=0,"",VLOOKUP(M1264,#REF!,35,FALSE)),"")</f>
        <v/>
      </c>
      <c r="N1266" s="62" t="str">
        <f>IFERROR(IF(N1264=0,"",VLOOKUP(N1264,#REF!,35,FALSE)),"")</f>
        <v/>
      </c>
      <c r="O1266" s="62" t="str">
        <f>IFERROR(IF(O1264=0,"",VLOOKUP(O1264,#REF!,35,FALSE)),"")</f>
        <v/>
      </c>
      <c r="P1266" s="62" t="str">
        <f>IFERROR(IF(P1264=0,"",VLOOKUP(P1264,#REF!,35,FALSE)),"")</f>
        <v/>
      </c>
      <c r="Q1266" s="62" t="str">
        <f>IFERROR(IF(Q1264=0,"",VLOOKUP(Q1264,#REF!,35,FALSE)),"")</f>
        <v/>
      </c>
      <c r="R1266" s="4" t="b">
        <v>1</v>
      </c>
      <c r="S1266" s="90">
        <f t="shared" si="127"/>
        <v>0</v>
      </c>
      <c r="T1266" s="14" t="s">
        <v>40</v>
      </c>
      <c r="U1266" s="21">
        <f>SUM(D1253:Q1253,D1260:Q1260,D1267:Q1267,D1274:Q1274,D1281:Q1281,D1289:Q1289)</f>
        <v>0</v>
      </c>
    </row>
    <row r="1267" spans="1:21" ht="16" thickBot="1">
      <c r="A1267" s="90">
        <f t="shared" si="126"/>
        <v>43896</v>
      </c>
      <c r="B1267" s="163"/>
      <c r="C1267" s="8" t="s">
        <v>31</v>
      </c>
      <c r="D1267" s="63"/>
      <c r="E1267" s="63"/>
      <c r="F1267" s="63"/>
      <c r="G1267" s="63"/>
      <c r="H1267" s="63"/>
      <c r="I1267" s="63"/>
      <c r="J1267" s="63"/>
      <c r="K1267" s="63"/>
      <c r="L1267" s="63"/>
      <c r="M1267" s="63"/>
      <c r="N1267" s="63"/>
      <c r="O1267" s="63"/>
      <c r="P1267" s="63"/>
      <c r="Q1267" s="63"/>
      <c r="R1267" s="4" t="b">
        <v>1</v>
      </c>
      <c r="S1267" s="90">
        <f t="shared" si="127"/>
        <v>0</v>
      </c>
      <c r="T1267" s="17" t="s">
        <v>18</v>
      </c>
      <c r="U1267" s="22">
        <f>U1266/U1264</f>
        <v>0</v>
      </c>
    </row>
    <row r="1268" spans="1:21" ht="15.5">
      <c r="A1268" s="90">
        <f t="shared" si="126"/>
        <v>43896</v>
      </c>
      <c r="B1268" s="163"/>
      <c r="C1268" s="8" t="s">
        <v>34</v>
      </c>
      <c r="D1268" s="63"/>
      <c r="E1268" s="63"/>
      <c r="F1268" s="63"/>
      <c r="G1268" s="63"/>
      <c r="H1268" s="63"/>
      <c r="I1268" s="63"/>
      <c r="J1268" s="63"/>
      <c r="K1268" s="63"/>
      <c r="L1268" s="63"/>
      <c r="M1268" s="63"/>
      <c r="N1268" s="63"/>
      <c r="O1268" s="63"/>
      <c r="P1268" s="63"/>
      <c r="Q1268" s="63"/>
      <c r="R1268" s="4" t="b">
        <v>1</v>
      </c>
      <c r="S1268" s="90">
        <f t="shared" si="127"/>
        <v>0</v>
      </c>
    </row>
    <row r="1269" spans="1:21" ht="15.5">
      <c r="A1269" s="90">
        <f t="shared" si="126"/>
        <v>43896</v>
      </c>
      <c r="B1269" s="163"/>
      <c r="C1269" s="8" t="s">
        <v>13</v>
      </c>
      <c r="D1269" s="63" t="str">
        <f>IFERROR(IF(D1264=0,"",VLOOKUP(D1264,#REF!,3,FALSE)),"")</f>
        <v/>
      </c>
      <c r="E1269" s="63" t="str">
        <f>IFERROR(IF(E1264=0,"",VLOOKUP(E1264,#REF!,3,FALSE)),"")</f>
        <v/>
      </c>
      <c r="F1269" s="63" t="str">
        <f>IFERROR(IF(F1264=0,"",VLOOKUP(F1264,#REF!,3,FALSE)),"")</f>
        <v/>
      </c>
      <c r="G1269" s="63" t="str">
        <f>IFERROR(IF(G1264=0,"",VLOOKUP(G1264,#REF!,3,FALSE)),"")</f>
        <v/>
      </c>
      <c r="H1269" s="63" t="str">
        <f>IFERROR(IF(H1264=0,"",VLOOKUP(H1264,#REF!,3,FALSE)),"")</f>
        <v/>
      </c>
      <c r="I1269" s="63" t="str">
        <f>IFERROR(IF(I1264=0,"",VLOOKUP(I1264,#REF!,3,FALSE)),"")</f>
        <v/>
      </c>
      <c r="J1269" s="63" t="str">
        <f>IFERROR(IF(J1264=0,"",VLOOKUP(J1264,#REF!,3,FALSE)),"")</f>
        <v/>
      </c>
      <c r="K1269" s="63" t="str">
        <f>IFERROR(IF(K1264=0,"",VLOOKUP(K1264,#REF!,3,FALSE)),"")</f>
        <v/>
      </c>
      <c r="L1269" s="63" t="str">
        <f>IFERROR(IF(L1264=0,"",VLOOKUP(L1264,#REF!,3,FALSE)),"")</f>
        <v/>
      </c>
      <c r="M1269" s="63" t="str">
        <f>IFERROR(IF(M1264=0,"",VLOOKUP(M1264,#REF!,3,FALSE)),"")</f>
        <v/>
      </c>
      <c r="N1269" s="63" t="str">
        <f>IFERROR(IF(N1264=0,"",VLOOKUP(N1264,#REF!,3,FALSE)),"")</f>
        <v/>
      </c>
      <c r="O1269" s="63" t="str">
        <f>IFERROR(IF(O1264=0,"",VLOOKUP(O1264,#REF!,3,FALSE)),"")</f>
        <v/>
      </c>
      <c r="P1269" s="63" t="str">
        <f>IFERROR(IF(P1264=0,"",VLOOKUP(P1264,#REF!,3,FALSE)),"")</f>
        <v/>
      </c>
      <c r="Q1269" s="63" t="str">
        <f>IFERROR(IF(Q1264=0,"",VLOOKUP(Q1264,#REF!,3,FALSE)),"")</f>
        <v/>
      </c>
      <c r="R1269" s="4" t="b">
        <v>1</v>
      </c>
      <c r="S1269" s="90">
        <f t="shared" si="127"/>
        <v>0</v>
      </c>
      <c r="T1269" s="74"/>
      <c r="U1269" s="55"/>
    </row>
    <row r="1270" spans="1:21" ht="16" thickBot="1">
      <c r="A1270" s="90">
        <f t="shared" si="126"/>
        <v>43896</v>
      </c>
      <c r="B1270" s="163"/>
      <c r="C1270" s="8" t="s">
        <v>14</v>
      </c>
      <c r="D1270" s="64" t="str">
        <f>IFERROR(+IF(D1264=0,"",IF(INDEX(#REF!,MATCH(Réception!D1264,#REF!,0),MATCH("ENC",#REF!,0))&gt;0,"ENC","NON ENC")),"")</f>
        <v/>
      </c>
      <c r="E1270" s="64" t="str">
        <f>IFERROR(+IF(E1264=0,"",IF(INDEX(#REF!,MATCH(Réception!E1264,#REF!,0),MATCH("ENC",#REF!,0))&gt;0,"ENC","NON ENC")),"")</f>
        <v/>
      </c>
      <c r="F1270" s="64" t="str">
        <f>IFERROR(+IF(F1264=0,"",IF(INDEX(#REF!,MATCH(Réception!F1264,#REF!,0),MATCH("ENC",#REF!,0))&gt;0,"ENC","NON ENC")),"")</f>
        <v/>
      </c>
      <c r="G1270" s="64" t="str">
        <f>IFERROR(+IF(G1264=0,"",IF(INDEX(#REF!,MATCH(Réception!G1264,#REF!,0),MATCH("ENC",#REF!,0))&gt;0,"ENC","NON ENC")),"")</f>
        <v/>
      </c>
      <c r="H1270" s="64" t="str">
        <f>IFERROR(+IF(H1264=0,"",IF(INDEX(#REF!,MATCH(Réception!H1264,#REF!,0),MATCH("ENC",#REF!,0))&gt;0,"ENC","NON ENC")),"")</f>
        <v/>
      </c>
      <c r="I1270" s="64" t="str">
        <f>IFERROR(+IF(I1264=0,"",IF(INDEX(#REF!,MATCH(Réception!I1264,#REF!,0),MATCH("ENC",#REF!,0))&gt;0,"ENC","NON ENC")),"")</f>
        <v/>
      </c>
      <c r="J1270" s="64" t="str">
        <f>IFERROR(+IF(J1264=0,"",IF(INDEX(#REF!,MATCH(Réception!J1264,#REF!,0),MATCH("ENC",#REF!,0))&gt;0,"ENC","NON ENC")),"")</f>
        <v/>
      </c>
      <c r="K1270" s="64" t="str">
        <f>IFERROR(+IF(K1264=0,"",IF(INDEX(#REF!,MATCH(Réception!K1264,#REF!,0),MATCH("ENC",#REF!,0))&gt;0,"ENC","NON ENC")),"")</f>
        <v/>
      </c>
      <c r="L1270" s="64" t="str">
        <f>IFERROR(+IF(L1264=0,"",IF(INDEX(#REF!,MATCH(Réception!L1264,#REF!,0),MATCH("ENC",#REF!,0))&gt;0,"ENC","NON ENC")),"")</f>
        <v/>
      </c>
      <c r="M1270" s="64" t="str">
        <f>IFERROR(+IF(M1264=0,"",IF(INDEX(#REF!,MATCH(Réception!M1264,#REF!,0),MATCH("ENC",#REF!,0))&gt;0,"ENC","NON ENC")),"")</f>
        <v/>
      </c>
      <c r="N1270" s="64" t="str">
        <f>IFERROR(+IF(N1264=0,"",IF(INDEX(#REF!,MATCH(Réception!N1264,#REF!,0),MATCH("ENC",#REF!,0))&gt;0,"ENC","NON ENC")),"")</f>
        <v/>
      </c>
      <c r="O1270" s="64" t="str">
        <f>IFERROR(+IF(O1264=0,"",IF(INDEX(#REF!,MATCH(Réception!O1264,#REF!,0),MATCH("ENC",#REF!,0))&gt;0,"ENC","NON ENC")),"")</f>
        <v/>
      </c>
      <c r="P1270" s="64" t="str">
        <f>IFERROR(+IF(P1264=0,"",IF(INDEX(#REF!,MATCH(Réception!P1264,#REF!,0),MATCH("ENC",#REF!,0))&gt;0,"ENC","NON ENC")),"")</f>
        <v/>
      </c>
      <c r="Q1270" s="64" t="str">
        <f>IFERROR(+IF(Q1264=0,"",IF(INDEX(#REF!,MATCH(Réception!Q1264,#REF!,0),MATCH("ENC",#REF!,0))&gt;0,"ENC","NON ENC")),"")</f>
        <v/>
      </c>
      <c r="R1270" s="4" t="b">
        <v>1</v>
      </c>
      <c r="S1270" s="90">
        <f t="shared" si="127"/>
        <v>0</v>
      </c>
    </row>
    <row r="1271" spans="1:21" ht="16" thickBot="1">
      <c r="A1271" s="90">
        <f t="shared" ref="A1271:A1299" si="132">A1270</f>
        <v>43896</v>
      </c>
      <c r="B1271" s="163"/>
      <c r="C1271" s="6" t="s">
        <v>32</v>
      </c>
      <c r="D1271" s="49"/>
      <c r="E1271" s="49"/>
      <c r="F1271" s="49"/>
      <c r="G1271" s="49"/>
      <c r="H1271" s="49"/>
      <c r="I1271" s="49"/>
      <c r="J1271" s="49"/>
      <c r="K1271" s="49"/>
      <c r="L1271" s="49"/>
      <c r="M1271" s="49"/>
      <c r="N1271" s="49"/>
      <c r="O1271" s="49"/>
      <c r="P1271" s="49"/>
      <c r="Q1271" s="49"/>
      <c r="R1271" s="4" t="b">
        <v>0</v>
      </c>
      <c r="S1271" s="90">
        <f t="shared" ref="S1271:S1299" si="133">S1270</f>
        <v>0</v>
      </c>
      <c r="T1271" s="149" t="s">
        <v>42</v>
      </c>
      <c r="U1271" s="150"/>
    </row>
    <row r="1272" spans="1:21" ht="17">
      <c r="A1272" s="90">
        <f t="shared" si="132"/>
        <v>43896</v>
      </c>
      <c r="B1272" s="163"/>
      <c r="C1272" s="27" t="s">
        <v>41</v>
      </c>
      <c r="D1272" s="61" t="str">
        <f>IFERROR(IF(D1271="","",INDEX(#REF!,MATCH(Réception!D1271,#REF!,0),MATCH("Total général",#REF!,0))),"")</f>
        <v/>
      </c>
      <c r="E1272" s="61" t="str">
        <f>IFERROR(IF(E1271="","",INDEX(#REF!,MATCH(Réception!E1271,#REF!,0),MATCH("Total général",#REF!,0))),"")</f>
        <v/>
      </c>
      <c r="F1272" s="61" t="str">
        <f>IFERROR(IF(F1271="","",INDEX(#REF!,MATCH(Réception!F1271,#REF!,0),MATCH("Total général",#REF!,0))),"")</f>
        <v/>
      </c>
      <c r="G1272" s="61" t="str">
        <f>IFERROR(IF(G1271="","",INDEX(#REF!,MATCH(Réception!G1271,#REF!,0),MATCH("Total général",#REF!,0))),"")</f>
        <v/>
      </c>
      <c r="H1272" s="61" t="str">
        <f>IFERROR(IF(H1271="","",INDEX(#REF!,MATCH(Réception!H1271,#REF!,0),MATCH("Total général",#REF!,0))),"")</f>
        <v/>
      </c>
      <c r="I1272" s="61" t="str">
        <f>IFERROR(IF(I1271="","",INDEX(#REF!,MATCH(Réception!I1271,#REF!,0),MATCH("Total général",#REF!,0))),"")</f>
        <v/>
      </c>
      <c r="J1272" s="61" t="str">
        <f>IFERROR(IF(J1271="","",INDEX(#REF!,MATCH(Réception!J1271,#REF!,0),MATCH("Total général",#REF!,0))),"")</f>
        <v/>
      </c>
      <c r="K1272" s="61" t="str">
        <f>IFERROR(IF(K1271="","",INDEX(#REF!,MATCH(Réception!K1271,#REF!,0),MATCH("Total général",#REF!,0))),"")</f>
        <v/>
      </c>
      <c r="L1272" s="61" t="str">
        <f>IFERROR(IF(L1271="","",INDEX(#REF!,MATCH(Réception!L1271,#REF!,0),MATCH("Total général",#REF!,0))),"")</f>
        <v/>
      </c>
      <c r="M1272" s="61" t="str">
        <f>IFERROR(IF(M1271="","",INDEX(#REF!,MATCH(Réception!M1271,#REF!,0),MATCH("Total général",#REF!,0))),"")</f>
        <v/>
      </c>
      <c r="N1272" s="61" t="str">
        <f>IFERROR(IF(N1271="","",INDEX(#REF!,MATCH(Réception!N1271,#REF!,0),MATCH("Total général",#REF!,0))),"")</f>
        <v/>
      </c>
      <c r="O1272" s="61" t="str">
        <f>IFERROR(IF(O1271="","",INDEX(#REF!,MATCH(Réception!O1271,#REF!,0),MATCH("Total général",#REF!,0))),"")</f>
        <v/>
      </c>
      <c r="P1272" s="61" t="str">
        <f>IFERROR(IF(P1271="","",INDEX(#REF!,MATCH(Réception!P1271,#REF!,0),MATCH("Total général",#REF!,0))),"")</f>
        <v/>
      </c>
      <c r="Q1272" s="61" t="str">
        <f>IFERROR(IF(Q1271="","",INDEX(#REF!,MATCH(Réception!Q1271,#REF!,0),MATCH("Total général",#REF!,0))),"")</f>
        <v/>
      </c>
      <c r="R1272" s="4" t="b">
        <v>1</v>
      </c>
      <c r="S1272" s="90">
        <f t="shared" si="133"/>
        <v>0</v>
      </c>
      <c r="T1272" s="75"/>
      <c r="U1272" s="76"/>
    </row>
    <row r="1273" spans="1:21" ht="17">
      <c r="A1273" s="90">
        <f t="shared" si="132"/>
        <v>43896</v>
      </c>
      <c r="B1273" s="163"/>
      <c r="C1273" s="27" t="s">
        <v>2466</v>
      </c>
      <c r="D1273" s="62" t="str">
        <f>IFERROR(IF(D1271=0,"",VLOOKUP(D1271,#REF!,35,FALSE)),"")</f>
        <v/>
      </c>
      <c r="E1273" s="62" t="str">
        <f>IFERROR(IF(E1271=0,"",VLOOKUP(E1271,#REF!,35,FALSE)),"")</f>
        <v/>
      </c>
      <c r="F1273" s="62" t="str">
        <f>IFERROR(IF(F1271=0,"",VLOOKUP(F1271,#REF!,35,FALSE)),"")</f>
        <v/>
      </c>
      <c r="G1273" s="62" t="str">
        <f>IFERROR(IF(G1271=0,"",VLOOKUP(G1271,#REF!,35,FALSE)),"")</f>
        <v/>
      </c>
      <c r="H1273" s="62" t="str">
        <f>IFERROR(IF(H1271=0,"",VLOOKUP(H1271,#REF!,35,FALSE)),"")</f>
        <v/>
      </c>
      <c r="I1273" s="62" t="str">
        <f>IFERROR(IF(I1271=0,"",VLOOKUP(I1271,#REF!,35,FALSE)),"")</f>
        <v/>
      </c>
      <c r="J1273" s="62" t="str">
        <f>IFERROR(IF(J1271=0,"",VLOOKUP(J1271,#REF!,35,FALSE)),"")</f>
        <v/>
      </c>
      <c r="K1273" s="62" t="str">
        <f>IFERROR(IF(K1271=0,"",VLOOKUP(K1271,#REF!,35,FALSE)),"")</f>
        <v/>
      </c>
      <c r="L1273" s="62" t="str">
        <f>IFERROR(IF(L1271=0,"",VLOOKUP(L1271,#REF!,35,FALSE)),"")</f>
        <v/>
      </c>
      <c r="M1273" s="62" t="str">
        <f>IFERROR(IF(M1271=0,"",VLOOKUP(M1271,#REF!,35,FALSE)),"")</f>
        <v/>
      </c>
      <c r="N1273" s="62" t="str">
        <f>IFERROR(IF(N1271=0,"",VLOOKUP(N1271,#REF!,35,FALSE)),"")</f>
        <v/>
      </c>
      <c r="O1273" s="62" t="str">
        <f>IFERROR(IF(O1271=0,"",VLOOKUP(O1271,#REF!,35,FALSE)),"")</f>
        <v/>
      </c>
      <c r="P1273" s="62" t="str">
        <f>IFERROR(IF(P1271=0,"",VLOOKUP(P1271,#REF!,35,FALSE)),"")</f>
        <v/>
      </c>
      <c r="Q1273" s="62" t="str">
        <f>IFERROR(IF(Q1271=0,"",VLOOKUP(Q1271,#REF!,35,FALSE)),"")</f>
        <v/>
      </c>
      <c r="R1273" s="4" t="b">
        <v>1</v>
      </c>
      <c r="S1273" s="90">
        <f t="shared" si="133"/>
        <v>0</v>
      </c>
      <c r="T1273" s="73" t="s">
        <v>47</v>
      </c>
      <c r="U1273" s="36">
        <v>1</v>
      </c>
    </row>
    <row r="1274" spans="1:21" ht="15.5">
      <c r="A1274" s="90">
        <f t="shared" si="132"/>
        <v>43896</v>
      </c>
      <c r="B1274" s="163"/>
      <c r="C1274" s="8" t="s">
        <v>31</v>
      </c>
      <c r="D1274" s="63"/>
      <c r="E1274" s="63"/>
      <c r="F1274" s="63"/>
      <c r="G1274" s="63"/>
      <c r="H1274" s="63"/>
      <c r="I1274" s="63"/>
      <c r="J1274" s="63"/>
      <c r="K1274" s="63"/>
      <c r="L1274" s="63"/>
      <c r="M1274" s="63"/>
      <c r="N1274" s="63"/>
      <c r="O1274" s="63"/>
      <c r="P1274" s="63"/>
      <c r="Q1274" s="63"/>
      <c r="R1274" s="4" t="b">
        <v>1</v>
      </c>
      <c r="S1274" s="90">
        <f t="shared" si="133"/>
        <v>0</v>
      </c>
      <c r="T1274" s="14" t="s">
        <v>44</v>
      </c>
      <c r="U1274" s="15">
        <v>7</v>
      </c>
    </row>
    <row r="1275" spans="1:21" ht="15.5">
      <c r="A1275" s="90">
        <f t="shared" si="132"/>
        <v>43896</v>
      </c>
      <c r="B1275" s="163"/>
      <c r="C1275" s="8" t="s">
        <v>34</v>
      </c>
      <c r="D1275" s="63"/>
      <c r="E1275" s="63"/>
      <c r="F1275" s="63"/>
      <c r="G1275" s="63"/>
      <c r="H1275" s="63"/>
      <c r="I1275" s="63"/>
      <c r="J1275" s="63"/>
      <c r="K1275" s="63"/>
      <c r="L1275" s="63"/>
      <c r="M1275" s="63"/>
      <c r="N1275" s="63"/>
      <c r="O1275" s="63"/>
      <c r="P1275" s="63"/>
      <c r="Q1275" s="63"/>
      <c r="R1275" s="4" t="b">
        <v>1</v>
      </c>
      <c r="S1275" s="90">
        <f t="shared" si="133"/>
        <v>0</v>
      </c>
      <c r="T1275" s="14" t="s">
        <v>45</v>
      </c>
      <c r="U1275" s="15">
        <v>8</v>
      </c>
    </row>
    <row r="1276" spans="1:21" ht="15.5">
      <c r="A1276" s="90">
        <f t="shared" si="132"/>
        <v>43896</v>
      </c>
      <c r="B1276" s="163"/>
      <c r="C1276" s="8" t="s">
        <v>13</v>
      </c>
      <c r="D1276" s="63" t="str">
        <f>IFERROR(IF(D1271=0,"",VLOOKUP(D1271,#REF!,3,FALSE)),"")</f>
        <v/>
      </c>
      <c r="E1276" s="63" t="str">
        <f>IFERROR(IF(E1271=0,"",VLOOKUP(E1271,#REF!,3,FALSE)),"")</f>
        <v/>
      </c>
      <c r="F1276" s="63" t="str">
        <f>IFERROR(IF(F1271=0,"",VLOOKUP(F1271,#REF!,3,FALSE)),"")</f>
        <v/>
      </c>
      <c r="G1276" s="63" t="str">
        <f>IFERROR(IF(G1271=0,"",VLOOKUP(G1271,#REF!,3,FALSE)),"")</f>
        <v/>
      </c>
      <c r="H1276" s="63" t="str">
        <f>IFERROR(IF(H1271=0,"",VLOOKUP(H1271,#REF!,3,FALSE)),"")</f>
        <v/>
      </c>
      <c r="I1276" s="63" t="str">
        <f>IFERROR(IF(I1271=0,"",VLOOKUP(I1271,#REF!,3,FALSE)),"")</f>
        <v/>
      </c>
      <c r="J1276" s="63" t="str">
        <f>IFERROR(IF(J1271=0,"",VLOOKUP(J1271,#REF!,3,FALSE)),"")</f>
        <v/>
      </c>
      <c r="K1276" s="63" t="str">
        <f>IFERROR(IF(K1271=0,"",VLOOKUP(K1271,#REF!,3,FALSE)),"")</f>
        <v/>
      </c>
      <c r="L1276" s="63" t="str">
        <f>IFERROR(IF(L1271=0,"",VLOOKUP(L1271,#REF!,3,FALSE)),"")</f>
        <v/>
      </c>
      <c r="M1276" s="63" t="str">
        <f>IFERROR(IF(M1271=0,"",VLOOKUP(M1271,#REF!,3,FALSE)),"")</f>
        <v/>
      </c>
      <c r="N1276" s="63" t="str">
        <f>IFERROR(IF(N1271=0,"",VLOOKUP(N1271,#REF!,3,FALSE)),"")</f>
        <v/>
      </c>
      <c r="O1276" s="63" t="str">
        <f>IFERROR(IF(O1271=0,"",VLOOKUP(O1271,#REF!,3,FALSE)),"")</f>
        <v/>
      </c>
      <c r="P1276" s="63" t="str">
        <f>IFERROR(IF(P1271=0,"",VLOOKUP(P1271,#REF!,3,FALSE)),"")</f>
        <v/>
      </c>
      <c r="Q1276" s="63" t="str">
        <f>IFERROR(IF(Q1271=0,"",VLOOKUP(Q1271,#REF!,3,FALSE)),"")</f>
        <v/>
      </c>
      <c r="R1276" s="4" t="b">
        <v>1</v>
      </c>
      <c r="S1276" s="90">
        <f t="shared" si="133"/>
        <v>0</v>
      </c>
      <c r="T1276" s="14" t="s">
        <v>48</v>
      </c>
      <c r="U1276" s="15">
        <f>U1275*U1274*U1273</f>
        <v>56</v>
      </c>
    </row>
    <row r="1277" spans="1:21" ht="16" thickBot="1">
      <c r="A1277" s="90">
        <f t="shared" si="132"/>
        <v>43896</v>
      </c>
      <c r="B1277" s="163"/>
      <c r="C1277" s="58" t="s">
        <v>14</v>
      </c>
      <c r="D1277" s="64" t="str">
        <f>IFERROR(+IF(D1271=0,"",IF(INDEX(#REF!,MATCH(Réception!D1271,#REF!,0),MATCH("ENC",#REF!,0))&gt;0,"ENC","NON ENC")),"")</f>
        <v/>
      </c>
      <c r="E1277" s="64" t="str">
        <f>IFERROR(+IF(E1271=0,"",IF(INDEX(#REF!,MATCH(Réception!E1271,#REF!,0),MATCH("ENC",#REF!,0))&gt;0,"ENC","NON ENC")),"")</f>
        <v/>
      </c>
      <c r="F1277" s="64" t="str">
        <f>IFERROR(+IF(F1271=0,"",IF(INDEX(#REF!,MATCH(Réception!F1271,#REF!,0),MATCH("ENC",#REF!,0))&gt;0,"ENC","NON ENC")),"")</f>
        <v/>
      </c>
      <c r="G1277" s="64" t="str">
        <f>IFERROR(+IF(G1271=0,"",IF(INDEX(#REF!,MATCH(Réception!G1271,#REF!,0),MATCH("ENC",#REF!,0))&gt;0,"ENC","NON ENC")),"")</f>
        <v/>
      </c>
      <c r="H1277" s="64" t="str">
        <f>IFERROR(+IF(H1271=0,"",IF(INDEX(#REF!,MATCH(Réception!H1271,#REF!,0),MATCH("ENC",#REF!,0))&gt;0,"ENC","NON ENC")),"")</f>
        <v/>
      </c>
      <c r="I1277" s="64" t="str">
        <f>IFERROR(+IF(I1271=0,"",IF(INDEX(#REF!,MATCH(Réception!I1271,#REF!,0),MATCH("ENC",#REF!,0))&gt;0,"ENC","NON ENC")),"")</f>
        <v/>
      </c>
      <c r="J1277" s="64" t="str">
        <f>IFERROR(+IF(J1271=0,"",IF(INDEX(#REF!,MATCH(Réception!J1271,#REF!,0),MATCH("ENC",#REF!,0))&gt;0,"ENC","NON ENC")),"")</f>
        <v/>
      </c>
      <c r="K1277" s="64" t="str">
        <f>IFERROR(+IF(K1271=0,"",IF(INDEX(#REF!,MATCH(Réception!K1271,#REF!,0),MATCH("ENC",#REF!,0))&gt;0,"ENC","NON ENC")),"")</f>
        <v/>
      </c>
      <c r="L1277" s="64" t="str">
        <f>IFERROR(+IF(L1271=0,"",IF(INDEX(#REF!,MATCH(Réception!L1271,#REF!,0),MATCH("ENC",#REF!,0))&gt;0,"ENC","NON ENC")),"")</f>
        <v/>
      </c>
      <c r="M1277" s="64" t="str">
        <f>IFERROR(+IF(M1271=0,"",IF(INDEX(#REF!,MATCH(Réception!M1271,#REF!,0),MATCH("ENC",#REF!,0))&gt;0,"ENC","NON ENC")),"")</f>
        <v/>
      </c>
      <c r="N1277" s="64" t="str">
        <f>IFERROR(+IF(N1271=0,"",IF(INDEX(#REF!,MATCH(Réception!N1271,#REF!,0),MATCH("ENC",#REF!,0))&gt;0,"ENC","NON ENC")),"")</f>
        <v/>
      </c>
      <c r="O1277" s="64" t="str">
        <f>IFERROR(+IF(O1271=0,"",IF(INDEX(#REF!,MATCH(Réception!O1271,#REF!,0),MATCH("ENC",#REF!,0))&gt;0,"ENC","NON ENC")),"")</f>
        <v/>
      </c>
      <c r="P1277" s="64" t="str">
        <f>IFERROR(+IF(P1271=0,"",IF(INDEX(#REF!,MATCH(Réception!P1271,#REF!,0),MATCH("ENC",#REF!,0))&gt;0,"ENC","NON ENC")),"")</f>
        <v/>
      </c>
      <c r="Q1277" s="64" t="str">
        <f>IFERROR(+IF(Q1271=0,"",IF(INDEX(#REF!,MATCH(Réception!Q1271,#REF!,0),MATCH("ENC",#REF!,0))&gt;0,"ENC","NON ENC")),"")</f>
        <v/>
      </c>
      <c r="R1277" s="4" t="b">
        <v>1</v>
      </c>
      <c r="S1277" s="90">
        <f t="shared" si="133"/>
        <v>0</v>
      </c>
      <c r="T1277" s="14" t="s">
        <v>43</v>
      </c>
      <c r="U1277" s="21">
        <f>SUM(D1251:Q1251,D1258:Q1258,D1265:Q1265,D1272:Q1272,D1279:Q1279,D1287:Q1287)</f>
        <v>0</v>
      </c>
    </row>
    <row r="1278" spans="1:21" ht="16" thickBot="1">
      <c r="A1278" s="90">
        <f t="shared" si="132"/>
        <v>43896</v>
      </c>
      <c r="B1278" s="163"/>
      <c r="C1278" s="6" t="s">
        <v>32</v>
      </c>
      <c r="D1278" s="49"/>
      <c r="E1278" s="49"/>
      <c r="F1278" s="49"/>
      <c r="G1278" s="49"/>
      <c r="H1278" s="49"/>
      <c r="I1278" s="49"/>
      <c r="J1278" s="49"/>
      <c r="K1278" s="49"/>
      <c r="L1278" s="49"/>
      <c r="M1278" s="49"/>
      <c r="N1278" s="49"/>
      <c r="O1278" s="49"/>
      <c r="P1278" s="49"/>
      <c r="Q1278" s="49"/>
      <c r="R1278" s="4" t="b">
        <v>0</v>
      </c>
      <c r="S1278" s="90">
        <f t="shared" si="133"/>
        <v>0</v>
      </c>
      <c r="T1278" s="17" t="s">
        <v>12</v>
      </c>
      <c r="U1278" s="22">
        <f>U1277/U1276</f>
        <v>0</v>
      </c>
    </row>
    <row r="1279" spans="1:21" ht="17.5" thickBot="1">
      <c r="A1279" s="90">
        <f t="shared" si="132"/>
        <v>43896</v>
      </c>
      <c r="B1279" s="163"/>
      <c r="C1279" s="27" t="s">
        <v>41</v>
      </c>
      <c r="D1279" s="61" t="str">
        <f>IFERROR(IF(D1278="","",INDEX(#REF!,MATCH(Réception!D1278,#REF!,0),MATCH("Total général",#REF!,0))),"")</f>
        <v/>
      </c>
      <c r="E1279" s="61" t="str">
        <f>IFERROR(IF(E1278="","",INDEX(#REF!,MATCH(Réception!E1278,#REF!,0),MATCH("Total général",#REF!,0))),"")</f>
        <v/>
      </c>
      <c r="F1279" s="61" t="str">
        <f>IFERROR(IF(F1278="","",INDEX(#REF!,MATCH(Réception!F1278,#REF!,0),MATCH("Total général",#REF!,0))),"")</f>
        <v/>
      </c>
      <c r="G1279" s="61" t="str">
        <f>IFERROR(IF(G1278="","",INDEX(#REF!,MATCH(Réception!G1278,#REF!,0),MATCH("Total général",#REF!,0))),"")</f>
        <v/>
      </c>
      <c r="H1279" s="61" t="str">
        <f>IFERROR(IF(H1278="","",INDEX(#REF!,MATCH(Réception!H1278,#REF!,0),MATCH("Total général",#REF!,0))),"")</f>
        <v/>
      </c>
      <c r="I1279" s="61" t="str">
        <f>IFERROR(IF(I1278="","",INDEX(#REF!,MATCH(Réception!I1278,#REF!,0),MATCH("Total général",#REF!,0))),"")</f>
        <v/>
      </c>
      <c r="J1279" s="61" t="str">
        <f>IFERROR(IF(J1278="","",INDEX(#REF!,MATCH(Réception!J1278,#REF!,0),MATCH("Total général",#REF!,0))),"")</f>
        <v/>
      </c>
      <c r="K1279" s="61" t="str">
        <f>IFERROR(IF(K1278="","",INDEX(#REF!,MATCH(Réception!K1278,#REF!,0),MATCH("Total général",#REF!,0))),"")</f>
        <v/>
      </c>
      <c r="L1279" s="61" t="str">
        <f>IFERROR(IF(L1278="","",INDEX(#REF!,MATCH(Réception!L1278,#REF!,0),MATCH("Total général",#REF!,0))),"")</f>
        <v/>
      </c>
      <c r="M1279" s="61" t="str">
        <f>IFERROR(IF(M1278="","",INDEX(#REF!,MATCH(Réception!M1278,#REF!,0),MATCH("Total général",#REF!,0))),"")</f>
        <v/>
      </c>
      <c r="N1279" s="61" t="str">
        <f>IFERROR(IF(N1278="","",INDEX(#REF!,MATCH(Réception!N1278,#REF!,0),MATCH("Total général",#REF!,0))),"")</f>
        <v/>
      </c>
      <c r="O1279" s="61" t="str">
        <f>IFERROR(IF(O1278="","",INDEX(#REF!,MATCH(Réception!O1278,#REF!,0),MATCH("Total général",#REF!,0))),"")</f>
        <v/>
      </c>
      <c r="P1279" s="61" t="str">
        <f>IFERROR(IF(P1278="","",INDEX(#REF!,MATCH(Réception!P1278,#REF!,0),MATCH("Total général",#REF!,0))),"")</f>
        <v/>
      </c>
      <c r="Q1279" s="61" t="str">
        <f>IFERROR(IF(Q1278="","",INDEX(#REF!,MATCH(Réception!Q1278,#REF!,0),MATCH("Total général",#REF!,0))),"")</f>
        <v/>
      </c>
      <c r="R1279" s="4" t="b">
        <v>1</v>
      </c>
      <c r="S1279" s="90">
        <f t="shared" si="133"/>
        <v>0</v>
      </c>
    </row>
    <row r="1280" spans="1:21" ht="17.5" thickBot="1">
      <c r="A1280" s="90">
        <f t="shared" si="132"/>
        <v>43896</v>
      </c>
      <c r="B1280" s="163"/>
      <c r="C1280" s="27" t="s">
        <v>2466</v>
      </c>
      <c r="D1280" s="62" t="str">
        <f>IFERROR(IF(D1278=0,"",VLOOKUP(D1278,#REF!,35,FALSE)),"")</f>
        <v/>
      </c>
      <c r="E1280" s="62" t="str">
        <f>IFERROR(IF(E1278=0,"",VLOOKUP(E1278,#REF!,35,FALSE)),"")</f>
        <v/>
      </c>
      <c r="F1280" s="62" t="str">
        <f>IFERROR(IF(F1278=0,"",VLOOKUP(F1278,#REF!,35,FALSE)),"")</f>
        <v/>
      </c>
      <c r="G1280" s="62" t="str">
        <f>IFERROR(IF(G1278=0,"",VLOOKUP(G1278,#REF!,35,FALSE)),"")</f>
        <v/>
      </c>
      <c r="H1280" s="62" t="str">
        <f>IFERROR(IF(H1278=0,"",VLOOKUP(H1278,#REF!,35,FALSE)),"")</f>
        <v/>
      </c>
      <c r="I1280" s="62" t="str">
        <f>IFERROR(IF(I1278=0,"",VLOOKUP(I1278,#REF!,35,FALSE)),"")</f>
        <v/>
      </c>
      <c r="J1280" s="62" t="str">
        <f>IFERROR(IF(J1278=0,"",VLOOKUP(J1278,#REF!,35,FALSE)),"")</f>
        <v/>
      </c>
      <c r="K1280" s="62" t="str">
        <f>IFERROR(IF(K1278=0,"",VLOOKUP(K1278,#REF!,35,FALSE)),"")</f>
        <v/>
      </c>
      <c r="L1280" s="62" t="str">
        <f>IFERROR(IF(L1278=0,"",VLOOKUP(L1278,#REF!,35,FALSE)),"")</f>
        <v/>
      </c>
      <c r="M1280" s="62" t="str">
        <f>IFERROR(IF(M1278=0,"",VLOOKUP(M1278,#REF!,35,FALSE)),"")</f>
        <v/>
      </c>
      <c r="N1280" s="62" t="str">
        <f>IFERROR(IF(N1278=0,"",VLOOKUP(N1278,#REF!,35,FALSE)),"")</f>
        <v/>
      </c>
      <c r="O1280" s="62" t="str">
        <f>IFERROR(IF(O1278=0,"",VLOOKUP(O1278,#REF!,35,FALSE)),"")</f>
        <v/>
      </c>
      <c r="P1280" s="62" t="str">
        <f>IFERROR(IF(P1278=0,"",VLOOKUP(P1278,#REF!,35,FALSE)),"")</f>
        <v/>
      </c>
      <c r="Q1280" s="62" t="str">
        <f>IFERROR(IF(Q1278=0,"",VLOOKUP(Q1278,#REF!,35,FALSE)),"")</f>
        <v/>
      </c>
      <c r="R1280" s="4" t="b">
        <v>1</v>
      </c>
      <c r="S1280" s="90">
        <f t="shared" si="133"/>
        <v>0</v>
      </c>
      <c r="T1280" s="156" t="s">
        <v>10</v>
      </c>
      <c r="U1280" s="157"/>
    </row>
    <row r="1281" spans="1:21" ht="15.5">
      <c r="A1281" s="90">
        <f t="shared" si="132"/>
        <v>43896</v>
      </c>
      <c r="B1281" s="163"/>
      <c r="C1281" s="8" t="s">
        <v>31</v>
      </c>
      <c r="D1281" s="63"/>
      <c r="E1281" s="63"/>
      <c r="F1281" s="63"/>
      <c r="G1281" s="63"/>
      <c r="H1281" s="63"/>
      <c r="I1281" s="63"/>
      <c r="J1281" s="63"/>
      <c r="K1281" s="63"/>
      <c r="L1281" s="63"/>
      <c r="M1281" s="63"/>
      <c r="N1281" s="63"/>
      <c r="O1281" s="63"/>
      <c r="P1281" s="63"/>
      <c r="Q1281" s="63"/>
      <c r="R1281" s="4" t="b">
        <v>1</v>
      </c>
      <c r="S1281" s="90">
        <f t="shared" si="133"/>
        <v>0</v>
      </c>
      <c r="T1281" s="14" t="s">
        <v>11</v>
      </c>
      <c r="U1281" s="15">
        <v>60</v>
      </c>
    </row>
    <row r="1282" spans="1:21" ht="15.5">
      <c r="A1282" s="90">
        <f t="shared" si="132"/>
        <v>43896</v>
      </c>
      <c r="B1282" s="163"/>
      <c r="C1282" s="8" t="s">
        <v>7503</v>
      </c>
      <c r="D1282" s="63"/>
      <c r="E1282" s="63"/>
      <c r="F1282" s="63"/>
      <c r="G1282" s="63"/>
      <c r="H1282" s="63"/>
      <c r="I1282" s="63"/>
      <c r="J1282" s="63"/>
      <c r="K1282" s="63"/>
      <c r="L1282" s="63"/>
      <c r="M1282" s="63"/>
      <c r="N1282" s="63"/>
      <c r="O1282" s="63"/>
      <c r="P1282" s="63"/>
      <c r="Q1282" s="63"/>
      <c r="R1282" s="4" t="b">
        <v>1</v>
      </c>
      <c r="S1282" s="90">
        <f t="shared" si="133"/>
        <v>0</v>
      </c>
      <c r="T1282" s="14" t="s">
        <v>43</v>
      </c>
      <c r="U1282" s="21">
        <f>SUM(D1251:Q1251,D1258:Q1258,D1265:Q1265,D1272:Q1272,D1279:Q1279,D1287:Q1287)</f>
        <v>0</v>
      </c>
    </row>
    <row r="1283" spans="1:21" ht="16" thickBot="1">
      <c r="A1283" s="90">
        <f t="shared" si="132"/>
        <v>43896</v>
      </c>
      <c r="B1283" s="163"/>
      <c r="C1283" s="8" t="s">
        <v>34</v>
      </c>
      <c r="D1283" s="63"/>
      <c r="E1283" s="63"/>
      <c r="F1283" s="63"/>
      <c r="G1283" s="63"/>
      <c r="H1283" s="63"/>
      <c r="I1283" s="63"/>
      <c r="J1283" s="63"/>
      <c r="K1283" s="63"/>
      <c r="L1283" s="63"/>
      <c r="M1283" s="63"/>
      <c r="N1283" s="63"/>
      <c r="O1283" s="63"/>
      <c r="P1283" s="63"/>
      <c r="Q1283" s="63"/>
      <c r="R1283" s="4" t="b">
        <v>1</v>
      </c>
      <c r="S1283" s="90">
        <f t="shared" si="133"/>
        <v>0</v>
      </c>
      <c r="T1283" s="17" t="s">
        <v>12</v>
      </c>
      <c r="U1283" s="22">
        <f>U1282/U1281</f>
        <v>0</v>
      </c>
    </row>
    <row r="1284" spans="1:21" ht="15.5">
      <c r="A1284" s="90">
        <f t="shared" si="132"/>
        <v>43896</v>
      </c>
      <c r="B1284" s="163"/>
      <c r="C1284" s="8" t="s">
        <v>13</v>
      </c>
      <c r="D1284" s="63" t="str">
        <f>IFERROR(IF(D1278=0,"",VLOOKUP(D1278,#REF!,3,FALSE)),"")</f>
        <v/>
      </c>
      <c r="E1284" s="63" t="str">
        <f>IFERROR(IF(E1278=0,"",VLOOKUP(E1278,#REF!,3,FALSE)),"")</f>
        <v/>
      </c>
      <c r="F1284" s="63" t="str">
        <f>IFERROR(IF(F1278=0,"",VLOOKUP(F1278,#REF!,3,FALSE)),"")</f>
        <v/>
      </c>
      <c r="G1284" s="63" t="str">
        <f>IFERROR(IF(G1278=0,"",VLOOKUP(G1278,#REF!,3,FALSE)),"")</f>
        <v/>
      </c>
      <c r="H1284" s="63" t="str">
        <f>IFERROR(IF(H1278=0,"",VLOOKUP(H1278,#REF!,3,FALSE)),"")</f>
        <v/>
      </c>
      <c r="I1284" s="63" t="str">
        <f>IFERROR(IF(I1278=0,"",VLOOKUP(I1278,#REF!,3,FALSE)),"")</f>
        <v/>
      </c>
      <c r="J1284" s="63" t="str">
        <f>IFERROR(IF(J1278=0,"",VLOOKUP(J1278,#REF!,3,FALSE)),"")</f>
        <v/>
      </c>
      <c r="K1284" s="63" t="str">
        <f>IFERROR(IF(K1278=0,"",VLOOKUP(K1278,#REF!,3,FALSE)),"")</f>
        <v/>
      </c>
      <c r="L1284" s="63" t="str">
        <f>IFERROR(IF(L1278=0,"",VLOOKUP(L1278,#REF!,3,FALSE)),"")</f>
        <v/>
      </c>
      <c r="M1284" s="63" t="str">
        <f>IFERROR(IF(M1278=0,"",VLOOKUP(M1278,#REF!,3,FALSE)),"")</f>
        <v/>
      </c>
      <c r="N1284" s="63" t="str">
        <f>IFERROR(IF(N1278=0,"",VLOOKUP(N1278,#REF!,3,FALSE)),"")</f>
        <v/>
      </c>
      <c r="O1284" s="63" t="str">
        <f>IFERROR(IF(O1278=0,"",VLOOKUP(O1278,#REF!,3,FALSE)),"")</f>
        <v/>
      </c>
      <c r="P1284" s="63" t="str">
        <f>IFERROR(IF(P1278=0,"",VLOOKUP(P1278,#REF!,3,FALSE)),"")</f>
        <v/>
      </c>
      <c r="Q1284" s="63" t="str">
        <f>IFERROR(IF(Q1278=0,"",VLOOKUP(Q1278,#REF!,3,FALSE)),"")</f>
        <v/>
      </c>
      <c r="R1284" s="4" t="b">
        <v>1</v>
      </c>
      <c r="S1284" s="90">
        <f t="shared" si="133"/>
        <v>0</v>
      </c>
      <c r="T1284" s="74"/>
      <c r="U1284" s="74"/>
    </row>
    <row r="1285" spans="1:21" ht="16" thickBot="1">
      <c r="A1285" s="90">
        <f t="shared" si="132"/>
        <v>43896</v>
      </c>
      <c r="B1285" s="163"/>
      <c r="C1285" s="8" t="s">
        <v>14</v>
      </c>
      <c r="D1285" s="64" t="str">
        <f>IFERROR(IF(D1278=0,"",IF(INDEX(#REF!,MATCH(Réception!D1278,#REF!,0),MATCH("ENC",#REF!,0))&gt;0,"ENC","NON ENC")),"")</f>
        <v/>
      </c>
      <c r="E1285" s="64" t="str">
        <f>IFERROR(IF(E1278=0,"",IF(INDEX(#REF!,MATCH(Réception!E1278,#REF!,0),MATCH("ENC",#REF!,0))&gt;0,"ENC","NON ENC")),"")</f>
        <v/>
      </c>
      <c r="F1285" s="64" t="str">
        <f>IFERROR(IF(F1278=0,"",IF(INDEX(#REF!,MATCH(Réception!F1278,#REF!,0),MATCH("ENC",#REF!,0))&gt;0,"ENC","NON ENC")),"")</f>
        <v/>
      </c>
      <c r="G1285" s="64" t="str">
        <f>IFERROR(IF(G1278=0,"",IF(INDEX(#REF!,MATCH(Réception!G1278,#REF!,0),MATCH("ENC",#REF!,0))&gt;0,"ENC","NON ENC")),"")</f>
        <v/>
      </c>
      <c r="H1285" s="64" t="str">
        <f>IFERROR(IF(H1278=0,"",IF(INDEX(#REF!,MATCH(Réception!H1278,#REF!,0),MATCH("ENC",#REF!,0))&gt;0,"ENC","NON ENC")),"")</f>
        <v/>
      </c>
      <c r="I1285" s="64" t="str">
        <f>IFERROR(IF(I1278=0,"",IF(INDEX(#REF!,MATCH(Réception!I1278,#REF!,0),MATCH("ENC",#REF!,0))&gt;0,"ENC","NON ENC")),"")</f>
        <v/>
      </c>
      <c r="J1285" s="64" t="str">
        <f>IFERROR(IF(J1278=0,"",IF(INDEX(#REF!,MATCH(Réception!J1278,#REF!,0),MATCH("ENC",#REF!,0))&gt;0,"ENC","NON ENC")),"")</f>
        <v/>
      </c>
      <c r="K1285" s="64" t="str">
        <f>IFERROR(IF(K1278=0,"",IF(INDEX(#REF!,MATCH(Réception!K1278,#REF!,0),MATCH("ENC",#REF!,0))&gt;0,"ENC","NON ENC")),"")</f>
        <v/>
      </c>
      <c r="L1285" s="64" t="str">
        <f>IFERROR(IF(L1278=0,"",IF(INDEX(#REF!,MATCH(Réception!L1278,#REF!,0),MATCH("ENC",#REF!,0))&gt;0,"ENC","NON ENC")),"")</f>
        <v/>
      </c>
      <c r="M1285" s="64" t="str">
        <f>IFERROR(IF(M1278=0,"",IF(INDEX(#REF!,MATCH(Réception!M1278,#REF!,0),MATCH("ENC",#REF!,0))&gt;0,"ENC","NON ENC")),"")</f>
        <v/>
      </c>
      <c r="N1285" s="64" t="str">
        <f>IFERROR(IF(N1278=0,"",IF(INDEX(#REF!,MATCH(Réception!N1278,#REF!,0),MATCH("ENC",#REF!,0))&gt;0,"ENC","NON ENC")),"")</f>
        <v/>
      </c>
      <c r="O1285" s="64" t="str">
        <f>IFERROR(IF(O1278=0,"",IF(INDEX(#REF!,MATCH(Réception!O1278,#REF!,0),MATCH("ENC",#REF!,0))&gt;0,"ENC","NON ENC")),"")</f>
        <v/>
      </c>
      <c r="P1285" s="64" t="str">
        <f>IFERROR(IF(P1278=0,"",IF(INDEX(#REF!,MATCH(Réception!P1278,#REF!,0),MATCH("ENC",#REF!,0))&gt;0,"ENC","NON ENC")),"")</f>
        <v/>
      </c>
      <c r="Q1285" s="64" t="str">
        <f>IFERROR(IF(Q1278=0,"",IF(INDEX(#REF!,MATCH(Réception!Q1278,#REF!,0),MATCH("ENC",#REF!,0))&gt;0,"ENC","NON ENC")),"")</f>
        <v/>
      </c>
      <c r="R1285" s="4" t="b">
        <v>1</v>
      </c>
      <c r="S1285" s="90">
        <f t="shared" si="133"/>
        <v>0</v>
      </c>
      <c r="T1285" s="74"/>
      <c r="U1285" s="74"/>
    </row>
    <row r="1286" spans="1:21" ht="15.5">
      <c r="A1286" s="90">
        <f t="shared" si="132"/>
        <v>43896</v>
      </c>
      <c r="B1286" s="163"/>
      <c r="C1286" s="6" t="s">
        <v>32</v>
      </c>
      <c r="D1286" s="49"/>
      <c r="E1286" s="49"/>
      <c r="F1286" s="49"/>
      <c r="G1286" s="49"/>
      <c r="H1286" s="49"/>
      <c r="I1286" s="49"/>
      <c r="J1286" s="49"/>
      <c r="K1286" s="49"/>
      <c r="L1286" s="49"/>
      <c r="M1286" s="49"/>
      <c r="N1286" s="49"/>
      <c r="O1286" s="49"/>
      <c r="P1286" s="49"/>
      <c r="Q1286" s="49"/>
      <c r="R1286" s="4" t="b">
        <v>0</v>
      </c>
      <c r="S1286" s="90">
        <f t="shared" si="133"/>
        <v>0</v>
      </c>
      <c r="T1286" s="19"/>
      <c r="U1286" s="19"/>
    </row>
    <row r="1287" spans="1:21" ht="17">
      <c r="A1287" s="90">
        <f t="shared" si="132"/>
        <v>43896</v>
      </c>
      <c r="B1287" s="163"/>
      <c r="C1287" s="27" t="s">
        <v>41</v>
      </c>
      <c r="D1287" s="61" t="str">
        <f>IFERROR(IF(D1286="","",INDEX(#REF!,MATCH(Réception!D1286,#REF!,0),MATCH("Total général",#REF!,0))),"")</f>
        <v/>
      </c>
      <c r="E1287" s="61" t="str">
        <f>IFERROR(IF(E1286="","",INDEX(#REF!,MATCH(Réception!E1286,#REF!,0),MATCH("Total général",#REF!,0))),"")</f>
        <v/>
      </c>
      <c r="F1287" s="61" t="str">
        <f>IFERROR(IF(F1286="","",INDEX(#REF!,MATCH(Réception!F1286,#REF!,0),MATCH("Total général",#REF!,0))),"")</f>
        <v/>
      </c>
      <c r="G1287" s="61" t="str">
        <f>IFERROR(IF(G1286="","",INDEX(#REF!,MATCH(Réception!G1286,#REF!,0),MATCH("Total général",#REF!,0))),"")</f>
        <v/>
      </c>
      <c r="H1287" s="61" t="str">
        <f>IFERROR(IF(H1286="","",INDEX(#REF!,MATCH(Réception!H1286,#REF!,0),MATCH("Total général",#REF!,0))),"")</f>
        <v/>
      </c>
      <c r="I1287" s="61" t="str">
        <f>IFERROR(IF(I1286="","",INDEX(#REF!,MATCH(Réception!I1286,#REF!,0),MATCH("Total général",#REF!,0))),"")</f>
        <v/>
      </c>
      <c r="J1287" s="61" t="str">
        <f>IFERROR(IF(J1286="","",INDEX(#REF!,MATCH(Réception!J1286,#REF!,0),MATCH("Total général",#REF!,0))),"")</f>
        <v/>
      </c>
      <c r="K1287" s="61" t="str">
        <f>IFERROR(IF(K1286="","",INDEX(#REF!,MATCH(Réception!K1286,#REF!,0),MATCH("Total général",#REF!,0))),"")</f>
        <v/>
      </c>
      <c r="L1287" s="61" t="str">
        <f>IFERROR(IF(L1286="","",INDEX(#REF!,MATCH(Réception!L1286,#REF!,0),MATCH("Total général",#REF!,0))),"")</f>
        <v/>
      </c>
      <c r="M1287" s="61" t="str">
        <f>IFERROR(IF(M1286="","",INDEX(#REF!,MATCH(Réception!M1286,#REF!,0),MATCH("Total général",#REF!,0))),"")</f>
        <v/>
      </c>
      <c r="N1287" s="61" t="str">
        <f>IFERROR(IF(N1286="","",INDEX(#REF!,MATCH(Réception!N1286,#REF!,0),MATCH("Total général",#REF!,0))),"")</f>
        <v/>
      </c>
      <c r="O1287" s="61" t="str">
        <f>IFERROR(IF(O1286="","",INDEX(#REF!,MATCH(Réception!O1286,#REF!,0),MATCH("Total général",#REF!,0))),"")</f>
        <v/>
      </c>
      <c r="P1287" s="61" t="str">
        <f>IFERROR(IF(P1286="","",INDEX(#REF!,MATCH(Réception!P1286,#REF!,0),MATCH("Total général",#REF!,0))),"")</f>
        <v/>
      </c>
      <c r="Q1287" s="61" t="str">
        <f>IFERROR(IF(Q1286="","",INDEX(#REF!,MATCH(Réception!Q1286,#REF!,0),MATCH("Total général",#REF!,0))),"")</f>
        <v/>
      </c>
      <c r="R1287" s="4" t="b">
        <v>1</v>
      </c>
      <c r="S1287" s="90">
        <f t="shared" si="133"/>
        <v>0</v>
      </c>
      <c r="T1287" s="19"/>
      <c r="U1287" s="19"/>
    </row>
    <row r="1288" spans="1:21" ht="17">
      <c r="A1288" s="90">
        <f t="shared" si="132"/>
        <v>43896</v>
      </c>
      <c r="B1288" s="163"/>
      <c r="C1288" s="27" t="s">
        <v>2466</v>
      </c>
      <c r="D1288" s="62" t="str">
        <f>IFERROR(IF(D1286=0,"",VLOOKUP(D1286,#REF!,35,FALSE)),"")</f>
        <v/>
      </c>
      <c r="E1288" s="62" t="str">
        <f>IFERROR(IF(E1286=0,"",VLOOKUP(E1286,#REF!,35,FALSE)),"")</f>
        <v/>
      </c>
      <c r="F1288" s="62" t="str">
        <f>IFERROR(IF(F1286=0,"",VLOOKUP(F1286,#REF!,35,FALSE)),"")</f>
        <v/>
      </c>
      <c r="G1288" s="62" t="str">
        <f>IFERROR(IF(G1286=0,"",VLOOKUP(G1286,#REF!,35,FALSE)),"")</f>
        <v/>
      </c>
      <c r="H1288" s="62" t="str">
        <f>IFERROR(IF(H1286=0,"",VLOOKUP(H1286,#REF!,35,FALSE)),"")</f>
        <v/>
      </c>
      <c r="I1288" s="62" t="str">
        <f>IFERROR(IF(I1286=0,"",VLOOKUP(I1286,#REF!,35,FALSE)),"")</f>
        <v/>
      </c>
      <c r="J1288" s="62" t="str">
        <f>IFERROR(IF(J1286=0,"",VLOOKUP(J1286,#REF!,35,FALSE)),"")</f>
        <v/>
      </c>
      <c r="K1288" s="62" t="str">
        <f>IFERROR(IF(K1286=0,"",VLOOKUP(K1286,#REF!,35,FALSE)),"")</f>
        <v/>
      </c>
      <c r="L1288" s="62" t="str">
        <f>IFERROR(IF(L1286=0,"",VLOOKUP(L1286,#REF!,35,FALSE)),"")</f>
        <v/>
      </c>
      <c r="M1288" s="62" t="str">
        <f>IFERROR(IF(M1286=0,"",VLOOKUP(M1286,#REF!,35,FALSE)),"")</f>
        <v/>
      </c>
      <c r="N1288" s="62" t="str">
        <f>IFERROR(IF(N1286=0,"",VLOOKUP(N1286,#REF!,35,FALSE)),"")</f>
        <v/>
      </c>
      <c r="O1288" s="62" t="str">
        <f>IFERROR(IF(O1286=0,"",VLOOKUP(O1286,#REF!,35,FALSE)),"")</f>
        <v/>
      </c>
      <c r="P1288" s="62" t="str">
        <f>IFERROR(IF(P1286=0,"",VLOOKUP(P1286,#REF!,35,FALSE)),"")</f>
        <v/>
      </c>
      <c r="Q1288" s="62" t="str">
        <f>IFERROR(IF(Q1286=0,"",VLOOKUP(Q1286,#REF!,35,FALSE)),"")</f>
        <v/>
      </c>
      <c r="R1288" s="4" t="b">
        <v>1</v>
      </c>
      <c r="S1288" s="90">
        <f t="shared" si="133"/>
        <v>0</v>
      </c>
      <c r="T1288" s="19"/>
      <c r="U1288" s="19"/>
    </row>
    <row r="1289" spans="1:21" ht="15.5">
      <c r="A1289" s="90">
        <f t="shared" si="132"/>
        <v>43896</v>
      </c>
      <c r="B1289" s="163"/>
      <c r="C1289" s="8" t="s">
        <v>31</v>
      </c>
      <c r="D1289" s="63"/>
      <c r="E1289" s="63"/>
      <c r="F1289" s="63"/>
      <c r="G1289" s="63"/>
      <c r="H1289" s="63"/>
      <c r="I1289" s="63"/>
      <c r="J1289" s="63"/>
      <c r="K1289" s="63"/>
      <c r="L1289" s="63"/>
      <c r="M1289" s="63"/>
      <c r="N1289" s="63"/>
      <c r="O1289" s="63"/>
      <c r="P1289" s="63"/>
      <c r="Q1289" s="63"/>
      <c r="R1289" s="4" t="b">
        <v>1</v>
      </c>
      <c r="S1289" s="90">
        <f t="shared" si="133"/>
        <v>0</v>
      </c>
      <c r="T1289" s="19"/>
      <c r="U1289" s="19"/>
    </row>
    <row r="1290" spans="1:21" ht="15.5">
      <c r="A1290" s="90">
        <f t="shared" si="132"/>
        <v>43896</v>
      </c>
      <c r="B1290" s="163"/>
      <c r="C1290" s="8" t="s">
        <v>7503</v>
      </c>
      <c r="D1290" s="63"/>
      <c r="E1290" s="63"/>
      <c r="F1290" s="63"/>
      <c r="G1290" s="63"/>
      <c r="H1290" s="63"/>
      <c r="I1290" s="63"/>
      <c r="J1290" s="63"/>
      <c r="K1290" s="63"/>
      <c r="L1290" s="63"/>
      <c r="M1290" s="63"/>
      <c r="N1290" s="63"/>
      <c r="O1290" s="63"/>
      <c r="P1290" s="63"/>
      <c r="Q1290" s="63"/>
      <c r="R1290" s="4" t="b">
        <v>1</v>
      </c>
      <c r="S1290" s="90">
        <f t="shared" si="133"/>
        <v>0</v>
      </c>
      <c r="T1290" s="19"/>
      <c r="U1290" s="19"/>
    </row>
    <row r="1291" spans="1:21" ht="15.5">
      <c r="A1291" s="90">
        <f t="shared" si="132"/>
        <v>43896</v>
      </c>
      <c r="B1291" s="163"/>
      <c r="C1291" s="8" t="s">
        <v>34</v>
      </c>
      <c r="D1291" s="63"/>
      <c r="E1291" s="63"/>
      <c r="F1291" s="63"/>
      <c r="G1291" s="63"/>
      <c r="H1291" s="63"/>
      <c r="I1291" s="63"/>
      <c r="J1291" s="63"/>
      <c r="K1291" s="63"/>
      <c r="L1291" s="63"/>
      <c r="M1291" s="63"/>
      <c r="N1291" s="63"/>
      <c r="O1291" s="63"/>
      <c r="P1291" s="63"/>
      <c r="Q1291" s="63"/>
      <c r="R1291" s="4" t="b">
        <v>1</v>
      </c>
      <c r="S1291" s="90">
        <f t="shared" si="133"/>
        <v>0</v>
      </c>
      <c r="T1291" s="19"/>
      <c r="U1291" s="19"/>
    </row>
    <row r="1292" spans="1:21" ht="15.5">
      <c r="A1292" s="90">
        <f t="shared" si="132"/>
        <v>43896</v>
      </c>
      <c r="B1292" s="163"/>
      <c r="C1292" s="8" t="s">
        <v>13</v>
      </c>
      <c r="D1292" s="63" t="str">
        <f>IFERROR(IF(D1286=0,"",VLOOKUP(D1286,#REF!,3,FALSE)),"")</f>
        <v/>
      </c>
      <c r="E1292" s="63" t="str">
        <f>IFERROR(IF(E1286=0,"",VLOOKUP(E1286,#REF!,3,FALSE)),"")</f>
        <v/>
      </c>
      <c r="F1292" s="63" t="str">
        <f>IFERROR(IF(F1286=0,"",VLOOKUP(F1286,#REF!,3,FALSE)),"")</f>
        <v/>
      </c>
      <c r="G1292" s="63" t="str">
        <f>IFERROR(IF(G1286=0,"",VLOOKUP(G1286,#REF!,3,FALSE)),"")</f>
        <v/>
      </c>
      <c r="H1292" s="63" t="str">
        <f>IFERROR(IF(H1286=0,"",VLOOKUP(H1286,#REF!,3,FALSE)),"")</f>
        <v/>
      </c>
      <c r="I1292" s="63" t="str">
        <f>IFERROR(IF(I1286=0,"",VLOOKUP(I1286,#REF!,3,FALSE)),"")</f>
        <v/>
      </c>
      <c r="J1292" s="63" t="str">
        <f>IFERROR(IF(J1286=0,"",VLOOKUP(J1286,#REF!,3,FALSE)),"")</f>
        <v/>
      </c>
      <c r="K1292" s="63" t="str">
        <f>IFERROR(IF(K1286=0,"",VLOOKUP(K1286,#REF!,3,FALSE)),"")</f>
        <v/>
      </c>
      <c r="L1292" s="63" t="str">
        <f>IFERROR(IF(L1286=0,"",VLOOKUP(L1286,#REF!,3,FALSE)),"")</f>
        <v/>
      </c>
      <c r="M1292" s="63" t="str">
        <f>IFERROR(IF(M1286=0,"",VLOOKUP(M1286,#REF!,3,FALSE)),"")</f>
        <v/>
      </c>
      <c r="N1292" s="63" t="str">
        <f>IFERROR(IF(N1286=0,"",VLOOKUP(N1286,#REF!,3,FALSE)),"")</f>
        <v/>
      </c>
      <c r="O1292" s="63" t="str">
        <f>IFERROR(IF(O1286=0,"",VLOOKUP(O1286,#REF!,3,FALSE)),"")</f>
        <v/>
      </c>
      <c r="P1292" s="63" t="str">
        <f>IFERROR(IF(P1286=0,"",VLOOKUP(P1286,#REF!,3,FALSE)),"")</f>
        <v/>
      </c>
      <c r="Q1292" s="63" t="str">
        <f>IFERROR(IF(Q1286=0,"",VLOOKUP(Q1286,#REF!,3,FALSE)),"")</f>
        <v/>
      </c>
      <c r="R1292" s="4" t="b">
        <v>1</v>
      </c>
      <c r="S1292" s="90">
        <f t="shared" si="133"/>
        <v>0</v>
      </c>
      <c r="T1292" s="19"/>
      <c r="U1292" s="19"/>
    </row>
    <row r="1293" spans="1:21" ht="16" thickBot="1">
      <c r="A1293" s="90">
        <f t="shared" si="132"/>
        <v>43896</v>
      </c>
      <c r="B1293" s="163"/>
      <c r="C1293" s="8" t="s">
        <v>14</v>
      </c>
      <c r="D1293" s="64" t="str">
        <f>IFERROR(IF(D1286=0,"",IF(INDEX(#REF!,MATCH(Réception!D1286,#REF!,0),MATCH("ENC",#REF!,0))&gt;0,"ENC","NON ENC")),"")</f>
        <v/>
      </c>
      <c r="E1293" s="64" t="str">
        <f>IFERROR(IF(E1286=0,"",IF(INDEX(#REF!,MATCH(Réception!E1286,#REF!,0),MATCH("ENC",#REF!,0))&gt;0,"ENC","NON ENC")),"")</f>
        <v/>
      </c>
      <c r="F1293" s="64" t="str">
        <f>IFERROR(IF(F1286=0,"",IF(INDEX(#REF!,MATCH(Réception!F1286,#REF!,0),MATCH("ENC",#REF!,0))&gt;0,"ENC","NON ENC")),"")</f>
        <v/>
      </c>
      <c r="G1293" s="64" t="str">
        <f>IFERROR(IF(G1286=0,"",IF(INDEX(#REF!,MATCH(Réception!G1286,#REF!,0),MATCH("ENC",#REF!,0))&gt;0,"ENC","NON ENC")),"")</f>
        <v/>
      </c>
      <c r="H1293" s="64" t="str">
        <f>IFERROR(IF(H1286=0,"",IF(INDEX(#REF!,MATCH(Réception!H1286,#REF!,0),MATCH("ENC",#REF!,0))&gt;0,"ENC","NON ENC")),"")</f>
        <v/>
      </c>
      <c r="I1293" s="64" t="str">
        <f>IFERROR(IF(I1286=0,"",IF(INDEX(#REF!,MATCH(Réception!I1286,#REF!,0),MATCH("ENC",#REF!,0))&gt;0,"ENC","NON ENC")),"")</f>
        <v/>
      </c>
      <c r="J1293" s="64" t="str">
        <f>IFERROR(IF(J1286=0,"",IF(INDEX(#REF!,MATCH(Réception!J1286,#REF!,0),MATCH("ENC",#REF!,0))&gt;0,"ENC","NON ENC")),"")</f>
        <v/>
      </c>
      <c r="K1293" s="64" t="str">
        <f>IFERROR(IF(K1286=0,"",IF(INDEX(#REF!,MATCH(Réception!K1286,#REF!,0),MATCH("ENC",#REF!,0))&gt;0,"ENC","NON ENC")),"")</f>
        <v/>
      </c>
      <c r="L1293" s="64" t="str">
        <f>IFERROR(IF(L1286=0,"",IF(INDEX(#REF!,MATCH(Réception!L1286,#REF!,0),MATCH("ENC",#REF!,0))&gt;0,"ENC","NON ENC")),"")</f>
        <v/>
      </c>
      <c r="M1293" s="64" t="str">
        <f>IFERROR(IF(M1286=0,"",IF(INDEX(#REF!,MATCH(Réception!M1286,#REF!,0),MATCH("ENC",#REF!,0))&gt;0,"ENC","NON ENC")),"")</f>
        <v/>
      </c>
      <c r="N1293" s="64" t="str">
        <f>IFERROR(IF(N1286=0,"",IF(INDEX(#REF!,MATCH(Réception!N1286,#REF!,0),MATCH("ENC",#REF!,0))&gt;0,"ENC","NON ENC")),"")</f>
        <v/>
      </c>
      <c r="O1293" s="64" t="str">
        <f>IFERROR(IF(O1286=0,"",IF(INDEX(#REF!,MATCH(Réception!O1286,#REF!,0),MATCH("ENC",#REF!,0))&gt;0,"ENC","NON ENC")),"")</f>
        <v/>
      </c>
      <c r="P1293" s="64" t="str">
        <f>IFERROR(IF(P1286=0,"",IF(INDEX(#REF!,MATCH(Réception!P1286,#REF!,0),MATCH("ENC",#REF!,0))&gt;0,"ENC","NON ENC")),"")</f>
        <v/>
      </c>
      <c r="Q1293" s="64" t="str">
        <f>IFERROR(IF(Q1286=0,"",IF(INDEX(#REF!,MATCH(Réception!Q1286,#REF!,0),MATCH("ENC",#REF!,0))&gt;0,"ENC","NON ENC")),"")</f>
        <v/>
      </c>
      <c r="R1293" s="4" t="b">
        <v>1</v>
      </c>
      <c r="S1293" s="90">
        <f t="shared" si="133"/>
        <v>0</v>
      </c>
      <c r="T1293" s="19"/>
      <c r="U1293" s="19"/>
    </row>
    <row r="1294" spans="1:21" ht="15.5">
      <c r="A1294" s="90">
        <f t="shared" si="132"/>
        <v>43896</v>
      </c>
      <c r="B1294" s="163"/>
      <c r="C1294" s="6" t="s">
        <v>32</v>
      </c>
      <c r="D1294" s="49"/>
      <c r="E1294" s="49"/>
      <c r="F1294" s="49"/>
      <c r="G1294" s="49"/>
      <c r="H1294" s="49"/>
      <c r="I1294" s="49"/>
      <c r="J1294" s="49"/>
      <c r="K1294" s="49"/>
      <c r="L1294" s="49"/>
      <c r="M1294" s="49"/>
      <c r="N1294" s="49"/>
      <c r="O1294" s="49"/>
      <c r="P1294" s="49"/>
      <c r="Q1294" s="49"/>
      <c r="R1294" s="4" t="b">
        <v>0</v>
      </c>
      <c r="S1294" s="90">
        <f t="shared" si="133"/>
        <v>0</v>
      </c>
      <c r="T1294" s="19"/>
      <c r="U1294" s="19"/>
    </row>
    <row r="1295" spans="1:21" ht="17">
      <c r="A1295" s="90">
        <f t="shared" si="132"/>
        <v>43896</v>
      </c>
      <c r="B1295" s="163"/>
      <c r="C1295" s="27" t="s">
        <v>2466</v>
      </c>
      <c r="D1295" s="62" t="str">
        <f>IFERROR(IF(D1294=0,"",VLOOKUP(D1294,#REF!,35,FALSE)),"")</f>
        <v/>
      </c>
      <c r="E1295" s="62" t="str">
        <f>IFERROR(IF(E1294=0,"",VLOOKUP(E1294,#REF!,35,FALSE)),"")</f>
        <v/>
      </c>
      <c r="F1295" s="62" t="str">
        <f>IFERROR(IF(F1294=0,"",VLOOKUP(F1294,#REF!,35,FALSE)),"")</f>
        <v/>
      </c>
      <c r="G1295" s="62" t="str">
        <f>IFERROR(IF(G1294=0,"",VLOOKUP(G1294,#REF!,35,FALSE)),"")</f>
        <v/>
      </c>
      <c r="H1295" s="62" t="str">
        <f>IFERROR(IF(H1294=0,"",VLOOKUP(H1294,#REF!,35,FALSE)),"")</f>
        <v/>
      </c>
      <c r="I1295" s="62" t="str">
        <f>IFERROR(IF(I1294=0,"",VLOOKUP(I1294,#REF!,35,FALSE)),"")</f>
        <v/>
      </c>
      <c r="J1295" s="62" t="str">
        <f>IFERROR(IF(J1294=0,"",VLOOKUP(J1294,#REF!,35,FALSE)),"")</f>
        <v/>
      </c>
      <c r="K1295" s="62" t="str">
        <f>IFERROR(IF(K1294=0,"",VLOOKUP(K1294,#REF!,35,FALSE)),"")</f>
        <v/>
      </c>
      <c r="L1295" s="62" t="str">
        <f>IFERROR(IF(L1294=0,"",VLOOKUP(L1294,#REF!,35,FALSE)),"")</f>
        <v/>
      </c>
      <c r="M1295" s="62" t="str">
        <f>IFERROR(IF(M1294=0,"",VLOOKUP(M1294,#REF!,35,FALSE)),"")</f>
        <v/>
      </c>
      <c r="N1295" s="62" t="str">
        <f>IFERROR(IF(N1294=0,"",VLOOKUP(N1294,#REF!,35,FALSE)),"")</f>
        <v/>
      </c>
      <c r="O1295" s="62" t="str">
        <f>IFERROR(IF(O1294=0,"",VLOOKUP(O1294,#REF!,35,FALSE)),"")</f>
        <v/>
      </c>
      <c r="P1295" s="62" t="str">
        <f>IFERROR(IF(P1294=0,"",VLOOKUP(P1294,#REF!,35,FALSE)),"")</f>
        <v/>
      </c>
      <c r="Q1295" s="62" t="str">
        <f>IFERROR(IF(Q1294=0,"",VLOOKUP(Q1294,#REF!,35,FALSE)),"")</f>
        <v/>
      </c>
      <c r="R1295" s="4" t="b">
        <v>1</v>
      </c>
      <c r="S1295" s="90">
        <f t="shared" si="133"/>
        <v>0</v>
      </c>
      <c r="T1295" s="19"/>
      <c r="U1295" s="23"/>
    </row>
    <row r="1296" spans="1:21" ht="15.5">
      <c r="A1296" s="90">
        <f t="shared" si="132"/>
        <v>43896</v>
      </c>
      <c r="B1296" s="163"/>
      <c r="C1296" s="8" t="s">
        <v>31</v>
      </c>
      <c r="D1296" s="63"/>
      <c r="E1296" s="63"/>
      <c r="F1296" s="63"/>
      <c r="G1296" s="63"/>
      <c r="H1296" s="63"/>
      <c r="I1296" s="63"/>
      <c r="J1296" s="63"/>
      <c r="K1296" s="63"/>
      <c r="L1296" s="63"/>
      <c r="M1296" s="63"/>
      <c r="N1296" s="63"/>
      <c r="O1296" s="63"/>
      <c r="P1296" s="63"/>
      <c r="Q1296" s="63"/>
      <c r="R1296" s="4" t="b">
        <v>1</v>
      </c>
      <c r="S1296" s="90">
        <f t="shared" si="133"/>
        <v>0</v>
      </c>
      <c r="T1296" s="166"/>
      <c r="U1296" s="166"/>
    </row>
    <row r="1297" spans="1:21" ht="15.5">
      <c r="A1297" s="90">
        <f t="shared" si="132"/>
        <v>43896</v>
      </c>
      <c r="B1297" s="163"/>
      <c r="C1297" s="8" t="s">
        <v>34</v>
      </c>
      <c r="D1297" s="63"/>
      <c r="E1297" s="63"/>
      <c r="F1297" s="63"/>
      <c r="G1297" s="63"/>
      <c r="H1297" s="63"/>
      <c r="I1297" s="63"/>
      <c r="J1297" s="63"/>
      <c r="K1297" s="63"/>
      <c r="L1297" s="63"/>
      <c r="M1297" s="63"/>
      <c r="N1297" s="63"/>
      <c r="O1297" s="63"/>
      <c r="P1297" s="63"/>
      <c r="Q1297" s="63"/>
      <c r="R1297" s="4" t="b">
        <v>1</v>
      </c>
      <c r="S1297" s="90">
        <f t="shared" si="133"/>
        <v>0</v>
      </c>
      <c r="T1297" s="74"/>
      <c r="U1297" s="74"/>
    </row>
    <row r="1298" spans="1:21" ht="15.5">
      <c r="A1298" s="90">
        <f t="shared" si="132"/>
        <v>43896</v>
      </c>
      <c r="B1298" s="163"/>
      <c r="C1298" s="8" t="s">
        <v>13</v>
      </c>
      <c r="D1298" s="63" t="str">
        <f>IFERROR(IF(D1294=0,"",VLOOKUP(D1294,#REF!,3,FALSE)),"")</f>
        <v/>
      </c>
      <c r="E1298" s="63" t="str">
        <f>IFERROR(IF(E1294=0,"",VLOOKUP(E1294,#REF!,3,FALSE)),"")</f>
        <v/>
      </c>
      <c r="F1298" s="63" t="str">
        <f>IFERROR(IF(F1294=0,"",VLOOKUP(F1294,#REF!,3,FALSE)),"")</f>
        <v/>
      </c>
      <c r="G1298" s="63" t="str">
        <f>IFERROR(IF(G1294=0,"",VLOOKUP(G1294,#REF!,3,FALSE)),"")</f>
        <v/>
      </c>
      <c r="H1298" s="63" t="str">
        <f>IFERROR(IF(H1294=0,"",VLOOKUP(H1294,#REF!,3,FALSE)),"")</f>
        <v/>
      </c>
      <c r="I1298" s="63" t="str">
        <f>IFERROR(IF(I1294=0,"",VLOOKUP(I1294,#REF!,3,FALSE)),"")</f>
        <v/>
      </c>
      <c r="J1298" s="63" t="str">
        <f>IFERROR(IF(J1294=0,"",VLOOKUP(J1294,#REF!,3,FALSE)),"")</f>
        <v/>
      </c>
      <c r="K1298" s="63" t="str">
        <f>IFERROR(IF(K1294=0,"",VLOOKUP(K1294,#REF!,3,FALSE)),"")</f>
        <v/>
      </c>
      <c r="L1298" s="63" t="str">
        <f>IFERROR(IF(L1294=0,"",VLOOKUP(L1294,#REF!,3,FALSE)),"")</f>
        <v/>
      </c>
      <c r="M1298" s="63" t="str">
        <f>IFERROR(IF(M1294=0,"",VLOOKUP(M1294,#REF!,3,FALSE)),"")</f>
        <v/>
      </c>
      <c r="N1298" s="63" t="str">
        <f>IFERROR(IF(N1294=0,"",VLOOKUP(N1294,#REF!,3,FALSE)),"")</f>
        <v/>
      </c>
      <c r="O1298" s="63" t="str">
        <f>IFERROR(IF(O1294=0,"",VLOOKUP(O1294,#REF!,3,FALSE)),"")</f>
        <v/>
      </c>
      <c r="P1298" s="63" t="str">
        <f>IFERROR(IF(P1294=0,"",VLOOKUP(P1294,#REF!,3,FALSE)),"")</f>
        <v/>
      </c>
      <c r="Q1298" s="63" t="str">
        <f>IFERROR(IF(Q1294=0,"",VLOOKUP(Q1294,#REF!,3,FALSE)),"")</f>
        <v/>
      </c>
      <c r="R1298" s="4" t="b">
        <v>1</v>
      </c>
      <c r="S1298" s="90">
        <f t="shared" si="133"/>
        <v>0</v>
      </c>
      <c r="T1298" s="74"/>
      <c r="U1298" s="60"/>
    </row>
    <row r="1299" spans="1:21" ht="16" thickBot="1">
      <c r="A1299" s="90">
        <f t="shared" si="132"/>
        <v>43896</v>
      </c>
      <c r="B1299" s="164"/>
      <c r="C1299" s="77" t="s">
        <v>14</v>
      </c>
      <c r="D1299" s="65" t="s">
        <v>21</v>
      </c>
      <c r="E1299" s="65"/>
      <c r="F1299" s="65" t="s">
        <v>21</v>
      </c>
      <c r="G1299" s="65"/>
      <c r="H1299" s="65" t="s">
        <v>21</v>
      </c>
      <c r="I1299" s="65"/>
      <c r="J1299" s="65" t="s">
        <v>21</v>
      </c>
      <c r="K1299" s="65"/>
      <c r="L1299" s="65" t="s">
        <v>21</v>
      </c>
      <c r="M1299" s="65"/>
      <c r="N1299" s="65" t="s">
        <v>21</v>
      </c>
      <c r="O1299" s="65"/>
      <c r="P1299" s="65" t="s">
        <v>21</v>
      </c>
      <c r="Q1299" s="65"/>
      <c r="R1299" s="4" t="b">
        <v>1</v>
      </c>
      <c r="S1299" s="90">
        <f t="shared" si="133"/>
        <v>0</v>
      </c>
      <c r="T1299" s="74"/>
      <c r="U1299" s="55"/>
    </row>
    <row r="1300" spans="1:21" ht="13">
      <c r="R1300" s="4"/>
    </row>
    <row r="1302" spans="1:21" ht="25">
      <c r="A1302" s="92"/>
      <c r="C1302" s="80"/>
      <c r="D1302" s="91"/>
      <c r="E1302" s="91"/>
      <c r="F1302" s="91"/>
      <c r="G1302" s="91"/>
      <c r="H1302" s="91"/>
      <c r="S1302" s="92">
        <v>21072657</v>
      </c>
    </row>
    <row r="1303" spans="1:21" ht="19.5">
      <c r="C1303" s="91"/>
    </row>
    <row r="1304" spans="1:21" ht="25">
      <c r="C1304" s="80"/>
    </row>
    <row r="1305" spans="1:21" ht="25">
      <c r="C1305" s="80"/>
    </row>
    <row r="1306" spans="1:21" ht="25">
      <c r="C1306" s="80"/>
    </row>
  </sheetData>
  <mergeCells count="350">
    <mergeCell ref="D1197:E1197"/>
    <mergeCell ref="F1197:G1197"/>
    <mergeCell ref="H1197:I1197"/>
    <mergeCell ref="J1197:K1197"/>
    <mergeCell ref="L1197:M1197"/>
    <mergeCell ref="N1197:O1197"/>
    <mergeCell ref="P1197:Q1197"/>
    <mergeCell ref="L521:M521"/>
    <mergeCell ref="N521:O521"/>
    <mergeCell ref="P521:Q521"/>
    <mergeCell ref="T525:U525"/>
    <mergeCell ref="T577:U577"/>
    <mergeCell ref="T629:U629"/>
    <mergeCell ref="T681:U681"/>
    <mergeCell ref="D729:E729"/>
    <mergeCell ref="F729:G729"/>
    <mergeCell ref="H729:I729"/>
    <mergeCell ref="J729:K729"/>
    <mergeCell ref="L729:M729"/>
    <mergeCell ref="N729:O729"/>
    <mergeCell ref="P729:Q729"/>
    <mergeCell ref="T785:U785"/>
    <mergeCell ref="T837:U837"/>
    <mergeCell ref="T889:U889"/>
    <mergeCell ref="D937:E937"/>
    <mergeCell ref="F937:G937"/>
    <mergeCell ref="H937:I937"/>
    <mergeCell ref="J937:K937"/>
    <mergeCell ref="L937:M937"/>
    <mergeCell ref="N937:O937"/>
    <mergeCell ref="P937:Q937"/>
    <mergeCell ref="T776:U776"/>
    <mergeCell ref="N365:O365"/>
    <mergeCell ref="P365:Q365"/>
    <mergeCell ref="T369:U369"/>
    <mergeCell ref="D365:E365"/>
    <mergeCell ref="F365:G365"/>
    <mergeCell ref="H365:I365"/>
    <mergeCell ref="J365:K365"/>
    <mergeCell ref="L365:M365"/>
    <mergeCell ref="L1:M1"/>
    <mergeCell ref="N1:O1"/>
    <mergeCell ref="P1:Q1"/>
    <mergeCell ref="D1:E1"/>
    <mergeCell ref="F1:G1"/>
    <mergeCell ref="H1:I1"/>
    <mergeCell ref="J1:K1"/>
    <mergeCell ref="T5:U5"/>
    <mergeCell ref="T13:U13"/>
    <mergeCell ref="T2:U2"/>
    <mergeCell ref="T32:U32"/>
    <mergeCell ref="T84:U84"/>
    <mergeCell ref="T109:U109"/>
    <mergeCell ref="T213:U213"/>
    <mergeCell ref="T265:U265"/>
    <mergeCell ref="D313:E313"/>
    <mergeCell ref="B2:B51"/>
    <mergeCell ref="B54:B103"/>
    <mergeCell ref="T54:U54"/>
    <mergeCell ref="T57:U57"/>
    <mergeCell ref="T65:U65"/>
    <mergeCell ref="T75:U75"/>
    <mergeCell ref="D105:E105"/>
    <mergeCell ref="F105:G105"/>
    <mergeCell ref="H105:I105"/>
    <mergeCell ref="J105:K105"/>
    <mergeCell ref="L105:M105"/>
    <mergeCell ref="N105:O105"/>
    <mergeCell ref="P105:Q105"/>
    <mergeCell ref="T23:U23"/>
    <mergeCell ref="T48:U48"/>
    <mergeCell ref="D53:E53"/>
    <mergeCell ref="F53:G53"/>
    <mergeCell ref="H53:I53"/>
    <mergeCell ref="J53:K53"/>
    <mergeCell ref="L53:M53"/>
    <mergeCell ref="N53:O53"/>
    <mergeCell ref="P53:Q53"/>
    <mergeCell ref="T100:U100"/>
    <mergeCell ref="B106:B155"/>
    <mergeCell ref="T106:U106"/>
    <mergeCell ref="T117:U117"/>
    <mergeCell ref="T127:U127"/>
    <mergeCell ref="T136:U136"/>
    <mergeCell ref="T152:U152"/>
    <mergeCell ref="D157:E157"/>
    <mergeCell ref="F157:G157"/>
    <mergeCell ref="H157:I157"/>
    <mergeCell ref="J157:K157"/>
    <mergeCell ref="L157:M157"/>
    <mergeCell ref="N157:O157"/>
    <mergeCell ref="P157:Q157"/>
    <mergeCell ref="B158:B207"/>
    <mergeCell ref="T158:U158"/>
    <mergeCell ref="T169:U169"/>
    <mergeCell ref="T179:U179"/>
    <mergeCell ref="T188:U188"/>
    <mergeCell ref="T204:U204"/>
    <mergeCell ref="D209:E209"/>
    <mergeCell ref="F209:G209"/>
    <mergeCell ref="H209:I209"/>
    <mergeCell ref="J209:K209"/>
    <mergeCell ref="L209:M209"/>
    <mergeCell ref="N209:O209"/>
    <mergeCell ref="P209:Q209"/>
    <mergeCell ref="T161:U161"/>
    <mergeCell ref="B210:B259"/>
    <mergeCell ref="T210:U210"/>
    <mergeCell ref="T221:U221"/>
    <mergeCell ref="T240:U240"/>
    <mergeCell ref="T256:U256"/>
    <mergeCell ref="D261:E261"/>
    <mergeCell ref="F261:G261"/>
    <mergeCell ref="H261:I261"/>
    <mergeCell ref="J261:K261"/>
    <mergeCell ref="L261:M261"/>
    <mergeCell ref="N261:O261"/>
    <mergeCell ref="P261:Q261"/>
    <mergeCell ref="T231:U231"/>
    <mergeCell ref="B262:B311"/>
    <mergeCell ref="T262:U262"/>
    <mergeCell ref="T273:U273"/>
    <mergeCell ref="T283:U283"/>
    <mergeCell ref="T292:U292"/>
    <mergeCell ref="T308:U308"/>
    <mergeCell ref="B314:B363"/>
    <mergeCell ref="T314:U314"/>
    <mergeCell ref="T325:U325"/>
    <mergeCell ref="T335:U335"/>
    <mergeCell ref="T344:U344"/>
    <mergeCell ref="T360:U360"/>
    <mergeCell ref="T317:U317"/>
    <mergeCell ref="N313:O313"/>
    <mergeCell ref="P313:Q313"/>
    <mergeCell ref="F313:G313"/>
    <mergeCell ref="H313:I313"/>
    <mergeCell ref="J313:K313"/>
    <mergeCell ref="L313:M313"/>
    <mergeCell ref="B366:B415"/>
    <mergeCell ref="T366:U366"/>
    <mergeCell ref="T377:U377"/>
    <mergeCell ref="T387:U387"/>
    <mergeCell ref="T396:U396"/>
    <mergeCell ref="T412:U412"/>
    <mergeCell ref="D417:E417"/>
    <mergeCell ref="F417:G417"/>
    <mergeCell ref="H417:I417"/>
    <mergeCell ref="J417:K417"/>
    <mergeCell ref="L417:M417"/>
    <mergeCell ref="N417:O417"/>
    <mergeCell ref="P417:Q417"/>
    <mergeCell ref="B418:B467"/>
    <mergeCell ref="T418:U418"/>
    <mergeCell ref="T429:U429"/>
    <mergeCell ref="T439:U439"/>
    <mergeCell ref="T448:U448"/>
    <mergeCell ref="T464:U464"/>
    <mergeCell ref="D469:E469"/>
    <mergeCell ref="F469:G469"/>
    <mergeCell ref="H469:I469"/>
    <mergeCell ref="J469:K469"/>
    <mergeCell ref="L469:M469"/>
    <mergeCell ref="N469:O469"/>
    <mergeCell ref="P469:Q469"/>
    <mergeCell ref="T421:U421"/>
    <mergeCell ref="B470:B519"/>
    <mergeCell ref="T470:U470"/>
    <mergeCell ref="T481:U481"/>
    <mergeCell ref="T516:U516"/>
    <mergeCell ref="T491:U491"/>
    <mergeCell ref="T500:U500"/>
    <mergeCell ref="T568:U568"/>
    <mergeCell ref="D573:E573"/>
    <mergeCell ref="F573:G573"/>
    <mergeCell ref="H573:I573"/>
    <mergeCell ref="B522:B571"/>
    <mergeCell ref="T522:U522"/>
    <mergeCell ref="T533:U533"/>
    <mergeCell ref="T543:U543"/>
    <mergeCell ref="T552:U552"/>
    <mergeCell ref="J573:K573"/>
    <mergeCell ref="L573:M573"/>
    <mergeCell ref="N573:O573"/>
    <mergeCell ref="P573:Q573"/>
    <mergeCell ref="T473:U473"/>
    <mergeCell ref="D521:E521"/>
    <mergeCell ref="F521:G521"/>
    <mergeCell ref="H521:I521"/>
    <mergeCell ref="J521:K521"/>
    <mergeCell ref="B574:B623"/>
    <mergeCell ref="T574:U574"/>
    <mergeCell ref="T585:U585"/>
    <mergeCell ref="T595:U595"/>
    <mergeCell ref="T604:U604"/>
    <mergeCell ref="T620:U620"/>
    <mergeCell ref="B626:B675"/>
    <mergeCell ref="T626:U626"/>
    <mergeCell ref="T637:U637"/>
    <mergeCell ref="T647:U647"/>
    <mergeCell ref="T656:U656"/>
    <mergeCell ref="D625:E625"/>
    <mergeCell ref="F625:G625"/>
    <mergeCell ref="H625:I625"/>
    <mergeCell ref="J625:K625"/>
    <mergeCell ref="L625:M625"/>
    <mergeCell ref="N625:O625"/>
    <mergeCell ref="P625:Q625"/>
    <mergeCell ref="D677:E677"/>
    <mergeCell ref="F677:G677"/>
    <mergeCell ref="H677:I677"/>
    <mergeCell ref="J677:K677"/>
    <mergeCell ref="L677:M677"/>
    <mergeCell ref="N677:O677"/>
    <mergeCell ref="P677:Q677"/>
    <mergeCell ref="T672:U672"/>
    <mergeCell ref="B678:B727"/>
    <mergeCell ref="T678:U678"/>
    <mergeCell ref="T699:U699"/>
    <mergeCell ref="T724:U724"/>
    <mergeCell ref="T689:U689"/>
    <mergeCell ref="T708:U708"/>
    <mergeCell ref="B730:B779"/>
    <mergeCell ref="T730:U730"/>
    <mergeCell ref="T741:U741"/>
    <mergeCell ref="T751:U751"/>
    <mergeCell ref="T760:U760"/>
    <mergeCell ref="D781:E781"/>
    <mergeCell ref="F781:G781"/>
    <mergeCell ref="H781:I781"/>
    <mergeCell ref="J781:K781"/>
    <mergeCell ref="L781:M781"/>
    <mergeCell ref="N781:O781"/>
    <mergeCell ref="P781:Q781"/>
    <mergeCell ref="T733:U733"/>
    <mergeCell ref="B782:B831"/>
    <mergeCell ref="T782:U782"/>
    <mergeCell ref="T793:U793"/>
    <mergeCell ref="T803:U803"/>
    <mergeCell ref="T812:U812"/>
    <mergeCell ref="D833:E833"/>
    <mergeCell ref="F833:G833"/>
    <mergeCell ref="H833:I833"/>
    <mergeCell ref="J833:K833"/>
    <mergeCell ref="L833:M833"/>
    <mergeCell ref="N833:O833"/>
    <mergeCell ref="P833:Q833"/>
    <mergeCell ref="T828:U828"/>
    <mergeCell ref="B834:B883"/>
    <mergeCell ref="T834:U834"/>
    <mergeCell ref="T845:U845"/>
    <mergeCell ref="T855:U855"/>
    <mergeCell ref="T864:U864"/>
    <mergeCell ref="B886:B935"/>
    <mergeCell ref="T886:U886"/>
    <mergeCell ref="T897:U897"/>
    <mergeCell ref="T907:U907"/>
    <mergeCell ref="T916:U916"/>
    <mergeCell ref="T932:U932"/>
    <mergeCell ref="T880:U880"/>
    <mergeCell ref="D885:E885"/>
    <mergeCell ref="F885:G885"/>
    <mergeCell ref="H885:I885"/>
    <mergeCell ref="J885:K885"/>
    <mergeCell ref="L885:M885"/>
    <mergeCell ref="N885:O885"/>
    <mergeCell ref="P885:Q885"/>
    <mergeCell ref="B938:B987"/>
    <mergeCell ref="T938:U938"/>
    <mergeCell ref="T949:U949"/>
    <mergeCell ref="T959:U959"/>
    <mergeCell ref="T968:U968"/>
    <mergeCell ref="T984:U984"/>
    <mergeCell ref="D989:E989"/>
    <mergeCell ref="F989:G989"/>
    <mergeCell ref="H989:I989"/>
    <mergeCell ref="J989:K989"/>
    <mergeCell ref="L989:M989"/>
    <mergeCell ref="N989:O989"/>
    <mergeCell ref="P989:Q989"/>
    <mergeCell ref="T941:U941"/>
    <mergeCell ref="B990:B1039"/>
    <mergeCell ref="T990:U990"/>
    <mergeCell ref="T1001:U1001"/>
    <mergeCell ref="T1011:U1011"/>
    <mergeCell ref="T1020:U1020"/>
    <mergeCell ref="T1036:U1036"/>
    <mergeCell ref="D1041:E1041"/>
    <mergeCell ref="F1041:G1041"/>
    <mergeCell ref="H1041:I1041"/>
    <mergeCell ref="J1041:K1041"/>
    <mergeCell ref="L1041:M1041"/>
    <mergeCell ref="N1041:O1041"/>
    <mergeCell ref="P1041:Q1041"/>
    <mergeCell ref="T993:U993"/>
    <mergeCell ref="B1042:B1091"/>
    <mergeCell ref="T1042:U1042"/>
    <mergeCell ref="T1053:U1053"/>
    <mergeCell ref="T1063:U1063"/>
    <mergeCell ref="T1072:U1072"/>
    <mergeCell ref="T1088:U1088"/>
    <mergeCell ref="D1093:E1093"/>
    <mergeCell ref="F1093:G1093"/>
    <mergeCell ref="H1093:I1093"/>
    <mergeCell ref="J1093:K1093"/>
    <mergeCell ref="L1093:M1093"/>
    <mergeCell ref="N1093:O1093"/>
    <mergeCell ref="P1093:Q1093"/>
    <mergeCell ref="T1045:U1045"/>
    <mergeCell ref="B1094:B1143"/>
    <mergeCell ref="T1094:U1094"/>
    <mergeCell ref="T1105:U1105"/>
    <mergeCell ref="T1140:U1140"/>
    <mergeCell ref="B1146:B1195"/>
    <mergeCell ref="T1146:U1146"/>
    <mergeCell ref="T1157:U1157"/>
    <mergeCell ref="T1167:U1167"/>
    <mergeCell ref="T1176:U1176"/>
    <mergeCell ref="T1192:U1192"/>
    <mergeCell ref="T1124:U1124"/>
    <mergeCell ref="T1115:U1115"/>
    <mergeCell ref="T1097:U1097"/>
    <mergeCell ref="D1145:E1145"/>
    <mergeCell ref="F1145:G1145"/>
    <mergeCell ref="H1145:I1145"/>
    <mergeCell ref="J1145:K1145"/>
    <mergeCell ref="L1145:M1145"/>
    <mergeCell ref="N1145:O1145"/>
    <mergeCell ref="P1145:Q1145"/>
    <mergeCell ref="T1149:U1149"/>
    <mergeCell ref="B1250:B1299"/>
    <mergeCell ref="T1250:U1250"/>
    <mergeCell ref="T1253:U1253"/>
    <mergeCell ref="T1261:U1261"/>
    <mergeCell ref="T1271:U1271"/>
    <mergeCell ref="T1280:U1280"/>
    <mergeCell ref="T1296:U1296"/>
    <mergeCell ref="B1198:B1247"/>
    <mergeCell ref="T1198:U1198"/>
    <mergeCell ref="T1209:U1209"/>
    <mergeCell ref="T1219:U1219"/>
    <mergeCell ref="T1228:U1228"/>
    <mergeCell ref="T1244:U1244"/>
    <mergeCell ref="D1249:E1249"/>
    <mergeCell ref="F1249:G1249"/>
    <mergeCell ref="H1249:I1249"/>
    <mergeCell ref="J1249:K1249"/>
    <mergeCell ref="L1249:M1249"/>
    <mergeCell ref="N1249:O1249"/>
    <mergeCell ref="P1249:Q1249"/>
    <mergeCell ref="T1201:U1201"/>
  </mergeCells>
  <conditionalFormatting sqref="U30">
    <cfRule type="cellIs" dxfId="303" priority="1533" stopIfTrue="1" operator="lessThan">
      <formula>0.6</formula>
    </cfRule>
    <cfRule type="cellIs" dxfId="302" priority="1534" stopIfTrue="1" operator="between">
      <formula>0.6</formula>
      <formula>0.8</formula>
    </cfRule>
    <cfRule type="cellIs" dxfId="301" priority="1535" stopIfTrue="1" operator="greaterThan">
      <formula>0.8</formula>
    </cfRule>
  </conditionalFormatting>
  <conditionalFormatting sqref="U19">
    <cfRule type="cellIs" dxfId="300" priority="1527" stopIfTrue="1" operator="lessThan">
      <formula>0.6</formula>
    </cfRule>
    <cfRule type="cellIs" dxfId="299" priority="1528" stopIfTrue="1" operator="between">
      <formula>0.6</formula>
      <formula>0.8</formula>
    </cfRule>
    <cfRule type="cellIs" dxfId="298" priority="1529" stopIfTrue="1" operator="greaterThan">
      <formula>0.8</formula>
    </cfRule>
  </conditionalFormatting>
  <conditionalFormatting sqref="U34">
    <cfRule type="cellIs" dxfId="297" priority="1332" stopIfTrue="1" operator="lessThan">
      <formula>0.6</formula>
    </cfRule>
    <cfRule type="cellIs" dxfId="296" priority="1333" stopIfTrue="1" operator="between">
      <formula>0.6</formula>
      <formula>0.8</formula>
    </cfRule>
    <cfRule type="cellIs" dxfId="295" priority="1334" stopIfTrue="1" operator="greaterThan">
      <formula>0.8</formula>
    </cfRule>
  </conditionalFormatting>
  <conditionalFormatting sqref="U35">
    <cfRule type="cellIs" dxfId="294" priority="1329" stopIfTrue="1" operator="lessThan">
      <formula>0.6</formula>
    </cfRule>
    <cfRule type="cellIs" dxfId="293" priority="1330" stopIfTrue="1" operator="between">
      <formula>0.6</formula>
      <formula>0.8</formula>
    </cfRule>
    <cfRule type="cellIs" dxfId="292" priority="1331" stopIfTrue="1" operator="greaterThan">
      <formula>0.8</formula>
    </cfRule>
  </conditionalFormatting>
  <conditionalFormatting sqref="U82">
    <cfRule type="cellIs" dxfId="291" priority="455" stopIfTrue="1" operator="lessThan">
      <formula>0.6</formula>
    </cfRule>
    <cfRule type="cellIs" dxfId="290" priority="456" stopIfTrue="1" operator="between">
      <formula>0.6</formula>
      <formula>0.8</formula>
    </cfRule>
    <cfRule type="cellIs" dxfId="289" priority="457" stopIfTrue="1" operator="greaterThan">
      <formula>0.8</formula>
    </cfRule>
  </conditionalFormatting>
  <conditionalFormatting sqref="U71">
    <cfRule type="cellIs" dxfId="288" priority="452" stopIfTrue="1" operator="lessThan">
      <formula>0.6</formula>
    </cfRule>
    <cfRule type="cellIs" dxfId="287" priority="453" stopIfTrue="1" operator="between">
      <formula>0.6</formula>
      <formula>0.8</formula>
    </cfRule>
    <cfRule type="cellIs" dxfId="286" priority="454" stopIfTrue="1" operator="greaterThan">
      <formula>0.8</formula>
    </cfRule>
  </conditionalFormatting>
  <conditionalFormatting sqref="U86">
    <cfRule type="cellIs" dxfId="285" priority="449" stopIfTrue="1" operator="lessThan">
      <formula>0.6</formula>
    </cfRule>
    <cfRule type="cellIs" dxfId="284" priority="450" stopIfTrue="1" operator="between">
      <formula>0.6</formula>
      <formula>0.8</formula>
    </cfRule>
    <cfRule type="cellIs" dxfId="283" priority="451" stopIfTrue="1" operator="greaterThan">
      <formula>0.8</formula>
    </cfRule>
  </conditionalFormatting>
  <conditionalFormatting sqref="U87">
    <cfRule type="cellIs" dxfId="282" priority="446" stopIfTrue="1" operator="lessThan">
      <formula>0.6</formula>
    </cfRule>
    <cfRule type="cellIs" dxfId="281" priority="447" stopIfTrue="1" operator="between">
      <formula>0.6</formula>
      <formula>0.8</formula>
    </cfRule>
    <cfRule type="cellIs" dxfId="280" priority="448" stopIfTrue="1" operator="greaterThan">
      <formula>0.8</formula>
    </cfRule>
  </conditionalFormatting>
  <conditionalFormatting sqref="U134">
    <cfRule type="cellIs" dxfId="279" priority="436" stopIfTrue="1" operator="lessThan">
      <formula>0.6</formula>
    </cfRule>
    <cfRule type="cellIs" dxfId="278" priority="437" stopIfTrue="1" operator="between">
      <formula>0.6</formula>
      <formula>0.8</formula>
    </cfRule>
    <cfRule type="cellIs" dxfId="277" priority="438" stopIfTrue="1" operator="greaterThan">
      <formula>0.8</formula>
    </cfRule>
  </conditionalFormatting>
  <conditionalFormatting sqref="U123">
    <cfRule type="cellIs" dxfId="276" priority="433" stopIfTrue="1" operator="lessThan">
      <formula>0.6</formula>
    </cfRule>
    <cfRule type="cellIs" dxfId="275" priority="434" stopIfTrue="1" operator="between">
      <formula>0.6</formula>
      <formula>0.8</formula>
    </cfRule>
    <cfRule type="cellIs" dxfId="274" priority="435" stopIfTrue="1" operator="greaterThan">
      <formula>0.8</formula>
    </cfRule>
  </conditionalFormatting>
  <conditionalFormatting sqref="U138">
    <cfRule type="cellIs" dxfId="273" priority="430" stopIfTrue="1" operator="lessThan">
      <formula>0.6</formula>
    </cfRule>
    <cfRule type="cellIs" dxfId="272" priority="431" stopIfTrue="1" operator="between">
      <formula>0.6</formula>
      <formula>0.8</formula>
    </cfRule>
    <cfRule type="cellIs" dxfId="271" priority="432" stopIfTrue="1" operator="greaterThan">
      <formula>0.8</formula>
    </cfRule>
  </conditionalFormatting>
  <conditionalFormatting sqref="U139">
    <cfRule type="cellIs" dxfId="270" priority="427" stopIfTrue="1" operator="lessThan">
      <formula>0.6</formula>
    </cfRule>
    <cfRule type="cellIs" dxfId="269" priority="428" stopIfTrue="1" operator="between">
      <formula>0.6</formula>
      <formula>0.8</formula>
    </cfRule>
    <cfRule type="cellIs" dxfId="268" priority="429" stopIfTrue="1" operator="greaterThan">
      <formula>0.8</formula>
    </cfRule>
  </conditionalFormatting>
  <conditionalFormatting sqref="U186">
    <cfRule type="cellIs" dxfId="267" priority="417" stopIfTrue="1" operator="lessThan">
      <formula>0.6</formula>
    </cfRule>
    <cfRule type="cellIs" dxfId="266" priority="418" stopIfTrue="1" operator="between">
      <formula>0.6</formula>
      <formula>0.8</formula>
    </cfRule>
    <cfRule type="cellIs" dxfId="265" priority="419" stopIfTrue="1" operator="greaterThan">
      <formula>0.8</formula>
    </cfRule>
  </conditionalFormatting>
  <conditionalFormatting sqref="U175">
    <cfRule type="cellIs" dxfId="264" priority="414" stopIfTrue="1" operator="lessThan">
      <formula>0.6</formula>
    </cfRule>
    <cfRule type="cellIs" dxfId="263" priority="415" stopIfTrue="1" operator="between">
      <formula>0.6</formula>
      <formula>0.8</formula>
    </cfRule>
    <cfRule type="cellIs" dxfId="262" priority="416" stopIfTrue="1" operator="greaterThan">
      <formula>0.8</formula>
    </cfRule>
  </conditionalFormatting>
  <conditionalFormatting sqref="U190">
    <cfRule type="cellIs" dxfId="261" priority="411" stopIfTrue="1" operator="lessThan">
      <formula>0.6</formula>
    </cfRule>
    <cfRule type="cellIs" dxfId="260" priority="412" stopIfTrue="1" operator="between">
      <formula>0.6</formula>
      <formula>0.8</formula>
    </cfRule>
    <cfRule type="cellIs" dxfId="259" priority="413" stopIfTrue="1" operator="greaterThan">
      <formula>0.8</formula>
    </cfRule>
  </conditionalFormatting>
  <conditionalFormatting sqref="U191">
    <cfRule type="cellIs" dxfId="258" priority="408" stopIfTrue="1" operator="lessThan">
      <formula>0.6</formula>
    </cfRule>
    <cfRule type="cellIs" dxfId="257" priority="409" stopIfTrue="1" operator="between">
      <formula>0.6</formula>
      <formula>0.8</formula>
    </cfRule>
    <cfRule type="cellIs" dxfId="256" priority="410" stopIfTrue="1" operator="greaterThan">
      <formula>0.8</formula>
    </cfRule>
  </conditionalFormatting>
  <conditionalFormatting sqref="U238">
    <cfRule type="cellIs" dxfId="255" priority="398" stopIfTrue="1" operator="lessThan">
      <formula>0.6</formula>
    </cfRule>
    <cfRule type="cellIs" dxfId="254" priority="399" stopIfTrue="1" operator="between">
      <formula>0.6</formula>
      <formula>0.8</formula>
    </cfRule>
    <cfRule type="cellIs" dxfId="253" priority="400" stopIfTrue="1" operator="greaterThan">
      <formula>0.8</formula>
    </cfRule>
  </conditionalFormatting>
  <conditionalFormatting sqref="U227">
    <cfRule type="cellIs" dxfId="252" priority="395" stopIfTrue="1" operator="lessThan">
      <formula>0.6</formula>
    </cfRule>
    <cfRule type="cellIs" dxfId="251" priority="396" stopIfTrue="1" operator="between">
      <formula>0.6</formula>
      <formula>0.8</formula>
    </cfRule>
    <cfRule type="cellIs" dxfId="250" priority="397" stopIfTrue="1" operator="greaterThan">
      <formula>0.8</formula>
    </cfRule>
  </conditionalFormatting>
  <conditionalFormatting sqref="U242">
    <cfRule type="cellIs" dxfId="249" priority="392" stopIfTrue="1" operator="lessThan">
      <formula>0.6</formula>
    </cfRule>
    <cfRule type="cellIs" dxfId="248" priority="393" stopIfTrue="1" operator="between">
      <formula>0.6</formula>
      <formula>0.8</formula>
    </cfRule>
    <cfRule type="cellIs" dxfId="247" priority="394" stopIfTrue="1" operator="greaterThan">
      <formula>0.8</formula>
    </cfRule>
  </conditionalFormatting>
  <conditionalFormatting sqref="U243">
    <cfRule type="cellIs" dxfId="246" priority="389" stopIfTrue="1" operator="lessThan">
      <formula>0.6</formula>
    </cfRule>
    <cfRule type="cellIs" dxfId="245" priority="390" stopIfTrue="1" operator="between">
      <formula>0.6</formula>
      <formula>0.8</formula>
    </cfRule>
    <cfRule type="cellIs" dxfId="244" priority="391" stopIfTrue="1" operator="greaterThan">
      <formula>0.8</formula>
    </cfRule>
  </conditionalFormatting>
  <conditionalFormatting sqref="U290">
    <cfRule type="cellIs" dxfId="243" priority="379" stopIfTrue="1" operator="lessThan">
      <formula>0.6</formula>
    </cfRule>
    <cfRule type="cellIs" dxfId="242" priority="380" stopIfTrue="1" operator="between">
      <formula>0.6</formula>
      <formula>0.8</formula>
    </cfRule>
    <cfRule type="cellIs" dxfId="241" priority="381" stopIfTrue="1" operator="greaterThan">
      <formula>0.8</formula>
    </cfRule>
  </conditionalFormatting>
  <conditionalFormatting sqref="U279">
    <cfRule type="cellIs" dxfId="240" priority="376" stopIfTrue="1" operator="lessThan">
      <formula>0.6</formula>
    </cfRule>
    <cfRule type="cellIs" dxfId="239" priority="377" stopIfTrue="1" operator="between">
      <formula>0.6</formula>
      <formula>0.8</formula>
    </cfRule>
    <cfRule type="cellIs" dxfId="238" priority="378" stopIfTrue="1" operator="greaterThan">
      <formula>0.8</formula>
    </cfRule>
  </conditionalFormatting>
  <conditionalFormatting sqref="U294">
    <cfRule type="cellIs" dxfId="237" priority="373" stopIfTrue="1" operator="lessThan">
      <formula>0.6</formula>
    </cfRule>
    <cfRule type="cellIs" dxfId="236" priority="374" stopIfTrue="1" operator="between">
      <formula>0.6</formula>
      <formula>0.8</formula>
    </cfRule>
    <cfRule type="cellIs" dxfId="235" priority="375" stopIfTrue="1" operator="greaterThan">
      <formula>0.8</formula>
    </cfRule>
  </conditionalFormatting>
  <conditionalFormatting sqref="U295">
    <cfRule type="cellIs" dxfId="234" priority="370" stopIfTrue="1" operator="lessThan">
      <formula>0.6</formula>
    </cfRule>
    <cfRule type="cellIs" dxfId="233" priority="371" stopIfTrue="1" operator="between">
      <formula>0.6</formula>
      <formula>0.8</formula>
    </cfRule>
    <cfRule type="cellIs" dxfId="232" priority="372" stopIfTrue="1" operator="greaterThan">
      <formula>0.8</formula>
    </cfRule>
  </conditionalFormatting>
  <conditionalFormatting sqref="U342">
    <cfRule type="cellIs" dxfId="231" priority="360" stopIfTrue="1" operator="lessThan">
      <formula>0.6</formula>
    </cfRule>
    <cfRule type="cellIs" dxfId="230" priority="361" stopIfTrue="1" operator="between">
      <formula>0.6</formula>
      <formula>0.8</formula>
    </cfRule>
    <cfRule type="cellIs" dxfId="229" priority="362" stopIfTrue="1" operator="greaterThan">
      <formula>0.8</formula>
    </cfRule>
  </conditionalFormatting>
  <conditionalFormatting sqref="U331">
    <cfRule type="cellIs" dxfId="228" priority="357" stopIfTrue="1" operator="lessThan">
      <formula>0.6</formula>
    </cfRule>
    <cfRule type="cellIs" dxfId="227" priority="358" stopIfTrue="1" operator="between">
      <formula>0.6</formula>
      <formula>0.8</formula>
    </cfRule>
    <cfRule type="cellIs" dxfId="226" priority="359" stopIfTrue="1" operator="greaterThan">
      <formula>0.8</formula>
    </cfRule>
  </conditionalFormatting>
  <conditionalFormatting sqref="U346">
    <cfRule type="cellIs" dxfId="225" priority="354" stopIfTrue="1" operator="lessThan">
      <formula>0.6</formula>
    </cfRule>
    <cfRule type="cellIs" dxfId="224" priority="355" stopIfTrue="1" operator="between">
      <formula>0.6</formula>
      <formula>0.8</formula>
    </cfRule>
    <cfRule type="cellIs" dxfId="223" priority="356" stopIfTrue="1" operator="greaterThan">
      <formula>0.8</formula>
    </cfRule>
  </conditionalFormatting>
  <conditionalFormatting sqref="U347">
    <cfRule type="cellIs" dxfId="222" priority="351" stopIfTrue="1" operator="lessThan">
      <formula>0.6</formula>
    </cfRule>
    <cfRule type="cellIs" dxfId="221" priority="352" stopIfTrue="1" operator="between">
      <formula>0.6</formula>
      <formula>0.8</formula>
    </cfRule>
    <cfRule type="cellIs" dxfId="220" priority="353" stopIfTrue="1" operator="greaterThan">
      <formula>0.8</formula>
    </cfRule>
  </conditionalFormatting>
  <conditionalFormatting sqref="U394">
    <cfRule type="cellIs" dxfId="219" priority="341" stopIfTrue="1" operator="lessThan">
      <formula>0.6</formula>
    </cfRule>
    <cfRule type="cellIs" dxfId="218" priority="342" stopIfTrue="1" operator="between">
      <formula>0.6</formula>
      <formula>0.8</formula>
    </cfRule>
    <cfRule type="cellIs" dxfId="217" priority="343" stopIfTrue="1" operator="greaterThan">
      <formula>0.8</formula>
    </cfRule>
  </conditionalFormatting>
  <conditionalFormatting sqref="U383">
    <cfRule type="cellIs" dxfId="216" priority="338" stopIfTrue="1" operator="lessThan">
      <formula>0.6</formula>
    </cfRule>
    <cfRule type="cellIs" dxfId="215" priority="339" stopIfTrue="1" operator="between">
      <formula>0.6</formula>
      <formula>0.8</formula>
    </cfRule>
    <cfRule type="cellIs" dxfId="214" priority="340" stopIfTrue="1" operator="greaterThan">
      <formula>0.8</formula>
    </cfRule>
  </conditionalFormatting>
  <conditionalFormatting sqref="U398">
    <cfRule type="cellIs" dxfId="213" priority="335" stopIfTrue="1" operator="lessThan">
      <formula>0.6</formula>
    </cfRule>
    <cfRule type="cellIs" dxfId="212" priority="336" stopIfTrue="1" operator="between">
      <formula>0.6</formula>
      <formula>0.8</formula>
    </cfRule>
    <cfRule type="cellIs" dxfId="211" priority="337" stopIfTrue="1" operator="greaterThan">
      <formula>0.8</formula>
    </cfRule>
  </conditionalFormatting>
  <conditionalFormatting sqref="U399">
    <cfRule type="cellIs" dxfId="210" priority="332" stopIfTrue="1" operator="lessThan">
      <formula>0.6</formula>
    </cfRule>
    <cfRule type="cellIs" dxfId="209" priority="333" stopIfTrue="1" operator="between">
      <formula>0.6</formula>
      <formula>0.8</formula>
    </cfRule>
    <cfRule type="cellIs" dxfId="208" priority="334" stopIfTrue="1" operator="greaterThan">
      <formula>0.8</formula>
    </cfRule>
  </conditionalFormatting>
  <conditionalFormatting sqref="U446">
    <cfRule type="cellIs" dxfId="207" priority="322" stopIfTrue="1" operator="lessThan">
      <formula>0.6</formula>
    </cfRule>
    <cfRule type="cellIs" dxfId="206" priority="323" stopIfTrue="1" operator="between">
      <formula>0.6</formula>
      <formula>0.8</formula>
    </cfRule>
    <cfRule type="cellIs" dxfId="205" priority="324" stopIfTrue="1" operator="greaterThan">
      <formula>0.8</formula>
    </cfRule>
  </conditionalFormatting>
  <conditionalFormatting sqref="U435">
    <cfRule type="cellIs" dxfId="204" priority="319" stopIfTrue="1" operator="lessThan">
      <formula>0.6</formula>
    </cfRule>
    <cfRule type="cellIs" dxfId="203" priority="320" stopIfTrue="1" operator="between">
      <formula>0.6</formula>
      <formula>0.8</formula>
    </cfRule>
    <cfRule type="cellIs" dxfId="202" priority="321" stopIfTrue="1" operator="greaterThan">
      <formula>0.8</formula>
    </cfRule>
  </conditionalFormatting>
  <conditionalFormatting sqref="U450">
    <cfRule type="cellIs" dxfId="201" priority="316" stopIfTrue="1" operator="lessThan">
      <formula>0.6</formula>
    </cfRule>
    <cfRule type="cellIs" dxfId="200" priority="317" stopIfTrue="1" operator="between">
      <formula>0.6</formula>
      <formula>0.8</formula>
    </cfRule>
    <cfRule type="cellIs" dxfId="199" priority="318" stopIfTrue="1" operator="greaterThan">
      <formula>0.8</formula>
    </cfRule>
  </conditionalFormatting>
  <conditionalFormatting sqref="U451">
    <cfRule type="cellIs" dxfId="198" priority="313" stopIfTrue="1" operator="lessThan">
      <formula>0.6</formula>
    </cfRule>
    <cfRule type="cellIs" dxfId="197" priority="314" stopIfTrue="1" operator="between">
      <formula>0.6</formula>
      <formula>0.8</formula>
    </cfRule>
    <cfRule type="cellIs" dxfId="196" priority="315" stopIfTrue="1" operator="greaterThan">
      <formula>0.8</formula>
    </cfRule>
  </conditionalFormatting>
  <conditionalFormatting sqref="U498">
    <cfRule type="cellIs" dxfId="195" priority="303" stopIfTrue="1" operator="lessThan">
      <formula>0.6</formula>
    </cfRule>
    <cfRule type="cellIs" dxfId="194" priority="304" stopIfTrue="1" operator="between">
      <formula>0.6</formula>
      <formula>0.8</formula>
    </cfRule>
    <cfRule type="cellIs" dxfId="193" priority="305" stopIfTrue="1" operator="greaterThan">
      <formula>0.8</formula>
    </cfRule>
  </conditionalFormatting>
  <conditionalFormatting sqref="U487">
    <cfRule type="cellIs" dxfId="192" priority="300" stopIfTrue="1" operator="lessThan">
      <formula>0.6</formula>
    </cfRule>
    <cfRule type="cellIs" dxfId="191" priority="301" stopIfTrue="1" operator="between">
      <formula>0.6</formula>
      <formula>0.8</formula>
    </cfRule>
    <cfRule type="cellIs" dxfId="190" priority="302" stopIfTrue="1" operator="greaterThan">
      <formula>0.8</formula>
    </cfRule>
  </conditionalFormatting>
  <conditionalFormatting sqref="U502">
    <cfRule type="cellIs" dxfId="189" priority="297" stopIfTrue="1" operator="lessThan">
      <formula>0.6</formula>
    </cfRule>
    <cfRule type="cellIs" dxfId="188" priority="298" stopIfTrue="1" operator="between">
      <formula>0.6</formula>
      <formula>0.8</formula>
    </cfRule>
    <cfRule type="cellIs" dxfId="187" priority="299" stopIfTrue="1" operator="greaterThan">
      <formula>0.8</formula>
    </cfRule>
  </conditionalFormatting>
  <conditionalFormatting sqref="U503">
    <cfRule type="cellIs" dxfId="186" priority="294" stopIfTrue="1" operator="lessThan">
      <formula>0.6</formula>
    </cfRule>
    <cfRule type="cellIs" dxfId="185" priority="295" stopIfTrue="1" operator="between">
      <formula>0.6</formula>
      <formula>0.8</formula>
    </cfRule>
    <cfRule type="cellIs" dxfId="184" priority="296" stopIfTrue="1" operator="greaterThan">
      <formula>0.8</formula>
    </cfRule>
  </conditionalFormatting>
  <conditionalFormatting sqref="U550">
    <cfRule type="cellIs" dxfId="183" priority="284" stopIfTrue="1" operator="lessThan">
      <formula>0.6</formula>
    </cfRule>
    <cfRule type="cellIs" dxfId="182" priority="285" stopIfTrue="1" operator="between">
      <formula>0.6</formula>
      <formula>0.8</formula>
    </cfRule>
    <cfRule type="cellIs" dxfId="181" priority="286" stopIfTrue="1" operator="greaterThan">
      <formula>0.8</formula>
    </cfRule>
  </conditionalFormatting>
  <conditionalFormatting sqref="U539">
    <cfRule type="cellIs" dxfId="180" priority="281" stopIfTrue="1" operator="lessThan">
      <formula>0.6</formula>
    </cfRule>
    <cfRule type="cellIs" dxfId="179" priority="282" stopIfTrue="1" operator="between">
      <formula>0.6</formula>
      <formula>0.8</formula>
    </cfRule>
    <cfRule type="cellIs" dxfId="178" priority="283" stopIfTrue="1" operator="greaterThan">
      <formula>0.8</formula>
    </cfRule>
  </conditionalFormatting>
  <conditionalFormatting sqref="U554">
    <cfRule type="cellIs" dxfId="177" priority="278" stopIfTrue="1" operator="lessThan">
      <formula>0.6</formula>
    </cfRule>
    <cfRule type="cellIs" dxfId="176" priority="279" stopIfTrue="1" operator="between">
      <formula>0.6</formula>
      <formula>0.8</formula>
    </cfRule>
    <cfRule type="cellIs" dxfId="175" priority="280" stopIfTrue="1" operator="greaterThan">
      <formula>0.8</formula>
    </cfRule>
  </conditionalFormatting>
  <conditionalFormatting sqref="U555">
    <cfRule type="cellIs" dxfId="174" priority="275" stopIfTrue="1" operator="lessThan">
      <formula>0.6</formula>
    </cfRule>
    <cfRule type="cellIs" dxfId="173" priority="276" stopIfTrue="1" operator="between">
      <formula>0.6</formula>
      <formula>0.8</formula>
    </cfRule>
    <cfRule type="cellIs" dxfId="172" priority="277" stopIfTrue="1" operator="greaterThan">
      <formula>0.8</formula>
    </cfRule>
  </conditionalFormatting>
  <conditionalFormatting sqref="U602">
    <cfRule type="cellIs" dxfId="171" priority="265" stopIfTrue="1" operator="lessThan">
      <formula>0.6</formula>
    </cfRule>
    <cfRule type="cellIs" dxfId="170" priority="266" stopIfTrue="1" operator="between">
      <formula>0.6</formula>
      <formula>0.8</formula>
    </cfRule>
    <cfRule type="cellIs" dxfId="169" priority="267" stopIfTrue="1" operator="greaterThan">
      <formula>0.8</formula>
    </cfRule>
  </conditionalFormatting>
  <conditionalFormatting sqref="U591">
    <cfRule type="cellIs" dxfId="168" priority="262" stopIfTrue="1" operator="lessThan">
      <formula>0.6</formula>
    </cfRule>
    <cfRule type="cellIs" dxfId="167" priority="263" stopIfTrue="1" operator="between">
      <formula>0.6</formula>
      <formula>0.8</formula>
    </cfRule>
    <cfRule type="cellIs" dxfId="166" priority="264" stopIfTrue="1" operator="greaterThan">
      <formula>0.8</formula>
    </cfRule>
  </conditionalFormatting>
  <conditionalFormatting sqref="U606">
    <cfRule type="cellIs" dxfId="165" priority="259" stopIfTrue="1" operator="lessThan">
      <formula>0.6</formula>
    </cfRule>
    <cfRule type="cellIs" dxfId="164" priority="260" stopIfTrue="1" operator="between">
      <formula>0.6</formula>
      <formula>0.8</formula>
    </cfRule>
    <cfRule type="cellIs" dxfId="163" priority="261" stopIfTrue="1" operator="greaterThan">
      <formula>0.8</formula>
    </cfRule>
  </conditionalFormatting>
  <conditionalFormatting sqref="U607">
    <cfRule type="cellIs" dxfId="162" priority="256" stopIfTrue="1" operator="lessThan">
      <formula>0.6</formula>
    </cfRule>
    <cfRule type="cellIs" dxfId="161" priority="257" stopIfTrue="1" operator="between">
      <formula>0.6</formula>
      <formula>0.8</formula>
    </cfRule>
    <cfRule type="cellIs" dxfId="160" priority="258" stopIfTrue="1" operator="greaterThan">
      <formula>0.8</formula>
    </cfRule>
  </conditionalFormatting>
  <conditionalFormatting sqref="U654">
    <cfRule type="cellIs" dxfId="159" priority="246" stopIfTrue="1" operator="lessThan">
      <formula>0.6</formula>
    </cfRule>
    <cfRule type="cellIs" dxfId="158" priority="247" stopIfTrue="1" operator="between">
      <formula>0.6</formula>
      <formula>0.8</formula>
    </cfRule>
    <cfRule type="cellIs" dxfId="157" priority="248" stopIfTrue="1" operator="greaterThan">
      <formula>0.8</formula>
    </cfRule>
  </conditionalFormatting>
  <conditionalFormatting sqref="U643">
    <cfRule type="cellIs" dxfId="156" priority="243" stopIfTrue="1" operator="lessThan">
      <formula>0.6</formula>
    </cfRule>
    <cfRule type="cellIs" dxfId="155" priority="244" stopIfTrue="1" operator="between">
      <formula>0.6</formula>
      <formula>0.8</formula>
    </cfRule>
    <cfRule type="cellIs" dxfId="154" priority="245" stopIfTrue="1" operator="greaterThan">
      <formula>0.8</formula>
    </cfRule>
  </conditionalFormatting>
  <conditionalFormatting sqref="U658">
    <cfRule type="cellIs" dxfId="153" priority="240" stopIfTrue="1" operator="lessThan">
      <formula>0.6</formula>
    </cfRule>
    <cfRule type="cellIs" dxfId="152" priority="241" stopIfTrue="1" operator="between">
      <formula>0.6</formula>
      <formula>0.8</formula>
    </cfRule>
    <cfRule type="cellIs" dxfId="151" priority="242" stopIfTrue="1" operator="greaterThan">
      <formula>0.8</formula>
    </cfRule>
  </conditionalFormatting>
  <conditionalFormatting sqref="U659">
    <cfRule type="cellIs" dxfId="150" priority="237" stopIfTrue="1" operator="lessThan">
      <formula>0.6</formula>
    </cfRule>
    <cfRule type="cellIs" dxfId="149" priority="238" stopIfTrue="1" operator="between">
      <formula>0.6</formula>
      <formula>0.8</formula>
    </cfRule>
    <cfRule type="cellIs" dxfId="148" priority="239" stopIfTrue="1" operator="greaterThan">
      <formula>0.8</formula>
    </cfRule>
  </conditionalFormatting>
  <conditionalFormatting sqref="U706">
    <cfRule type="cellIs" dxfId="147" priority="227" stopIfTrue="1" operator="lessThan">
      <formula>0.6</formula>
    </cfRule>
    <cfRule type="cellIs" dxfId="146" priority="228" stopIfTrue="1" operator="between">
      <formula>0.6</formula>
      <formula>0.8</formula>
    </cfRule>
    <cfRule type="cellIs" dxfId="145" priority="229" stopIfTrue="1" operator="greaterThan">
      <formula>0.8</formula>
    </cfRule>
  </conditionalFormatting>
  <conditionalFormatting sqref="U695">
    <cfRule type="cellIs" dxfId="144" priority="224" stopIfTrue="1" operator="lessThan">
      <formula>0.6</formula>
    </cfRule>
    <cfRule type="cellIs" dxfId="143" priority="225" stopIfTrue="1" operator="between">
      <formula>0.6</formula>
      <formula>0.8</formula>
    </cfRule>
    <cfRule type="cellIs" dxfId="142" priority="226" stopIfTrue="1" operator="greaterThan">
      <formula>0.8</formula>
    </cfRule>
  </conditionalFormatting>
  <conditionalFormatting sqref="U710">
    <cfRule type="cellIs" dxfId="141" priority="221" stopIfTrue="1" operator="lessThan">
      <formula>0.6</formula>
    </cfRule>
    <cfRule type="cellIs" dxfId="140" priority="222" stopIfTrue="1" operator="between">
      <formula>0.6</formula>
      <formula>0.8</formula>
    </cfRule>
    <cfRule type="cellIs" dxfId="139" priority="223" stopIfTrue="1" operator="greaterThan">
      <formula>0.8</formula>
    </cfRule>
  </conditionalFormatting>
  <conditionalFormatting sqref="U711">
    <cfRule type="cellIs" dxfId="138" priority="218" stopIfTrue="1" operator="lessThan">
      <formula>0.6</formula>
    </cfRule>
    <cfRule type="cellIs" dxfId="137" priority="219" stopIfTrue="1" operator="between">
      <formula>0.6</formula>
      <formula>0.8</formula>
    </cfRule>
    <cfRule type="cellIs" dxfId="136" priority="220" stopIfTrue="1" operator="greaterThan">
      <formula>0.8</formula>
    </cfRule>
  </conditionalFormatting>
  <conditionalFormatting sqref="U758">
    <cfRule type="cellIs" dxfId="135" priority="208" stopIfTrue="1" operator="lessThan">
      <formula>0.6</formula>
    </cfRule>
    <cfRule type="cellIs" dxfId="134" priority="209" stopIfTrue="1" operator="between">
      <formula>0.6</formula>
      <formula>0.8</formula>
    </cfRule>
    <cfRule type="cellIs" dxfId="133" priority="210" stopIfTrue="1" operator="greaterThan">
      <formula>0.8</formula>
    </cfRule>
  </conditionalFormatting>
  <conditionalFormatting sqref="U747">
    <cfRule type="cellIs" dxfId="132" priority="205" stopIfTrue="1" operator="lessThan">
      <formula>0.6</formula>
    </cfRule>
    <cfRule type="cellIs" dxfId="131" priority="206" stopIfTrue="1" operator="between">
      <formula>0.6</formula>
      <formula>0.8</formula>
    </cfRule>
    <cfRule type="cellIs" dxfId="130" priority="207" stopIfTrue="1" operator="greaterThan">
      <formula>0.8</formula>
    </cfRule>
  </conditionalFormatting>
  <conditionalFormatting sqref="U762">
    <cfRule type="cellIs" dxfId="129" priority="202" stopIfTrue="1" operator="lessThan">
      <formula>0.6</formula>
    </cfRule>
    <cfRule type="cellIs" dxfId="128" priority="203" stopIfTrue="1" operator="between">
      <formula>0.6</formula>
      <formula>0.8</formula>
    </cfRule>
    <cfRule type="cellIs" dxfId="127" priority="204" stopIfTrue="1" operator="greaterThan">
      <formula>0.8</formula>
    </cfRule>
  </conditionalFormatting>
  <conditionalFormatting sqref="U763">
    <cfRule type="cellIs" dxfId="126" priority="199" stopIfTrue="1" operator="lessThan">
      <formula>0.6</formula>
    </cfRule>
    <cfRule type="cellIs" dxfId="125" priority="200" stopIfTrue="1" operator="between">
      <formula>0.6</formula>
      <formula>0.8</formula>
    </cfRule>
    <cfRule type="cellIs" dxfId="124" priority="201" stopIfTrue="1" operator="greaterThan">
      <formula>0.8</formula>
    </cfRule>
  </conditionalFormatting>
  <conditionalFormatting sqref="U810">
    <cfRule type="cellIs" dxfId="123" priority="189" stopIfTrue="1" operator="lessThan">
      <formula>0.6</formula>
    </cfRule>
    <cfRule type="cellIs" dxfId="122" priority="190" stopIfTrue="1" operator="between">
      <formula>0.6</formula>
      <formula>0.8</formula>
    </cfRule>
    <cfRule type="cellIs" dxfId="121" priority="191" stopIfTrue="1" operator="greaterThan">
      <formula>0.8</formula>
    </cfRule>
  </conditionalFormatting>
  <conditionalFormatting sqref="U799">
    <cfRule type="cellIs" dxfId="120" priority="186" stopIfTrue="1" operator="lessThan">
      <formula>0.6</formula>
    </cfRule>
    <cfRule type="cellIs" dxfId="119" priority="187" stopIfTrue="1" operator="between">
      <formula>0.6</formula>
      <formula>0.8</formula>
    </cfRule>
    <cfRule type="cellIs" dxfId="118" priority="188" stopIfTrue="1" operator="greaterThan">
      <formula>0.8</formula>
    </cfRule>
  </conditionalFormatting>
  <conditionalFormatting sqref="U814">
    <cfRule type="cellIs" dxfId="117" priority="183" stopIfTrue="1" operator="lessThan">
      <formula>0.6</formula>
    </cfRule>
    <cfRule type="cellIs" dxfId="116" priority="184" stopIfTrue="1" operator="between">
      <formula>0.6</formula>
      <formula>0.8</formula>
    </cfRule>
    <cfRule type="cellIs" dxfId="115" priority="185" stopIfTrue="1" operator="greaterThan">
      <formula>0.8</formula>
    </cfRule>
  </conditionalFormatting>
  <conditionalFormatting sqref="U815">
    <cfRule type="cellIs" dxfId="114" priority="180" stopIfTrue="1" operator="lessThan">
      <formula>0.6</formula>
    </cfRule>
    <cfRule type="cellIs" dxfId="113" priority="181" stopIfTrue="1" operator="between">
      <formula>0.6</formula>
      <formula>0.8</formula>
    </cfRule>
    <cfRule type="cellIs" dxfId="112" priority="182" stopIfTrue="1" operator="greaterThan">
      <formula>0.8</formula>
    </cfRule>
  </conditionalFormatting>
  <conditionalFormatting sqref="U862">
    <cfRule type="cellIs" dxfId="111" priority="170" stopIfTrue="1" operator="lessThan">
      <formula>0.6</formula>
    </cfRule>
    <cfRule type="cellIs" dxfId="110" priority="171" stopIfTrue="1" operator="between">
      <formula>0.6</formula>
      <formula>0.8</formula>
    </cfRule>
    <cfRule type="cellIs" dxfId="109" priority="172" stopIfTrue="1" operator="greaterThan">
      <formula>0.8</formula>
    </cfRule>
  </conditionalFormatting>
  <conditionalFormatting sqref="U851">
    <cfRule type="cellIs" dxfId="108" priority="167" stopIfTrue="1" operator="lessThan">
      <formula>0.6</formula>
    </cfRule>
    <cfRule type="cellIs" dxfId="107" priority="168" stopIfTrue="1" operator="between">
      <formula>0.6</formula>
      <formula>0.8</formula>
    </cfRule>
    <cfRule type="cellIs" dxfId="106" priority="169" stopIfTrue="1" operator="greaterThan">
      <formula>0.8</formula>
    </cfRule>
  </conditionalFormatting>
  <conditionalFormatting sqref="U866">
    <cfRule type="cellIs" dxfId="105" priority="164" stopIfTrue="1" operator="lessThan">
      <formula>0.6</formula>
    </cfRule>
    <cfRule type="cellIs" dxfId="104" priority="165" stopIfTrue="1" operator="between">
      <formula>0.6</formula>
      <formula>0.8</formula>
    </cfRule>
    <cfRule type="cellIs" dxfId="103" priority="166" stopIfTrue="1" operator="greaterThan">
      <formula>0.8</formula>
    </cfRule>
  </conditionalFormatting>
  <conditionalFormatting sqref="U867">
    <cfRule type="cellIs" dxfId="102" priority="161" stopIfTrue="1" operator="lessThan">
      <formula>0.6</formula>
    </cfRule>
    <cfRule type="cellIs" dxfId="101" priority="162" stopIfTrue="1" operator="between">
      <formula>0.6</formula>
      <formula>0.8</formula>
    </cfRule>
    <cfRule type="cellIs" dxfId="100" priority="163" stopIfTrue="1" operator="greaterThan">
      <formula>0.8</formula>
    </cfRule>
  </conditionalFormatting>
  <conditionalFormatting sqref="U914">
    <cfRule type="cellIs" dxfId="99" priority="151" stopIfTrue="1" operator="lessThan">
      <formula>0.6</formula>
    </cfRule>
    <cfRule type="cellIs" dxfId="98" priority="152" stopIfTrue="1" operator="between">
      <formula>0.6</formula>
      <formula>0.8</formula>
    </cfRule>
    <cfRule type="cellIs" dxfId="97" priority="153" stopIfTrue="1" operator="greaterThan">
      <formula>0.8</formula>
    </cfRule>
  </conditionalFormatting>
  <conditionalFormatting sqref="U903">
    <cfRule type="cellIs" dxfId="96" priority="148" stopIfTrue="1" operator="lessThan">
      <formula>0.6</formula>
    </cfRule>
    <cfRule type="cellIs" dxfId="95" priority="149" stopIfTrue="1" operator="between">
      <formula>0.6</formula>
      <formula>0.8</formula>
    </cfRule>
    <cfRule type="cellIs" dxfId="94" priority="150" stopIfTrue="1" operator="greaterThan">
      <formula>0.8</formula>
    </cfRule>
  </conditionalFormatting>
  <conditionalFormatting sqref="U918">
    <cfRule type="cellIs" dxfId="93" priority="145" stopIfTrue="1" operator="lessThan">
      <formula>0.6</formula>
    </cfRule>
    <cfRule type="cellIs" dxfId="92" priority="146" stopIfTrue="1" operator="between">
      <formula>0.6</formula>
      <formula>0.8</formula>
    </cfRule>
    <cfRule type="cellIs" dxfId="91" priority="147" stopIfTrue="1" operator="greaterThan">
      <formula>0.8</formula>
    </cfRule>
  </conditionalFormatting>
  <conditionalFormatting sqref="U919">
    <cfRule type="cellIs" dxfId="90" priority="142" stopIfTrue="1" operator="lessThan">
      <formula>0.6</formula>
    </cfRule>
    <cfRule type="cellIs" dxfId="89" priority="143" stopIfTrue="1" operator="between">
      <formula>0.6</formula>
      <formula>0.8</formula>
    </cfRule>
    <cfRule type="cellIs" dxfId="88" priority="144" stopIfTrue="1" operator="greaterThan">
      <formula>0.8</formula>
    </cfRule>
  </conditionalFormatting>
  <conditionalFormatting sqref="U966">
    <cfRule type="cellIs" dxfId="87" priority="132" stopIfTrue="1" operator="lessThan">
      <formula>0.6</formula>
    </cfRule>
    <cfRule type="cellIs" dxfId="86" priority="133" stopIfTrue="1" operator="between">
      <formula>0.6</formula>
      <formula>0.8</formula>
    </cfRule>
    <cfRule type="cellIs" dxfId="85" priority="134" stopIfTrue="1" operator="greaterThan">
      <formula>0.8</formula>
    </cfRule>
  </conditionalFormatting>
  <conditionalFormatting sqref="U955">
    <cfRule type="cellIs" dxfId="84" priority="129" stopIfTrue="1" operator="lessThan">
      <formula>0.6</formula>
    </cfRule>
    <cfRule type="cellIs" dxfId="83" priority="130" stopIfTrue="1" operator="between">
      <formula>0.6</formula>
      <formula>0.8</formula>
    </cfRule>
    <cfRule type="cellIs" dxfId="82" priority="131" stopIfTrue="1" operator="greaterThan">
      <formula>0.8</formula>
    </cfRule>
  </conditionalFormatting>
  <conditionalFormatting sqref="U970">
    <cfRule type="cellIs" dxfId="81" priority="126" stopIfTrue="1" operator="lessThan">
      <formula>0.6</formula>
    </cfRule>
    <cfRule type="cellIs" dxfId="80" priority="127" stopIfTrue="1" operator="between">
      <formula>0.6</formula>
      <formula>0.8</formula>
    </cfRule>
    <cfRule type="cellIs" dxfId="79" priority="128" stopIfTrue="1" operator="greaterThan">
      <formula>0.8</formula>
    </cfRule>
  </conditionalFormatting>
  <conditionalFormatting sqref="U971">
    <cfRule type="cellIs" dxfId="78" priority="123" stopIfTrue="1" operator="lessThan">
      <formula>0.6</formula>
    </cfRule>
    <cfRule type="cellIs" dxfId="77" priority="124" stopIfTrue="1" operator="between">
      <formula>0.6</formula>
      <formula>0.8</formula>
    </cfRule>
    <cfRule type="cellIs" dxfId="76" priority="125" stopIfTrue="1" operator="greaterThan">
      <formula>0.8</formula>
    </cfRule>
  </conditionalFormatting>
  <conditionalFormatting sqref="U1018">
    <cfRule type="cellIs" dxfId="75" priority="113" stopIfTrue="1" operator="lessThan">
      <formula>0.6</formula>
    </cfRule>
    <cfRule type="cellIs" dxfId="74" priority="114" stopIfTrue="1" operator="between">
      <formula>0.6</formula>
      <formula>0.8</formula>
    </cfRule>
    <cfRule type="cellIs" dxfId="73" priority="115" stopIfTrue="1" operator="greaterThan">
      <formula>0.8</formula>
    </cfRule>
  </conditionalFormatting>
  <conditionalFormatting sqref="U1007">
    <cfRule type="cellIs" dxfId="72" priority="110" stopIfTrue="1" operator="lessThan">
      <formula>0.6</formula>
    </cfRule>
    <cfRule type="cellIs" dxfId="71" priority="111" stopIfTrue="1" operator="between">
      <formula>0.6</formula>
      <formula>0.8</formula>
    </cfRule>
    <cfRule type="cellIs" dxfId="70" priority="112" stopIfTrue="1" operator="greaterThan">
      <formula>0.8</formula>
    </cfRule>
  </conditionalFormatting>
  <conditionalFormatting sqref="U1022">
    <cfRule type="cellIs" dxfId="69" priority="107" stopIfTrue="1" operator="lessThan">
      <formula>0.6</formula>
    </cfRule>
    <cfRule type="cellIs" dxfId="68" priority="108" stopIfTrue="1" operator="between">
      <formula>0.6</formula>
      <formula>0.8</formula>
    </cfRule>
    <cfRule type="cellIs" dxfId="67" priority="109" stopIfTrue="1" operator="greaterThan">
      <formula>0.8</formula>
    </cfRule>
  </conditionalFormatting>
  <conditionalFormatting sqref="U1023">
    <cfRule type="cellIs" dxfId="66" priority="104" stopIfTrue="1" operator="lessThan">
      <formula>0.6</formula>
    </cfRule>
    <cfRule type="cellIs" dxfId="65" priority="105" stopIfTrue="1" operator="between">
      <formula>0.6</formula>
      <formula>0.8</formula>
    </cfRule>
    <cfRule type="cellIs" dxfId="64" priority="106" stopIfTrue="1" operator="greaterThan">
      <formula>0.8</formula>
    </cfRule>
  </conditionalFormatting>
  <conditionalFormatting sqref="U1070">
    <cfRule type="cellIs" dxfId="63" priority="94" stopIfTrue="1" operator="lessThan">
      <formula>0.6</formula>
    </cfRule>
    <cfRule type="cellIs" dxfId="62" priority="95" stopIfTrue="1" operator="between">
      <formula>0.6</formula>
      <formula>0.8</formula>
    </cfRule>
    <cfRule type="cellIs" dxfId="61" priority="96" stopIfTrue="1" operator="greaterThan">
      <formula>0.8</formula>
    </cfRule>
  </conditionalFormatting>
  <conditionalFormatting sqref="U1059">
    <cfRule type="cellIs" dxfId="60" priority="91" stopIfTrue="1" operator="lessThan">
      <formula>0.6</formula>
    </cfRule>
    <cfRule type="cellIs" dxfId="59" priority="92" stopIfTrue="1" operator="between">
      <formula>0.6</formula>
      <formula>0.8</formula>
    </cfRule>
    <cfRule type="cellIs" dxfId="58" priority="93" stopIfTrue="1" operator="greaterThan">
      <formula>0.8</formula>
    </cfRule>
  </conditionalFormatting>
  <conditionalFormatting sqref="U1074">
    <cfRule type="cellIs" dxfId="57" priority="88" stopIfTrue="1" operator="lessThan">
      <formula>0.6</formula>
    </cfRule>
    <cfRule type="cellIs" dxfId="56" priority="89" stopIfTrue="1" operator="between">
      <formula>0.6</formula>
      <formula>0.8</formula>
    </cfRule>
    <cfRule type="cellIs" dxfId="55" priority="90" stopIfTrue="1" operator="greaterThan">
      <formula>0.8</formula>
    </cfRule>
  </conditionalFormatting>
  <conditionalFormatting sqref="U1075">
    <cfRule type="cellIs" dxfId="54" priority="85" stopIfTrue="1" operator="lessThan">
      <formula>0.6</formula>
    </cfRule>
    <cfRule type="cellIs" dxfId="53" priority="86" stopIfTrue="1" operator="between">
      <formula>0.6</formula>
      <formula>0.8</formula>
    </cfRule>
    <cfRule type="cellIs" dxfId="52" priority="87" stopIfTrue="1" operator="greaterThan">
      <formula>0.8</formula>
    </cfRule>
  </conditionalFormatting>
  <conditionalFormatting sqref="U1122">
    <cfRule type="cellIs" dxfId="51" priority="75" stopIfTrue="1" operator="lessThan">
      <formula>0.6</formula>
    </cfRule>
    <cfRule type="cellIs" dxfId="50" priority="76" stopIfTrue="1" operator="between">
      <formula>0.6</formula>
      <formula>0.8</formula>
    </cfRule>
    <cfRule type="cellIs" dxfId="49" priority="77" stopIfTrue="1" operator="greaterThan">
      <formula>0.8</formula>
    </cfRule>
  </conditionalFormatting>
  <conditionalFormatting sqref="U1111">
    <cfRule type="cellIs" dxfId="48" priority="72" stopIfTrue="1" operator="lessThan">
      <formula>0.6</formula>
    </cfRule>
    <cfRule type="cellIs" dxfId="47" priority="73" stopIfTrue="1" operator="between">
      <formula>0.6</formula>
      <formula>0.8</formula>
    </cfRule>
    <cfRule type="cellIs" dxfId="46" priority="74" stopIfTrue="1" operator="greaterThan">
      <formula>0.8</formula>
    </cfRule>
  </conditionalFormatting>
  <conditionalFormatting sqref="U1126">
    <cfRule type="cellIs" dxfId="45" priority="69" stopIfTrue="1" operator="lessThan">
      <formula>0.6</formula>
    </cfRule>
    <cfRule type="cellIs" dxfId="44" priority="70" stopIfTrue="1" operator="between">
      <formula>0.6</formula>
      <formula>0.8</formula>
    </cfRule>
    <cfRule type="cellIs" dxfId="43" priority="71" stopIfTrue="1" operator="greaterThan">
      <formula>0.8</formula>
    </cfRule>
  </conditionalFormatting>
  <conditionalFormatting sqref="U1127">
    <cfRule type="cellIs" dxfId="42" priority="66" stopIfTrue="1" operator="lessThan">
      <formula>0.6</formula>
    </cfRule>
    <cfRule type="cellIs" dxfId="41" priority="67" stopIfTrue="1" operator="between">
      <formula>0.6</formula>
      <formula>0.8</formula>
    </cfRule>
    <cfRule type="cellIs" dxfId="40" priority="68" stopIfTrue="1" operator="greaterThan">
      <formula>0.8</formula>
    </cfRule>
  </conditionalFormatting>
  <conditionalFormatting sqref="U1174">
    <cfRule type="cellIs" dxfId="39" priority="56" stopIfTrue="1" operator="lessThan">
      <formula>0.6</formula>
    </cfRule>
    <cfRule type="cellIs" dxfId="38" priority="57" stopIfTrue="1" operator="between">
      <formula>0.6</formula>
      <formula>0.8</formula>
    </cfRule>
    <cfRule type="cellIs" dxfId="37" priority="58" stopIfTrue="1" operator="greaterThan">
      <formula>0.8</formula>
    </cfRule>
  </conditionalFormatting>
  <conditionalFormatting sqref="U1163">
    <cfRule type="cellIs" dxfId="36" priority="53" stopIfTrue="1" operator="lessThan">
      <formula>0.6</formula>
    </cfRule>
    <cfRule type="cellIs" dxfId="35" priority="54" stopIfTrue="1" operator="between">
      <formula>0.6</formula>
      <formula>0.8</formula>
    </cfRule>
    <cfRule type="cellIs" dxfId="34" priority="55" stopIfTrue="1" operator="greaterThan">
      <formula>0.8</formula>
    </cfRule>
  </conditionalFormatting>
  <conditionalFormatting sqref="U1178">
    <cfRule type="cellIs" dxfId="33" priority="50" stopIfTrue="1" operator="lessThan">
      <formula>0.6</formula>
    </cfRule>
    <cfRule type="cellIs" dxfId="32" priority="51" stopIfTrue="1" operator="between">
      <formula>0.6</formula>
      <formula>0.8</formula>
    </cfRule>
    <cfRule type="cellIs" dxfId="31" priority="52" stopIfTrue="1" operator="greaterThan">
      <formula>0.8</formula>
    </cfRule>
  </conditionalFormatting>
  <conditionalFormatting sqref="U1179">
    <cfRule type="cellIs" dxfId="30" priority="47" stopIfTrue="1" operator="lessThan">
      <formula>0.6</formula>
    </cfRule>
    <cfRule type="cellIs" dxfId="29" priority="48" stopIfTrue="1" operator="between">
      <formula>0.6</formula>
      <formula>0.8</formula>
    </cfRule>
    <cfRule type="cellIs" dxfId="28" priority="49" stopIfTrue="1" operator="greaterThan">
      <formula>0.8</formula>
    </cfRule>
  </conditionalFormatting>
  <conditionalFormatting sqref="U1226">
    <cfRule type="cellIs" dxfId="27" priority="37" stopIfTrue="1" operator="lessThan">
      <formula>0.6</formula>
    </cfRule>
    <cfRule type="cellIs" dxfId="26" priority="38" stopIfTrue="1" operator="between">
      <formula>0.6</formula>
      <formula>0.8</formula>
    </cfRule>
    <cfRule type="cellIs" dxfId="25" priority="39" stopIfTrue="1" operator="greaterThan">
      <formula>0.8</formula>
    </cfRule>
  </conditionalFormatting>
  <conditionalFormatting sqref="U1215">
    <cfRule type="cellIs" dxfId="24" priority="34" stopIfTrue="1" operator="lessThan">
      <formula>0.6</formula>
    </cfRule>
    <cfRule type="cellIs" dxfId="23" priority="35" stopIfTrue="1" operator="between">
      <formula>0.6</formula>
      <formula>0.8</formula>
    </cfRule>
    <cfRule type="cellIs" dxfId="22" priority="36" stopIfTrue="1" operator="greaterThan">
      <formula>0.8</formula>
    </cfRule>
  </conditionalFormatting>
  <conditionalFormatting sqref="U1230">
    <cfRule type="cellIs" dxfId="21" priority="31" stopIfTrue="1" operator="lessThan">
      <formula>0.6</formula>
    </cfRule>
    <cfRule type="cellIs" dxfId="20" priority="32" stopIfTrue="1" operator="between">
      <formula>0.6</formula>
      <formula>0.8</formula>
    </cfRule>
    <cfRule type="cellIs" dxfId="19" priority="33" stopIfTrue="1" operator="greaterThan">
      <formula>0.8</formula>
    </cfRule>
  </conditionalFormatting>
  <conditionalFormatting sqref="U1231">
    <cfRule type="cellIs" dxfId="18" priority="28" stopIfTrue="1" operator="lessThan">
      <formula>0.6</formula>
    </cfRule>
    <cfRule type="cellIs" dxfId="17" priority="29" stopIfTrue="1" operator="between">
      <formula>0.6</formula>
      <formula>0.8</formula>
    </cfRule>
    <cfRule type="cellIs" dxfId="16" priority="30" stopIfTrue="1" operator="greaterThan">
      <formula>0.8</formula>
    </cfRule>
  </conditionalFormatting>
  <conditionalFormatting sqref="U1278">
    <cfRule type="cellIs" dxfId="15" priority="18" stopIfTrue="1" operator="lessThan">
      <formula>0.6</formula>
    </cfRule>
    <cfRule type="cellIs" dxfId="14" priority="19" stopIfTrue="1" operator="between">
      <formula>0.6</formula>
      <formula>0.8</formula>
    </cfRule>
    <cfRule type="cellIs" dxfId="13" priority="20" stopIfTrue="1" operator="greaterThan">
      <formula>0.8</formula>
    </cfRule>
  </conditionalFormatting>
  <conditionalFormatting sqref="U1267">
    <cfRule type="cellIs" dxfId="12" priority="15" stopIfTrue="1" operator="lessThan">
      <formula>0.6</formula>
    </cfRule>
    <cfRule type="cellIs" dxfId="11" priority="16" stopIfTrue="1" operator="between">
      <formula>0.6</formula>
      <formula>0.8</formula>
    </cfRule>
    <cfRule type="cellIs" dxfId="10" priority="17" stopIfTrue="1" operator="greaterThan">
      <formula>0.8</formula>
    </cfRule>
  </conditionalFormatting>
  <conditionalFormatting sqref="U1282">
    <cfRule type="cellIs" dxfId="9" priority="12" stopIfTrue="1" operator="lessThan">
      <formula>0.6</formula>
    </cfRule>
    <cfRule type="cellIs" dxfId="8" priority="13" stopIfTrue="1" operator="between">
      <formula>0.6</formula>
      <formula>0.8</formula>
    </cfRule>
    <cfRule type="cellIs" dxfId="7" priority="14" stopIfTrue="1" operator="greaterThan">
      <formula>0.8</formula>
    </cfRule>
  </conditionalFormatting>
  <conditionalFormatting sqref="U1283">
    <cfRule type="cellIs" dxfId="6" priority="9" stopIfTrue="1" operator="lessThan">
      <formula>0.6</formula>
    </cfRule>
    <cfRule type="cellIs" dxfId="5" priority="10" stopIfTrue="1" operator="between">
      <formula>0.6</formula>
      <formula>0.8</formula>
    </cfRule>
    <cfRule type="cellIs" dxfId="4" priority="11" stopIfTrue="1" operator="greaterThan">
      <formula>0.8</formula>
    </cfRule>
  </conditionalFormatting>
  <dataValidations count="1">
    <dataValidation errorStyle="warning" allowBlank="1" showInputMessage="1" showErrorMessage="1" errorTitle="Numéro de commande non conforme" error="Numéro de commande non conforme" sqref="D2:Q4 D23:Q25 D9:Q11 D30:Q32 D38:Q40 D16:Q18 D61:Q63 D75:Q77 D46:Q47 D68:Q70 D82:Q84 D90:Q92 D98:Q99 D106:Q108 D127:Q129 D113:Q115 D120:Q122 D134:Q136 D142:Q144 D150:Q151 D158:Q160 D179:Q181 D165:Q167 D172:Q174 D186:Q188 D194:Q196 D202:Q203 D210:Q212 D231:Q233 D217:Q219 D224:Q226 D238:Q240 D246:Q248 D254:Q255 D262:Q264 D283:Q285 D269:Q271 D276:Q278 D290:Q292 D298:Q300 D306:Q307 D314:Q316 D335:Q337 D321:Q323 D328:Q330 D342:Q344 D350:Q352 D358:Q359 D366:Q368 D387:Q389 D373:Q375 D380:Q382 D394:Q396 D402:Q404 D410:Q411 D418:Q420 D439:Q441 D425:Q427 D432:Q434 D446:Q448 D454:Q456 D462:Q463 D470:Q472 D491:Q493 D477:Q479 D484:Q486 D498:Q500 D506:Q508 D514:Q515 D522:Q524 D543:Q545 D529:Q531 D536:Q538 D550:Q552 D558:Q560 D566:Q567 D574:Q576 D595:Q597 D581:Q583 D588:Q590 D602:Q604 D610:Q612 D618:Q619 D626:Q628 D647:Q649 D633:Q635 D640:Q642 D654:Q656 D662:Q664 D670:Q671 D678:Q680 D699:Q701 D685:Q687 D692:Q694 D706:Q708 D714:Q716 D722:Q723 D730:Q732 D751:Q753 D737:Q739 D744:Q746 D758:Q760 D766:Q768 D774:Q775 D782:Q784 D803:Q805 D789:Q791 D796:Q798 D810:Q812 D818:Q820 D826:Q827 D834:Q836 D855:Q857 D841:Q843 D848:Q850 D862:Q864 D870:Q872 D878:Q879 D886:Q888 D907:Q909 D893:Q895 D900:Q902 D914:Q916 D922:Q924 D930:Q931 D938:Q940 D959:Q961 D945:Q947 D952:Q954 D966:Q968 D974:Q976 D982:Q983 D990:Q992 D1011:Q1013 D997:Q999 D1004:Q1006 D1018:Q1020 D1026:Q1028 D1034:Q1035 D1042:Q1044 D1063:Q1065 D1049:Q1051 D1056:Q1058 D1070:Q1072 D1078:Q1080 D1086:Q1087 D1094:Q1096 D1115:Q1117 D1101:Q1103 D1108:Q1110 D1122:Q1124 D1130:Q1132 D1138:Q1139 D1146:Q1148 D1167:Q1169 D1153:Q1155 D1160:Q1162 D1174:Q1176 D1182:Q1184 D1190:Q1191 D1198:Q1200 D1219:Q1221 D1205:Q1207 D1212:Q1214 D1226:Q1228 D1234:Q1236 D1242:Q1243 D1250:Q1252 D1271:Q1273 D1257:Q1259 D1264:Q1266 D1278:Q1280 D1286:Q1288 D1294:Q1295 D54:Q56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64" id="{347AA828-14C0-491E-B0E4-31FB90443463}">
            <xm:f>AND(D2&lt;&gt;"",ISERROR(VLOOKUP(D2,Bilan!$A:$A,1,0)))</xm:f>
            <x14:dxf>
              <fill>
                <patternFill>
                  <bgColor rgb="FFC00000"/>
                </patternFill>
              </fill>
            </x14:dxf>
          </x14:cfRule>
          <xm:sqref>D9:Q9 D23:Q23 D30:Q30 D38:Q38 G54:Q54 G61:Q61 D68:Q68 D75:Q75 D82:Q82 D90:Q90 D98:Q98 D106:Q106 D113:Q113 D120:Q120 D127:Q127 D134:Q134 D142:Q142 D150:Q150 D158:Q158 D165:Q165 D172:Q172 D179:Q179 D186:Q186 D194:Q194 D202:Q202 D210:Q210 D217:Q217 D224:Q224 D231:Q231 D238:Q238 D246:Q246 D254:Q254 D262:Q262 D269:Q269 D276:Q276 D283:Q283 D290:Q290 D298:Q298 D306:Q306 D314:Q314 D321:Q321 D328:Q328 D335:Q335 D342:Q342 D350:Q350 D358:Q358 D366:Q366 D373:Q373 D380:Q380 D387:Q387 D394:Q394 D402:Q402 D410:Q410 D418:Q418 D425:Q425 D432:Q432 D439:Q439 D446:Q446 D454:Q454 D462:Q462 D470:Q470 D477:Q477 D484:Q484 D491:Q491 D498:Q498 D506:Q506 D514:Q514 D1294:Q1294 D522:Q522 D529:Q529 D536:Q536 D543:Q543 D550:Q550 D558:Q558 D566:Q566 D574:Q574 D581:Q581 D588:Q588 D595:Q595 D602:Q602 D610:Q610 D618:Q618 D626:Q626 D633:Q633 D640:Q640 D647:Q647 D654:Q654 D662:Q662 D670:Q670 D678:Q678 D685:Q685 D692:Q692 D699:Q699 D706:Q706 D714:Q714 D722:Q722 D730:Q730 D737:Q737 D744:Q744 D751:Q751 D758:Q758 D766:Q766 D774:Q774 D782:Q782 D789:Q789 D796:Q796 D803:Q803 D810:Q810 D818:Q818 D826:Q826 D834:Q834 D841:Q841 D848:Q848 D855:Q855 D862:Q862 D870:Q870 D878:Q878 D886:Q886 D893:Q893 D900:Q900 D907:Q907 D914:Q914 D922:Q922 D930:Q930 D938:Q938 D945:Q945 D952:Q952 D959:Q959 D966:Q966 D974:Q974 D982:Q982 D990:Q990 D997:Q997 D1004:Q1004 D1011:Q1011 D1018:Q1018 D1026:Q1026 D1034:Q1034 D1042:Q1042 D1049:Q1049 D1056:Q1056 D1063:Q1063 D1070:Q1070 D1078:Q1078 D1086:Q1086 D1094:Q1094 D1101:Q1101 D1108:Q1108 D1115:Q1115 D1122:Q1122 D1130:Q1130 D1138:Q1138 D1146:Q1146 D1153:Q1153 D1160:Q1160 D1167:Q1167 D1174:Q1174 D1182:Q1182 D1190:Q1190 D1198:Q1198 D1205:Q1205 D1212:Q1212 D1219:Q1219 D1226:Q1226 D1234:Q1234 D1242:Q1242 D1250:Q1250 D1257:Q1257 D1264:Q1264 D1271:Q1271 D1278:Q1278 D1286:Q1286 D16:Q16 D2:Q2 D46:Q46</xm:sqref>
        </x14:conditionalFormatting>
        <x14:conditionalFormatting xmlns:xm="http://schemas.microsoft.com/office/excel/2006/main">
          <x14:cfRule type="expression" priority="1" id="{ECF04DF8-8D43-42F5-8AEB-9DC9900DE420}">
            <xm:f>AND(D54&lt;&gt;"",ISERROR(VLOOKUP(D54,Bilan!$A:$A,1,0)))</xm:f>
            <x14:dxf>
              <fill>
                <patternFill>
                  <bgColor rgb="FFC00000"/>
                </patternFill>
              </fill>
            </x14:dxf>
          </x14:cfRule>
          <xm:sqref>D61:F61 D54:F54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S9857"/>
  <sheetViews>
    <sheetView tabSelected="1" workbookViewId="0">
      <selection activeCell="O9" sqref="O9"/>
    </sheetView>
  </sheetViews>
  <sheetFormatPr baseColWidth="10" defaultRowHeight="12.5"/>
  <cols>
    <col min="1" max="1" width="20.1796875" bestFit="1" customWidth="1"/>
    <col min="2" max="2" width="12.1796875" style="86" customWidth="1"/>
    <col min="3" max="4" width="10.90625" customWidth="1"/>
    <col min="5" max="5" width="10.90625" style="107"/>
    <col min="8" max="8" width="15.26953125" style="53" customWidth="1"/>
    <col min="9" max="10" width="15.08984375" customWidth="1"/>
    <col min="11" max="11" width="19.54296875" customWidth="1"/>
    <col min="13" max="13" width="15.7265625" customWidth="1"/>
    <col min="15" max="15" width="15.7265625" customWidth="1"/>
    <col min="19" max="19" width="0" hidden="1" customWidth="1"/>
  </cols>
  <sheetData>
    <row r="1" spans="1:19" ht="13" thickBot="1"/>
    <row r="2" spans="1:19" ht="25.5" thickBot="1">
      <c r="E2" s="108" t="s">
        <v>7513</v>
      </c>
      <c r="F2" s="93" t="s">
        <v>7514</v>
      </c>
      <c r="H2" s="85" t="s">
        <v>7512</v>
      </c>
      <c r="I2" s="83" t="s">
        <v>7510</v>
      </c>
      <c r="J2" s="83" t="s">
        <v>7510</v>
      </c>
      <c r="K2" s="84" t="s">
        <v>7509</v>
      </c>
    </row>
    <row r="3" spans="1:19" ht="17.5" customHeight="1" thickBot="1">
      <c r="A3" s="46" t="s">
        <v>8</v>
      </c>
      <c r="B3" s="87" t="s">
        <v>55</v>
      </c>
      <c r="C3" s="81" t="s">
        <v>7511</v>
      </c>
      <c r="D3" s="81"/>
      <c r="E3" s="109">
        <v>21074182</v>
      </c>
      <c r="F3" s="94">
        <f t="array" ref="F3">SMALL(IF((Réception!$D$2:$Q$1299=E3),Réception!$A$2:$A$1299),1)</f>
        <v>43864</v>
      </c>
      <c r="G3" s="82"/>
      <c r="H3" s="99"/>
      <c r="I3" s="112">
        <v>21074182</v>
      </c>
      <c r="J3" s="104">
        <f>IF(H3="",I3,VLOOKUP(TEXT(H3,0),$B:$C,2,0))</f>
        <v>21074182</v>
      </c>
      <c r="K3" s="170">
        <f ca="1">PremièreDate(Réception!$D$2:$Q$1299,Bilan!J3)</f>
        <v>0</v>
      </c>
      <c r="M3" s="97">
        <v>43862</v>
      </c>
      <c r="N3" s="98" t="s">
        <v>57</v>
      </c>
      <c r="O3" s="97">
        <v>43864</v>
      </c>
      <c r="S3" s="82">
        <v>43862</v>
      </c>
    </row>
    <row r="4" spans="1:19" ht="14" customHeight="1">
      <c r="A4">
        <v>21072657</v>
      </c>
      <c r="B4" s="86" t="s">
        <v>3084</v>
      </c>
      <c r="C4">
        <v>21072657</v>
      </c>
      <c r="E4" s="110">
        <f t="array" ref="E4">LARGE(IF(colv&lt;&gt;TRUE,plage,""),ROW(A2))</f>
        <v>0</v>
      </c>
      <c r="F4" s="95">
        <f t="array" ref="F4">SMALL(IF((Réception!$D$2:$Q$1299=E4),Réception!$A$2:$A$1299),1)</f>
        <v>0</v>
      </c>
      <c r="H4" s="100"/>
      <c r="I4" s="113">
        <v>21074182</v>
      </c>
      <c r="J4" s="105">
        <f t="shared" ref="J4:J39" si="0">IF(H4="",I4,VLOOKUP(TEXT(H4,0),$B:$C,2,0))</f>
        <v>21074182</v>
      </c>
      <c r="K4" s="102">
        <f t="array" ref="K4">SMALL(IF((Réception!$D$2:$Q$1299=J4),Réception!$A$2:$A$1299),1)</f>
        <v>43864</v>
      </c>
      <c r="S4" s="82">
        <v>43863</v>
      </c>
    </row>
    <row r="5" spans="1:19" ht="13">
      <c r="A5">
        <v>21073259</v>
      </c>
      <c r="B5" s="86" t="s">
        <v>59</v>
      </c>
      <c r="C5">
        <v>21073259</v>
      </c>
      <c r="E5" s="110">
        <f t="array" ref="E5">LARGE(IF(colv&lt;&gt;TRUE,plage,""),ROW(A3))</f>
        <v>0</v>
      </c>
      <c r="F5" s="95">
        <f t="array" ref="F5">SMALL(IF((Réception!$D$2:$Q$1299=E5),Réception!$A$2:$A$1299),1)</f>
        <v>0</v>
      </c>
      <c r="H5" s="100"/>
      <c r="I5" s="113"/>
      <c r="J5" s="105">
        <f t="shared" si="0"/>
        <v>0</v>
      </c>
      <c r="K5" s="102">
        <f t="array" ref="K5">SMALL(IF((Réception!$D$2:$Q$1299=J5),Réception!$A$2:$A$1299),1)</f>
        <v>0</v>
      </c>
      <c r="L5" s="81"/>
      <c r="M5" s="169" t="s">
        <v>7515</v>
      </c>
      <c r="N5" s="169"/>
      <c r="S5" s="82">
        <v>43864</v>
      </c>
    </row>
    <row r="6" spans="1:19" ht="13">
      <c r="A6">
        <v>21073344</v>
      </c>
      <c r="B6" s="86" t="s">
        <v>373</v>
      </c>
      <c r="C6">
        <v>21073344</v>
      </c>
      <c r="E6" s="110">
        <f t="array" ref="E6">LARGE(IF(colv&lt;&gt;TRUE,plage,""),ROW(A4))</f>
        <v>0</v>
      </c>
      <c r="F6" s="95">
        <f t="array" ref="F6">SMALL(IF((Réception!$D$2:$Q$1299=E6),Réception!$A$2:$A$1299),1)</f>
        <v>0</v>
      </c>
      <c r="H6" s="100"/>
      <c r="I6" s="113"/>
      <c r="J6" s="105">
        <f t="shared" si="0"/>
        <v>0</v>
      </c>
      <c r="K6" s="102">
        <f t="array" ref="K6">SMALL(IF((Réception!$D$2:$Q$1299=J6),Réception!$A$2:$A$1299),1)</f>
        <v>0</v>
      </c>
      <c r="S6" s="82">
        <v>43865</v>
      </c>
    </row>
    <row r="7" spans="1:19" ht="13">
      <c r="A7">
        <v>21074140</v>
      </c>
      <c r="B7" s="86" t="s">
        <v>374</v>
      </c>
      <c r="C7">
        <v>21074140</v>
      </c>
      <c r="E7" s="110">
        <f t="array" ref="E7">LARGE(IF(colv&lt;&gt;TRUE,plage,""),ROW(A5))</f>
        <v>0</v>
      </c>
      <c r="F7" s="95">
        <f t="array" ref="F7">SMALL(IF((Réception!$D$2:$Q$1299=E7),Réception!$A$2:$A$1299),1)</f>
        <v>0</v>
      </c>
      <c r="H7" s="100"/>
      <c r="I7" s="113"/>
      <c r="J7" s="105">
        <f t="shared" si="0"/>
        <v>0</v>
      </c>
      <c r="K7" s="102">
        <f t="array" ref="K7">SMALL(IF((Réception!$D$2:$Q$1299=J7),Réception!$A$2:$A$1299),1)</f>
        <v>0</v>
      </c>
      <c r="S7" s="82">
        <v>43866</v>
      </c>
    </row>
    <row r="8" spans="1:19" ht="13">
      <c r="A8">
        <v>21074182</v>
      </c>
      <c r="B8" s="86" t="s">
        <v>1600</v>
      </c>
      <c r="C8">
        <v>21074182</v>
      </c>
      <c r="E8" s="110">
        <f t="array" ref="E8">LARGE(IF(colv&lt;&gt;TRUE,plage,""),ROW(A6))</f>
        <v>0</v>
      </c>
      <c r="F8" s="95">
        <f t="array" ref="F8">SMALL(IF((Réception!$D$2:$Q$1299=E8),Réception!$A$2:$A$1299),1)</f>
        <v>0</v>
      </c>
      <c r="H8" s="100"/>
      <c r="I8" s="113"/>
      <c r="J8" s="105">
        <f t="shared" si="0"/>
        <v>0</v>
      </c>
      <c r="K8" s="102">
        <f t="array" ref="K8">SMALL(IF((Réception!$D$2:$Q$1299=J8),Réception!$A$2:$A$1299),1)</f>
        <v>0</v>
      </c>
      <c r="S8" s="82">
        <v>43867</v>
      </c>
    </row>
    <row r="9" spans="1:19" ht="13">
      <c r="A9">
        <v>21074956</v>
      </c>
      <c r="B9" s="86" t="s">
        <v>373</v>
      </c>
      <c r="C9">
        <v>21074956</v>
      </c>
      <c r="E9" s="110">
        <f t="array" ref="E9">LARGE(IF(colv&lt;&gt;TRUE,plage,""),ROW(A7))</f>
        <v>0</v>
      </c>
      <c r="F9" s="95">
        <f t="array" ref="F9">SMALL(IF((Réception!$D$2:$Q$1299=E9),Réception!$A$2:$A$1299),1)</f>
        <v>0</v>
      </c>
      <c r="H9" s="100"/>
      <c r="I9" s="113"/>
      <c r="J9" s="105">
        <f t="shared" si="0"/>
        <v>0</v>
      </c>
      <c r="K9" s="102">
        <f t="array" ref="K9">SMALL(IF((Réception!$D$2:$Q$1299=J9),Réception!$A$2:$A$1299),1)</f>
        <v>0</v>
      </c>
      <c r="S9" s="82">
        <v>43868</v>
      </c>
    </row>
    <row r="10" spans="1:19" ht="13">
      <c r="A10">
        <v>21075277</v>
      </c>
      <c r="B10" s="86" t="s">
        <v>373</v>
      </c>
      <c r="C10">
        <v>21075277</v>
      </c>
      <c r="E10" s="110">
        <f t="array" ref="E10">LARGE(IF(colv&lt;&gt;TRUE,plage,""),ROW(A8))</f>
        <v>0</v>
      </c>
      <c r="F10" s="95">
        <f t="array" ref="F10">SMALL(IF((Réception!$D$2:$Q$1299=E10),Réception!$A$2:$A$1299),1)</f>
        <v>0</v>
      </c>
      <c r="H10" s="100"/>
      <c r="I10" s="113"/>
      <c r="J10" s="105">
        <f t="shared" si="0"/>
        <v>0</v>
      </c>
      <c r="K10" s="102">
        <f t="array" ref="K10">SMALL(IF((Réception!$D$2:$Q$1299=J10),Réception!$A$2:$A$1299),1)</f>
        <v>0</v>
      </c>
      <c r="S10" s="82">
        <v>43869</v>
      </c>
    </row>
    <row r="11" spans="1:19" ht="13">
      <c r="A11">
        <v>21075320</v>
      </c>
      <c r="B11" s="86" t="s">
        <v>2747</v>
      </c>
      <c r="C11">
        <v>21075320</v>
      </c>
      <c r="E11" s="110">
        <f t="array" ref="E11">LARGE(IF(colv&lt;&gt;TRUE,plage,""),ROW(A9))</f>
        <v>0</v>
      </c>
      <c r="F11" s="95">
        <f t="array" ref="F11">SMALL(IF((Réception!$D$2:$Q$1299=E11),Réception!$A$2:$A$1299),1)</f>
        <v>0</v>
      </c>
      <c r="H11" s="100"/>
      <c r="I11" s="113"/>
      <c r="J11" s="105">
        <f t="shared" si="0"/>
        <v>0</v>
      </c>
      <c r="K11" s="102">
        <f t="array" ref="K11">SMALL(IF((Réception!$D$2:$Q$1299=J11),Réception!$A$2:$A$1299),1)</f>
        <v>0</v>
      </c>
      <c r="S11" s="82">
        <v>43870</v>
      </c>
    </row>
    <row r="12" spans="1:19" ht="13">
      <c r="A12">
        <v>21075368</v>
      </c>
      <c r="B12" s="86" t="s">
        <v>3759</v>
      </c>
      <c r="C12">
        <v>21075368</v>
      </c>
      <c r="E12" s="110">
        <f t="array" ref="E12">LARGE(IF(colv&lt;&gt;TRUE,plage,""),ROW(A10))</f>
        <v>0</v>
      </c>
      <c r="F12" s="95">
        <f t="array" ref="F12">SMALL(IF((Réception!$D$2:$Q$1299=E12),Réception!$A$2:$A$1299),1)</f>
        <v>0</v>
      </c>
      <c r="H12" s="100"/>
      <c r="I12" s="113"/>
      <c r="J12" s="105">
        <f t="shared" si="0"/>
        <v>0</v>
      </c>
      <c r="K12" s="102">
        <f t="array" ref="K12">SMALL(IF((Réception!$D$2:$Q$1299=J12),Réception!$A$2:$A$1299),1)</f>
        <v>0</v>
      </c>
      <c r="S12" s="82">
        <v>43871</v>
      </c>
    </row>
    <row r="13" spans="1:19" ht="13">
      <c r="A13">
        <v>21075497</v>
      </c>
      <c r="B13" s="86" t="s">
        <v>375</v>
      </c>
      <c r="C13">
        <v>21075497</v>
      </c>
      <c r="E13" s="110">
        <f t="array" ref="E13">LARGE(IF(colv&lt;&gt;TRUE,plage,""),ROW(A11))</f>
        <v>0</v>
      </c>
      <c r="F13" s="95">
        <f t="array" ref="F13">SMALL(IF((Réception!$D$2:$Q$1299=E13),Réception!$A$2:$A$1299),1)</f>
        <v>0</v>
      </c>
      <c r="H13" s="100"/>
      <c r="I13" s="113"/>
      <c r="J13" s="105">
        <f t="shared" si="0"/>
        <v>0</v>
      </c>
      <c r="K13" s="102">
        <f t="array" ref="K13">SMALL(IF((Réception!$D$2:$Q$1299=J13),Réception!$A$2:$A$1299),1)</f>
        <v>0</v>
      </c>
      <c r="S13" s="82">
        <v>43872</v>
      </c>
    </row>
    <row r="14" spans="1:19" ht="13">
      <c r="A14">
        <v>21075527</v>
      </c>
      <c r="B14" s="86" t="s">
        <v>59</v>
      </c>
      <c r="C14">
        <v>21075527</v>
      </c>
      <c r="E14" s="110">
        <f t="array" ref="E14">LARGE(IF(colv&lt;&gt;TRUE,plage,""),ROW(A12))</f>
        <v>0</v>
      </c>
      <c r="F14" s="95">
        <f t="array" ref="F14">SMALL(IF((Réception!$D$2:$Q$1299=E14),Réception!$A$2:$A$1299),1)</f>
        <v>0</v>
      </c>
      <c r="H14" s="100"/>
      <c r="I14" s="113"/>
      <c r="J14" s="105">
        <f t="shared" si="0"/>
        <v>0</v>
      </c>
      <c r="K14" s="102">
        <f t="array" ref="K14">SMALL(IF((Réception!$D$2:$Q$1299=J14),Réception!$A$2:$A$1299),1)</f>
        <v>0</v>
      </c>
      <c r="S14" s="82">
        <v>43873</v>
      </c>
    </row>
    <row r="15" spans="1:19" ht="13">
      <c r="A15">
        <v>21075703</v>
      </c>
      <c r="B15" s="86" t="s">
        <v>373</v>
      </c>
      <c r="C15">
        <v>21075703</v>
      </c>
      <c r="E15" s="110">
        <f t="array" ref="E15">LARGE(IF(colv&lt;&gt;TRUE,plage,""),ROW(A13))</f>
        <v>0</v>
      </c>
      <c r="F15" s="95">
        <f t="array" ref="F15">SMALL(IF((Réception!$D$2:$Q$1299=E15),Réception!$A$2:$A$1299),1)</f>
        <v>0</v>
      </c>
      <c r="H15" s="100"/>
      <c r="I15" s="113"/>
      <c r="J15" s="105">
        <f t="shared" si="0"/>
        <v>0</v>
      </c>
      <c r="K15" s="102">
        <f t="array" ref="K15">SMALL(IF((Réception!$D$2:$Q$1299=J15),Réception!$A$2:$A$1299),1)</f>
        <v>0</v>
      </c>
      <c r="S15" s="82">
        <v>43874</v>
      </c>
    </row>
    <row r="16" spans="1:19" ht="13">
      <c r="A16">
        <v>21075799</v>
      </c>
      <c r="B16" s="86" t="s">
        <v>250</v>
      </c>
      <c r="C16">
        <v>21075799</v>
      </c>
      <c r="E16" s="110">
        <f t="array" ref="E16">LARGE(IF(colv&lt;&gt;TRUE,plage,""),ROW(A14))</f>
        <v>0</v>
      </c>
      <c r="F16" s="95">
        <f t="array" ref="F16">SMALL(IF((Réception!$D$2:$Q$1299=E16),Réception!$A$2:$A$1299),1)</f>
        <v>0</v>
      </c>
      <c r="H16" s="100"/>
      <c r="I16" s="113"/>
      <c r="J16" s="105">
        <f t="shared" si="0"/>
        <v>0</v>
      </c>
      <c r="K16" s="102">
        <f t="array" ref="K16">SMALL(IF((Réception!$D$2:$Q$1299=J16),Réception!$A$2:$A$1299),1)</f>
        <v>0</v>
      </c>
      <c r="S16" s="82">
        <v>43875</v>
      </c>
    </row>
    <row r="17" spans="1:19" ht="13">
      <c r="A17">
        <v>21075896</v>
      </c>
      <c r="B17" s="86" t="s">
        <v>2534</v>
      </c>
      <c r="C17">
        <v>21075896</v>
      </c>
      <c r="E17" s="110">
        <f t="array" ref="E17">LARGE(IF(colv&lt;&gt;TRUE,plage,""),ROW(A15))</f>
        <v>0</v>
      </c>
      <c r="F17" s="95">
        <f t="array" ref="F17">SMALL(IF((Réception!$D$2:$Q$1299=E17),Réception!$A$2:$A$1299),1)</f>
        <v>0</v>
      </c>
      <c r="H17" s="100"/>
      <c r="I17" s="113"/>
      <c r="J17" s="105">
        <f t="shared" si="0"/>
        <v>0</v>
      </c>
      <c r="K17" s="102">
        <f t="array" ref="K17">SMALL(IF((Réception!$D$2:$Q$1299=J17),Réception!$A$2:$A$1299),1)</f>
        <v>0</v>
      </c>
      <c r="S17" s="82">
        <v>43876</v>
      </c>
    </row>
    <row r="18" spans="1:19" ht="13">
      <c r="A18">
        <v>21075931</v>
      </c>
      <c r="B18" s="86" t="s">
        <v>250</v>
      </c>
      <c r="C18">
        <v>21075931</v>
      </c>
      <c r="E18" s="110">
        <f t="array" ref="E18">LARGE(IF(colv&lt;&gt;TRUE,plage,""),ROW(A16))</f>
        <v>0</v>
      </c>
      <c r="F18" s="95">
        <f t="array" ref="F18">SMALL(IF((Réception!$D$2:$Q$1299=E18),Réception!$A$2:$A$1299),1)</f>
        <v>0</v>
      </c>
      <c r="H18" s="100"/>
      <c r="I18" s="113"/>
      <c r="J18" s="105">
        <f t="shared" si="0"/>
        <v>0</v>
      </c>
      <c r="K18" s="102">
        <f t="array" ref="K18">SMALL(IF((Réception!$D$2:$Q$1299=J18),Réception!$A$2:$A$1299),1)</f>
        <v>0</v>
      </c>
      <c r="S18" s="82">
        <v>43877</v>
      </c>
    </row>
    <row r="19" spans="1:19" ht="13">
      <c r="A19">
        <v>21076118</v>
      </c>
      <c r="B19" s="86" t="s">
        <v>545</v>
      </c>
      <c r="C19">
        <v>21076118</v>
      </c>
      <c r="E19" s="110">
        <f t="array" ref="E19">LARGE(IF(colv&lt;&gt;TRUE,plage,""),ROW(A17))</f>
        <v>0</v>
      </c>
      <c r="F19" s="95">
        <f t="array" ref="F19">SMALL(IF((Réception!$D$2:$Q$1299=E19),Réception!$A$2:$A$1299),1)</f>
        <v>0</v>
      </c>
      <c r="H19" s="100"/>
      <c r="I19" s="113"/>
      <c r="J19" s="105">
        <f t="shared" si="0"/>
        <v>0</v>
      </c>
      <c r="K19" s="102">
        <f t="array" ref="K19">SMALL(IF((Réception!$D$2:$Q$1299=J19),Réception!$A$2:$A$1299),1)</f>
        <v>0</v>
      </c>
      <c r="S19" s="82">
        <v>43878</v>
      </c>
    </row>
    <row r="20" spans="1:19" ht="13">
      <c r="A20">
        <v>21076169</v>
      </c>
      <c r="B20" s="86" t="s">
        <v>375</v>
      </c>
      <c r="C20">
        <v>21076169</v>
      </c>
      <c r="E20" s="110">
        <f t="array" ref="E20">LARGE(IF(colv&lt;&gt;TRUE,plage,""),ROW(A18))</f>
        <v>0</v>
      </c>
      <c r="F20" s="95">
        <f t="array" ref="F20">SMALL(IF((Réception!$D$2:$Q$1299=E20),Réception!$A$2:$A$1299),1)</f>
        <v>0</v>
      </c>
      <c r="H20" s="100"/>
      <c r="I20" s="113"/>
      <c r="J20" s="105">
        <f t="shared" si="0"/>
        <v>0</v>
      </c>
      <c r="K20" s="102">
        <f t="array" ref="K20">SMALL(IF((Réception!$D$2:$Q$1299=J20),Réception!$A$2:$A$1299),1)</f>
        <v>0</v>
      </c>
      <c r="S20" s="82">
        <v>43879</v>
      </c>
    </row>
    <row r="21" spans="1:19" ht="13">
      <c r="B21" s="86" t="s">
        <v>545</v>
      </c>
      <c r="C21">
        <v>21076169</v>
      </c>
      <c r="E21" s="110">
        <f t="array" ref="E21">LARGE(IF(colv&lt;&gt;TRUE,plage,""),ROW(A19))</f>
        <v>0</v>
      </c>
      <c r="F21" s="95">
        <f t="array" ref="F21">SMALL(IF((Réception!$D$2:$Q$1299=E21),Réception!$A$2:$A$1299),1)</f>
        <v>0</v>
      </c>
      <c r="H21" s="100"/>
      <c r="I21" s="113"/>
      <c r="J21" s="105">
        <f t="shared" si="0"/>
        <v>0</v>
      </c>
      <c r="K21" s="102">
        <f t="array" ref="K21">SMALL(IF((Réception!$D$2:$Q$1299=J21),Réception!$A$2:$A$1299),1)</f>
        <v>0</v>
      </c>
      <c r="S21" s="82">
        <v>43880</v>
      </c>
    </row>
    <row r="22" spans="1:19" ht="13">
      <c r="A22">
        <v>21076466</v>
      </c>
      <c r="B22" s="86" t="s">
        <v>907</v>
      </c>
      <c r="C22">
        <v>21076466</v>
      </c>
      <c r="E22" s="110">
        <f t="array" ref="E22">LARGE(IF(colv&lt;&gt;TRUE,plage,""),ROW(A20))</f>
        <v>0</v>
      </c>
      <c r="F22" s="95">
        <f t="array" ref="F22">SMALL(IF((Réception!$D$2:$Q$1299=E22),Réception!$A$2:$A$1299),1)</f>
        <v>0</v>
      </c>
      <c r="H22" s="100"/>
      <c r="I22" s="113"/>
      <c r="J22" s="105">
        <f t="shared" si="0"/>
        <v>0</v>
      </c>
      <c r="K22" s="102">
        <f t="array" ref="K22">SMALL(IF((Réception!$D$2:$Q$1299=J22),Réception!$A$2:$A$1299),1)</f>
        <v>0</v>
      </c>
      <c r="S22" s="82">
        <v>43881</v>
      </c>
    </row>
    <row r="23" spans="1:19" ht="13">
      <c r="A23">
        <v>21076591</v>
      </c>
      <c r="B23" s="86" t="s">
        <v>375</v>
      </c>
      <c r="C23">
        <v>21076591</v>
      </c>
      <c r="E23" s="110">
        <f t="array" ref="E23">LARGE(IF(colv&lt;&gt;TRUE,plage,""),ROW(A21))</f>
        <v>0</v>
      </c>
      <c r="F23" s="95">
        <f t="array" ref="F23">SMALL(IF((Réception!$D$2:$Q$1299=E23),Réception!$A$2:$A$1299),1)</f>
        <v>0</v>
      </c>
      <c r="H23" s="100"/>
      <c r="I23" s="113"/>
      <c r="J23" s="105">
        <f t="shared" si="0"/>
        <v>0</v>
      </c>
      <c r="K23" s="102">
        <f t="array" ref="K23">SMALL(IF((Réception!$D$2:$Q$1299=J23),Réception!$A$2:$A$1299),1)</f>
        <v>0</v>
      </c>
      <c r="S23" s="82">
        <v>43882</v>
      </c>
    </row>
    <row r="24" spans="1:19" ht="13">
      <c r="A24">
        <v>21076626</v>
      </c>
      <c r="B24" s="86" t="s">
        <v>1136</v>
      </c>
      <c r="C24">
        <v>21076626</v>
      </c>
      <c r="E24" s="110">
        <f t="array" ref="E24">LARGE(IF(colv&lt;&gt;TRUE,plage,""),ROW(A22))</f>
        <v>0</v>
      </c>
      <c r="F24" s="95">
        <f t="array" ref="F24">SMALL(IF((Réception!$D$2:$Q$1299=E24),Réception!$A$2:$A$1299),1)</f>
        <v>0</v>
      </c>
      <c r="H24" s="100"/>
      <c r="I24" s="113"/>
      <c r="J24" s="105">
        <f t="shared" si="0"/>
        <v>0</v>
      </c>
      <c r="K24" s="102">
        <f t="array" ref="K24">SMALL(IF((Réception!$D$2:$Q$1299=J24),Réception!$A$2:$A$1299),1)</f>
        <v>0</v>
      </c>
      <c r="S24" s="82">
        <v>43883</v>
      </c>
    </row>
    <row r="25" spans="1:19" ht="13">
      <c r="A25">
        <v>21076741</v>
      </c>
      <c r="B25" s="86" t="s">
        <v>1286</v>
      </c>
      <c r="C25">
        <v>21076741</v>
      </c>
      <c r="E25" s="110">
        <f t="array" ref="E25">LARGE(IF(colv&lt;&gt;TRUE,plage,""),ROW(A23))</f>
        <v>0</v>
      </c>
      <c r="F25" s="95">
        <f t="array" ref="F25">SMALL(IF((Réception!$D$2:$Q$1299=E25),Réception!$A$2:$A$1299),1)</f>
        <v>0</v>
      </c>
      <c r="H25" s="100"/>
      <c r="I25" s="113"/>
      <c r="J25" s="105">
        <f t="shared" si="0"/>
        <v>0</v>
      </c>
      <c r="K25" s="102">
        <f t="array" ref="K25">SMALL(IF((Réception!$D$2:$Q$1299=J25),Réception!$A$2:$A$1299),1)</f>
        <v>0</v>
      </c>
      <c r="S25" s="82">
        <v>43884</v>
      </c>
    </row>
    <row r="26" spans="1:19" ht="13">
      <c r="A26">
        <v>21077217</v>
      </c>
      <c r="B26" s="86" t="s">
        <v>3084</v>
      </c>
      <c r="C26">
        <v>21077217</v>
      </c>
      <c r="E26" s="110">
        <f t="array" ref="E26">LARGE(IF(colv&lt;&gt;TRUE,plage,""),ROW(A24))</f>
        <v>0</v>
      </c>
      <c r="F26" s="95">
        <f t="array" ref="F26">SMALL(IF((Réception!$D$2:$Q$1299=E26),Réception!$A$2:$A$1299),1)</f>
        <v>0</v>
      </c>
      <c r="H26" s="100"/>
      <c r="I26" s="113"/>
      <c r="J26" s="105">
        <f t="shared" si="0"/>
        <v>0</v>
      </c>
      <c r="K26" s="102">
        <f t="array" ref="K26">SMALL(IF((Réception!$D$2:$Q$1299=J26),Réception!$A$2:$A$1299),1)</f>
        <v>0</v>
      </c>
      <c r="S26" s="82">
        <v>43885</v>
      </c>
    </row>
    <row r="27" spans="1:19" ht="13">
      <c r="A27">
        <v>21077802</v>
      </c>
      <c r="B27" s="86" t="s">
        <v>544</v>
      </c>
      <c r="C27">
        <v>21077802</v>
      </c>
      <c r="E27" s="110">
        <f t="array" ref="E27">LARGE(IF(colv&lt;&gt;TRUE,plage,""),ROW(A25))</f>
        <v>0</v>
      </c>
      <c r="F27" s="95">
        <f t="array" ref="F27">SMALL(IF((Réception!$D$2:$Q$1299=E27),Réception!$A$2:$A$1299),1)</f>
        <v>0</v>
      </c>
      <c r="H27" s="100"/>
      <c r="I27" s="113"/>
      <c r="J27" s="105">
        <f t="shared" si="0"/>
        <v>0</v>
      </c>
      <c r="K27" s="102">
        <f t="array" ref="K27">SMALL(IF((Réception!$D$2:$Q$1299=J27),Réception!$A$2:$A$1299),1)</f>
        <v>0</v>
      </c>
      <c r="S27" s="82">
        <v>43886</v>
      </c>
    </row>
    <row r="28" spans="1:19" ht="13">
      <c r="B28" s="86" t="s">
        <v>60</v>
      </c>
      <c r="C28">
        <v>21077802</v>
      </c>
      <c r="E28" s="110">
        <f t="array" ref="E28">LARGE(IF(colv&lt;&gt;TRUE,plage,""),ROW(A26))</f>
        <v>0</v>
      </c>
      <c r="F28" s="95">
        <f t="array" ref="F28">SMALL(IF((Réception!$D$2:$Q$1299=E28),Réception!$A$2:$A$1299),1)</f>
        <v>0</v>
      </c>
      <c r="H28" s="100"/>
      <c r="I28" s="113"/>
      <c r="J28" s="105">
        <f t="shared" si="0"/>
        <v>0</v>
      </c>
      <c r="K28" s="102">
        <f t="array" ref="K28">SMALL(IF((Réception!$D$2:$Q$1299=J28),Réception!$A$2:$A$1299),1)</f>
        <v>0</v>
      </c>
      <c r="S28" s="82">
        <v>43887</v>
      </c>
    </row>
    <row r="29" spans="1:19" ht="13">
      <c r="A29">
        <v>21077804</v>
      </c>
      <c r="B29" s="86" t="s">
        <v>375</v>
      </c>
      <c r="C29">
        <v>21077804</v>
      </c>
      <c r="E29" s="110">
        <f t="array" ref="E29">LARGE(IF(colv&lt;&gt;TRUE,plage,""),ROW(A27))</f>
        <v>0</v>
      </c>
      <c r="F29" s="95">
        <f t="array" ref="F29">SMALL(IF((Réception!$D$2:$Q$1299=E29),Réception!$A$2:$A$1299),1)</f>
        <v>0</v>
      </c>
      <c r="H29" s="100"/>
      <c r="I29" s="113"/>
      <c r="J29" s="105">
        <f t="shared" si="0"/>
        <v>0</v>
      </c>
      <c r="K29" s="102">
        <f t="array" ref="K29">SMALL(IF((Réception!$D$2:$Q$1299=J29),Réception!$A$2:$A$1299),1)</f>
        <v>0</v>
      </c>
      <c r="S29" s="82">
        <v>43888</v>
      </c>
    </row>
    <row r="30" spans="1:19" ht="13">
      <c r="A30">
        <v>21077810</v>
      </c>
      <c r="B30" s="86" t="s">
        <v>545</v>
      </c>
      <c r="C30">
        <v>21077810</v>
      </c>
      <c r="E30" s="110">
        <f t="array" ref="E30">LARGE(IF(colv&lt;&gt;TRUE,plage,""),ROW(A28))</f>
        <v>0</v>
      </c>
      <c r="F30" s="95">
        <f t="array" ref="F30">SMALL(IF((Réception!$D$2:$Q$1299=E30),Réception!$A$2:$A$1299),1)</f>
        <v>0</v>
      </c>
      <c r="H30" s="100"/>
      <c r="I30" s="113"/>
      <c r="J30" s="105">
        <f t="shared" si="0"/>
        <v>0</v>
      </c>
      <c r="K30" s="102">
        <f t="array" ref="K30">SMALL(IF((Réception!$D$2:$Q$1299=J30),Réception!$A$2:$A$1299),1)</f>
        <v>0</v>
      </c>
      <c r="S30" s="82">
        <v>43889</v>
      </c>
    </row>
    <row r="31" spans="1:19" ht="13">
      <c r="A31">
        <v>21077824</v>
      </c>
      <c r="B31" s="86" t="s">
        <v>2299</v>
      </c>
      <c r="C31">
        <v>21077824</v>
      </c>
      <c r="E31" s="110">
        <f t="array" ref="E31">LARGE(IF(colv&lt;&gt;TRUE,plage,""),ROW(A29))</f>
        <v>0</v>
      </c>
      <c r="F31" s="95">
        <f t="array" ref="F31">SMALL(IF((Réception!$D$2:$Q$1299=E31),Réception!$A$2:$A$1299),1)</f>
        <v>0</v>
      </c>
      <c r="H31" s="100"/>
      <c r="I31" s="113"/>
      <c r="J31" s="105">
        <f t="shared" si="0"/>
        <v>0</v>
      </c>
      <c r="K31" s="102">
        <f t="array" ref="K31">SMALL(IF((Réception!$D$2:$Q$1299=J31),Réception!$A$2:$A$1299),1)</f>
        <v>0</v>
      </c>
      <c r="S31" s="82">
        <v>43890</v>
      </c>
    </row>
    <row r="32" spans="1:19" ht="13">
      <c r="A32">
        <v>21078083</v>
      </c>
      <c r="B32" s="86" t="s">
        <v>3897</v>
      </c>
      <c r="C32">
        <v>21078083</v>
      </c>
      <c r="E32" s="110">
        <f t="array" ref="E32">LARGE(IF(colv&lt;&gt;TRUE,plage,""),ROW(A30))</f>
        <v>0</v>
      </c>
      <c r="F32" s="95">
        <f t="array" ref="F32">SMALL(IF((Réception!$D$2:$Q$1299=E32),Réception!$A$2:$A$1299),1)</f>
        <v>0</v>
      </c>
      <c r="H32" s="100"/>
      <c r="I32" s="113"/>
      <c r="J32" s="105">
        <f t="shared" si="0"/>
        <v>0</v>
      </c>
      <c r="K32" s="102">
        <f t="array" ref="K32">SMALL(IF((Réception!$D$2:$Q$1299=J32),Réception!$A$2:$A$1299),1)</f>
        <v>0</v>
      </c>
      <c r="S32" s="82">
        <v>43891</v>
      </c>
    </row>
    <row r="33" spans="1:19" ht="13">
      <c r="A33">
        <v>21078259</v>
      </c>
      <c r="B33" s="86" t="s">
        <v>1844</v>
      </c>
      <c r="C33">
        <v>21078259</v>
      </c>
      <c r="E33" s="110">
        <f t="array" ref="E33">LARGE(IF(colv&lt;&gt;TRUE,plage,""),ROW(A31))</f>
        <v>0</v>
      </c>
      <c r="F33" s="95">
        <f t="array" ref="F33">SMALL(IF((Réception!$D$2:$Q$1299=E33),Réception!$A$2:$A$1299),1)</f>
        <v>0</v>
      </c>
      <c r="H33" s="100"/>
      <c r="I33" s="113"/>
      <c r="J33" s="105">
        <f t="shared" si="0"/>
        <v>0</v>
      </c>
      <c r="K33" s="102">
        <f t="array" ref="K33">SMALL(IF((Réception!$D$2:$Q$1299=J33),Réception!$A$2:$A$1299),1)</f>
        <v>0</v>
      </c>
      <c r="S33" s="82">
        <v>43892</v>
      </c>
    </row>
    <row r="34" spans="1:19" ht="13">
      <c r="B34" s="86" t="s">
        <v>4604</v>
      </c>
      <c r="C34">
        <v>21078259</v>
      </c>
      <c r="E34" s="110">
        <f t="array" ref="E34">LARGE(IF(colv&lt;&gt;TRUE,plage,""),ROW(A32))</f>
        <v>0</v>
      </c>
      <c r="F34" s="95">
        <f t="array" ref="F34">SMALL(IF((Réception!$D$2:$Q$1299=E34),Réception!$A$2:$A$1299),1)</f>
        <v>0</v>
      </c>
      <c r="H34" s="100"/>
      <c r="I34" s="113"/>
      <c r="J34" s="105">
        <f t="shared" si="0"/>
        <v>0</v>
      </c>
      <c r="K34" s="102">
        <f t="array" ref="K34">SMALL(IF((Réception!$D$2:$Q$1299=J34),Réception!$A$2:$A$1299),1)</f>
        <v>0</v>
      </c>
    </row>
    <row r="35" spans="1:19" ht="13">
      <c r="A35">
        <v>21078405</v>
      </c>
      <c r="B35" s="86" t="s">
        <v>59</v>
      </c>
      <c r="C35">
        <v>21078405</v>
      </c>
      <c r="E35" s="110">
        <f t="array" ref="E35">LARGE(IF(colv&lt;&gt;TRUE,plage,""),ROW(A33))</f>
        <v>0</v>
      </c>
      <c r="F35" s="95">
        <f t="array" ref="F35">SMALL(IF((Réception!$D$2:$Q$1299=E35),Réception!$A$2:$A$1299),1)</f>
        <v>0</v>
      </c>
      <c r="H35" s="100"/>
      <c r="I35" s="113"/>
      <c r="J35" s="105">
        <f t="shared" si="0"/>
        <v>0</v>
      </c>
      <c r="K35" s="102">
        <f t="array" ref="K35">SMALL(IF((Réception!$D$2:$Q$1299=J35),Réception!$A$2:$A$1299),1)</f>
        <v>0</v>
      </c>
    </row>
    <row r="36" spans="1:19" ht="13">
      <c r="A36">
        <v>21078406</v>
      </c>
      <c r="B36" s="86" t="s">
        <v>375</v>
      </c>
      <c r="C36">
        <v>21078406</v>
      </c>
      <c r="E36" s="110">
        <f t="array" ref="E36">LARGE(IF(colv&lt;&gt;TRUE,plage,""),ROW(A34))</f>
        <v>0</v>
      </c>
      <c r="F36" s="95">
        <f t="array" ref="F36">SMALL(IF((Réception!$D$2:$Q$1299=E36),Réception!$A$2:$A$1299),1)</f>
        <v>0</v>
      </c>
      <c r="H36" s="100"/>
      <c r="I36" s="113"/>
      <c r="J36" s="105">
        <f t="shared" si="0"/>
        <v>0</v>
      </c>
      <c r="K36" s="102">
        <f t="array" ref="K36">SMALL(IF((Réception!$D$2:$Q$1299=J36),Réception!$A$2:$A$1299),1)</f>
        <v>0</v>
      </c>
    </row>
    <row r="37" spans="1:19" ht="13">
      <c r="A37">
        <v>21078885</v>
      </c>
      <c r="B37" s="86" t="s">
        <v>545</v>
      </c>
      <c r="C37">
        <v>21078885</v>
      </c>
      <c r="E37" s="110">
        <f t="array" ref="E37">LARGE(IF(colv&lt;&gt;TRUE,plage,""),ROW(A35))</f>
        <v>0</v>
      </c>
      <c r="F37" s="95">
        <f t="array" ref="F37">SMALL(IF((Réception!$D$2:$Q$1299=E37),Réception!$A$2:$A$1299),1)</f>
        <v>0</v>
      </c>
      <c r="H37" s="100"/>
      <c r="I37" s="113"/>
      <c r="J37" s="105">
        <f t="shared" si="0"/>
        <v>0</v>
      </c>
      <c r="K37" s="102">
        <f t="array" ref="K37">SMALL(IF((Réception!$D$2:$Q$1299=J37),Réception!$A$2:$A$1299),1)</f>
        <v>0</v>
      </c>
    </row>
    <row r="38" spans="1:19" ht="13">
      <c r="A38">
        <v>21078907</v>
      </c>
      <c r="B38" s="86" t="s">
        <v>1136</v>
      </c>
      <c r="C38">
        <v>21078907</v>
      </c>
      <c r="E38" s="110">
        <f t="array" ref="E38">LARGE(IF(colv&lt;&gt;TRUE,plage,""),ROW(A36))</f>
        <v>0</v>
      </c>
      <c r="F38" s="95">
        <f t="array" ref="F38">SMALL(IF((Réception!$D$2:$Q$1299=E38),Réception!$A$2:$A$1299),1)</f>
        <v>0</v>
      </c>
      <c r="H38" s="100"/>
      <c r="I38" s="113"/>
      <c r="J38" s="105">
        <f t="shared" si="0"/>
        <v>0</v>
      </c>
      <c r="K38" s="102">
        <f t="array" ref="K38">SMALL(IF((Réception!$D$2:$Q$1299=J38),Réception!$A$2:$A$1299),1)</f>
        <v>0</v>
      </c>
    </row>
    <row r="39" spans="1:19" ht="13">
      <c r="A39">
        <v>21079064</v>
      </c>
      <c r="B39" s="86" t="s">
        <v>5891</v>
      </c>
      <c r="C39">
        <v>21079064</v>
      </c>
      <c r="E39" s="110">
        <f t="array" ref="E39">LARGE(IF(colv&lt;&gt;TRUE,plage,""),ROW(A37))</f>
        <v>0</v>
      </c>
      <c r="F39" s="95">
        <f t="array" ref="F39">SMALL(IF((Réception!$D$2:$Q$1299=E39),Réception!$A$2:$A$1299),1)</f>
        <v>0</v>
      </c>
      <c r="H39" s="100"/>
      <c r="I39" s="113"/>
      <c r="J39" s="105">
        <f t="shared" si="0"/>
        <v>0</v>
      </c>
      <c r="K39" s="102">
        <f t="array" ref="K39">SMALL(IF((Réception!$D$2:$Q$1299=J39),Réception!$A$2:$A$1299),1)</f>
        <v>0</v>
      </c>
    </row>
    <row r="40" spans="1:19" ht="13">
      <c r="A40">
        <v>21079076</v>
      </c>
      <c r="B40" s="86" t="s">
        <v>5895</v>
      </c>
      <c r="C40">
        <v>21079076</v>
      </c>
      <c r="E40" s="110">
        <f t="array" ref="E40">LARGE(IF(colv&lt;&gt;TRUE,plage,""),ROW(A38))</f>
        <v>0</v>
      </c>
      <c r="F40" s="95">
        <f t="array" ref="F40">SMALL(IF((Réception!$D$2:$Q$1299=E40),Réception!$A$2:$A$1299),1)</f>
        <v>0</v>
      </c>
      <c r="H40" s="100"/>
      <c r="I40" s="113"/>
      <c r="J40" s="105">
        <f t="shared" ref="J40:J103" si="1">IF(H40="",I40,VLOOKUP(TEXT(H40,0),$B:$C,2,0))</f>
        <v>0</v>
      </c>
      <c r="K40" s="102">
        <f t="array" ref="K40">SMALL(IF((Réception!$D$2:$Q$1299=J40),Réception!$A$2:$A$1299),1)</f>
        <v>0</v>
      </c>
    </row>
    <row r="41" spans="1:19" ht="13">
      <c r="A41">
        <v>21079167</v>
      </c>
      <c r="B41" s="86" t="s">
        <v>375</v>
      </c>
      <c r="C41">
        <v>21079167</v>
      </c>
      <c r="E41" s="110">
        <f t="array" ref="E41">LARGE(IF(colv&lt;&gt;TRUE,plage,""),ROW(A39))</f>
        <v>0</v>
      </c>
      <c r="F41" s="95">
        <f t="array" ref="F41">SMALL(IF((Réception!$D$2:$Q$1299=E41),Réception!$A$2:$A$1299),1)</f>
        <v>0</v>
      </c>
      <c r="H41" s="100"/>
      <c r="I41" s="113"/>
      <c r="J41" s="105">
        <f t="shared" si="1"/>
        <v>0</v>
      </c>
      <c r="K41" s="102">
        <f t="array" ref="K41">SMALL(IF((Réception!$D$2:$Q$1299=J41),Réception!$A$2:$A$1299),1)</f>
        <v>0</v>
      </c>
    </row>
    <row r="42" spans="1:19" ht="13">
      <c r="A42">
        <v>21079188</v>
      </c>
      <c r="B42" s="86" t="s">
        <v>545</v>
      </c>
      <c r="C42">
        <v>21079188</v>
      </c>
      <c r="E42" s="110">
        <f t="array" ref="E42">LARGE(IF(colv&lt;&gt;TRUE,plage,""),ROW(A40))</f>
        <v>0</v>
      </c>
      <c r="F42" s="95">
        <f t="array" ref="F42">SMALL(IF((Réception!$D$2:$Q$1299=E42),Réception!$A$2:$A$1299),1)</f>
        <v>0</v>
      </c>
      <c r="H42" s="100"/>
      <c r="I42" s="113"/>
      <c r="J42" s="105">
        <f t="shared" si="1"/>
        <v>0</v>
      </c>
      <c r="K42" s="102">
        <f t="array" ref="K42">SMALL(IF((Réception!$D$2:$Q$1299=J42),Réception!$A$2:$A$1299),1)</f>
        <v>0</v>
      </c>
    </row>
    <row r="43" spans="1:19" ht="13">
      <c r="A43">
        <v>21079364</v>
      </c>
      <c r="B43" s="86" t="s">
        <v>7000</v>
      </c>
      <c r="C43">
        <v>21079364</v>
      </c>
      <c r="E43" s="110">
        <f t="array" ref="E43">LARGE(IF(colv&lt;&gt;TRUE,plage,""),ROW(A41))</f>
        <v>0</v>
      </c>
      <c r="F43" s="95">
        <f t="array" ref="F43">SMALL(IF((Réception!$D$2:$Q$1299=E43),Réception!$A$2:$A$1299),1)</f>
        <v>0</v>
      </c>
      <c r="H43" s="100"/>
      <c r="I43" s="113"/>
      <c r="J43" s="105">
        <f t="shared" si="1"/>
        <v>0</v>
      </c>
      <c r="K43" s="102">
        <f t="array" ref="K43">SMALL(IF((Réception!$D$2:$Q$1299=J43),Réception!$A$2:$A$1299),1)</f>
        <v>0</v>
      </c>
    </row>
    <row r="44" spans="1:19" ht="13">
      <c r="A44">
        <v>21079367</v>
      </c>
      <c r="B44" s="86" t="s">
        <v>6995</v>
      </c>
      <c r="C44">
        <v>21079367</v>
      </c>
      <c r="E44" s="110">
        <f t="array" ref="E44">LARGE(IF(colv&lt;&gt;TRUE,plage,""),ROW(A42))</f>
        <v>0</v>
      </c>
      <c r="F44" s="95">
        <f t="array" ref="F44">SMALL(IF((Réception!$D$2:$Q$1299=E44),Réception!$A$2:$A$1299),1)</f>
        <v>0</v>
      </c>
      <c r="H44" s="100"/>
      <c r="I44" s="113"/>
      <c r="J44" s="105">
        <f t="shared" si="1"/>
        <v>0</v>
      </c>
      <c r="K44" s="102">
        <f t="array" ref="K44">SMALL(IF((Réception!$D$2:$Q$1299=J44),Réception!$A$2:$A$1299),1)</f>
        <v>0</v>
      </c>
    </row>
    <row r="45" spans="1:19" ht="13">
      <c r="A45">
        <v>21079372</v>
      </c>
      <c r="B45" s="86" t="s">
        <v>6928</v>
      </c>
      <c r="C45">
        <v>21079372</v>
      </c>
      <c r="E45" s="110">
        <f t="array" ref="E45">LARGE(IF(colv&lt;&gt;TRUE,plage,""),ROW(A43))</f>
        <v>0</v>
      </c>
      <c r="F45" s="95">
        <f t="array" ref="F45">SMALL(IF((Réception!$D$2:$Q$1299=E45),Réception!$A$2:$A$1299),1)</f>
        <v>0</v>
      </c>
      <c r="H45" s="100"/>
      <c r="I45" s="113"/>
      <c r="J45" s="105">
        <f t="shared" si="1"/>
        <v>0</v>
      </c>
      <c r="K45" s="102">
        <f t="array" ref="K45">SMALL(IF((Réception!$D$2:$Q$1299=J45),Réception!$A$2:$A$1299),1)</f>
        <v>0</v>
      </c>
    </row>
    <row r="46" spans="1:19" ht="13">
      <c r="A46">
        <v>21079396</v>
      </c>
      <c r="B46" s="86" t="s">
        <v>7181</v>
      </c>
      <c r="C46">
        <v>21079396</v>
      </c>
      <c r="E46" s="110">
        <f t="array" ref="E46">LARGE(IF(colv&lt;&gt;TRUE,plage,""),ROW(A44))</f>
        <v>0</v>
      </c>
      <c r="F46" s="95">
        <f t="array" ref="F46">SMALL(IF((Réception!$D$2:$Q$1299=E46),Réception!$A$2:$A$1299),1)</f>
        <v>0</v>
      </c>
      <c r="H46" s="100"/>
      <c r="I46" s="113"/>
      <c r="J46" s="105">
        <f t="shared" si="1"/>
        <v>0</v>
      </c>
      <c r="K46" s="102">
        <f t="array" ref="K46">SMALL(IF((Réception!$D$2:$Q$1299=J46),Réception!$A$2:$A$1299),1)</f>
        <v>0</v>
      </c>
    </row>
    <row r="47" spans="1:19" ht="13">
      <c r="A47">
        <v>21079399</v>
      </c>
      <c r="B47" s="86" t="s">
        <v>7128</v>
      </c>
      <c r="C47">
        <v>21079399</v>
      </c>
      <c r="E47" s="110">
        <f t="array" ref="E47">LARGE(IF(colv&lt;&gt;TRUE,plage,""),ROW(A45))</f>
        <v>0</v>
      </c>
      <c r="F47" s="95">
        <f t="array" ref="F47">SMALL(IF((Réception!$D$2:$Q$1299=E47),Réception!$A$2:$A$1299),1)</f>
        <v>0</v>
      </c>
      <c r="H47" s="100"/>
      <c r="I47" s="113"/>
      <c r="J47" s="105">
        <f t="shared" si="1"/>
        <v>0</v>
      </c>
      <c r="K47" s="102">
        <f t="array" ref="K47">SMALL(IF((Réception!$D$2:$Q$1299=J47),Réception!$A$2:$A$1299),1)</f>
        <v>0</v>
      </c>
    </row>
    <row r="48" spans="1:19" ht="13">
      <c r="A48">
        <v>21079683</v>
      </c>
      <c r="B48" s="86" t="s">
        <v>6941</v>
      </c>
      <c r="C48">
        <v>21079683</v>
      </c>
      <c r="E48" s="110">
        <f t="array" ref="E48">LARGE(IF(colv&lt;&gt;TRUE,plage,""),ROW(A46))</f>
        <v>0</v>
      </c>
      <c r="F48" s="95">
        <f t="array" ref="F48">SMALL(IF((Réception!$D$2:$Q$1299=E48),Réception!$A$2:$A$1299),1)</f>
        <v>0</v>
      </c>
      <c r="H48" s="100"/>
      <c r="I48" s="113"/>
      <c r="J48" s="105">
        <f t="shared" si="1"/>
        <v>0</v>
      </c>
      <c r="K48" s="102">
        <f t="array" ref="K48">SMALL(IF((Réception!$D$2:$Q$1299=J48),Réception!$A$2:$A$1299),1)</f>
        <v>0</v>
      </c>
    </row>
    <row r="49" spans="1:11" ht="13">
      <c r="A49">
        <v>21079744</v>
      </c>
      <c r="B49" s="86" t="s">
        <v>683</v>
      </c>
      <c r="C49">
        <v>21079744</v>
      </c>
      <c r="E49" s="110">
        <f t="array" ref="E49">LARGE(IF(colv&lt;&gt;TRUE,plage,""),ROW(A47))</f>
        <v>0</v>
      </c>
      <c r="F49" s="95">
        <f t="array" ref="F49">SMALL(IF((Réception!$D$2:$Q$1299=E49),Réception!$A$2:$A$1299),1)</f>
        <v>0</v>
      </c>
      <c r="H49" s="100"/>
      <c r="I49" s="113"/>
      <c r="J49" s="105">
        <f t="shared" si="1"/>
        <v>0</v>
      </c>
      <c r="K49" s="102">
        <f t="array" ref="K49">SMALL(IF((Réception!$D$2:$Q$1299=J49),Réception!$A$2:$A$1299),1)</f>
        <v>0</v>
      </c>
    </row>
    <row r="50" spans="1:11" ht="13">
      <c r="A50">
        <v>21079772</v>
      </c>
      <c r="B50" s="86" t="s">
        <v>59</v>
      </c>
      <c r="C50">
        <v>21079772</v>
      </c>
      <c r="E50" s="110">
        <f t="array" ref="E50">LARGE(IF(colv&lt;&gt;TRUE,plage,""),ROW(A48))</f>
        <v>0</v>
      </c>
      <c r="F50" s="95">
        <f t="array" ref="F50">SMALL(IF((Réception!$D$2:$Q$1299=E50),Réception!$A$2:$A$1299),1)</f>
        <v>0</v>
      </c>
      <c r="H50" s="100"/>
      <c r="I50" s="113"/>
      <c r="J50" s="105">
        <f t="shared" si="1"/>
        <v>0</v>
      </c>
      <c r="K50" s="102">
        <f t="array" ref="K50">SMALL(IF((Réception!$D$2:$Q$1299=J50),Réception!$A$2:$A$1299),1)</f>
        <v>0</v>
      </c>
    </row>
    <row r="51" spans="1:11" ht="13">
      <c r="A51">
        <v>21079960</v>
      </c>
      <c r="B51" s="86" t="s">
        <v>250</v>
      </c>
      <c r="C51">
        <v>21079960</v>
      </c>
      <c r="E51" s="110">
        <f t="array" ref="E51">LARGE(IF(colv&lt;&gt;TRUE,plage,""),ROW(A49))</f>
        <v>0</v>
      </c>
      <c r="F51" s="95">
        <f t="array" ref="F51">SMALL(IF((Réception!$D$2:$Q$1299=E51),Réception!$A$2:$A$1299),1)</f>
        <v>0</v>
      </c>
      <c r="H51" s="100"/>
      <c r="I51" s="113"/>
      <c r="J51" s="105">
        <f t="shared" si="1"/>
        <v>0</v>
      </c>
      <c r="K51" s="102">
        <f t="array" ref="K51">SMALL(IF((Réception!$D$2:$Q$1299=J51),Réception!$A$2:$A$1299),1)</f>
        <v>0</v>
      </c>
    </row>
    <row r="52" spans="1:11" ht="13">
      <c r="A52">
        <v>21080041</v>
      </c>
      <c r="B52" s="86" t="s">
        <v>1166</v>
      </c>
      <c r="C52">
        <v>21080041</v>
      </c>
      <c r="E52" s="110">
        <f t="array" ref="E52">LARGE(IF(colv&lt;&gt;TRUE,plage,""),ROW(A50))</f>
        <v>0</v>
      </c>
      <c r="F52" s="95">
        <f t="array" ref="F52">SMALL(IF((Réception!$D$2:$Q$1299=E52),Réception!$A$2:$A$1299),1)</f>
        <v>0</v>
      </c>
      <c r="H52" s="100"/>
      <c r="I52" s="113"/>
      <c r="J52" s="105">
        <f t="shared" si="1"/>
        <v>0</v>
      </c>
      <c r="K52" s="102">
        <f t="array" ref="K52">SMALL(IF((Réception!$D$2:$Q$1299=J52),Réception!$A$2:$A$1299),1)</f>
        <v>0</v>
      </c>
    </row>
    <row r="53" spans="1:11" ht="13">
      <c r="A53">
        <v>21080048</v>
      </c>
      <c r="B53" s="86" t="s">
        <v>545</v>
      </c>
      <c r="C53">
        <v>21080048</v>
      </c>
      <c r="E53" s="110">
        <f t="array" ref="E53">LARGE(IF(colv&lt;&gt;TRUE,plage,""),ROW(A51))</f>
        <v>0</v>
      </c>
      <c r="F53" s="95">
        <f t="array" ref="F53">SMALL(IF((Réception!$D$2:$Q$1299=E53),Réception!$A$2:$A$1299),1)</f>
        <v>0</v>
      </c>
      <c r="H53" s="100"/>
      <c r="I53" s="113"/>
      <c r="J53" s="105">
        <f t="shared" si="1"/>
        <v>0</v>
      </c>
      <c r="K53" s="102">
        <f t="array" ref="K53">SMALL(IF((Réception!$D$2:$Q$1299=J53),Réception!$A$2:$A$1299),1)</f>
        <v>0</v>
      </c>
    </row>
    <row r="54" spans="1:11" ht="13">
      <c r="A54">
        <v>21080066</v>
      </c>
      <c r="B54" s="86" t="s">
        <v>442</v>
      </c>
      <c r="C54">
        <v>21080066</v>
      </c>
      <c r="E54" s="110">
        <f t="array" ref="E54">LARGE(IF(colv&lt;&gt;TRUE,plage,""),ROW(A52))</f>
        <v>0</v>
      </c>
      <c r="F54" s="95">
        <f t="array" ref="F54">SMALL(IF((Réception!$D$2:$Q$1299=E54),Réception!$A$2:$A$1299),1)</f>
        <v>0</v>
      </c>
      <c r="H54" s="100"/>
      <c r="I54" s="113"/>
      <c r="J54" s="105">
        <f t="shared" si="1"/>
        <v>0</v>
      </c>
      <c r="K54" s="102">
        <f t="array" ref="K54">SMALL(IF((Réception!$D$2:$Q$1299=J54),Réception!$A$2:$A$1299),1)</f>
        <v>0</v>
      </c>
    </row>
    <row r="55" spans="1:11" ht="13">
      <c r="B55" s="86" t="s">
        <v>59</v>
      </c>
      <c r="C55">
        <v>21080066</v>
      </c>
      <c r="E55" s="110">
        <f t="array" ref="E55">LARGE(IF(colv&lt;&gt;TRUE,plage,""),ROW(A53))</f>
        <v>0</v>
      </c>
      <c r="F55" s="95">
        <f t="array" ref="F55">SMALL(IF((Réception!$D$2:$Q$1299=E55),Réception!$A$2:$A$1299),1)</f>
        <v>0</v>
      </c>
      <c r="H55" s="100"/>
      <c r="I55" s="113"/>
      <c r="J55" s="105">
        <f t="shared" si="1"/>
        <v>0</v>
      </c>
      <c r="K55" s="102">
        <f t="array" ref="K55">SMALL(IF((Réception!$D$2:$Q$1299=J55),Réception!$A$2:$A$1299),1)</f>
        <v>0</v>
      </c>
    </row>
    <row r="56" spans="1:11" ht="13">
      <c r="B56" s="86" t="s">
        <v>544</v>
      </c>
      <c r="C56">
        <v>21080066</v>
      </c>
      <c r="E56" s="110">
        <f t="array" ref="E56">LARGE(IF(colv&lt;&gt;TRUE,plage,""),ROW(A54))</f>
        <v>0</v>
      </c>
      <c r="F56" s="95">
        <f t="array" ref="F56">SMALL(IF((Réception!$D$2:$Q$1299=E56),Réception!$A$2:$A$1299),1)</f>
        <v>0</v>
      </c>
      <c r="H56" s="100"/>
      <c r="I56" s="113"/>
      <c r="J56" s="105">
        <f t="shared" si="1"/>
        <v>0</v>
      </c>
      <c r="K56" s="102">
        <f t="array" ref="K56">SMALL(IF((Réception!$D$2:$Q$1299=J56),Réception!$A$2:$A$1299),1)</f>
        <v>0</v>
      </c>
    </row>
    <row r="57" spans="1:11" ht="13">
      <c r="A57">
        <v>21080106</v>
      </c>
      <c r="B57" s="86" t="s">
        <v>1503</v>
      </c>
      <c r="C57">
        <v>21080106</v>
      </c>
      <c r="E57" s="110">
        <f t="array" ref="E57">LARGE(IF(colv&lt;&gt;TRUE,plage,""),ROW(A55))</f>
        <v>0</v>
      </c>
      <c r="F57" s="95">
        <f t="array" ref="F57">SMALL(IF((Réception!$D$2:$Q$1299=E57),Réception!$A$2:$A$1299),1)</f>
        <v>0</v>
      </c>
      <c r="H57" s="100"/>
      <c r="I57" s="113"/>
      <c r="J57" s="105">
        <f t="shared" si="1"/>
        <v>0</v>
      </c>
      <c r="K57" s="102">
        <f t="array" ref="K57">SMALL(IF((Réception!$D$2:$Q$1299=J57),Réception!$A$2:$A$1299),1)</f>
        <v>0</v>
      </c>
    </row>
    <row r="58" spans="1:11" ht="13">
      <c r="A58">
        <v>21080253</v>
      </c>
      <c r="B58" s="86" t="s">
        <v>250</v>
      </c>
      <c r="C58">
        <v>21080253</v>
      </c>
      <c r="E58" s="110">
        <f t="array" ref="E58">LARGE(IF(colv&lt;&gt;TRUE,plage,""),ROW(A56))</f>
        <v>0</v>
      </c>
      <c r="F58" s="95">
        <f t="array" ref="F58">SMALL(IF((Réception!$D$2:$Q$1299=E58),Réception!$A$2:$A$1299),1)</f>
        <v>0</v>
      </c>
      <c r="H58" s="100"/>
      <c r="I58" s="113"/>
      <c r="J58" s="105">
        <f t="shared" si="1"/>
        <v>0</v>
      </c>
      <c r="K58" s="102">
        <f t="array" ref="K58">SMALL(IF((Réception!$D$2:$Q$1299=J58),Réception!$A$2:$A$1299),1)</f>
        <v>0</v>
      </c>
    </row>
    <row r="59" spans="1:11" ht="13">
      <c r="A59">
        <v>21080287</v>
      </c>
      <c r="B59" s="86" t="s">
        <v>361</v>
      </c>
      <c r="C59">
        <v>21080287</v>
      </c>
      <c r="E59" s="110">
        <f t="array" ref="E59">LARGE(IF(colv&lt;&gt;TRUE,plage,""),ROW(A57))</f>
        <v>0</v>
      </c>
      <c r="F59" s="95">
        <f t="array" ref="F59">SMALL(IF((Réception!$D$2:$Q$1299=E59),Réception!$A$2:$A$1299),1)</f>
        <v>0</v>
      </c>
      <c r="H59" s="100"/>
      <c r="I59" s="113"/>
      <c r="J59" s="105">
        <f t="shared" si="1"/>
        <v>0</v>
      </c>
      <c r="K59" s="102">
        <f t="array" ref="K59">SMALL(IF((Réception!$D$2:$Q$1299=J59),Réception!$A$2:$A$1299),1)</f>
        <v>0</v>
      </c>
    </row>
    <row r="60" spans="1:11" ht="13">
      <c r="A60">
        <v>21080371</v>
      </c>
      <c r="B60" s="86" t="s">
        <v>159</v>
      </c>
      <c r="C60">
        <v>21080371</v>
      </c>
      <c r="E60" s="110">
        <f t="array" ref="E60">LARGE(IF(colv&lt;&gt;TRUE,plage,""),ROW(A58))</f>
        <v>0</v>
      </c>
      <c r="F60" s="95">
        <f t="array" ref="F60">SMALL(IF((Réception!$D$2:$Q$1299=E60),Réception!$A$2:$A$1299),1)</f>
        <v>0</v>
      </c>
      <c r="H60" s="100"/>
      <c r="I60" s="113"/>
      <c r="J60" s="105">
        <f t="shared" si="1"/>
        <v>0</v>
      </c>
      <c r="K60" s="102">
        <f t="array" ref="K60">SMALL(IF((Réception!$D$2:$Q$1299=J60),Réception!$A$2:$A$1299),1)</f>
        <v>0</v>
      </c>
    </row>
    <row r="61" spans="1:11" ht="13">
      <c r="A61">
        <v>21080390</v>
      </c>
      <c r="B61" s="86" t="s">
        <v>5015</v>
      </c>
      <c r="C61">
        <v>21080390</v>
      </c>
      <c r="E61" s="110">
        <f t="array" ref="E61">LARGE(IF(colv&lt;&gt;TRUE,plage,""),ROW(A59))</f>
        <v>0</v>
      </c>
      <c r="F61" s="95">
        <f t="array" ref="F61">SMALL(IF((Réception!$D$2:$Q$1299=E61),Réception!$A$2:$A$1299),1)</f>
        <v>0</v>
      </c>
      <c r="H61" s="100"/>
      <c r="I61" s="113"/>
      <c r="J61" s="105">
        <f t="shared" si="1"/>
        <v>0</v>
      </c>
      <c r="K61" s="102">
        <f t="array" ref="K61">SMALL(IF((Réception!$D$2:$Q$1299=J61),Réception!$A$2:$A$1299),1)</f>
        <v>0</v>
      </c>
    </row>
    <row r="62" spans="1:11" ht="13">
      <c r="A62">
        <v>21080444</v>
      </c>
      <c r="B62" s="86" t="s">
        <v>1353</v>
      </c>
      <c r="C62">
        <v>21080444</v>
      </c>
      <c r="E62" s="110">
        <f t="array" ref="E62">LARGE(IF(colv&lt;&gt;TRUE,plage,""),ROW(A60))</f>
        <v>0</v>
      </c>
      <c r="F62" s="95">
        <f t="array" ref="F62">SMALL(IF((Réception!$D$2:$Q$1299=E62),Réception!$A$2:$A$1299),1)</f>
        <v>0</v>
      </c>
      <c r="H62" s="100"/>
      <c r="I62" s="113"/>
      <c r="J62" s="105">
        <f t="shared" si="1"/>
        <v>0</v>
      </c>
      <c r="K62" s="102">
        <f t="array" ref="K62">SMALL(IF((Réception!$D$2:$Q$1299=J62),Réception!$A$2:$A$1299),1)</f>
        <v>0</v>
      </c>
    </row>
    <row r="63" spans="1:11" ht="13">
      <c r="A63">
        <v>21080512</v>
      </c>
      <c r="B63" s="86" t="s">
        <v>375</v>
      </c>
      <c r="C63">
        <v>21080512</v>
      </c>
      <c r="E63" s="110">
        <f t="array" ref="E63">LARGE(IF(colv&lt;&gt;TRUE,plage,""),ROW(A61))</f>
        <v>0</v>
      </c>
      <c r="F63" s="95">
        <f t="array" ref="F63">SMALL(IF((Réception!$D$2:$Q$1299=E63),Réception!$A$2:$A$1299),1)</f>
        <v>0</v>
      </c>
      <c r="H63" s="100"/>
      <c r="I63" s="113"/>
      <c r="J63" s="105">
        <f t="shared" si="1"/>
        <v>0</v>
      </c>
      <c r="K63" s="102">
        <f t="array" ref="K63">SMALL(IF((Réception!$D$2:$Q$1299=J63),Réception!$A$2:$A$1299),1)</f>
        <v>0</v>
      </c>
    </row>
    <row r="64" spans="1:11" ht="13">
      <c r="A64">
        <v>21080529</v>
      </c>
      <c r="B64" s="86" t="s">
        <v>7181</v>
      </c>
      <c r="C64">
        <v>21080529</v>
      </c>
      <c r="E64" s="110">
        <f t="array" ref="E64">LARGE(IF(colv&lt;&gt;TRUE,plage,""),ROW(A62))</f>
        <v>0</v>
      </c>
      <c r="F64" s="95">
        <f t="array" ref="F64">SMALL(IF((Réception!$D$2:$Q$1299=E64),Réception!$A$2:$A$1299),1)</f>
        <v>0</v>
      </c>
      <c r="H64" s="100"/>
      <c r="I64" s="113"/>
      <c r="J64" s="105">
        <f t="shared" si="1"/>
        <v>0</v>
      </c>
      <c r="K64" s="102">
        <f t="array" ref="K64">SMALL(IF((Réception!$D$2:$Q$1299=J64),Réception!$A$2:$A$1299),1)</f>
        <v>0</v>
      </c>
    </row>
    <row r="65" spans="1:11" ht="13">
      <c r="A65">
        <v>21080603</v>
      </c>
      <c r="B65" s="86" t="s">
        <v>373</v>
      </c>
      <c r="C65">
        <v>21080603</v>
      </c>
      <c r="E65" s="110">
        <f t="array" ref="E65">LARGE(IF(colv&lt;&gt;TRUE,plage,""),ROW(A63))</f>
        <v>0</v>
      </c>
      <c r="F65" s="95">
        <f t="array" ref="F65">SMALL(IF((Réception!$D$2:$Q$1299=E65),Réception!$A$2:$A$1299),1)</f>
        <v>0</v>
      </c>
      <c r="H65" s="100"/>
      <c r="I65" s="113"/>
      <c r="J65" s="105">
        <f t="shared" si="1"/>
        <v>0</v>
      </c>
      <c r="K65" s="102">
        <f t="array" ref="K65">SMALL(IF((Réception!$D$2:$Q$1299=J65),Réception!$A$2:$A$1299),1)</f>
        <v>0</v>
      </c>
    </row>
    <row r="66" spans="1:11" ht="13">
      <c r="A66">
        <v>21080604</v>
      </c>
      <c r="B66" s="86" t="s">
        <v>375</v>
      </c>
      <c r="C66">
        <v>21080604</v>
      </c>
      <c r="E66" s="110">
        <f t="array" ref="E66">LARGE(IF(colv&lt;&gt;TRUE,plage,""),ROW(A64))</f>
        <v>0</v>
      </c>
      <c r="F66" s="95">
        <f t="array" ref="F66">SMALL(IF((Réception!$D$2:$Q$1299=E66),Réception!$A$2:$A$1299),1)</f>
        <v>0</v>
      </c>
      <c r="H66" s="100"/>
      <c r="I66" s="113"/>
      <c r="J66" s="105">
        <f t="shared" si="1"/>
        <v>0</v>
      </c>
      <c r="K66" s="102">
        <f t="array" ref="K66">SMALL(IF((Réception!$D$2:$Q$1299=J66),Réception!$A$2:$A$1299),1)</f>
        <v>0</v>
      </c>
    </row>
    <row r="67" spans="1:11" ht="13">
      <c r="A67">
        <v>21080640</v>
      </c>
      <c r="B67" s="86" t="s">
        <v>442</v>
      </c>
      <c r="C67">
        <v>21080640</v>
      </c>
      <c r="E67" s="110">
        <f t="array" ref="E67">LARGE(IF(colv&lt;&gt;TRUE,plage,""),ROW(A65))</f>
        <v>0</v>
      </c>
      <c r="F67" s="95">
        <f t="array" ref="F67">SMALL(IF((Réception!$D$2:$Q$1299=E67),Réception!$A$2:$A$1299),1)</f>
        <v>0</v>
      </c>
      <c r="H67" s="100"/>
      <c r="I67" s="113"/>
      <c r="J67" s="105">
        <f t="shared" si="1"/>
        <v>0</v>
      </c>
      <c r="K67" s="102">
        <f t="array" ref="K67">SMALL(IF((Réception!$D$2:$Q$1299=J67),Réception!$A$2:$A$1299),1)</f>
        <v>0</v>
      </c>
    </row>
    <row r="68" spans="1:11" ht="13">
      <c r="B68" s="86" t="s">
        <v>250</v>
      </c>
      <c r="C68">
        <v>21080640</v>
      </c>
      <c r="E68" s="110">
        <f t="array" ref="E68">LARGE(IF(colv&lt;&gt;TRUE,plage,""),ROW(A66))</f>
        <v>0</v>
      </c>
      <c r="F68" s="95">
        <f t="array" ref="F68">SMALL(IF((Réception!$D$2:$Q$1299=E68),Réception!$A$2:$A$1299),1)</f>
        <v>0</v>
      </c>
      <c r="H68" s="100"/>
      <c r="I68" s="113"/>
      <c r="J68" s="105">
        <f t="shared" si="1"/>
        <v>0</v>
      </c>
      <c r="K68" s="102">
        <f t="array" ref="K68">SMALL(IF((Réception!$D$2:$Q$1299=J68),Réception!$A$2:$A$1299),1)</f>
        <v>0</v>
      </c>
    </row>
    <row r="69" spans="1:11" ht="13">
      <c r="A69">
        <v>21080671</v>
      </c>
      <c r="B69" s="86" t="s">
        <v>442</v>
      </c>
      <c r="C69">
        <v>21080671</v>
      </c>
      <c r="E69" s="110">
        <f t="array" ref="E69">LARGE(IF(colv&lt;&gt;TRUE,plage,""),ROW(A67))</f>
        <v>0</v>
      </c>
      <c r="F69" s="95">
        <f t="array" ref="F69">SMALL(IF((Réception!$D$2:$Q$1299=E69),Réception!$A$2:$A$1299),1)</f>
        <v>0</v>
      </c>
      <c r="H69" s="100"/>
      <c r="I69" s="113"/>
      <c r="J69" s="105">
        <f t="shared" si="1"/>
        <v>0</v>
      </c>
      <c r="K69" s="102">
        <f t="array" ref="K69">SMALL(IF((Réception!$D$2:$Q$1299=J69),Réception!$A$2:$A$1299),1)</f>
        <v>0</v>
      </c>
    </row>
    <row r="70" spans="1:11" ht="13">
      <c r="B70" s="86" t="s">
        <v>544</v>
      </c>
      <c r="C70">
        <v>21080671</v>
      </c>
      <c r="E70" s="110">
        <f t="array" ref="E70">LARGE(IF(colv&lt;&gt;TRUE,plage,""),ROW(A68))</f>
        <v>0</v>
      </c>
      <c r="F70" s="95">
        <f t="array" ref="F70">SMALL(IF((Réception!$D$2:$Q$1299=E70),Réception!$A$2:$A$1299),1)</f>
        <v>0</v>
      </c>
      <c r="H70" s="100"/>
      <c r="I70" s="113"/>
      <c r="J70" s="105">
        <f t="shared" si="1"/>
        <v>0</v>
      </c>
      <c r="K70" s="102">
        <f t="array" ref="K70">SMALL(IF((Réception!$D$2:$Q$1299=J70),Réception!$A$2:$A$1299),1)</f>
        <v>0</v>
      </c>
    </row>
    <row r="71" spans="1:11" ht="13">
      <c r="A71">
        <v>21080699</v>
      </c>
      <c r="B71" s="86" t="s">
        <v>375</v>
      </c>
      <c r="C71">
        <v>21080699</v>
      </c>
      <c r="E71" s="110">
        <f t="array" ref="E71">LARGE(IF(colv&lt;&gt;TRUE,plage,""),ROW(A69))</f>
        <v>0</v>
      </c>
      <c r="F71" s="95">
        <f t="array" ref="F71">SMALL(IF((Réception!$D$2:$Q$1299=E71),Réception!$A$2:$A$1299),1)</f>
        <v>0</v>
      </c>
      <c r="H71" s="100"/>
      <c r="I71" s="113"/>
      <c r="J71" s="105">
        <f t="shared" si="1"/>
        <v>0</v>
      </c>
      <c r="K71" s="102">
        <f t="array" ref="K71">SMALL(IF((Réception!$D$2:$Q$1299=J71),Réception!$A$2:$A$1299),1)</f>
        <v>0</v>
      </c>
    </row>
    <row r="72" spans="1:11" ht="13">
      <c r="A72">
        <v>21080736</v>
      </c>
      <c r="B72" s="86" t="s">
        <v>442</v>
      </c>
      <c r="C72">
        <v>21080736</v>
      </c>
      <c r="E72" s="110">
        <f t="array" ref="E72">LARGE(IF(colv&lt;&gt;TRUE,plage,""),ROW(A70))</f>
        <v>0</v>
      </c>
      <c r="F72" s="95">
        <f t="array" ref="F72">SMALL(IF((Réception!$D$2:$Q$1299=E72),Réception!$A$2:$A$1299),1)</f>
        <v>0</v>
      </c>
      <c r="H72" s="100"/>
      <c r="I72" s="113"/>
      <c r="J72" s="105">
        <f t="shared" si="1"/>
        <v>0</v>
      </c>
      <c r="K72" s="102">
        <f t="array" ref="K72">SMALL(IF((Réception!$D$2:$Q$1299=J72),Réception!$A$2:$A$1299),1)</f>
        <v>0</v>
      </c>
    </row>
    <row r="73" spans="1:11" ht="13">
      <c r="B73" s="86" t="s">
        <v>59</v>
      </c>
      <c r="C73">
        <v>21080736</v>
      </c>
      <c r="E73" s="110">
        <f t="array" ref="E73">LARGE(IF(colv&lt;&gt;TRUE,plage,""),ROW(A71))</f>
        <v>0</v>
      </c>
      <c r="F73" s="95">
        <f t="array" ref="F73">SMALL(IF((Réception!$D$2:$Q$1299=E73),Réception!$A$2:$A$1299),1)</f>
        <v>0</v>
      </c>
      <c r="H73" s="100"/>
      <c r="I73" s="113"/>
      <c r="J73" s="105">
        <f t="shared" si="1"/>
        <v>0</v>
      </c>
      <c r="K73" s="102">
        <f t="array" ref="K73">SMALL(IF((Réception!$D$2:$Q$1299=J73),Réception!$A$2:$A$1299),1)</f>
        <v>0</v>
      </c>
    </row>
    <row r="74" spans="1:11" ht="13">
      <c r="B74" s="86" t="s">
        <v>544</v>
      </c>
      <c r="C74">
        <v>21080736</v>
      </c>
      <c r="E74" s="110">
        <f t="array" ref="E74">LARGE(IF(colv&lt;&gt;TRUE,plage,""),ROW(A72))</f>
        <v>0</v>
      </c>
      <c r="F74" s="95">
        <f t="array" ref="F74">SMALL(IF((Réception!$D$2:$Q$1299=E74),Réception!$A$2:$A$1299),1)</f>
        <v>0</v>
      </c>
      <c r="H74" s="100"/>
      <c r="I74" s="113"/>
      <c r="J74" s="105">
        <f t="shared" si="1"/>
        <v>0</v>
      </c>
      <c r="K74" s="102">
        <f t="array" ref="K74">SMALL(IF((Réception!$D$2:$Q$1299=J74),Réception!$A$2:$A$1299),1)</f>
        <v>0</v>
      </c>
    </row>
    <row r="75" spans="1:11" ht="13">
      <c r="B75" s="86" t="s">
        <v>373</v>
      </c>
      <c r="C75">
        <v>21080736</v>
      </c>
      <c r="E75" s="110">
        <f t="array" ref="E75">LARGE(IF(colv&lt;&gt;TRUE,plage,""),ROW(A73))</f>
        <v>0</v>
      </c>
      <c r="F75" s="95">
        <f t="array" ref="F75">SMALL(IF((Réception!$D$2:$Q$1299=E75),Réception!$A$2:$A$1299),1)</f>
        <v>0</v>
      </c>
      <c r="H75" s="100"/>
      <c r="I75" s="113"/>
      <c r="J75" s="105">
        <f t="shared" si="1"/>
        <v>0</v>
      </c>
      <c r="K75" s="102">
        <f t="array" ref="K75">SMALL(IF((Réception!$D$2:$Q$1299=J75),Réception!$A$2:$A$1299),1)</f>
        <v>0</v>
      </c>
    </row>
    <row r="76" spans="1:11" ht="13">
      <c r="B76" s="86" t="s">
        <v>60</v>
      </c>
      <c r="C76">
        <v>21080736</v>
      </c>
      <c r="E76" s="110">
        <f t="array" ref="E76">LARGE(IF(colv&lt;&gt;TRUE,plage,""),ROW(A74))</f>
        <v>0</v>
      </c>
      <c r="F76" s="95">
        <f t="array" ref="F76">SMALL(IF((Réception!$D$2:$Q$1299=E76),Réception!$A$2:$A$1299),1)</f>
        <v>0</v>
      </c>
      <c r="H76" s="100"/>
      <c r="I76" s="113"/>
      <c r="J76" s="105">
        <f t="shared" si="1"/>
        <v>0</v>
      </c>
      <c r="K76" s="102">
        <f t="array" ref="K76">SMALL(IF((Réception!$D$2:$Q$1299=J76),Réception!$A$2:$A$1299),1)</f>
        <v>0</v>
      </c>
    </row>
    <row r="77" spans="1:11" ht="13">
      <c r="B77" s="86" t="s">
        <v>250</v>
      </c>
      <c r="C77">
        <v>21080736</v>
      </c>
      <c r="E77" s="110">
        <f t="array" ref="E77">LARGE(IF(colv&lt;&gt;TRUE,plage,""),ROW(A75))</f>
        <v>0</v>
      </c>
      <c r="F77" s="95">
        <f t="array" ref="F77">SMALL(IF((Réception!$D$2:$Q$1299=E77),Réception!$A$2:$A$1299),1)</f>
        <v>0</v>
      </c>
      <c r="H77" s="100"/>
      <c r="I77" s="113"/>
      <c r="J77" s="105">
        <f t="shared" si="1"/>
        <v>0</v>
      </c>
      <c r="K77" s="102">
        <f t="array" ref="K77">SMALL(IF((Réception!$D$2:$Q$1299=J77),Réception!$A$2:$A$1299),1)</f>
        <v>0</v>
      </c>
    </row>
    <row r="78" spans="1:11" ht="13">
      <c r="B78" s="86" t="s">
        <v>374</v>
      </c>
      <c r="C78">
        <v>21080736</v>
      </c>
      <c r="E78" s="110">
        <f t="array" ref="E78">LARGE(IF(colv&lt;&gt;TRUE,plage,""),ROW(A76))</f>
        <v>0</v>
      </c>
      <c r="F78" s="95">
        <f t="array" ref="F78">SMALL(IF((Réception!$D$2:$Q$1299=E78),Réception!$A$2:$A$1299),1)</f>
        <v>0</v>
      </c>
      <c r="H78" s="100"/>
      <c r="I78" s="113"/>
      <c r="J78" s="105">
        <f t="shared" si="1"/>
        <v>0</v>
      </c>
      <c r="K78" s="102">
        <f t="array" ref="K78">SMALL(IF((Réception!$D$2:$Q$1299=J78),Réception!$A$2:$A$1299),1)</f>
        <v>0</v>
      </c>
    </row>
    <row r="79" spans="1:11" ht="13">
      <c r="A79">
        <v>21080739</v>
      </c>
      <c r="B79" s="86" t="s">
        <v>375</v>
      </c>
      <c r="C79">
        <v>21080739</v>
      </c>
      <c r="E79" s="110">
        <f t="array" ref="E79">LARGE(IF(colv&lt;&gt;TRUE,plage,""),ROW(A77))</f>
        <v>0</v>
      </c>
      <c r="F79" s="95">
        <f t="array" ref="F79">SMALL(IF((Réception!$D$2:$Q$1299=E79),Réception!$A$2:$A$1299),1)</f>
        <v>0</v>
      </c>
      <c r="H79" s="100"/>
      <c r="I79" s="113"/>
      <c r="J79" s="105">
        <f t="shared" si="1"/>
        <v>0</v>
      </c>
      <c r="K79" s="102">
        <f t="array" ref="K79">SMALL(IF((Réception!$D$2:$Q$1299=J79),Réception!$A$2:$A$1299),1)</f>
        <v>0</v>
      </c>
    </row>
    <row r="80" spans="1:11" ht="13">
      <c r="A80">
        <v>21080751</v>
      </c>
      <c r="B80" s="86" t="s">
        <v>1918</v>
      </c>
      <c r="C80">
        <v>21080751</v>
      </c>
      <c r="E80" s="110">
        <f t="array" ref="E80">LARGE(IF(colv&lt;&gt;TRUE,plage,""),ROW(A78))</f>
        <v>0</v>
      </c>
      <c r="F80" s="95">
        <f t="array" ref="F80">SMALL(IF((Réception!$D$2:$Q$1299=E80),Réception!$A$2:$A$1299),1)</f>
        <v>0</v>
      </c>
      <c r="H80" s="100"/>
      <c r="I80" s="113"/>
      <c r="J80" s="105">
        <f t="shared" si="1"/>
        <v>0</v>
      </c>
      <c r="K80" s="102">
        <f t="array" ref="K80">SMALL(IF((Réception!$D$2:$Q$1299=J80),Réception!$A$2:$A$1299),1)</f>
        <v>0</v>
      </c>
    </row>
    <row r="81" spans="1:11" ht="13">
      <c r="A81">
        <v>21080805</v>
      </c>
      <c r="B81" s="86" t="s">
        <v>6917</v>
      </c>
      <c r="C81">
        <v>21080805</v>
      </c>
      <c r="E81" s="110">
        <f t="array" ref="E81">LARGE(IF(colv&lt;&gt;TRUE,plage,""),ROW(A79))</f>
        <v>0</v>
      </c>
      <c r="F81" s="95">
        <f t="array" ref="F81">SMALL(IF((Réception!$D$2:$Q$1299=E81),Réception!$A$2:$A$1299),1)</f>
        <v>0</v>
      </c>
      <c r="H81" s="100"/>
      <c r="I81" s="113"/>
      <c r="J81" s="105">
        <f t="shared" si="1"/>
        <v>0</v>
      </c>
      <c r="K81" s="102">
        <f t="array" ref="K81">SMALL(IF((Réception!$D$2:$Q$1299=J81),Réception!$A$2:$A$1299),1)</f>
        <v>0</v>
      </c>
    </row>
    <row r="82" spans="1:11" ht="13">
      <c r="B82" s="86" t="s">
        <v>6916</v>
      </c>
      <c r="C82">
        <v>21080805</v>
      </c>
      <c r="E82" s="110">
        <f t="array" ref="E82">LARGE(IF(colv&lt;&gt;TRUE,plage,""),ROW(A80))</f>
        <v>0</v>
      </c>
      <c r="F82" s="95">
        <f t="array" ref="F82">SMALL(IF((Réception!$D$2:$Q$1299=E82),Réception!$A$2:$A$1299),1)</f>
        <v>0</v>
      </c>
      <c r="H82" s="100"/>
      <c r="I82" s="113"/>
      <c r="J82" s="105">
        <f t="shared" si="1"/>
        <v>0</v>
      </c>
      <c r="K82" s="102">
        <f t="array" ref="K82">SMALL(IF((Réception!$D$2:$Q$1299=J82),Réception!$A$2:$A$1299),1)</f>
        <v>0</v>
      </c>
    </row>
    <row r="83" spans="1:11" ht="13">
      <c r="B83" s="86" t="s">
        <v>6918</v>
      </c>
      <c r="C83">
        <v>21080805</v>
      </c>
      <c r="E83" s="110">
        <f t="array" ref="E83">LARGE(IF(colv&lt;&gt;TRUE,plage,""),ROW(A81))</f>
        <v>0</v>
      </c>
      <c r="F83" s="95">
        <f t="array" ref="F83">SMALL(IF((Réception!$D$2:$Q$1299=E83),Réception!$A$2:$A$1299),1)</f>
        <v>0</v>
      </c>
      <c r="H83" s="100"/>
      <c r="I83" s="113"/>
      <c r="J83" s="105">
        <f t="shared" si="1"/>
        <v>0</v>
      </c>
      <c r="K83" s="102">
        <f t="array" ref="K83">SMALL(IF((Réception!$D$2:$Q$1299=J83),Réception!$A$2:$A$1299),1)</f>
        <v>0</v>
      </c>
    </row>
    <row r="84" spans="1:11" ht="13">
      <c r="A84">
        <v>21080813</v>
      </c>
      <c r="B84" s="86" t="s">
        <v>2819</v>
      </c>
      <c r="C84">
        <v>21080813</v>
      </c>
      <c r="E84" s="110">
        <f t="array" ref="E84">LARGE(IF(colv&lt;&gt;TRUE,plage,""),ROW(A82))</f>
        <v>0</v>
      </c>
      <c r="F84" s="95">
        <f t="array" ref="F84">SMALL(IF((Réception!$D$2:$Q$1299=E84),Réception!$A$2:$A$1299),1)</f>
        <v>0</v>
      </c>
      <c r="H84" s="100"/>
      <c r="I84" s="113"/>
      <c r="J84" s="105">
        <f t="shared" si="1"/>
        <v>0</v>
      </c>
      <c r="K84" s="102">
        <f t="array" ref="K84">SMALL(IF((Réception!$D$2:$Q$1299=J84),Réception!$A$2:$A$1299),1)</f>
        <v>0</v>
      </c>
    </row>
    <row r="85" spans="1:11" ht="13">
      <c r="A85">
        <v>21080862</v>
      </c>
      <c r="B85" s="86" t="s">
        <v>1583</v>
      </c>
      <c r="C85">
        <v>21080862</v>
      </c>
      <c r="E85" s="110">
        <f t="array" ref="E85">LARGE(IF(colv&lt;&gt;TRUE,plage,""),ROW(A83))</f>
        <v>0</v>
      </c>
      <c r="F85" s="95">
        <f t="array" ref="F85">SMALL(IF((Réception!$D$2:$Q$1299=E85),Réception!$A$2:$A$1299),1)</f>
        <v>0</v>
      </c>
      <c r="H85" s="100"/>
      <c r="I85" s="113"/>
      <c r="J85" s="105">
        <f t="shared" si="1"/>
        <v>0</v>
      </c>
      <c r="K85" s="102">
        <f t="array" ref="K85">SMALL(IF((Réception!$D$2:$Q$1299=J85),Réception!$A$2:$A$1299),1)</f>
        <v>0</v>
      </c>
    </row>
    <row r="86" spans="1:11" ht="13">
      <c r="A86">
        <v>21080869</v>
      </c>
      <c r="B86" s="86" t="s">
        <v>366</v>
      </c>
      <c r="C86">
        <v>21080869</v>
      </c>
      <c r="E86" s="110">
        <f t="array" ref="E86">LARGE(IF(colv&lt;&gt;TRUE,plage,""),ROW(A84))</f>
        <v>0</v>
      </c>
      <c r="F86" s="95">
        <f t="array" ref="F86">SMALL(IF((Réception!$D$2:$Q$1299=E86),Réception!$A$2:$A$1299),1)</f>
        <v>0</v>
      </c>
      <c r="H86" s="100"/>
      <c r="I86" s="113"/>
      <c r="J86" s="105">
        <f t="shared" si="1"/>
        <v>0</v>
      </c>
      <c r="K86" s="102">
        <f t="array" ref="K86">SMALL(IF((Réception!$D$2:$Q$1299=J86),Réception!$A$2:$A$1299),1)</f>
        <v>0</v>
      </c>
    </row>
    <row r="87" spans="1:11" ht="13">
      <c r="B87" s="86" t="s">
        <v>367</v>
      </c>
      <c r="C87">
        <v>21080869</v>
      </c>
      <c r="E87" s="110">
        <f t="array" ref="E87">LARGE(IF(colv&lt;&gt;TRUE,plage,""),ROW(A85))</f>
        <v>0</v>
      </c>
      <c r="F87" s="95">
        <f t="array" ref="F87">SMALL(IF((Réception!$D$2:$Q$1299=E87),Réception!$A$2:$A$1299),1)</f>
        <v>0</v>
      </c>
      <c r="H87" s="100"/>
      <c r="I87" s="113"/>
      <c r="J87" s="105">
        <f t="shared" si="1"/>
        <v>0</v>
      </c>
      <c r="K87" s="102">
        <f t="array" ref="K87">SMALL(IF((Réception!$D$2:$Q$1299=J87),Réception!$A$2:$A$1299),1)</f>
        <v>0</v>
      </c>
    </row>
    <row r="88" spans="1:11" ht="13">
      <c r="B88" s="86" t="s">
        <v>368</v>
      </c>
      <c r="C88">
        <v>21080869</v>
      </c>
      <c r="E88" s="110">
        <f t="array" ref="E88">LARGE(IF(colv&lt;&gt;TRUE,plage,""),ROW(A86))</f>
        <v>0</v>
      </c>
      <c r="F88" s="95">
        <f t="array" ref="F88">SMALL(IF((Réception!$D$2:$Q$1299=E88),Réception!$A$2:$A$1299),1)</f>
        <v>0</v>
      </c>
      <c r="H88" s="100"/>
      <c r="I88" s="113"/>
      <c r="J88" s="105">
        <f t="shared" si="1"/>
        <v>0</v>
      </c>
      <c r="K88" s="102">
        <f t="array" ref="K88">SMALL(IF((Réception!$D$2:$Q$1299=J88),Réception!$A$2:$A$1299),1)</f>
        <v>0</v>
      </c>
    </row>
    <row r="89" spans="1:11" ht="13">
      <c r="B89" s="86" t="s">
        <v>2377</v>
      </c>
      <c r="C89">
        <v>21080869</v>
      </c>
      <c r="E89" s="110">
        <f t="array" ref="E89">LARGE(IF(colv&lt;&gt;TRUE,plage,""),ROW(A87))</f>
        <v>0</v>
      </c>
      <c r="F89" s="95">
        <f t="array" ref="F89">SMALL(IF((Réception!$D$2:$Q$1299=E89),Réception!$A$2:$A$1299),1)</f>
        <v>0</v>
      </c>
      <c r="H89" s="100"/>
      <c r="I89" s="113"/>
      <c r="J89" s="105">
        <f t="shared" si="1"/>
        <v>0</v>
      </c>
      <c r="K89" s="102">
        <f t="array" ref="K89">SMALL(IF((Réception!$D$2:$Q$1299=J89),Réception!$A$2:$A$1299),1)</f>
        <v>0</v>
      </c>
    </row>
    <row r="90" spans="1:11" ht="13">
      <c r="B90" s="86" t="s">
        <v>2375</v>
      </c>
      <c r="C90">
        <v>21080869</v>
      </c>
      <c r="E90" s="110">
        <f t="array" ref="E90">LARGE(IF(colv&lt;&gt;TRUE,plage,""),ROW(A88))</f>
        <v>0</v>
      </c>
      <c r="F90" s="95">
        <f t="array" ref="F90">SMALL(IF((Réception!$D$2:$Q$1299=E90),Réception!$A$2:$A$1299),1)</f>
        <v>0</v>
      </c>
      <c r="H90" s="100"/>
      <c r="I90" s="113"/>
      <c r="J90" s="105">
        <f t="shared" si="1"/>
        <v>0</v>
      </c>
      <c r="K90" s="102">
        <f t="array" ref="K90">SMALL(IF((Réception!$D$2:$Q$1299=J90),Réception!$A$2:$A$1299),1)</f>
        <v>0</v>
      </c>
    </row>
    <row r="91" spans="1:11" ht="13">
      <c r="A91">
        <v>21080872</v>
      </c>
      <c r="B91" s="86" t="s">
        <v>1606</v>
      </c>
      <c r="C91">
        <v>21080872</v>
      </c>
      <c r="E91" s="110">
        <f t="array" ref="E91">LARGE(IF(colv&lt;&gt;TRUE,plage,""),ROW(A89))</f>
        <v>0</v>
      </c>
      <c r="F91" s="95">
        <f t="array" ref="F91">SMALL(IF((Réception!$D$2:$Q$1299=E91),Réception!$A$2:$A$1299),1)</f>
        <v>0</v>
      </c>
      <c r="H91" s="100"/>
      <c r="I91" s="113"/>
      <c r="J91" s="105">
        <f t="shared" si="1"/>
        <v>0</v>
      </c>
      <c r="K91" s="102">
        <f t="array" ref="K91">SMALL(IF((Réception!$D$2:$Q$1299=J91),Réception!$A$2:$A$1299),1)</f>
        <v>0</v>
      </c>
    </row>
    <row r="92" spans="1:11" ht="13">
      <c r="A92">
        <v>21080919</v>
      </c>
      <c r="B92" s="86" t="s">
        <v>2761</v>
      </c>
      <c r="C92">
        <v>21080919</v>
      </c>
      <c r="E92" s="110">
        <f t="array" ref="E92">LARGE(IF(colv&lt;&gt;TRUE,plage,""),ROW(A90))</f>
        <v>0</v>
      </c>
      <c r="F92" s="95">
        <f t="array" ref="F92">SMALL(IF((Réception!$D$2:$Q$1299=E92),Réception!$A$2:$A$1299),1)</f>
        <v>0</v>
      </c>
      <c r="H92" s="100"/>
      <c r="I92" s="113"/>
      <c r="J92" s="105">
        <f t="shared" si="1"/>
        <v>0</v>
      </c>
      <c r="K92" s="102">
        <f t="array" ref="K92">SMALL(IF((Réception!$D$2:$Q$1299=J92),Réception!$A$2:$A$1299),1)</f>
        <v>0</v>
      </c>
    </row>
    <row r="93" spans="1:11" ht="13">
      <c r="A93">
        <v>21080925</v>
      </c>
      <c r="B93" s="86" t="s">
        <v>421</v>
      </c>
      <c r="C93">
        <v>21080925</v>
      </c>
      <c r="E93" s="110">
        <f t="array" ref="E93">LARGE(IF(colv&lt;&gt;TRUE,plage,""),ROW(A91))</f>
        <v>0</v>
      </c>
      <c r="F93" s="95">
        <f t="array" ref="F93">SMALL(IF((Réception!$D$2:$Q$1299=E93),Réception!$A$2:$A$1299),1)</f>
        <v>0</v>
      </c>
      <c r="H93" s="100"/>
      <c r="I93" s="113"/>
      <c r="J93" s="105">
        <f t="shared" si="1"/>
        <v>0</v>
      </c>
      <c r="K93" s="102">
        <f t="array" ref="K93">SMALL(IF((Réception!$D$2:$Q$1299=J93),Réception!$A$2:$A$1299),1)</f>
        <v>0</v>
      </c>
    </row>
    <row r="94" spans="1:11" ht="13">
      <c r="A94">
        <v>21080926</v>
      </c>
      <c r="B94" s="86" t="s">
        <v>1723</v>
      </c>
      <c r="C94">
        <v>21080926</v>
      </c>
      <c r="E94" s="110">
        <f t="array" ref="E94">LARGE(IF(colv&lt;&gt;TRUE,plage,""),ROW(A92))</f>
        <v>0</v>
      </c>
      <c r="F94" s="95">
        <f t="array" ref="F94">SMALL(IF((Réception!$D$2:$Q$1299=E94),Réception!$A$2:$A$1299),1)</f>
        <v>0</v>
      </c>
      <c r="H94" s="100"/>
      <c r="I94" s="113"/>
      <c r="J94" s="105">
        <f t="shared" si="1"/>
        <v>0</v>
      </c>
      <c r="K94" s="102">
        <f t="array" ref="K94">SMALL(IF((Réception!$D$2:$Q$1299=J94),Réception!$A$2:$A$1299),1)</f>
        <v>0</v>
      </c>
    </row>
    <row r="95" spans="1:11" ht="13">
      <c r="B95" s="86" t="s">
        <v>2692</v>
      </c>
      <c r="C95">
        <v>21080926</v>
      </c>
      <c r="E95" s="110">
        <f t="array" ref="E95">LARGE(IF(colv&lt;&gt;TRUE,plage,""),ROW(A93))</f>
        <v>0</v>
      </c>
      <c r="F95" s="95">
        <f t="array" ref="F95">SMALL(IF((Réception!$D$2:$Q$1299=E95),Réception!$A$2:$A$1299),1)</f>
        <v>0</v>
      </c>
      <c r="H95" s="100"/>
      <c r="I95" s="113"/>
      <c r="J95" s="105">
        <f t="shared" si="1"/>
        <v>0</v>
      </c>
      <c r="K95" s="102">
        <f t="array" ref="K95">SMALL(IF((Réception!$D$2:$Q$1299=J95),Réception!$A$2:$A$1299),1)</f>
        <v>0</v>
      </c>
    </row>
    <row r="96" spans="1:11" ht="13">
      <c r="A96">
        <v>21080930</v>
      </c>
      <c r="B96" s="86" t="s">
        <v>2562</v>
      </c>
      <c r="C96">
        <v>21080930</v>
      </c>
      <c r="E96" s="110">
        <f t="array" ref="E96">LARGE(IF(colv&lt;&gt;TRUE,plage,""),ROW(A94))</f>
        <v>0</v>
      </c>
      <c r="F96" s="95">
        <f t="array" ref="F96">SMALL(IF((Réception!$D$2:$Q$1299=E96),Réception!$A$2:$A$1299),1)</f>
        <v>0</v>
      </c>
      <c r="H96" s="100"/>
      <c r="I96" s="113"/>
      <c r="J96" s="105">
        <f t="shared" si="1"/>
        <v>0</v>
      </c>
      <c r="K96" s="102">
        <f t="array" ref="K96">SMALL(IF((Réception!$D$2:$Q$1299=J96),Réception!$A$2:$A$1299),1)</f>
        <v>0</v>
      </c>
    </row>
    <row r="97" spans="1:11" ht="13">
      <c r="A97">
        <v>21080975</v>
      </c>
      <c r="B97" s="86" t="s">
        <v>1914</v>
      </c>
      <c r="C97">
        <v>21080975</v>
      </c>
      <c r="E97" s="110">
        <f t="array" ref="E97">LARGE(IF(colv&lt;&gt;TRUE,plage,""),ROW(A95))</f>
        <v>0</v>
      </c>
      <c r="F97" s="95">
        <f t="array" ref="F97">SMALL(IF((Réception!$D$2:$Q$1299=E97),Réception!$A$2:$A$1299),1)</f>
        <v>0</v>
      </c>
      <c r="H97" s="100"/>
      <c r="I97" s="113"/>
      <c r="J97" s="105">
        <f t="shared" si="1"/>
        <v>0</v>
      </c>
      <c r="K97" s="102">
        <f t="array" ref="K97">SMALL(IF((Réception!$D$2:$Q$1299=J97),Réception!$A$2:$A$1299),1)</f>
        <v>0</v>
      </c>
    </row>
    <row r="98" spans="1:11" ht="13">
      <c r="B98" s="86" t="s">
        <v>1909</v>
      </c>
      <c r="C98">
        <v>21080975</v>
      </c>
      <c r="E98" s="110">
        <f t="array" ref="E98">LARGE(IF(colv&lt;&gt;TRUE,plage,""),ROW(A96))</f>
        <v>0</v>
      </c>
      <c r="F98" s="95">
        <f t="array" ref="F98">SMALL(IF((Réception!$D$2:$Q$1299=E98),Réception!$A$2:$A$1299),1)</f>
        <v>0</v>
      </c>
      <c r="H98" s="100"/>
      <c r="I98" s="113"/>
      <c r="J98" s="105">
        <f t="shared" si="1"/>
        <v>0</v>
      </c>
      <c r="K98" s="102">
        <f t="array" ref="K98">SMALL(IF((Réception!$D$2:$Q$1299=J98),Réception!$A$2:$A$1299),1)</f>
        <v>0</v>
      </c>
    </row>
    <row r="99" spans="1:11" ht="13">
      <c r="B99" s="86" t="s">
        <v>2345</v>
      </c>
      <c r="C99">
        <v>21080975</v>
      </c>
      <c r="E99" s="110">
        <f t="array" ref="E99">LARGE(IF(colv&lt;&gt;TRUE,plage,""),ROW(A97))</f>
        <v>0</v>
      </c>
      <c r="F99" s="95">
        <f t="array" ref="F99">SMALL(IF((Réception!$D$2:$Q$1299=E99),Réception!$A$2:$A$1299),1)</f>
        <v>0</v>
      </c>
      <c r="H99" s="100"/>
      <c r="I99" s="113"/>
      <c r="J99" s="105">
        <f t="shared" si="1"/>
        <v>0</v>
      </c>
      <c r="K99" s="102">
        <f t="array" ref="K99">SMALL(IF((Réception!$D$2:$Q$1299=J99),Réception!$A$2:$A$1299),1)</f>
        <v>0</v>
      </c>
    </row>
    <row r="100" spans="1:11" ht="13">
      <c r="A100">
        <v>21080978</v>
      </c>
      <c r="B100" s="86" t="s">
        <v>987</v>
      </c>
      <c r="C100">
        <v>21080978</v>
      </c>
      <c r="E100" s="110">
        <f t="array" ref="E100">LARGE(IF(colv&lt;&gt;TRUE,plage,""),ROW(A98))</f>
        <v>0</v>
      </c>
      <c r="F100" s="95">
        <f t="array" ref="F100">SMALL(IF((Réception!$D$2:$Q$1299=E100),Réception!$A$2:$A$1299),1)</f>
        <v>0</v>
      </c>
      <c r="H100" s="100"/>
      <c r="I100" s="113"/>
      <c r="J100" s="105">
        <f t="shared" si="1"/>
        <v>0</v>
      </c>
      <c r="K100" s="102">
        <f t="array" ref="K100">SMALL(IF((Réception!$D$2:$Q$1299=J100),Réception!$A$2:$A$1299),1)</f>
        <v>0</v>
      </c>
    </row>
    <row r="101" spans="1:11" ht="13">
      <c r="A101">
        <v>21080993</v>
      </c>
      <c r="B101" s="86" t="s">
        <v>3017</v>
      </c>
      <c r="C101">
        <v>21080993</v>
      </c>
      <c r="E101" s="110">
        <f t="array" ref="E101">LARGE(IF(colv&lt;&gt;TRUE,plage,""),ROW(A99))</f>
        <v>0</v>
      </c>
      <c r="F101" s="95">
        <f t="array" ref="F101">SMALL(IF((Réception!$D$2:$Q$1299=E101),Réception!$A$2:$A$1299),1)</f>
        <v>0</v>
      </c>
      <c r="H101" s="100"/>
      <c r="I101" s="113"/>
      <c r="J101" s="105">
        <f t="shared" si="1"/>
        <v>0</v>
      </c>
      <c r="K101" s="102">
        <f t="array" ref="K101">SMALL(IF((Réception!$D$2:$Q$1299=J101),Réception!$A$2:$A$1299),1)</f>
        <v>0</v>
      </c>
    </row>
    <row r="102" spans="1:11" ht="13">
      <c r="B102" s="86" t="s">
        <v>3031</v>
      </c>
      <c r="C102">
        <v>21080993</v>
      </c>
      <c r="E102" s="110">
        <f t="array" ref="E102">LARGE(IF(colv&lt;&gt;TRUE,plage,""),ROW(A100))</f>
        <v>0</v>
      </c>
      <c r="F102" s="95">
        <f t="array" ref="F102">SMALL(IF((Réception!$D$2:$Q$1299=E102),Réception!$A$2:$A$1299),1)</f>
        <v>0</v>
      </c>
      <c r="H102" s="100"/>
      <c r="I102" s="113"/>
      <c r="J102" s="105">
        <f t="shared" si="1"/>
        <v>0</v>
      </c>
      <c r="K102" s="102">
        <f t="array" ref="K102">SMALL(IF((Réception!$D$2:$Q$1299=J102),Réception!$A$2:$A$1299),1)</f>
        <v>0</v>
      </c>
    </row>
    <row r="103" spans="1:11" ht="13">
      <c r="B103" s="86" t="s">
        <v>3028</v>
      </c>
      <c r="C103">
        <v>21080993</v>
      </c>
      <c r="E103" s="110">
        <f t="array" ref="E103">LARGE(IF(colv&lt;&gt;TRUE,plage,""),ROW(A101))</f>
        <v>0</v>
      </c>
      <c r="F103" s="95">
        <f t="array" ref="F103">SMALL(IF((Réception!$D$2:$Q$1299=E103),Réception!$A$2:$A$1299),1)</f>
        <v>0</v>
      </c>
      <c r="H103" s="100"/>
      <c r="I103" s="113"/>
      <c r="J103" s="105">
        <f t="shared" si="1"/>
        <v>0</v>
      </c>
      <c r="K103" s="102">
        <f t="array" ref="K103">SMALL(IF((Réception!$D$2:$Q$1299=J103),Réception!$A$2:$A$1299),1)</f>
        <v>0</v>
      </c>
    </row>
    <row r="104" spans="1:11" ht="13">
      <c r="A104">
        <v>21080995</v>
      </c>
      <c r="B104" s="86" t="s">
        <v>2837</v>
      </c>
      <c r="C104">
        <v>21080995</v>
      </c>
      <c r="E104" s="110">
        <f t="array" ref="E104">LARGE(IF(colv&lt;&gt;TRUE,plage,""),ROW(A102))</f>
        <v>0</v>
      </c>
      <c r="F104" s="95">
        <f t="array" ref="F104">SMALL(IF((Réception!$D$2:$Q$1299=E104),Réception!$A$2:$A$1299),1)</f>
        <v>0</v>
      </c>
      <c r="H104" s="100"/>
      <c r="I104" s="113"/>
      <c r="J104" s="105">
        <f t="shared" ref="J104:J156" si="2">IF(H104="",I104,VLOOKUP(TEXT(H104,0),$B:$C,2,0))</f>
        <v>0</v>
      </c>
      <c r="K104" s="102">
        <f t="array" ref="K104">SMALL(IF((Réception!$D$2:$Q$1299=J104),Réception!$A$2:$A$1299),1)</f>
        <v>0</v>
      </c>
    </row>
    <row r="105" spans="1:11" ht="13">
      <c r="A105">
        <v>21080997</v>
      </c>
      <c r="B105" s="86" t="s">
        <v>1725</v>
      </c>
      <c r="C105">
        <v>21080997</v>
      </c>
      <c r="E105" s="110">
        <f t="array" ref="E105">LARGE(IF(colv&lt;&gt;TRUE,plage,""),ROW(A103))</f>
        <v>0</v>
      </c>
      <c r="F105" s="95">
        <f t="array" ref="F105">SMALL(IF((Réception!$D$2:$Q$1299=E105),Réception!$A$2:$A$1299),1)</f>
        <v>0</v>
      </c>
      <c r="H105" s="100"/>
      <c r="I105" s="113"/>
      <c r="J105" s="105">
        <f t="shared" si="2"/>
        <v>0</v>
      </c>
      <c r="K105" s="102">
        <f t="array" ref="K105">SMALL(IF((Réception!$D$2:$Q$1299=J105),Réception!$A$2:$A$1299),1)</f>
        <v>0</v>
      </c>
    </row>
    <row r="106" spans="1:11" ht="13">
      <c r="A106">
        <v>21080998</v>
      </c>
      <c r="B106" s="86" t="s">
        <v>1688</v>
      </c>
      <c r="C106">
        <v>21080998</v>
      </c>
      <c r="E106" s="110">
        <f t="array" ref="E106">LARGE(IF(colv&lt;&gt;TRUE,plage,""),ROW(A104))</f>
        <v>0</v>
      </c>
      <c r="F106" s="95">
        <f t="array" ref="F106">SMALL(IF((Réception!$D$2:$Q$1299=E106),Réception!$A$2:$A$1299),1)</f>
        <v>0</v>
      </c>
      <c r="H106" s="100"/>
      <c r="I106" s="113"/>
      <c r="J106" s="105">
        <f t="shared" si="2"/>
        <v>0</v>
      </c>
      <c r="K106" s="102">
        <f t="array" ref="K106">SMALL(IF((Réception!$D$2:$Q$1299=J106),Réception!$A$2:$A$1299),1)</f>
        <v>0</v>
      </c>
    </row>
    <row r="107" spans="1:11" ht="13">
      <c r="B107" s="86" t="s">
        <v>2784</v>
      </c>
      <c r="C107">
        <v>21080998</v>
      </c>
      <c r="E107" s="110">
        <f t="array" ref="E107">LARGE(IF(colv&lt;&gt;TRUE,plage,""),ROW(A105))</f>
        <v>0</v>
      </c>
      <c r="F107" s="95">
        <f t="array" ref="F107">SMALL(IF((Réception!$D$2:$Q$1299=E107),Réception!$A$2:$A$1299),1)</f>
        <v>0</v>
      </c>
      <c r="H107" s="100"/>
      <c r="I107" s="113"/>
      <c r="J107" s="105">
        <f t="shared" si="2"/>
        <v>0</v>
      </c>
      <c r="K107" s="102">
        <f t="array" ref="K107">SMALL(IF((Réception!$D$2:$Q$1299=J107),Réception!$A$2:$A$1299),1)</f>
        <v>0</v>
      </c>
    </row>
    <row r="108" spans="1:11" ht="13">
      <c r="A108">
        <v>21081055</v>
      </c>
      <c r="B108" s="86" t="s">
        <v>1599</v>
      </c>
      <c r="C108">
        <v>21081055</v>
      </c>
      <c r="E108" s="110">
        <f t="array" ref="E108">LARGE(IF(colv&lt;&gt;TRUE,plage,""),ROW(A106))</f>
        <v>0</v>
      </c>
      <c r="F108" s="95">
        <f t="array" ref="F108">SMALL(IF((Réception!$D$2:$Q$1299=E108),Réception!$A$2:$A$1299),1)</f>
        <v>0</v>
      </c>
      <c r="H108" s="100"/>
      <c r="I108" s="113"/>
      <c r="J108" s="105">
        <f t="shared" si="2"/>
        <v>0</v>
      </c>
      <c r="K108" s="102">
        <f t="array" ref="K108">SMALL(IF((Réception!$D$2:$Q$1299=J108),Réception!$A$2:$A$1299),1)</f>
        <v>0</v>
      </c>
    </row>
    <row r="109" spans="1:11" ht="13">
      <c r="A109">
        <v>21081068</v>
      </c>
      <c r="B109" s="86" t="s">
        <v>3317</v>
      </c>
      <c r="C109">
        <v>21081068</v>
      </c>
      <c r="E109" s="110">
        <f t="array" ref="E109">LARGE(IF(colv&lt;&gt;TRUE,plage,""),ROW(A107))</f>
        <v>0</v>
      </c>
      <c r="F109" s="95">
        <f t="array" ref="F109">SMALL(IF((Réception!$D$2:$Q$1299=E109),Réception!$A$2:$A$1299),1)</f>
        <v>0</v>
      </c>
      <c r="H109" s="100"/>
      <c r="I109" s="113"/>
      <c r="J109" s="105">
        <f t="shared" si="2"/>
        <v>0</v>
      </c>
      <c r="K109" s="102">
        <f t="array" ref="K109">SMALL(IF((Réception!$D$2:$Q$1299=J109),Réception!$A$2:$A$1299),1)</f>
        <v>0</v>
      </c>
    </row>
    <row r="110" spans="1:11" ht="13">
      <c r="A110">
        <v>21081106</v>
      </c>
      <c r="B110" s="86" t="s">
        <v>2838</v>
      </c>
      <c r="C110">
        <v>21081106</v>
      </c>
      <c r="E110" s="110">
        <f t="array" ref="E110">LARGE(IF(colv&lt;&gt;TRUE,plage,""),ROW(A108))</f>
        <v>0</v>
      </c>
      <c r="F110" s="95">
        <f t="array" ref="F110">SMALL(IF((Réception!$D$2:$Q$1299=E110),Réception!$A$2:$A$1299),1)</f>
        <v>0</v>
      </c>
      <c r="H110" s="100"/>
      <c r="I110" s="113"/>
      <c r="J110" s="105">
        <f t="shared" si="2"/>
        <v>0</v>
      </c>
      <c r="K110" s="102">
        <f t="array" ref="K110">SMALL(IF((Réception!$D$2:$Q$1299=J110),Réception!$A$2:$A$1299),1)</f>
        <v>0</v>
      </c>
    </row>
    <row r="111" spans="1:11" ht="13">
      <c r="B111" s="86" t="s">
        <v>2836</v>
      </c>
      <c r="C111">
        <v>21081106</v>
      </c>
      <c r="E111" s="110">
        <f t="array" ref="E111">LARGE(IF(colv&lt;&gt;TRUE,plage,""),ROW(A109))</f>
        <v>0</v>
      </c>
      <c r="F111" s="95">
        <f t="array" ref="F111">SMALL(IF((Réception!$D$2:$Q$1299=E111),Réception!$A$2:$A$1299),1)</f>
        <v>0</v>
      </c>
      <c r="H111" s="100"/>
      <c r="I111" s="113"/>
      <c r="J111" s="105">
        <f t="shared" si="2"/>
        <v>0</v>
      </c>
      <c r="K111" s="102">
        <f t="array" ref="K111">SMALL(IF((Réception!$D$2:$Q$1299=J111),Réception!$A$2:$A$1299),1)</f>
        <v>0</v>
      </c>
    </row>
    <row r="112" spans="1:11" ht="13">
      <c r="A112">
        <v>21081180</v>
      </c>
      <c r="B112" s="86" t="s">
        <v>4347</v>
      </c>
      <c r="C112">
        <v>21081180</v>
      </c>
      <c r="E112" s="110">
        <f t="array" ref="E112">LARGE(IF(colv&lt;&gt;TRUE,plage,""),ROW(A110))</f>
        <v>0</v>
      </c>
      <c r="F112" s="95">
        <f t="array" ref="F112">SMALL(IF((Réception!$D$2:$Q$1299=E112),Réception!$A$2:$A$1299),1)</f>
        <v>0</v>
      </c>
      <c r="H112" s="100"/>
      <c r="I112" s="113"/>
      <c r="J112" s="105">
        <f t="shared" si="2"/>
        <v>0</v>
      </c>
      <c r="K112" s="102">
        <f t="array" ref="K112">SMALL(IF((Réception!$D$2:$Q$1299=J112),Réception!$A$2:$A$1299),1)</f>
        <v>0</v>
      </c>
    </row>
    <row r="113" spans="1:11" ht="13">
      <c r="A113">
        <v>21081202</v>
      </c>
      <c r="B113" s="86" t="s">
        <v>2404</v>
      </c>
      <c r="C113">
        <v>21081202</v>
      </c>
      <c r="E113" s="110">
        <f t="array" ref="E113">LARGE(IF(colv&lt;&gt;TRUE,plage,""),ROW(A111))</f>
        <v>0</v>
      </c>
      <c r="F113" s="95">
        <f t="array" ref="F113">SMALL(IF((Réception!$D$2:$Q$1299=E113),Réception!$A$2:$A$1299),1)</f>
        <v>0</v>
      </c>
      <c r="H113" s="100"/>
      <c r="I113" s="113"/>
      <c r="J113" s="105">
        <f t="shared" si="2"/>
        <v>0</v>
      </c>
      <c r="K113" s="102">
        <f t="array" ref="K113">SMALL(IF((Réception!$D$2:$Q$1299=J113),Réception!$A$2:$A$1299),1)</f>
        <v>0</v>
      </c>
    </row>
    <row r="114" spans="1:11" ht="13">
      <c r="B114" s="86" t="s">
        <v>2406</v>
      </c>
      <c r="C114">
        <v>21081202</v>
      </c>
      <c r="E114" s="110">
        <f t="array" ref="E114">LARGE(IF(colv&lt;&gt;TRUE,plage,""),ROW(A112))</f>
        <v>0</v>
      </c>
      <c r="F114" s="95">
        <f t="array" ref="F114">SMALL(IF((Réception!$D$2:$Q$1299=E114),Réception!$A$2:$A$1299),1)</f>
        <v>0</v>
      </c>
      <c r="H114" s="100"/>
      <c r="I114" s="113"/>
      <c r="J114" s="105">
        <f t="shared" si="2"/>
        <v>0</v>
      </c>
      <c r="K114" s="102">
        <f t="array" ref="K114">SMALL(IF((Réception!$D$2:$Q$1299=J114),Réception!$A$2:$A$1299),1)</f>
        <v>0</v>
      </c>
    </row>
    <row r="115" spans="1:11" ht="13">
      <c r="B115" s="86" t="s">
        <v>3305</v>
      </c>
      <c r="C115">
        <v>21081202</v>
      </c>
      <c r="E115" s="110">
        <f t="array" ref="E115">LARGE(IF(colv&lt;&gt;TRUE,plage,""),ROW(A113))</f>
        <v>0</v>
      </c>
      <c r="F115" s="95">
        <f t="array" ref="F115">SMALL(IF((Réception!$D$2:$Q$1299=E115),Réception!$A$2:$A$1299),1)</f>
        <v>0</v>
      </c>
      <c r="H115" s="100"/>
      <c r="I115" s="113"/>
      <c r="J115" s="105">
        <f t="shared" si="2"/>
        <v>0</v>
      </c>
      <c r="K115" s="102">
        <f t="array" ref="K115">SMALL(IF((Réception!$D$2:$Q$1299=J115),Réception!$A$2:$A$1299),1)</f>
        <v>0</v>
      </c>
    </row>
    <row r="116" spans="1:11" ht="13">
      <c r="A116">
        <v>21081204</v>
      </c>
      <c r="B116" s="86" t="s">
        <v>2530</v>
      </c>
      <c r="C116">
        <v>21081204</v>
      </c>
      <c r="E116" s="110">
        <f t="array" ref="E116">LARGE(IF(colv&lt;&gt;TRUE,plage,""),ROW(A114))</f>
        <v>0</v>
      </c>
      <c r="F116" s="95">
        <f t="array" ref="F116">SMALL(IF((Réception!$D$2:$Q$1299=E116),Réception!$A$2:$A$1299),1)</f>
        <v>0</v>
      </c>
      <c r="H116" s="100"/>
      <c r="I116" s="113"/>
      <c r="J116" s="105">
        <f t="shared" si="2"/>
        <v>0</v>
      </c>
      <c r="K116" s="102">
        <f t="array" ref="K116">SMALL(IF((Réception!$D$2:$Q$1299=J116),Réception!$A$2:$A$1299),1)</f>
        <v>0</v>
      </c>
    </row>
    <row r="117" spans="1:11" ht="13">
      <c r="A117">
        <v>21081215</v>
      </c>
      <c r="B117" s="86" t="s">
        <v>1654</v>
      </c>
      <c r="C117">
        <v>21081215</v>
      </c>
      <c r="E117" s="110">
        <f t="array" ref="E117">LARGE(IF(colv&lt;&gt;TRUE,plage,""),ROW(A115))</f>
        <v>0</v>
      </c>
      <c r="F117" s="95">
        <f t="array" ref="F117">SMALL(IF((Réception!$D$2:$Q$1299=E117),Réception!$A$2:$A$1299),1)</f>
        <v>0</v>
      </c>
      <c r="H117" s="100"/>
      <c r="I117" s="113"/>
      <c r="J117" s="105">
        <f t="shared" si="2"/>
        <v>0</v>
      </c>
      <c r="K117" s="102">
        <f t="array" ref="K117">SMALL(IF((Réception!$D$2:$Q$1299=J117),Réception!$A$2:$A$1299),1)</f>
        <v>0</v>
      </c>
    </row>
    <row r="118" spans="1:11" ht="13">
      <c r="B118" s="86" t="s">
        <v>1656</v>
      </c>
      <c r="C118">
        <v>21081215</v>
      </c>
      <c r="E118" s="110">
        <f t="array" ref="E118">LARGE(IF(colv&lt;&gt;TRUE,plage,""),ROW(A116))</f>
        <v>0</v>
      </c>
      <c r="F118" s="95">
        <f t="array" ref="F118">SMALL(IF((Réception!$D$2:$Q$1299=E118),Réception!$A$2:$A$1299),1)</f>
        <v>0</v>
      </c>
      <c r="H118" s="100"/>
      <c r="I118" s="113"/>
      <c r="J118" s="105">
        <f t="shared" si="2"/>
        <v>0</v>
      </c>
      <c r="K118" s="102">
        <f t="array" ref="K118">SMALL(IF((Réception!$D$2:$Q$1299=J118),Réception!$A$2:$A$1299),1)</f>
        <v>0</v>
      </c>
    </row>
    <row r="119" spans="1:11" ht="13">
      <c r="B119" s="86" t="s">
        <v>1658</v>
      </c>
      <c r="C119">
        <v>21081215</v>
      </c>
      <c r="E119" s="110">
        <f t="array" ref="E119">LARGE(IF(colv&lt;&gt;TRUE,plage,""),ROW(A117))</f>
        <v>0</v>
      </c>
      <c r="F119" s="95">
        <f t="array" ref="F119">SMALL(IF((Réception!$D$2:$Q$1299=E119),Réception!$A$2:$A$1299),1)</f>
        <v>0</v>
      </c>
      <c r="H119" s="100"/>
      <c r="I119" s="113"/>
      <c r="J119" s="105">
        <f t="shared" si="2"/>
        <v>0</v>
      </c>
      <c r="K119" s="102">
        <f t="array" ref="K119">SMALL(IF((Réception!$D$2:$Q$1299=J119),Réception!$A$2:$A$1299),1)</f>
        <v>0</v>
      </c>
    </row>
    <row r="120" spans="1:11" ht="13">
      <c r="B120" s="86" t="s">
        <v>1657</v>
      </c>
      <c r="C120">
        <v>21081215</v>
      </c>
      <c r="E120" s="110">
        <f t="array" ref="E120">LARGE(IF(colv&lt;&gt;TRUE,plage,""),ROW(A118))</f>
        <v>0</v>
      </c>
      <c r="F120" s="95">
        <f t="array" ref="F120">SMALL(IF((Réception!$D$2:$Q$1299=E120),Réception!$A$2:$A$1299),1)</f>
        <v>0</v>
      </c>
      <c r="H120" s="100"/>
      <c r="I120" s="113"/>
      <c r="J120" s="105">
        <f t="shared" si="2"/>
        <v>0</v>
      </c>
      <c r="K120" s="102">
        <f t="array" ref="K120">SMALL(IF((Réception!$D$2:$Q$1299=J120),Réception!$A$2:$A$1299),1)</f>
        <v>0</v>
      </c>
    </row>
    <row r="121" spans="1:11" ht="13">
      <c r="A121">
        <v>21081217</v>
      </c>
      <c r="B121" s="86" t="s">
        <v>391</v>
      </c>
      <c r="C121">
        <v>21081217</v>
      </c>
      <c r="E121" s="110">
        <f t="array" ref="E121">LARGE(IF(colv&lt;&gt;TRUE,plage,""),ROW(A119))</f>
        <v>0</v>
      </c>
      <c r="F121" s="95">
        <f t="array" ref="F121">SMALL(IF((Réception!$D$2:$Q$1299=E121),Réception!$A$2:$A$1299),1)</f>
        <v>0</v>
      </c>
      <c r="H121" s="100"/>
      <c r="I121" s="113"/>
      <c r="J121" s="105">
        <f t="shared" si="2"/>
        <v>0</v>
      </c>
      <c r="K121" s="102">
        <f t="array" ref="K121">SMALL(IF((Réception!$D$2:$Q$1299=J121),Réception!$A$2:$A$1299),1)</f>
        <v>0</v>
      </c>
    </row>
    <row r="122" spans="1:11" ht="13">
      <c r="B122" s="86" t="s">
        <v>253</v>
      </c>
      <c r="C122">
        <v>21081217</v>
      </c>
      <c r="E122" s="110">
        <f t="array" ref="E122">LARGE(IF(colv&lt;&gt;TRUE,plage,""),ROW(A120))</f>
        <v>0</v>
      </c>
      <c r="F122" s="95">
        <f t="array" ref="F122">SMALL(IF((Réception!$D$2:$Q$1299=E122),Réception!$A$2:$A$1299),1)</f>
        <v>0</v>
      </c>
      <c r="H122" s="100"/>
      <c r="I122" s="113"/>
      <c r="J122" s="105">
        <f t="shared" si="2"/>
        <v>0</v>
      </c>
      <c r="K122" s="102">
        <f t="array" ref="K122">SMALL(IF((Réception!$D$2:$Q$1299=J122),Réception!$A$2:$A$1299),1)</f>
        <v>0</v>
      </c>
    </row>
    <row r="123" spans="1:11" ht="13">
      <c r="B123" s="86" t="s">
        <v>254</v>
      </c>
      <c r="C123">
        <v>21081217</v>
      </c>
      <c r="E123" s="110">
        <f t="array" ref="E123">LARGE(IF(colv&lt;&gt;TRUE,plage,""),ROW(A121))</f>
        <v>0</v>
      </c>
      <c r="F123" s="95">
        <f t="array" ref="F123">SMALL(IF((Réception!$D$2:$Q$1299=E123),Réception!$A$2:$A$1299),1)</f>
        <v>0</v>
      </c>
      <c r="H123" s="100"/>
      <c r="I123" s="113"/>
      <c r="J123" s="105">
        <f t="shared" si="2"/>
        <v>0</v>
      </c>
      <c r="K123" s="102">
        <f t="array" ref="K123">SMALL(IF((Réception!$D$2:$Q$1299=J123),Réception!$A$2:$A$1299),1)</f>
        <v>0</v>
      </c>
    </row>
    <row r="124" spans="1:11" ht="13">
      <c r="A124">
        <v>21081218</v>
      </c>
      <c r="B124" s="86" t="s">
        <v>3027</v>
      </c>
      <c r="C124">
        <v>21081218</v>
      </c>
      <c r="E124" s="110">
        <f t="array" ref="E124">LARGE(IF(colv&lt;&gt;TRUE,plage,""),ROW(A122))</f>
        <v>0</v>
      </c>
      <c r="F124" s="95">
        <f t="array" ref="F124">SMALL(IF((Réception!$D$2:$Q$1299=E124),Réception!$A$2:$A$1299),1)</f>
        <v>0</v>
      </c>
      <c r="H124" s="100"/>
      <c r="I124" s="113"/>
      <c r="J124" s="105">
        <f t="shared" si="2"/>
        <v>0</v>
      </c>
      <c r="K124" s="102">
        <f t="array" ref="K124">SMALL(IF((Réception!$D$2:$Q$1299=J124),Réception!$A$2:$A$1299),1)</f>
        <v>0</v>
      </c>
    </row>
    <row r="125" spans="1:11" ht="13">
      <c r="A125">
        <v>21081219</v>
      </c>
      <c r="B125" s="86" t="s">
        <v>3018</v>
      </c>
      <c r="C125">
        <v>21081219</v>
      </c>
      <c r="E125" s="110">
        <f t="array" ref="E125">LARGE(IF(colv&lt;&gt;TRUE,plage,""),ROW(A123))</f>
        <v>0</v>
      </c>
      <c r="F125" s="95">
        <f t="array" ref="F125">SMALL(IF((Réception!$D$2:$Q$1299=E125),Réception!$A$2:$A$1299),1)</f>
        <v>0</v>
      </c>
      <c r="H125" s="100"/>
      <c r="I125" s="113"/>
      <c r="J125" s="105">
        <f t="shared" si="2"/>
        <v>0</v>
      </c>
      <c r="K125" s="102">
        <f t="array" ref="K125">SMALL(IF((Réception!$D$2:$Q$1299=J125),Réception!$A$2:$A$1299),1)</f>
        <v>0</v>
      </c>
    </row>
    <row r="126" spans="1:11" ht="13">
      <c r="A126">
        <v>21081220</v>
      </c>
      <c r="B126" s="86" t="s">
        <v>258</v>
      </c>
      <c r="C126">
        <v>21081220</v>
      </c>
      <c r="E126" s="110">
        <f t="array" ref="E126">LARGE(IF(colv&lt;&gt;TRUE,plage,""),ROW(A124))</f>
        <v>0</v>
      </c>
      <c r="F126" s="95">
        <f t="array" ref="F126">SMALL(IF((Réception!$D$2:$Q$1299=E126),Réception!$A$2:$A$1299),1)</f>
        <v>0</v>
      </c>
      <c r="H126" s="100"/>
      <c r="I126" s="113"/>
      <c r="J126" s="105">
        <f t="shared" si="2"/>
        <v>0</v>
      </c>
      <c r="K126" s="102">
        <f t="array" ref="K126">SMALL(IF((Réception!$D$2:$Q$1299=J126),Réception!$A$2:$A$1299),1)</f>
        <v>0</v>
      </c>
    </row>
    <row r="127" spans="1:11" ht="13">
      <c r="B127" s="86" t="s">
        <v>350</v>
      </c>
      <c r="C127">
        <v>21081220</v>
      </c>
      <c r="E127" s="110">
        <f t="array" ref="E127">LARGE(IF(colv&lt;&gt;TRUE,plage,""),ROW(A125))</f>
        <v>0</v>
      </c>
      <c r="F127" s="95">
        <f t="array" ref="F127">SMALL(IF((Réception!$D$2:$Q$1299=E127),Réception!$A$2:$A$1299),1)</f>
        <v>0</v>
      </c>
      <c r="H127" s="100"/>
      <c r="I127" s="113"/>
      <c r="J127" s="105">
        <f t="shared" si="2"/>
        <v>0</v>
      </c>
      <c r="K127" s="102">
        <f t="array" ref="K127">SMALL(IF((Réception!$D$2:$Q$1299=J127),Réception!$A$2:$A$1299),1)</f>
        <v>0</v>
      </c>
    </row>
    <row r="128" spans="1:11" ht="13">
      <c r="B128" s="86" t="s">
        <v>3045</v>
      </c>
      <c r="C128">
        <v>21081220</v>
      </c>
      <c r="E128" s="110">
        <f t="array" ref="E128">LARGE(IF(colv&lt;&gt;TRUE,plage,""),ROW(A126))</f>
        <v>0</v>
      </c>
      <c r="F128" s="95">
        <f t="array" ref="F128">SMALL(IF((Réception!$D$2:$Q$1299=E128),Réception!$A$2:$A$1299),1)</f>
        <v>0</v>
      </c>
      <c r="H128" s="100"/>
      <c r="I128" s="113"/>
      <c r="J128" s="105">
        <f t="shared" si="2"/>
        <v>0</v>
      </c>
      <c r="K128" s="102">
        <f t="array" ref="K128">SMALL(IF((Réception!$D$2:$Q$1299=J128),Réception!$A$2:$A$1299),1)</f>
        <v>0</v>
      </c>
    </row>
    <row r="129" spans="1:11" ht="13">
      <c r="B129" s="86" t="s">
        <v>3047</v>
      </c>
      <c r="C129">
        <v>21081220</v>
      </c>
      <c r="E129" s="110">
        <f t="array" ref="E129">LARGE(IF(colv&lt;&gt;TRUE,plage,""),ROW(A127))</f>
        <v>0</v>
      </c>
      <c r="F129" s="95">
        <f t="array" ref="F129">SMALL(IF((Réception!$D$2:$Q$1299=E129),Réception!$A$2:$A$1299),1)</f>
        <v>0</v>
      </c>
      <c r="H129" s="100"/>
      <c r="I129" s="113"/>
      <c r="J129" s="105">
        <f t="shared" si="2"/>
        <v>0</v>
      </c>
      <c r="K129" s="102">
        <f t="array" ref="K129">SMALL(IF((Réception!$D$2:$Q$1299=J129),Réception!$A$2:$A$1299),1)</f>
        <v>0</v>
      </c>
    </row>
    <row r="130" spans="1:11" ht="13">
      <c r="A130">
        <v>21081221</v>
      </c>
      <c r="B130" s="86" t="s">
        <v>1507</v>
      </c>
      <c r="C130">
        <v>21081221</v>
      </c>
      <c r="E130" s="110">
        <f t="array" ref="E130">LARGE(IF(colv&lt;&gt;TRUE,plage,""),ROW(A128))</f>
        <v>0</v>
      </c>
      <c r="F130" s="95">
        <f t="array" ref="F130">SMALL(IF((Réception!$D$2:$Q$1299=E130),Réception!$A$2:$A$1299),1)</f>
        <v>0</v>
      </c>
      <c r="H130" s="100"/>
      <c r="I130" s="113"/>
      <c r="J130" s="105">
        <f t="shared" si="2"/>
        <v>0</v>
      </c>
      <c r="K130" s="102">
        <f t="array" ref="K130">SMALL(IF((Réception!$D$2:$Q$1299=J130),Réception!$A$2:$A$1299),1)</f>
        <v>0</v>
      </c>
    </row>
    <row r="131" spans="1:11" ht="13">
      <c r="B131" s="86" t="s">
        <v>1509</v>
      </c>
      <c r="C131">
        <v>21081221</v>
      </c>
      <c r="E131" s="110">
        <f t="array" ref="E131">LARGE(IF(colv&lt;&gt;TRUE,plage,""),ROW(A129))</f>
        <v>0</v>
      </c>
      <c r="F131" s="95">
        <f t="array" ref="F131">SMALL(IF((Réception!$D$2:$Q$1299=E131),Réception!$A$2:$A$1299),1)</f>
        <v>0</v>
      </c>
      <c r="H131" s="100"/>
      <c r="I131" s="113"/>
      <c r="J131" s="105">
        <f t="shared" si="2"/>
        <v>0</v>
      </c>
      <c r="K131" s="102">
        <f t="array" ref="K131">SMALL(IF((Réception!$D$2:$Q$1299=J131),Réception!$A$2:$A$1299),1)</f>
        <v>0</v>
      </c>
    </row>
    <row r="132" spans="1:11" ht="13">
      <c r="B132" s="86" t="s">
        <v>1512</v>
      </c>
      <c r="C132">
        <v>21081221</v>
      </c>
      <c r="E132" s="110">
        <f t="array" ref="E132">LARGE(IF(colv&lt;&gt;TRUE,plage,""),ROW(A130))</f>
        <v>0</v>
      </c>
      <c r="F132" s="95">
        <f t="array" ref="F132">SMALL(IF((Réception!$D$2:$Q$1299=E132),Réception!$A$2:$A$1299),1)</f>
        <v>0</v>
      </c>
      <c r="H132" s="100"/>
      <c r="I132" s="113"/>
      <c r="J132" s="105">
        <f t="shared" si="2"/>
        <v>0</v>
      </c>
      <c r="K132" s="102">
        <f t="array" ref="K132">SMALL(IF((Réception!$D$2:$Q$1299=J132),Réception!$A$2:$A$1299),1)</f>
        <v>0</v>
      </c>
    </row>
    <row r="133" spans="1:11" ht="13">
      <c r="B133" s="86" t="s">
        <v>1513</v>
      </c>
      <c r="C133">
        <v>21081221</v>
      </c>
      <c r="E133" s="110">
        <f t="array" ref="E133">LARGE(IF(colv&lt;&gt;TRUE,plage,""),ROW(A131))</f>
        <v>0</v>
      </c>
      <c r="F133" s="95">
        <f t="array" ref="F133">SMALL(IF((Réception!$D$2:$Q$1299=E133),Réception!$A$2:$A$1299),1)</f>
        <v>0</v>
      </c>
      <c r="H133" s="100"/>
      <c r="I133" s="113"/>
      <c r="J133" s="105">
        <f t="shared" si="2"/>
        <v>0</v>
      </c>
      <c r="K133" s="102">
        <f t="array" ref="K133">SMALL(IF((Réception!$D$2:$Q$1299=J133),Réception!$A$2:$A$1299),1)</f>
        <v>0</v>
      </c>
    </row>
    <row r="134" spans="1:11" ht="13">
      <c r="B134" s="86" t="s">
        <v>1638</v>
      </c>
      <c r="C134">
        <v>21081221</v>
      </c>
      <c r="E134" s="110">
        <f t="array" ref="E134">LARGE(IF(colv&lt;&gt;TRUE,plage,""),ROW(A132))</f>
        <v>0</v>
      </c>
      <c r="F134" s="95">
        <f t="array" ref="F134">SMALL(IF((Réception!$D$2:$Q$1299=E134),Réception!$A$2:$A$1299),1)</f>
        <v>0</v>
      </c>
      <c r="H134" s="100"/>
      <c r="I134" s="113"/>
      <c r="J134" s="105">
        <f t="shared" si="2"/>
        <v>0</v>
      </c>
      <c r="K134" s="102">
        <f t="array" ref="K134">SMALL(IF((Réception!$D$2:$Q$1299=J134),Réception!$A$2:$A$1299),1)</f>
        <v>0</v>
      </c>
    </row>
    <row r="135" spans="1:11" ht="13">
      <c r="A135">
        <v>21081222</v>
      </c>
      <c r="B135" s="86" t="s">
        <v>3081</v>
      </c>
      <c r="C135">
        <v>21081222</v>
      </c>
      <c r="E135" s="110">
        <f t="array" ref="E135">LARGE(IF(colv&lt;&gt;TRUE,plage,""),ROW(A133))</f>
        <v>0</v>
      </c>
      <c r="F135" s="95">
        <f t="array" ref="F135">SMALL(IF((Réception!$D$2:$Q$1299=E135),Réception!$A$2:$A$1299),1)</f>
        <v>0</v>
      </c>
      <c r="H135" s="100"/>
      <c r="I135" s="113"/>
      <c r="J135" s="105">
        <f t="shared" si="2"/>
        <v>0</v>
      </c>
      <c r="K135" s="102">
        <f t="array" ref="K135">SMALL(IF((Réception!$D$2:$Q$1299=J135),Réception!$A$2:$A$1299),1)</f>
        <v>0</v>
      </c>
    </row>
    <row r="136" spans="1:11" ht="13">
      <c r="A136">
        <v>21081223</v>
      </c>
      <c r="B136" s="86" t="s">
        <v>3081</v>
      </c>
      <c r="C136">
        <v>21081223</v>
      </c>
      <c r="E136" s="110">
        <f t="array" ref="E136">LARGE(IF(colv&lt;&gt;TRUE,plage,""),ROW(A134))</f>
        <v>0</v>
      </c>
      <c r="F136" s="95">
        <f t="array" ref="F136">SMALL(IF((Réception!$D$2:$Q$1299=E136),Réception!$A$2:$A$1299),1)</f>
        <v>0</v>
      </c>
      <c r="H136" s="100"/>
      <c r="I136" s="113"/>
      <c r="J136" s="105">
        <f t="shared" si="2"/>
        <v>0</v>
      </c>
      <c r="K136" s="102">
        <f t="array" ref="K136">SMALL(IF((Réception!$D$2:$Q$1299=J136),Réception!$A$2:$A$1299),1)</f>
        <v>0</v>
      </c>
    </row>
    <row r="137" spans="1:11" ht="13">
      <c r="A137">
        <v>21081248</v>
      </c>
      <c r="B137" s="86" t="s">
        <v>1034</v>
      </c>
      <c r="C137">
        <v>21081248</v>
      </c>
      <c r="E137" s="110">
        <f t="array" ref="E137">LARGE(IF(colv&lt;&gt;TRUE,plage,""),ROW(A135))</f>
        <v>0</v>
      </c>
      <c r="F137" s="95">
        <f t="array" ref="F137">SMALL(IF((Réception!$D$2:$Q$1299=E137),Réception!$A$2:$A$1299),1)</f>
        <v>0</v>
      </c>
      <c r="H137" s="100"/>
      <c r="I137" s="113"/>
      <c r="J137" s="105">
        <f t="shared" si="2"/>
        <v>0</v>
      </c>
      <c r="K137" s="102">
        <f t="array" ref="K137">SMALL(IF((Réception!$D$2:$Q$1299=J137),Réception!$A$2:$A$1299),1)</f>
        <v>0</v>
      </c>
    </row>
    <row r="138" spans="1:11" ht="13">
      <c r="A138">
        <v>21081257</v>
      </c>
      <c r="B138" s="86" t="s">
        <v>1679</v>
      </c>
      <c r="C138">
        <v>21081257</v>
      </c>
      <c r="E138" s="110">
        <f t="array" ref="E138">LARGE(IF(colv&lt;&gt;TRUE,plage,""),ROW(A136))</f>
        <v>0</v>
      </c>
      <c r="F138" s="95">
        <f t="array" ref="F138">SMALL(IF((Réception!$D$2:$Q$1299=E138),Réception!$A$2:$A$1299),1)</f>
        <v>0</v>
      </c>
      <c r="H138" s="100"/>
      <c r="I138" s="113"/>
      <c r="J138" s="105">
        <f t="shared" si="2"/>
        <v>0</v>
      </c>
      <c r="K138" s="102">
        <f t="array" ref="K138">SMALL(IF((Réception!$D$2:$Q$1299=J138),Réception!$A$2:$A$1299),1)</f>
        <v>0</v>
      </c>
    </row>
    <row r="139" spans="1:11" ht="13">
      <c r="B139" s="86" t="s">
        <v>2240</v>
      </c>
      <c r="C139">
        <v>21081257</v>
      </c>
      <c r="E139" s="110">
        <f t="array" ref="E139">LARGE(IF(colv&lt;&gt;TRUE,plage,""),ROW(A137))</f>
        <v>0</v>
      </c>
      <c r="F139" s="95">
        <f t="array" ref="F139">SMALL(IF((Réception!$D$2:$Q$1299=E139),Réception!$A$2:$A$1299),1)</f>
        <v>0</v>
      </c>
      <c r="H139" s="100"/>
      <c r="I139" s="113"/>
      <c r="J139" s="105">
        <f t="shared" si="2"/>
        <v>0</v>
      </c>
      <c r="K139" s="102">
        <f t="array" ref="K139">SMALL(IF((Réception!$D$2:$Q$1299=J139),Réception!$A$2:$A$1299),1)</f>
        <v>0</v>
      </c>
    </row>
    <row r="140" spans="1:11" ht="13">
      <c r="B140" s="86" t="s">
        <v>2270</v>
      </c>
      <c r="C140">
        <v>21081257</v>
      </c>
      <c r="E140" s="110">
        <f t="array" ref="E140">LARGE(IF(colv&lt;&gt;TRUE,plage,""),ROW(A138))</f>
        <v>0</v>
      </c>
      <c r="F140" s="95">
        <f t="array" ref="F140">SMALL(IF((Réception!$D$2:$Q$1299=E140),Réception!$A$2:$A$1299),1)</f>
        <v>0</v>
      </c>
      <c r="H140" s="100"/>
      <c r="I140" s="113"/>
      <c r="J140" s="105">
        <f t="shared" si="2"/>
        <v>0</v>
      </c>
      <c r="K140" s="102">
        <f t="array" ref="K140">SMALL(IF((Réception!$D$2:$Q$1299=J140),Réception!$A$2:$A$1299),1)</f>
        <v>0</v>
      </c>
    </row>
    <row r="141" spans="1:11" ht="13">
      <c r="B141" s="86" t="s">
        <v>2819</v>
      </c>
      <c r="C141">
        <v>21081257</v>
      </c>
      <c r="E141" s="110">
        <f t="array" ref="E141">LARGE(IF(colv&lt;&gt;TRUE,plage,""),ROW(A139))</f>
        <v>0</v>
      </c>
      <c r="F141" s="95">
        <f t="array" ref="F141">SMALL(IF((Réception!$D$2:$Q$1299=E141),Réception!$A$2:$A$1299),1)</f>
        <v>0</v>
      </c>
      <c r="H141" s="100"/>
      <c r="I141" s="113"/>
      <c r="J141" s="105">
        <f t="shared" si="2"/>
        <v>0</v>
      </c>
      <c r="K141" s="102">
        <f t="array" ref="K141">SMALL(IF((Réception!$D$2:$Q$1299=J141),Réception!$A$2:$A$1299),1)</f>
        <v>0</v>
      </c>
    </row>
    <row r="142" spans="1:11" ht="13">
      <c r="A142">
        <v>21081261</v>
      </c>
      <c r="B142" s="86" t="s">
        <v>1678</v>
      </c>
      <c r="C142">
        <v>21081261</v>
      </c>
      <c r="E142" s="110">
        <f t="array" ref="E142">LARGE(IF(colv&lt;&gt;TRUE,plage,""),ROW(A140))</f>
        <v>0</v>
      </c>
      <c r="F142" s="95">
        <f t="array" ref="F142">SMALL(IF((Réception!$D$2:$Q$1299=E142),Réception!$A$2:$A$1299),1)</f>
        <v>0</v>
      </c>
      <c r="H142" s="100"/>
      <c r="I142" s="113"/>
      <c r="J142" s="105">
        <f t="shared" si="2"/>
        <v>0</v>
      </c>
      <c r="K142" s="102">
        <f t="array" ref="K142">SMALL(IF((Réception!$D$2:$Q$1299=J142),Réception!$A$2:$A$1299),1)</f>
        <v>0</v>
      </c>
    </row>
    <row r="143" spans="1:11" ht="13">
      <c r="B143" s="86" t="s">
        <v>2065</v>
      </c>
      <c r="C143">
        <v>21081261</v>
      </c>
      <c r="E143" s="110">
        <f t="array" ref="E143">LARGE(IF(colv&lt;&gt;TRUE,plage,""),ROW(A141))</f>
        <v>0</v>
      </c>
      <c r="F143" s="95">
        <f t="array" ref="F143">SMALL(IF((Réception!$D$2:$Q$1299=E143),Réception!$A$2:$A$1299),1)</f>
        <v>0</v>
      </c>
      <c r="H143" s="100"/>
      <c r="I143" s="113"/>
      <c r="J143" s="105">
        <f t="shared" si="2"/>
        <v>0</v>
      </c>
      <c r="K143" s="102">
        <f t="array" ref="K143">SMALL(IF((Réception!$D$2:$Q$1299=J143),Réception!$A$2:$A$1299),1)</f>
        <v>0</v>
      </c>
    </row>
    <row r="144" spans="1:11" ht="13">
      <c r="B144" s="86" t="s">
        <v>1930</v>
      </c>
      <c r="C144">
        <v>21081261</v>
      </c>
      <c r="E144" s="110">
        <f t="array" ref="E144">LARGE(IF(colv&lt;&gt;TRUE,plage,""),ROW(A142))</f>
        <v>0</v>
      </c>
      <c r="F144" s="95">
        <f t="array" ref="F144">SMALL(IF((Réception!$D$2:$Q$1299=E144),Réception!$A$2:$A$1299),1)</f>
        <v>0</v>
      </c>
      <c r="H144" s="100"/>
      <c r="I144" s="113"/>
      <c r="J144" s="105">
        <f t="shared" si="2"/>
        <v>0</v>
      </c>
      <c r="K144" s="102">
        <f t="array" ref="K144">SMALL(IF((Réception!$D$2:$Q$1299=J144),Réception!$A$2:$A$1299),1)</f>
        <v>0</v>
      </c>
    </row>
    <row r="145" spans="1:11" ht="13">
      <c r="B145" s="86" t="s">
        <v>3064</v>
      </c>
      <c r="C145">
        <v>21081261</v>
      </c>
      <c r="E145" s="110">
        <f t="array" ref="E145">LARGE(IF(colv&lt;&gt;TRUE,plage,""),ROW(A143))</f>
        <v>0</v>
      </c>
      <c r="F145" s="95">
        <f t="array" ref="F145">SMALL(IF((Réception!$D$2:$Q$1299=E145),Réception!$A$2:$A$1299),1)</f>
        <v>0</v>
      </c>
      <c r="H145" s="100"/>
      <c r="I145" s="113"/>
      <c r="J145" s="105">
        <f t="shared" si="2"/>
        <v>0</v>
      </c>
      <c r="K145" s="102">
        <f t="array" ref="K145">SMALL(IF((Réception!$D$2:$Q$1299=J145),Réception!$A$2:$A$1299),1)</f>
        <v>0</v>
      </c>
    </row>
    <row r="146" spans="1:11" ht="13">
      <c r="B146" s="86" t="s">
        <v>3069</v>
      </c>
      <c r="C146">
        <v>21081261</v>
      </c>
      <c r="E146" s="110">
        <f t="array" ref="E146">LARGE(IF(colv&lt;&gt;TRUE,plage,""),ROW(A144))</f>
        <v>0</v>
      </c>
      <c r="F146" s="95">
        <f t="array" ref="F146">SMALL(IF((Réception!$D$2:$Q$1299=E146),Réception!$A$2:$A$1299),1)</f>
        <v>0</v>
      </c>
      <c r="H146" s="100"/>
      <c r="I146" s="113"/>
      <c r="J146" s="105">
        <f t="shared" si="2"/>
        <v>0</v>
      </c>
      <c r="K146" s="102">
        <f t="array" ref="K146">SMALL(IF((Réception!$D$2:$Q$1299=J146),Réception!$A$2:$A$1299),1)</f>
        <v>0</v>
      </c>
    </row>
    <row r="147" spans="1:11" ht="13">
      <c r="B147" s="86" t="s">
        <v>3070</v>
      </c>
      <c r="C147">
        <v>21081261</v>
      </c>
      <c r="E147" s="110">
        <f t="array" ref="E147">LARGE(IF(colv&lt;&gt;TRUE,plage,""),ROW(A145))</f>
        <v>0</v>
      </c>
      <c r="F147" s="95">
        <f t="array" ref="F147">SMALL(IF((Réception!$D$2:$Q$1299=E147),Réception!$A$2:$A$1299),1)</f>
        <v>0</v>
      </c>
      <c r="H147" s="100"/>
      <c r="I147" s="113"/>
      <c r="J147" s="105">
        <f t="shared" si="2"/>
        <v>0</v>
      </c>
      <c r="K147" s="102">
        <f t="array" ref="K147">SMALL(IF((Réception!$D$2:$Q$1299=J147),Réception!$A$2:$A$1299),1)</f>
        <v>0</v>
      </c>
    </row>
    <row r="148" spans="1:11" ht="13">
      <c r="B148" s="86" t="s">
        <v>3065</v>
      </c>
      <c r="C148">
        <v>21081261</v>
      </c>
      <c r="E148" s="110">
        <f t="array" ref="E148">LARGE(IF(colv&lt;&gt;TRUE,plage,""),ROW(A146))</f>
        <v>0</v>
      </c>
      <c r="F148" s="95">
        <f t="array" ref="F148">SMALL(IF((Réception!$D$2:$Q$1299=E148),Réception!$A$2:$A$1299),1)</f>
        <v>0</v>
      </c>
      <c r="H148" s="100"/>
      <c r="I148" s="113"/>
      <c r="J148" s="105">
        <f t="shared" si="2"/>
        <v>0</v>
      </c>
      <c r="K148" s="102">
        <f t="array" ref="K148">SMALL(IF((Réception!$D$2:$Q$1299=J148),Réception!$A$2:$A$1299),1)</f>
        <v>0</v>
      </c>
    </row>
    <row r="149" spans="1:11" ht="13">
      <c r="B149" s="86" t="s">
        <v>4780</v>
      </c>
      <c r="C149">
        <v>21081261</v>
      </c>
      <c r="E149" s="110">
        <f t="array" ref="E149">LARGE(IF(colv&lt;&gt;TRUE,plage,""),ROW(A147))</f>
        <v>0</v>
      </c>
      <c r="F149" s="95">
        <f t="array" ref="F149">SMALL(IF((Réception!$D$2:$Q$1299=E149),Réception!$A$2:$A$1299),1)</f>
        <v>0</v>
      </c>
      <c r="H149" s="100"/>
      <c r="I149" s="113"/>
      <c r="J149" s="105">
        <f t="shared" si="2"/>
        <v>0</v>
      </c>
      <c r="K149" s="102">
        <f t="array" ref="K149">SMALL(IF((Réception!$D$2:$Q$1299=J149),Réception!$A$2:$A$1299),1)</f>
        <v>0</v>
      </c>
    </row>
    <row r="150" spans="1:11" ht="13">
      <c r="B150" s="86" t="s">
        <v>3066</v>
      </c>
      <c r="C150">
        <v>21081261</v>
      </c>
      <c r="E150" s="110">
        <f t="array" ref="E150">LARGE(IF(colv&lt;&gt;TRUE,plage,""),ROW(A148))</f>
        <v>0</v>
      </c>
      <c r="F150" s="95">
        <f t="array" ref="F150">SMALL(IF((Réception!$D$2:$Q$1299=E150),Réception!$A$2:$A$1299),1)</f>
        <v>0</v>
      </c>
      <c r="H150" s="100"/>
      <c r="I150" s="113"/>
      <c r="J150" s="105">
        <f t="shared" si="2"/>
        <v>0</v>
      </c>
      <c r="K150" s="102">
        <f t="array" ref="K150">SMALL(IF((Réception!$D$2:$Q$1299=J150),Réception!$A$2:$A$1299),1)</f>
        <v>0</v>
      </c>
    </row>
    <row r="151" spans="1:11" ht="13">
      <c r="B151" s="86" t="s">
        <v>3067</v>
      </c>
      <c r="C151">
        <v>21081261</v>
      </c>
      <c r="E151" s="110">
        <f t="array" ref="E151">LARGE(IF(colv&lt;&gt;TRUE,plage,""),ROW(A149))</f>
        <v>0</v>
      </c>
      <c r="F151" s="95">
        <f t="array" ref="F151">SMALL(IF((Réception!$D$2:$Q$1299=E151),Réception!$A$2:$A$1299),1)</f>
        <v>0</v>
      </c>
      <c r="H151" s="100"/>
      <c r="I151" s="113"/>
      <c r="J151" s="105">
        <f t="shared" si="2"/>
        <v>0</v>
      </c>
      <c r="K151" s="102">
        <f t="array" ref="K151">SMALL(IF((Réception!$D$2:$Q$1299=J151),Réception!$A$2:$A$1299),1)</f>
        <v>0</v>
      </c>
    </row>
    <row r="152" spans="1:11" ht="13">
      <c r="A152">
        <v>21081303</v>
      </c>
      <c r="B152" s="86" t="s">
        <v>1978</v>
      </c>
      <c r="C152">
        <v>21081303</v>
      </c>
      <c r="E152" s="110">
        <f t="array" ref="E152">LARGE(IF(colv&lt;&gt;TRUE,plage,""),ROW(A150))</f>
        <v>0</v>
      </c>
      <c r="F152" s="95">
        <f t="array" ref="F152">SMALL(IF((Réception!$D$2:$Q$1299=E152),Réception!$A$2:$A$1299),1)</f>
        <v>0</v>
      </c>
      <c r="H152" s="100"/>
      <c r="I152" s="113"/>
      <c r="J152" s="105">
        <f t="shared" si="2"/>
        <v>0</v>
      </c>
      <c r="K152" s="102">
        <f t="array" ref="K152">SMALL(IF((Réception!$D$2:$Q$1299=J152),Réception!$A$2:$A$1299),1)</f>
        <v>0</v>
      </c>
    </row>
    <row r="153" spans="1:11" ht="13">
      <c r="A153">
        <v>21081308</v>
      </c>
      <c r="B153" s="86" t="s">
        <v>3113</v>
      </c>
      <c r="C153">
        <v>21081308</v>
      </c>
      <c r="E153" s="110">
        <f t="array" ref="E153">LARGE(IF(colv&lt;&gt;TRUE,plage,""),ROW(A151))</f>
        <v>0</v>
      </c>
      <c r="F153" s="95">
        <f t="array" ref="F153">SMALL(IF((Réception!$D$2:$Q$1299=E153),Réception!$A$2:$A$1299),1)</f>
        <v>0</v>
      </c>
      <c r="H153" s="100"/>
      <c r="I153" s="113"/>
      <c r="J153" s="105">
        <f t="shared" si="2"/>
        <v>0</v>
      </c>
      <c r="K153" s="102">
        <f t="array" ref="K153">SMALL(IF((Réception!$D$2:$Q$1299=J153),Réception!$A$2:$A$1299),1)</f>
        <v>0</v>
      </c>
    </row>
    <row r="154" spans="1:11" ht="13">
      <c r="B154" s="86" t="s">
        <v>4694</v>
      </c>
      <c r="C154">
        <v>21081308</v>
      </c>
      <c r="E154" s="110">
        <f t="array" ref="E154">LARGE(IF(colv&lt;&gt;TRUE,plage,""),ROW(A152))</f>
        <v>0</v>
      </c>
      <c r="F154" s="95">
        <f t="array" ref="F154">SMALL(IF((Réception!$D$2:$Q$1299=E154),Réception!$A$2:$A$1299),1)</f>
        <v>0</v>
      </c>
      <c r="H154" s="100"/>
      <c r="I154" s="113"/>
      <c r="J154" s="105">
        <f t="shared" si="2"/>
        <v>0</v>
      </c>
      <c r="K154" s="102">
        <f t="array" ref="K154">SMALL(IF((Réception!$D$2:$Q$1299=J154),Réception!$A$2:$A$1299),1)</f>
        <v>0</v>
      </c>
    </row>
    <row r="155" spans="1:11" ht="13">
      <c r="A155">
        <v>21081311</v>
      </c>
      <c r="B155" s="86" t="s">
        <v>1655</v>
      </c>
      <c r="C155">
        <v>21081311</v>
      </c>
      <c r="E155" s="110">
        <f t="array" ref="E155">LARGE(IF(colv&lt;&gt;TRUE,plage,""),ROW(A153))</f>
        <v>0</v>
      </c>
      <c r="F155" s="95">
        <f t="array" ref="F155">SMALL(IF((Réception!$D$2:$Q$1299=E155),Réception!$A$2:$A$1299),1)</f>
        <v>0</v>
      </c>
      <c r="H155" s="100"/>
      <c r="I155" s="113"/>
      <c r="J155" s="105">
        <f t="shared" si="2"/>
        <v>0</v>
      </c>
      <c r="K155" s="102">
        <f t="array" ref="K155">SMALL(IF((Réception!$D$2:$Q$1299=J155),Réception!$A$2:$A$1299),1)</f>
        <v>0</v>
      </c>
    </row>
    <row r="156" spans="1:11" ht="13.5" thickBot="1">
      <c r="B156" s="86" t="s">
        <v>3231</v>
      </c>
      <c r="C156">
        <v>21081311</v>
      </c>
      <c r="E156" s="110">
        <f t="array" ref="E156">LARGE(IF(colv&lt;&gt;TRUE,plage,""),ROW(A154))</f>
        <v>0</v>
      </c>
      <c r="F156" s="95">
        <f t="array" ref="F156">SMALL(IF((Réception!$D$2:$Q$1299=E156),Réception!$A$2:$A$1299),1)</f>
        <v>0</v>
      </c>
      <c r="H156" s="101"/>
      <c r="I156" s="114"/>
      <c r="J156" s="106">
        <f t="shared" si="2"/>
        <v>0</v>
      </c>
      <c r="K156" s="103">
        <f t="array" ref="K156">SMALL(IF((Réception!$D$2:$Q$1299=J156),Réception!$A$2:$A$1299),1)</f>
        <v>0</v>
      </c>
    </row>
    <row r="157" spans="1:11">
      <c r="A157">
        <v>21081317</v>
      </c>
      <c r="B157" s="86" t="s">
        <v>3137</v>
      </c>
      <c r="C157">
        <v>21081317</v>
      </c>
      <c r="E157" s="110">
        <f t="array" ref="E157">LARGE(IF(colv&lt;&gt;TRUE,plage,""),ROW(A155))</f>
        <v>0</v>
      </c>
      <c r="F157" s="95">
        <f t="array" ref="F157">SMALL(IF((Réception!$D$2:$Q$1299=E157),Réception!$A$2:$A$1299),1)</f>
        <v>0</v>
      </c>
    </row>
    <row r="158" spans="1:11">
      <c r="A158">
        <v>21081337</v>
      </c>
      <c r="B158" s="86" t="s">
        <v>2355</v>
      </c>
      <c r="C158">
        <v>21081337</v>
      </c>
      <c r="E158" s="110">
        <f t="array" ref="E158">LARGE(IF(colv&lt;&gt;TRUE,plage,""),ROW(A156))</f>
        <v>0</v>
      </c>
      <c r="F158" s="95">
        <f t="array" ref="F158">SMALL(IF((Réception!$D$2:$Q$1299=E158),Réception!$A$2:$A$1299),1)</f>
        <v>0</v>
      </c>
    </row>
    <row r="159" spans="1:11">
      <c r="A159">
        <v>21081423</v>
      </c>
      <c r="B159" s="86" t="s">
        <v>2936</v>
      </c>
      <c r="C159">
        <v>21081423</v>
      </c>
      <c r="E159" s="110">
        <f t="array" ref="E159">LARGE(IF(colv&lt;&gt;TRUE,plage,""),ROW(A157))</f>
        <v>0</v>
      </c>
      <c r="F159" s="95">
        <f t="array" ref="F159">SMALL(IF((Réception!$D$2:$Q$1299=E159),Réception!$A$2:$A$1299),1)</f>
        <v>0</v>
      </c>
    </row>
    <row r="160" spans="1:11">
      <c r="A160">
        <v>21081444</v>
      </c>
      <c r="B160" s="86" t="s">
        <v>2574</v>
      </c>
      <c r="C160">
        <v>21081444</v>
      </c>
      <c r="E160" s="110">
        <f t="array" ref="E160">LARGE(IF(colv&lt;&gt;TRUE,plage,""),ROW(A158))</f>
        <v>0</v>
      </c>
      <c r="F160" s="95">
        <f t="array" ref="F160">SMALL(IF((Réception!$D$2:$Q$1299=E160),Réception!$A$2:$A$1299),1)</f>
        <v>0</v>
      </c>
    </row>
    <row r="161" spans="1:6">
      <c r="A161">
        <v>21081445</v>
      </c>
      <c r="B161" s="86" t="s">
        <v>2574</v>
      </c>
      <c r="C161">
        <v>21081445</v>
      </c>
      <c r="E161" s="110">
        <f t="array" ref="E161">LARGE(IF(colv&lt;&gt;TRUE,plage,""),ROW(A159))</f>
        <v>0</v>
      </c>
      <c r="F161" s="95">
        <f t="array" ref="F161">SMALL(IF((Réception!$D$2:$Q$1299=E161),Réception!$A$2:$A$1299),1)</f>
        <v>0</v>
      </c>
    </row>
    <row r="162" spans="1:6">
      <c r="A162">
        <v>21081470</v>
      </c>
      <c r="B162" s="86" t="s">
        <v>6451</v>
      </c>
      <c r="C162">
        <v>21081470</v>
      </c>
      <c r="E162" s="110">
        <f t="array" ref="E162">LARGE(IF(colv&lt;&gt;TRUE,plage,""),ROW(A160))</f>
        <v>0</v>
      </c>
      <c r="F162" s="95">
        <f t="array" ref="F162">SMALL(IF((Réception!$D$2:$Q$1299=E162),Réception!$A$2:$A$1299),1)</f>
        <v>0</v>
      </c>
    </row>
    <row r="163" spans="1:6">
      <c r="A163">
        <v>21081498</v>
      </c>
      <c r="B163" s="86" t="s">
        <v>7051</v>
      </c>
      <c r="C163">
        <v>21081498</v>
      </c>
      <c r="E163" s="110">
        <f t="array" ref="E163">LARGE(IF(colv&lt;&gt;TRUE,plage,""),ROW(A161))</f>
        <v>0</v>
      </c>
      <c r="F163" s="95">
        <f t="array" ref="F163">SMALL(IF((Réception!$D$2:$Q$1299=E163),Réception!$A$2:$A$1299),1)</f>
        <v>0</v>
      </c>
    </row>
    <row r="164" spans="1:6">
      <c r="B164" s="86" t="s">
        <v>7052</v>
      </c>
      <c r="C164">
        <v>21081498</v>
      </c>
      <c r="E164" s="110">
        <f t="array" ref="E164">LARGE(IF(colv&lt;&gt;TRUE,plage,""),ROW(A162))</f>
        <v>0</v>
      </c>
      <c r="F164" s="95">
        <f t="array" ref="F164">SMALL(IF((Réception!$D$2:$Q$1299=E164),Réception!$A$2:$A$1299),1)</f>
        <v>0</v>
      </c>
    </row>
    <row r="165" spans="1:6">
      <c r="B165" s="86" t="s">
        <v>7054</v>
      </c>
      <c r="C165">
        <v>21081498</v>
      </c>
      <c r="E165" s="110">
        <f t="array" ref="E165">LARGE(IF(colv&lt;&gt;TRUE,plage,""),ROW(A163))</f>
        <v>0</v>
      </c>
      <c r="F165" s="95">
        <f t="array" ref="F165">SMALL(IF((Réception!$D$2:$Q$1299=E165),Réception!$A$2:$A$1299),1)</f>
        <v>0</v>
      </c>
    </row>
    <row r="166" spans="1:6">
      <c r="B166" s="86" t="s">
        <v>7053</v>
      </c>
      <c r="C166">
        <v>21081498</v>
      </c>
      <c r="E166" s="110">
        <f t="array" ref="E166">LARGE(IF(colv&lt;&gt;TRUE,plage,""),ROW(A164))</f>
        <v>0</v>
      </c>
      <c r="F166" s="95">
        <f t="array" ref="F166">SMALL(IF((Réception!$D$2:$Q$1299=E166),Réception!$A$2:$A$1299),1)</f>
        <v>0</v>
      </c>
    </row>
    <row r="167" spans="1:6">
      <c r="A167">
        <v>21081522</v>
      </c>
      <c r="B167" s="86" t="s">
        <v>4995</v>
      </c>
      <c r="C167">
        <v>21081522</v>
      </c>
      <c r="E167" s="110">
        <f t="array" ref="E167">LARGE(IF(colv&lt;&gt;TRUE,plage,""),ROW(A165))</f>
        <v>0</v>
      </c>
      <c r="F167" s="95">
        <f t="array" ref="F167">SMALL(IF((Réception!$D$2:$Q$1299=E167),Réception!$A$2:$A$1299),1)</f>
        <v>0</v>
      </c>
    </row>
    <row r="168" spans="1:6">
      <c r="B168" s="86" t="s">
        <v>7055</v>
      </c>
      <c r="C168">
        <v>21081522</v>
      </c>
      <c r="E168" s="110">
        <f t="array" ref="E168">LARGE(IF(colv&lt;&gt;TRUE,plage,""),ROW(A166))</f>
        <v>0</v>
      </c>
      <c r="F168" s="95">
        <f t="array" ref="F168">SMALL(IF((Réception!$D$2:$Q$1299=E168),Réception!$A$2:$A$1299),1)</f>
        <v>0</v>
      </c>
    </row>
    <row r="169" spans="1:6">
      <c r="B169" s="86" t="s">
        <v>7056</v>
      </c>
      <c r="C169">
        <v>21081522</v>
      </c>
      <c r="E169" s="110">
        <f t="array" ref="E169">LARGE(IF(colv&lt;&gt;TRUE,plage,""),ROW(A167))</f>
        <v>0</v>
      </c>
      <c r="F169" s="95">
        <f t="array" ref="F169">SMALL(IF((Réception!$D$2:$Q$1299=E169),Réception!$A$2:$A$1299),1)</f>
        <v>0</v>
      </c>
    </row>
    <row r="170" spans="1:6">
      <c r="B170" s="86" t="s">
        <v>5013</v>
      </c>
      <c r="C170">
        <v>21081522</v>
      </c>
      <c r="E170" s="110">
        <f t="array" ref="E170">LARGE(IF(colv&lt;&gt;TRUE,plage,""),ROW(A168))</f>
        <v>0</v>
      </c>
      <c r="F170" s="95">
        <f t="array" ref="F170">SMALL(IF((Réception!$D$2:$Q$1299=E170),Réception!$A$2:$A$1299),1)</f>
        <v>0</v>
      </c>
    </row>
    <row r="171" spans="1:6">
      <c r="B171" s="86" t="s">
        <v>5044</v>
      </c>
      <c r="C171">
        <v>21081522</v>
      </c>
      <c r="E171" s="110">
        <f t="array" ref="E171">LARGE(IF(colv&lt;&gt;TRUE,plage,""),ROW(A169))</f>
        <v>0</v>
      </c>
      <c r="F171" s="95">
        <f t="array" ref="F171">SMALL(IF((Réception!$D$2:$Q$1299=E171),Réception!$A$2:$A$1299),1)</f>
        <v>0</v>
      </c>
    </row>
    <row r="172" spans="1:6">
      <c r="A172">
        <v>21081523</v>
      </c>
      <c r="B172" s="86" t="s">
        <v>1042</v>
      </c>
      <c r="C172">
        <v>21081523</v>
      </c>
      <c r="E172" s="110">
        <f t="array" ref="E172">LARGE(IF(colv&lt;&gt;TRUE,plage,""),ROW(A170))</f>
        <v>0</v>
      </c>
      <c r="F172" s="95">
        <f t="array" ref="F172">SMALL(IF((Réception!$D$2:$Q$1299=E172),Réception!$A$2:$A$1299),1)</f>
        <v>0</v>
      </c>
    </row>
    <row r="173" spans="1:6">
      <c r="B173" s="86" t="s">
        <v>4649</v>
      </c>
      <c r="C173">
        <v>21081523</v>
      </c>
      <c r="E173" s="110">
        <f t="array" ref="E173">LARGE(IF(colv&lt;&gt;TRUE,plage,""),ROW(A171))</f>
        <v>0</v>
      </c>
      <c r="F173" s="95">
        <f t="array" ref="F173">SMALL(IF((Réception!$D$2:$Q$1299=E173),Réception!$A$2:$A$1299),1)</f>
        <v>0</v>
      </c>
    </row>
    <row r="174" spans="1:6">
      <c r="A174">
        <v>21081532</v>
      </c>
      <c r="B174" s="86" t="s">
        <v>1624</v>
      </c>
      <c r="C174">
        <v>21081532</v>
      </c>
      <c r="E174" s="110">
        <f t="array" ref="E174">LARGE(IF(colv&lt;&gt;TRUE,plage,""),ROW(A172))</f>
        <v>0</v>
      </c>
      <c r="F174" s="95">
        <f t="array" ref="F174">SMALL(IF((Réception!$D$2:$Q$1299=E174),Réception!$A$2:$A$1299),1)</f>
        <v>0</v>
      </c>
    </row>
    <row r="175" spans="1:6">
      <c r="B175" s="86" t="s">
        <v>2686</v>
      </c>
      <c r="C175">
        <v>21081532</v>
      </c>
      <c r="E175" s="110">
        <f t="array" ref="E175">LARGE(IF(colv&lt;&gt;TRUE,plage,""),ROW(A173))</f>
        <v>0</v>
      </c>
      <c r="F175" s="95">
        <f t="array" ref="F175">SMALL(IF((Réception!$D$2:$Q$1299=E175),Réception!$A$2:$A$1299),1)</f>
        <v>0</v>
      </c>
    </row>
    <row r="176" spans="1:6">
      <c r="A176">
        <v>21081553</v>
      </c>
      <c r="B176" s="86" t="s">
        <v>2361</v>
      </c>
      <c r="C176">
        <v>21081553</v>
      </c>
      <c r="E176" s="110">
        <f t="array" ref="E176">LARGE(IF(colv&lt;&gt;TRUE,plage,""),ROW(A174))</f>
        <v>0</v>
      </c>
      <c r="F176" s="95">
        <f t="array" ref="F176">SMALL(IF((Réception!$D$2:$Q$1299=E176),Réception!$A$2:$A$1299),1)</f>
        <v>0</v>
      </c>
    </row>
    <row r="177" spans="1:6">
      <c r="B177" s="86" t="s">
        <v>2359</v>
      </c>
      <c r="C177">
        <v>21081553</v>
      </c>
      <c r="E177" s="110">
        <f t="array" ref="E177">LARGE(IF(colv&lt;&gt;TRUE,plage,""),ROW(A175))</f>
        <v>0</v>
      </c>
      <c r="F177" s="95">
        <f t="array" ref="F177">SMALL(IF((Réception!$D$2:$Q$1299=E177),Réception!$A$2:$A$1299),1)</f>
        <v>0</v>
      </c>
    </row>
    <row r="178" spans="1:6">
      <c r="A178">
        <v>21081561</v>
      </c>
      <c r="B178" s="86" t="s">
        <v>7139</v>
      </c>
      <c r="C178">
        <v>21081561</v>
      </c>
      <c r="E178" s="110">
        <f t="array" ref="E178">LARGE(IF(colv&lt;&gt;TRUE,plage,""),ROW(A176))</f>
        <v>0</v>
      </c>
      <c r="F178" s="95">
        <f t="array" ref="F178">SMALL(IF((Réception!$D$2:$Q$1299=E178),Réception!$A$2:$A$1299),1)</f>
        <v>0</v>
      </c>
    </row>
    <row r="179" spans="1:6">
      <c r="A179">
        <v>21081595</v>
      </c>
      <c r="B179" s="86" t="s">
        <v>77</v>
      </c>
      <c r="C179">
        <v>21081595</v>
      </c>
      <c r="E179" s="110">
        <f t="array" ref="E179">LARGE(IF(colv&lt;&gt;TRUE,plage,""),ROW(A177))</f>
        <v>0</v>
      </c>
      <c r="F179" s="95">
        <f t="array" ref="F179">SMALL(IF((Réception!$D$2:$Q$1299=E179),Réception!$A$2:$A$1299),1)</f>
        <v>0</v>
      </c>
    </row>
    <row r="180" spans="1:6">
      <c r="A180">
        <v>21081596</v>
      </c>
      <c r="B180" s="86" t="s">
        <v>3022</v>
      </c>
      <c r="C180">
        <v>21081596</v>
      </c>
      <c r="E180" s="110">
        <f t="array" ref="E180">LARGE(IF(colv&lt;&gt;TRUE,plage,""),ROW(A178))</f>
        <v>0</v>
      </c>
      <c r="F180" s="95">
        <f t="array" ref="F180">SMALL(IF((Réception!$D$2:$Q$1299=E180),Réception!$A$2:$A$1299),1)</f>
        <v>0</v>
      </c>
    </row>
    <row r="181" spans="1:6">
      <c r="A181">
        <v>21081604</v>
      </c>
      <c r="B181" s="86" t="s">
        <v>253</v>
      </c>
      <c r="C181">
        <v>21081604</v>
      </c>
      <c r="E181" s="110">
        <f t="array" ref="E181">LARGE(IF(colv&lt;&gt;TRUE,plage,""),ROW(A179))</f>
        <v>0</v>
      </c>
      <c r="F181" s="95">
        <f t="array" ref="F181">SMALL(IF((Réception!$D$2:$Q$1299=E181),Réception!$A$2:$A$1299),1)</f>
        <v>0</v>
      </c>
    </row>
    <row r="182" spans="1:6">
      <c r="A182">
        <v>21081605</v>
      </c>
      <c r="B182" s="86" t="s">
        <v>268</v>
      </c>
      <c r="C182">
        <v>21081605</v>
      </c>
      <c r="E182" s="110">
        <f t="array" ref="E182">LARGE(IF(colv&lt;&gt;TRUE,plage,""),ROW(A180))</f>
        <v>0</v>
      </c>
      <c r="F182" s="95">
        <f t="array" ref="F182">SMALL(IF((Réception!$D$2:$Q$1299=E182),Réception!$A$2:$A$1299),1)</f>
        <v>0</v>
      </c>
    </row>
    <row r="183" spans="1:6">
      <c r="A183">
        <v>21081607</v>
      </c>
      <c r="B183" s="86" t="s">
        <v>7152</v>
      </c>
      <c r="C183">
        <v>21081607</v>
      </c>
      <c r="E183" s="110">
        <f t="array" ref="E183">LARGE(IF(colv&lt;&gt;TRUE,plage,""),ROW(A181))</f>
        <v>0</v>
      </c>
      <c r="F183" s="95">
        <f t="array" ref="F183">SMALL(IF((Réception!$D$2:$Q$1299=E183),Réception!$A$2:$A$1299),1)</f>
        <v>0</v>
      </c>
    </row>
    <row r="184" spans="1:6">
      <c r="A184">
        <v>21081611</v>
      </c>
      <c r="B184" s="86" t="s">
        <v>2356</v>
      </c>
      <c r="C184">
        <v>21081611</v>
      </c>
      <c r="E184" s="110">
        <f t="array" ref="E184">LARGE(IF(colv&lt;&gt;TRUE,plage,""),ROW(A182))</f>
        <v>0</v>
      </c>
      <c r="F184" s="95">
        <f t="array" ref="F184">SMALL(IF((Réception!$D$2:$Q$1299=E184),Réception!$A$2:$A$1299),1)</f>
        <v>0</v>
      </c>
    </row>
    <row r="185" spans="1:6">
      <c r="A185">
        <v>21081612</v>
      </c>
      <c r="B185" s="86" t="s">
        <v>2842</v>
      </c>
      <c r="C185">
        <v>21081612</v>
      </c>
      <c r="E185" s="110">
        <f t="array" ref="E185">LARGE(IF(colv&lt;&gt;TRUE,plage,""),ROW(A183))</f>
        <v>0</v>
      </c>
      <c r="F185" s="95">
        <f t="array" ref="F185">SMALL(IF((Réception!$D$2:$Q$1299=E185),Réception!$A$2:$A$1299),1)</f>
        <v>0</v>
      </c>
    </row>
    <row r="186" spans="1:6">
      <c r="B186" s="86" t="s">
        <v>2841</v>
      </c>
      <c r="C186">
        <v>21081612</v>
      </c>
      <c r="E186" s="110">
        <f t="array" ref="E186">LARGE(IF(colv&lt;&gt;TRUE,plage,""),ROW(A184))</f>
        <v>0</v>
      </c>
      <c r="F186" s="95">
        <f t="array" ref="F186">SMALL(IF((Réception!$D$2:$Q$1299=E186),Réception!$A$2:$A$1299),1)</f>
        <v>0</v>
      </c>
    </row>
    <row r="187" spans="1:6">
      <c r="A187">
        <v>21081622</v>
      </c>
      <c r="B187" s="86" t="s">
        <v>2353</v>
      </c>
      <c r="C187">
        <v>21081622</v>
      </c>
      <c r="E187" s="110">
        <f t="array" ref="E187">LARGE(IF(colv&lt;&gt;TRUE,plage,""),ROW(A185))</f>
        <v>0</v>
      </c>
      <c r="F187" s="95">
        <f t="array" ref="F187">SMALL(IF((Réception!$D$2:$Q$1299=E187),Réception!$A$2:$A$1299),1)</f>
        <v>0</v>
      </c>
    </row>
    <row r="188" spans="1:6">
      <c r="B188" s="86" t="s">
        <v>2356</v>
      </c>
      <c r="C188">
        <v>21081622</v>
      </c>
      <c r="E188" s="110">
        <f t="array" ref="E188">LARGE(IF(colv&lt;&gt;TRUE,plage,""),ROW(A186))</f>
        <v>0</v>
      </c>
      <c r="F188" s="95">
        <f t="array" ref="F188">SMALL(IF((Réception!$D$2:$Q$1299=E188),Réception!$A$2:$A$1299),1)</f>
        <v>0</v>
      </c>
    </row>
    <row r="189" spans="1:6">
      <c r="A189">
        <v>21081623</v>
      </c>
      <c r="B189" s="86" t="s">
        <v>2537</v>
      </c>
      <c r="C189">
        <v>21081623</v>
      </c>
      <c r="E189" s="110">
        <f t="array" ref="E189">LARGE(IF(colv&lt;&gt;TRUE,plage,""),ROW(A187))</f>
        <v>0</v>
      </c>
      <c r="F189" s="95">
        <f t="array" ref="F189">SMALL(IF((Réception!$D$2:$Q$1299=E189),Réception!$A$2:$A$1299),1)</f>
        <v>0</v>
      </c>
    </row>
    <row r="190" spans="1:6">
      <c r="A190">
        <v>21081661</v>
      </c>
      <c r="B190" s="86" t="s">
        <v>6924</v>
      </c>
      <c r="C190">
        <v>21081661</v>
      </c>
      <c r="E190" s="110">
        <f t="array" ref="E190">LARGE(IF(colv&lt;&gt;TRUE,plage,""),ROW(A188))</f>
        <v>0</v>
      </c>
      <c r="F190" s="95">
        <f t="array" ref="F190">SMALL(IF((Réception!$D$2:$Q$1299=E190),Réception!$A$2:$A$1299),1)</f>
        <v>0</v>
      </c>
    </row>
    <row r="191" spans="1:6">
      <c r="A191">
        <v>21081664</v>
      </c>
      <c r="B191" s="86" t="s">
        <v>2988</v>
      </c>
      <c r="C191">
        <v>21081664</v>
      </c>
      <c r="E191" s="110">
        <f t="array" ref="E191">LARGE(IF(colv&lt;&gt;TRUE,plage,""),ROW(A189))</f>
        <v>0</v>
      </c>
      <c r="F191" s="95">
        <f t="array" ref="F191">SMALL(IF((Réception!$D$2:$Q$1299=E191),Réception!$A$2:$A$1299),1)</f>
        <v>0</v>
      </c>
    </row>
    <row r="192" spans="1:6">
      <c r="A192">
        <v>21081818</v>
      </c>
      <c r="B192" s="86" t="s">
        <v>6918</v>
      </c>
      <c r="C192">
        <v>21081818</v>
      </c>
      <c r="E192" s="110">
        <f t="array" ref="E192">LARGE(IF(colv&lt;&gt;TRUE,plage,""),ROW(A190))</f>
        <v>0</v>
      </c>
      <c r="F192" s="95">
        <f t="array" ref="F192">SMALL(IF((Réception!$D$2:$Q$1299=E192),Réception!$A$2:$A$1299),1)</f>
        <v>0</v>
      </c>
    </row>
    <row r="193" spans="1:6">
      <c r="A193">
        <v>21081819</v>
      </c>
      <c r="B193" s="86" t="s">
        <v>554</v>
      </c>
      <c r="C193">
        <v>21081819</v>
      </c>
      <c r="E193" s="110">
        <f t="array" ref="E193">LARGE(IF(colv&lt;&gt;TRUE,plage,""),ROW(A191))</f>
        <v>0</v>
      </c>
      <c r="F193" s="95">
        <f t="array" ref="F193">SMALL(IF((Réception!$D$2:$Q$1299=E193),Réception!$A$2:$A$1299),1)</f>
        <v>0</v>
      </c>
    </row>
    <row r="194" spans="1:6">
      <c r="B194" s="86" t="s">
        <v>2393</v>
      </c>
      <c r="C194">
        <v>21081819</v>
      </c>
      <c r="E194" s="110">
        <f t="array" ref="E194">LARGE(IF(colv&lt;&gt;TRUE,plage,""),ROW(A192))</f>
        <v>0</v>
      </c>
      <c r="F194" s="95">
        <f t="array" ref="F194">SMALL(IF((Réception!$D$2:$Q$1299=E194),Réception!$A$2:$A$1299),1)</f>
        <v>0</v>
      </c>
    </row>
    <row r="195" spans="1:6">
      <c r="A195">
        <v>21081820</v>
      </c>
      <c r="B195" s="86" t="s">
        <v>5104</v>
      </c>
      <c r="C195">
        <v>21081820</v>
      </c>
      <c r="E195" s="110">
        <f t="array" ref="E195">LARGE(IF(colv&lt;&gt;TRUE,plage,""),ROW(A193))</f>
        <v>0</v>
      </c>
      <c r="F195" s="95">
        <f t="array" ref="F195">SMALL(IF((Réception!$D$2:$Q$1299=E195),Réception!$A$2:$A$1299),1)</f>
        <v>0</v>
      </c>
    </row>
    <row r="196" spans="1:6">
      <c r="B196" s="86" t="s">
        <v>5105</v>
      </c>
      <c r="C196">
        <v>21081820</v>
      </c>
      <c r="E196" s="110">
        <f t="array" ref="E196">LARGE(IF(colv&lt;&gt;TRUE,plage,""),ROW(A194))</f>
        <v>0</v>
      </c>
      <c r="F196" s="95">
        <f t="array" ref="F196">SMALL(IF((Réception!$D$2:$Q$1299=E196),Réception!$A$2:$A$1299),1)</f>
        <v>0</v>
      </c>
    </row>
    <row r="197" spans="1:6">
      <c r="B197" s="86" t="s">
        <v>5106</v>
      </c>
      <c r="C197">
        <v>21081820</v>
      </c>
      <c r="E197" s="110">
        <f t="array" ref="E197">LARGE(IF(colv&lt;&gt;TRUE,plage,""),ROW(A195))</f>
        <v>0</v>
      </c>
      <c r="F197" s="95">
        <f t="array" ref="F197">SMALL(IF((Réception!$D$2:$Q$1299=E197),Réception!$A$2:$A$1299),1)</f>
        <v>0</v>
      </c>
    </row>
    <row r="198" spans="1:6">
      <c r="A198">
        <v>21081823</v>
      </c>
      <c r="B198" s="86" t="s">
        <v>3145</v>
      </c>
      <c r="C198">
        <v>21081823</v>
      </c>
      <c r="E198" s="110">
        <f t="array" ref="E198">LARGE(IF(colv&lt;&gt;TRUE,plage,""),ROW(A196))</f>
        <v>0</v>
      </c>
      <c r="F198" s="95">
        <f t="array" ref="F198">SMALL(IF((Réception!$D$2:$Q$1299=E198),Réception!$A$2:$A$1299),1)</f>
        <v>0</v>
      </c>
    </row>
    <row r="199" spans="1:6">
      <c r="A199">
        <v>21081866</v>
      </c>
      <c r="B199" s="86" t="s">
        <v>1002</v>
      </c>
      <c r="C199">
        <v>21081866</v>
      </c>
      <c r="E199" s="110">
        <f t="array" ref="E199">LARGE(IF(colv&lt;&gt;TRUE,plage,""),ROW(A197))</f>
        <v>0</v>
      </c>
      <c r="F199" s="95">
        <f t="array" ref="F199">SMALL(IF((Réception!$D$2:$Q$1299=E199),Réception!$A$2:$A$1299),1)</f>
        <v>0</v>
      </c>
    </row>
    <row r="200" spans="1:6">
      <c r="A200">
        <v>21081877</v>
      </c>
      <c r="B200" s="86" t="s">
        <v>2604</v>
      </c>
      <c r="C200">
        <v>21081877</v>
      </c>
      <c r="E200" s="110">
        <f t="array" ref="E200">LARGE(IF(colv&lt;&gt;TRUE,plage,""),ROW(A198))</f>
        <v>0</v>
      </c>
      <c r="F200" s="95">
        <f t="array" ref="F200">SMALL(IF((Réception!$D$2:$Q$1299=E200),Réception!$A$2:$A$1299),1)</f>
        <v>0</v>
      </c>
    </row>
    <row r="201" spans="1:6">
      <c r="A201">
        <v>21081878</v>
      </c>
      <c r="B201" s="86" t="s">
        <v>2607</v>
      </c>
      <c r="C201">
        <v>21081878</v>
      </c>
      <c r="E201" s="110">
        <f t="array" ref="E201">LARGE(IF(colv&lt;&gt;TRUE,plage,""),ROW(A199))</f>
        <v>0</v>
      </c>
      <c r="F201" s="95">
        <f t="array" ref="F201">SMALL(IF((Réception!$D$2:$Q$1299=E201),Réception!$A$2:$A$1299),1)</f>
        <v>0</v>
      </c>
    </row>
    <row r="202" spans="1:6">
      <c r="A202">
        <v>21081879</v>
      </c>
      <c r="B202" s="86" t="s">
        <v>1184</v>
      </c>
      <c r="C202">
        <v>21081879</v>
      </c>
      <c r="E202" s="110">
        <f t="array" ref="E202">LARGE(IF(colv&lt;&gt;TRUE,plage,""),ROW(A200))</f>
        <v>0</v>
      </c>
      <c r="F202" s="95">
        <f t="array" ref="F202">SMALL(IF((Réception!$D$2:$Q$1299=E202),Réception!$A$2:$A$1299),1)</f>
        <v>0</v>
      </c>
    </row>
    <row r="203" spans="1:6">
      <c r="A203">
        <v>21081880</v>
      </c>
      <c r="B203" s="86" t="s">
        <v>74</v>
      </c>
      <c r="C203">
        <v>21081880</v>
      </c>
      <c r="E203" s="110">
        <f t="array" ref="E203">LARGE(IF(colv&lt;&gt;TRUE,plage,""),ROW(A201))</f>
        <v>0</v>
      </c>
      <c r="F203" s="95">
        <f t="array" ref="F203">SMALL(IF((Réception!$D$2:$Q$1299=E203),Réception!$A$2:$A$1299),1)</f>
        <v>0</v>
      </c>
    </row>
    <row r="204" spans="1:6">
      <c r="A204">
        <v>21081888</v>
      </c>
      <c r="B204" s="86" t="s">
        <v>1679</v>
      </c>
      <c r="C204">
        <v>21081888</v>
      </c>
      <c r="E204" s="110">
        <f t="array" ref="E204">LARGE(IF(colv&lt;&gt;TRUE,plage,""),ROW(A202))</f>
        <v>0</v>
      </c>
      <c r="F204" s="95">
        <f t="array" ref="F204">SMALL(IF((Réception!$D$2:$Q$1299=E204),Réception!$A$2:$A$1299),1)</f>
        <v>0</v>
      </c>
    </row>
    <row r="205" spans="1:6">
      <c r="A205">
        <v>21081896</v>
      </c>
      <c r="B205" s="86" t="s">
        <v>2760</v>
      </c>
      <c r="C205">
        <v>21081896</v>
      </c>
      <c r="E205" s="110">
        <f t="array" ref="E205">LARGE(IF(colv&lt;&gt;TRUE,plage,""),ROW(A203))</f>
        <v>0</v>
      </c>
      <c r="F205" s="95">
        <f t="array" ref="F205">SMALL(IF((Réception!$D$2:$Q$1299=E205),Réception!$A$2:$A$1299),1)</f>
        <v>0</v>
      </c>
    </row>
    <row r="206" spans="1:6">
      <c r="A206">
        <v>21081906</v>
      </c>
      <c r="B206" s="86" t="s">
        <v>259</v>
      </c>
      <c r="C206">
        <v>21081906</v>
      </c>
      <c r="E206" s="110">
        <f t="array" ref="E206">LARGE(IF(colv&lt;&gt;TRUE,plage,""),ROW(A204))</f>
        <v>0</v>
      </c>
      <c r="F206" s="95">
        <f t="array" ref="F206">SMALL(IF((Réception!$D$2:$Q$1299=E206),Réception!$A$2:$A$1299),1)</f>
        <v>0</v>
      </c>
    </row>
    <row r="207" spans="1:6">
      <c r="A207">
        <v>21081907</v>
      </c>
      <c r="B207" s="86" t="s">
        <v>189</v>
      </c>
      <c r="C207">
        <v>21081907</v>
      </c>
      <c r="E207" s="110">
        <f t="array" ref="E207">LARGE(IF(colv&lt;&gt;TRUE,plage,""),ROW(A205))</f>
        <v>0</v>
      </c>
      <c r="F207" s="95">
        <f t="array" ref="F207">SMALL(IF((Réception!$D$2:$Q$1299=E207),Réception!$A$2:$A$1299),1)</f>
        <v>0</v>
      </c>
    </row>
    <row r="208" spans="1:6">
      <c r="A208">
        <v>21081913</v>
      </c>
      <c r="B208" s="86" t="s">
        <v>3118</v>
      </c>
      <c r="C208">
        <v>21081913</v>
      </c>
      <c r="E208" s="110">
        <f t="array" ref="E208">LARGE(IF(colv&lt;&gt;TRUE,plage,""),ROW(A206))</f>
        <v>0</v>
      </c>
      <c r="F208" s="95">
        <f t="array" ref="F208">SMALL(IF((Réception!$D$2:$Q$1299=E208),Réception!$A$2:$A$1299),1)</f>
        <v>0</v>
      </c>
    </row>
    <row r="209" spans="1:6">
      <c r="A209">
        <v>21081916</v>
      </c>
      <c r="B209" s="86" t="s">
        <v>6951</v>
      </c>
      <c r="C209">
        <v>21081916</v>
      </c>
      <c r="E209" s="110">
        <f t="array" ref="E209">LARGE(IF(colv&lt;&gt;TRUE,plage,""),ROW(A207))</f>
        <v>0</v>
      </c>
      <c r="F209" s="95">
        <f t="array" ref="F209">SMALL(IF((Réception!$D$2:$Q$1299=E209),Réception!$A$2:$A$1299),1)</f>
        <v>0</v>
      </c>
    </row>
    <row r="210" spans="1:6">
      <c r="A210">
        <v>21081919</v>
      </c>
      <c r="B210" s="86" t="s">
        <v>2768</v>
      </c>
      <c r="C210">
        <v>21081919</v>
      </c>
      <c r="E210" s="110">
        <f t="array" ref="E210">LARGE(IF(colv&lt;&gt;TRUE,plage,""),ROW(A208))</f>
        <v>0</v>
      </c>
      <c r="F210" s="95">
        <f t="array" ref="F210">SMALL(IF((Réception!$D$2:$Q$1299=E210),Réception!$A$2:$A$1299),1)</f>
        <v>0</v>
      </c>
    </row>
    <row r="211" spans="1:6">
      <c r="A211">
        <v>21081920</v>
      </c>
      <c r="B211" s="86" t="s">
        <v>2979</v>
      </c>
      <c r="C211">
        <v>21081920</v>
      </c>
      <c r="E211" s="110">
        <f t="array" ref="E211">LARGE(IF(colv&lt;&gt;TRUE,plage,""),ROW(A209))</f>
        <v>0</v>
      </c>
      <c r="F211" s="95">
        <f t="array" ref="F211">SMALL(IF((Réception!$D$2:$Q$1299=E211),Réception!$A$2:$A$1299),1)</f>
        <v>0</v>
      </c>
    </row>
    <row r="212" spans="1:6">
      <c r="A212">
        <v>21081922</v>
      </c>
      <c r="B212" s="86" t="s">
        <v>6002</v>
      </c>
      <c r="C212">
        <v>21081922</v>
      </c>
      <c r="E212" s="110">
        <f t="array" ref="E212">LARGE(IF(colv&lt;&gt;TRUE,plage,""),ROW(A210))</f>
        <v>0</v>
      </c>
      <c r="F212" s="95">
        <f t="array" ref="F212">SMALL(IF((Réception!$D$2:$Q$1299=E212),Réception!$A$2:$A$1299),1)</f>
        <v>0</v>
      </c>
    </row>
    <row r="213" spans="1:6">
      <c r="A213">
        <v>21081924</v>
      </c>
      <c r="B213" s="86" t="s">
        <v>2110</v>
      </c>
      <c r="C213">
        <v>21081924</v>
      </c>
      <c r="E213" s="110">
        <f t="array" ref="E213">LARGE(IF(colv&lt;&gt;TRUE,plage,""),ROW(A211))</f>
        <v>0</v>
      </c>
      <c r="F213" s="95">
        <f t="array" ref="F213">SMALL(IF((Réception!$D$2:$Q$1299=E213),Réception!$A$2:$A$1299),1)</f>
        <v>0</v>
      </c>
    </row>
    <row r="214" spans="1:6">
      <c r="A214">
        <v>21081925</v>
      </c>
      <c r="B214" s="86" t="s">
        <v>1737</v>
      </c>
      <c r="C214">
        <v>21081925</v>
      </c>
      <c r="E214" s="110">
        <f t="array" ref="E214">LARGE(IF(colv&lt;&gt;TRUE,plage,""),ROW(A212))</f>
        <v>0</v>
      </c>
      <c r="F214" s="95">
        <f t="array" ref="F214">SMALL(IF((Réception!$D$2:$Q$1299=E214),Réception!$A$2:$A$1299),1)</f>
        <v>0</v>
      </c>
    </row>
    <row r="215" spans="1:6">
      <c r="B215" s="86" t="s">
        <v>2161</v>
      </c>
      <c r="C215">
        <v>21081925</v>
      </c>
      <c r="E215" s="110">
        <f t="array" ref="E215">LARGE(IF(colv&lt;&gt;TRUE,plage,""),ROW(A213))</f>
        <v>0</v>
      </c>
      <c r="F215" s="95">
        <f t="array" ref="F215">SMALL(IF((Réception!$D$2:$Q$1299=E215),Réception!$A$2:$A$1299),1)</f>
        <v>0</v>
      </c>
    </row>
    <row r="216" spans="1:6">
      <c r="A216">
        <v>21081927</v>
      </c>
      <c r="B216" s="86" t="s">
        <v>2794</v>
      </c>
      <c r="C216">
        <v>21081927</v>
      </c>
      <c r="E216" s="110">
        <f t="array" ref="E216">LARGE(IF(colv&lt;&gt;TRUE,plage,""),ROW(A214))</f>
        <v>0</v>
      </c>
      <c r="F216" s="95">
        <f t="array" ref="F216">SMALL(IF((Réception!$D$2:$Q$1299=E216),Réception!$A$2:$A$1299),1)</f>
        <v>0</v>
      </c>
    </row>
    <row r="217" spans="1:6">
      <c r="A217">
        <v>21081928</v>
      </c>
      <c r="B217" s="86" t="s">
        <v>2567</v>
      </c>
      <c r="C217">
        <v>21081928</v>
      </c>
      <c r="E217" s="110">
        <f t="array" ref="E217">LARGE(IF(colv&lt;&gt;TRUE,plage,""),ROW(A215))</f>
        <v>0</v>
      </c>
      <c r="F217" s="95">
        <f t="array" ref="F217">SMALL(IF((Réception!$D$2:$Q$1299=E217),Réception!$A$2:$A$1299),1)</f>
        <v>0</v>
      </c>
    </row>
    <row r="218" spans="1:6">
      <c r="A218">
        <v>21081930</v>
      </c>
      <c r="B218" s="86" t="s">
        <v>321</v>
      </c>
      <c r="C218">
        <v>21081930</v>
      </c>
      <c r="E218" s="110">
        <f t="array" ref="E218">LARGE(IF(colv&lt;&gt;TRUE,plage,""),ROW(A216))</f>
        <v>0</v>
      </c>
      <c r="F218" s="95">
        <f t="array" ref="F218">SMALL(IF((Réception!$D$2:$Q$1299=E218),Réception!$A$2:$A$1299),1)</f>
        <v>0</v>
      </c>
    </row>
    <row r="219" spans="1:6">
      <c r="B219" s="86" t="s">
        <v>312</v>
      </c>
      <c r="C219">
        <v>21081930</v>
      </c>
      <c r="E219" s="110">
        <f t="array" ref="E219">LARGE(IF(colv&lt;&gt;TRUE,plage,""),ROW(A217))</f>
        <v>0</v>
      </c>
      <c r="F219" s="95">
        <f t="array" ref="F219">SMALL(IF((Réception!$D$2:$Q$1299=E219),Réception!$A$2:$A$1299),1)</f>
        <v>0</v>
      </c>
    </row>
    <row r="220" spans="1:6">
      <c r="B220" s="86" t="s">
        <v>310</v>
      </c>
      <c r="C220">
        <v>21081930</v>
      </c>
      <c r="E220" s="110">
        <f t="array" ref="E220">LARGE(IF(colv&lt;&gt;TRUE,plage,""),ROW(A218))</f>
        <v>0</v>
      </c>
      <c r="F220" s="95">
        <f t="array" ref="F220">SMALL(IF((Réception!$D$2:$Q$1299=E220),Réception!$A$2:$A$1299),1)</f>
        <v>0</v>
      </c>
    </row>
    <row r="221" spans="1:6">
      <c r="B221" s="86" t="s">
        <v>1984</v>
      </c>
      <c r="C221">
        <v>21081930</v>
      </c>
      <c r="E221" s="110">
        <f t="array" ref="E221">LARGE(IF(colv&lt;&gt;TRUE,plage,""),ROW(A219))</f>
        <v>0</v>
      </c>
      <c r="F221" s="95">
        <f t="array" ref="F221">SMALL(IF((Réception!$D$2:$Q$1299=E221),Réception!$A$2:$A$1299),1)</f>
        <v>0</v>
      </c>
    </row>
    <row r="222" spans="1:6">
      <c r="B222" s="86" t="s">
        <v>2473</v>
      </c>
      <c r="C222">
        <v>21081930</v>
      </c>
      <c r="E222" s="110">
        <f t="array" ref="E222">LARGE(IF(colv&lt;&gt;TRUE,plage,""),ROW(A220))</f>
        <v>0</v>
      </c>
      <c r="F222" s="95">
        <f t="array" ref="F222">SMALL(IF((Réception!$D$2:$Q$1299=E222),Réception!$A$2:$A$1299),1)</f>
        <v>0</v>
      </c>
    </row>
    <row r="223" spans="1:6">
      <c r="B223" s="86" t="s">
        <v>2474</v>
      </c>
      <c r="C223">
        <v>21081930</v>
      </c>
      <c r="E223" s="110">
        <f t="array" ref="E223">LARGE(IF(colv&lt;&gt;TRUE,plage,""),ROW(A221))</f>
        <v>0</v>
      </c>
      <c r="F223" s="95">
        <f t="array" ref="F223">SMALL(IF((Réception!$D$2:$Q$1299=E223),Réception!$A$2:$A$1299),1)</f>
        <v>0</v>
      </c>
    </row>
    <row r="224" spans="1:6">
      <c r="A224">
        <v>21081936</v>
      </c>
      <c r="B224" s="86" t="s">
        <v>4499</v>
      </c>
      <c r="C224">
        <v>21081936</v>
      </c>
      <c r="E224" s="110">
        <f t="array" ref="E224">LARGE(IF(colv&lt;&gt;TRUE,plage,""),ROW(A222))</f>
        <v>0</v>
      </c>
      <c r="F224" s="95">
        <f t="array" ref="F224">SMALL(IF((Réception!$D$2:$Q$1299=E224),Réception!$A$2:$A$1299),1)</f>
        <v>0</v>
      </c>
    </row>
    <row r="225" spans="1:6">
      <c r="A225">
        <v>21081937</v>
      </c>
      <c r="B225" s="86" t="s">
        <v>328</v>
      </c>
      <c r="C225">
        <v>21081937</v>
      </c>
      <c r="E225" s="110">
        <f t="array" ref="E225">LARGE(IF(colv&lt;&gt;TRUE,plage,""),ROW(A223))</f>
        <v>0</v>
      </c>
      <c r="F225" s="95">
        <f t="array" ref="F225">SMALL(IF((Réception!$D$2:$Q$1299=E225),Réception!$A$2:$A$1299),1)</f>
        <v>0</v>
      </c>
    </row>
    <row r="226" spans="1:6">
      <c r="A226">
        <v>21081938</v>
      </c>
      <c r="B226" s="86" t="s">
        <v>1915</v>
      </c>
      <c r="C226">
        <v>21081938</v>
      </c>
      <c r="D226" s="82"/>
      <c r="E226" s="110">
        <f t="array" ref="E226">LARGE(IF(colv&lt;&gt;TRUE,plage,""),ROW(A224))</f>
        <v>0</v>
      </c>
      <c r="F226" s="95">
        <f t="array" ref="F226">SMALL(IF((Réception!$D$2:$Q$1299=E226),Réception!$A$2:$A$1299),1)</f>
        <v>0</v>
      </c>
    </row>
    <row r="227" spans="1:6">
      <c r="A227">
        <v>21081940</v>
      </c>
      <c r="B227" s="86" t="s">
        <v>2600</v>
      </c>
      <c r="C227">
        <v>21081940</v>
      </c>
      <c r="D227" s="82"/>
      <c r="E227" s="110">
        <f t="array" ref="E227">LARGE(IF(colv&lt;&gt;TRUE,plage,""),ROW(A225))</f>
        <v>0</v>
      </c>
      <c r="F227" s="95">
        <f t="array" ref="F227">SMALL(IF((Réception!$D$2:$Q$1299=E227),Réception!$A$2:$A$1299),1)</f>
        <v>0</v>
      </c>
    </row>
    <row r="228" spans="1:6">
      <c r="B228" s="86" t="s">
        <v>2579</v>
      </c>
      <c r="C228">
        <v>21081940</v>
      </c>
      <c r="D228" s="82"/>
      <c r="E228" s="110">
        <f t="array" ref="E228">LARGE(IF(colv&lt;&gt;TRUE,plage,""),ROW(A226))</f>
        <v>0</v>
      </c>
      <c r="F228" s="95">
        <f t="array" ref="F228">SMALL(IF((Réception!$D$2:$Q$1299=E228),Réception!$A$2:$A$1299),1)</f>
        <v>0</v>
      </c>
    </row>
    <row r="229" spans="1:6">
      <c r="B229" s="86" t="s">
        <v>2580</v>
      </c>
      <c r="C229">
        <v>21081940</v>
      </c>
      <c r="D229" s="82"/>
      <c r="E229" s="110">
        <f t="array" ref="E229">LARGE(IF(colv&lt;&gt;TRUE,plage,""),ROW(A227))</f>
        <v>0</v>
      </c>
      <c r="F229" s="95">
        <f t="array" ref="F229">SMALL(IF((Réception!$D$2:$Q$1299=E229),Réception!$A$2:$A$1299),1)</f>
        <v>0</v>
      </c>
    </row>
    <row r="230" spans="1:6">
      <c r="B230" s="86" t="s">
        <v>2588</v>
      </c>
      <c r="C230">
        <v>21081940</v>
      </c>
      <c r="D230" s="82"/>
      <c r="E230" s="110">
        <f t="array" ref="E230">LARGE(IF(colv&lt;&gt;TRUE,plage,""),ROW(A228))</f>
        <v>0</v>
      </c>
      <c r="F230" s="95">
        <f t="array" ref="F230">SMALL(IF((Réception!$D$2:$Q$1299=E230),Réception!$A$2:$A$1299),1)</f>
        <v>0</v>
      </c>
    </row>
    <row r="231" spans="1:6">
      <c r="A231">
        <v>21081949</v>
      </c>
      <c r="B231" s="86" t="s">
        <v>1148</v>
      </c>
      <c r="C231">
        <v>21081949</v>
      </c>
      <c r="D231" s="82"/>
      <c r="E231" s="110">
        <f t="array" ref="E231">LARGE(IF(colv&lt;&gt;TRUE,plage,""),ROW(A229))</f>
        <v>0</v>
      </c>
      <c r="F231" s="95">
        <f t="array" ref="F231">SMALL(IF((Réception!$D$2:$Q$1299=E231),Réception!$A$2:$A$1299),1)</f>
        <v>0</v>
      </c>
    </row>
    <row r="232" spans="1:6">
      <c r="A232">
        <v>21081987</v>
      </c>
      <c r="B232" s="86" t="s">
        <v>7424</v>
      </c>
      <c r="C232">
        <v>21081987</v>
      </c>
      <c r="D232" s="82"/>
      <c r="E232" s="110">
        <f t="array" ref="E232">LARGE(IF(colv&lt;&gt;TRUE,plage,""),ROW(A230))</f>
        <v>0</v>
      </c>
      <c r="F232" s="95">
        <f t="array" ref="F232">SMALL(IF((Réception!$D$2:$Q$1299=E232),Réception!$A$2:$A$1299),1)</f>
        <v>0</v>
      </c>
    </row>
    <row r="233" spans="1:6">
      <c r="B233" s="86" t="s">
        <v>7425</v>
      </c>
      <c r="C233">
        <v>21081987</v>
      </c>
      <c r="D233" s="82"/>
      <c r="E233" s="110">
        <f t="array" ref="E233">LARGE(IF(colv&lt;&gt;TRUE,plage,""),ROW(A231))</f>
        <v>0</v>
      </c>
      <c r="F233" s="95">
        <f t="array" ref="F233">SMALL(IF((Réception!$D$2:$Q$1299=E233),Réception!$A$2:$A$1299),1)</f>
        <v>0</v>
      </c>
    </row>
    <row r="234" spans="1:6">
      <c r="A234">
        <v>21081989</v>
      </c>
      <c r="B234" s="86" t="s">
        <v>3139</v>
      </c>
      <c r="C234">
        <v>21081989</v>
      </c>
      <c r="D234" s="82"/>
      <c r="E234" s="110">
        <f t="array" ref="E234">LARGE(IF(colv&lt;&gt;TRUE,plage,""),ROW(A232))</f>
        <v>0</v>
      </c>
      <c r="F234" s="95">
        <f t="array" ref="F234">SMALL(IF((Réception!$D$2:$Q$1299=E234),Réception!$A$2:$A$1299),1)</f>
        <v>0</v>
      </c>
    </row>
    <row r="235" spans="1:6">
      <c r="A235">
        <v>21082008</v>
      </c>
      <c r="B235" s="86" t="s">
        <v>1042</v>
      </c>
      <c r="C235">
        <v>21082008</v>
      </c>
      <c r="D235" s="82"/>
      <c r="E235" s="110">
        <f t="array" ref="E235">LARGE(IF(colv&lt;&gt;TRUE,plage,""),ROW(A233))</f>
        <v>0</v>
      </c>
      <c r="F235" s="95">
        <f t="array" ref="F235">SMALL(IF((Réception!$D$2:$Q$1299=E235),Réception!$A$2:$A$1299),1)</f>
        <v>0</v>
      </c>
    </row>
    <row r="236" spans="1:6">
      <c r="A236">
        <v>21082009</v>
      </c>
      <c r="B236" s="86" t="s">
        <v>1042</v>
      </c>
      <c r="C236">
        <v>21082009</v>
      </c>
      <c r="D236" s="82"/>
      <c r="E236" s="110">
        <f t="array" ref="E236">LARGE(IF(colv&lt;&gt;TRUE,plage,""),ROW(A234))</f>
        <v>0</v>
      </c>
      <c r="F236" s="95">
        <f t="array" ref="F236">SMALL(IF((Réception!$D$2:$Q$1299=E236),Réception!$A$2:$A$1299),1)</f>
        <v>0</v>
      </c>
    </row>
    <row r="237" spans="1:6">
      <c r="A237">
        <v>21082024</v>
      </c>
      <c r="B237" s="86" t="s">
        <v>577</v>
      </c>
      <c r="C237">
        <v>21082024</v>
      </c>
      <c r="D237" s="82"/>
      <c r="E237" s="110">
        <f t="array" ref="E237">LARGE(IF(colv&lt;&gt;TRUE,plage,""),ROW(A235))</f>
        <v>0</v>
      </c>
      <c r="F237" s="95">
        <f t="array" ref="F237">SMALL(IF((Réception!$D$2:$Q$1299=E237),Réception!$A$2:$A$1299),1)</f>
        <v>0</v>
      </c>
    </row>
    <row r="238" spans="1:6">
      <c r="A238">
        <v>21082032</v>
      </c>
      <c r="B238" s="86" t="s">
        <v>2979</v>
      </c>
      <c r="C238">
        <v>21082032</v>
      </c>
      <c r="D238" s="82"/>
      <c r="E238" s="110">
        <f t="array" ref="E238">LARGE(IF(colv&lt;&gt;TRUE,plage,""),ROW(A236))</f>
        <v>0</v>
      </c>
      <c r="F238" s="95">
        <f t="array" ref="F238">SMALL(IF((Réception!$D$2:$Q$1299=E238),Réception!$A$2:$A$1299),1)</f>
        <v>0</v>
      </c>
    </row>
    <row r="239" spans="1:6">
      <c r="A239">
        <v>21082033</v>
      </c>
      <c r="B239" s="86" t="s">
        <v>2977</v>
      </c>
      <c r="C239">
        <v>21082033</v>
      </c>
      <c r="D239" s="82"/>
      <c r="E239" s="110">
        <f t="array" ref="E239">LARGE(IF(colv&lt;&gt;TRUE,plage,""),ROW(A237))</f>
        <v>0</v>
      </c>
      <c r="F239" s="95">
        <f t="array" ref="F239">SMALL(IF((Réception!$D$2:$Q$1299=E239),Réception!$A$2:$A$1299),1)</f>
        <v>0</v>
      </c>
    </row>
    <row r="240" spans="1:6">
      <c r="A240">
        <v>21082048</v>
      </c>
      <c r="B240" s="86" t="s">
        <v>2238</v>
      </c>
      <c r="C240">
        <v>21082048</v>
      </c>
      <c r="D240" s="82"/>
      <c r="E240" s="110">
        <f t="array" ref="E240">LARGE(IF(colv&lt;&gt;TRUE,plage,""),ROW(A238))</f>
        <v>0</v>
      </c>
      <c r="F240" s="95">
        <f t="array" ref="F240">SMALL(IF((Réception!$D$2:$Q$1299=E240),Réception!$A$2:$A$1299),1)</f>
        <v>0</v>
      </c>
    </row>
    <row r="241" spans="1:6">
      <c r="A241">
        <v>21082049</v>
      </c>
      <c r="B241" s="86" t="s">
        <v>385</v>
      </c>
      <c r="C241">
        <v>21082049</v>
      </c>
      <c r="D241" s="82"/>
      <c r="E241" s="110">
        <f t="array" ref="E241">LARGE(IF(colv&lt;&gt;TRUE,plage,""),ROW(A239))</f>
        <v>0</v>
      </c>
      <c r="F241" s="95">
        <f t="array" ref="F241">SMALL(IF((Réception!$D$2:$Q$1299=E241),Réception!$A$2:$A$1299),1)</f>
        <v>0</v>
      </c>
    </row>
    <row r="242" spans="1:6">
      <c r="B242" s="86" t="s">
        <v>911</v>
      </c>
      <c r="C242">
        <v>21082049</v>
      </c>
      <c r="D242" s="82"/>
      <c r="E242" s="110">
        <f t="array" ref="E242">LARGE(IF(colv&lt;&gt;TRUE,plage,""),ROW(A240))</f>
        <v>0</v>
      </c>
      <c r="F242" s="95">
        <f t="array" ref="F242">SMALL(IF((Réception!$D$2:$Q$1299=E242),Réception!$A$2:$A$1299),1)</f>
        <v>0</v>
      </c>
    </row>
    <row r="243" spans="1:6">
      <c r="A243">
        <v>21082050</v>
      </c>
      <c r="B243" s="86" t="s">
        <v>850</v>
      </c>
      <c r="C243">
        <v>21082050</v>
      </c>
      <c r="D243" s="82"/>
      <c r="E243" s="110">
        <f t="array" ref="E243">LARGE(IF(colv&lt;&gt;TRUE,plage,""),ROW(A241))</f>
        <v>0</v>
      </c>
      <c r="F243" s="95">
        <f t="array" ref="F243">SMALL(IF((Réception!$D$2:$Q$1299=E243),Réception!$A$2:$A$1299),1)</f>
        <v>0</v>
      </c>
    </row>
    <row r="244" spans="1:6">
      <c r="B244" s="86" t="s">
        <v>1963</v>
      </c>
      <c r="C244">
        <v>21082050</v>
      </c>
      <c r="D244" s="82"/>
      <c r="E244" s="110">
        <f t="array" ref="E244">LARGE(IF(colv&lt;&gt;TRUE,plage,""),ROW(A242))</f>
        <v>0</v>
      </c>
      <c r="F244" s="95">
        <f t="array" ref="F244">SMALL(IF((Réception!$D$2:$Q$1299=E244),Réception!$A$2:$A$1299),1)</f>
        <v>0</v>
      </c>
    </row>
    <row r="245" spans="1:6">
      <c r="B245" s="86" t="s">
        <v>2926</v>
      </c>
      <c r="C245">
        <v>21082050</v>
      </c>
      <c r="D245" s="82"/>
      <c r="E245" s="110">
        <f t="array" ref="E245">LARGE(IF(colv&lt;&gt;TRUE,plage,""),ROW(A243))</f>
        <v>0</v>
      </c>
      <c r="F245" s="95">
        <f t="array" ref="F245">SMALL(IF((Réception!$D$2:$Q$1299=E245),Réception!$A$2:$A$1299),1)</f>
        <v>0</v>
      </c>
    </row>
    <row r="246" spans="1:6">
      <c r="B246" s="86" t="s">
        <v>2927</v>
      </c>
      <c r="C246">
        <v>21082050</v>
      </c>
      <c r="D246" s="82"/>
      <c r="E246" s="110">
        <f t="array" ref="E246">LARGE(IF(colv&lt;&gt;TRUE,plage,""),ROW(A244))</f>
        <v>0</v>
      </c>
      <c r="F246" s="95">
        <f t="array" ref="F246">SMALL(IF((Réception!$D$2:$Q$1299=E246),Réception!$A$2:$A$1299),1)</f>
        <v>0</v>
      </c>
    </row>
    <row r="247" spans="1:6">
      <c r="B247" s="86" t="s">
        <v>2928</v>
      </c>
      <c r="C247">
        <v>21082050</v>
      </c>
      <c r="D247" s="82"/>
      <c r="E247" s="110">
        <f t="array" ref="E247">LARGE(IF(colv&lt;&gt;TRUE,plage,""),ROW(A245))</f>
        <v>0</v>
      </c>
      <c r="F247" s="95">
        <f t="array" ref="F247">SMALL(IF((Réception!$D$2:$Q$1299=E247),Réception!$A$2:$A$1299),1)</f>
        <v>0</v>
      </c>
    </row>
    <row r="248" spans="1:6">
      <c r="A248">
        <v>21082052</v>
      </c>
      <c r="B248" s="86" t="s">
        <v>950</v>
      </c>
      <c r="C248">
        <v>21082052</v>
      </c>
      <c r="D248" s="82"/>
      <c r="E248" s="110">
        <f t="array" ref="E248">LARGE(IF(colv&lt;&gt;TRUE,plage,""),ROW(A246))</f>
        <v>0</v>
      </c>
      <c r="F248" s="95">
        <f t="array" ref="F248">SMALL(IF((Réception!$D$2:$Q$1299=E248),Réception!$A$2:$A$1299),1)</f>
        <v>0</v>
      </c>
    </row>
    <row r="249" spans="1:6">
      <c r="B249" s="86" t="s">
        <v>1283</v>
      </c>
      <c r="C249">
        <v>21082052</v>
      </c>
      <c r="D249" s="82"/>
      <c r="E249" s="110">
        <f t="array" ref="E249">LARGE(IF(colv&lt;&gt;TRUE,plage,""),ROW(A247))</f>
        <v>0</v>
      </c>
      <c r="F249" s="95">
        <f t="array" ref="F249">SMALL(IF((Réception!$D$2:$Q$1299=E249),Réception!$A$2:$A$1299),1)</f>
        <v>0</v>
      </c>
    </row>
    <row r="250" spans="1:6">
      <c r="B250" s="86" t="s">
        <v>1284</v>
      </c>
      <c r="C250">
        <v>21082052</v>
      </c>
      <c r="D250" s="82"/>
      <c r="E250" s="110">
        <f t="array" ref="E250">LARGE(IF(colv&lt;&gt;TRUE,plage,""),ROW(A248))</f>
        <v>0</v>
      </c>
      <c r="F250" s="95">
        <f t="array" ref="F250">SMALL(IF((Réception!$D$2:$Q$1299=E250),Réception!$A$2:$A$1299),1)</f>
        <v>0</v>
      </c>
    </row>
    <row r="251" spans="1:6">
      <c r="B251" s="86" t="s">
        <v>2911</v>
      </c>
      <c r="C251">
        <v>21082052</v>
      </c>
      <c r="D251" s="82"/>
      <c r="E251" s="110">
        <f t="array" ref="E251">LARGE(IF(colv&lt;&gt;TRUE,plage,""),ROW(A249))</f>
        <v>0</v>
      </c>
      <c r="F251" s="95">
        <f t="array" ref="F251">SMALL(IF((Réception!$D$2:$Q$1299=E251),Réception!$A$2:$A$1299),1)</f>
        <v>0</v>
      </c>
    </row>
    <row r="252" spans="1:6">
      <c r="B252" s="86" t="s">
        <v>1539</v>
      </c>
      <c r="C252">
        <v>21082052</v>
      </c>
      <c r="D252" s="82"/>
      <c r="E252" s="110">
        <f t="array" ref="E252">LARGE(IF(colv&lt;&gt;TRUE,plage,""),ROW(A250))</f>
        <v>0</v>
      </c>
      <c r="F252" s="95">
        <f t="array" ref="F252">SMALL(IF((Réception!$D$2:$Q$1299=E252),Réception!$A$2:$A$1299),1)</f>
        <v>0</v>
      </c>
    </row>
    <row r="253" spans="1:6">
      <c r="B253" s="86" t="s">
        <v>1544</v>
      </c>
      <c r="C253">
        <v>21082052</v>
      </c>
      <c r="D253" s="82"/>
      <c r="E253" s="110">
        <f t="array" ref="E253">LARGE(IF(colv&lt;&gt;TRUE,plage,""),ROW(A251))</f>
        <v>0</v>
      </c>
      <c r="F253" s="95">
        <f t="array" ref="F253">SMALL(IF((Réception!$D$2:$Q$1299=E253),Réception!$A$2:$A$1299),1)</f>
        <v>0</v>
      </c>
    </row>
    <row r="254" spans="1:6">
      <c r="B254" s="86" t="s">
        <v>1573</v>
      </c>
      <c r="C254">
        <v>21082052</v>
      </c>
      <c r="D254" s="82"/>
      <c r="E254" s="110">
        <f t="array" ref="E254">LARGE(IF(colv&lt;&gt;TRUE,plage,""),ROW(A252))</f>
        <v>0</v>
      </c>
      <c r="F254" s="95">
        <f t="array" ref="F254">SMALL(IF((Réception!$D$2:$Q$1299=E254),Réception!$A$2:$A$1299),1)</f>
        <v>0</v>
      </c>
    </row>
    <row r="255" spans="1:6">
      <c r="A255">
        <v>21082082</v>
      </c>
      <c r="B255" s="86" t="s">
        <v>6452</v>
      </c>
      <c r="C255">
        <v>21082082</v>
      </c>
      <c r="D255" s="82"/>
      <c r="E255" s="110">
        <f t="array" ref="E255">LARGE(IF(colv&lt;&gt;TRUE,plage,""),ROW(A253))</f>
        <v>0</v>
      </c>
      <c r="F255" s="95">
        <f t="array" ref="F255">SMALL(IF((Réception!$D$2:$Q$1299=E255),Réception!$A$2:$A$1299),1)</f>
        <v>0</v>
      </c>
    </row>
    <row r="256" spans="1:6">
      <c r="A256">
        <v>21082097</v>
      </c>
      <c r="B256" s="86" t="s">
        <v>3012</v>
      </c>
      <c r="C256">
        <v>21082097</v>
      </c>
      <c r="D256" s="82"/>
      <c r="E256" s="110">
        <f t="array" ref="E256">LARGE(IF(colv&lt;&gt;TRUE,plage,""),ROW(A254))</f>
        <v>0</v>
      </c>
      <c r="F256" s="95">
        <f t="array" ref="F256">SMALL(IF((Réception!$D$2:$Q$1299=E256),Réception!$A$2:$A$1299),1)</f>
        <v>0</v>
      </c>
    </row>
    <row r="257" spans="1:6">
      <c r="A257">
        <v>21082098</v>
      </c>
      <c r="B257" s="86" t="s">
        <v>2036</v>
      </c>
      <c r="C257">
        <v>21082098</v>
      </c>
      <c r="D257" s="82"/>
      <c r="E257" s="110">
        <f t="array" ref="E257">LARGE(IF(colv&lt;&gt;TRUE,plage,""),ROW(A255))</f>
        <v>0</v>
      </c>
      <c r="F257" s="95">
        <f t="array" ref="F257">SMALL(IF((Réception!$D$2:$Q$1299=E257),Réception!$A$2:$A$1299),1)</f>
        <v>0</v>
      </c>
    </row>
    <row r="258" spans="1:6">
      <c r="B258" s="86" t="s">
        <v>3032</v>
      </c>
      <c r="C258">
        <v>21082098</v>
      </c>
      <c r="D258" s="82"/>
      <c r="E258" s="110">
        <f t="array" ref="E258">LARGE(IF(colv&lt;&gt;TRUE,plage,""),ROW(A256))</f>
        <v>0</v>
      </c>
      <c r="F258" s="95">
        <f t="array" ref="F258">SMALL(IF((Réception!$D$2:$Q$1299=E258),Réception!$A$2:$A$1299),1)</f>
        <v>0</v>
      </c>
    </row>
    <row r="259" spans="1:6">
      <c r="A259">
        <v>21082099</v>
      </c>
      <c r="B259" s="86" t="s">
        <v>3030</v>
      </c>
      <c r="C259">
        <v>21082099</v>
      </c>
      <c r="D259" s="82"/>
      <c r="E259" s="110">
        <f t="array" ref="E259">LARGE(IF(colv&lt;&gt;TRUE,plage,""),ROW(A257))</f>
        <v>0</v>
      </c>
      <c r="F259" s="95">
        <f t="array" ref="F259">SMALL(IF((Réception!$D$2:$Q$1299=E259),Réception!$A$2:$A$1299),1)</f>
        <v>0</v>
      </c>
    </row>
    <row r="260" spans="1:6">
      <c r="B260" s="86" t="s">
        <v>3033</v>
      </c>
      <c r="C260">
        <v>21082099</v>
      </c>
      <c r="D260" s="82"/>
      <c r="E260" s="110">
        <f t="array" ref="E260">LARGE(IF(colv&lt;&gt;TRUE,plage,""),ROW(A258))</f>
        <v>0</v>
      </c>
      <c r="F260" s="95">
        <f t="array" ref="F260">SMALL(IF((Réception!$D$2:$Q$1299=E260),Réception!$A$2:$A$1299),1)</f>
        <v>0</v>
      </c>
    </row>
    <row r="261" spans="1:6">
      <c r="A261">
        <v>21082100</v>
      </c>
      <c r="B261" s="86" t="s">
        <v>75</v>
      </c>
      <c r="C261">
        <v>21082100</v>
      </c>
      <c r="D261" s="82"/>
      <c r="E261" s="110">
        <f t="array" ref="E261">LARGE(IF(colv&lt;&gt;TRUE,plage,""),ROW(A259))</f>
        <v>0</v>
      </c>
      <c r="F261" s="95">
        <f t="array" ref="F261">SMALL(IF((Réception!$D$2:$Q$1299=E261),Réception!$A$2:$A$1299),1)</f>
        <v>0</v>
      </c>
    </row>
    <row r="262" spans="1:6">
      <c r="B262" s="86" t="s">
        <v>76</v>
      </c>
      <c r="C262">
        <v>21082100</v>
      </c>
      <c r="D262" s="82"/>
      <c r="E262" s="110">
        <f t="array" ref="E262">LARGE(IF(colv&lt;&gt;TRUE,plage,""),ROW(A260))</f>
        <v>0</v>
      </c>
      <c r="F262" s="95">
        <f t="array" ref="F262">SMALL(IF((Réception!$D$2:$Q$1299=E262),Réception!$A$2:$A$1299),1)</f>
        <v>0</v>
      </c>
    </row>
    <row r="263" spans="1:6">
      <c r="B263" s="86" t="s">
        <v>78</v>
      </c>
      <c r="C263">
        <v>21082100</v>
      </c>
      <c r="D263" s="82"/>
      <c r="E263" s="110">
        <f t="array" ref="E263">LARGE(IF(colv&lt;&gt;TRUE,plage,""),ROW(A261))</f>
        <v>0</v>
      </c>
      <c r="F263" s="95">
        <f t="array" ref="F263">SMALL(IF((Réception!$D$2:$Q$1299=E263),Réception!$A$2:$A$1299),1)</f>
        <v>0</v>
      </c>
    </row>
    <row r="264" spans="1:6">
      <c r="A264">
        <v>21082101</v>
      </c>
      <c r="B264" s="86" t="s">
        <v>1515</v>
      </c>
      <c r="C264">
        <v>21082101</v>
      </c>
      <c r="D264" s="82"/>
      <c r="E264" s="110">
        <f t="array" ref="E264">LARGE(IF(colv&lt;&gt;TRUE,plage,""),ROW(A262))</f>
        <v>0</v>
      </c>
      <c r="F264" s="95">
        <f t="array" ref="F264">SMALL(IF((Réception!$D$2:$Q$1299=E264),Réception!$A$2:$A$1299),1)</f>
        <v>0</v>
      </c>
    </row>
    <row r="265" spans="1:6">
      <c r="B265" s="86" t="s">
        <v>1622</v>
      </c>
      <c r="C265">
        <v>21082101</v>
      </c>
      <c r="D265" s="82"/>
      <c r="E265" s="110">
        <f t="array" ref="E265">LARGE(IF(colv&lt;&gt;TRUE,plage,""),ROW(A263))</f>
        <v>0</v>
      </c>
      <c r="F265" s="95">
        <f t="array" ref="F265">SMALL(IF((Réception!$D$2:$Q$1299=E265),Réception!$A$2:$A$1299),1)</f>
        <v>0</v>
      </c>
    </row>
    <row r="266" spans="1:6">
      <c r="A266">
        <v>21082102</v>
      </c>
      <c r="B266" s="86" t="s">
        <v>76</v>
      </c>
      <c r="C266">
        <v>21082102</v>
      </c>
      <c r="D266" s="82"/>
      <c r="E266" s="110">
        <f t="array" ref="E266">LARGE(IF(colv&lt;&gt;TRUE,plage,""),ROW(A264))</f>
        <v>0</v>
      </c>
      <c r="F266" s="95">
        <f t="array" ref="F266">SMALL(IF((Réception!$D$2:$Q$1299=E266),Réception!$A$2:$A$1299),1)</f>
        <v>0</v>
      </c>
    </row>
    <row r="267" spans="1:6">
      <c r="A267">
        <v>21082103</v>
      </c>
      <c r="B267" s="86" t="s">
        <v>1519</v>
      </c>
      <c r="C267">
        <v>21082103</v>
      </c>
      <c r="D267" s="82"/>
      <c r="E267" s="110">
        <f t="array" ref="E267">LARGE(IF(colv&lt;&gt;TRUE,plage,""),ROW(A265))</f>
        <v>0</v>
      </c>
      <c r="F267" s="95">
        <f t="array" ref="F267">SMALL(IF((Réception!$D$2:$Q$1299=E267),Réception!$A$2:$A$1299),1)</f>
        <v>0</v>
      </c>
    </row>
    <row r="268" spans="1:6">
      <c r="A268">
        <v>21082104</v>
      </c>
      <c r="B268" s="86" t="s">
        <v>1506</v>
      </c>
      <c r="C268">
        <v>21082104</v>
      </c>
      <c r="D268" s="82"/>
      <c r="E268" s="110">
        <f t="array" ref="E268">LARGE(IF(colv&lt;&gt;TRUE,plage,""),ROW(A266))</f>
        <v>0</v>
      </c>
      <c r="F268" s="95">
        <f t="array" ref="F268">SMALL(IF((Réception!$D$2:$Q$1299=E268),Réception!$A$2:$A$1299),1)</f>
        <v>0</v>
      </c>
    </row>
    <row r="269" spans="1:6">
      <c r="B269" s="86" t="s">
        <v>1513</v>
      </c>
      <c r="C269">
        <v>21082104</v>
      </c>
      <c r="D269" s="82"/>
      <c r="E269" s="110">
        <f t="array" ref="E269">LARGE(IF(colv&lt;&gt;TRUE,plage,""),ROW(A267))</f>
        <v>0</v>
      </c>
      <c r="F269" s="95">
        <f t="array" ref="F269">SMALL(IF((Réception!$D$2:$Q$1299=E269),Réception!$A$2:$A$1299),1)</f>
        <v>0</v>
      </c>
    </row>
    <row r="270" spans="1:6">
      <c r="B270" s="86" t="s">
        <v>1631</v>
      </c>
      <c r="C270">
        <v>21082104</v>
      </c>
      <c r="D270" s="82"/>
      <c r="E270" s="110">
        <f t="array" ref="E270">LARGE(IF(colv&lt;&gt;TRUE,plage,""),ROW(A268))</f>
        <v>0</v>
      </c>
      <c r="F270" s="95">
        <f t="array" ref="F270">SMALL(IF((Réception!$D$2:$Q$1299=E270),Réception!$A$2:$A$1299),1)</f>
        <v>0</v>
      </c>
    </row>
    <row r="271" spans="1:6">
      <c r="B271" s="86" t="s">
        <v>1637</v>
      </c>
      <c r="C271">
        <v>21082104</v>
      </c>
      <c r="D271" s="82"/>
      <c r="E271" s="110">
        <f t="array" ref="E271">LARGE(IF(colv&lt;&gt;TRUE,plage,""),ROW(A269))</f>
        <v>0</v>
      </c>
      <c r="F271" s="95">
        <f t="array" ref="F271">SMALL(IF((Réception!$D$2:$Q$1299=E271),Réception!$A$2:$A$1299),1)</f>
        <v>0</v>
      </c>
    </row>
    <row r="272" spans="1:6">
      <c r="A272">
        <v>21082105</v>
      </c>
      <c r="B272" s="86" t="s">
        <v>1507</v>
      </c>
      <c r="C272">
        <v>21082105</v>
      </c>
      <c r="D272" s="82"/>
      <c r="E272" s="110">
        <f t="array" ref="E272">LARGE(IF(colv&lt;&gt;TRUE,plage,""),ROW(A270))</f>
        <v>0</v>
      </c>
      <c r="F272" s="95">
        <f t="array" ref="F272">SMALL(IF((Réception!$D$2:$Q$1299=E272),Réception!$A$2:$A$1299),1)</f>
        <v>0</v>
      </c>
    </row>
    <row r="273" spans="1:6">
      <c r="B273" s="86" t="s">
        <v>1512</v>
      </c>
      <c r="C273">
        <v>21082105</v>
      </c>
      <c r="D273" s="82"/>
      <c r="E273" s="110">
        <f t="array" ref="E273">LARGE(IF(colv&lt;&gt;TRUE,plage,""),ROW(A271))</f>
        <v>0</v>
      </c>
      <c r="F273" s="95">
        <f t="array" ref="F273">SMALL(IF((Réception!$D$2:$Q$1299=E273),Réception!$A$2:$A$1299),1)</f>
        <v>0</v>
      </c>
    </row>
    <row r="274" spans="1:6">
      <c r="A274">
        <v>21082110</v>
      </c>
      <c r="B274" s="86" t="s">
        <v>2774</v>
      </c>
      <c r="C274">
        <v>21082110</v>
      </c>
      <c r="D274" s="82"/>
      <c r="E274" s="110">
        <f t="array" ref="E274">LARGE(IF(colv&lt;&gt;TRUE,plage,""),ROW(A272))</f>
        <v>0</v>
      </c>
      <c r="F274" s="95">
        <f t="array" ref="F274">SMALL(IF((Réception!$D$2:$Q$1299=E274),Réception!$A$2:$A$1299),1)</f>
        <v>0</v>
      </c>
    </row>
    <row r="275" spans="1:6">
      <c r="A275">
        <v>21082111</v>
      </c>
      <c r="B275" s="86" t="s">
        <v>713</v>
      </c>
      <c r="C275">
        <v>21082111</v>
      </c>
      <c r="D275" s="82"/>
      <c r="E275" s="110">
        <f t="array" ref="E275">LARGE(IF(colv&lt;&gt;TRUE,plage,""),ROW(A273))</f>
        <v>0</v>
      </c>
      <c r="F275" s="95">
        <f t="array" ref="F275">SMALL(IF((Réception!$D$2:$Q$1299=E275),Réception!$A$2:$A$1299),1)</f>
        <v>0</v>
      </c>
    </row>
    <row r="276" spans="1:6">
      <c r="B276" s="86" t="s">
        <v>838</v>
      </c>
      <c r="C276">
        <v>21082111</v>
      </c>
      <c r="D276" s="82"/>
      <c r="E276" s="110">
        <f t="array" ref="E276">LARGE(IF(colv&lt;&gt;TRUE,plage,""),ROW(A274))</f>
        <v>0</v>
      </c>
      <c r="F276" s="95">
        <f t="array" ref="F276">SMALL(IF((Réception!$D$2:$Q$1299=E276),Réception!$A$2:$A$1299),1)</f>
        <v>0</v>
      </c>
    </row>
    <row r="277" spans="1:6">
      <c r="B277" s="86" t="s">
        <v>839</v>
      </c>
      <c r="C277">
        <v>21082111</v>
      </c>
      <c r="D277" s="82"/>
      <c r="E277" s="110">
        <f t="array" ref="E277">LARGE(IF(colv&lt;&gt;TRUE,plage,""),ROW(A275))</f>
        <v>0</v>
      </c>
      <c r="F277" s="95">
        <f t="array" ref="F277">SMALL(IF((Réception!$D$2:$Q$1299=E277),Réception!$A$2:$A$1299),1)</f>
        <v>0</v>
      </c>
    </row>
    <row r="278" spans="1:6">
      <c r="B278" s="86" t="s">
        <v>1931</v>
      </c>
      <c r="C278">
        <v>21082111</v>
      </c>
      <c r="D278" s="82"/>
      <c r="E278" s="110">
        <f t="array" ref="E278">LARGE(IF(colv&lt;&gt;TRUE,plage,""),ROW(A276))</f>
        <v>0</v>
      </c>
      <c r="F278" s="95">
        <f t="array" ref="F278">SMALL(IF((Réception!$D$2:$Q$1299=E278),Réception!$A$2:$A$1299),1)</f>
        <v>0</v>
      </c>
    </row>
    <row r="279" spans="1:6">
      <c r="A279">
        <v>21082113</v>
      </c>
      <c r="B279" s="86" t="s">
        <v>2696</v>
      </c>
      <c r="C279">
        <v>21082113</v>
      </c>
      <c r="D279" s="82"/>
      <c r="E279" s="110">
        <f t="array" ref="E279">LARGE(IF(colv&lt;&gt;TRUE,plage,""),ROW(A277))</f>
        <v>0</v>
      </c>
      <c r="F279" s="95">
        <f t="array" ref="F279">SMALL(IF((Réception!$D$2:$Q$1299=E279),Réception!$A$2:$A$1299),1)</f>
        <v>0</v>
      </c>
    </row>
    <row r="280" spans="1:6">
      <c r="A280">
        <v>21082114</v>
      </c>
      <c r="B280" s="86" t="s">
        <v>3269</v>
      </c>
      <c r="C280">
        <v>21082114</v>
      </c>
      <c r="D280" s="82"/>
      <c r="E280" s="110">
        <f t="array" ref="E280">LARGE(IF(colv&lt;&gt;TRUE,plage,""),ROW(A278))</f>
        <v>0</v>
      </c>
      <c r="F280" s="95">
        <f t="array" ref="F280">SMALL(IF((Réception!$D$2:$Q$1299=E280),Réception!$A$2:$A$1299),1)</f>
        <v>0</v>
      </c>
    </row>
    <row r="281" spans="1:6">
      <c r="A281">
        <v>21082139</v>
      </c>
      <c r="B281" s="86" t="s">
        <v>1626</v>
      </c>
      <c r="C281">
        <v>21082139</v>
      </c>
      <c r="D281" s="82"/>
      <c r="E281" s="110">
        <f t="array" ref="E281">LARGE(IF(colv&lt;&gt;TRUE,plage,""),ROW(A279))</f>
        <v>0</v>
      </c>
      <c r="F281" s="95">
        <f t="array" ref="F281">SMALL(IF((Réception!$D$2:$Q$1299=E281),Réception!$A$2:$A$1299),1)</f>
        <v>0</v>
      </c>
    </row>
    <row r="282" spans="1:6">
      <c r="B282" s="86" t="s">
        <v>4937</v>
      </c>
      <c r="C282">
        <v>21082139</v>
      </c>
      <c r="D282" s="82"/>
      <c r="E282" s="110">
        <f t="array" ref="E282">LARGE(IF(colv&lt;&gt;TRUE,plage,""),ROW(A280))</f>
        <v>0</v>
      </c>
      <c r="F282" s="95">
        <f t="array" ref="F282">SMALL(IF((Réception!$D$2:$Q$1299=E282),Réception!$A$2:$A$1299),1)</f>
        <v>0</v>
      </c>
    </row>
    <row r="283" spans="1:6">
      <c r="A283">
        <v>21082140</v>
      </c>
      <c r="B283" s="86" t="s">
        <v>2084</v>
      </c>
      <c r="C283">
        <v>21082140</v>
      </c>
      <c r="D283" s="82"/>
      <c r="E283" s="110">
        <f t="array" ref="E283">LARGE(IF(colv&lt;&gt;TRUE,plage,""),ROW(A281))</f>
        <v>0</v>
      </c>
      <c r="F283" s="95">
        <f t="array" ref="F283">SMALL(IF((Réception!$D$2:$Q$1299=E283),Réception!$A$2:$A$1299),1)</f>
        <v>0</v>
      </c>
    </row>
    <row r="284" spans="1:6">
      <c r="B284" s="86" t="s">
        <v>1815</v>
      </c>
      <c r="C284">
        <v>21082140</v>
      </c>
      <c r="D284" s="82"/>
      <c r="E284" s="110">
        <f t="array" ref="E284">LARGE(IF(colv&lt;&gt;TRUE,plage,""),ROW(A282))</f>
        <v>0</v>
      </c>
      <c r="F284" s="95">
        <f t="array" ref="F284">SMALL(IF((Réception!$D$2:$Q$1299=E284),Réception!$A$2:$A$1299),1)</f>
        <v>0</v>
      </c>
    </row>
    <row r="285" spans="1:6">
      <c r="B285" s="86" t="s">
        <v>4317</v>
      </c>
      <c r="C285">
        <v>21082140</v>
      </c>
      <c r="D285" s="82"/>
      <c r="E285" s="110">
        <f t="array" ref="E285">LARGE(IF(colv&lt;&gt;TRUE,plage,""),ROW(A283))</f>
        <v>0</v>
      </c>
      <c r="F285" s="95">
        <f t="array" ref="F285">SMALL(IF((Réception!$D$2:$Q$1299=E285),Réception!$A$2:$A$1299),1)</f>
        <v>0</v>
      </c>
    </row>
    <row r="286" spans="1:6">
      <c r="B286" s="86" t="s">
        <v>4318</v>
      </c>
      <c r="C286">
        <v>21082140</v>
      </c>
      <c r="D286" s="82"/>
      <c r="E286" s="110">
        <f t="array" ref="E286">LARGE(IF(colv&lt;&gt;TRUE,plage,""),ROW(A284))</f>
        <v>0</v>
      </c>
      <c r="F286" s="95">
        <f t="array" ref="F286">SMALL(IF((Réception!$D$2:$Q$1299=E286),Réception!$A$2:$A$1299),1)</f>
        <v>0</v>
      </c>
    </row>
    <row r="287" spans="1:6">
      <c r="A287">
        <v>21082142</v>
      </c>
      <c r="B287" s="86" t="s">
        <v>1680</v>
      </c>
      <c r="C287">
        <v>21082142</v>
      </c>
      <c r="D287" s="82"/>
      <c r="E287" s="110">
        <f t="array" ref="E287">LARGE(IF(colv&lt;&gt;TRUE,plage,""),ROW(A285))</f>
        <v>0</v>
      </c>
      <c r="F287" s="95">
        <f t="array" ref="F287">SMALL(IF((Réception!$D$2:$Q$1299=E287),Réception!$A$2:$A$1299),1)</f>
        <v>0</v>
      </c>
    </row>
    <row r="288" spans="1:6">
      <c r="A288">
        <v>21082143</v>
      </c>
      <c r="B288" s="86" t="s">
        <v>315</v>
      </c>
      <c r="C288">
        <v>21082143</v>
      </c>
      <c r="D288" s="82"/>
      <c r="E288" s="110">
        <f t="array" ref="E288">LARGE(IF(colv&lt;&gt;TRUE,plage,""),ROW(A286))</f>
        <v>0</v>
      </c>
      <c r="F288" s="95">
        <f t="array" ref="F288">SMALL(IF((Réception!$D$2:$Q$1299=E288),Réception!$A$2:$A$1299),1)</f>
        <v>0</v>
      </c>
    </row>
    <row r="289" spans="1:6">
      <c r="A289">
        <v>21082145</v>
      </c>
      <c r="B289" s="86" t="s">
        <v>2475</v>
      </c>
      <c r="C289">
        <v>21082145</v>
      </c>
      <c r="D289" s="82"/>
      <c r="E289" s="110">
        <f t="array" ref="E289">LARGE(IF(colv&lt;&gt;TRUE,plage,""),ROW(A287))</f>
        <v>0</v>
      </c>
      <c r="F289" s="95">
        <f t="array" ref="F289">SMALL(IF((Réception!$D$2:$Q$1299=E289),Réception!$A$2:$A$1299),1)</f>
        <v>0</v>
      </c>
    </row>
    <row r="290" spans="1:6">
      <c r="A290">
        <v>21082153</v>
      </c>
      <c r="B290" s="86" t="s">
        <v>1700</v>
      </c>
      <c r="C290">
        <v>21082153</v>
      </c>
      <c r="D290" s="82"/>
      <c r="E290" s="110">
        <f t="array" ref="E290">LARGE(IF(colv&lt;&gt;TRUE,plage,""),ROW(A288))</f>
        <v>0</v>
      </c>
      <c r="F290" s="95">
        <f t="array" ref="F290">SMALL(IF((Réception!$D$2:$Q$1299=E290),Réception!$A$2:$A$1299),1)</f>
        <v>0</v>
      </c>
    </row>
    <row r="291" spans="1:6">
      <c r="A291">
        <v>21082176</v>
      </c>
      <c r="B291" s="86" t="s">
        <v>577</v>
      </c>
      <c r="C291">
        <v>21082176</v>
      </c>
      <c r="D291" s="82"/>
      <c r="E291" s="110">
        <f t="array" ref="E291">LARGE(IF(colv&lt;&gt;TRUE,plage,""),ROW(A289))</f>
        <v>0</v>
      </c>
      <c r="F291" s="95">
        <f t="array" ref="F291">SMALL(IF((Réception!$D$2:$Q$1299=E291),Réception!$A$2:$A$1299),1)</f>
        <v>0</v>
      </c>
    </row>
    <row r="292" spans="1:6">
      <c r="A292">
        <v>21082185</v>
      </c>
      <c r="B292" s="86" t="s">
        <v>6233</v>
      </c>
      <c r="C292">
        <v>21082185</v>
      </c>
      <c r="D292" s="82"/>
      <c r="E292" s="110">
        <f t="array" ref="E292">LARGE(IF(colv&lt;&gt;TRUE,plage,""),ROW(A290))</f>
        <v>0</v>
      </c>
      <c r="F292" s="95">
        <f t="array" ref="F292">SMALL(IF((Réception!$D$2:$Q$1299=E292),Réception!$A$2:$A$1299),1)</f>
        <v>0</v>
      </c>
    </row>
    <row r="293" spans="1:6">
      <c r="A293">
        <v>21082186</v>
      </c>
      <c r="B293" s="86" t="s">
        <v>3016</v>
      </c>
      <c r="C293">
        <v>21082186</v>
      </c>
      <c r="D293" s="82"/>
      <c r="E293" s="110">
        <f t="array" ref="E293">LARGE(IF(colv&lt;&gt;TRUE,plage,""),ROW(A291))</f>
        <v>0</v>
      </c>
      <c r="F293" s="95">
        <f t="array" ref="F293">SMALL(IF((Réception!$D$2:$Q$1299=E293),Réception!$A$2:$A$1299),1)</f>
        <v>0</v>
      </c>
    </row>
    <row r="294" spans="1:6">
      <c r="A294">
        <v>21082196</v>
      </c>
      <c r="B294" s="86" t="s">
        <v>905</v>
      </c>
      <c r="C294">
        <v>21082196</v>
      </c>
      <c r="D294" s="82"/>
      <c r="E294" s="110">
        <f t="array" ref="E294">LARGE(IF(colv&lt;&gt;TRUE,plage,""),ROW(A292))</f>
        <v>0</v>
      </c>
      <c r="F294" s="95">
        <f t="array" ref="F294">SMALL(IF((Réception!$D$2:$Q$1299=E294),Réception!$A$2:$A$1299),1)</f>
        <v>0</v>
      </c>
    </row>
    <row r="295" spans="1:6">
      <c r="B295" s="86" t="s">
        <v>906</v>
      </c>
      <c r="C295">
        <v>21082196</v>
      </c>
      <c r="D295" s="82"/>
      <c r="E295" s="110">
        <f t="array" ref="E295">LARGE(IF(colv&lt;&gt;TRUE,plage,""),ROW(A293))</f>
        <v>0</v>
      </c>
      <c r="F295" s="95">
        <f t="array" ref="F295">SMALL(IF((Réception!$D$2:$Q$1299=E295),Réception!$A$2:$A$1299),1)</f>
        <v>0</v>
      </c>
    </row>
    <row r="296" spans="1:6">
      <c r="B296" s="86" t="s">
        <v>907</v>
      </c>
      <c r="C296">
        <v>21082196</v>
      </c>
      <c r="D296" s="82"/>
      <c r="E296" s="110">
        <f t="array" ref="E296">LARGE(IF(colv&lt;&gt;TRUE,plage,""),ROW(A294))</f>
        <v>0</v>
      </c>
      <c r="F296" s="95">
        <f t="array" ref="F296">SMALL(IF((Réception!$D$2:$Q$1299=E296),Réception!$A$2:$A$1299),1)</f>
        <v>0</v>
      </c>
    </row>
    <row r="297" spans="1:6">
      <c r="B297" s="86" t="s">
        <v>908</v>
      </c>
      <c r="C297">
        <v>21082196</v>
      </c>
      <c r="D297" s="82"/>
      <c r="E297" s="110">
        <f t="array" ref="E297">LARGE(IF(colv&lt;&gt;TRUE,plage,""),ROW(A295))</f>
        <v>0</v>
      </c>
      <c r="F297" s="95">
        <f t="array" ref="F297">SMALL(IF((Réception!$D$2:$Q$1299=E297),Réception!$A$2:$A$1299),1)</f>
        <v>0</v>
      </c>
    </row>
    <row r="298" spans="1:6">
      <c r="A298">
        <v>21082214</v>
      </c>
      <c r="B298" s="86" t="s">
        <v>6230</v>
      </c>
      <c r="C298">
        <v>21082214</v>
      </c>
      <c r="D298" s="82"/>
      <c r="E298" s="110">
        <f t="array" ref="E298">LARGE(IF(colv&lt;&gt;TRUE,plage,""),ROW(A296))</f>
        <v>0</v>
      </c>
      <c r="F298" s="95">
        <f t="array" ref="F298">SMALL(IF((Réception!$D$2:$Q$1299=E298),Réception!$A$2:$A$1299),1)</f>
        <v>0</v>
      </c>
    </row>
    <row r="299" spans="1:6">
      <c r="A299">
        <v>21082226</v>
      </c>
      <c r="B299" s="86" t="s">
        <v>2073</v>
      </c>
      <c r="C299">
        <v>21082226</v>
      </c>
      <c r="D299" s="82"/>
      <c r="E299" s="110">
        <f t="array" ref="E299">LARGE(IF(colv&lt;&gt;TRUE,plage,""),ROW(A297))</f>
        <v>0</v>
      </c>
      <c r="F299" s="95">
        <f t="array" ref="F299">SMALL(IF((Réception!$D$2:$Q$1299=E299),Réception!$A$2:$A$1299),1)</f>
        <v>0</v>
      </c>
    </row>
    <row r="300" spans="1:6">
      <c r="A300">
        <v>21082227</v>
      </c>
      <c r="B300" s="86" t="s">
        <v>2677</v>
      </c>
      <c r="C300">
        <v>21082227</v>
      </c>
      <c r="D300" s="82"/>
      <c r="E300" s="110">
        <f t="array" ref="E300">LARGE(IF(colv&lt;&gt;TRUE,plage,""),ROW(A298))</f>
        <v>0</v>
      </c>
      <c r="F300" s="95">
        <f t="array" ref="F300">SMALL(IF((Réception!$D$2:$Q$1299=E300),Réception!$A$2:$A$1299),1)</f>
        <v>0</v>
      </c>
    </row>
    <row r="301" spans="1:6">
      <c r="B301" s="86" t="s">
        <v>2899</v>
      </c>
      <c r="C301">
        <v>21082227</v>
      </c>
      <c r="D301" s="82"/>
      <c r="E301" s="110">
        <f t="array" ref="E301">LARGE(IF(colv&lt;&gt;TRUE,plage,""),ROW(A299))</f>
        <v>0</v>
      </c>
      <c r="F301" s="95">
        <f t="array" ref="F301">SMALL(IF((Réception!$D$2:$Q$1299=E301),Réception!$A$2:$A$1299),1)</f>
        <v>0</v>
      </c>
    </row>
    <row r="302" spans="1:6">
      <c r="A302">
        <v>21082228</v>
      </c>
      <c r="B302" s="86" t="s">
        <v>2680</v>
      </c>
      <c r="C302">
        <v>21082228</v>
      </c>
      <c r="D302" s="82"/>
      <c r="E302" s="110">
        <f t="array" ref="E302">LARGE(IF(colv&lt;&gt;TRUE,plage,""),ROW(A300))</f>
        <v>0</v>
      </c>
      <c r="F302" s="95">
        <f t="array" ref="F302">SMALL(IF((Réception!$D$2:$Q$1299=E302),Réception!$A$2:$A$1299),1)</f>
        <v>0</v>
      </c>
    </row>
    <row r="303" spans="1:6">
      <c r="B303" s="86" t="s">
        <v>5781</v>
      </c>
      <c r="C303">
        <v>21082228</v>
      </c>
      <c r="D303" s="82"/>
      <c r="E303" s="110">
        <f t="array" ref="E303">LARGE(IF(colv&lt;&gt;TRUE,plage,""),ROW(A301))</f>
        <v>0</v>
      </c>
      <c r="F303" s="95">
        <f t="array" ref="F303">SMALL(IF((Réception!$D$2:$Q$1299=E303),Réception!$A$2:$A$1299),1)</f>
        <v>0</v>
      </c>
    </row>
    <row r="304" spans="1:6">
      <c r="B304" s="86" t="s">
        <v>5800</v>
      </c>
      <c r="C304">
        <v>21082228</v>
      </c>
      <c r="D304" s="82"/>
      <c r="E304" s="110">
        <f t="array" ref="E304">LARGE(IF(colv&lt;&gt;TRUE,plage,""),ROW(A302))</f>
        <v>0</v>
      </c>
      <c r="F304" s="95">
        <f t="array" ref="F304">SMALL(IF((Réception!$D$2:$Q$1299=E304),Réception!$A$2:$A$1299),1)</f>
        <v>0</v>
      </c>
    </row>
    <row r="305" spans="1:6">
      <c r="A305">
        <v>21082232</v>
      </c>
      <c r="B305" s="86" t="s">
        <v>2930</v>
      </c>
      <c r="C305">
        <v>21082232</v>
      </c>
      <c r="D305" s="82"/>
      <c r="E305" s="110">
        <f t="array" ref="E305">LARGE(IF(colv&lt;&gt;TRUE,plage,""),ROW(A303))</f>
        <v>0</v>
      </c>
      <c r="F305" s="95">
        <f t="array" ref="F305">SMALL(IF((Réception!$D$2:$Q$1299=E305),Réception!$A$2:$A$1299),1)</f>
        <v>0</v>
      </c>
    </row>
    <row r="306" spans="1:6">
      <c r="A306">
        <v>21082235</v>
      </c>
      <c r="B306" s="86" t="s">
        <v>385</v>
      </c>
      <c r="C306">
        <v>21082235</v>
      </c>
      <c r="D306" s="82"/>
      <c r="E306" s="110">
        <f t="array" ref="E306">LARGE(IF(colv&lt;&gt;TRUE,plage,""),ROW(A304))</f>
        <v>0</v>
      </c>
      <c r="F306" s="95">
        <f t="array" ref="F306">SMALL(IF((Réception!$D$2:$Q$1299=E306),Réception!$A$2:$A$1299),1)</f>
        <v>0</v>
      </c>
    </row>
    <row r="307" spans="1:6">
      <c r="A307">
        <v>21082237</v>
      </c>
      <c r="B307" s="86" t="s">
        <v>2202</v>
      </c>
      <c r="C307">
        <v>21082237</v>
      </c>
      <c r="D307" s="82"/>
      <c r="E307" s="110">
        <f t="array" ref="E307">LARGE(IF(colv&lt;&gt;TRUE,plage,""),ROW(A305))</f>
        <v>0</v>
      </c>
      <c r="F307" s="95">
        <f t="array" ref="F307">SMALL(IF((Réception!$D$2:$Q$1299=E307),Réception!$A$2:$A$1299),1)</f>
        <v>0</v>
      </c>
    </row>
    <row r="308" spans="1:6">
      <c r="A308">
        <v>21082297</v>
      </c>
      <c r="B308" s="86" t="s">
        <v>3308</v>
      </c>
      <c r="C308">
        <v>21082297</v>
      </c>
      <c r="D308" s="82"/>
      <c r="E308" s="110">
        <f t="array" ref="E308">LARGE(IF(colv&lt;&gt;TRUE,plage,""),ROW(A306))</f>
        <v>0</v>
      </c>
      <c r="F308" s="95">
        <f t="array" ref="F308">SMALL(IF((Réception!$D$2:$Q$1299=E308),Réception!$A$2:$A$1299),1)</f>
        <v>0</v>
      </c>
    </row>
    <row r="309" spans="1:6">
      <c r="A309">
        <v>21082298</v>
      </c>
      <c r="B309" s="86" t="s">
        <v>200</v>
      </c>
      <c r="C309">
        <v>21082298</v>
      </c>
      <c r="D309" s="82"/>
      <c r="E309" s="110">
        <f t="array" ref="E309">LARGE(IF(colv&lt;&gt;TRUE,plage,""),ROW(A307))</f>
        <v>0</v>
      </c>
      <c r="F309" s="95">
        <f t="array" ref="F309">SMALL(IF((Réception!$D$2:$Q$1299=E309),Réception!$A$2:$A$1299),1)</f>
        <v>0</v>
      </c>
    </row>
    <row r="310" spans="1:6">
      <c r="A310">
        <v>21082343</v>
      </c>
      <c r="B310" s="86" t="s">
        <v>7049</v>
      </c>
      <c r="C310">
        <v>21082343</v>
      </c>
      <c r="D310" s="82"/>
      <c r="E310" s="110">
        <f t="array" ref="E310">LARGE(IF(colv&lt;&gt;TRUE,plage,""),ROW(A308))</f>
        <v>0</v>
      </c>
      <c r="F310" s="95">
        <f t="array" ref="F310">SMALL(IF((Réception!$D$2:$Q$1299=E310),Réception!$A$2:$A$1299),1)</f>
        <v>0</v>
      </c>
    </row>
    <row r="311" spans="1:6">
      <c r="A311">
        <v>21082370</v>
      </c>
      <c r="B311" s="86" t="s">
        <v>774</v>
      </c>
      <c r="C311">
        <v>21082370</v>
      </c>
      <c r="D311" s="82"/>
      <c r="E311" s="110">
        <f t="array" ref="E311">LARGE(IF(colv&lt;&gt;TRUE,plage,""),ROW(A309))</f>
        <v>0</v>
      </c>
      <c r="F311" s="95">
        <f t="array" ref="F311">SMALL(IF((Réception!$D$2:$Q$1299=E311),Réception!$A$2:$A$1299),1)</f>
        <v>0</v>
      </c>
    </row>
    <row r="312" spans="1:6">
      <c r="B312" s="86" t="s">
        <v>989</v>
      </c>
      <c r="C312">
        <v>21082370</v>
      </c>
      <c r="D312" s="82"/>
      <c r="E312" s="110">
        <f t="array" ref="E312">LARGE(IF(colv&lt;&gt;TRUE,plage,""),ROW(A310))</f>
        <v>0</v>
      </c>
      <c r="F312" s="95">
        <f t="array" ref="F312">SMALL(IF((Réception!$D$2:$Q$1299=E312),Réception!$A$2:$A$1299),1)</f>
        <v>0</v>
      </c>
    </row>
    <row r="313" spans="1:6">
      <c r="B313" s="86" t="s">
        <v>1716</v>
      </c>
      <c r="C313">
        <v>21082370</v>
      </c>
      <c r="D313" s="82"/>
      <c r="E313" s="110">
        <f t="array" ref="E313">LARGE(IF(colv&lt;&gt;TRUE,plage,""),ROW(A311))</f>
        <v>0</v>
      </c>
      <c r="F313" s="95">
        <f t="array" ref="F313">SMALL(IF((Réception!$D$2:$Q$1299=E313),Réception!$A$2:$A$1299),1)</f>
        <v>0</v>
      </c>
    </row>
    <row r="314" spans="1:6">
      <c r="B314" s="86" t="s">
        <v>2731</v>
      </c>
      <c r="C314">
        <v>21082370</v>
      </c>
      <c r="D314" s="82"/>
      <c r="E314" s="110">
        <f t="array" ref="E314">LARGE(IF(colv&lt;&gt;TRUE,plage,""),ROW(A312))</f>
        <v>0</v>
      </c>
      <c r="F314" s="95">
        <f t="array" ref="F314">SMALL(IF((Réception!$D$2:$Q$1299=E314),Réception!$A$2:$A$1299),1)</f>
        <v>0</v>
      </c>
    </row>
    <row r="315" spans="1:6">
      <c r="A315">
        <v>21082371</v>
      </c>
      <c r="B315" s="86" t="s">
        <v>774</v>
      </c>
      <c r="C315">
        <v>21082371</v>
      </c>
      <c r="D315" s="82"/>
      <c r="E315" s="110">
        <f t="array" ref="E315">LARGE(IF(colv&lt;&gt;TRUE,plage,""),ROW(A313))</f>
        <v>0</v>
      </c>
      <c r="F315" s="95">
        <f t="array" ref="F315">SMALL(IF((Réception!$D$2:$Q$1299=E315),Réception!$A$2:$A$1299),1)</f>
        <v>0</v>
      </c>
    </row>
    <row r="316" spans="1:6">
      <c r="B316" s="86" t="s">
        <v>989</v>
      </c>
      <c r="C316">
        <v>21082371</v>
      </c>
      <c r="D316" s="82"/>
      <c r="E316" s="110">
        <f t="array" ref="E316">LARGE(IF(colv&lt;&gt;TRUE,plage,""),ROW(A314))</f>
        <v>0</v>
      </c>
      <c r="F316" s="95">
        <f t="array" ref="F316">SMALL(IF((Réception!$D$2:$Q$1299=E316),Réception!$A$2:$A$1299),1)</f>
        <v>0</v>
      </c>
    </row>
    <row r="317" spans="1:6">
      <c r="B317" s="86" t="s">
        <v>1716</v>
      </c>
      <c r="C317">
        <v>21082371</v>
      </c>
      <c r="D317" s="82"/>
      <c r="E317" s="110">
        <f t="array" ref="E317">LARGE(IF(colv&lt;&gt;TRUE,plage,""),ROW(A315))</f>
        <v>0</v>
      </c>
      <c r="F317" s="95">
        <f t="array" ref="F317">SMALL(IF((Réception!$D$2:$Q$1299=E317),Réception!$A$2:$A$1299),1)</f>
        <v>0</v>
      </c>
    </row>
    <row r="318" spans="1:6">
      <c r="B318" s="86" t="s">
        <v>2731</v>
      </c>
      <c r="C318">
        <v>21082371</v>
      </c>
      <c r="D318" s="82"/>
      <c r="E318" s="110">
        <f t="array" ref="E318">LARGE(IF(colv&lt;&gt;TRUE,plage,""),ROW(A316))</f>
        <v>0</v>
      </c>
      <c r="F318" s="95">
        <f t="array" ref="F318">SMALL(IF((Réception!$D$2:$Q$1299=E318),Réception!$A$2:$A$1299),1)</f>
        <v>0</v>
      </c>
    </row>
    <row r="319" spans="1:6">
      <c r="A319">
        <v>21082372</v>
      </c>
      <c r="B319" s="86" t="s">
        <v>2937</v>
      </c>
      <c r="C319">
        <v>21082372</v>
      </c>
      <c r="D319" s="82"/>
      <c r="E319" s="110">
        <f t="array" ref="E319">LARGE(IF(colv&lt;&gt;TRUE,plage,""),ROW(A317))</f>
        <v>0</v>
      </c>
      <c r="F319" s="95">
        <f t="array" ref="F319">SMALL(IF((Réception!$D$2:$Q$1299=E319),Réception!$A$2:$A$1299),1)</f>
        <v>0</v>
      </c>
    </row>
    <row r="320" spans="1:6">
      <c r="A320">
        <v>21082373</v>
      </c>
      <c r="B320" s="86" t="s">
        <v>3283</v>
      </c>
      <c r="C320">
        <v>21082373</v>
      </c>
      <c r="D320" s="82"/>
      <c r="E320" s="110">
        <f t="array" ref="E320">LARGE(IF(colv&lt;&gt;TRUE,plage,""),ROW(A318))</f>
        <v>0</v>
      </c>
      <c r="F320" s="95">
        <f t="array" ref="F320">SMALL(IF((Réception!$D$2:$Q$1299=E320),Réception!$A$2:$A$1299),1)</f>
        <v>0</v>
      </c>
    </row>
    <row r="321" spans="1:6">
      <c r="A321">
        <v>21082385</v>
      </c>
      <c r="B321" s="86" t="s">
        <v>2736</v>
      </c>
      <c r="C321">
        <v>21082385</v>
      </c>
      <c r="D321" s="82"/>
      <c r="E321" s="110">
        <f t="array" ref="E321">LARGE(IF(colv&lt;&gt;TRUE,plage,""),ROW(A319))</f>
        <v>0</v>
      </c>
      <c r="F321" s="95">
        <f t="array" ref="F321">SMALL(IF((Réception!$D$2:$Q$1299=E321),Réception!$A$2:$A$1299),1)</f>
        <v>0</v>
      </c>
    </row>
    <row r="322" spans="1:6">
      <c r="A322">
        <v>21082386</v>
      </c>
      <c r="B322" s="86" t="s">
        <v>678</v>
      </c>
      <c r="C322">
        <v>21082386</v>
      </c>
      <c r="D322" s="82"/>
      <c r="E322" s="110">
        <f t="array" ref="E322">LARGE(IF(colv&lt;&gt;TRUE,plage,""),ROW(A320))</f>
        <v>0</v>
      </c>
      <c r="F322" s="95">
        <f t="array" ref="F322">SMALL(IF((Réception!$D$2:$Q$1299=E322),Réception!$A$2:$A$1299),1)</f>
        <v>0</v>
      </c>
    </row>
    <row r="323" spans="1:6">
      <c r="B323" s="86" t="s">
        <v>2795</v>
      </c>
      <c r="C323">
        <v>21082386</v>
      </c>
      <c r="D323" s="82"/>
      <c r="E323" s="110">
        <f t="array" ref="E323">LARGE(IF(colv&lt;&gt;TRUE,plage,""),ROW(A321))</f>
        <v>0</v>
      </c>
      <c r="F323" s="95">
        <f t="array" ref="F323">SMALL(IF((Réception!$D$2:$Q$1299=E323),Réception!$A$2:$A$1299),1)</f>
        <v>0</v>
      </c>
    </row>
    <row r="324" spans="1:6">
      <c r="A324">
        <v>21082388</v>
      </c>
      <c r="B324" s="86" t="s">
        <v>2904</v>
      </c>
      <c r="C324">
        <v>21082388</v>
      </c>
      <c r="D324" s="82"/>
      <c r="E324" s="110">
        <f t="array" ref="E324">LARGE(IF(colv&lt;&gt;TRUE,plage,""),ROW(A322))</f>
        <v>0</v>
      </c>
      <c r="F324" s="95">
        <f t="array" ref="F324">SMALL(IF((Réception!$D$2:$Q$1299=E324),Réception!$A$2:$A$1299),1)</f>
        <v>0</v>
      </c>
    </row>
    <row r="325" spans="1:6">
      <c r="A325">
        <v>21082389</v>
      </c>
      <c r="B325" s="86" t="s">
        <v>200</v>
      </c>
      <c r="C325">
        <v>21082389</v>
      </c>
      <c r="D325" s="82"/>
      <c r="E325" s="110">
        <f t="array" ref="E325">LARGE(IF(colv&lt;&gt;TRUE,plage,""),ROW(A323))</f>
        <v>0</v>
      </c>
      <c r="F325" s="95">
        <f t="array" ref="F325">SMALL(IF((Réception!$D$2:$Q$1299=E325),Réception!$A$2:$A$1299),1)</f>
        <v>0</v>
      </c>
    </row>
    <row r="326" spans="1:6">
      <c r="A326">
        <v>21082397</v>
      </c>
      <c r="B326" s="86" t="s">
        <v>2201</v>
      </c>
      <c r="C326">
        <v>21082397</v>
      </c>
      <c r="D326" s="82"/>
      <c r="E326" s="110">
        <f t="array" ref="E326">LARGE(IF(colv&lt;&gt;TRUE,plage,""),ROW(A324))</f>
        <v>0</v>
      </c>
      <c r="F326" s="95">
        <f t="array" ref="F326">SMALL(IF((Réception!$D$2:$Q$1299=E326),Réception!$A$2:$A$1299),1)</f>
        <v>0</v>
      </c>
    </row>
    <row r="327" spans="1:6">
      <c r="B327" s="86" t="s">
        <v>4291</v>
      </c>
      <c r="C327">
        <v>21082397</v>
      </c>
      <c r="D327" s="82"/>
      <c r="E327" s="110">
        <f t="array" ref="E327">LARGE(IF(colv&lt;&gt;TRUE,plage,""),ROW(A325))</f>
        <v>0</v>
      </c>
      <c r="F327" s="95">
        <f t="array" ref="F327">SMALL(IF((Réception!$D$2:$Q$1299=E327),Réception!$A$2:$A$1299),1)</f>
        <v>0</v>
      </c>
    </row>
    <row r="328" spans="1:6">
      <c r="B328" s="86" t="s">
        <v>2704</v>
      </c>
      <c r="C328">
        <v>21082397</v>
      </c>
      <c r="D328" s="82"/>
      <c r="E328" s="110">
        <f t="array" ref="E328">LARGE(IF(colv&lt;&gt;TRUE,plage,""),ROW(A326))</f>
        <v>0</v>
      </c>
      <c r="F328" s="95">
        <f t="array" ref="F328">SMALL(IF((Réception!$D$2:$Q$1299=E328),Réception!$A$2:$A$1299),1)</f>
        <v>0</v>
      </c>
    </row>
    <row r="329" spans="1:6">
      <c r="B329" s="86" t="s">
        <v>2701</v>
      </c>
      <c r="C329">
        <v>21082397</v>
      </c>
      <c r="D329" s="82"/>
      <c r="E329" s="110">
        <f t="array" ref="E329">LARGE(IF(colv&lt;&gt;TRUE,plage,""),ROW(A327))</f>
        <v>0</v>
      </c>
      <c r="F329" s="95">
        <f t="array" ref="F329">SMALL(IF((Réception!$D$2:$Q$1299=E329),Réception!$A$2:$A$1299),1)</f>
        <v>0</v>
      </c>
    </row>
    <row r="330" spans="1:6">
      <c r="A330">
        <v>21082398</v>
      </c>
      <c r="B330" s="86" t="s">
        <v>2201</v>
      </c>
      <c r="C330">
        <v>21082398</v>
      </c>
      <c r="D330" s="82"/>
      <c r="E330" s="110">
        <f t="array" ref="E330">LARGE(IF(colv&lt;&gt;TRUE,plage,""),ROW(A328))</f>
        <v>0</v>
      </c>
      <c r="F330" s="95">
        <f t="array" ref="F330">SMALL(IF((Réception!$D$2:$Q$1299=E330),Réception!$A$2:$A$1299),1)</f>
        <v>0</v>
      </c>
    </row>
    <row r="331" spans="1:6">
      <c r="B331" s="86" t="s">
        <v>2704</v>
      </c>
      <c r="C331">
        <v>21082398</v>
      </c>
      <c r="D331" s="82"/>
      <c r="E331" s="110">
        <f t="array" ref="E331">LARGE(IF(colv&lt;&gt;TRUE,plage,""),ROW(A329))</f>
        <v>0</v>
      </c>
      <c r="F331" s="95">
        <f t="array" ref="F331">SMALL(IF((Réception!$D$2:$Q$1299=E331),Réception!$A$2:$A$1299),1)</f>
        <v>0</v>
      </c>
    </row>
    <row r="332" spans="1:6">
      <c r="B332" s="86" t="s">
        <v>2701</v>
      </c>
      <c r="C332">
        <v>21082398</v>
      </c>
      <c r="D332" s="82"/>
      <c r="E332" s="110">
        <f t="array" ref="E332">LARGE(IF(colv&lt;&gt;TRUE,plage,""),ROW(A330))</f>
        <v>0</v>
      </c>
      <c r="F332" s="95">
        <f t="array" ref="F332">SMALL(IF((Réception!$D$2:$Q$1299=E332),Réception!$A$2:$A$1299),1)</f>
        <v>0</v>
      </c>
    </row>
    <row r="333" spans="1:6">
      <c r="A333">
        <v>21082400</v>
      </c>
      <c r="B333" s="86" t="s">
        <v>1625</v>
      </c>
      <c r="C333">
        <v>21082400</v>
      </c>
      <c r="D333" s="82"/>
      <c r="E333" s="110">
        <f t="array" ref="E333">LARGE(IF(colv&lt;&gt;TRUE,plage,""),ROW(A331))</f>
        <v>0</v>
      </c>
      <c r="F333" s="95">
        <f t="array" ref="F333">SMALL(IF((Réception!$D$2:$Q$1299=E333),Réception!$A$2:$A$1299),1)</f>
        <v>0</v>
      </c>
    </row>
    <row r="334" spans="1:6">
      <c r="B334" s="86" t="s">
        <v>2678</v>
      </c>
      <c r="C334">
        <v>21082400</v>
      </c>
      <c r="D334" s="82"/>
      <c r="E334" s="110">
        <f t="array" ref="E334">LARGE(IF(colv&lt;&gt;TRUE,plage,""),ROW(A332))</f>
        <v>0</v>
      </c>
      <c r="F334" s="95">
        <f t="array" ref="F334">SMALL(IF((Réception!$D$2:$Q$1299=E334),Réception!$A$2:$A$1299),1)</f>
        <v>0</v>
      </c>
    </row>
    <row r="335" spans="1:6">
      <c r="A335">
        <v>21082401</v>
      </c>
      <c r="B335" s="86" t="s">
        <v>745</v>
      </c>
      <c r="C335">
        <v>21082401</v>
      </c>
      <c r="D335" s="82"/>
      <c r="E335" s="110">
        <f t="array" ref="E335">LARGE(IF(colv&lt;&gt;TRUE,plage,""),ROW(A333))</f>
        <v>0</v>
      </c>
      <c r="F335" s="95">
        <f t="array" ref="F335">SMALL(IF((Réception!$D$2:$Q$1299=E335),Réception!$A$2:$A$1299),1)</f>
        <v>0</v>
      </c>
    </row>
    <row r="336" spans="1:6">
      <c r="A336">
        <v>21082403</v>
      </c>
      <c r="B336" s="86" t="s">
        <v>2630</v>
      </c>
      <c r="C336">
        <v>21082403</v>
      </c>
      <c r="D336" s="82"/>
      <c r="E336" s="110">
        <f t="array" ref="E336">LARGE(IF(colv&lt;&gt;TRUE,plage,""),ROW(A334))</f>
        <v>0</v>
      </c>
      <c r="F336" s="95">
        <f t="array" ref="F336">SMALL(IF((Réception!$D$2:$Q$1299=E336),Réception!$A$2:$A$1299),1)</f>
        <v>0</v>
      </c>
    </row>
    <row r="337" spans="1:6">
      <c r="A337">
        <v>21082404</v>
      </c>
      <c r="B337" s="86" t="s">
        <v>3763</v>
      </c>
      <c r="C337">
        <v>21082404</v>
      </c>
      <c r="D337" s="82"/>
      <c r="E337" s="110">
        <f t="array" ref="E337">LARGE(IF(colv&lt;&gt;TRUE,plage,""),ROW(A335))</f>
        <v>0</v>
      </c>
      <c r="F337" s="95">
        <f t="array" ref="F337">SMALL(IF((Réception!$D$2:$Q$1299=E337),Réception!$A$2:$A$1299),1)</f>
        <v>0</v>
      </c>
    </row>
    <row r="338" spans="1:6">
      <c r="B338" s="86" t="s">
        <v>2630</v>
      </c>
      <c r="C338">
        <v>21082404</v>
      </c>
      <c r="D338" s="82"/>
      <c r="E338" s="110">
        <f t="array" ref="E338">LARGE(IF(colv&lt;&gt;TRUE,plage,""),ROW(A336))</f>
        <v>0</v>
      </c>
      <c r="F338" s="95">
        <f t="array" ref="F338">SMALL(IF((Réception!$D$2:$Q$1299=E338),Réception!$A$2:$A$1299),1)</f>
        <v>0</v>
      </c>
    </row>
    <row r="339" spans="1:6">
      <c r="A339">
        <v>21082405</v>
      </c>
      <c r="B339" s="86" t="s">
        <v>2628</v>
      </c>
      <c r="C339">
        <v>21082405</v>
      </c>
      <c r="D339" s="82"/>
      <c r="E339" s="110">
        <f t="array" ref="E339">LARGE(IF(colv&lt;&gt;TRUE,plage,""),ROW(A337))</f>
        <v>0</v>
      </c>
      <c r="F339" s="95">
        <f t="array" ref="F339">SMALL(IF((Réception!$D$2:$Q$1299=E339),Réception!$A$2:$A$1299),1)</f>
        <v>0</v>
      </c>
    </row>
    <row r="340" spans="1:6">
      <c r="B340" s="86" t="s">
        <v>2630</v>
      </c>
      <c r="C340">
        <v>21082405</v>
      </c>
      <c r="D340" s="82"/>
      <c r="E340" s="110">
        <f t="array" ref="E340">LARGE(IF(colv&lt;&gt;TRUE,plage,""),ROW(A338))</f>
        <v>0</v>
      </c>
      <c r="F340" s="95">
        <f t="array" ref="F340">SMALL(IF((Réception!$D$2:$Q$1299=E340),Réception!$A$2:$A$1299),1)</f>
        <v>0</v>
      </c>
    </row>
    <row r="341" spans="1:6">
      <c r="A341">
        <v>21082406</v>
      </c>
      <c r="B341" s="86" t="s">
        <v>2659</v>
      </c>
      <c r="C341">
        <v>21082406</v>
      </c>
      <c r="D341" s="82"/>
      <c r="E341" s="110">
        <f t="array" ref="E341">LARGE(IF(colv&lt;&gt;TRUE,plage,""),ROW(A339))</f>
        <v>0</v>
      </c>
      <c r="F341" s="95">
        <f t="array" ref="F341">SMALL(IF((Réception!$D$2:$Q$1299=E341),Réception!$A$2:$A$1299),1)</f>
        <v>0</v>
      </c>
    </row>
    <row r="342" spans="1:6">
      <c r="A342">
        <v>21082408</v>
      </c>
      <c r="B342" s="86" t="s">
        <v>1816</v>
      </c>
      <c r="C342">
        <v>21082408</v>
      </c>
      <c r="D342" s="82"/>
      <c r="E342" s="110">
        <f t="array" ref="E342">LARGE(IF(colv&lt;&gt;TRUE,plage,""),ROW(A340))</f>
        <v>0</v>
      </c>
      <c r="F342" s="95">
        <f t="array" ref="F342">SMALL(IF((Réception!$D$2:$Q$1299=E342),Réception!$A$2:$A$1299),1)</f>
        <v>0</v>
      </c>
    </row>
    <row r="343" spans="1:6">
      <c r="B343" s="86" t="s">
        <v>2388</v>
      </c>
      <c r="C343">
        <v>21082408</v>
      </c>
      <c r="D343" s="82"/>
      <c r="E343" s="110">
        <f t="array" ref="E343">LARGE(IF(colv&lt;&gt;TRUE,plage,""),ROW(A341))</f>
        <v>0</v>
      </c>
      <c r="F343" s="95">
        <f t="array" ref="F343">SMALL(IF((Réception!$D$2:$Q$1299=E343),Réception!$A$2:$A$1299),1)</f>
        <v>0</v>
      </c>
    </row>
    <row r="344" spans="1:6">
      <c r="A344">
        <v>21082409</v>
      </c>
      <c r="B344" s="86" t="s">
        <v>2812</v>
      </c>
      <c r="C344">
        <v>21082409</v>
      </c>
      <c r="D344" s="82"/>
      <c r="E344" s="110">
        <f t="array" ref="E344">LARGE(IF(colv&lt;&gt;TRUE,plage,""),ROW(A342))</f>
        <v>0</v>
      </c>
      <c r="F344" s="95">
        <f t="array" ref="F344">SMALL(IF((Réception!$D$2:$Q$1299=E344),Réception!$A$2:$A$1299),1)</f>
        <v>0</v>
      </c>
    </row>
    <row r="345" spans="1:6">
      <c r="A345">
        <v>21082411</v>
      </c>
      <c r="B345" s="86" t="s">
        <v>2758</v>
      </c>
      <c r="C345">
        <v>21082411</v>
      </c>
      <c r="D345" s="82"/>
      <c r="E345" s="110">
        <f t="array" ref="E345">LARGE(IF(colv&lt;&gt;TRUE,plage,""),ROW(A343))</f>
        <v>0</v>
      </c>
      <c r="F345" s="95">
        <f t="array" ref="F345">SMALL(IF((Réception!$D$2:$Q$1299=E345),Réception!$A$2:$A$1299),1)</f>
        <v>0</v>
      </c>
    </row>
    <row r="346" spans="1:6">
      <c r="A346">
        <v>21082412</v>
      </c>
      <c r="B346" s="86" t="s">
        <v>2587</v>
      </c>
      <c r="C346">
        <v>21082412</v>
      </c>
      <c r="D346" s="82"/>
      <c r="E346" s="110">
        <f t="array" ref="E346">LARGE(IF(colv&lt;&gt;TRUE,plage,""),ROW(A344))</f>
        <v>0</v>
      </c>
      <c r="F346" s="95">
        <f t="array" ref="F346">SMALL(IF((Réception!$D$2:$Q$1299=E346),Réception!$A$2:$A$1299),1)</f>
        <v>0</v>
      </c>
    </row>
    <row r="347" spans="1:6">
      <c r="A347">
        <v>21082413</v>
      </c>
      <c r="B347" s="86" t="s">
        <v>73</v>
      </c>
      <c r="C347">
        <v>21082413</v>
      </c>
      <c r="D347" s="82"/>
      <c r="E347" s="110">
        <f t="array" ref="E347">LARGE(IF(colv&lt;&gt;TRUE,plage,""),ROW(A345))</f>
        <v>0</v>
      </c>
      <c r="F347" s="95">
        <f t="array" ref="F347">SMALL(IF((Réception!$D$2:$Q$1299=E347),Réception!$A$2:$A$1299),1)</f>
        <v>0</v>
      </c>
    </row>
    <row r="348" spans="1:6">
      <c r="B348" s="86" t="s">
        <v>74</v>
      </c>
      <c r="C348">
        <v>21082413</v>
      </c>
      <c r="D348" s="82"/>
      <c r="E348" s="110">
        <f t="array" ref="E348">LARGE(IF(colv&lt;&gt;TRUE,plage,""),ROW(A346))</f>
        <v>0</v>
      </c>
      <c r="F348" s="95">
        <f t="array" ref="F348">SMALL(IF((Réception!$D$2:$Q$1299=E348),Réception!$A$2:$A$1299),1)</f>
        <v>0</v>
      </c>
    </row>
    <row r="349" spans="1:6">
      <c r="A349">
        <v>21082416</v>
      </c>
      <c r="B349" s="86" t="s">
        <v>2876</v>
      </c>
      <c r="C349">
        <v>21082416</v>
      </c>
      <c r="D349" s="82"/>
      <c r="E349" s="110">
        <f t="array" ref="E349">LARGE(IF(colv&lt;&gt;TRUE,plage,""),ROW(A347))</f>
        <v>0</v>
      </c>
      <c r="F349" s="95">
        <f t="array" ref="F349">SMALL(IF((Réception!$D$2:$Q$1299=E349),Réception!$A$2:$A$1299),1)</f>
        <v>0</v>
      </c>
    </row>
    <row r="350" spans="1:6">
      <c r="B350" s="86" t="s">
        <v>4333</v>
      </c>
      <c r="C350">
        <v>21082416</v>
      </c>
      <c r="D350" s="82"/>
      <c r="E350" s="110">
        <f t="array" ref="E350">LARGE(IF(colv&lt;&gt;TRUE,plage,""),ROW(A348))</f>
        <v>0</v>
      </c>
      <c r="F350" s="95">
        <f t="array" ref="F350">SMALL(IF((Réception!$D$2:$Q$1299=E350),Réception!$A$2:$A$1299),1)</f>
        <v>0</v>
      </c>
    </row>
    <row r="351" spans="1:6">
      <c r="A351">
        <v>21082417</v>
      </c>
      <c r="B351" s="86" t="s">
        <v>2833</v>
      </c>
      <c r="C351">
        <v>21082417</v>
      </c>
      <c r="D351" s="82"/>
      <c r="E351" s="110">
        <f t="array" ref="E351">LARGE(IF(colv&lt;&gt;TRUE,plage,""),ROW(A349))</f>
        <v>0</v>
      </c>
      <c r="F351" s="95">
        <f t="array" ref="F351">SMALL(IF((Réception!$D$2:$Q$1299=E351),Réception!$A$2:$A$1299),1)</f>
        <v>0</v>
      </c>
    </row>
    <row r="352" spans="1:6">
      <c r="A352">
        <v>21082418</v>
      </c>
      <c r="B352" s="86" t="s">
        <v>5012</v>
      </c>
      <c r="C352">
        <v>21082418</v>
      </c>
      <c r="D352" s="82"/>
      <c r="E352" s="110">
        <f t="array" ref="E352">LARGE(IF(colv&lt;&gt;TRUE,plage,""),ROW(A350))</f>
        <v>0</v>
      </c>
      <c r="F352" s="95">
        <f t="array" ref="F352">SMALL(IF((Réception!$D$2:$Q$1299=E352),Réception!$A$2:$A$1299),1)</f>
        <v>0</v>
      </c>
    </row>
    <row r="353" spans="1:6">
      <c r="B353" s="86" t="s">
        <v>2689</v>
      </c>
      <c r="C353">
        <v>21082418</v>
      </c>
      <c r="D353" s="82"/>
      <c r="E353" s="110">
        <f t="array" ref="E353">LARGE(IF(colv&lt;&gt;TRUE,plage,""),ROW(A351))</f>
        <v>0</v>
      </c>
      <c r="F353" s="95">
        <f t="array" ref="F353">SMALL(IF((Réception!$D$2:$Q$1299=E353),Réception!$A$2:$A$1299),1)</f>
        <v>0</v>
      </c>
    </row>
    <row r="354" spans="1:6">
      <c r="A354">
        <v>21082419</v>
      </c>
      <c r="B354" s="86" t="s">
        <v>1673</v>
      </c>
      <c r="C354">
        <v>21082419</v>
      </c>
      <c r="D354" s="82"/>
      <c r="E354" s="110">
        <f t="array" ref="E354">LARGE(IF(colv&lt;&gt;TRUE,plage,""),ROW(A352))</f>
        <v>0</v>
      </c>
      <c r="F354" s="95">
        <f t="array" ref="F354">SMALL(IF((Réception!$D$2:$Q$1299=E354),Réception!$A$2:$A$1299),1)</f>
        <v>0</v>
      </c>
    </row>
    <row r="355" spans="1:6">
      <c r="A355">
        <v>21082421</v>
      </c>
      <c r="B355" s="86" t="s">
        <v>314</v>
      </c>
      <c r="C355">
        <v>21082421</v>
      </c>
      <c r="D355" s="82"/>
      <c r="E355" s="110">
        <f t="array" ref="E355">LARGE(IF(colv&lt;&gt;TRUE,plage,""),ROW(A353))</f>
        <v>0</v>
      </c>
      <c r="F355" s="95">
        <f t="array" ref="F355">SMALL(IF((Réception!$D$2:$Q$1299=E355),Réception!$A$2:$A$1299),1)</f>
        <v>0</v>
      </c>
    </row>
    <row r="356" spans="1:6">
      <c r="B356" s="86" t="s">
        <v>316</v>
      </c>
      <c r="C356">
        <v>21082421</v>
      </c>
      <c r="D356" s="82"/>
      <c r="E356" s="110">
        <f t="array" ref="E356">LARGE(IF(colv&lt;&gt;TRUE,plage,""),ROW(A354))</f>
        <v>0</v>
      </c>
      <c r="F356" s="95">
        <f t="array" ref="F356">SMALL(IF((Réception!$D$2:$Q$1299=E356),Réception!$A$2:$A$1299),1)</f>
        <v>0</v>
      </c>
    </row>
    <row r="357" spans="1:6">
      <c r="B357" s="86" t="s">
        <v>1746</v>
      </c>
      <c r="C357">
        <v>21082421</v>
      </c>
      <c r="D357" s="82"/>
      <c r="E357" s="110">
        <f t="array" ref="E357">LARGE(IF(colv&lt;&gt;TRUE,plage,""),ROW(A355))</f>
        <v>0</v>
      </c>
      <c r="F357" s="95">
        <f t="array" ref="F357">SMALL(IF((Réception!$D$2:$Q$1299=E357),Réception!$A$2:$A$1299),1)</f>
        <v>0</v>
      </c>
    </row>
    <row r="358" spans="1:6">
      <c r="A358">
        <v>21082479</v>
      </c>
      <c r="B358" s="86" t="s">
        <v>2650</v>
      </c>
      <c r="C358">
        <v>21082479</v>
      </c>
      <c r="D358" s="82"/>
      <c r="E358" s="110">
        <f t="array" ref="E358">LARGE(IF(colv&lt;&gt;TRUE,plage,""),ROW(A356))</f>
        <v>0</v>
      </c>
      <c r="F358" s="95">
        <f t="array" ref="F358">SMALL(IF((Réception!$D$2:$Q$1299=E358),Réception!$A$2:$A$1299),1)</f>
        <v>0</v>
      </c>
    </row>
    <row r="359" spans="1:6">
      <c r="B359" s="86" t="s">
        <v>2649</v>
      </c>
      <c r="C359">
        <v>21082479</v>
      </c>
      <c r="D359" s="82"/>
      <c r="E359" s="110">
        <f t="array" ref="E359">LARGE(IF(colv&lt;&gt;TRUE,plage,""),ROW(A357))</f>
        <v>0</v>
      </c>
      <c r="F359" s="95">
        <f t="array" ref="F359">SMALL(IF((Réception!$D$2:$Q$1299=E359),Réception!$A$2:$A$1299),1)</f>
        <v>0</v>
      </c>
    </row>
    <row r="360" spans="1:6">
      <c r="A360">
        <v>21082483</v>
      </c>
      <c r="B360" s="86" t="s">
        <v>1341</v>
      </c>
      <c r="C360">
        <v>21082483</v>
      </c>
      <c r="D360" s="82"/>
      <c r="E360" s="110">
        <f t="array" ref="E360">LARGE(IF(colv&lt;&gt;TRUE,plage,""),ROW(A358))</f>
        <v>0</v>
      </c>
      <c r="F360" s="95">
        <f t="array" ref="F360">SMALL(IF((Réception!$D$2:$Q$1299=E360),Réception!$A$2:$A$1299),1)</f>
        <v>0</v>
      </c>
    </row>
    <row r="361" spans="1:6">
      <c r="A361">
        <v>21082494</v>
      </c>
      <c r="B361" s="86" t="s">
        <v>1106</v>
      </c>
      <c r="C361">
        <v>21082494</v>
      </c>
      <c r="D361" s="82"/>
      <c r="E361" s="110">
        <f t="array" ref="E361">LARGE(IF(colv&lt;&gt;TRUE,plage,""),ROW(A359))</f>
        <v>0</v>
      </c>
      <c r="F361" s="95">
        <f t="array" ref="F361">SMALL(IF((Réception!$D$2:$Q$1299=E361),Réception!$A$2:$A$1299),1)</f>
        <v>0</v>
      </c>
    </row>
    <row r="362" spans="1:6">
      <c r="A362">
        <v>21082500</v>
      </c>
      <c r="B362" s="86" t="s">
        <v>3283</v>
      </c>
      <c r="C362">
        <v>21082500</v>
      </c>
      <c r="D362" s="82"/>
      <c r="E362" s="110">
        <f t="array" ref="E362">LARGE(IF(colv&lt;&gt;TRUE,plage,""),ROW(A360))</f>
        <v>0</v>
      </c>
      <c r="F362" s="95">
        <f t="array" ref="F362">SMALL(IF((Réception!$D$2:$Q$1299=E362),Réception!$A$2:$A$1299),1)</f>
        <v>0</v>
      </c>
    </row>
    <row r="363" spans="1:6">
      <c r="A363">
        <v>21082503</v>
      </c>
      <c r="B363" s="86" t="s">
        <v>3299</v>
      </c>
      <c r="C363">
        <v>21082503</v>
      </c>
      <c r="D363" s="82"/>
      <c r="E363" s="110">
        <f t="array" ref="E363">LARGE(IF(colv&lt;&gt;TRUE,plage,""),ROW(A361))</f>
        <v>0</v>
      </c>
      <c r="F363" s="95">
        <f t="array" ref="F363">SMALL(IF((Réception!$D$2:$Q$1299=E363),Réception!$A$2:$A$1299),1)</f>
        <v>0</v>
      </c>
    </row>
    <row r="364" spans="1:6">
      <c r="A364">
        <v>21082536</v>
      </c>
      <c r="B364" s="86" t="s">
        <v>5784</v>
      </c>
      <c r="C364">
        <v>21082536</v>
      </c>
      <c r="D364" s="82"/>
      <c r="E364" s="110">
        <f t="array" ref="E364">LARGE(IF(colv&lt;&gt;TRUE,plage,""),ROW(A362))</f>
        <v>0</v>
      </c>
      <c r="F364" s="95">
        <f t="array" ref="F364">SMALL(IF((Réception!$D$2:$Q$1299=E364),Réception!$A$2:$A$1299),1)</f>
        <v>0</v>
      </c>
    </row>
    <row r="365" spans="1:6">
      <c r="B365" s="86" t="s">
        <v>5800</v>
      </c>
      <c r="C365">
        <v>21082536</v>
      </c>
      <c r="D365" s="82"/>
      <c r="E365" s="110">
        <f t="array" ref="E365">LARGE(IF(colv&lt;&gt;TRUE,plage,""),ROW(A363))</f>
        <v>0</v>
      </c>
      <c r="F365" s="95">
        <f t="array" ref="F365">SMALL(IF((Réception!$D$2:$Q$1299=E365),Réception!$A$2:$A$1299),1)</f>
        <v>0</v>
      </c>
    </row>
    <row r="366" spans="1:6">
      <c r="A366">
        <v>21082604</v>
      </c>
      <c r="B366" s="86" t="s">
        <v>3397</v>
      </c>
      <c r="C366">
        <v>21082604</v>
      </c>
      <c r="D366" s="82"/>
      <c r="E366" s="110">
        <f t="array" ref="E366">LARGE(IF(colv&lt;&gt;TRUE,plage,""),ROW(A364))</f>
        <v>0</v>
      </c>
      <c r="F366" s="95">
        <f t="array" ref="F366">SMALL(IF((Réception!$D$2:$Q$1299=E366),Réception!$A$2:$A$1299),1)</f>
        <v>0</v>
      </c>
    </row>
    <row r="367" spans="1:6">
      <c r="A367">
        <v>21082614</v>
      </c>
      <c r="B367" s="86" t="s">
        <v>98</v>
      </c>
      <c r="C367">
        <v>21082614</v>
      </c>
      <c r="D367" s="82"/>
      <c r="E367" s="110">
        <f t="array" ref="E367">LARGE(IF(colv&lt;&gt;TRUE,plage,""),ROW(A365))</f>
        <v>0</v>
      </c>
      <c r="F367" s="95">
        <f t="array" ref="F367">SMALL(IF((Réception!$D$2:$Q$1299=E367),Réception!$A$2:$A$1299),1)</f>
        <v>0</v>
      </c>
    </row>
    <row r="368" spans="1:6">
      <c r="B368" s="86" t="s">
        <v>1874</v>
      </c>
      <c r="C368">
        <v>21082614</v>
      </c>
      <c r="D368" s="82"/>
      <c r="E368" s="110">
        <f t="array" ref="E368">LARGE(IF(colv&lt;&gt;TRUE,plage,""),ROW(A366))</f>
        <v>0</v>
      </c>
      <c r="F368" s="95">
        <f t="array" ref="F368">SMALL(IF((Réception!$D$2:$Q$1299=E368),Réception!$A$2:$A$1299),1)</f>
        <v>0</v>
      </c>
    </row>
    <row r="369" spans="1:6">
      <c r="B369" s="86" t="s">
        <v>3406</v>
      </c>
      <c r="C369">
        <v>21082614</v>
      </c>
      <c r="D369" s="82"/>
      <c r="E369" s="110">
        <f t="array" ref="E369">LARGE(IF(colv&lt;&gt;TRUE,plage,""),ROW(A367))</f>
        <v>0</v>
      </c>
      <c r="F369" s="95">
        <f t="array" ref="F369">SMALL(IF((Réception!$D$2:$Q$1299=E369),Réception!$A$2:$A$1299),1)</f>
        <v>0</v>
      </c>
    </row>
    <row r="370" spans="1:6">
      <c r="B370" s="86" t="s">
        <v>3510</v>
      </c>
      <c r="C370">
        <v>21082614</v>
      </c>
      <c r="D370" s="82"/>
      <c r="E370" s="110">
        <f t="array" ref="E370">LARGE(IF(colv&lt;&gt;TRUE,plage,""),ROW(A368))</f>
        <v>0</v>
      </c>
      <c r="F370" s="95">
        <f t="array" ref="F370">SMALL(IF((Réception!$D$2:$Q$1299=E370),Réception!$A$2:$A$1299),1)</f>
        <v>0</v>
      </c>
    </row>
    <row r="371" spans="1:6">
      <c r="B371" s="86" t="s">
        <v>3349</v>
      </c>
      <c r="C371">
        <v>21082614</v>
      </c>
      <c r="D371" s="82"/>
      <c r="E371" s="110">
        <f t="array" ref="E371">LARGE(IF(colv&lt;&gt;TRUE,plage,""),ROW(A369))</f>
        <v>0</v>
      </c>
      <c r="F371" s="95">
        <f t="array" ref="F371">SMALL(IF((Réception!$D$2:$Q$1299=E371),Réception!$A$2:$A$1299),1)</f>
        <v>0</v>
      </c>
    </row>
    <row r="372" spans="1:6">
      <c r="A372">
        <v>21082616</v>
      </c>
      <c r="B372" s="86" t="s">
        <v>6234</v>
      </c>
      <c r="C372">
        <v>21082616</v>
      </c>
      <c r="D372" s="82"/>
      <c r="E372" s="110">
        <f t="array" ref="E372">LARGE(IF(colv&lt;&gt;TRUE,plage,""),ROW(A370))</f>
        <v>0</v>
      </c>
      <c r="F372" s="95">
        <f t="array" ref="F372">SMALL(IF((Réception!$D$2:$Q$1299=E372),Réception!$A$2:$A$1299),1)</f>
        <v>0</v>
      </c>
    </row>
    <row r="373" spans="1:6">
      <c r="A373">
        <v>21082617</v>
      </c>
      <c r="B373" s="86" t="s">
        <v>6235</v>
      </c>
      <c r="C373">
        <v>21082617</v>
      </c>
      <c r="D373" s="82"/>
      <c r="E373" s="110">
        <f t="array" ref="E373">LARGE(IF(colv&lt;&gt;TRUE,plage,""),ROW(A371))</f>
        <v>0</v>
      </c>
      <c r="F373" s="95">
        <f t="array" ref="F373">SMALL(IF((Réception!$D$2:$Q$1299=E373),Réception!$A$2:$A$1299),1)</f>
        <v>0</v>
      </c>
    </row>
    <row r="374" spans="1:6">
      <c r="A374">
        <v>21082641</v>
      </c>
      <c r="B374" s="86" t="s">
        <v>6372</v>
      </c>
      <c r="C374">
        <v>21082641</v>
      </c>
      <c r="D374" s="82"/>
      <c r="E374" s="110">
        <f t="array" ref="E374">LARGE(IF(colv&lt;&gt;TRUE,plage,""),ROW(A372))</f>
        <v>0</v>
      </c>
      <c r="F374" s="95">
        <f t="array" ref="F374">SMALL(IF((Réception!$D$2:$Q$1299=E374),Réception!$A$2:$A$1299),1)</f>
        <v>0</v>
      </c>
    </row>
    <row r="375" spans="1:6">
      <c r="B375" s="86" t="s">
        <v>6373</v>
      </c>
      <c r="C375">
        <v>21082641</v>
      </c>
      <c r="D375" s="82"/>
      <c r="E375" s="110">
        <f t="array" ref="E375">LARGE(IF(colv&lt;&gt;TRUE,plage,""),ROW(A373))</f>
        <v>0</v>
      </c>
      <c r="F375" s="95">
        <f t="array" ref="F375">SMALL(IF((Réception!$D$2:$Q$1299=E375),Réception!$A$2:$A$1299),1)</f>
        <v>0</v>
      </c>
    </row>
    <row r="376" spans="1:6">
      <c r="A376">
        <v>21082692</v>
      </c>
      <c r="B376" s="86" t="s">
        <v>5577</v>
      </c>
      <c r="C376">
        <v>21082692</v>
      </c>
      <c r="D376" s="82"/>
      <c r="E376" s="110">
        <f t="array" ref="E376">LARGE(IF(colv&lt;&gt;TRUE,plage,""),ROW(A374))</f>
        <v>0</v>
      </c>
      <c r="F376" s="95">
        <f t="array" ref="F376">SMALL(IF((Réception!$D$2:$Q$1299=E376),Réception!$A$2:$A$1299),1)</f>
        <v>0</v>
      </c>
    </row>
    <row r="377" spans="1:6">
      <c r="A377">
        <v>21082722</v>
      </c>
      <c r="B377" s="86" t="s">
        <v>3763</v>
      </c>
      <c r="C377">
        <v>21082722</v>
      </c>
      <c r="D377" s="82"/>
      <c r="E377" s="110">
        <f t="array" ref="E377">LARGE(IF(colv&lt;&gt;TRUE,plage,""),ROW(A375))</f>
        <v>0</v>
      </c>
      <c r="F377" s="95">
        <f t="array" ref="F377">SMALL(IF((Réception!$D$2:$Q$1299=E377),Réception!$A$2:$A$1299),1)</f>
        <v>0</v>
      </c>
    </row>
    <row r="378" spans="1:6">
      <c r="A378">
        <v>21082723</v>
      </c>
      <c r="B378" s="86" t="s">
        <v>3763</v>
      </c>
      <c r="C378">
        <v>21082723</v>
      </c>
      <c r="D378" s="82"/>
      <c r="E378" s="110">
        <f t="array" ref="E378">LARGE(IF(colv&lt;&gt;TRUE,plage,""),ROW(A376))</f>
        <v>0</v>
      </c>
      <c r="F378" s="95">
        <f t="array" ref="F378">SMALL(IF((Réception!$D$2:$Q$1299=E378),Réception!$A$2:$A$1299),1)</f>
        <v>0</v>
      </c>
    </row>
    <row r="379" spans="1:6">
      <c r="A379">
        <v>21082725</v>
      </c>
      <c r="B379" s="86" t="s">
        <v>2659</v>
      </c>
      <c r="C379">
        <v>21082725</v>
      </c>
      <c r="D379" s="82"/>
      <c r="E379" s="110">
        <f t="array" ref="E379">LARGE(IF(colv&lt;&gt;TRUE,plage,""),ROW(A377))</f>
        <v>0</v>
      </c>
      <c r="F379" s="95">
        <f t="array" ref="F379">SMALL(IF((Réception!$D$2:$Q$1299=E379),Réception!$A$2:$A$1299),1)</f>
        <v>0</v>
      </c>
    </row>
    <row r="380" spans="1:6">
      <c r="B380" s="86" t="s">
        <v>2660</v>
      </c>
      <c r="C380">
        <v>21082725</v>
      </c>
      <c r="D380" s="82"/>
      <c r="E380" s="110">
        <f t="array" ref="E380">LARGE(IF(colv&lt;&gt;TRUE,plage,""),ROW(A378))</f>
        <v>0</v>
      </c>
      <c r="F380" s="95">
        <f t="array" ref="F380">SMALL(IF((Réception!$D$2:$Q$1299=E380),Réception!$A$2:$A$1299),1)</f>
        <v>0</v>
      </c>
    </row>
    <row r="381" spans="1:6">
      <c r="B381" s="86" t="s">
        <v>2666</v>
      </c>
      <c r="C381">
        <v>21082725</v>
      </c>
      <c r="D381" s="82"/>
      <c r="E381" s="110">
        <f t="array" ref="E381">LARGE(IF(colv&lt;&gt;TRUE,plage,""),ROW(A379))</f>
        <v>0</v>
      </c>
      <c r="F381" s="95">
        <f t="array" ref="F381">SMALL(IF((Réception!$D$2:$Q$1299=E381),Réception!$A$2:$A$1299),1)</f>
        <v>0</v>
      </c>
    </row>
    <row r="382" spans="1:6">
      <c r="A382">
        <v>21082726</v>
      </c>
      <c r="B382" s="86" t="s">
        <v>2659</v>
      </c>
      <c r="C382">
        <v>21082726</v>
      </c>
      <c r="D382" s="82"/>
      <c r="E382" s="110">
        <f t="array" ref="E382">LARGE(IF(colv&lt;&gt;TRUE,plage,""),ROW(A380))</f>
        <v>0</v>
      </c>
      <c r="F382" s="95">
        <f t="array" ref="F382">SMALL(IF((Réception!$D$2:$Q$1299=E382),Réception!$A$2:$A$1299),1)</f>
        <v>0</v>
      </c>
    </row>
    <row r="383" spans="1:6">
      <c r="B383" s="86" t="s">
        <v>2667</v>
      </c>
      <c r="C383">
        <v>21082726</v>
      </c>
      <c r="D383" s="82"/>
      <c r="E383" s="110">
        <f t="array" ref="E383">LARGE(IF(colv&lt;&gt;TRUE,plage,""),ROW(A381))</f>
        <v>0</v>
      </c>
      <c r="F383" s="95">
        <f t="array" ref="F383">SMALL(IF((Réception!$D$2:$Q$1299=E383),Réception!$A$2:$A$1299),1)</f>
        <v>0</v>
      </c>
    </row>
    <row r="384" spans="1:6">
      <c r="A384">
        <v>21082727</v>
      </c>
      <c r="B384" s="86" t="s">
        <v>6924</v>
      </c>
      <c r="C384">
        <v>21082727</v>
      </c>
      <c r="D384" s="82"/>
      <c r="E384" s="110">
        <f t="array" ref="E384">LARGE(IF(colv&lt;&gt;TRUE,plage,""),ROW(A382))</f>
        <v>0</v>
      </c>
      <c r="F384" s="95">
        <f t="array" ref="F384">SMALL(IF((Réception!$D$2:$Q$1299=E384),Réception!$A$2:$A$1299),1)</f>
        <v>0</v>
      </c>
    </row>
    <row r="385" spans="1:6">
      <c r="A385">
        <v>21082729</v>
      </c>
      <c r="B385" s="86" t="s">
        <v>603</v>
      </c>
      <c r="C385">
        <v>21082729</v>
      </c>
      <c r="D385" s="82"/>
      <c r="E385" s="110">
        <f t="array" ref="E385">LARGE(IF(colv&lt;&gt;TRUE,plage,""),ROW(A383))</f>
        <v>0</v>
      </c>
      <c r="F385" s="95">
        <f t="array" ref="F385">SMALL(IF((Réception!$D$2:$Q$1299=E385),Réception!$A$2:$A$1299),1)</f>
        <v>0</v>
      </c>
    </row>
    <row r="386" spans="1:6">
      <c r="B386" s="86" t="s">
        <v>3971</v>
      </c>
      <c r="C386">
        <v>21082729</v>
      </c>
      <c r="D386" s="82"/>
      <c r="E386" s="110">
        <f t="array" ref="E386">LARGE(IF(colv&lt;&gt;TRUE,plage,""),ROW(A384))</f>
        <v>0</v>
      </c>
      <c r="F386" s="95">
        <f t="array" ref="F386">SMALL(IF((Réception!$D$2:$Q$1299=E386),Réception!$A$2:$A$1299),1)</f>
        <v>0</v>
      </c>
    </row>
    <row r="387" spans="1:6">
      <c r="B387" s="86" t="s">
        <v>4403</v>
      </c>
      <c r="C387">
        <v>21082729</v>
      </c>
      <c r="D387" s="82"/>
      <c r="E387" s="110">
        <f t="array" ref="E387">LARGE(IF(colv&lt;&gt;TRUE,plage,""),ROW(A385))</f>
        <v>0</v>
      </c>
      <c r="F387" s="95">
        <f t="array" ref="F387">SMALL(IF((Réception!$D$2:$Q$1299=E387),Réception!$A$2:$A$1299),1)</f>
        <v>0</v>
      </c>
    </row>
    <row r="388" spans="1:6">
      <c r="B388" s="86" t="s">
        <v>4412</v>
      </c>
      <c r="C388">
        <v>21082729</v>
      </c>
      <c r="D388" s="82"/>
      <c r="E388" s="110">
        <f t="array" ref="E388">LARGE(IF(colv&lt;&gt;TRUE,plage,""),ROW(A386))</f>
        <v>0</v>
      </c>
      <c r="F388" s="95">
        <f t="array" ref="F388">SMALL(IF((Réception!$D$2:$Q$1299=E388),Réception!$A$2:$A$1299),1)</f>
        <v>0</v>
      </c>
    </row>
    <row r="389" spans="1:6">
      <c r="B389" s="86" t="s">
        <v>5205</v>
      </c>
      <c r="C389">
        <v>21082729</v>
      </c>
      <c r="D389" s="82"/>
      <c r="E389" s="110">
        <f t="array" ref="E389">LARGE(IF(colv&lt;&gt;TRUE,plage,""),ROW(A387))</f>
        <v>0</v>
      </c>
      <c r="F389" s="95">
        <f t="array" ref="F389">SMALL(IF((Réception!$D$2:$Q$1299=E389),Réception!$A$2:$A$1299),1)</f>
        <v>0</v>
      </c>
    </row>
    <row r="390" spans="1:6">
      <c r="B390" s="86" t="s">
        <v>2696</v>
      </c>
      <c r="C390">
        <v>21082729</v>
      </c>
      <c r="D390" s="82"/>
      <c r="E390" s="110">
        <f t="array" ref="E390">LARGE(IF(colv&lt;&gt;TRUE,plage,""),ROW(A388))</f>
        <v>0</v>
      </c>
      <c r="F390" s="95">
        <f t="array" ref="F390">SMALL(IF((Réception!$D$2:$Q$1299=E390),Réception!$A$2:$A$1299),1)</f>
        <v>0</v>
      </c>
    </row>
    <row r="391" spans="1:6">
      <c r="A391">
        <v>21082740</v>
      </c>
      <c r="B391" s="86" t="s">
        <v>832</v>
      </c>
      <c r="C391">
        <v>21082740</v>
      </c>
      <c r="D391" s="82"/>
      <c r="E391" s="110">
        <f t="array" ref="E391">LARGE(IF(colv&lt;&gt;TRUE,plage,""),ROW(A389))</f>
        <v>0</v>
      </c>
      <c r="F391" s="95">
        <f t="array" ref="F391">SMALL(IF((Réception!$D$2:$Q$1299=E391),Réception!$A$2:$A$1299),1)</f>
        <v>0</v>
      </c>
    </row>
    <row r="392" spans="1:6">
      <c r="B392" s="86" t="s">
        <v>1292</v>
      </c>
      <c r="C392">
        <v>21082740</v>
      </c>
      <c r="D392" s="82"/>
      <c r="E392" s="110">
        <f t="array" ref="E392">LARGE(IF(colv&lt;&gt;TRUE,plage,""),ROW(A390))</f>
        <v>0</v>
      </c>
      <c r="F392" s="95">
        <f t="array" ref="F392">SMALL(IF((Réception!$D$2:$Q$1299=E392),Réception!$A$2:$A$1299),1)</f>
        <v>0</v>
      </c>
    </row>
    <row r="393" spans="1:6">
      <c r="B393" s="86" t="s">
        <v>2974</v>
      </c>
      <c r="C393">
        <v>21082740</v>
      </c>
      <c r="D393" s="82"/>
      <c r="E393" s="110">
        <f t="array" ref="E393">LARGE(IF(colv&lt;&gt;TRUE,plage,""),ROW(A391))</f>
        <v>0</v>
      </c>
      <c r="F393" s="95">
        <f t="array" ref="F393">SMALL(IF((Réception!$D$2:$Q$1299=E393),Réception!$A$2:$A$1299),1)</f>
        <v>0</v>
      </c>
    </row>
    <row r="394" spans="1:6">
      <c r="B394" s="86" t="s">
        <v>2981</v>
      </c>
      <c r="C394">
        <v>21082740</v>
      </c>
      <c r="D394" s="82"/>
      <c r="E394" s="110">
        <f t="array" ref="E394">LARGE(IF(colv&lt;&gt;TRUE,plage,""),ROW(A392))</f>
        <v>0</v>
      </c>
      <c r="F394" s="95">
        <f t="array" ref="F394">SMALL(IF((Réception!$D$2:$Q$1299=E394),Réception!$A$2:$A$1299),1)</f>
        <v>0</v>
      </c>
    </row>
    <row r="395" spans="1:6">
      <c r="B395" s="86" t="s">
        <v>2982</v>
      </c>
      <c r="C395">
        <v>21082740</v>
      </c>
      <c r="D395" s="82"/>
      <c r="E395" s="110">
        <f t="array" ref="E395">LARGE(IF(colv&lt;&gt;TRUE,plage,""),ROW(A393))</f>
        <v>0</v>
      </c>
      <c r="F395" s="95">
        <f t="array" ref="F395">SMALL(IF((Réception!$D$2:$Q$1299=E395),Réception!$A$2:$A$1299),1)</f>
        <v>0</v>
      </c>
    </row>
    <row r="396" spans="1:6">
      <c r="A396">
        <v>21082744</v>
      </c>
      <c r="B396" s="86" t="s">
        <v>1716</v>
      </c>
      <c r="C396">
        <v>21082744</v>
      </c>
      <c r="D396" s="82"/>
      <c r="E396" s="110">
        <f t="array" ref="E396">LARGE(IF(colv&lt;&gt;TRUE,plage,""),ROW(A394))</f>
        <v>0</v>
      </c>
      <c r="F396" s="95">
        <f t="array" ref="F396">SMALL(IF((Réception!$D$2:$Q$1299=E396),Réception!$A$2:$A$1299),1)</f>
        <v>0</v>
      </c>
    </row>
    <row r="397" spans="1:6">
      <c r="B397" s="86" t="s">
        <v>2723</v>
      </c>
      <c r="C397">
        <v>21082744</v>
      </c>
      <c r="D397" s="82"/>
      <c r="E397" s="110">
        <f t="array" ref="E397">LARGE(IF(colv&lt;&gt;TRUE,plage,""),ROW(A395))</f>
        <v>0</v>
      </c>
      <c r="F397" s="95">
        <f t="array" ref="F397">SMALL(IF((Réception!$D$2:$Q$1299=E397),Réception!$A$2:$A$1299),1)</f>
        <v>0</v>
      </c>
    </row>
    <row r="398" spans="1:6">
      <c r="A398">
        <v>21082751</v>
      </c>
      <c r="B398" s="86" t="s">
        <v>6967</v>
      </c>
      <c r="C398">
        <v>21082751</v>
      </c>
      <c r="D398" s="82"/>
      <c r="E398" s="110">
        <f t="array" ref="E398">LARGE(IF(colv&lt;&gt;TRUE,plage,""),ROW(A396))</f>
        <v>0</v>
      </c>
      <c r="F398" s="95">
        <f t="array" ref="F398">SMALL(IF((Réception!$D$2:$Q$1299=E398),Réception!$A$2:$A$1299),1)</f>
        <v>0</v>
      </c>
    </row>
    <row r="399" spans="1:6">
      <c r="A399">
        <v>21082756</v>
      </c>
      <c r="B399" s="86" t="s">
        <v>1503</v>
      </c>
      <c r="C399">
        <v>21082756</v>
      </c>
      <c r="D399" s="82"/>
      <c r="E399" s="110">
        <f t="array" ref="E399">LARGE(IF(colv&lt;&gt;TRUE,plage,""),ROW(A397))</f>
        <v>0</v>
      </c>
      <c r="F399" s="95">
        <f t="array" ref="F399">SMALL(IF((Réception!$D$2:$Q$1299=E399),Réception!$A$2:$A$1299),1)</f>
        <v>0</v>
      </c>
    </row>
    <row r="400" spans="1:6">
      <c r="A400">
        <v>21082793</v>
      </c>
      <c r="B400" s="86" t="s">
        <v>3397</v>
      </c>
      <c r="C400">
        <v>21082793</v>
      </c>
      <c r="D400" s="82"/>
      <c r="E400" s="110">
        <f t="array" ref="E400">LARGE(IF(colv&lt;&gt;TRUE,plage,""),ROW(A398))</f>
        <v>0</v>
      </c>
      <c r="F400" s="95">
        <f t="array" ref="F400">SMALL(IF((Réception!$D$2:$Q$1299=E400),Réception!$A$2:$A$1299),1)</f>
        <v>0</v>
      </c>
    </row>
    <row r="401" spans="1:6">
      <c r="A401">
        <v>21082799</v>
      </c>
      <c r="B401" s="86" t="s">
        <v>1002</v>
      </c>
      <c r="C401">
        <v>21082799</v>
      </c>
      <c r="D401" s="82"/>
      <c r="E401" s="110">
        <f t="array" ref="E401">LARGE(IF(colv&lt;&gt;TRUE,plage,""),ROW(A399))</f>
        <v>0</v>
      </c>
      <c r="F401" s="95">
        <f t="array" ref="F401">SMALL(IF((Réception!$D$2:$Q$1299=E401),Réception!$A$2:$A$1299),1)</f>
        <v>0</v>
      </c>
    </row>
    <row r="402" spans="1:6">
      <c r="A402">
        <v>21082809</v>
      </c>
      <c r="B402" s="86" t="s">
        <v>3399</v>
      </c>
      <c r="C402">
        <v>21082809</v>
      </c>
      <c r="D402" s="82"/>
      <c r="E402" s="110">
        <f t="array" ref="E402">LARGE(IF(colv&lt;&gt;TRUE,plage,""),ROW(A400))</f>
        <v>0</v>
      </c>
      <c r="F402" s="95">
        <f t="array" ref="F402">SMALL(IF((Réception!$D$2:$Q$1299=E402),Réception!$A$2:$A$1299),1)</f>
        <v>0</v>
      </c>
    </row>
    <row r="403" spans="1:6">
      <c r="B403" s="86" t="s">
        <v>3397</v>
      </c>
      <c r="C403">
        <v>21082809</v>
      </c>
      <c r="D403" s="82"/>
      <c r="E403" s="110">
        <f t="array" ref="E403">LARGE(IF(colv&lt;&gt;TRUE,plage,""),ROW(A401))</f>
        <v>0</v>
      </c>
      <c r="F403" s="95">
        <f t="array" ref="F403">SMALL(IF((Réception!$D$2:$Q$1299=E403),Réception!$A$2:$A$1299),1)</f>
        <v>0</v>
      </c>
    </row>
    <row r="404" spans="1:6">
      <c r="A404">
        <v>21082831</v>
      </c>
      <c r="B404" s="86" t="s">
        <v>6918</v>
      </c>
      <c r="C404">
        <v>21082831</v>
      </c>
      <c r="D404" s="82"/>
      <c r="E404" s="110">
        <f t="array" ref="E404">LARGE(IF(colv&lt;&gt;TRUE,plage,""),ROW(A402))</f>
        <v>0</v>
      </c>
      <c r="F404" s="95">
        <f t="array" ref="F404">SMALL(IF((Réception!$D$2:$Q$1299=E404),Réception!$A$2:$A$1299),1)</f>
        <v>0</v>
      </c>
    </row>
    <row r="405" spans="1:6">
      <c r="A405">
        <v>21082847</v>
      </c>
      <c r="B405" s="86" t="s">
        <v>7268</v>
      </c>
      <c r="C405">
        <v>21082847</v>
      </c>
      <c r="D405" s="82"/>
      <c r="E405" s="110">
        <f t="array" ref="E405">LARGE(IF(colv&lt;&gt;TRUE,plage,""),ROW(A403))</f>
        <v>0</v>
      </c>
      <c r="F405" s="95">
        <f t="array" ref="F405">SMALL(IF((Réception!$D$2:$Q$1299=E405),Réception!$A$2:$A$1299),1)</f>
        <v>0</v>
      </c>
    </row>
    <row r="406" spans="1:6">
      <c r="A406">
        <v>21082961</v>
      </c>
      <c r="B406" s="86" t="s">
        <v>7119</v>
      </c>
      <c r="C406">
        <v>21082961</v>
      </c>
      <c r="D406" s="82"/>
      <c r="E406" s="110">
        <f t="array" ref="E406">LARGE(IF(colv&lt;&gt;TRUE,plage,""),ROW(A404))</f>
        <v>0</v>
      </c>
      <c r="F406" s="95">
        <f t="array" ref="F406">SMALL(IF((Réception!$D$2:$Q$1299=E406),Réception!$A$2:$A$1299),1)</f>
        <v>0</v>
      </c>
    </row>
    <row r="407" spans="1:6">
      <c r="B407" s="86" t="s">
        <v>7120</v>
      </c>
      <c r="C407">
        <v>21082961</v>
      </c>
      <c r="D407" s="82"/>
      <c r="E407" s="110">
        <f t="array" ref="E407">LARGE(IF(colv&lt;&gt;TRUE,plage,""),ROW(A405))</f>
        <v>0</v>
      </c>
      <c r="F407" s="95">
        <f t="array" ref="F407">SMALL(IF((Réception!$D$2:$Q$1299=E407),Réception!$A$2:$A$1299),1)</f>
        <v>0</v>
      </c>
    </row>
    <row r="408" spans="1:6">
      <c r="A408">
        <v>21082969</v>
      </c>
      <c r="B408" s="86" t="s">
        <v>6697</v>
      </c>
      <c r="C408">
        <v>21082969</v>
      </c>
      <c r="D408" s="82"/>
      <c r="E408" s="110">
        <f t="array" ref="E408">LARGE(IF(colv&lt;&gt;TRUE,plage,""),ROW(A406))</f>
        <v>0</v>
      </c>
      <c r="F408" s="95">
        <f t="array" ref="F408">SMALL(IF((Réception!$D$2:$Q$1299=E408),Réception!$A$2:$A$1299),1)</f>
        <v>0</v>
      </c>
    </row>
    <row r="409" spans="1:6">
      <c r="A409">
        <v>21082972</v>
      </c>
      <c r="B409" s="86" t="s">
        <v>1678</v>
      </c>
      <c r="C409">
        <v>21082972</v>
      </c>
      <c r="D409" s="82"/>
      <c r="E409" s="110">
        <f t="array" ref="E409">LARGE(IF(colv&lt;&gt;TRUE,plage,""),ROW(A407))</f>
        <v>0</v>
      </c>
      <c r="F409" s="95">
        <f t="array" ref="F409">SMALL(IF((Réception!$D$2:$Q$1299=E409),Réception!$A$2:$A$1299),1)</f>
        <v>0</v>
      </c>
    </row>
    <row r="410" spans="1:6">
      <c r="A410">
        <v>21082973</v>
      </c>
      <c r="B410" s="86" t="s">
        <v>475</v>
      </c>
      <c r="C410">
        <v>21082973</v>
      </c>
      <c r="D410" s="82"/>
      <c r="E410" s="110">
        <f t="array" ref="E410">LARGE(IF(colv&lt;&gt;TRUE,plage,""),ROW(A408))</f>
        <v>0</v>
      </c>
      <c r="F410" s="95">
        <f t="array" ref="F410">SMALL(IF((Réception!$D$2:$Q$1299=E410),Réception!$A$2:$A$1299),1)</f>
        <v>0</v>
      </c>
    </row>
    <row r="411" spans="1:6">
      <c r="A411">
        <v>21082974</v>
      </c>
      <c r="B411" s="86" t="s">
        <v>6006</v>
      </c>
      <c r="C411">
        <v>21082974</v>
      </c>
      <c r="D411" s="82"/>
      <c r="E411" s="110">
        <f t="array" ref="E411">LARGE(IF(colv&lt;&gt;TRUE,plage,""),ROW(A409))</f>
        <v>0</v>
      </c>
      <c r="F411" s="95">
        <f t="array" ref="F411">SMALL(IF((Réception!$D$2:$Q$1299=E411),Réception!$A$2:$A$1299),1)</f>
        <v>0</v>
      </c>
    </row>
    <row r="412" spans="1:6">
      <c r="B412" s="86" t="s">
        <v>6008</v>
      </c>
      <c r="C412">
        <v>21082974</v>
      </c>
      <c r="D412" s="82"/>
      <c r="E412" s="110">
        <f t="array" ref="E412">LARGE(IF(colv&lt;&gt;TRUE,plage,""),ROW(A410))</f>
        <v>0</v>
      </c>
      <c r="F412" s="95">
        <f t="array" ref="F412">SMALL(IF((Réception!$D$2:$Q$1299=E412),Réception!$A$2:$A$1299),1)</f>
        <v>0</v>
      </c>
    </row>
    <row r="413" spans="1:6">
      <c r="A413">
        <v>21082986</v>
      </c>
      <c r="B413" s="86" t="s">
        <v>6410</v>
      </c>
      <c r="C413">
        <v>21082986</v>
      </c>
      <c r="D413" s="82"/>
      <c r="E413" s="110">
        <f t="array" ref="E413">LARGE(IF(colv&lt;&gt;TRUE,plage,""),ROW(A411))</f>
        <v>0</v>
      </c>
      <c r="F413" s="95">
        <f t="array" ref="F413">SMALL(IF((Réception!$D$2:$Q$1299=E413),Réception!$A$2:$A$1299),1)</f>
        <v>0</v>
      </c>
    </row>
    <row r="414" spans="1:6">
      <c r="A414">
        <v>21083000</v>
      </c>
      <c r="B414" s="86" t="s">
        <v>1002</v>
      </c>
      <c r="C414">
        <v>21083000</v>
      </c>
      <c r="D414" s="82"/>
      <c r="E414" s="110">
        <f t="array" ref="E414">LARGE(IF(colv&lt;&gt;TRUE,plage,""),ROW(A412))</f>
        <v>0</v>
      </c>
      <c r="F414" s="95">
        <f t="array" ref="F414">SMALL(IF((Réception!$D$2:$Q$1299=E414),Réception!$A$2:$A$1299),1)</f>
        <v>0</v>
      </c>
    </row>
    <row r="415" spans="1:6">
      <c r="A415">
        <v>21083001</v>
      </c>
      <c r="B415" s="86" t="s">
        <v>666</v>
      </c>
      <c r="C415">
        <v>21083001</v>
      </c>
      <c r="D415" s="82"/>
      <c r="E415" s="110">
        <f t="array" ref="E415">LARGE(IF(colv&lt;&gt;TRUE,plage,""),ROW(A413))</f>
        <v>0</v>
      </c>
      <c r="F415" s="95">
        <f t="array" ref="F415">SMALL(IF((Réception!$D$2:$Q$1299=E415),Réception!$A$2:$A$1299),1)</f>
        <v>0</v>
      </c>
    </row>
    <row r="416" spans="1:6">
      <c r="B416" s="86" t="s">
        <v>2657</v>
      </c>
      <c r="C416">
        <v>21083001</v>
      </c>
      <c r="D416" s="82"/>
      <c r="E416" s="110">
        <f t="array" ref="E416">LARGE(IF(colv&lt;&gt;TRUE,plage,""),ROW(A414))</f>
        <v>0</v>
      </c>
      <c r="F416" s="95">
        <f t="array" ref="F416">SMALL(IF((Réception!$D$2:$Q$1299=E416),Réception!$A$2:$A$1299),1)</f>
        <v>0</v>
      </c>
    </row>
    <row r="417" spans="1:6">
      <c r="B417" s="86" t="s">
        <v>6859</v>
      </c>
      <c r="C417">
        <v>21083001</v>
      </c>
      <c r="D417" s="82"/>
      <c r="E417" s="110">
        <f t="array" ref="E417">LARGE(IF(colv&lt;&gt;TRUE,plage,""),ROW(A415))</f>
        <v>0</v>
      </c>
      <c r="F417" s="95">
        <f t="array" ref="F417">SMALL(IF((Réception!$D$2:$Q$1299=E417),Réception!$A$2:$A$1299),1)</f>
        <v>0</v>
      </c>
    </row>
    <row r="418" spans="1:6">
      <c r="A418">
        <v>21083004</v>
      </c>
      <c r="B418" s="86" t="s">
        <v>1450</v>
      </c>
      <c r="C418">
        <v>21083004</v>
      </c>
      <c r="D418" s="82"/>
      <c r="E418" s="110">
        <f t="array" ref="E418">LARGE(IF(colv&lt;&gt;TRUE,plage,""),ROW(A416))</f>
        <v>0</v>
      </c>
      <c r="F418" s="95">
        <f t="array" ref="F418">SMALL(IF((Réception!$D$2:$Q$1299=E418),Réception!$A$2:$A$1299),1)</f>
        <v>0</v>
      </c>
    </row>
    <row r="419" spans="1:6">
      <c r="A419">
        <v>21083008</v>
      </c>
      <c r="B419" s="86" t="s">
        <v>1995</v>
      </c>
      <c r="C419">
        <v>21083008</v>
      </c>
      <c r="D419" s="82"/>
      <c r="E419" s="110">
        <f t="array" ref="E419">LARGE(IF(colv&lt;&gt;TRUE,plage,""),ROW(A417))</f>
        <v>0</v>
      </c>
      <c r="F419" s="95">
        <f t="array" ref="F419">SMALL(IF((Réception!$D$2:$Q$1299=E419),Réception!$A$2:$A$1299),1)</f>
        <v>0</v>
      </c>
    </row>
    <row r="420" spans="1:6">
      <c r="A420">
        <v>21083010</v>
      </c>
      <c r="B420" s="86" t="s">
        <v>678</v>
      </c>
      <c r="C420">
        <v>21083010</v>
      </c>
      <c r="D420" s="82"/>
      <c r="E420" s="110">
        <f t="array" ref="E420">LARGE(IF(colv&lt;&gt;TRUE,plage,""),ROW(A418))</f>
        <v>0</v>
      </c>
      <c r="F420" s="95">
        <f t="array" ref="F420">SMALL(IF((Réception!$D$2:$Q$1299=E420),Réception!$A$2:$A$1299),1)</f>
        <v>0</v>
      </c>
    </row>
    <row r="421" spans="1:6">
      <c r="B421" s="86" t="s">
        <v>1961</v>
      </c>
      <c r="C421">
        <v>21083010</v>
      </c>
      <c r="D421" s="82"/>
      <c r="E421" s="110">
        <f t="array" ref="E421">LARGE(IF(colv&lt;&gt;TRUE,plage,""),ROW(A419))</f>
        <v>0</v>
      </c>
      <c r="F421" s="95">
        <f t="array" ref="F421">SMALL(IF((Réception!$D$2:$Q$1299=E421),Réception!$A$2:$A$1299),1)</f>
        <v>0</v>
      </c>
    </row>
    <row r="422" spans="1:6">
      <c r="B422" s="86" t="s">
        <v>2795</v>
      </c>
      <c r="C422">
        <v>21083010</v>
      </c>
      <c r="D422" s="82"/>
      <c r="E422" s="110">
        <f t="array" ref="E422">LARGE(IF(colv&lt;&gt;TRUE,plage,""),ROW(A420))</f>
        <v>0</v>
      </c>
      <c r="F422" s="95">
        <f t="array" ref="F422">SMALL(IF((Réception!$D$2:$Q$1299=E422),Réception!$A$2:$A$1299),1)</f>
        <v>0</v>
      </c>
    </row>
    <row r="423" spans="1:6">
      <c r="B423" s="86" t="s">
        <v>2793</v>
      </c>
      <c r="C423">
        <v>21083010</v>
      </c>
      <c r="D423" s="82"/>
      <c r="E423" s="110">
        <f t="array" ref="E423">LARGE(IF(colv&lt;&gt;TRUE,plage,""),ROW(A421))</f>
        <v>0</v>
      </c>
      <c r="F423" s="95">
        <f t="array" ref="F423">SMALL(IF((Réception!$D$2:$Q$1299=E423),Réception!$A$2:$A$1299),1)</f>
        <v>0</v>
      </c>
    </row>
    <row r="424" spans="1:6">
      <c r="A424">
        <v>21083011</v>
      </c>
      <c r="B424" s="86" t="s">
        <v>1032</v>
      </c>
      <c r="C424">
        <v>21083011</v>
      </c>
      <c r="D424" s="82"/>
      <c r="E424" s="110">
        <f t="array" ref="E424">LARGE(IF(colv&lt;&gt;TRUE,plage,""),ROW(A422))</f>
        <v>0</v>
      </c>
      <c r="F424" s="95">
        <f t="array" ref="F424">SMALL(IF((Réception!$D$2:$Q$1299=E424),Réception!$A$2:$A$1299),1)</f>
        <v>0</v>
      </c>
    </row>
    <row r="425" spans="1:6">
      <c r="A425">
        <v>21083012</v>
      </c>
      <c r="B425" s="86" t="s">
        <v>2821</v>
      </c>
      <c r="C425">
        <v>21083012</v>
      </c>
      <c r="D425" s="82"/>
      <c r="E425" s="110">
        <f t="array" ref="E425">LARGE(IF(colv&lt;&gt;TRUE,plage,""),ROW(A423))</f>
        <v>0</v>
      </c>
      <c r="F425" s="95">
        <f t="array" ref="F425">SMALL(IF((Réception!$D$2:$Q$1299=E425),Réception!$A$2:$A$1299),1)</f>
        <v>0</v>
      </c>
    </row>
    <row r="426" spans="1:6">
      <c r="B426" s="86" t="s">
        <v>2820</v>
      </c>
      <c r="C426">
        <v>21083012</v>
      </c>
      <c r="D426" s="82"/>
      <c r="E426" s="110">
        <f t="array" ref="E426">LARGE(IF(colv&lt;&gt;TRUE,plage,""),ROW(A424))</f>
        <v>0</v>
      </c>
      <c r="F426" s="95">
        <f t="array" ref="F426">SMALL(IF((Réception!$D$2:$Q$1299=E426),Réception!$A$2:$A$1299),1)</f>
        <v>0</v>
      </c>
    </row>
    <row r="427" spans="1:6">
      <c r="A427">
        <v>21083013</v>
      </c>
      <c r="B427" s="86" t="s">
        <v>2659</v>
      </c>
      <c r="C427">
        <v>21083013</v>
      </c>
      <c r="D427" s="82"/>
      <c r="E427" s="110">
        <f t="array" ref="E427">LARGE(IF(colv&lt;&gt;TRUE,plage,""),ROW(A425))</f>
        <v>0</v>
      </c>
      <c r="F427" s="95">
        <f t="array" ref="F427">SMALL(IF((Réception!$D$2:$Q$1299=E427),Réception!$A$2:$A$1299),1)</f>
        <v>0</v>
      </c>
    </row>
    <row r="428" spans="1:6">
      <c r="B428" s="86" t="s">
        <v>2660</v>
      </c>
      <c r="C428">
        <v>21083013</v>
      </c>
      <c r="D428" s="82"/>
      <c r="E428" s="110">
        <f t="array" ref="E428">LARGE(IF(colv&lt;&gt;TRUE,plage,""),ROW(A426))</f>
        <v>0</v>
      </c>
      <c r="F428" s="95">
        <f t="array" ref="F428">SMALL(IF((Réception!$D$2:$Q$1299=E428),Réception!$A$2:$A$1299),1)</f>
        <v>0</v>
      </c>
    </row>
    <row r="429" spans="1:6">
      <c r="A429">
        <v>21083015</v>
      </c>
      <c r="B429" s="86" t="s">
        <v>1712</v>
      </c>
      <c r="C429">
        <v>21083015</v>
      </c>
      <c r="D429" s="82"/>
      <c r="E429" s="110">
        <f t="array" ref="E429">LARGE(IF(colv&lt;&gt;TRUE,plage,""),ROW(A427))</f>
        <v>0</v>
      </c>
      <c r="F429" s="95">
        <f t="array" ref="F429">SMALL(IF((Réception!$D$2:$Q$1299=E429),Réception!$A$2:$A$1299),1)</f>
        <v>0</v>
      </c>
    </row>
    <row r="430" spans="1:6">
      <c r="B430" s="86" t="s">
        <v>2190</v>
      </c>
      <c r="C430">
        <v>21083015</v>
      </c>
      <c r="D430" s="82"/>
      <c r="E430" s="110">
        <f t="array" ref="E430">LARGE(IF(colv&lt;&gt;TRUE,plage,""),ROW(A428))</f>
        <v>0</v>
      </c>
      <c r="F430" s="95">
        <f t="array" ref="F430">SMALL(IF((Réception!$D$2:$Q$1299=E430),Réception!$A$2:$A$1299),1)</f>
        <v>0</v>
      </c>
    </row>
    <row r="431" spans="1:6">
      <c r="A431">
        <v>21083067</v>
      </c>
      <c r="B431" s="86" t="s">
        <v>200</v>
      </c>
      <c r="C431">
        <v>21083067</v>
      </c>
      <c r="D431" s="82"/>
      <c r="E431" s="110">
        <f t="array" ref="E431">LARGE(IF(colv&lt;&gt;TRUE,plage,""),ROW(A429))</f>
        <v>0</v>
      </c>
      <c r="F431" s="95">
        <f t="array" ref="F431">SMALL(IF((Réception!$D$2:$Q$1299=E431),Réception!$A$2:$A$1299),1)</f>
        <v>0</v>
      </c>
    </row>
    <row r="432" spans="1:6">
      <c r="A432">
        <v>21083108</v>
      </c>
      <c r="B432" s="86" t="s">
        <v>7427</v>
      </c>
      <c r="C432">
        <v>21083108</v>
      </c>
      <c r="D432" s="82"/>
      <c r="E432" s="110">
        <f t="array" ref="E432">LARGE(IF(colv&lt;&gt;TRUE,plage,""),ROW(A430))</f>
        <v>0</v>
      </c>
      <c r="F432" s="95">
        <f t="array" ref="F432">SMALL(IF((Réception!$D$2:$Q$1299=E432),Réception!$A$2:$A$1299),1)</f>
        <v>0</v>
      </c>
    </row>
    <row r="433" spans="1:6">
      <c r="B433" s="86" t="s">
        <v>7426</v>
      </c>
      <c r="C433">
        <v>21083108</v>
      </c>
      <c r="D433" s="82"/>
      <c r="E433" s="110">
        <f t="array" ref="E433">LARGE(IF(colv&lt;&gt;TRUE,plage,""),ROW(A431))</f>
        <v>0</v>
      </c>
      <c r="F433" s="95">
        <f t="array" ref="F433">SMALL(IF((Réception!$D$2:$Q$1299=E433),Réception!$A$2:$A$1299),1)</f>
        <v>0</v>
      </c>
    </row>
    <row r="434" spans="1:6">
      <c r="A434">
        <v>21083114</v>
      </c>
      <c r="B434" s="86" t="s">
        <v>6969</v>
      </c>
      <c r="C434">
        <v>21083114</v>
      </c>
      <c r="D434" s="82"/>
      <c r="E434" s="110">
        <f t="array" ref="E434">LARGE(IF(colv&lt;&gt;TRUE,plage,""),ROW(A432))</f>
        <v>0</v>
      </c>
      <c r="F434" s="95">
        <f t="array" ref="F434">SMALL(IF((Réception!$D$2:$Q$1299=E434),Réception!$A$2:$A$1299),1)</f>
        <v>0</v>
      </c>
    </row>
    <row r="435" spans="1:6">
      <c r="A435">
        <v>21083117</v>
      </c>
      <c r="B435" s="86" t="s">
        <v>2966</v>
      </c>
      <c r="C435">
        <v>21083117</v>
      </c>
      <c r="D435" s="82"/>
      <c r="E435" s="110">
        <f t="array" ref="E435">LARGE(IF(colv&lt;&gt;TRUE,plage,""),ROW(A433))</f>
        <v>0</v>
      </c>
      <c r="F435" s="95">
        <f t="array" ref="F435">SMALL(IF((Réception!$D$2:$Q$1299=E435),Réception!$A$2:$A$1299),1)</f>
        <v>0</v>
      </c>
    </row>
    <row r="436" spans="1:6">
      <c r="A436">
        <v>21083119</v>
      </c>
      <c r="B436" s="86" t="s">
        <v>2976</v>
      </c>
      <c r="C436">
        <v>21083119</v>
      </c>
      <c r="D436" s="82"/>
      <c r="E436" s="110">
        <f t="array" ref="E436">LARGE(IF(colv&lt;&gt;TRUE,plage,""),ROW(A434))</f>
        <v>0</v>
      </c>
      <c r="F436" s="95">
        <f t="array" ref="F436">SMALL(IF((Réception!$D$2:$Q$1299=E436),Réception!$A$2:$A$1299),1)</f>
        <v>0</v>
      </c>
    </row>
    <row r="437" spans="1:6">
      <c r="A437">
        <v>21083120</v>
      </c>
      <c r="B437" s="86" t="s">
        <v>1963</v>
      </c>
      <c r="C437">
        <v>21083120</v>
      </c>
      <c r="D437" s="82"/>
      <c r="E437" s="110">
        <f t="array" ref="E437">LARGE(IF(colv&lt;&gt;TRUE,plage,""),ROW(A435))</f>
        <v>0</v>
      </c>
      <c r="F437" s="95">
        <f t="array" ref="F437">SMALL(IF((Réception!$D$2:$Q$1299=E437),Réception!$A$2:$A$1299),1)</f>
        <v>0</v>
      </c>
    </row>
    <row r="438" spans="1:6">
      <c r="A438">
        <v>21083122</v>
      </c>
      <c r="B438" s="86" t="s">
        <v>2812</v>
      </c>
      <c r="C438">
        <v>21083122</v>
      </c>
      <c r="D438" s="82"/>
      <c r="E438" s="110">
        <f t="array" ref="E438">LARGE(IF(colv&lt;&gt;TRUE,plage,""),ROW(A436))</f>
        <v>0</v>
      </c>
      <c r="F438" s="95">
        <f t="array" ref="F438">SMALL(IF((Réception!$D$2:$Q$1299=E438),Réception!$A$2:$A$1299),1)</f>
        <v>0</v>
      </c>
    </row>
    <row r="439" spans="1:6">
      <c r="A439">
        <v>21083124</v>
      </c>
      <c r="B439" s="86" t="s">
        <v>774</v>
      </c>
      <c r="C439">
        <v>21083124</v>
      </c>
      <c r="D439" s="82"/>
      <c r="E439" s="110">
        <f t="array" ref="E439">LARGE(IF(colv&lt;&gt;TRUE,plage,""),ROW(A437))</f>
        <v>0</v>
      </c>
      <c r="F439" s="95">
        <f t="array" ref="F439">SMALL(IF((Réception!$D$2:$Q$1299=E439),Réception!$A$2:$A$1299),1)</f>
        <v>0</v>
      </c>
    </row>
    <row r="440" spans="1:6">
      <c r="B440" s="86" t="s">
        <v>989</v>
      </c>
      <c r="C440">
        <v>21083124</v>
      </c>
      <c r="D440" s="82"/>
      <c r="E440" s="110">
        <f t="array" ref="E440">LARGE(IF(colv&lt;&gt;TRUE,plage,""),ROW(A438))</f>
        <v>0</v>
      </c>
      <c r="F440" s="95">
        <f t="array" ref="F440">SMALL(IF((Réception!$D$2:$Q$1299=E440),Réception!$A$2:$A$1299),1)</f>
        <v>0</v>
      </c>
    </row>
    <row r="441" spans="1:6">
      <c r="B441" s="86" t="s">
        <v>1541</v>
      </c>
      <c r="C441">
        <v>21083124</v>
      </c>
      <c r="D441" s="82"/>
      <c r="E441" s="110">
        <f t="array" ref="E441">LARGE(IF(colv&lt;&gt;TRUE,plage,""),ROW(A439))</f>
        <v>0</v>
      </c>
      <c r="F441" s="95">
        <f t="array" ref="F441">SMALL(IF((Réception!$D$2:$Q$1299=E441),Réception!$A$2:$A$1299),1)</f>
        <v>0</v>
      </c>
    </row>
    <row r="442" spans="1:6">
      <c r="A442">
        <v>21083129</v>
      </c>
      <c r="B442" s="86" t="s">
        <v>2795</v>
      </c>
      <c r="C442">
        <v>21083129</v>
      </c>
      <c r="D442" s="82"/>
      <c r="E442" s="110">
        <f t="array" ref="E442">LARGE(IF(colv&lt;&gt;TRUE,plage,""),ROW(A440))</f>
        <v>0</v>
      </c>
      <c r="F442" s="95">
        <f t="array" ref="F442">SMALL(IF((Réception!$D$2:$Q$1299=E442),Réception!$A$2:$A$1299),1)</f>
        <v>0</v>
      </c>
    </row>
    <row r="443" spans="1:6">
      <c r="A443">
        <v>21083131</v>
      </c>
      <c r="B443" s="86" t="s">
        <v>861</v>
      </c>
      <c r="C443">
        <v>21083131</v>
      </c>
      <c r="D443" s="82"/>
      <c r="E443" s="110">
        <f t="array" ref="E443">LARGE(IF(colv&lt;&gt;TRUE,plage,""),ROW(A441))</f>
        <v>0</v>
      </c>
      <c r="F443" s="95">
        <f t="array" ref="F443">SMALL(IF((Réception!$D$2:$Q$1299=E443),Réception!$A$2:$A$1299),1)</f>
        <v>0</v>
      </c>
    </row>
    <row r="444" spans="1:6">
      <c r="B444" s="86" t="s">
        <v>2201</v>
      </c>
      <c r="C444">
        <v>21083131</v>
      </c>
      <c r="D444" s="82"/>
      <c r="E444" s="110">
        <f t="array" ref="E444">LARGE(IF(colv&lt;&gt;TRUE,plage,""),ROW(A442))</f>
        <v>0</v>
      </c>
      <c r="F444" s="95">
        <f t="array" ref="F444">SMALL(IF((Réception!$D$2:$Q$1299=E444),Réception!$A$2:$A$1299),1)</f>
        <v>0</v>
      </c>
    </row>
    <row r="445" spans="1:6">
      <c r="B445" s="86" t="s">
        <v>4292</v>
      </c>
      <c r="C445">
        <v>21083131</v>
      </c>
      <c r="D445" s="82"/>
      <c r="E445" s="110">
        <f t="array" ref="E445">LARGE(IF(colv&lt;&gt;TRUE,plage,""),ROW(A443))</f>
        <v>0</v>
      </c>
      <c r="F445" s="95">
        <f t="array" ref="F445">SMALL(IF((Réception!$D$2:$Q$1299=E445),Réception!$A$2:$A$1299),1)</f>
        <v>0</v>
      </c>
    </row>
    <row r="446" spans="1:6">
      <c r="A446">
        <v>21083132</v>
      </c>
      <c r="B446" s="86" t="s">
        <v>5198</v>
      </c>
      <c r="C446">
        <v>21083132</v>
      </c>
      <c r="D446" s="82"/>
      <c r="E446" s="110">
        <f t="array" ref="E446">LARGE(IF(colv&lt;&gt;TRUE,plage,""),ROW(A444))</f>
        <v>0</v>
      </c>
      <c r="F446" s="95">
        <f t="array" ref="F446">SMALL(IF((Réception!$D$2:$Q$1299=E446),Réception!$A$2:$A$1299),1)</f>
        <v>0</v>
      </c>
    </row>
    <row r="447" spans="1:6">
      <c r="B447" s="86" t="s">
        <v>5201</v>
      </c>
      <c r="C447">
        <v>21083132</v>
      </c>
      <c r="D447" s="82"/>
      <c r="E447" s="110">
        <f t="array" ref="E447">LARGE(IF(colv&lt;&gt;TRUE,plage,""),ROW(A445))</f>
        <v>0</v>
      </c>
      <c r="F447" s="95">
        <f t="array" ref="F447">SMALL(IF((Réception!$D$2:$Q$1299=E447),Réception!$A$2:$A$1299),1)</f>
        <v>0</v>
      </c>
    </row>
    <row r="448" spans="1:6">
      <c r="B448" s="86" t="s">
        <v>5643</v>
      </c>
      <c r="C448">
        <v>21083132</v>
      </c>
      <c r="D448" s="82"/>
      <c r="E448" s="110">
        <f t="array" ref="E448">LARGE(IF(colv&lt;&gt;TRUE,plage,""),ROW(A446))</f>
        <v>0</v>
      </c>
      <c r="F448" s="95">
        <f t="array" ref="F448">SMALL(IF((Réception!$D$2:$Q$1299=E448),Réception!$A$2:$A$1299),1)</f>
        <v>0</v>
      </c>
    </row>
    <row r="449" spans="1:6">
      <c r="B449" s="86" t="s">
        <v>5645</v>
      </c>
      <c r="C449">
        <v>21083132</v>
      </c>
      <c r="D449" s="82"/>
      <c r="E449" s="110">
        <f t="array" ref="E449">LARGE(IF(colv&lt;&gt;TRUE,plage,""),ROW(A447))</f>
        <v>0</v>
      </c>
      <c r="F449" s="95">
        <f t="array" ref="F449">SMALL(IF((Réception!$D$2:$Q$1299=E449),Réception!$A$2:$A$1299),1)</f>
        <v>0</v>
      </c>
    </row>
    <row r="450" spans="1:6">
      <c r="B450" s="86" t="s">
        <v>6241</v>
      </c>
      <c r="C450">
        <v>21083132</v>
      </c>
      <c r="D450" s="82"/>
      <c r="E450" s="110">
        <f t="array" ref="E450">LARGE(IF(colv&lt;&gt;TRUE,plage,""),ROW(A448))</f>
        <v>0</v>
      </c>
      <c r="F450" s="95">
        <f t="array" ref="F450">SMALL(IF((Réception!$D$2:$Q$1299=E450),Réception!$A$2:$A$1299),1)</f>
        <v>0</v>
      </c>
    </row>
    <row r="451" spans="1:6">
      <c r="A451">
        <v>21083134</v>
      </c>
      <c r="B451" s="86" t="s">
        <v>385</v>
      </c>
      <c r="C451">
        <v>21083134</v>
      </c>
      <c r="D451" s="82"/>
      <c r="E451" s="110">
        <f t="array" ref="E451">LARGE(IF(colv&lt;&gt;TRUE,plage,""),ROW(A449))</f>
        <v>0</v>
      </c>
      <c r="F451" s="95">
        <f t="array" ref="F451">SMALL(IF((Réception!$D$2:$Q$1299=E451),Réception!$A$2:$A$1299),1)</f>
        <v>0</v>
      </c>
    </row>
    <row r="452" spans="1:6">
      <c r="A452">
        <v>21083135</v>
      </c>
      <c r="B452" s="86" t="s">
        <v>745</v>
      </c>
      <c r="C452">
        <v>21083135</v>
      </c>
      <c r="D452" s="82"/>
      <c r="E452" s="110">
        <f t="array" ref="E452">LARGE(IF(colv&lt;&gt;TRUE,plage,""),ROW(A450))</f>
        <v>0</v>
      </c>
      <c r="F452" s="95">
        <f t="array" ref="F452">SMALL(IF((Réception!$D$2:$Q$1299=E452),Réception!$A$2:$A$1299),1)</f>
        <v>0</v>
      </c>
    </row>
    <row r="453" spans="1:6">
      <c r="A453">
        <v>21083138</v>
      </c>
      <c r="B453" s="86" t="s">
        <v>1712</v>
      </c>
      <c r="C453">
        <v>21083138</v>
      </c>
      <c r="D453" s="82"/>
      <c r="E453" s="110">
        <f t="array" ref="E453">LARGE(IF(colv&lt;&gt;TRUE,plage,""),ROW(A451))</f>
        <v>0</v>
      </c>
      <c r="F453" s="95">
        <f t="array" ref="F453">SMALL(IF((Réception!$D$2:$Q$1299=E453),Réception!$A$2:$A$1299),1)</f>
        <v>0</v>
      </c>
    </row>
    <row r="454" spans="1:6">
      <c r="B454" s="86" t="s">
        <v>2629</v>
      </c>
      <c r="C454">
        <v>21083138</v>
      </c>
      <c r="D454" s="82"/>
      <c r="E454" s="110">
        <f t="array" ref="E454">LARGE(IF(colv&lt;&gt;TRUE,plage,""),ROW(A452))</f>
        <v>0</v>
      </c>
      <c r="F454" s="95">
        <f t="array" ref="F454">SMALL(IF((Réception!$D$2:$Q$1299=E454),Réception!$A$2:$A$1299),1)</f>
        <v>0</v>
      </c>
    </row>
    <row r="455" spans="1:6">
      <c r="B455" s="86" t="s">
        <v>3762</v>
      </c>
      <c r="C455">
        <v>21083138</v>
      </c>
      <c r="D455" s="82"/>
      <c r="E455" s="110">
        <f t="array" ref="E455">LARGE(IF(colv&lt;&gt;TRUE,plage,""),ROW(A453))</f>
        <v>0</v>
      </c>
      <c r="F455" s="95">
        <f t="array" ref="F455">SMALL(IF((Réception!$D$2:$Q$1299=E455),Réception!$A$2:$A$1299),1)</f>
        <v>0</v>
      </c>
    </row>
    <row r="456" spans="1:6">
      <c r="B456" s="86" t="s">
        <v>3763</v>
      </c>
      <c r="C456">
        <v>21083138</v>
      </c>
      <c r="D456" s="82"/>
      <c r="E456" s="110">
        <f t="array" ref="E456">LARGE(IF(colv&lt;&gt;TRUE,plage,""),ROW(A454))</f>
        <v>0</v>
      </c>
      <c r="F456" s="95">
        <f t="array" ref="F456">SMALL(IF((Réception!$D$2:$Q$1299=E456),Réception!$A$2:$A$1299),1)</f>
        <v>0</v>
      </c>
    </row>
    <row r="457" spans="1:6">
      <c r="A457">
        <v>21083139</v>
      </c>
      <c r="B457" s="86" t="s">
        <v>2620</v>
      </c>
      <c r="C457">
        <v>21083139</v>
      </c>
      <c r="D457" s="82"/>
      <c r="E457" s="110">
        <f t="array" ref="E457">LARGE(IF(colv&lt;&gt;TRUE,plage,""),ROW(A455))</f>
        <v>0</v>
      </c>
      <c r="F457" s="95">
        <f t="array" ref="F457">SMALL(IF((Réception!$D$2:$Q$1299=E457),Réception!$A$2:$A$1299),1)</f>
        <v>0</v>
      </c>
    </row>
    <row r="458" spans="1:6">
      <c r="A458">
        <v>21083141</v>
      </c>
      <c r="B458" s="86" t="s">
        <v>1407</v>
      </c>
      <c r="C458">
        <v>21083141</v>
      </c>
      <c r="D458" s="82"/>
      <c r="E458" s="110">
        <f t="array" ref="E458">LARGE(IF(colv&lt;&gt;TRUE,plage,""),ROW(A456))</f>
        <v>0</v>
      </c>
      <c r="F458" s="95">
        <f t="array" ref="F458">SMALL(IF((Réception!$D$2:$Q$1299=E458),Réception!$A$2:$A$1299),1)</f>
        <v>0</v>
      </c>
    </row>
    <row r="459" spans="1:6">
      <c r="B459" s="86" t="s">
        <v>1443</v>
      </c>
      <c r="C459">
        <v>21083141</v>
      </c>
      <c r="D459" s="82"/>
      <c r="E459" s="110">
        <f t="array" ref="E459">LARGE(IF(colv&lt;&gt;TRUE,plage,""),ROW(A457))</f>
        <v>0</v>
      </c>
      <c r="F459" s="95">
        <f t="array" ref="F459">SMALL(IF((Réception!$D$2:$Q$1299=E459),Réception!$A$2:$A$1299),1)</f>
        <v>0</v>
      </c>
    </row>
    <row r="460" spans="1:6">
      <c r="B460" s="86" t="s">
        <v>1717</v>
      </c>
      <c r="C460">
        <v>21083141</v>
      </c>
      <c r="D460" s="82"/>
      <c r="E460" s="110">
        <f t="array" ref="E460">LARGE(IF(colv&lt;&gt;TRUE,plage,""),ROW(A458))</f>
        <v>0</v>
      </c>
      <c r="F460" s="95">
        <f t="array" ref="F460">SMALL(IF((Réception!$D$2:$Q$1299=E460),Réception!$A$2:$A$1299),1)</f>
        <v>0</v>
      </c>
    </row>
    <row r="461" spans="1:6">
      <c r="B461" s="86" t="s">
        <v>2734</v>
      </c>
      <c r="C461">
        <v>21083141</v>
      </c>
      <c r="D461" s="82"/>
      <c r="E461" s="110">
        <f t="array" ref="E461">LARGE(IF(colv&lt;&gt;TRUE,plage,""),ROW(A459))</f>
        <v>0</v>
      </c>
      <c r="F461" s="95">
        <f t="array" ref="F461">SMALL(IF((Réception!$D$2:$Q$1299=E461),Réception!$A$2:$A$1299),1)</f>
        <v>0</v>
      </c>
    </row>
    <row r="462" spans="1:6">
      <c r="B462" s="86" t="s">
        <v>2720</v>
      </c>
      <c r="C462">
        <v>21083141</v>
      </c>
      <c r="D462" s="82"/>
      <c r="E462" s="110">
        <f t="array" ref="E462">LARGE(IF(colv&lt;&gt;TRUE,plage,""),ROW(A460))</f>
        <v>0</v>
      </c>
      <c r="F462" s="95">
        <f t="array" ref="F462">SMALL(IF((Réception!$D$2:$Q$1299=E462),Réception!$A$2:$A$1299),1)</f>
        <v>0</v>
      </c>
    </row>
    <row r="463" spans="1:6">
      <c r="B463" s="86" t="s">
        <v>4845</v>
      </c>
      <c r="C463">
        <v>21083141</v>
      </c>
      <c r="D463" s="82"/>
      <c r="E463" s="110">
        <f t="array" ref="E463">LARGE(IF(colv&lt;&gt;TRUE,plage,""),ROW(A461))</f>
        <v>0</v>
      </c>
      <c r="F463" s="95">
        <f t="array" ref="F463">SMALL(IF((Réception!$D$2:$Q$1299=E463),Réception!$A$2:$A$1299),1)</f>
        <v>0</v>
      </c>
    </row>
    <row r="464" spans="1:6">
      <c r="B464" s="86" t="s">
        <v>3085</v>
      </c>
      <c r="C464">
        <v>21083141</v>
      </c>
      <c r="D464" s="82"/>
      <c r="E464" s="110">
        <f t="array" ref="E464">LARGE(IF(colv&lt;&gt;TRUE,plage,""),ROW(A462))</f>
        <v>0</v>
      </c>
      <c r="F464" s="95">
        <f t="array" ref="F464">SMALL(IF((Réception!$D$2:$Q$1299=E464),Réception!$A$2:$A$1299),1)</f>
        <v>0</v>
      </c>
    </row>
    <row r="465" spans="1:6">
      <c r="B465" s="86" t="s">
        <v>5548</v>
      </c>
      <c r="C465">
        <v>21083141</v>
      </c>
      <c r="D465" s="82"/>
      <c r="E465" s="110">
        <f t="array" ref="E465">LARGE(IF(colv&lt;&gt;TRUE,plage,""),ROW(A463))</f>
        <v>0</v>
      </c>
      <c r="F465" s="95">
        <f t="array" ref="F465">SMALL(IF((Réception!$D$2:$Q$1299=E465),Réception!$A$2:$A$1299),1)</f>
        <v>0</v>
      </c>
    </row>
    <row r="466" spans="1:6">
      <c r="A466">
        <v>21083142</v>
      </c>
      <c r="B466" s="86" t="s">
        <v>1407</v>
      </c>
      <c r="C466">
        <v>21083142</v>
      </c>
      <c r="D466" s="82"/>
      <c r="E466" s="110">
        <f t="array" ref="E466">LARGE(IF(colv&lt;&gt;TRUE,plage,""),ROW(A464))</f>
        <v>0</v>
      </c>
      <c r="F466" s="95">
        <f t="array" ref="F466">SMALL(IF((Réception!$D$2:$Q$1299=E466),Réception!$A$2:$A$1299),1)</f>
        <v>0</v>
      </c>
    </row>
    <row r="467" spans="1:6">
      <c r="B467" s="86" t="s">
        <v>1717</v>
      </c>
      <c r="C467">
        <v>21083142</v>
      </c>
      <c r="D467" s="82"/>
      <c r="E467" s="110">
        <f t="array" ref="E467">LARGE(IF(colv&lt;&gt;TRUE,plage,""),ROW(A465))</f>
        <v>0</v>
      </c>
      <c r="F467" s="95">
        <f t="array" ref="F467">SMALL(IF((Réception!$D$2:$Q$1299=E467),Réception!$A$2:$A$1299),1)</f>
        <v>0</v>
      </c>
    </row>
    <row r="468" spans="1:6">
      <c r="B468" s="86" t="s">
        <v>2734</v>
      </c>
      <c r="C468">
        <v>21083142</v>
      </c>
      <c r="D468" s="82"/>
      <c r="E468" s="110">
        <f t="array" ref="E468">LARGE(IF(colv&lt;&gt;TRUE,plage,""),ROW(A466))</f>
        <v>0</v>
      </c>
      <c r="F468" s="95">
        <f t="array" ref="F468">SMALL(IF((Réception!$D$2:$Q$1299=E468),Réception!$A$2:$A$1299),1)</f>
        <v>0</v>
      </c>
    </row>
    <row r="469" spans="1:6">
      <c r="B469" s="86" t="s">
        <v>4845</v>
      </c>
      <c r="C469">
        <v>21083142</v>
      </c>
      <c r="D469" s="82"/>
      <c r="E469" s="110">
        <f t="array" ref="E469">LARGE(IF(colv&lt;&gt;TRUE,plage,""),ROW(A467))</f>
        <v>0</v>
      </c>
      <c r="F469" s="95">
        <f t="array" ref="F469">SMALL(IF((Réception!$D$2:$Q$1299=E469),Réception!$A$2:$A$1299),1)</f>
        <v>0</v>
      </c>
    </row>
    <row r="470" spans="1:6">
      <c r="B470" s="86" t="s">
        <v>3085</v>
      </c>
      <c r="C470">
        <v>21083142</v>
      </c>
      <c r="D470" s="82"/>
      <c r="E470" s="110">
        <f t="array" ref="E470">LARGE(IF(colv&lt;&gt;TRUE,plage,""),ROW(A468))</f>
        <v>0</v>
      </c>
      <c r="F470" s="95">
        <f t="array" ref="F470">SMALL(IF((Réception!$D$2:$Q$1299=E470),Réception!$A$2:$A$1299),1)</f>
        <v>0</v>
      </c>
    </row>
    <row r="471" spans="1:6">
      <c r="B471" s="86" t="s">
        <v>5548</v>
      </c>
      <c r="C471">
        <v>21083142</v>
      </c>
      <c r="D471" s="82"/>
      <c r="E471" s="110">
        <f t="array" ref="E471">LARGE(IF(colv&lt;&gt;TRUE,plage,""),ROW(A469))</f>
        <v>0</v>
      </c>
      <c r="F471" s="95">
        <f t="array" ref="F471">SMALL(IF((Réception!$D$2:$Q$1299=E471),Réception!$A$2:$A$1299),1)</f>
        <v>0</v>
      </c>
    </row>
    <row r="472" spans="1:6">
      <c r="A472">
        <v>21083144</v>
      </c>
      <c r="B472" s="86" t="s">
        <v>4045</v>
      </c>
      <c r="C472">
        <v>21083144</v>
      </c>
      <c r="D472" s="82"/>
      <c r="E472" s="110">
        <f t="array" ref="E472">LARGE(IF(colv&lt;&gt;TRUE,plage,""),ROW(A470))</f>
        <v>0</v>
      </c>
      <c r="F472" s="95">
        <f t="array" ref="F472">SMALL(IF((Réception!$D$2:$Q$1299=E472),Réception!$A$2:$A$1299),1)</f>
        <v>0</v>
      </c>
    </row>
    <row r="473" spans="1:6">
      <c r="B473" s="86" t="s">
        <v>4046</v>
      </c>
      <c r="C473">
        <v>21083144</v>
      </c>
      <c r="D473" s="82"/>
      <c r="E473" s="110">
        <f t="array" ref="E473">LARGE(IF(colv&lt;&gt;TRUE,plage,""),ROW(A471))</f>
        <v>0</v>
      </c>
      <c r="F473" s="95">
        <f t="array" ref="F473">SMALL(IF((Réception!$D$2:$Q$1299=E473),Réception!$A$2:$A$1299),1)</f>
        <v>0</v>
      </c>
    </row>
    <row r="474" spans="1:6">
      <c r="A474">
        <v>21083148</v>
      </c>
      <c r="B474" s="86" t="s">
        <v>7050</v>
      </c>
      <c r="C474">
        <v>21083148</v>
      </c>
      <c r="D474" s="82"/>
      <c r="E474" s="110">
        <f t="array" ref="E474">LARGE(IF(colv&lt;&gt;TRUE,plage,""),ROW(A472))</f>
        <v>0</v>
      </c>
      <c r="F474" s="95">
        <f t="array" ref="F474">SMALL(IF((Réception!$D$2:$Q$1299=E474),Réception!$A$2:$A$1299),1)</f>
        <v>0</v>
      </c>
    </row>
    <row r="475" spans="1:6">
      <c r="A475">
        <v>21083159</v>
      </c>
      <c r="B475" s="86" t="s">
        <v>6542</v>
      </c>
      <c r="C475">
        <v>21083159</v>
      </c>
      <c r="D475" s="82"/>
      <c r="E475" s="110">
        <f t="array" ref="E475">LARGE(IF(colv&lt;&gt;TRUE,plage,""),ROW(A473))</f>
        <v>0</v>
      </c>
      <c r="F475" s="95">
        <f t="array" ref="F475">SMALL(IF((Réception!$D$2:$Q$1299=E475),Réception!$A$2:$A$1299),1)</f>
        <v>0</v>
      </c>
    </row>
    <row r="476" spans="1:6">
      <c r="A476">
        <v>21083183</v>
      </c>
      <c r="B476" s="86" t="s">
        <v>2936</v>
      </c>
      <c r="C476">
        <v>21083183</v>
      </c>
      <c r="D476" s="82"/>
      <c r="E476" s="110">
        <f t="array" ref="E476">LARGE(IF(colv&lt;&gt;TRUE,plage,""),ROW(A474))</f>
        <v>0</v>
      </c>
      <c r="F476" s="95">
        <f t="array" ref="F476">SMALL(IF((Réception!$D$2:$Q$1299=E476),Réception!$A$2:$A$1299),1)</f>
        <v>0</v>
      </c>
    </row>
    <row r="477" spans="1:6">
      <c r="A477">
        <v>21083186</v>
      </c>
      <c r="B477" s="86" t="s">
        <v>3554</v>
      </c>
      <c r="C477">
        <v>21083186</v>
      </c>
      <c r="D477" s="82"/>
      <c r="E477" s="110">
        <f t="array" ref="E477">LARGE(IF(colv&lt;&gt;TRUE,plage,""),ROW(A475))</f>
        <v>0</v>
      </c>
      <c r="F477" s="95">
        <f t="array" ref="F477">SMALL(IF((Réception!$D$2:$Q$1299=E477),Réception!$A$2:$A$1299),1)</f>
        <v>0</v>
      </c>
    </row>
    <row r="478" spans="1:6">
      <c r="A478">
        <v>21083191</v>
      </c>
      <c r="B478" s="86" t="s">
        <v>6999</v>
      </c>
      <c r="C478">
        <v>21083191</v>
      </c>
      <c r="D478" s="82"/>
      <c r="E478" s="110">
        <f t="array" ref="E478">LARGE(IF(colv&lt;&gt;TRUE,plage,""),ROW(A476))</f>
        <v>0</v>
      </c>
      <c r="F478" s="95">
        <f t="array" ref="F478">SMALL(IF((Réception!$D$2:$Q$1299=E478),Réception!$A$2:$A$1299),1)</f>
        <v>0</v>
      </c>
    </row>
    <row r="479" spans="1:6">
      <c r="A479">
        <v>21083192</v>
      </c>
      <c r="B479" s="86" t="s">
        <v>7026</v>
      </c>
      <c r="C479">
        <v>21083192</v>
      </c>
      <c r="D479" s="82"/>
      <c r="E479" s="110">
        <f t="array" ref="E479">LARGE(IF(colv&lt;&gt;TRUE,plage,""),ROW(A477))</f>
        <v>0</v>
      </c>
      <c r="F479" s="95">
        <f t="array" ref="F479">SMALL(IF((Réception!$D$2:$Q$1299=E479),Réception!$A$2:$A$1299),1)</f>
        <v>0</v>
      </c>
    </row>
    <row r="480" spans="1:6">
      <c r="B480" s="86" t="s">
        <v>7035</v>
      </c>
      <c r="C480">
        <v>21083192</v>
      </c>
      <c r="D480" s="82"/>
      <c r="E480" s="110">
        <f t="array" ref="E480">LARGE(IF(colv&lt;&gt;TRUE,plage,""),ROW(A478))</f>
        <v>0</v>
      </c>
      <c r="F480" s="95">
        <f t="array" ref="F480">SMALL(IF((Réception!$D$2:$Q$1299=E480),Réception!$A$2:$A$1299),1)</f>
        <v>0</v>
      </c>
    </row>
    <row r="481" spans="1:6">
      <c r="A481">
        <v>21083193</v>
      </c>
      <c r="B481" s="86" t="s">
        <v>6938</v>
      </c>
      <c r="C481">
        <v>21083193</v>
      </c>
      <c r="D481" s="82"/>
      <c r="E481" s="110">
        <f t="array" ref="E481">LARGE(IF(colv&lt;&gt;TRUE,plage,""),ROW(A479))</f>
        <v>0</v>
      </c>
      <c r="F481" s="95">
        <f t="array" ref="F481">SMALL(IF((Réception!$D$2:$Q$1299=E481),Réception!$A$2:$A$1299),1)</f>
        <v>0</v>
      </c>
    </row>
    <row r="482" spans="1:6">
      <c r="A482">
        <v>21083200</v>
      </c>
      <c r="B482" s="86" t="s">
        <v>3253</v>
      </c>
      <c r="C482">
        <v>21083200</v>
      </c>
      <c r="D482" s="82"/>
      <c r="E482" s="110">
        <f t="array" ref="E482">LARGE(IF(colv&lt;&gt;TRUE,plage,""),ROW(A480))</f>
        <v>0</v>
      </c>
      <c r="F482" s="95">
        <f t="array" ref="F482">SMALL(IF((Réception!$D$2:$Q$1299=E482),Réception!$A$2:$A$1299),1)</f>
        <v>0</v>
      </c>
    </row>
    <row r="483" spans="1:6">
      <c r="A483">
        <v>21083201</v>
      </c>
      <c r="B483" s="86" t="s">
        <v>3253</v>
      </c>
      <c r="C483">
        <v>21083201</v>
      </c>
      <c r="D483" s="82"/>
      <c r="E483" s="110">
        <f t="array" ref="E483">LARGE(IF(colv&lt;&gt;TRUE,plage,""),ROW(A481))</f>
        <v>0</v>
      </c>
      <c r="F483" s="95">
        <f t="array" ref="F483">SMALL(IF((Réception!$D$2:$Q$1299=E483),Réception!$A$2:$A$1299),1)</f>
        <v>0</v>
      </c>
    </row>
    <row r="484" spans="1:6">
      <c r="A484">
        <v>21083206</v>
      </c>
      <c r="B484" s="86" t="s">
        <v>6922</v>
      </c>
      <c r="C484">
        <v>21083206</v>
      </c>
      <c r="D484" s="82"/>
      <c r="E484" s="110">
        <f t="array" ref="E484">LARGE(IF(colv&lt;&gt;TRUE,plage,""),ROW(A482))</f>
        <v>0</v>
      </c>
      <c r="F484" s="95">
        <f t="array" ref="F484">SMALL(IF((Réception!$D$2:$Q$1299=E484),Réception!$A$2:$A$1299),1)</f>
        <v>0</v>
      </c>
    </row>
    <row r="485" spans="1:6">
      <c r="A485">
        <v>21083218</v>
      </c>
      <c r="B485" s="86" t="s">
        <v>2229</v>
      </c>
      <c r="C485">
        <v>21083218</v>
      </c>
      <c r="D485" s="82"/>
      <c r="E485" s="110">
        <f t="array" ref="E485">LARGE(IF(colv&lt;&gt;TRUE,plage,""),ROW(A483))</f>
        <v>0</v>
      </c>
      <c r="F485" s="95">
        <f t="array" ref="F485">SMALL(IF((Réception!$D$2:$Q$1299=E485),Réception!$A$2:$A$1299),1)</f>
        <v>0</v>
      </c>
    </row>
    <row r="486" spans="1:6">
      <c r="A486">
        <v>21083223</v>
      </c>
      <c r="B486" s="86" t="s">
        <v>6115</v>
      </c>
      <c r="C486">
        <v>21083223</v>
      </c>
      <c r="D486" s="82"/>
      <c r="E486" s="110">
        <f t="array" ref="E486">LARGE(IF(colv&lt;&gt;TRUE,plage,""),ROW(A484))</f>
        <v>0</v>
      </c>
      <c r="F486" s="95">
        <f t="array" ref="F486">SMALL(IF((Réception!$D$2:$Q$1299=E486),Réception!$A$2:$A$1299),1)</f>
        <v>0</v>
      </c>
    </row>
    <row r="487" spans="1:6">
      <c r="B487" s="86" t="s">
        <v>6117</v>
      </c>
      <c r="C487">
        <v>21083223</v>
      </c>
      <c r="D487" s="82"/>
      <c r="E487" s="110">
        <f t="array" ref="E487">LARGE(IF(colv&lt;&gt;TRUE,plage,""),ROW(A485))</f>
        <v>0</v>
      </c>
      <c r="F487" s="95">
        <f t="array" ref="F487">SMALL(IF((Réception!$D$2:$Q$1299=E487),Réception!$A$2:$A$1299),1)</f>
        <v>0</v>
      </c>
    </row>
    <row r="488" spans="1:6">
      <c r="B488" s="86" t="s">
        <v>6976</v>
      </c>
      <c r="C488">
        <v>21083223</v>
      </c>
      <c r="D488" s="82"/>
      <c r="E488" s="110">
        <f t="array" ref="E488">LARGE(IF(colv&lt;&gt;TRUE,plage,""),ROW(A486))</f>
        <v>0</v>
      </c>
      <c r="F488" s="95">
        <f t="array" ref="F488">SMALL(IF((Réception!$D$2:$Q$1299=E488),Réception!$A$2:$A$1299),1)</f>
        <v>0</v>
      </c>
    </row>
    <row r="489" spans="1:6">
      <c r="A489">
        <v>21083226</v>
      </c>
      <c r="B489" s="86" t="s">
        <v>4934</v>
      </c>
      <c r="C489">
        <v>21083226</v>
      </c>
      <c r="D489" s="82"/>
      <c r="E489" s="110">
        <f t="array" ref="E489">LARGE(IF(colv&lt;&gt;TRUE,plage,""),ROW(A487))</f>
        <v>0</v>
      </c>
      <c r="F489" s="95">
        <f t="array" ref="F489">SMALL(IF((Réception!$D$2:$Q$1299=E489),Réception!$A$2:$A$1299),1)</f>
        <v>0</v>
      </c>
    </row>
    <row r="490" spans="1:6">
      <c r="B490" s="86" t="s">
        <v>5279</v>
      </c>
      <c r="C490">
        <v>21083226</v>
      </c>
      <c r="D490" s="82"/>
      <c r="E490" s="110">
        <f t="array" ref="E490">LARGE(IF(colv&lt;&gt;TRUE,plage,""),ROW(A488))</f>
        <v>0</v>
      </c>
      <c r="F490" s="95">
        <f t="array" ref="F490">SMALL(IF((Réception!$D$2:$Q$1299=E490),Réception!$A$2:$A$1299),1)</f>
        <v>0</v>
      </c>
    </row>
    <row r="491" spans="1:6">
      <c r="A491">
        <v>21083230</v>
      </c>
      <c r="B491" s="86" t="s">
        <v>3986</v>
      </c>
      <c r="C491">
        <v>21083230</v>
      </c>
      <c r="D491" s="82"/>
      <c r="E491" s="110">
        <f t="array" ref="E491">LARGE(IF(colv&lt;&gt;TRUE,plage,""),ROW(A489))</f>
        <v>0</v>
      </c>
      <c r="F491" s="95">
        <f t="array" ref="F491">SMALL(IF((Réception!$D$2:$Q$1299=E491),Réception!$A$2:$A$1299),1)</f>
        <v>0</v>
      </c>
    </row>
    <row r="492" spans="1:6">
      <c r="B492" s="86" t="s">
        <v>2840</v>
      </c>
      <c r="C492">
        <v>21083230</v>
      </c>
      <c r="D492" s="82"/>
      <c r="E492" s="110">
        <f t="array" ref="E492">LARGE(IF(colv&lt;&gt;TRUE,plage,""),ROW(A490))</f>
        <v>0</v>
      </c>
      <c r="F492" s="95">
        <f t="array" ref="F492">SMALL(IF((Réception!$D$2:$Q$1299=E492),Réception!$A$2:$A$1299),1)</f>
        <v>0</v>
      </c>
    </row>
    <row r="493" spans="1:6">
      <c r="A493">
        <v>21083235</v>
      </c>
      <c r="B493" s="86" t="s">
        <v>1694</v>
      </c>
      <c r="C493">
        <v>21083235</v>
      </c>
      <c r="D493" s="82"/>
      <c r="E493" s="110">
        <f t="array" ref="E493">LARGE(IF(colv&lt;&gt;TRUE,plage,""),ROW(A491))</f>
        <v>0</v>
      </c>
      <c r="F493" s="95">
        <f t="array" ref="F493">SMALL(IF((Réception!$D$2:$Q$1299=E493),Réception!$A$2:$A$1299),1)</f>
        <v>0</v>
      </c>
    </row>
    <row r="494" spans="1:6">
      <c r="B494" s="86" t="s">
        <v>2860</v>
      </c>
      <c r="C494">
        <v>21083235</v>
      </c>
      <c r="D494" s="82"/>
      <c r="E494" s="110">
        <f t="array" ref="E494">LARGE(IF(colv&lt;&gt;TRUE,plage,""),ROW(A492))</f>
        <v>0</v>
      </c>
      <c r="F494" s="95">
        <f t="array" ref="F494">SMALL(IF((Réception!$D$2:$Q$1299=E494),Réception!$A$2:$A$1299),1)</f>
        <v>0</v>
      </c>
    </row>
    <row r="495" spans="1:6">
      <c r="A495">
        <v>21083260</v>
      </c>
      <c r="B495" s="86" t="s">
        <v>6957</v>
      </c>
      <c r="C495">
        <v>21083260</v>
      </c>
      <c r="D495" s="82"/>
      <c r="E495" s="110">
        <f t="array" ref="E495">LARGE(IF(colv&lt;&gt;TRUE,plage,""),ROW(A493))</f>
        <v>0</v>
      </c>
      <c r="F495" s="95">
        <f t="array" ref="F495">SMALL(IF((Réception!$D$2:$Q$1299=E495),Réception!$A$2:$A$1299),1)</f>
        <v>0</v>
      </c>
    </row>
    <row r="496" spans="1:6">
      <c r="A496">
        <v>21083264</v>
      </c>
      <c r="B496" s="86" t="s">
        <v>2875</v>
      </c>
      <c r="C496">
        <v>21083264</v>
      </c>
      <c r="D496" s="82"/>
      <c r="E496" s="110">
        <f t="array" ref="E496">LARGE(IF(colv&lt;&gt;TRUE,plage,""),ROW(A494))</f>
        <v>0</v>
      </c>
      <c r="F496" s="95">
        <f t="array" ref="F496">SMALL(IF((Réception!$D$2:$Q$1299=E496),Réception!$A$2:$A$1299),1)</f>
        <v>0</v>
      </c>
    </row>
    <row r="497" spans="1:6">
      <c r="A497">
        <v>21083271</v>
      </c>
      <c r="B497" s="86" t="s">
        <v>702</v>
      </c>
      <c r="C497">
        <v>21083271</v>
      </c>
      <c r="D497" s="82"/>
      <c r="E497" s="110">
        <f t="array" ref="E497">LARGE(IF(colv&lt;&gt;TRUE,plage,""),ROW(A495))</f>
        <v>0</v>
      </c>
      <c r="F497" s="95">
        <f t="array" ref="F497">SMALL(IF((Réception!$D$2:$Q$1299=E497),Réception!$A$2:$A$1299),1)</f>
        <v>0</v>
      </c>
    </row>
    <row r="498" spans="1:6">
      <c r="B498" s="86" t="s">
        <v>2218</v>
      </c>
      <c r="C498">
        <v>21083271</v>
      </c>
      <c r="D498" s="82"/>
      <c r="E498" s="110">
        <f t="array" ref="E498">LARGE(IF(colv&lt;&gt;TRUE,plage,""),ROW(A496))</f>
        <v>0</v>
      </c>
      <c r="F498" s="95">
        <f t="array" ref="F498">SMALL(IF((Réception!$D$2:$Q$1299=E498),Réception!$A$2:$A$1299),1)</f>
        <v>0</v>
      </c>
    </row>
    <row r="499" spans="1:6">
      <c r="B499" s="86" t="s">
        <v>5942</v>
      </c>
      <c r="C499">
        <v>21083271</v>
      </c>
      <c r="D499" s="82"/>
      <c r="E499" s="110">
        <f t="array" ref="E499">LARGE(IF(colv&lt;&gt;TRUE,plage,""),ROW(A497))</f>
        <v>0</v>
      </c>
      <c r="F499" s="95">
        <f t="array" ref="F499">SMALL(IF((Réception!$D$2:$Q$1299=E499),Réception!$A$2:$A$1299),1)</f>
        <v>0</v>
      </c>
    </row>
    <row r="500" spans="1:6">
      <c r="B500" s="86" t="s">
        <v>5944</v>
      </c>
      <c r="C500">
        <v>21083271</v>
      </c>
      <c r="D500" s="82"/>
      <c r="E500" s="110">
        <f t="array" ref="E500">LARGE(IF(colv&lt;&gt;TRUE,plage,""),ROW(A498))</f>
        <v>0</v>
      </c>
      <c r="F500" s="95">
        <f t="array" ref="F500">SMALL(IF((Réception!$D$2:$Q$1299=E500),Réception!$A$2:$A$1299),1)</f>
        <v>0</v>
      </c>
    </row>
    <row r="501" spans="1:6">
      <c r="B501" s="86" t="s">
        <v>287</v>
      </c>
      <c r="C501">
        <v>21083271</v>
      </c>
      <c r="D501" s="82"/>
      <c r="E501" s="110">
        <f t="array" ref="E501">LARGE(IF(colv&lt;&gt;TRUE,plage,""),ROW(A499))</f>
        <v>0</v>
      </c>
      <c r="F501" s="95">
        <f t="array" ref="F501">SMALL(IF((Réception!$D$2:$Q$1299=E501),Réception!$A$2:$A$1299),1)</f>
        <v>0</v>
      </c>
    </row>
    <row r="502" spans="1:6">
      <c r="A502">
        <v>21083272</v>
      </c>
      <c r="B502" s="86" t="s">
        <v>950</v>
      </c>
      <c r="C502">
        <v>21083272</v>
      </c>
      <c r="D502" s="82"/>
      <c r="E502" s="110">
        <f t="array" ref="E502">LARGE(IF(colv&lt;&gt;TRUE,plage,""),ROW(A500))</f>
        <v>0</v>
      </c>
      <c r="F502" s="95">
        <f t="array" ref="F502">SMALL(IF((Réception!$D$2:$Q$1299=E502),Réception!$A$2:$A$1299),1)</f>
        <v>0</v>
      </c>
    </row>
    <row r="503" spans="1:6">
      <c r="B503" s="86" t="s">
        <v>5943</v>
      </c>
      <c r="C503">
        <v>21083272</v>
      </c>
      <c r="D503" s="82"/>
      <c r="E503" s="110">
        <f t="array" ref="E503">LARGE(IF(colv&lt;&gt;TRUE,plage,""),ROW(A501))</f>
        <v>0</v>
      </c>
      <c r="F503" s="95">
        <f t="array" ref="F503">SMALL(IF((Réception!$D$2:$Q$1299=E503),Réception!$A$2:$A$1299),1)</f>
        <v>0</v>
      </c>
    </row>
    <row r="504" spans="1:6">
      <c r="B504" s="86" t="s">
        <v>5944</v>
      </c>
      <c r="C504">
        <v>21083272</v>
      </c>
      <c r="D504" s="82"/>
      <c r="E504" s="110">
        <f t="array" ref="E504">LARGE(IF(colv&lt;&gt;TRUE,plage,""),ROW(A502))</f>
        <v>0</v>
      </c>
      <c r="F504" s="95">
        <f t="array" ref="F504">SMALL(IF((Réception!$D$2:$Q$1299=E504),Réception!$A$2:$A$1299),1)</f>
        <v>0</v>
      </c>
    </row>
    <row r="505" spans="1:6">
      <c r="B505" s="86" t="s">
        <v>287</v>
      </c>
      <c r="C505">
        <v>21083272</v>
      </c>
      <c r="D505" s="82"/>
      <c r="E505" s="110">
        <f t="array" ref="E505">LARGE(IF(colv&lt;&gt;TRUE,plage,""),ROW(A503))</f>
        <v>0</v>
      </c>
      <c r="F505" s="95">
        <f t="array" ref="F505">SMALL(IF((Réception!$D$2:$Q$1299=E505),Réception!$A$2:$A$1299),1)</f>
        <v>0</v>
      </c>
    </row>
    <row r="506" spans="1:6">
      <c r="A506">
        <v>21083275</v>
      </c>
      <c r="B506" s="86" t="s">
        <v>574</v>
      </c>
      <c r="C506">
        <v>21083275</v>
      </c>
      <c r="D506" s="82"/>
      <c r="E506" s="110">
        <f t="array" ref="E506">LARGE(IF(colv&lt;&gt;TRUE,plage,""),ROW(A504))</f>
        <v>0</v>
      </c>
      <c r="F506" s="95">
        <f t="array" ref="F506">SMALL(IF((Réception!$D$2:$Q$1299=E506),Réception!$A$2:$A$1299),1)</f>
        <v>0</v>
      </c>
    </row>
    <row r="507" spans="1:6">
      <c r="B507" s="86" t="s">
        <v>1477</v>
      </c>
      <c r="C507">
        <v>21083275</v>
      </c>
      <c r="D507" s="82"/>
      <c r="E507" s="110">
        <f t="array" ref="E507">LARGE(IF(colv&lt;&gt;TRUE,plage,""),ROW(A505))</f>
        <v>0</v>
      </c>
      <c r="F507" s="95">
        <f t="array" ref="F507">SMALL(IF((Réception!$D$2:$Q$1299=E507),Réception!$A$2:$A$1299),1)</f>
        <v>0</v>
      </c>
    </row>
    <row r="508" spans="1:6">
      <c r="B508" s="86" t="s">
        <v>4291</v>
      </c>
      <c r="C508">
        <v>21083275</v>
      </c>
      <c r="D508" s="82"/>
      <c r="E508" s="110">
        <f t="array" ref="E508">LARGE(IF(colv&lt;&gt;TRUE,plage,""),ROW(A506))</f>
        <v>0</v>
      </c>
      <c r="F508" s="95">
        <f t="array" ref="F508">SMALL(IF((Réception!$D$2:$Q$1299=E508),Réception!$A$2:$A$1299),1)</f>
        <v>0</v>
      </c>
    </row>
    <row r="509" spans="1:6">
      <c r="B509" s="86" t="s">
        <v>5398</v>
      </c>
      <c r="C509">
        <v>21083275</v>
      </c>
      <c r="D509" s="82"/>
      <c r="E509" s="110">
        <f t="array" ref="E509">LARGE(IF(colv&lt;&gt;TRUE,plage,""),ROW(A507))</f>
        <v>0</v>
      </c>
      <c r="F509" s="95">
        <f t="array" ref="F509">SMALL(IF((Réception!$D$2:$Q$1299=E509),Réception!$A$2:$A$1299),1)</f>
        <v>0</v>
      </c>
    </row>
    <row r="510" spans="1:6">
      <c r="B510" s="86" t="s">
        <v>2703</v>
      </c>
      <c r="C510">
        <v>21083275</v>
      </c>
      <c r="D510" s="82"/>
      <c r="E510" s="110">
        <f t="array" ref="E510">LARGE(IF(colv&lt;&gt;TRUE,plage,""),ROW(A508))</f>
        <v>0</v>
      </c>
      <c r="F510" s="95">
        <f t="array" ref="F510">SMALL(IF((Réception!$D$2:$Q$1299=E510),Réception!$A$2:$A$1299),1)</f>
        <v>0</v>
      </c>
    </row>
    <row r="511" spans="1:6">
      <c r="A511">
        <v>21083286</v>
      </c>
      <c r="B511" s="86" t="s">
        <v>2746</v>
      </c>
      <c r="C511">
        <v>21083286</v>
      </c>
      <c r="D511" s="82"/>
      <c r="E511" s="110">
        <f t="array" ref="E511">LARGE(IF(colv&lt;&gt;TRUE,plage,""),ROW(A509))</f>
        <v>0</v>
      </c>
      <c r="F511" s="95">
        <f t="array" ref="F511">SMALL(IF((Réception!$D$2:$Q$1299=E511),Réception!$A$2:$A$1299),1)</f>
        <v>0</v>
      </c>
    </row>
    <row r="512" spans="1:6">
      <c r="A512">
        <v>21083287</v>
      </c>
      <c r="B512" s="86" t="s">
        <v>7184</v>
      </c>
      <c r="C512">
        <v>21083287</v>
      </c>
      <c r="D512" s="82"/>
      <c r="E512" s="110">
        <f t="array" ref="E512">LARGE(IF(colv&lt;&gt;TRUE,plage,""),ROW(A510))</f>
        <v>0</v>
      </c>
      <c r="F512" s="95">
        <f t="array" ref="F512">SMALL(IF((Réception!$D$2:$Q$1299=E512),Réception!$A$2:$A$1299),1)</f>
        <v>0</v>
      </c>
    </row>
    <row r="513" spans="1:6">
      <c r="B513" s="86" t="s">
        <v>7186</v>
      </c>
      <c r="C513">
        <v>21083287</v>
      </c>
      <c r="D513" s="82"/>
      <c r="E513" s="110">
        <f t="array" ref="E513">LARGE(IF(colv&lt;&gt;TRUE,plage,""),ROW(A511))</f>
        <v>0</v>
      </c>
      <c r="F513" s="95">
        <f t="array" ref="F513">SMALL(IF((Réception!$D$2:$Q$1299=E513),Réception!$A$2:$A$1299),1)</f>
        <v>0</v>
      </c>
    </row>
    <row r="514" spans="1:6">
      <c r="B514" s="86" t="s">
        <v>7187</v>
      </c>
      <c r="C514">
        <v>21083287</v>
      </c>
      <c r="D514" s="82"/>
      <c r="E514" s="110">
        <f t="array" ref="E514">LARGE(IF(colv&lt;&gt;TRUE,plage,""),ROW(A512))</f>
        <v>0</v>
      </c>
      <c r="F514" s="95">
        <f t="array" ref="F514">SMALL(IF((Réception!$D$2:$Q$1299=E514),Réception!$A$2:$A$1299),1)</f>
        <v>0</v>
      </c>
    </row>
    <row r="515" spans="1:6">
      <c r="A515">
        <v>21083288</v>
      </c>
      <c r="B515" s="86" t="s">
        <v>840</v>
      </c>
      <c r="C515">
        <v>21083288</v>
      </c>
      <c r="D515" s="82"/>
      <c r="E515" s="110">
        <f t="array" ref="E515">LARGE(IF(colv&lt;&gt;TRUE,plage,""),ROW(A513))</f>
        <v>0</v>
      </c>
      <c r="F515" s="95">
        <f t="array" ref="F515">SMALL(IF((Réception!$D$2:$Q$1299=E515),Réception!$A$2:$A$1299),1)</f>
        <v>0</v>
      </c>
    </row>
    <row r="516" spans="1:6">
      <c r="B516" s="86" t="s">
        <v>1074</v>
      </c>
      <c r="C516">
        <v>21083288</v>
      </c>
      <c r="D516" s="82"/>
      <c r="E516" s="110">
        <f t="array" ref="E516">LARGE(IF(colv&lt;&gt;TRUE,plage,""),ROW(A514))</f>
        <v>0</v>
      </c>
      <c r="F516" s="95">
        <f t="array" ref="F516">SMALL(IF((Réception!$D$2:$Q$1299=E516),Réception!$A$2:$A$1299),1)</f>
        <v>0</v>
      </c>
    </row>
    <row r="517" spans="1:6">
      <c r="B517" s="86" t="s">
        <v>655</v>
      </c>
      <c r="C517">
        <v>21083288</v>
      </c>
      <c r="D517" s="82"/>
      <c r="E517" s="110">
        <f t="array" ref="E517">LARGE(IF(colv&lt;&gt;TRUE,plage,""),ROW(A515))</f>
        <v>0</v>
      </c>
      <c r="F517" s="95">
        <f t="array" ref="F517">SMALL(IF((Réception!$D$2:$Q$1299=E517),Réception!$A$2:$A$1299),1)</f>
        <v>0</v>
      </c>
    </row>
    <row r="518" spans="1:6">
      <c r="B518" s="86" t="s">
        <v>1715</v>
      </c>
      <c r="C518">
        <v>21083288</v>
      </c>
      <c r="D518" s="82"/>
      <c r="E518" s="110">
        <f t="array" ref="E518">LARGE(IF(colv&lt;&gt;TRUE,plage,""),ROW(A516))</f>
        <v>0</v>
      </c>
      <c r="F518" s="95">
        <f t="array" ref="F518">SMALL(IF((Réception!$D$2:$Q$1299=E518),Réception!$A$2:$A$1299),1)</f>
        <v>0</v>
      </c>
    </row>
    <row r="519" spans="1:6">
      <c r="B519" s="86" t="s">
        <v>3978</v>
      </c>
      <c r="C519">
        <v>21083288</v>
      </c>
      <c r="D519" s="82"/>
      <c r="E519" s="110">
        <f t="array" ref="E519">LARGE(IF(colv&lt;&gt;TRUE,plage,""),ROW(A517))</f>
        <v>0</v>
      </c>
      <c r="F519" s="95">
        <f t="array" ref="F519">SMALL(IF((Réception!$D$2:$Q$1299=E519),Réception!$A$2:$A$1299),1)</f>
        <v>0</v>
      </c>
    </row>
    <row r="520" spans="1:6">
      <c r="B520" s="86" t="s">
        <v>3981</v>
      </c>
      <c r="C520">
        <v>21083288</v>
      </c>
      <c r="D520" s="82"/>
      <c r="E520" s="110">
        <f t="array" ref="E520">LARGE(IF(colv&lt;&gt;TRUE,plage,""),ROW(A518))</f>
        <v>0</v>
      </c>
      <c r="F520" s="95">
        <f t="array" ref="F520">SMALL(IF((Réception!$D$2:$Q$1299=E520),Réception!$A$2:$A$1299),1)</f>
        <v>0</v>
      </c>
    </row>
    <row r="521" spans="1:6">
      <c r="B521" s="86" t="s">
        <v>2521</v>
      </c>
      <c r="C521">
        <v>21083288</v>
      </c>
      <c r="D521" s="82"/>
      <c r="E521" s="110">
        <f t="array" ref="E521">LARGE(IF(colv&lt;&gt;TRUE,plage,""),ROW(A519))</f>
        <v>0</v>
      </c>
      <c r="F521" s="95">
        <f t="array" ref="F521">SMALL(IF((Réception!$D$2:$Q$1299=E521),Réception!$A$2:$A$1299),1)</f>
        <v>0</v>
      </c>
    </row>
    <row r="522" spans="1:6">
      <c r="B522" s="86" t="s">
        <v>3980</v>
      </c>
      <c r="C522">
        <v>21083288</v>
      </c>
      <c r="D522" s="82"/>
      <c r="E522" s="110">
        <f t="array" ref="E522">LARGE(IF(colv&lt;&gt;TRUE,plage,""),ROW(A520))</f>
        <v>0</v>
      </c>
      <c r="F522" s="95">
        <f t="array" ref="F522">SMALL(IF((Réception!$D$2:$Q$1299=E522),Réception!$A$2:$A$1299),1)</f>
        <v>0</v>
      </c>
    </row>
    <row r="523" spans="1:6">
      <c r="B523" s="86" t="s">
        <v>2733</v>
      </c>
      <c r="C523">
        <v>21083288</v>
      </c>
      <c r="D523" s="82"/>
      <c r="E523" s="110">
        <f t="array" ref="E523">LARGE(IF(colv&lt;&gt;TRUE,plage,""),ROW(A521))</f>
        <v>0</v>
      </c>
      <c r="F523" s="95">
        <f t="array" ref="F523">SMALL(IF((Réception!$D$2:$Q$1299=E523),Réception!$A$2:$A$1299),1)</f>
        <v>0</v>
      </c>
    </row>
    <row r="524" spans="1:6">
      <c r="B524" s="86" t="s">
        <v>6045</v>
      </c>
      <c r="C524">
        <v>21083288</v>
      </c>
      <c r="D524" s="82"/>
      <c r="E524" s="110">
        <f t="array" ref="E524">LARGE(IF(colv&lt;&gt;TRUE,plage,""),ROW(A522))</f>
        <v>0</v>
      </c>
      <c r="F524" s="95">
        <f t="array" ref="F524">SMALL(IF((Réception!$D$2:$Q$1299=E524),Réception!$A$2:$A$1299),1)</f>
        <v>0</v>
      </c>
    </row>
    <row r="525" spans="1:6">
      <c r="B525" s="86" t="s">
        <v>1550</v>
      </c>
      <c r="C525">
        <v>21083288</v>
      </c>
      <c r="D525" s="82"/>
      <c r="E525" s="110">
        <f t="array" ref="E525">LARGE(IF(colv&lt;&gt;TRUE,plage,""),ROW(A523))</f>
        <v>0</v>
      </c>
      <c r="F525" s="95">
        <f t="array" ref="F525">SMALL(IF((Réception!$D$2:$Q$1299=E525),Réception!$A$2:$A$1299),1)</f>
        <v>0</v>
      </c>
    </row>
    <row r="526" spans="1:6">
      <c r="A526">
        <v>21083292</v>
      </c>
      <c r="B526" s="86" t="s">
        <v>4386</v>
      </c>
      <c r="C526">
        <v>21083292</v>
      </c>
      <c r="D526" s="82"/>
      <c r="E526" s="110">
        <f t="array" ref="E526">LARGE(IF(colv&lt;&gt;TRUE,plage,""),ROW(A524))</f>
        <v>0</v>
      </c>
      <c r="F526" s="95">
        <f t="array" ref="F526">SMALL(IF((Réception!$D$2:$Q$1299=E526),Réception!$A$2:$A$1299),1)</f>
        <v>0</v>
      </c>
    </row>
    <row r="527" spans="1:6">
      <c r="B527" s="86" t="s">
        <v>5270</v>
      </c>
      <c r="C527">
        <v>21083292</v>
      </c>
      <c r="D527" s="82"/>
      <c r="E527" s="110">
        <f t="array" ref="E527">LARGE(IF(colv&lt;&gt;TRUE,plage,""),ROW(A525))</f>
        <v>0</v>
      </c>
      <c r="F527" s="95">
        <f t="array" ref="F527">SMALL(IF((Réception!$D$2:$Q$1299=E527),Réception!$A$2:$A$1299),1)</f>
        <v>0</v>
      </c>
    </row>
    <row r="528" spans="1:6">
      <c r="B528" s="86" t="s">
        <v>5309</v>
      </c>
      <c r="C528">
        <v>21083292</v>
      </c>
      <c r="D528" s="82"/>
      <c r="E528" s="110">
        <f t="array" ref="E528">LARGE(IF(colv&lt;&gt;TRUE,plage,""),ROW(A526))</f>
        <v>0</v>
      </c>
      <c r="F528" s="95">
        <f t="array" ref="F528">SMALL(IF((Réception!$D$2:$Q$1299=E528),Réception!$A$2:$A$1299),1)</f>
        <v>0</v>
      </c>
    </row>
    <row r="529" spans="1:6">
      <c r="B529" s="86" t="s">
        <v>5310</v>
      </c>
      <c r="C529">
        <v>21083292</v>
      </c>
      <c r="D529" s="82"/>
      <c r="E529" s="110">
        <f t="array" ref="E529">LARGE(IF(colv&lt;&gt;TRUE,plage,""),ROW(A527))</f>
        <v>0</v>
      </c>
      <c r="F529" s="95">
        <f t="array" ref="F529">SMALL(IF((Réception!$D$2:$Q$1299=E529),Réception!$A$2:$A$1299),1)</f>
        <v>0</v>
      </c>
    </row>
    <row r="530" spans="1:6">
      <c r="B530" s="86" t="s">
        <v>2773</v>
      </c>
      <c r="C530">
        <v>21083292</v>
      </c>
      <c r="D530" s="82"/>
      <c r="E530" s="110">
        <f t="array" ref="E530">LARGE(IF(colv&lt;&gt;TRUE,plage,""),ROW(A528))</f>
        <v>0</v>
      </c>
      <c r="F530" s="95">
        <f t="array" ref="F530">SMALL(IF((Réception!$D$2:$Q$1299=E530),Réception!$A$2:$A$1299),1)</f>
        <v>0</v>
      </c>
    </row>
    <row r="531" spans="1:6">
      <c r="A531">
        <v>21083294</v>
      </c>
      <c r="B531" s="86" t="s">
        <v>6940</v>
      </c>
      <c r="C531">
        <v>21083294</v>
      </c>
      <c r="D531" s="82"/>
      <c r="E531" s="110">
        <f t="array" ref="E531">LARGE(IF(colv&lt;&gt;TRUE,plage,""),ROW(A529))</f>
        <v>0</v>
      </c>
      <c r="F531" s="95">
        <f t="array" ref="F531">SMALL(IF((Réception!$D$2:$Q$1299=E531),Réception!$A$2:$A$1299),1)</f>
        <v>0</v>
      </c>
    </row>
    <row r="532" spans="1:6">
      <c r="A532">
        <v>21083295</v>
      </c>
      <c r="B532" s="86" t="s">
        <v>5195</v>
      </c>
      <c r="C532">
        <v>21083295</v>
      </c>
      <c r="D532" s="82"/>
      <c r="E532" s="110">
        <f t="array" ref="E532">LARGE(IF(colv&lt;&gt;TRUE,plage,""),ROW(A530))</f>
        <v>0</v>
      </c>
      <c r="F532" s="95">
        <f t="array" ref="F532">SMALL(IF((Réception!$D$2:$Q$1299=E532),Réception!$A$2:$A$1299),1)</f>
        <v>0</v>
      </c>
    </row>
    <row r="533" spans="1:6">
      <c r="B533" s="86" t="s">
        <v>5390</v>
      </c>
      <c r="C533">
        <v>21083295</v>
      </c>
      <c r="D533" s="82"/>
      <c r="E533" s="110">
        <f t="array" ref="E533">LARGE(IF(colv&lt;&gt;TRUE,plage,""),ROW(A531))</f>
        <v>0</v>
      </c>
      <c r="F533" s="95">
        <f t="array" ref="F533">SMALL(IF((Réception!$D$2:$Q$1299=E533),Réception!$A$2:$A$1299),1)</f>
        <v>0</v>
      </c>
    </row>
    <row r="534" spans="1:6">
      <c r="B534" s="86" t="s">
        <v>6940</v>
      </c>
      <c r="C534">
        <v>21083295</v>
      </c>
      <c r="D534" s="82"/>
      <c r="E534" s="110">
        <f t="array" ref="E534">LARGE(IF(colv&lt;&gt;TRUE,plage,""),ROW(A532))</f>
        <v>0</v>
      </c>
      <c r="F534" s="95">
        <f t="array" ref="F534">SMALL(IF((Réception!$D$2:$Q$1299=E534),Réception!$A$2:$A$1299),1)</f>
        <v>0</v>
      </c>
    </row>
    <row r="535" spans="1:6">
      <c r="A535">
        <v>21083296</v>
      </c>
      <c r="B535" s="86" t="s">
        <v>4930</v>
      </c>
      <c r="C535">
        <v>21083296</v>
      </c>
      <c r="D535" s="82"/>
      <c r="E535" s="110">
        <f t="array" ref="E535">LARGE(IF(colv&lt;&gt;TRUE,plage,""),ROW(A533))</f>
        <v>0</v>
      </c>
      <c r="F535" s="95">
        <f t="array" ref="F535">SMALL(IF((Réception!$D$2:$Q$1299=E535),Réception!$A$2:$A$1299),1)</f>
        <v>0</v>
      </c>
    </row>
    <row r="536" spans="1:6">
      <c r="A536">
        <v>21083298</v>
      </c>
      <c r="B536" s="86" t="s">
        <v>5996</v>
      </c>
      <c r="C536">
        <v>21083298</v>
      </c>
      <c r="D536" s="82"/>
      <c r="E536" s="110">
        <f t="array" ref="E536">LARGE(IF(colv&lt;&gt;TRUE,plage,""),ROW(A534))</f>
        <v>0</v>
      </c>
      <c r="F536" s="95">
        <f t="array" ref="F536">SMALL(IF((Réception!$D$2:$Q$1299=E536),Réception!$A$2:$A$1299),1)</f>
        <v>0</v>
      </c>
    </row>
    <row r="537" spans="1:6">
      <c r="B537" s="86" t="s">
        <v>5997</v>
      </c>
      <c r="C537">
        <v>21083298</v>
      </c>
      <c r="D537" s="82"/>
      <c r="E537" s="110">
        <f t="array" ref="E537">LARGE(IF(colv&lt;&gt;TRUE,plage,""),ROW(A535))</f>
        <v>0</v>
      </c>
      <c r="F537" s="95">
        <f t="array" ref="F537">SMALL(IF((Réception!$D$2:$Q$1299=E537),Réception!$A$2:$A$1299),1)</f>
        <v>0</v>
      </c>
    </row>
    <row r="538" spans="1:6">
      <c r="A538">
        <v>21083301</v>
      </c>
      <c r="B538" s="86" t="s">
        <v>667</v>
      </c>
      <c r="C538">
        <v>21083301</v>
      </c>
      <c r="D538" s="82"/>
      <c r="E538" s="110">
        <f t="array" ref="E538">LARGE(IF(colv&lt;&gt;TRUE,plage,""),ROW(A536))</f>
        <v>0</v>
      </c>
      <c r="F538" s="95">
        <f t="array" ref="F538">SMALL(IF((Réception!$D$2:$Q$1299=E538),Réception!$A$2:$A$1299),1)</f>
        <v>0</v>
      </c>
    </row>
    <row r="539" spans="1:6">
      <c r="A539">
        <v>21083302</v>
      </c>
      <c r="B539" s="86" t="s">
        <v>5955</v>
      </c>
      <c r="C539">
        <v>21083302</v>
      </c>
      <c r="D539" s="82"/>
      <c r="E539" s="110">
        <f t="array" ref="E539">LARGE(IF(colv&lt;&gt;TRUE,plage,""),ROW(A537))</f>
        <v>0</v>
      </c>
      <c r="F539" s="95">
        <f t="array" ref="F539">SMALL(IF((Réception!$D$2:$Q$1299=E539),Réception!$A$2:$A$1299),1)</f>
        <v>0</v>
      </c>
    </row>
    <row r="540" spans="1:6">
      <c r="B540" s="86" t="s">
        <v>5957</v>
      </c>
      <c r="C540">
        <v>21083302</v>
      </c>
      <c r="D540" s="82"/>
      <c r="E540" s="110">
        <f t="array" ref="E540">LARGE(IF(colv&lt;&gt;TRUE,plage,""),ROW(A538))</f>
        <v>0</v>
      </c>
      <c r="F540" s="95">
        <f t="array" ref="F540">SMALL(IF((Réception!$D$2:$Q$1299=E540),Réception!$A$2:$A$1299),1)</f>
        <v>0</v>
      </c>
    </row>
    <row r="541" spans="1:6">
      <c r="B541" s="86" t="s">
        <v>5958</v>
      </c>
      <c r="C541">
        <v>21083302</v>
      </c>
      <c r="D541" s="82"/>
      <c r="E541" s="110">
        <f t="array" ref="E541">LARGE(IF(colv&lt;&gt;TRUE,plage,""),ROW(A539))</f>
        <v>0</v>
      </c>
      <c r="F541" s="95">
        <f t="array" ref="F541">SMALL(IF((Réception!$D$2:$Q$1299=E541),Réception!$A$2:$A$1299),1)</f>
        <v>0</v>
      </c>
    </row>
    <row r="542" spans="1:6">
      <c r="B542" s="86" t="s">
        <v>5961</v>
      </c>
      <c r="C542">
        <v>21083302</v>
      </c>
      <c r="D542" s="82"/>
      <c r="E542" s="110">
        <f t="array" ref="E542">LARGE(IF(colv&lt;&gt;TRUE,plage,""),ROW(A540))</f>
        <v>0</v>
      </c>
      <c r="F542" s="95">
        <f t="array" ref="F542">SMALL(IF((Réception!$D$2:$Q$1299=E542),Réception!$A$2:$A$1299),1)</f>
        <v>0</v>
      </c>
    </row>
    <row r="543" spans="1:6">
      <c r="A543">
        <v>21083305</v>
      </c>
      <c r="B543" s="86" t="s">
        <v>506</v>
      </c>
      <c r="C543">
        <v>21083305</v>
      </c>
      <c r="D543" s="82"/>
      <c r="E543" s="110">
        <f t="array" ref="E543">LARGE(IF(colv&lt;&gt;TRUE,plage,""),ROW(A541))</f>
        <v>0</v>
      </c>
      <c r="F543" s="95">
        <f t="array" ref="F543">SMALL(IF((Réception!$D$2:$Q$1299=E543),Réception!$A$2:$A$1299),1)</f>
        <v>0</v>
      </c>
    </row>
    <row r="544" spans="1:6">
      <c r="A544">
        <v>21083307</v>
      </c>
      <c r="B544" s="86" t="s">
        <v>6985</v>
      </c>
      <c r="C544">
        <v>21083307</v>
      </c>
      <c r="D544" s="82"/>
      <c r="E544" s="110">
        <f t="array" ref="E544">LARGE(IF(colv&lt;&gt;TRUE,plage,""),ROW(A542))</f>
        <v>0</v>
      </c>
      <c r="F544" s="95">
        <f t="array" ref="F544">SMALL(IF((Réception!$D$2:$Q$1299=E544),Réception!$A$2:$A$1299),1)</f>
        <v>0</v>
      </c>
    </row>
    <row r="545" spans="1:6">
      <c r="A545">
        <v>21083309</v>
      </c>
      <c r="B545" s="86" t="s">
        <v>2482</v>
      </c>
      <c r="C545">
        <v>21083309</v>
      </c>
      <c r="D545" s="82"/>
      <c r="E545" s="110">
        <f t="array" ref="E545">LARGE(IF(colv&lt;&gt;TRUE,plage,""),ROW(A543))</f>
        <v>0</v>
      </c>
      <c r="F545" s="95">
        <f t="array" ref="F545">SMALL(IF((Réception!$D$2:$Q$1299=E545),Réception!$A$2:$A$1299),1)</f>
        <v>0</v>
      </c>
    </row>
    <row r="546" spans="1:6">
      <c r="B546" s="86" t="s">
        <v>2483</v>
      </c>
      <c r="C546">
        <v>21083309</v>
      </c>
      <c r="D546" s="82"/>
      <c r="E546" s="110">
        <f t="array" ref="E546">LARGE(IF(colv&lt;&gt;TRUE,plage,""),ROW(A544))</f>
        <v>0</v>
      </c>
      <c r="F546" s="95">
        <f t="array" ref="F546">SMALL(IF((Réception!$D$2:$Q$1299=E546),Réception!$A$2:$A$1299),1)</f>
        <v>0</v>
      </c>
    </row>
    <row r="547" spans="1:6">
      <c r="B547" s="86" t="s">
        <v>2484</v>
      </c>
      <c r="C547">
        <v>21083309</v>
      </c>
      <c r="D547" s="82"/>
      <c r="E547" s="110">
        <f t="array" ref="E547">LARGE(IF(colv&lt;&gt;TRUE,plage,""),ROW(A545))</f>
        <v>0</v>
      </c>
      <c r="F547" s="95">
        <f t="array" ref="F547">SMALL(IF((Réception!$D$2:$Q$1299=E547),Réception!$A$2:$A$1299),1)</f>
        <v>0</v>
      </c>
    </row>
    <row r="548" spans="1:6">
      <c r="B548" s="86" t="s">
        <v>2476</v>
      </c>
      <c r="C548">
        <v>21083309</v>
      </c>
      <c r="D548" s="82"/>
      <c r="E548" s="110">
        <f t="array" ref="E548">LARGE(IF(colv&lt;&gt;TRUE,plage,""),ROW(A546))</f>
        <v>0</v>
      </c>
      <c r="F548" s="95">
        <f t="array" ref="F548">SMALL(IF((Réception!$D$2:$Q$1299=E548),Réception!$A$2:$A$1299),1)</f>
        <v>0</v>
      </c>
    </row>
    <row r="549" spans="1:6">
      <c r="B549" s="86" t="s">
        <v>2477</v>
      </c>
      <c r="C549">
        <v>21083309</v>
      </c>
      <c r="D549" s="82"/>
      <c r="E549" s="110">
        <f t="array" ref="E549">LARGE(IF(colv&lt;&gt;TRUE,plage,""),ROW(A547))</f>
        <v>0</v>
      </c>
      <c r="F549" s="95">
        <f t="array" ref="F549">SMALL(IF((Réception!$D$2:$Q$1299=E549),Réception!$A$2:$A$1299),1)</f>
        <v>0</v>
      </c>
    </row>
    <row r="550" spans="1:6">
      <c r="B550" s="86" t="s">
        <v>2481</v>
      </c>
      <c r="C550">
        <v>21083309</v>
      </c>
      <c r="D550" s="82"/>
      <c r="E550" s="110">
        <f t="array" ref="E550">LARGE(IF(colv&lt;&gt;TRUE,plage,""),ROW(A548))</f>
        <v>0</v>
      </c>
      <c r="F550" s="95">
        <f t="array" ref="F550">SMALL(IF((Réception!$D$2:$Q$1299=E550),Réception!$A$2:$A$1299),1)</f>
        <v>0</v>
      </c>
    </row>
    <row r="551" spans="1:6">
      <c r="A551">
        <v>21083310</v>
      </c>
      <c r="B551" s="86" t="s">
        <v>2520</v>
      </c>
      <c r="C551">
        <v>21083310</v>
      </c>
      <c r="D551" s="82"/>
      <c r="E551" s="110">
        <f t="array" ref="E551">LARGE(IF(colv&lt;&gt;TRUE,plage,""),ROW(A549))</f>
        <v>0</v>
      </c>
      <c r="F551" s="95">
        <f t="array" ref="F551">SMALL(IF((Réception!$D$2:$Q$1299=E551),Réception!$A$2:$A$1299),1)</f>
        <v>0</v>
      </c>
    </row>
    <row r="552" spans="1:6">
      <c r="B552" s="86" t="s">
        <v>2508</v>
      </c>
      <c r="C552">
        <v>21083310</v>
      </c>
      <c r="D552" s="82"/>
      <c r="E552" s="110">
        <f t="array" ref="E552">LARGE(IF(colv&lt;&gt;TRUE,plage,""),ROW(A550))</f>
        <v>0</v>
      </c>
      <c r="F552" s="95">
        <f t="array" ref="F552">SMALL(IF((Réception!$D$2:$Q$1299=E552),Réception!$A$2:$A$1299),1)</f>
        <v>0</v>
      </c>
    </row>
    <row r="553" spans="1:6">
      <c r="B553" s="86" t="s">
        <v>2506</v>
      </c>
      <c r="C553">
        <v>21083310</v>
      </c>
      <c r="D553" s="82"/>
      <c r="E553" s="110">
        <f t="array" ref="E553">LARGE(IF(colv&lt;&gt;TRUE,plage,""),ROW(A551))</f>
        <v>0</v>
      </c>
      <c r="F553" s="95">
        <f t="array" ref="F553">SMALL(IF((Réception!$D$2:$Q$1299=E553),Réception!$A$2:$A$1299),1)</f>
        <v>0</v>
      </c>
    </row>
    <row r="554" spans="1:6">
      <c r="B554" s="86" t="s">
        <v>2505</v>
      </c>
      <c r="C554">
        <v>21083310</v>
      </c>
      <c r="D554" s="82"/>
      <c r="E554" s="110">
        <f t="array" ref="E554">LARGE(IF(colv&lt;&gt;TRUE,plage,""),ROW(A552))</f>
        <v>0</v>
      </c>
      <c r="F554" s="95">
        <f t="array" ref="F554">SMALL(IF((Réception!$D$2:$Q$1299=E554),Réception!$A$2:$A$1299),1)</f>
        <v>0</v>
      </c>
    </row>
    <row r="555" spans="1:6">
      <c r="B555" s="86" t="s">
        <v>2504</v>
      </c>
      <c r="C555">
        <v>21083310</v>
      </c>
      <c r="D555" s="82"/>
      <c r="E555" s="110">
        <f t="array" ref="E555">LARGE(IF(colv&lt;&gt;TRUE,plage,""),ROW(A553))</f>
        <v>0</v>
      </c>
      <c r="F555" s="95">
        <f t="array" ref="F555">SMALL(IF((Réception!$D$2:$Q$1299=E555),Réception!$A$2:$A$1299),1)</f>
        <v>0</v>
      </c>
    </row>
    <row r="556" spans="1:6">
      <c r="B556" s="86" t="s">
        <v>2503</v>
      </c>
      <c r="C556">
        <v>21083310</v>
      </c>
      <c r="D556" s="82"/>
      <c r="E556" s="110">
        <f t="array" ref="E556">LARGE(IF(colv&lt;&gt;TRUE,plage,""),ROW(A554))</f>
        <v>0</v>
      </c>
      <c r="F556" s="95">
        <f t="array" ref="F556">SMALL(IF((Réception!$D$2:$Q$1299=E556),Réception!$A$2:$A$1299),1)</f>
        <v>0</v>
      </c>
    </row>
    <row r="557" spans="1:6">
      <c r="B557" s="86" t="s">
        <v>2502</v>
      </c>
      <c r="C557">
        <v>21083310</v>
      </c>
      <c r="D557" s="82"/>
      <c r="E557" s="110">
        <f t="array" ref="E557">LARGE(IF(colv&lt;&gt;TRUE,plage,""),ROW(A555))</f>
        <v>0</v>
      </c>
      <c r="F557" s="95">
        <f t="array" ref="F557">SMALL(IF((Réception!$D$2:$Q$1299=E557),Réception!$A$2:$A$1299),1)</f>
        <v>0</v>
      </c>
    </row>
    <row r="558" spans="1:6">
      <c r="B558" s="86" t="s">
        <v>2518</v>
      </c>
      <c r="C558">
        <v>21083310</v>
      </c>
      <c r="D558" s="82"/>
      <c r="E558" s="110">
        <f t="array" ref="E558">LARGE(IF(colv&lt;&gt;TRUE,plage,""),ROW(A556))</f>
        <v>0</v>
      </c>
      <c r="F558" s="95">
        <f t="array" ref="F558">SMALL(IF((Réception!$D$2:$Q$1299=E558),Réception!$A$2:$A$1299),1)</f>
        <v>0</v>
      </c>
    </row>
    <row r="559" spans="1:6">
      <c r="B559" s="86" t="s">
        <v>2515</v>
      </c>
      <c r="C559">
        <v>21083310</v>
      </c>
      <c r="D559" s="82"/>
      <c r="E559" s="110">
        <f t="array" ref="E559">LARGE(IF(colv&lt;&gt;TRUE,plage,""),ROW(A557))</f>
        <v>0</v>
      </c>
      <c r="F559" s="95">
        <f t="array" ref="F559">SMALL(IF((Réception!$D$2:$Q$1299=E559),Réception!$A$2:$A$1299),1)</f>
        <v>0</v>
      </c>
    </row>
    <row r="560" spans="1:6">
      <c r="B560" s="86" t="s">
        <v>2516</v>
      </c>
      <c r="C560">
        <v>21083310</v>
      </c>
      <c r="D560" s="82"/>
      <c r="E560" s="110">
        <f t="array" ref="E560">LARGE(IF(colv&lt;&gt;TRUE,plage,""),ROW(A558))</f>
        <v>0</v>
      </c>
      <c r="F560" s="95">
        <f t="array" ref="F560">SMALL(IF((Réception!$D$2:$Q$1299=E560),Réception!$A$2:$A$1299),1)</f>
        <v>0</v>
      </c>
    </row>
    <row r="561" spans="1:6">
      <c r="A561">
        <v>21083311</v>
      </c>
      <c r="B561" s="86" t="s">
        <v>2598</v>
      </c>
      <c r="C561">
        <v>21083311</v>
      </c>
      <c r="D561" s="82"/>
      <c r="E561" s="110">
        <f t="array" ref="E561">LARGE(IF(colv&lt;&gt;TRUE,plage,""),ROW(A559))</f>
        <v>0</v>
      </c>
      <c r="F561" s="95">
        <f t="array" ref="F561">SMALL(IF((Réception!$D$2:$Q$1299=E561),Réception!$A$2:$A$1299),1)</f>
        <v>0</v>
      </c>
    </row>
    <row r="562" spans="1:6">
      <c r="A562">
        <v>21083316</v>
      </c>
      <c r="B562" s="86" t="s">
        <v>6932</v>
      </c>
      <c r="C562">
        <v>21083316</v>
      </c>
      <c r="D562" s="82"/>
      <c r="E562" s="110">
        <f t="array" ref="E562">LARGE(IF(colv&lt;&gt;TRUE,plage,""),ROW(A560))</f>
        <v>0</v>
      </c>
      <c r="F562" s="95">
        <f t="array" ref="F562">SMALL(IF((Réception!$D$2:$Q$1299=E562),Réception!$A$2:$A$1299),1)</f>
        <v>0</v>
      </c>
    </row>
    <row r="563" spans="1:6">
      <c r="A563">
        <v>21083318</v>
      </c>
      <c r="B563" s="86" t="s">
        <v>6997</v>
      </c>
      <c r="C563">
        <v>21083318</v>
      </c>
      <c r="D563" s="82"/>
      <c r="E563" s="110">
        <f t="array" ref="E563">LARGE(IF(colv&lt;&gt;TRUE,plage,""),ROW(A561))</f>
        <v>0</v>
      </c>
      <c r="F563" s="95">
        <f t="array" ref="F563">SMALL(IF((Réception!$D$2:$Q$1299=E563),Réception!$A$2:$A$1299),1)</f>
        <v>0</v>
      </c>
    </row>
    <row r="564" spans="1:6">
      <c r="B564" s="86" t="s">
        <v>6998</v>
      </c>
      <c r="C564">
        <v>21083318</v>
      </c>
      <c r="D564" s="82"/>
      <c r="E564" s="110">
        <f t="array" ref="E564">LARGE(IF(colv&lt;&gt;TRUE,plage,""),ROW(A562))</f>
        <v>0</v>
      </c>
      <c r="F564" s="95">
        <f t="array" ref="F564">SMALL(IF((Réception!$D$2:$Q$1299=E564),Réception!$A$2:$A$1299),1)</f>
        <v>0</v>
      </c>
    </row>
    <row r="565" spans="1:6">
      <c r="A565">
        <v>21083321</v>
      </c>
      <c r="B565" s="86" t="s">
        <v>7435</v>
      </c>
      <c r="C565">
        <v>21083321</v>
      </c>
      <c r="D565" s="82"/>
      <c r="E565" s="110">
        <f t="array" ref="E565">LARGE(IF(colv&lt;&gt;TRUE,plage,""),ROW(A563))</f>
        <v>0</v>
      </c>
      <c r="F565" s="95">
        <f t="array" ref="F565">SMALL(IF((Réception!$D$2:$Q$1299=E565),Réception!$A$2:$A$1299),1)</f>
        <v>0</v>
      </c>
    </row>
    <row r="566" spans="1:6">
      <c r="A566">
        <v>21083322</v>
      </c>
      <c r="B566" s="86" t="s">
        <v>7434</v>
      </c>
      <c r="C566">
        <v>21083322</v>
      </c>
      <c r="D566" s="82"/>
      <c r="E566" s="110">
        <f t="array" ref="E566">LARGE(IF(colv&lt;&gt;TRUE,plage,""),ROW(A564))</f>
        <v>0</v>
      </c>
      <c r="F566" s="95">
        <f t="array" ref="F566">SMALL(IF((Réception!$D$2:$Q$1299=E566),Réception!$A$2:$A$1299),1)</f>
        <v>0</v>
      </c>
    </row>
    <row r="567" spans="1:6">
      <c r="A567">
        <v>21083382</v>
      </c>
      <c r="B567" s="86" t="s">
        <v>5161</v>
      </c>
      <c r="C567">
        <v>21083382</v>
      </c>
      <c r="D567" s="82"/>
      <c r="E567" s="110">
        <f t="array" ref="E567">LARGE(IF(colv&lt;&gt;TRUE,plage,""),ROW(A565))</f>
        <v>0</v>
      </c>
      <c r="F567" s="95">
        <f t="array" ref="F567">SMALL(IF((Réception!$D$2:$Q$1299=E567),Réception!$A$2:$A$1299),1)</f>
        <v>0</v>
      </c>
    </row>
    <row r="568" spans="1:6">
      <c r="A568">
        <v>21083385</v>
      </c>
      <c r="B568" s="86" t="s">
        <v>382</v>
      </c>
      <c r="C568">
        <v>21083385</v>
      </c>
      <c r="D568" s="82"/>
      <c r="E568" s="110">
        <f t="array" ref="E568">LARGE(IF(colv&lt;&gt;TRUE,plage,""),ROW(A566))</f>
        <v>0</v>
      </c>
      <c r="F568" s="95">
        <f t="array" ref="F568">SMALL(IF((Réception!$D$2:$Q$1299=E568),Réception!$A$2:$A$1299),1)</f>
        <v>0</v>
      </c>
    </row>
    <row r="569" spans="1:6">
      <c r="B569" s="86" t="s">
        <v>606</v>
      </c>
      <c r="C569">
        <v>21083385</v>
      </c>
      <c r="D569" s="82"/>
      <c r="E569" s="110">
        <f t="array" ref="E569">LARGE(IF(colv&lt;&gt;TRUE,plage,""),ROW(A567))</f>
        <v>0</v>
      </c>
      <c r="F569" s="95">
        <f t="array" ref="F569">SMALL(IF((Réception!$D$2:$Q$1299=E569),Réception!$A$2:$A$1299),1)</f>
        <v>0</v>
      </c>
    </row>
    <row r="570" spans="1:6">
      <c r="B570" s="86" t="s">
        <v>278</v>
      </c>
      <c r="C570">
        <v>21083385</v>
      </c>
      <c r="D570" s="82"/>
      <c r="E570" s="110">
        <f t="array" ref="E570">LARGE(IF(colv&lt;&gt;TRUE,plage,""),ROW(A568))</f>
        <v>0</v>
      </c>
      <c r="F570" s="95">
        <f t="array" ref="F570">SMALL(IF((Réception!$D$2:$Q$1299=E570),Réception!$A$2:$A$1299),1)</f>
        <v>0</v>
      </c>
    </row>
    <row r="571" spans="1:6">
      <c r="B571" s="86" t="s">
        <v>280</v>
      </c>
      <c r="C571">
        <v>21083385</v>
      </c>
      <c r="D571" s="82"/>
      <c r="E571" s="110">
        <f t="array" ref="E571">LARGE(IF(colv&lt;&gt;TRUE,plage,""),ROW(A569))</f>
        <v>0</v>
      </c>
      <c r="F571" s="95">
        <f t="array" ref="F571">SMALL(IF((Réception!$D$2:$Q$1299=E571),Réception!$A$2:$A$1299),1)</f>
        <v>0</v>
      </c>
    </row>
    <row r="572" spans="1:6">
      <c r="B572" s="86" t="s">
        <v>447</v>
      </c>
      <c r="C572">
        <v>21083385</v>
      </c>
      <c r="D572" s="82"/>
      <c r="E572" s="110">
        <f t="array" ref="E572">LARGE(IF(colv&lt;&gt;TRUE,plage,""),ROW(A570))</f>
        <v>0</v>
      </c>
      <c r="F572" s="95">
        <f t="array" ref="F572">SMALL(IF((Réception!$D$2:$Q$1299=E572),Réception!$A$2:$A$1299),1)</f>
        <v>0</v>
      </c>
    </row>
    <row r="573" spans="1:6">
      <c r="B573" s="86" t="s">
        <v>283</v>
      </c>
      <c r="C573">
        <v>21083385</v>
      </c>
      <c r="D573" s="82"/>
      <c r="E573" s="110">
        <f t="array" ref="E573">LARGE(IF(colv&lt;&gt;TRUE,plage,""),ROW(A571))</f>
        <v>0</v>
      </c>
      <c r="F573" s="95">
        <f t="array" ref="F573">SMALL(IF((Réception!$D$2:$Q$1299=E573),Réception!$A$2:$A$1299),1)</f>
        <v>0</v>
      </c>
    </row>
    <row r="574" spans="1:6">
      <c r="B574" s="86" t="s">
        <v>281</v>
      </c>
      <c r="C574">
        <v>21083385</v>
      </c>
      <c r="D574" s="82"/>
      <c r="E574" s="110">
        <f t="array" ref="E574">LARGE(IF(colv&lt;&gt;TRUE,plage,""),ROW(A572))</f>
        <v>0</v>
      </c>
      <c r="F574" s="95">
        <f t="array" ref="F574">SMALL(IF((Réception!$D$2:$Q$1299=E574),Réception!$A$2:$A$1299),1)</f>
        <v>0</v>
      </c>
    </row>
    <row r="575" spans="1:6">
      <c r="B575" s="86" t="s">
        <v>285</v>
      </c>
      <c r="C575">
        <v>21083385</v>
      </c>
      <c r="D575" s="82"/>
      <c r="E575" s="110">
        <f t="array" ref="E575">LARGE(IF(colv&lt;&gt;TRUE,plage,""),ROW(A573))</f>
        <v>0</v>
      </c>
      <c r="F575" s="95">
        <f t="array" ref="F575">SMALL(IF((Réception!$D$2:$Q$1299=E575),Réception!$A$2:$A$1299),1)</f>
        <v>0</v>
      </c>
    </row>
    <row r="576" spans="1:6">
      <c r="B576" s="86" t="s">
        <v>273</v>
      </c>
      <c r="C576">
        <v>21083385</v>
      </c>
      <c r="D576" s="82"/>
      <c r="E576" s="110">
        <f t="array" ref="E576">LARGE(IF(colv&lt;&gt;TRUE,plage,""),ROW(A574))</f>
        <v>0</v>
      </c>
      <c r="F576" s="95">
        <f t="array" ref="F576">SMALL(IF((Réception!$D$2:$Q$1299=E576),Réception!$A$2:$A$1299),1)</f>
        <v>0</v>
      </c>
    </row>
    <row r="577" spans="1:6">
      <c r="B577" s="86" t="s">
        <v>381</v>
      </c>
      <c r="C577">
        <v>21083385</v>
      </c>
      <c r="D577" s="82"/>
      <c r="E577" s="110">
        <f t="array" ref="E577">LARGE(IF(colv&lt;&gt;TRUE,plage,""),ROW(A575))</f>
        <v>0</v>
      </c>
      <c r="F577" s="95">
        <f t="array" ref="F577">SMALL(IF((Réception!$D$2:$Q$1299=E577),Réception!$A$2:$A$1299),1)</f>
        <v>0</v>
      </c>
    </row>
    <row r="578" spans="1:6">
      <c r="B578" s="86" t="s">
        <v>383</v>
      </c>
      <c r="C578">
        <v>21083385</v>
      </c>
      <c r="D578" s="82"/>
      <c r="E578" s="110">
        <f t="array" ref="E578">LARGE(IF(colv&lt;&gt;TRUE,plage,""),ROW(A576))</f>
        <v>0</v>
      </c>
      <c r="F578" s="95">
        <f t="array" ref="F578">SMALL(IF((Réception!$D$2:$Q$1299=E578),Réception!$A$2:$A$1299),1)</f>
        <v>0</v>
      </c>
    </row>
    <row r="579" spans="1:6">
      <c r="B579" s="86" t="s">
        <v>279</v>
      </c>
      <c r="C579">
        <v>21083385</v>
      </c>
      <c r="D579" s="82"/>
      <c r="E579" s="110">
        <f t="array" ref="E579">LARGE(IF(colv&lt;&gt;TRUE,plage,""),ROW(A577))</f>
        <v>0</v>
      </c>
      <c r="F579" s="95">
        <f t="array" ref="F579">SMALL(IF((Réception!$D$2:$Q$1299=E579),Réception!$A$2:$A$1299),1)</f>
        <v>0</v>
      </c>
    </row>
    <row r="580" spans="1:6">
      <c r="B580" s="86" t="s">
        <v>1268</v>
      </c>
      <c r="C580">
        <v>21083385</v>
      </c>
      <c r="D580" s="82"/>
      <c r="E580" s="110">
        <f t="array" ref="E580">LARGE(IF(colv&lt;&gt;TRUE,plage,""),ROW(A578))</f>
        <v>0</v>
      </c>
      <c r="F580" s="95">
        <f t="array" ref="F580">SMALL(IF((Réception!$D$2:$Q$1299=E580),Réception!$A$2:$A$1299),1)</f>
        <v>0</v>
      </c>
    </row>
    <row r="581" spans="1:6">
      <c r="B581" s="86" t="s">
        <v>1805</v>
      </c>
      <c r="C581">
        <v>21083385</v>
      </c>
      <c r="D581" s="82"/>
      <c r="E581" s="110">
        <f t="array" ref="E581">LARGE(IF(colv&lt;&gt;TRUE,plage,""),ROW(A579))</f>
        <v>0</v>
      </c>
      <c r="F581" s="95">
        <f t="array" ref="F581">SMALL(IF((Réception!$D$2:$Q$1299=E581),Réception!$A$2:$A$1299),1)</f>
        <v>0</v>
      </c>
    </row>
    <row r="582" spans="1:6">
      <c r="B582" s="86" t="s">
        <v>1806</v>
      </c>
      <c r="C582">
        <v>21083385</v>
      </c>
      <c r="D582" s="82"/>
      <c r="E582" s="110">
        <f t="array" ref="E582">LARGE(IF(colv&lt;&gt;TRUE,plage,""),ROW(A580))</f>
        <v>0</v>
      </c>
      <c r="F582" s="95">
        <f t="array" ref="F582">SMALL(IF((Réception!$D$2:$Q$1299=E582),Réception!$A$2:$A$1299),1)</f>
        <v>0</v>
      </c>
    </row>
    <row r="583" spans="1:6">
      <c r="B583" s="86" t="s">
        <v>2552</v>
      </c>
      <c r="C583">
        <v>21083385</v>
      </c>
      <c r="D583" s="82"/>
      <c r="E583" s="110">
        <f t="array" ref="E583">LARGE(IF(colv&lt;&gt;TRUE,plage,""),ROW(A581))</f>
        <v>0</v>
      </c>
      <c r="F583" s="95">
        <f t="array" ref="F583">SMALL(IF((Réception!$D$2:$Q$1299=E583),Réception!$A$2:$A$1299),1)</f>
        <v>0</v>
      </c>
    </row>
    <row r="584" spans="1:6">
      <c r="B584" s="86" t="s">
        <v>2555</v>
      </c>
      <c r="C584">
        <v>21083385</v>
      </c>
      <c r="D584" s="82"/>
      <c r="E584" s="110">
        <f t="array" ref="E584">LARGE(IF(colv&lt;&gt;TRUE,plage,""),ROW(A582))</f>
        <v>0</v>
      </c>
      <c r="F584" s="95">
        <f t="array" ref="F584">SMALL(IF((Réception!$D$2:$Q$1299=E584),Réception!$A$2:$A$1299),1)</f>
        <v>0</v>
      </c>
    </row>
    <row r="585" spans="1:6">
      <c r="B585" s="86" t="s">
        <v>7185</v>
      </c>
      <c r="C585">
        <v>21083385</v>
      </c>
      <c r="D585" s="82"/>
      <c r="E585" s="110">
        <f t="array" ref="E585">LARGE(IF(colv&lt;&gt;TRUE,plage,""),ROW(A583))</f>
        <v>0</v>
      </c>
      <c r="F585" s="95">
        <f t="array" ref="F585">SMALL(IF((Réception!$D$2:$Q$1299=E585),Réception!$A$2:$A$1299),1)</f>
        <v>0</v>
      </c>
    </row>
    <row r="586" spans="1:6">
      <c r="A586">
        <v>21083392</v>
      </c>
      <c r="B586" s="86" t="s">
        <v>5001</v>
      </c>
      <c r="C586">
        <v>21083392</v>
      </c>
      <c r="D586" s="82"/>
      <c r="E586" s="110">
        <f t="array" ref="E586">LARGE(IF(colv&lt;&gt;TRUE,plage,""),ROW(A584))</f>
        <v>0</v>
      </c>
      <c r="F586" s="95">
        <f t="array" ref="F586">SMALL(IF((Réception!$D$2:$Q$1299=E586),Réception!$A$2:$A$1299),1)</f>
        <v>0</v>
      </c>
    </row>
    <row r="587" spans="1:6">
      <c r="B587" s="86" t="s">
        <v>5004</v>
      </c>
      <c r="C587">
        <v>21083392</v>
      </c>
      <c r="D587" s="82"/>
      <c r="E587" s="110">
        <f t="array" ref="E587">LARGE(IF(colv&lt;&gt;TRUE,plage,""),ROW(A585))</f>
        <v>0</v>
      </c>
      <c r="F587" s="95">
        <f t="array" ref="F587">SMALL(IF((Réception!$D$2:$Q$1299=E587),Réception!$A$2:$A$1299),1)</f>
        <v>0</v>
      </c>
    </row>
    <row r="588" spans="1:6">
      <c r="B588" s="86" t="s">
        <v>7488</v>
      </c>
      <c r="C588">
        <v>21083392</v>
      </c>
      <c r="D588" s="82"/>
      <c r="E588" s="110">
        <f t="array" ref="E588">LARGE(IF(colv&lt;&gt;TRUE,plage,""),ROW(A586))</f>
        <v>0</v>
      </c>
      <c r="F588" s="95">
        <f t="array" ref="F588">SMALL(IF((Réception!$D$2:$Q$1299=E588),Réception!$A$2:$A$1299),1)</f>
        <v>0</v>
      </c>
    </row>
    <row r="589" spans="1:6">
      <c r="A589">
        <v>21083393</v>
      </c>
      <c r="B589" s="86" t="s">
        <v>915</v>
      </c>
      <c r="C589">
        <v>21083393</v>
      </c>
      <c r="D589" s="82"/>
      <c r="E589" s="110">
        <f t="array" ref="E589">LARGE(IF(colv&lt;&gt;TRUE,plage,""),ROW(A587))</f>
        <v>0</v>
      </c>
      <c r="F589" s="95">
        <f t="array" ref="F589">SMALL(IF((Réception!$D$2:$Q$1299=E589),Réception!$A$2:$A$1299),1)</f>
        <v>0</v>
      </c>
    </row>
    <row r="590" spans="1:6">
      <c r="B590" s="86" t="s">
        <v>2031</v>
      </c>
      <c r="C590">
        <v>21083393</v>
      </c>
      <c r="D590" s="82"/>
      <c r="E590" s="110">
        <f t="array" ref="E590">LARGE(IF(colv&lt;&gt;TRUE,plage,""),ROW(A588))</f>
        <v>0</v>
      </c>
      <c r="F590" s="95">
        <f t="array" ref="F590">SMALL(IF((Réception!$D$2:$Q$1299=E590),Réception!$A$2:$A$1299),1)</f>
        <v>0</v>
      </c>
    </row>
    <row r="591" spans="1:6">
      <c r="B591" s="86" t="s">
        <v>7485</v>
      </c>
      <c r="C591">
        <v>21083393</v>
      </c>
      <c r="D591" s="82"/>
      <c r="E591" s="110">
        <f t="array" ref="E591">LARGE(IF(colv&lt;&gt;TRUE,plage,""),ROW(A589))</f>
        <v>0</v>
      </c>
      <c r="F591" s="95">
        <f t="array" ref="F591">SMALL(IF((Réception!$D$2:$Q$1299=E591),Réception!$A$2:$A$1299),1)</f>
        <v>0</v>
      </c>
    </row>
    <row r="592" spans="1:6">
      <c r="B592" s="86" t="s">
        <v>3995</v>
      </c>
      <c r="C592">
        <v>21083393</v>
      </c>
      <c r="D592" s="82"/>
      <c r="E592" s="110">
        <f t="array" ref="E592">LARGE(IF(colv&lt;&gt;TRUE,plage,""),ROW(A590))</f>
        <v>0</v>
      </c>
      <c r="F592" s="95">
        <f t="array" ref="F592">SMALL(IF((Réception!$D$2:$Q$1299=E592),Réception!$A$2:$A$1299),1)</f>
        <v>0</v>
      </c>
    </row>
    <row r="593" spans="1:6">
      <c r="A593">
        <v>21083405</v>
      </c>
      <c r="B593" s="86" t="s">
        <v>954</v>
      </c>
      <c r="C593">
        <v>21083405</v>
      </c>
      <c r="D593" s="82"/>
      <c r="E593" s="110">
        <f t="array" ref="E593">LARGE(IF(colv&lt;&gt;TRUE,plage,""),ROW(A591))</f>
        <v>0</v>
      </c>
      <c r="F593" s="95">
        <f t="array" ref="F593">SMALL(IF((Réception!$D$2:$Q$1299=E593),Réception!$A$2:$A$1299),1)</f>
        <v>0</v>
      </c>
    </row>
    <row r="594" spans="1:6">
      <c r="B594" s="86" t="s">
        <v>1134</v>
      </c>
      <c r="C594">
        <v>21083405</v>
      </c>
      <c r="D594" s="82"/>
      <c r="E594" s="110">
        <f t="array" ref="E594">LARGE(IF(colv&lt;&gt;TRUE,plage,""),ROW(A592))</f>
        <v>0</v>
      </c>
      <c r="F594" s="95">
        <f t="array" ref="F594">SMALL(IF((Réception!$D$2:$Q$1299=E594),Réception!$A$2:$A$1299),1)</f>
        <v>0</v>
      </c>
    </row>
    <row r="595" spans="1:6">
      <c r="B595" s="86" t="s">
        <v>2059</v>
      </c>
      <c r="C595">
        <v>21083405</v>
      </c>
      <c r="D595" s="82"/>
      <c r="E595" s="110">
        <f t="array" ref="E595">LARGE(IF(colv&lt;&gt;TRUE,plage,""),ROW(A593))</f>
        <v>0</v>
      </c>
      <c r="F595" s="95">
        <f t="array" ref="F595">SMALL(IF((Réception!$D$2:$Q$1299=E595),Réception!$A$2:$A$1299),1)</f>
        <v>0</v>
      </c>
    </row>
    <row r="596" spans="1:6">
      <c r="B596" s="86" t="s">
        <v>2060</v>
      </c>
      <c r="C596">
        <v>21083405</v>
      </c>
      <c r="D596" s="82"/>
      <c r="E596" s="110">
        <f t="array" ref="E596">LARGE(IF(colv&lt;&gt;TRUE,plage,""),ROW(A594))</f>
        <v>0</v>
      </c>
      <c r="F596" s="95">
        <f t="array" ref="F596">SMALL(IF((Réception!$D$2:$Q$1299=E596),Réception!$A$2:$A$1299),1)</f>
        <v>0</v>
      </c>
    </row>
    <row r="597" spans="1:6">
      <c r="B597" s="86" t="s">
        <v>4484</v>
      </c>
      <c r="C597">
        <v>21083405</v>
      </c>
      <c r="D597" s="82"/>
      <c r="E597" s="110">
        <f t="array" ref="E597">LARGE(IF(colv&lt;&gt;TRUE,plage,""),ROW(A595))</f>
        <v>0</v>
      </c>
      <c r="F597" s="95">
        <f t="array" ref="F597">SMALL(IF((Réception!$D$2:$Q$1299=E597),Réception!$A$2:$A$1299),1)</f>
        <v>0</v>
      </c>
    </row>
    <row r="598" spans="1:6">
      <c r="A598">
        <v>21083406</v>
      </c>
      <c r="B598" s="86" t="s">
        <v>7478</v>
      </c>
      <c r="C598">
        <v>21083406</v>
      </c>
      <c r="D598" s="82"/>
      <c r="E598" s="110">
        <f t="array" ref="E598">LARGE(IF(colv&lt;&gt;TRUE,plage,""),ROW(A596))</f>
        <v>0</v>
      </c>
      <c r="F598" s="95">
        <f t="array" ref="F598">SMALL(IF((Réception!$D$2:$Q$1299=E598),Réception!$A$2:$A$1299),1)</f>
        <v>0</v>
      </c>
    </row>
    <row r="599" spans="1:6">
      <c r="A599">
        <v>21083408</v>
      </c>
      <c r="B599" s="86" t="s">
        <v>7129</v>
      </c>
      <c r="C599">
        <v>21083408</v>
      </c>
      <c r="D599" s="82"/>
      <c r="E599" s="110">
        <f t="array" ref="E599">LARGE(IF(colv&lt;&gt;TRUE,plage,""),ROW(A597))</f>
        <v>0</v>
      </c>
      <c r="F599" s="95">
        <f t="array" ref="F599">SMALL(IF((Réception!$D$2:$Q$1299=E599),Réception!$A$2:$A$1299),1)</f>
        <v>0</v>
      </c>
    </row>
    <row r="600" spans="1:6">
      <c r="A600">
        <v>21083411</v>
      </c>
      <c r="B600" s="86" t="s">
        <v>2855</v>
      </c>
      <c r="C600">
        <v>21083411</v>
      </c>
      <c r="D600" s="82"/>
      <c r="E600" s="110">
        <f t="array" ref="E600">LARGE(IF(colv&lt;&gt;TRUE,plage,""),ROW(A598))</f>
        <v>0</v>
      </c>
      <c r="F600" s="95">
        <f t="array" ref="F600">SMALL(IF((Réception!$D$2:$Q$1299=E600),Réception!$A$2:$A$1299),1)</f>
        <v>0</v>
      </c>
    </row>
    <row r="601" spans="1:6">
      <c r="A601">
        <v>21083413</v>
      </c>
      <c r="B601" s="86" t="s">
        <v>2821</v>
      </c>
      <c r="C601">
        <v>21083413</v>
      </c>
      <c r="D601" s="82"/>
      <c r="E601" s="110">
        <f t="array" ref="E601">LARGE(IF(colv&lt;&gt;TRUE,plage,""),ROW(A599))</f>
        <v>0</v>
      </c>
      <c r="F601" s="95">
        <f t="array" ref="F601">SMALL(IF((Réception!$D$2:$Q$1299=E601),Réception!$A$2:$A$1299),1)</f>
        <v>0</v>
      </c>
    </row>
    <row r="602" spans="1:6">
      <c r="B602" s="86" t="s">
        <v>2820</v>
      </c>
      <c r="C602">
        <v>21083413</v>
      </c>
      <c r="D602" s="82"/>
      <c r="E602" s="110">
        <f t="array" ref="E602">LARGE(IF(colv&lt;&gt;TRUE,plage,""),ROW(A600))</f>
        <v>0</v>
      </c>
      <c r="F602" s="95">
        <f t="array" ref="F602">SMALL(IF((Réception!$D$2:$Q$1299=E602),Réception!$A$2:$A$1299),1)</f>
        <v>0</v>
      </c>
    </row>
    <row r="603" spans="1:6">
      <c r="A603">
        <v>21083417</v>
      </c>
      <c r="B603" s="86" t="s">
        <v>5194</v>
      </c>
      <c r="C603">
        <v>21083417</v>
      </c>
      <c r="D603" s="82"/>
      <c r="E603" s="110">
        <f t="array" ref="E603">LARGE(IF(colv&lt;&gt;TRUE,plage,""),ROW(A601))</f>
        <v>0</v>
      </c>
      <c r="F603" s="95">
        <f t="array" ref="F603">SMALL(IF((Réception!$D$2:$Q$1299=E603),Réception!$A$2:$A$1299),1)</f>
        <v>0</v>
      </c>
    </row>
    <row r="604" spans="1:6">
      <c r="B604" s="86" t="s">
        <v>5195</v>
      </c>
      <c r="C604">
        <v>21083417</v>
      </c>
      <c r="D604" s="82"/>
      <c r="E604" s="110">
        <f t="array" ref="E604">LARGE(IF(colv&lt;&gt;TRUE,plage,""),ROW(A602))</f>
        <v>0</v>
      </c>
      <c r="F604" s="95">
        <f t="array" ref="F604">SMALL(IF((Réception!$D$2:$Q$1299=E604),Réception!$A$2:$A$1299),1)</f>
        <v>0</v>
      </c>
    </row>
    <row r="605" spans="1:6">
      <c r="B605" s="86" t="s">
        <v>5196</v>
      </c>
      <c r="C605">
        <v>21083417</v>
      </c>
      <c r="D605" s="82"/>
      <c r="E605" s="110">
        <f t="array" ref="E605">LARGE(IF(colv&lt;&gt;TRUE,plage,""),ROW(A603))</f>
        <v>0</v>
      </c>
      <c r="F605" s="95">
        <f t="array" ref="F605">SMALL(IF((Réception!$D$2:$Q$1299=E605),Réception!$A$2:$A$1299),1)</f>
        <v>0</v>
      </c>
    </row>
    <row r="606" spans="1:6">
      <c r="B606" s="86" t="s">
        <v>5644</v>
      </c>
      <c r="C606">
        <v>21083417</v>
      </c>
      <c r="D606" s="82"/>
      <c r="E606" s="110">
        <f t="array" ref="E606">LARGE(IF(colv&lt;&gt;TRUE,plage,""),ROW(A604))</f>
        <v>0</v>
      </c>
      <c r="F606" s="95">
        <f t="array" ref="F606">SMALL(IF((Réception!$D$2:$Q$1299=E606),Réception!$A$2:$A$1299),1)</f>
        <v>0</v>
      </c>
    </row>
    <row r="607" spans="1:6">
      <c r="B607" s="86" t="s">
        <v>6123</v>
      </c>
      <c r="C607">
        <v>21083417</v>
      </c>
      <c r="D607" s="82"/>
      <c r="E607" s="110">
        <f t="array" ref="E607">LARGE(IF(colv&lt;&gt;TRUE,plage,""),ROW(A605))</f>
        <v>0</v>
      </c>
      <c r="F607" s="95">
        <f t="array" ref="F607">SMALL(IF((Réception!$D$2:$Q$1299=E607),Réception!$A$2:$A$1299),1)</f>
        <v>0</v>
      </c>
    </row>
    <row r="608" spans="1:6">
      <c r="B608" s="86" t="s">
        <v>6940</v>
      </c>
      <c r="C608">
        <v>21083417</v>
      </c>
      <c r="D608" s="82"/>
      <c r="E608" s="110">
        <f t="array" ref="E608">LARGE(IF(colv&lt;&gt;TRUE,plage,""),ROW(A606))</f>
        <v>0</v>
      </c>
      <c r="F608" s="95">
        <f t="array" ref="F608">SMALL(IF((Réception!$D$2:$Q$1299=E608),Réception!$A$2:$A$1299),1)</f>
        <v>0</v>
      </c>
    </row>
    <row r="609" spans="1:6">
      <c r="A609">
        <v>21083418</v>
      </c>
      <c r="B609" s="86" t="s">
        <v>5194</v>
      </c>
      <c r="C609">
        <v>21083418</v>
      </c>
      <c r="D609" s="82"/>
      <c r="E609" s="110">
        <f t="array" ref="E609">LARGE(IF(colv&lt;&gt;TRUE,plage,""),ROW(A607))</f>
        <v>0</v>
      </c>
      <c r="F609" s="95">
        <f t="array" ref="F609">SMALL(IF((Réception!$D$2:$Q$1299=E609),Réception!$A$2:$A$1299),1)</f>
        <v>0</v>
      </c>
    </row>
    <row r="610" spans="1:6">
      <c r="A610">
        <v>21083419</v>
      </c>
      <c r="B610" s="86" t="s">
        <v>2980</v>
      </c>
      <c r="C610">
        <v>21083419</v>
      </c>
      <c r="D610" s="82"/>
      <c r="E610" s="110">
        <f t="array" ref="E610">LARGE(IF(colv&lt;&gt;TRUE,plage,""),ROW(A608))</f>
        <v>0</v>
      </c>
      <c r="F610" s="95">
        <f t="array" ref="F610">SMALL(IF((Réception!$D$2:$Q$1299=E610),Réception!$A$2:$A$1299),1)</f>
        <v>0</v>
      </c>
    </row>
    <row r="611" spans="1:6">
      <c r="A611">
        <v>21083420</v>
      </c>
      <c r="B611" s="86" t="s">
        <v>1450</v>
      </c>
      <c r="C611">
        <v>21083420</v>
      </c>
      <c r="D611" s="82"/>
      <c r="E611" s="110">
        <f t="array" ref="E611">LARGE(IF(colv&lt;&gt;TRUE,plage,""),ROW(A609))</f>
        <v>0</v>
      </c>
      <c r="F611" s="95">
        <f t="array" ref="F611">SMALL(IF((Réception!$D$2:$Q$1299=E611),Réception!$A$2:$A$1299),1)</f>
        <v>0</v>
      </c>
    </row>
    <row r="612" spans="1:6">
      <c r="A612">
        <v>21083421</v>
      </c>
      <c r="B612" s="86" t="s">
        <v>2720</v>
      </c>
      <c r="C612">
        <v>21083421</v>
      </c>
      <c r="D612" s="82"/>
      <c r="E612" s="110">
        <f t="array" ref="E612">LARGE(IF(colv&lt;&gt;TRUE,plage,""),ROW(A610))</f>
        <v>0</v>
      </c>
      <c r="F612" s="95">
        <f t="array" ref="F612">SMALL(IF((Réception!$D$2:$Q$1299=E612),Réception!$A$2:$A$1299),1)</f>
        <v>0</v>
      </c>
    </row>
    <row r="613" spans="1:6">
      <c r="B613" s="86" t="s">
        <v>2521</v>
      </c>
      <c r="C613">
        <v>21083421</v>
      </c>
      <c r="D613" s="82"/>
      <c r="E613" s="110">
        <f t="array" ref="E613">LARGE(IF(colv&lt;&gt;TRUE,plage,""),ROW(A611))</f>
        <v>0</v>
      </c>
      <c r="F613" s="95">
        <f t="array" ref="F613">SMALL(IF((Réception!$D$2:$Q$1299=E613),Réception!$A$2:$A$1299),1)</f>
        <v>0</v>
      </c>
    </row>
    <row r="614" spans="1:6">
      <c r="B614" s="86" t="s">
        <v>2706</v>
      </c>
      <c r="C614">
        <v>21083421</v>
      </c>
      <c r="D614" s="82"/>
      <c r="E614" s="110">
        <f t="array" ref="E614">LARGE(IF(colv&lt;&gt;TRUE,plage,""),ROW(A612))</f>
        <v>0</v>
      </c>
      <c r="F614" s="95">
        <f t="array" ref="F614">SMALL(IF((Réception!$D$2:$Q$1299=E614),Réception!$A$2:$A$1299),1)</f>
        <v>0</v>
      </c>
    </row>
    <row r="615" spans="1:6">
      <c r="B615" s="86" t="s">
        <v>6043</v>
      </c>
      <c r="C615">
        <v>21083421</v>
      </c>
      <c r="D615" s="82"/>
      <c r="E615" s="110">
        <f t="array" ref="E615">LARGE(IF(colv&lt;&gt;TRUE,plage,""),ROW(A613))</f>
        <v>0</v>
      </c>
      <c r="F615" s="95">
        <f t="array" ref="F615">SMALL(IF((Réception!$D$2:$Q$1299=E615),Réception!$A$2:$A$1299),1)</f>
        <v>0</v>
      </c>
    </row>
    <row r="616" spans="1:6">
      <c r="B616" s="86" t="s">
        <v>6360</v>
      </c>
      <c r="C616">
        <v>21083421</v>
      </c>
      <c r="D616" s="82"/>
      <c r="E616" s="110">
        <f t="array" ref="E616">LARGE(IF(colv&lt;&gt;TRUE,plage,""),ROW(A614))</f>
        <v>0</v>
      </c>
      <c r="F616" s="95">
        <f t="array" ref="F616">SMALL(IF((Réception!$D$2:$Q$1299=E616),Réception!$A$2:$A$1299),1)</f>
        <v>0</v>
      </c>
    </row>
    <row r="617" spans="1:6">
      <c r="B617" s="86" t="s">
        <v>6361</v>
      </c>
      <c r="C617">
        <v>21083421</v>
      </c>
      <c r="D617" s="82"/>
      <c r="E617" s="110">
        <f t="array" ref="E617">LARGE(IF(colv&lt;&gt;TRUE,plage,""),ROW(A615))</f>
        <v>0</v>
      </c>
      <c r="F617" s="95">
        <f t="array" ref="F617">SMALL(IF((Réception!$D$2:$Q$1299=E617),Réception!$A$2:$A$1299),1)</f>
        <v>0</v>
      </c>
    </row>
    <row r="618" spans="1:6">
      <c r="B618" s="86" t="s">
        <v>6365</v>
      </c>
      <c r="C618">
        <v>21083421</v>
      </c>
      <c r="D618" s="82"/>
      <c r="E618" s="110">
        <f t="array" ref="E618">LARGE(IF(colv&lt;&gt;TRUE,plage,""),ROW(A616))</f>
        <v>0</v>
      </c>
      <c r="F618" s="95">
        <f t="array" ref="F618">SMALL(IF((Réception!$D$2:$Q$1299=E618),Réception!$A$2:$A$1299),1)</f>
        <v>0</v>
      </c>
    </row>
    <row r="619" spans="1:6">
      <c r="A619">
        <v>21083453</v>
      </c>
      <c r="B619" s="86" t="s">
        <v>3763</v>
      </c>
      <c r="C619">
        <v>21083453</v>
      </c>
      <c r="D619" s="82"/>
      <c r="E619" s="110">
        <f t="array" ref="E619">LARGE(IF(colv&lt;&gt;TRUE,plage,""),ROW(A617))</f>
        <v>0</v>
      </c>
      <c r="F619" s="95">
        <f t="array" ref="F619">SMALL(IF((Réception!$D$2:$Q$1299=E619),Réception!$A$2:$A$1299),1)</f>
        <v>0</v>
      </c>
    </row>
    <row r="620" spans="1:6">
      <c r="A620">
        <v>21083455</v>
      </c>
      <c r="B620" s="86" t="s">
        <v>7175</v>
      </c>
      <c r="C620">
        <v>21083455</v>
      </c>
      <c r="D620" s="82"/>
      <c r="E620" s="110">
        <f t="array" ref="E620">LARGE(IF(colv&lt;&gt;TRUE,plage,""),ROW(A618))</f>
        <v>0</v>
      </c>
      <c r="F620" s="95">
        <f t="array" ref="F620">SMALL(IF((Réception!$D$2:$Q$1299=E620),Réception!$A$2:$A$1299),1)</f>
        <v>0</v>
      </c>
    </row>
    <row r="621" spans="1:6">
      <c r="B621" s="86" t="s">
        <v>7176</v>
      </c>
      <c r="C621">
        <v>21083455</v>
      </c>
      <c r="D621" s="82"/>
      <c r="E621" s="110">
        <f t="array" ref="E621">LARGE(IF(colv&lt;&gt;TRUE,plage,""),ROW(A619))</f>
        <v>0</v>
      </c>
      <c r="F621" s="95">
        <f t="array" ref="F621">SMALL(IF((Réception!$D$2:$Q$1299=E621),Réception!$A$2:$A$1299),1)</f>
        <v>0</v>
      </c>
    </row>
    <row r="622" spans="1:6">
      <c r="A622">
        <v>21083457</v>
      </c>
      <c r="B622" s="86" t="s">
        <v>7437</v>
      </c>
      <c r="C622">
        <v>21083457</v>
      </c>
      <c r="D622" s="82"/>
      <c r="E622" s="110">
        <f t="array" ref="E622">LARGE(IF(colv&lt;&gt;TRUE,plage,""),ROW(A620))</f>
        <v>0</v>
      </c>
      <c r="F622" s="95">
        <f t="array" ref="F622">SMALL(IF((Réception!$D$2:$Q$1299=E622),Réception!$A$2:$A$1299),1)</f>
        <v>0</v>
      </c>
    </row>
    <row r="623" spans="1:6">
      <c r="B623" s="86" t="s">
        <v>7438</v>
      </c>
      <c r="C623">
        <v>21083457</v>
      </c>
      <c r="D623" s="82"/>
      <c r="E623" s="110">
        <f t="array" ref="E623">LARGE(IF(colv&lt;&gt;TRUE,plage,""),ROW(A621))</f>
        <v>0</v>
      </c>
      <c r="F623" s="95">
        <f t="array" ref="F623">SMALL(IF((Réception!$D$2:$Q$1299=E623),Réception!$A$2:$A$1299),1)</f>
        <v>0</v>
      </c>
    </row>
    <row r="624" spans="1:6">
      <c r="B624" s="86" t="s">
        <v>7436</v>
      </c>
      <c r="C624">
        <v>21083457</v>
      </c>
      <c r="D624" s="82"/>
      <c r="E624" s="110">
        <f t="array" ref="E624">LARGE(IF(colv&lt;&gt;TRUE,plage,""),ROW(A622))</f>
        <v>0</v>
      </c>
      <c r="F624" s="95">
        <f t="array" ref="F624">SMALL(IF((Réception!$D$2:$Q$1299=E624),Réception!$A$2:$A$1299),1)</f>
        <v>0</v>
      </c>
    </row>
    <row r="625" spans="1:6">
      <c r="B625" s="86" t="s">
        <v>7439</v>
      </c>
      <c r="C625">
        <v>21083457</v>
      </c>
      <c r="D625" s="82"/>
      <c r="E625" s="110">
        <f t="array" ref="E625">LARGE(IF(colv&lt;&gt;TRUE,plage,""),ROW(A623))</f>
        <v>0</v>
      </c>
      <c r="F625" s="95">
        <f t="array" ref="F625">SMALL(IF((Réception!$D$2:$Q$1299=E625),Réception!$A$2:$A$1299),1)</f>
        <v>0</v>
      </c>
    </row>
    <row r="626" spans="1:6">
      <c r="A626">
        <v>21083459</v>
      </c>
      <c r="B626" s="86" t="s">
        <v>1853</v>
      </c>
      <c r="C626">
        <v>21083459</v>
      </c>
      <c r="D626" s="82"/>
      <c r="E626" s="110">
        <f t="array" ref="E626">LARGE(IF(colv&lt;&gt;TRUE,plage,""),ROW(A624))</f>
        <v>0</v>
      </c>
      <c r="F626" s="95">
        <f t="array" ref="F626">SMALL(IF((Réception!$D$2:$Q$1299=E626),Réception!$A$2:$A$1299),1)</f>
        <v>0</v>
      </c>
    </row>
    <row r="627" spans="1:6">
      <c r="B627" s="86" t="s">
        <v>5432</v>
      </c>
      <c r="C627">
        <v>21083459</v>
      </c>
      <c r="D627" s="82"/>
      <c r="E627" s="110">
        <f t="array" ref="E627">LARGE(IF(colv&lt;&gt;TRUE,plage,""),ROW(A625))</f>
        <v>0</v>
      </c>
      <c r="F627" s="95">
        <f t="array" ref="F627">SMALL(IF((Réception!$D$2:$Q$1299=E627),Réception!$A$2:$A$1299),1)</f>
        <v>0</v>
      </c>
    </row>
    <row r="628" spans="1:6">
      <c r="B628" s="86" t="s">
        <v>4010</v>
      </c>
      <c r="C628">
        <v>21083459</v>
      </c>
      <c r="D628" s="82"/>
      <c r="E628" s="110">
        <f t="array" ref="E628">LARGE(IF(colv&lt;&gt;TRUE,plage,""),ROW(A626))</f>
        <v>0</v>
      </c>
      <c r="F628" s="95">
        <f t="array" ref="F628">SMALL(IF((Réception!$D$2:$Q$1299=E628),Réception!$A$2:$A$1299),1)</f>
        <v>0</v>
      </c>
    </row>
    <row r="629" spans="1:6">
      <c r="A629">
        <v>21083463</v>
      </c>
      <c r="B629" s="86" t="s">
        <v>7166</v>
      </c>
      <c r="C629">
        <v>21083463</v>
      </c>
      <c r="D629" s="82"/>
      <c r="E629" s="110">
        <f t="array" ref="E629">LARGE(IF(colv&lt;&gt;TRUE,plage,""),ROW(A627))</f>
        <v>0</v>
      </c>
      <c r="F629" s="95">
        <f t="array" ref="F629">SMALL(IF((Réception!$D$2:$Q$1299=E629),Réception!$A$2:$A$1299),1)</f>
        <v>0</v>
      </c>
    </row>
    <row r="630" spans="1:6">
      <c r="B630" s="86" t="s">
        <v>7165</v>
      </c>
      <c r="C630">
        <v>21083463</v>
      </c>
      <c r="D630" s="82"/>
      <c r="E630" s="110">
        <f t="array" ref="E630">LARGE(IF(colv&lt;&gt;TRUE,plage,""),ROW(A628))</f>
        <v>0</v>
      </c>
      <c r="F630" s="95">
        <f t="array" ref="F630">SMALL(IF((Réception!$D$2:$Q$1299=E630),Réception!$A$2:$A$1299),1)</f>
        <v>0</v>
      </c>
    </row>
    <row r="631" spans="1:6">
      <c r="B631" s="86" t="s">
        <v>7164</v>
      </c>
      <c r="C631">
        <v>21083463</v>
      </c>
      <c r="D631" s="82"/>
      <c r="E631" s="110">
        <f t="array" ref="E631">LARGE(IF(colv&lt;&gt;TRUE,plage,""),ROW(A629))</f>
        <v>0</v>
      </c>
      <c r="F631" s="95">
        <f t="array" ref="F631">SMALL(IF((Réception!$D$2:$Q$1299=E631),Réception!$A$2:$A$1299),1)</f>
        <v>0</v>
      </c>
    </row>
    <row r="632" spans="1:6">
      <c r="B632" s="86" t="s">
        <v>7161</v>
      </c>
      <c r="C632">
        <v>21083463</v>
      </c>
      <c r="D632" s="82"/>
      <c r="E632" s="110">
        <f t="array" ref="E632">LARGE(IF(colv&lt;&gt;TRUE,plage,""),ROW(A630))</f>
        <v>0</v>
      </c>
      <c r="F632" s="95">
        <f t="array" ref="F632">SMALL(IF((Réception!$D$2:$Q$1299=E632),Réception!$A$2:$A$1299),1)</f>
        <v>0</v>
      </c>
    </row>
    <row r="633" spans="1:6">
      <c r="B633" s="86" t="s">
        <v>7162</v>
      </c>
      <c r="C633">
        <v>21083463</v>
      </c>
      <c r="D633" s="82"/>
      <c r="E633" s="110">
        <f t="array" ref="E633">LARGE(IF(colv&lt;&gt;TRUE,plage,""),ROW(A631))</f>
        <v>0</v>
      </c>
      <c r="F633" s="95">
        <f t="array" ref="F633">SMALL(IF((Réception!$D$2:$Q$1299=E633),Réception!$A$2:$A$1299),1)</f>
        <v>0</v>
      </c>
    </row>
    <row r="634" spans="1:6">
      <c r="B634" s="86" t="s">
        <v>7169</v>
      </c>
      <c r="C634">
        <v>21083463</v>
      </c>
      <c r="D634" s="82"/>
      <c r="E634" s="110">
        <f t="array" ref="E634">LARGE(IF(colv&lt;&gt;TRUE,plage,""),ROW(A632))</f>
        <v>0</v>
      </c>
      <c r="F634" s="95">
        <f t="array" ref="F634">SMALL(IF((Réception!$D$2:$Q$1299=E634),Réception!$A$2:$A$1299),1)</f>
        <v>0</v>
      </c>
    </row>
    <row r="635" spans="1:6">
      <c r="B635" s="86" t="s">
        <v>7167</v>
      </c>
      <c r="C635">
        <v>21083463</v>
      </c>
      <c r="D635" s="82"/>
      <c r="E635" s="110">
        <f t="array" ref="E635">LARGE(IF(colv&lt;&gt;TRUE,plage,""),ROW(A633))</f>
        <v>0</v>
      </c>
      <c r="F635" s="95">
        <f t="array" ref="F635">SMALL(IF((Réception!$D$2:$Q$1299=E635),Réception!$A$2:$A$1299),1)</f>
        <v>0</v>
      </c>
    </row>
    <row r="636" spans="1:6">
      <c r="B636" s="86" t="s">
        <v>7168</v>
      </c>
      <c r="C636">
        <v>21083463</v>
      </c>
      <c r="D636" s="82"/>
      <c r="E636" s="110">
        <f t="array" ref="E636">LARGE(IF(colv&lt;&gt;TRUE,plage,""),ROW(A634))</f>
        <v>0</v>
      </c>
      <c r="F636" s="95">
        <f t="array" ref="F636">SMALL(IF((Réception!$D$2:$Q$1299=E636),Réception!$A$2:$A$1299),1)</f>
        <v>0</v>
      </c>
    </row>
    <row r="637" spans="1:6">
      <c r="A637">
        <v>21083467</v>
      </c>
      <c r="B637" s="86" t="s">
        <v>2793</v>
      </c>
      <c r="C637">
        <v>21083467</v>
      </c>
      <c r="D637" s="82"/>
      <c r="E637" s="110">
        <f t="array" ref="E637">LARGE(IF(colv&lt;&gt;TRUE,plage,""),ROW(A635))</f>
        <v>0</v>
      </c>
      <c r="F637" s="95">
        <f t="array" ref="F637">SMALL(IF((Réception!$D$2:$Q$1299=E637),Réception!$A$2:$A$1299),1)</f>
        <v>0</v>
      </c>
    </row>
    <row r="638" spans="1:6">
      <c r="A638">
        <v>21083471</v>
      </c>
      <c r="B638" s="86" t="s">
        <v>774</v>
      </c>
      <c r="C638">
        <v>21083471</v>
      </c>
      <c r="D638" s="82"/>
      <c r="E638" s="110">
        <f t="array" ref="E638">LARGE(IF(colv&lt;&gt;TRUE,plage,""),ROW(A636))</f>
        <v>0</v>
      </c>
      <c r="F638" s="95">
        <f t="array" ref="F638">SMALL(IF((Réception!$D$2:$Q$1299=E638),Réception!$A$2:$A$1299),1)</f>
        <v>0</v>
      </c>
    </row>
    <row r="639" spans="1:6">
      <c r="A639">
        <v>21083475</v>
      </c>
      <c r="B639" s="86" t="s">
        <v>1182</v>
      </c>
      <c r="C639">
        <v>21083475</v>
      </c>
      <c r="D639" s="82"/>
      <c r="E639" s="110">
        <f t="array" ref="E639">LARGE(IF(colv&lt;&gt;TRUE,plage,""),ROW(A637))</f>
        <v>0</v>
      </c>
      <c r="F639" s="95">
        <f t="array" ref="F639">SMALL(IF((Réception!$D$2:$Q$1299=E639),Réception!$A$2:$A$1299),1)</f>
        <v>0</v>
      </c>
    </row>
    <row r="640" spans="1:6">
      <c r="A640">
        <v>21083477</v>
      </c>
      <c r="B640" s="86" t="s">
        <v>2966</v>
      </c>
      <c r="C640">
        <v>21083477</v>
      </c>
      <c r="D640" s="82"/>
      <c r="E640" s="110">
        <f t="array" ref="E640">LARGE(IF(colv&lt;&gt;TRUE,plage,""),ROW(A638))</f>
        <v>0</v>
      </c>
      <c r="F640" s="95">
        <f t="array" ref="F640">SMALL(IF((Réception!$D$2:$Q$1299=E640),Réception!$A$2:$A$1299),1)</f>
        <v>0</v>
      </c>
    </row>
    <row r="641" spans="1:6">
      <c r="A641">
        <v>21083478</v>
      </c>
      <c r="B641" s="86" t="s">
        <v>7033</v>
      </c>
      <c r="C641">
        <v>21083478</v>
      </c>
      <c r="D641" s="82"/>
      <c r="E641" s="110">
        <f t="array" ref="E641">LARGE(IF(colv&lt;&gt;TRUE,plage,""),ROW(A639))</f>
        <v>0</v>
      </c>
      <c r="F641" s="95">
        <f t="array" ref="F641">SMALL(IF((Réception!$D$2:$Q$1299=E641),Réception!$A$2:$A$1299),1)</f>
        <v>0</v>
      </c>
    </row>
    <row r="642" spans="1:6">
      <c r="A642">
        <v>21083485</v>
      </c>
      <c r="B642" s="86" t="s">
        <v>960</v>
      </c>
      <c r="C642">
        <v>21083485</v>
      </c>
      <c r="D642" s="82"/>
      <c r="E642" s="110">
        <f t="array" ref="E642">LARGE(IF(colv&lt;&gt;TRUE,plage,""),ROW(A640))</f>
        <v>0</v>
      </c>
      <c r="F642" s="95">
        <f t="array" ref="F642">SMALL(IF((Réception!$D$2:$Q$1299=E642),Réception!$A$2:$A$1299),1)</f>
        <v>0</v>
      </c>
    </row>
    <row r="643" spans="1:6">
      <c r="A643">
        <v>21083509</v>
      </c>
      <c r="B643" s="86" t="s">
        <v>170</v>
      </c>
      <c r="C643">
        <v>21083509</v>
      </c>
      <c r="D643" s="82"/>
      <c r="E643" s="110">
        <f t="array" ref="E643">LARGE(IF(colv&lt;&gt;TRUE,plage,""),ROW(A641))</f>
        <v>0</v>
      </c>
      <c r="F643" s="95">
        <f t="array" ref="F643">SMALL(IF((Réception!$D$2:$Q$1299=E643),Réception!$A$2:$A$1299),1)</f>
        <v>0</v>
      </c>
    </row>
    <row r="644" spans="1:6">
      <c r="B644" s="86" t="s">
        <v>357</v>
      </c>
      <c r="C644">
        <v>21083509</v>
      </c>
      <c r="D644" s="82"/>
      <c r="E644" s="110">
        <f t="array" ref="E644">LARGE(IF(colv&lt;&gt;TRUE,plage,""),ROW(A642))</f>
        <v>0</v>
      </c>
      <c r="F644" s="95">
        <f t="array" ref="F644">SMALL(IF((Réception!$D$2:$Q$1299=E644),Réception!$A$2:$A$1299),1)</f>
        <v>0</v>
      </c>
    </row>
    <row r="645" spans="1:6">
      <c r="B645" s="86" t="s">
        <v>1528</v>
      </c>
      <c r="C645">
        <v>21083509</v>
      </c>
      <c r="D645" s="82"/>
      <c r="E645" s="110">
        <f t="array" ref="E645">LARGE(IF(colv&lt;&gt;TRUE,plage,""),ROW(A643))</f>
        <v>0</v>
      </c>
      <c r="F645" s="95">
        <f t="array" ref="F645">SMALL(IF((Réception!$D$2:$Q$1299=E645),Réception!$A$2:$A$1299),1)</f>
        <v>0</v>
      </c>
    </row>
    <row r="646" spans="1:6">
      <c r="B646" s="86" t="s">
        <v>1644</v>
      </c>
      <c r="C646">
        <v>21083509</v>
      </c>
      <c r="D646" s="82"/>
      <c r="E646" s="110">
        <f t="array" ref="E646">LARGE(IF(colv&lt;&gt;TRUE,plage,""),ROW(A644))</f>
        <v>0</v>
      </c>
      <c r="F646" s="95">
        <f t="array" ref="F646">SMALL(IF((Réception!$D$2:$Q$1299=E646),Réception!$A$2:$A$1299),1)</f>
        <v>0</v>
      </c>
    </row>
    <row r="647" spans="1:6">
      <c r="B647" s="86" t="s">
        <v>1898</v>
      </c>
      <c r="C647">
        <v>21083509</v>
      </c>
      <c r="D647" s="82"/>
      <c r="E647" s="110">
        <f t="array" ref="E647">LARGE(IF(colv&lt;&gt;TRUE,plage,""),ROW(A645))</f>
        <v>0</v>
      </c>
      <c r="F647" s="95">
        <f t="array" ref="F647">SMALL(IF((Réception!$D$2:$Q$1299=E647),Réception!$A$2:$A$1299),1)</f>
        <v>0</v>
      </c>
    </row>
    <row r="648" spans="1:6">
      <c r="B648" s="86" t="s">
        <v>1852</v>
      </c>
      <c r="C648">
        <v>21083509</v>
      </c>
      <c r="D648" s="82"/>
      <c r="E648" s="110">
        <f t="array" ref="E648">LARGE(IF(colv&lt;&gt;TRUE,plage,""),ROW(A646))</f>
        <v>0</v>
      </c>
      <c r="F648" s="95">
        <f t="array" ref="F648">SMALL(IF((Réception!$D$2:$Q$1299=E648),Réception!$A$2:$A$1299),1)</f>
        <v>0</v>
      </c>
    </row>
    <row r="649" spans="1:6">
      <c r="B649" s="86" t="s">
        <v>4201</v>
      </c>
      <c r="C649">
        <v>21083509</v>
      </c>
      <c r="D649" s="82"/>
      <c r="E649" s="110">
        <f t="array" ref="E649">LARGE(IF(colv&lt;&gt;TRUE,plage,""),ROW(A647))</f>
        <v>0</v>
      </c>
      <c r="F649" s="95">
        <f t="array" ref="F649">SMALL(IF((Réception!$D$2:$Q$1299=E649),Réception!$A$2:$A$1299),1)</f>
        <v>0</v>
      </c>
    </row>
    <row r="650" spans="1:6">
      <c r="B650" s="86" t="s">
        <v>3669</v>
      </c>
      <c r="C650">
        <v>21083509</v>
      </c>
      <c r="D650" s="82"/>
      <c r="E650" s="110">
        <f t="array" ref="E650">LARGE(IF(colv&lt;&gt;TRUE,plage,""),ROW(A648))</f>
        <v>0</v>
      </c>
      <c r="F650" s="95">
        <f t="array" ref="F650">SMALL(IF((Réception!$D$2:$Q$1299=E650),Réception!$A$2:$A$1299),1)</f>
        <v>0</v>
      </c>
    </row>
    <row r="651" spans="1:6">
      <c r="B651" s="86" t="s">
        <v>3678</v>
      </c>
      <c r="C651">
        <v>21083509</v>
      </c>
      <c r="D651" s="82"/>
      <c r="E651" s="110">
        <f t="array" ref="E651">LARGE(IF(colv&lt;&gt;TRUE,plage,""),ROW(A649))</f>
        <v>0</v>
      </c>
      <c r="F651" s="95">
        <f t="array" ref="F651">SMALL(IF((Réception!$D$2:$Q$1299=E651),Réception!$A$2:$A$1299),1)</f>
        <v>0</v>
      </c>
    </row>
    <row r="652" spans="1:6">
      <c r="B652" s="86" t="s">
        <v>3682</v>
      </c>
      <c r="C652">
        <v>21083509</v>
      </c>
      <c r="D652" s="82"/>
      <c r="E652" s="110">
        <f t="array" ref="E652">LARGE(IF(colv&lt;&gt;TRUE,plage,""),ROW(A650))</f>
        <v>0</v>
      </c>
      <c r="F652" s="95">
        <f t="array" ref="F652">SMALL(IF((Réception!$D$2:$Q$1299=E652),Réception!$A$2:$A$1299),1)</f>
        <v>0</v>
      </c>
    </row>
    <row r="653" spans="1:6">
      <c r="B653" s="86" t="s">
        <v>5347</v>
      </c>
      <c r="C653">
        <v>21083509</v>
      </c>
      <c r="D653" s="82"/>
      <c r="E653" s="110">
        <f t="array" ref="E653">LARGE(IF(colv&lt;&gt;TRUE,plage,""),ROW(A651))</f>
        <v>0</v>
      </c>
      <c r="F653" s="95">
        <f t="array" ref="F653">SMALL(IF((Réception!$D$2:$Q$1299=E653),Réception!$A$2:$A$1299),1)</f>
        <v>0</v>
      </c>
    </row>
    <row r="654" spans="1:6">
      <c r="B654" s="86" t="s">
        <v>3707</v>
      </c>
      <c r="C654">
        <v>21083509</v>
      </c>
      <c r="D654" s="82"/>
      <c r="E654" s="110">
        <f t="array" ref="E654">LARGE(IF(colv&lt;&gt;TRUE,plage,""),ROW(A652))</f>
        <v>0</v>
      </c>
      <c r="F654" s="95">
        <f t="array" ref="F654">SMALL(IF((Réception!$D$2:$Q$1299=E654),Réception!$A$2:$A$1299),1)</f>
        <v>0</v>
      </c>
    </row>
    <row r="655" spans="1:6">
      <c r="B655" s="86" t="s">
        <v>3653</v>
      </c>
      <c r="C655">
        <v>21083509</v>
      </c>
      <c r="D655" s="82"/>
      <c r="E655" s="110">
        <f t="array" ref="E655">LARGE(IF(colv&lt;&gt;TRUE,plage,""),ROW(A653))</f>
        <v>0</v>
      </c>
      <c r="F655" s="95">
        <f t="array" ref="F655">SMALL(IF((Réception!$D$2:$Q$1299=E655),Réception!$A$2:$A$1299),1)</f>
        <v>0</v>
      </c>
    </row>
    <row r="656" spans="1:6">
      <c r="B656" s="86" t="s">
        <v>3654</v>
      </c>
      <c r="C656">
        <v>21083509</v>
      </c>
      <c r="D656" s="82"/>
      <c r="E656" s="110">
        <f t="array" ref="E656">LARGE(IF(colv&lt;&gt;TRUE,plage,""),ROW(A654))</f>
        <v>0</v>
      </c>
      <c r="F656" s="95">
        <f t="array" ref="F656">SMALL(IF((Réception!$D$2:$Q$1299=E656),Réception!$A$2:$A$1299),1)</f>
        <v>0</v>
      </c>
    </row>
    <row r="657" spans="1:6">
      <c r="B657" s="86" t="s">
        <v>3659</v>
      </c>
      <c r="C657">
        <v>21083509</v>
      </c>
      <c r="D657" s="82"/>
      <c r="E657" s="110">
        <f t="array" ref="E657">LARGE(IF(colv&lt;&gt;TRUE,plage,""),ROW(A655))</f>
        <v>0</v>
      </c>
      <c r="F657" s="95">
        <f t="array" ref="F657">SMALL(IF((Réception!$D$2:$Q$1299=E657),Réception!$A$2:$A$1299),1)</f>
        <v>0</v>
      </c>
    </row>
    <row r="658" spans="1:6">
      <c r="B658" s="86" t="s">
        <v>3661</v>
      </c>
      <c r="C658">
        <v>21083509</v>
      </c>
      <c r="D658" s="82"/>
      <c r="E658" s="110">
        <f t="array" ref="E658">LARGE(IF(colv&lt;&gt;TRUE,plage,""),ROW(A656))</f>
        <v>0</v>
      </c>
      <c r="F658" s="95">
        <f t="array" ref="F658">SMALL(IF((Réception!$D$2:$Q$1299=E658),Réception!$A$2:$A$1299),1)</f>
        <v>0</v>
      </c>
    </row>
    <row r="659" spans="1:6">
      <c r="B659" s="86" t="s">
        <v>4011</v>
      </c>
      <c r="C659">
        <v>21083509</v>
      </c>
      <c r="D659" s="82"/>
      <c r="E659" s="110">
        <f t="array" ref="E659">LARGE(IF(colv&lt;&gt;TRUE,plage,""),ROW(A657))</f>
        <v>0</v>
      </c>
      <c r="F659" s="95">
        <f t="array" ref="F659">SMALL(IF((Réception!$D$2:$Q$1299=E659),Réception!$A$2:$A$1299),1)</f>
        <v>0</v>
      </c>
    </row>
    <row r="660" spans="1:6">
      <c r="B660" s="86" t="s">
        <v>6159</v>
      </c>
      <c r="C660">
        <v>21083509</v>
      </c>
      <c r="D660" s="82"/>
      <c r="E660" s="110">
        <f t="array" ref="E660">LARGE(IF(colv&lt;&gt;TRUE,plage,""),ROW(A658))</f>
        <v>0</v>
      </c>
      <c r="F660" s="95">
        <f t="array" ref="F660">SMALL(IF((Réception!$D$2:$Q$1299=E660),Réception!$A$2:$A$1299),1)</f>
        <v>0</v>
      </c>
    </row>
    <row r="661" spans="1:6">
      <c r="B661" s="86" t="s">
        <v>6161</v>
      </c>
      <c r="C661">
        <v>21083509</v>
      </c>
      <c r="D661" s="82"/>
      <c r="E661" s="110">
        <f t="array" ref="E661">LARGE(IF(colv&lt;&gt;TRUE,plage,""),ROW(A659))</f>
        <v>0</v>
      </c>
      <c r="F661" s="95">
        <f t="array" ref="F661">SMALL(IF((Réception!$D$2:$Q$1299=E661),Réception!$A$2:$A$1299),1)</f>
        <v>0</v>
      </c>
    </row>
    <row r="662" spans="1:6">
      <c r="B662" s="86" t="s">
        <v>6165</v>
      </c>
      <c r="C662">
        <v>21083509</v>
      </c>
      <c r="D662" s="82"/>
      <c r="E662" s="110">
        <f t="array" ref="E662">LARGE(IF(colv&lt;&gt;TRUE,plage,""),ROW(A660))</f>
        <v>0</v>
      </c>
      <c r="F662" s="95">
        <f t="array" ref="F662">SMALL(IF((Réception!$D$2:$Q$1299=E662),Réception!$A$2:$A$1299),1)</f>
        <v>0</v>
      </c>
    </row>
    <row r="663" spans="1:6">
      <c r="B663" s="86" t="s">
        <v>6418</v>
      </c>
      <c r="C663">
        <v>21083509</v>
      </c>
      <c r="D663" s="82"/>
      <c r="E663" s="110">
        <f t="array" ref="E663">LARGE(IF(colv&lt;&gt;TRUE,plage,""),ROW(A661))</f>
        <v>0</v>
      </c>
      <c r="F663" s="95">
        <f t="array" ref="F663">SMALL(IF((Réception!$D$2:$Q$1299=E663),Réception!$A$2:$A$1299),1)</f>
        <v>0</v>
      </c>
    </row>
    <row r="664" spans="1:6">
      <c r="B664" s="86" t="s">
        <v>6689</v>
      </c>
      <c r="C664">
        <v>21083509</v>
      </c>
      <c r="D664" s="82"/>
      <c r="E664" s="110">
        <f t="array" ref="E664">LARGE(IF(colv&lt;&gt;TRUE,plage,""),ROW(A662))</f>
        <v>0</v>
      </c>
      <c r="F664" s="95">
        <f t="array" ref="F664">SMALL(IF((Réception!$D$2:$Q$1299=E664),Réception!$A$2:$A$1299),1)</f>
        <v>0</v>
      </c>
    </row>
    <row r="665" spans="1:6">
      <c r="B665" s="86" t="s">
        <v>1558</v>
      </c>
      <c r="C665">
        <v>21083509</v>
      </c>
      <c r="D665" s="82"/>
      <c r="E665" s="110">
        <f t="array" ref="E665">LARGE(IF(colv&lt;&gt;TRUE,plage,""),ROW(A663))</f>
        <v>0</v>
      </c>
      <c r="F665" s="95">
        <f t="array" ref="F665">SMALL(IF((Réception!$D$2:$Q$1299=E665),Réception!$A$2:$A$1299),1)</f>
        <v>0</v>
      </c>
    </row>
    <row r="666" spans="1:6">
      <c r="A666">
        <v>21083528</v>
      </c>
      <c r="B666" s="86" t="s">
        <v>6970</v>
      </c>
      <c r="C666">
        <v>21083528</v>
      </c>
      <c r="D666" s="82"/>
      <c r="E666" s="110">
        <f t="array" ref="E666">LARGE(IF(colv&lt;&gt;TRUE,plage,""),ROW(A664))</f>
        <v>0</v>
      </c>
      <c r="F666" s="95">
        <f t="array" ref="F666">SMALL(IF((Réception!$D$2:$Q$1299=E666),Réception!$A$2:$A$1299),1)</f>
        <v>0</v>
      </c>
    </row>
    <row r="667" spans="1:6">
      <c r="A667">
        <v>21083529</v>
      </c>
      <c r="B667" s="86" t="s">
        <v>4471</v>
      </c>
      <c r="C667">
        <v>21083529</v>
      </c>
      <c r="D667" s="82"/>
      <c r="E667" s="110">
        <f t="array" ref="E667">LARGE(IF(colv&lt;&gt;TRUE,plage,""),ROW(A665))</f>
        <v>0</v>
      </c>
      <c r="F667" s="95">
        <f t="array" ref="F667">SMALL(IF((Réception!$D$2:$Q$1299=E667),Réception!$A$2:$A$1299),1)</f>
        <v>0</v>
      </c>
    </row>
    <row r="668" spans="1:6">
      <c r="A668">
        <v>21083554</v>
      </c>
      <c r="B668" s="86" t="s">
        <v>7428</v>
      </c>
      <c r="C668">
        <v>21083554</v>
      </c>
      <c r="D668" s="82"/>
      <c r="E668" s="110">
        <f t="array" ref="E668">LARGE(IF(colv&lt;&gt;TRUE,plage,""),ROW(A666))</f>
        <v>0</v>
      </c>
      <c r="F668" s="95">
        <f t="array" ref="F668">SMALL(IF((Réception!$D$2:$Q$1299=E668),Réception!$A$2:$A$1299),1)</f>
        <v>0</v>
      </c>
    </row>
    <row r="669" spans="1:6">
      <c r="A669">
        <v>21083555</v>
      </c>
      <c r="B669" s="86" t="s">
        <v>7429</v>
      </c>
      <c r="C669">
        <v>21083555</v>
      </c>
      <c r="D669" s="82"/>
      <c r="E669" s="110">
        <f t="array" ref="E669">LARGE(IF(colv&lt;&gt;TRUE,plage,""),ROW(A667))</f>
        <v>0</v>
      </c>
      <c r="F669" s="95">
        <f t="array" ref="F669">SMALL(IF((Réception!$D$2:$Q$1299=E669),Réception!$A$2:$A$1299),1)</f>
        <v>0</v>
      </c>
    </row>
    <row r="670" spans="1:6">
      <c r="B670" s="86" t="s">
        <v>7430</v>
      </c>
      <c r="C670">
        <v>21083555</v>
      </c>
      <c r="D670" s="82"/>
      <c r="E670" s="110">
        <f t="array" ref="E670">LARGE(IF(colv&lt;&gt;TRUE,plage,""),ROW(A668))</f>
        <v>0</v>
      </c>
      <c r="F670" s="95">
        <f t="array" ref="F670">SMALL(IF((Réception!$D$2:$Q$1299=E670),Réception!$A$2:$A$1299),1)</f>
        <v>0</v>
      </c>
    </row>
    <row r="671" spans="1:6">
      <c r="B671" s="86" t="s">
        <v>7432</v>
      </c>
      <c r="C671">
        <v>21083555</v>
      </c>
      <c r="D671" s="82"/>
      <c r="E671" s="110">
        <f t="array" ref="E671">LARGE(IF(colv&lt;&gt;TRUE,plage,""),ROW(A669))</f>
        <v>0</v>
      </c>
      <c r="F671" s="95">
        <f t="array" ref="F671">SMALL(IF((Réception!$D$2:$Q$1299=E671),Réception!$A$2:$A$1299),1)</f>
        <v>0</v>
      </c>
    </row>
    <row r="672" spans="1:6">
      <c r="B672" s="86" t="s">
        <v>7431</v>
      </c>
      <c r="C672">
        <v>21083555</v>
      </c>
      <c r="D672" s="82"/>
      <c r="E672" s="110">
        <f t="array" ref="E672">LARGE(IF(colv&lt;&gt;TRUE,plage,""),ROW(A670))</f>
        <v>0</v>
      </c>
      <c r="F672" s="95">
        <f t="array" ref="F672">SMALL(IF((Réception!$D$2:$Q$1299=E672),Réception!$A$2:$A$1299),1)</f>
        <v>0</v>
      </c>
    </row>
    <row r="673" spans="1:6">
      <c r="A673">
        <v>21083559</v>
      </c>
      <c r="B673" s="86" t="s">
        <v>5704</v>
      </c>
      <c r="C673">
        <v>21083559</v>
      </c>
      <c r="D673" s="82"/>
      <c r="E673" s="110">
        <f t="array" ref="E673">LARGE(IF(colv&lt;&gt;TRUE,plage,""),ROW(A671))</f>
        <v>0</v>
      </c>
      <c r="F673" s="95">
        <f t="array" ref="F673">SMALL(IF((Réception!$D$2:$Q$1299=E673),Réception!$A$2:$A$1299),1)</f>
        <v>0</v>
      </c>
    </row>
    <row r="674" spans="1:6">
      <c r="A674">
        <v>21083578</v>
      </c>
      <c r="B674" s="86" t="s">
        <v>6841</v>
      </c>
      <c r="C674">
        <v>21083578</v>
      </c>
      <c r="D674" s="82"/>
      <c r="E674" s="110">
        <f t="array" ref="E674">LARGE(IF(colv&lt;&gt;TRUE,plage,""),ROW(A672))</f>
        <v>0</v>
      </c>
      <c r="F674" s="95">
        <f t="array" ref="F674">SMALL(IF((Réception!$D$2:$Q$1299=E674),Réception!$A$2:$A$1299),1)</f>
        <v>0</v>
      </c>
    </row>
    <row r="675" spans="1:6">
      <c r="A675">
        <v>21083584</v>
      </c>
      <c r="B675" s="86" t="s">
        <v>7349</v>
      </c>
      <c r="C675">
        <v>21083584</v>
      </c>
      <c r="D675" s="82"/>
      <c r="E675" s="110">
        <f t="array" ref="E675">LARGE(IF(colv&lt;&gt;TRUE,plage,""),ROW(A673))</f>
        <v>0</v>
      </c>
      <c r="F675" s="95">
        <f t="array" ref="F675">SMALL(IF((Réception!$D$2:$Q$1299=E675),Réception!$A$2:$A$1299),1)</f>
        <v>0</v>
      </c>
    </row>
    <row r="676" spans="1:6">
      <c r="A676">
        <v>21083587</v>
      </c>
      <c r="B676" s="86" t="s">
        <v>7385</v>
      </c>
      <c r="C676">
        <v>21083587</v>
      </c>
      <c r="D676" s="82"/>
      <c r="E676" s="110">
        <f t="array" ref="E676">LARGE(IF(colv&lt;&gt;TRUE,plage,""),ROW(A674))</f>
        <v>0</v>
      </c>
      <c r="F676" s="95">
        <f t="array" ref="F676">SMALL(IF((Réception!$D$2:$Q$1299=E676),Réception!$A$2:$A$1299),1)</f>
        <v>0</v>
      </c>
    </row>
    <row r="677" spans="1:6">
      <c r="A677">
        <v>21083593</v>
      </c>
      <c r="B677" s="86" t="s">
        <v>3399</v>
      </c>
      <c r="C677">
        <v>21083593</v>
      </c>
      <c r="D677" s="82"/>
      <c r="E677" s="110">
        <f t="array" ref="E677">LARGE(IF(colv&lt;&gt;TRUE,plage,""),ROW(A675))</f>
        <v>0</v>
      </c>
      <c r="F677" s="95">
        <f t="array" ref="F677">SMALL(IF((Réception!$D$2:$Q$1299=E677),Réception!$A$2:$A$1299),1)</f>
        <v>0</v>
      </c>
    </row>
    <row r="678" spans="1:6">
      <c r="B678" s="86" t="s">
        <v>3397</v>
      </c>
      <c r="C678">
        <v>21083593</v>
      </c>
      <c r="D678" s="82"/>
      <c r="E678" s="110">
        <f t="array" ref="E678">LARGE(IF(colv&lt;&gt;TRUE,plage,""),ROW(A676))</f>
        <v>0</v>
      </c>
      <c r="F678" s="95">
        <f t="array" ref="F678">SMALL(IF((Réception!$D$2:$Q$1299=E678),Réception!$A$2:$A$1299),1)</f>
        <v>0</v>
      </c>
    </row>
    <row r="679" spans="1:6">
      <c r="A679">
        <v>21083600</v>
      </c>
      <c r="B679" s="86" t="s">
        <v>7385</v>
      </c>
      <c r="C679">
        <v>21083600</v>
      </c>
      <c r="D679" s="82"/>
      <c r="E679" s="110">
        <f t="array" ref="E679">LARGE(IF(colv&lt;&gt;TRUE,plage,""),ROW(A677))</f>
        <v>0</v>
      </c>
      <c r="F679" s="95">
        <f t="array" ref="F679">SMALL(IF((Réception!$D$2:$Q$1299=E679),Réception!$A$2:$A$1299),1)</f>
        <v>0</v>
      </c>
    </row>
    <row r="680" spans="1:6">
      <c r="A680">
        <v>21083601</v>
      </c>
      <c r="B680" s="86" t="s">
        <v>7349</v>
      </c>
      <c r="C680">
        <v>21083601</v>
      </c>
      <c r="D680" s="82"/>
      <c r="E680" s="110">
        <f t="array" ref="E680">LARGE(IF(colv&lt;&gt;TRUE,plage,""),ROW(A678))</f>
        <v>0</v>
      </c>
      <c r="F680" s="95">
        <f t="array" ref="F680">SMALL(IF((Réception!$D$2:$Q$1299=E680),Réception!$A$2:$A$1299),1)</f>
        <v>0</v>
      </c>
    </row>
    <row r="681" spans="1:6">
      <c r="A681">
        <v>21083607</v>
      </c>
      <c r="B681" s="86" t="s">
        <v>7448</v>
      </c>
      <c r="C681">
        <v>21083607</v>
      </c>
      <c r="D681" s="82"/>
      <c r="E681" s="110">
        <f t="array" ref="E681">LARGE(IF(colv&lt;&gt;TRUE,plage,""),ROW(A679))</f>
        <v>0</v>
      </c>
      <c r="F681" s="95">
        <f t="array" ref="F681">SMALL(IF((Réception!$D$2:$Q$1299=E681),Réception!$A$2:$A$1299),1)</f>
        <v>0</v>
      </c>
    </row>
    <row r="682" spans="1:6">
      <c r="A682">
        <v>21083608</v>
      </c>
      <c r="B682" s="86" t="s">
        <v>6944</v>
      </c>
      <c r="C682">
        <v>21083608</v>
      </c>
      <c r="D682" s="82"/>
      <c r="E682" s="110">
        <f t="array" ref="E682">LARGE(IF(colv&lt;&gt;TRUE,plage,""),ROW(A680))</f>
        <v>0</v>
      </c>
      <c r="F682" s="95">
        <f t="array" ref="F682">SMALL(IF((Réception!$D$2:$Q$1299=E682),Réception!$A$2:$A$1299),1)</f>
        <v>0</v>
      </c>
    </row>
    <row r="683" spans="1:6">
      <c r="A683">
        <v>21083609</v>
      </c>
      <c r="B683" s="86" t="s">
        <v>7470</v>
      </c>
      <c r="C683">
        <v>21083609</v>
      </c>
      <c r="D683" s="82"/>
      <c r="E683" s="110">
        <f t="array" ref="E683">LARGE(IF(colv&lt;&gt;TRUE,plage,""),ROW(A681))</f>
        <v>0</v>
      </c>
      <c r="F683" s="95">
        <f t="array" ref="F683">SMALL(IF((Réception!$D$2:$Q$1299=E683),Réception!$A$2:$A$1299),1)</f>
        <v>0</v>
      </c>
    </row>
    <row r="684" spans="1:6">
      <c r="B684" s="86" t="s">
        <v>7469</v>
      </c>
      <c r="C684">
        <v>21083609</v>
      </c>
      <c r="D684" s="82"/>
      <c r="E684" s="110">
        <f t="array" ref="E684">LARGE(IF(colv&lt;&gt;TRUE,plage,""),ROW(A682))</f>
        <v>0</v>
      </c>
      <c r="F684" s="95">
        <f t="array" ref="F684">SMALL(IF((Réception!$D$2:$Q$1299=E684),Réception!$A$2:$A$1299),1)</f>
        <v>0</v>
      </c>
    </row>
    <row r="685" spans="1:6">
      <c r="A685">
        <v>21083613</v>
      </c>
      <c r="B685" s="86" t="s">
        <v>6924</v>
      </c>
      <c r="C685">
        <v>21083613</v>
      </c>
      <c r="D685" s="82"/>
      <c r="E685" s="110">
        <f t="array" ref="E685">LARGE(IF(colv&lt;&gt;TRUE,plage,""),ROW(A683))</f>
        <v>0</v>
      </c>
      <c r="F685" s="95">
        <f t="array" ref="F685">SMALL(IF((Réception!$D$2:$Q$1299=E685),Réception!$A$2:$A$1299),1)</f>
        <v>0</v>
      </c>
    </row>
    <row r="686" spans="1:6">
      <c r="A686">
        <v>21083623</v>
      </c>
      <c r="B686" s="86" t="s">
        <v>7477</v>
      </c>
      <c r="C686">
        <v>21083623</v>
      </c>
      <c r="D686" s="82"/>
      <c r="E686" s="110">
        <f t="array" ref="E686">LARGE(IF(colv&lt;&gt;TRUE,plage,""),ROW(A684))</f>
        <v>0</v>
      </c>
      <c r="F686" s="95">
        <f t="array" ref="F686">SMALL(IF((Réception!$D$2:$Q$1299=E686),Réception!$A$2:$A$1299),1)</f>
        <v>0</v>
      </c>
    </row>
    <row r="687" spans="1:6">
      <c r="A687">
        <v>21083629</v>
      </c>
      <c r="B687" s="86" t="s">
        <v>3836</v>
      </c>
      <c r="C687">
        <v>21083629</v>
      </c>
      <c r="D687" s="82"/>
      <c r="E687" s="110">
        <f t="array" ref="E687">LARGE(IF(colv&lt;&gt;TRUE,plage,""),ROW(A685))</f>
        <v>0</v>
      </c>
      <c r="F687" s="95">
        <f t="array" ref="F687">SMALL(IF((Réception!$D$2:$Q$1299=E687),Réception!$A$2:$A$1299),1)</f>
        <v>0</v>
      </c>
    </row>
    <row r="688" spans="1:6">
      <c r="A688">
        <v>21083630</v>
      </c>
      <c r="B688" s="86" t="s">
        <v>3077</v>
      </c>
      <c r="C688">
        <v>21083630</v>
      </c>
      <c r="D688" s="82"/>
      <c r="E688" s="110">
        <f t="array" ref="E688">LARGE(IF(colv&lt;&gt;TRUE,plage,""),ROW(A686))</f>
        <v>0</v>
      </c>
      <c r="F688" s="95">
        <f t="array" ref="F688">SMALL(IF((Réception!$D$2:$Q$1299=E688),Réception!$A$2:$A$1299),1)</f>
        <v>0</v>
      </c>
    </row>
    <row r="689" spans="1:6">
      <c r="A689">
        <v>21083636</v>
      </c>
      <c r="B689" s="86" t="s">
        <v>573</v>
      </c>
      <c r="C689">
        <v>21083636</v>
      </c>
      <c r="D689" s="82"/>
      <c r="E689" s="110">
        <f t="array" ref="E689">LARGE(IF(colv&lt;&gt;TRUE,plage,""),ROW(A687))</f>
        <v>0</v>
      </c>
      <c r="F689" s="95">
        <f t="array" ref="F689">SMALL(IF((Réception!$D$2:$Q$1299=E689),Réception!$A$2:$A$1299),1)</f>
        <v>0</v>
      </c>
    </row>
    <row r="690" spans="1:6">
      <c r="B690" s="86" t="s">
        <v>1273</v>
      </c>
      <c r="C690">
        <v>21083636</v>
      </c>
      <c r="D690" s="82"/>
      <c r="E690" s="110">
        <f t="array" ref="E690">LARGE(IF(colv&lt;&gt;TRUE,plage,""),ROW(A688))</f>
        <v>0</v>
      </c>
      <c r="F690" s="95">
        <f t="array" ref="F690">SMALL(IF((Réception!$D$2:$Q$1299=E690),Réception!$A$2:$A$1299),1)</f>
        <v>0</v>
      </c>
    </row>
    <row r="691" spans="1:6">
      <c r="B691" s="86" t="s">
        <v>2702</v>
      </c>
      <c r="C691">
        <v>21083636</v>
      </c>
      <c r="D691" s="82"/>
      <c r="E691" s="110">
        <f t="array" ref="E691">LARGE(IF(colv&lt;&gt;TRUE,plage,""),ROW(A689))</f>
        <v>0</v>
      </c>
      <c r="F691" s="95">
        <f t="array" ref="F691">SMALL(IF((Réception!$D$2:$Q$1299=E691),Réception!$A$2:$A$1299),1)</f>
        <v>0</v>
      </c>
    </row>
    <row r="692" spans="1:6">
      <c r="A692">
        <v>21083638</v>
      </c>
      <c r="B692" s="86" t="s">
        <v>572</v>
      </c>
      <c r="C692">
        <v>21083638</v>
      </c>
      <c r="D692" s="82"/>
      <c r="E692" s="110">
        <f t="array" ref="E692">LARGE(IF(colv&lt;&gt;TRUE,plage,""),ROW(A690))</f>
        <v>0</v>
      </c>
      <c r="F692" s="95">
        <f t="array" ref="F692">SMALL(IF((Réception!$D$2:$Q$1299=E692),Réception!$A$2:$A$1299),1)</f>
        <v>0</v>
      </c>
    </row>
    <row r="693" spans="1:6">
      <c r="A693">
        <v>21083640</v>
      </c>
      <c r="B693" s="86" t="s">
        <v>7487</v>
      </c>
      <c r="C693">
        <v>21083640</v>
      </c>
      <c r="D693" s="82"/>
      <c r="E693" s="110">
        <f t="array" ref="E693">LARGE(IF(colv&lt;&gt;TRUE,plage,""),ROW(A691))</f>
        <v>0</v>
      </c>
      <c r="F693" s="95">
        <f t="array" ref="F693">SMALL(IF((Réception!$D$2:$Q$1299=E693),Réception!$A$2:$A$1299),1)</f>
        <v>0</v>
      </c>
    </row>
    <row r="694" spans="1:6">
      <c r="A694">
        <v>21083642</v>
      </c>
      <c r="B694" s="86" t="s">
        <v>678</v>
      </c>
      <c r="C694">
        <v>21083642</v>
      </c>
      <c r="D694" s="82"/>
      <c r="E694" s="110">
        <f t="array" ref="E694">LARGE(IF(colv&lt;&gt;TRUE,plage,""),ROW(A692))</f>
        <v>0</v>
      </c>
      <c r="F694" s="95">
        <f t="array" ref="F694">SMALL(IF((Réception!$D$2:$Q$1299=E694),Réception!$A$2:$A$1299),1)</f>
        <v>0</v>
      </c>
    </row>
    <row r="695" spans="1:6">
      <c r="A695">
        <v>21083645</v>
      </c>
      <c r="B695" s="86" t="s">
        <v>6358</v>
      </c>
      <c r="C695">
        <v>21083645</v>
      </c>
      <c r="D695" s="82"/>
      <c r="E695" s="110">
        <f t="array" ref="E695">LARGE(IF(colv&lt;&gt;TRUE,plage,""),ROW(A693))</f>
        <v>0</v>
      </c>
      <c r="F695" s="95">
        <f t="array" ref="F695">SMALL(IF((Réception!$D$2:$Q$1299=E695),Réception!$A$2:$A$1299),1)</f>
        <v>0</v>
      </c>
    </row>
    <row r="696" spans="1:6">
      <c r="A696">
        <v>21083648</v>
      </c>
      <c r="B696" s="86" t="s">
        <v>647</v>
      </c>
      <c r="C696">
        <v>21083648</v>
      </c>
      <c r="D696" s="82"/>
      <c r="E696" s="110">
        <f t="array" ref="E696">LARGE(IF(colv&lt;&gt;TRUE,plage,""),ROW(A694))</f>
        <v>0</v>
      </c>
      <c r="F696" s="95">
        <f t="array" ref="F696">SMALL(IF((Réception!$D$2:$Q$1299=E696),Réception!$A$2:$A$1299),1)</f>
        <v>0</v>
      </c>
    </row>
    <row r="697" spans="1:6">
      <c r="B697" s="86" t="s">
        <v>1301</v>
      </c>
      <c r="C697">
        <v>21083648</v>
      </c>
      <c r="D697" s="82"/>
      <c r="E697" s="110">
        <f t="array" ref="E697">LARGE(IF(colv&lt;&gt;TRUE,plage,""),ROW(A695))</f>
        <v>0</v>
      </c>
      <c r="F697" s="95">
        <f t="array" ref="F697">SMALL(IF((Réception!$D$2:$Q$1299=E697),Réception!$A$2:$A$1299),1)</f>
        <v>0</v>
      </c>
    </row>
    <row r="698" spans="1:6">
      <c r="B698" s="86" t="s">
        <v>1302</v>
      </c>
      <c r="C698">
        <v>21083648</v>
      </c>
      <c r="D698" s="82"/>
      <c r="E698" s="110">
        <f t="array" ref="E698">LARGE(IF(colv&lt;&gt;TRUE,plage,""),ROW(A696))</f>
        <v>0</v>
      </c>
      <c r="F698" s="95">
        <f t="array" ref="F698">SMALL(IF((Réception!$D$2:$Q$1299=E698),Réception!$A$2:$A$1299),1)</f>
        <v>0</v>
      </c>
    </row>
    <row r="699" spans="1:6" ht="13" thickBot="1">
      <c r="B699" s="86" t="s">
        <v>1303</v>
      </c>
      <c r="C699">
        <v>21083648</v>
      </c>
      <c r="D699" s="82"/>
      <c r="E699" s="111">
        <f t="array" ref="E699">LARGE(IF(colv&lt;&gt;TRUE,plage,""),ROW(A697))</f>
        <v>0</v>
      </c>
      <c r="F699" s="96">
        <f t="array" ref="F699">SMALL(IF((Réception!$D$2:$Q$1299=E699),Réception!$A$2:$A$1299),1)</f>
        <v>0</v>
      </c>
    </row>
    <row r="700" spans="1:6">
      <c r="B700" s="86" t="s">
        <v>2032</v>
      </c>
      <c r="C700">
        <v>21083648</v>
      </c>
      <c r="D700" s="82"/>
    </row>
    <row r="701" spans="1:6">
      <c r="B701" s="86" t="s">
        <v>2715</v>
      </c>
      <c r="C701">
        <v>21083648</v>
      </c>
      <c r="D701" s="82"/>
    </row>
    <row r="702" spans="1:6">
      <c r="B702" s="86" t="s">
        <v>2716</v>
      </c>
      <c r="C702">
        <v>21083648</v>
      </c>
      <c r="D702" s="82"/>
    </row>
    <row r="703" spans="1:6">
      <c r="B703" s="86" t="s">
        <v>6362</v>
      </c>
      <c r="C703">
        <v>21083648</v>
      </c>
      <c r="D703" s="82"/>
    </row>
    <row r="704" spans="1:6">
      <c r="B704" s="86" t="s">
        <v>6369</v>
      </c>
      <c r="C704">
        <v>21083648</v>
      </c>
      <c r="D704" s="82"/>
    </row>
    <row r="705" spans="1:4">
      <c r="A705">
        <v>21083653</v>
      </c>
      <c r="B705" s="86" t="s">
        <v>7433</v>
      </c>
      <c r="C705">
        <v>21083653</v>
      </c>
      <c r="D705" s="82"/>
    </row>
    <row r="706" spans="1:4">
      <c r="A706">
        <v>21083656</v>
      </c>
      <c r="B706" s="86" t="s">
        <v>1292</v>
      </c>
      <c r="C706">
        <v>21083656</v>
      </c>
      <c r="D706" s="82"/>
    </row>
    <row r="707" spans="1:4">
      <c r="B707" s="86" t="s">
        <v>2975</v>
      </c>
      <c r="C707">
        <v>21083656</v>
      </c>
      <c r="D707" s="82"/>
    </row>
    <row r="708" spans="1:4">
      <c r="A708">
        <v>21083657</v>
      </c>
      <c r="B708" s="86" t="s">
        <v>1292</v>
      </c>
      <c r="C708">
        <v>21083657</v>
      </c>
      <c r="D708" s="82"/>
    </row>
    <row r="709" spans="1:4">
      <c r="A709">
        <v>21083659</v>
      </c>
      <c r="B709" s="86" t="s">
        <v>2842</v>
      </c>
      <c r="C709">
        <v>21083659</v>
      </c>
      <c r="D709" s="82"/>
    </row>
    <row r="710" spans="1:4">
      <c r="B710" s="86" t="s">
        <v>2841</v>
      </c>
      <c r="C710">
        <v>21083659</v>
      </c>
      <c r="D710" s="82"/>
    </row>
    <row r="711" spans="1:4">
      <c r="A711">
        <v>21083660</v>
      </c>
      <c r="B711" s="86" t="s">
        <v>385</v>
      </c>
      <c r="C711">
        <v>21083660</v>
      </c>
      <c r="D711" s="82"/>
    </row>
    <row r="712" spans="1:4">
      <c r="A712">
        <v>21083669</v>
      </c>
      <c r="B712" s="86" t="s">
        <v>797</v>
      </c>
      <c r="C712">
        <v>21083669</v>
      </c>
      <c r="D712" s="82"/>
    </row>
    <row r="713" spans="1:4">
      <c r="A713">
        <v>21083670</v>
      </c>
      <c r="B713" s="86" t="s">
        <v>5198</v>
      </c>
      <c r="C713">
        <v>21083670</v>
      </c>
      <c r="D713" s="82"/>
    </row>
    <row r="714" spans="1:4">
      <c r="B714" s="86" t="s">
        <v>5199</v>
      </c>
      <c r="C714">
        <v>21083670</v>
      </c>
      <c r="D714" s="82"/>
    </row>
    <row r="715" spans="1:4">
      <c r="B715" s="86" t="s">
        <v>5201</v>
      </c>
      <c r="C715">
        <v>21083670</v>
      </c>
      <c r="D715" s="82"/>
    </row>
    <row r="716" spans="1:4">
      <c r="B716" s="86" t="s">
        <v>5617</v>
      </c>
      <c r="C716">
        <v>21083670</v>
      </c>
      <c r="D716" s="82"/>
    </row>
    <row r="717" spans="1:4">
      <c r="A717">
        <v>21083671</v>
      </c>
      <c r="B717" s="86" t="s">
        <v>5198</v>
      </c>
      <c r="C717">
        <v>21083671</v>
      </c>
      <c r="D717" s="82"/>
    </row>
    <row r="718" spans="1:4">
      <c r="B718" s="86" t="s">
        <v>5201</v>
      </c>
      <c r="C718">
        <v>21083671</v>
      </c>
      <c r="D718" s="82"/>
    </row>
    <row r="719" spans="1:4">
      <c r="A719">
        <v>21083672</v>
      </c>
      <c r="B719" s="86" t="s">
        <v>6940</v>
      </c>
      <c r="C719">
        <v>21083672</v>
      </c>
      <c r="D719" s="82"/>
    </row>
    <row r="720" spans="1:4">
      <c r="A720">
        <v>21083673</v>
      </c>
      <c r="B720" s="86" t="s">
        <v>2901</v>
      </c>
      <c r="C720">
        <v>21083673</v>
      </c>
      <c r="D720" s="82"/>
    </row>
    <row r="721" spans="1:4">
      <c r="A721">
        <v>21083681</v>
      </c>
      <c r="B721" s="86" t="s">
        <v>1110</v>
      </c>
      <c r="C721">
        <v>21083681</v>
      </c>
      <c r="D721" s="82"/>
    </row>
    <row r="722" spans="1:4">
      <c r="A722">
        <v>21083692</v>
      </c>
      <c r="B722" s="86" t="s">
        <v>6815</v>
      </c>
      <c r="C722">
        <v>21083692</v>
      </c>
      <c r="D722" s="82"/>
    </row>
    <row r="723" spans="1:4">
      <c r="B723" s="86" t="s">
        <v>6817</v>
      </c>
      <c r="C723">
        <v>21083692</v>
      </c>
      <c r="D723" s="82"/>
    </row>
    <row r="724" spans="1:4">
      <c r="B724" s="86" t="s">
        <v>7270</v>
      </c>
      <c r="C724">
        <v>21083692</v>
      </c>
      <c r="D724" s="82"/>
    </row>
    <row r="725" spans="1:4">
      <c r="B725" s="86" t="s">
        <v>6824</v>
      </c>
      <c r="C725">
        <v>21083692</v>
      </c>
      <c r="D725" s="82"/>
    </row>
    <row r="726" spans="1:4">
      <c r="A726">
        <v>21083695</v>
      </c>
      <c r="B726" s="86" t="s">
        <v>7270</v>
      </c>
      <c r="C726">
        <v>21083695</v>
      </c>
      <c r="D726" s="82"/>
    </row>
    <row r="727" spans="1:4">
      <c r="A727">
        <v>21083709</v>
      </c>
      <c r="B727" s="86" t="s">
        <v>3275</v>
      </c>
      <c r="C727">
        <v>21083709</v>
      </c>
      <c r="D727" s="82"/>
    </row>
    <row r="728" spans="1:4">
      <c r="A728">
        <v>21083718</v>
      </c>
      <c r="B728" s="86" t="s">
        <v>3240</v>
      </c>
      <c r="C728">
        <v>21083718</v>
      </c>
      <c r="D728" s="82"/>
    </row>
    <row r="729" spans="1:4">
      <c r="A729">
        <v>21083722</v>
      </c>
      <c r="B729" s="86" t="s">
        <v>7196</v>
      </c>
      <c r="C729">
        <v>21083722</v>
      </c>
      <c r="D729" s="82"/>
    </row>
    <row r="730" spans="1:4">
      <c r="A730">
        <v>21083723</v>
      </c>
      <c r="B730" s="86" t="s">
        <v>7188</v>
      </c>
      <c r="C730">
        <v>21083723</v>
      </c>
      <c r="D730" s="82"/>
    </row>
    <row r="731" spans="1:4">
      <c r="A731">
        <v>21083726</v>
      </c>
      <c r="B731" s="86" t="s">
        <v>7134</v>
      </c>
      <c r="C731">
        <v>21083726</v>
      </c>
      <c r="D731" s="82"/>
    </row>
    <row r="732" spans="1:4">
      <c r="A732">
        <v>21083729</v>
      </c>
      <c r="B732" s="86" t="s">
        <v>7423</v>
      </c>
      <c r="C732">
        <v>21083729</v>
      </c>
      <c r="D732" s="82"/>
    </row>
    <row r="733" spans="1:4">
      <c r="A733">
        <v>21083730</v>
      </c>
      <c r="B733" s="86" t="s">
        <v>1411</v>
      </c>
      <c r="C733">
        <v>21083730</v>
      </c>
      <c r="D733" s="82"/>
    </row>
    <row r="734" spans="1:4">
      <c r="A734">
        <v>21083733</v>
      </c>
      <c r="B734" s="86" t="s">
        <v>7163</v>
      </c>
      <c r="C734">
        <v>21083733</v>
      </c>
      <c r="D734" s="82"/>
    </row>
    <row r="735" spans="1:4">
      <c r="A735">
        <v>21083746</v>
      </c>
      <c r="B735" s="86" t="s">
        <v>6813</v>
      </c>
      <c r="C735">
        <v>21083746</v>
      </c>
      <c r="D735" s="82"/>
    </row>
    <row r="736" spans="1:4">
      <c r="A736">
        <v>21083751</v>
      </c>
      <c r="B736" s="86" t="s">
        <v>7007</v>
      </c>
      <c r="C736">
        <v>21083751</v>
      </c>
      <c r="D736" s="82"/>
    </row>
    <row r="737" spans="1:4">
      <c r="B737" s="86" t="s">
        <v>7006</v>
      </c>
      <c r="C737">
        <v>21083751</v>
      </c>
      <c r="D737" s="82"/>
    </row>
    <row r="738" spans="1:4">
      <c r="B738" s="86" t="s">
        <v>7005</v>
      </c>
      <c r="C738">
        <v>21083751</v>
      </c>
      <c r="D738" s="82"/>
    </row>
    <row r="739" spans="1:4">
      <c r="A739">
        <v>21083759</v>
      </c>
      <c r="B739" s="86" t="s">
        <v>7032</v>
      </c>
      <c r="C739">
        <v>21083759</v>
      </c>
      <c r="D739" s="82"/>
    </row>
    <row r="740" spans="1:4">
      <c r="A740">
        <v>21083761</v>
      </c>
      <c r="B740" s="86" t="s">
        <v>7039</v>
      </c>
      <c r="C740">
        <v>21083761</v>
      </c>
      <c r="D740" s="82"/>
    </row>
    <row r="741" spans="1:4">
      <c r="A741">
        <v>21083763</v>
      </c>
      <c r="B741" s="86" t="s">
        <v>6915</v>
      </c>
      <c r="C741">
        <v>21083763</v>
      </c>
      <c r="D741" s="82"/>
    </row>
    <row r="742" spans="1:4">
      <c r="A742">
        <v>21083764</v>
      </c>
      <c r="B742" s="86" t="s">
        <v>6983</v>
      </c>
      <c r="C742">
        <v>21083764</v>
      </c>
      <c r="D742" s="82"/>
    </row>
    <row r="743" spans="1:4">
      <c r="A743">
        <v>21083767</v>
      </c>
      <c r="B743" s="86" t="s">
        <v>6072</v>
      </c>
      <c r="C743">
        <v>21083767</v>
      </c>
      <c r="D743" s="82"/>
    </row>
    <row r="744" spans="1:4">
      <c r="B744" s="86" t="s">
        <v>6943</v>
      </c>
      <c r="C744">
        <v>21083767</v>
      </c>
      <c r="D744" s="82"/>
    </row>
    <row r="745" spans="1:4">
      <c r="A745">
        <v>21083768</v>
      </c>
      <c r="B745" s="86" t="s">
        <v>6072</v>
      </c>
      <c r="C745">
        <v>21083768</v>
      </c>
      <c r="D745" s="82"/>
    </row>
    <row r="746" spans="1:4">
      <c r="A746">
        <v>21083770</v>
      </c>
      <c r="B746" s="86" t="s">
        <v>3782</v>
      </c>
      <c r="C746">
        <v>21083770</v>
      </c>
      <c r="D746" s="82"/>
    </row>
    <row r="747" spans="1:4">
      <c r="A747">
        <v>21083775</v>
      </c>
      <c r="B747" s="86" t="s">
        <v>4898</v>
      </c>
      <c r="C747">
        <v>21083775</v>
      </c>
      <c r="D747" s="82"/>
    </row>
    <row r="748" spans="1:4">
      <c r="A748">
        <v>21083776</v>
      </c>
      <c r="B748" s="86" t="s">
        <v>7137</v>
      </c>
      <c r="C748">
        <v>21083776</v>
      </c>
      <c r="D748" s="82"/>
    </row>
    <row r="749" spans="1:4">
      <c r="A749">
        <v>21083777</v>
      </c>
      <c r="B749" s="86" t="s">
        <v>7378</v>
      </c>
      <c r="C749">
        <v>21083777</v>
      </c>
      <c r="D749" s="82"/>
    </row>
    <row r="750" spans="1:4">
      <c r="A750">
        <v>21083791</v>
      </c>
      <c r="B750" s="86" t="s">
        <v>351</v>
      </c>
      <c r="C750">
        <v>21083791</v>
      </c>
      <c r="D750" s="82"/>
    </row>
    <row r="751" spans="1:4">
      <c r="A751">
        <v>21083794</v>
      </c>
      <c r="B751" s="86" t="s">
        <v>984</v>
      </c>
      <c r="C751">
        <v>21083794</v>
      </c>
      <c r="D751" s="82"/>
    </row>
    <row r="752" spans="1:4">
      <c r="A752">
        <v>21083797</v>
      </c>
      <c r="B752" s="86" t="s">
        <v>5598</v>
      </c>
      <c r="C752">
        <v>21083797</v>
      </c>
      <c r="D752" s="82"/>
    </row>
    <row r="753" spans="1:4">
      <c r="A753">
        <v>21083798</v>
      </c>
      <c r="B753" s="86" t="s">
        <v>2799</v>
      </c>
      <c r="C753">
        <v>21083798</v>
      </c>
      <c r="D753" s="82"/>
    </row>
    <row r="754" spans="1:4">
      <c r="B754" s="86" t="s">
        <v>2800</v>
      </c>
      <c r="C754">
        <v>21083798</v>
      </c>
      <c r="D754" s="82"/>
    </row>
    <row r="755" spans="1:4">
      <c r="B755" s="86" t="s">
        <v>2803</v>
      </c>
      <c r="C755">
        <v>21083798</v>
      </c>
      <c r="D755" s="82"/>
    </row>
    <row r="756" spans="1:4">
      <c r="B756" s="86" t="s">
        <v>2804</v>
      </c>
      <c r="C756">
        <v>21083798</v>
      </c>
      <c r="D756" s="82"/>
    </row>
    <row r="757" spans="1:4">
      <c r="B757" s="86" t="s">
        <v>5598</v>
      </c>
      <c r="C757">
        <v>21083798</v>
      </c>
      <c r="D757" s="82"/>
    </row>
    <row r="758" spans="1:4">
      <c r="A758">
        <v>21083811</v>
      </c>
      <c r="B758" s="86" t="s">
        <v>139</v>
      </c>
      <c r="C758">
        <v>21083811</v>
      </c>
      <c r="D758" s="82"/>
    </row>
    <row r="759" spans="1:4">
      <c r="B759" s="86" t="s">
        <v>626</v>
      </c>
      <c r="C759">
        <v>21083811</v>
      </c>
      <c r="D759" s="82"/>
    </row>
    <row r="760" spans="1:4">
      <c r="B760" s="86" t="s">
        <v>3609</v>
      </c>
      <c r="C760">
        <v>21083811</v>
      </c>
      <c r="D760" s="82"/>
    </row>
    <row r="761" spans="1:4">
      <c r="B761" s="86" t="s">
        <v>3612</v>
      </c>
      <c r="C761">
        <v>21083811</v>
      </c>
      <c r="D761" s="82"/>
    </row>
    <row r="762" spans="1:4">
      <c r="B762" s="86" t="s">
        <v>3571</v>
      </c>
      <c r="C762">
        <v>21083811</v>
      </c>
      <c r="D762" s="82"/>
    </row>
    <row r="763" spans="1:4">
      <c r="A763">
        <v>21083812</v>
      </c>
      <c r="B763" s="86" t="s">
        <v>171</v>
      </c>
      <c r="C763">
        <v>21083812</v>
      </c>
      <c r="D763" s="82"/>
    </row>
    <row r="764" spans="1:4">
      <c r="B764" s="86" t="s">
        <v>357</v>
      </c>
      <c r="C764">
        <v>21083812</v>
      </c>
      <c r="D764" s="82"/>
    </row>
    <row r="765" spans="1:4">
      <c r="B765" s="86" t="s">
        <v>3669</v>
      </c>
      <c r="C765">
        <v>21083812</v>
      </c>
      <c r="D765" s="82"/>
    </row>
    <row r="766" spans="1:4">
      <c r="A766">
        <v>21083813</v>
      </c>
      <c r="B766" s="86" t="s">
        <v>3709</v>
      </c>
      <c r="C766">
        <v>21083813</v>
      </c>
      <c r="D766" s="82"/>
    </row>
    <row r="767" spans="1:4">
      <c r="A767">
        <v>21083814</v>
      </c>
      <c r="B767" s="86" t="s">
        <v>294</v>
      </c>
      <c r="C767">
        <v>21083814</v>
      </c>
      <c r="D767" s="82"/>
    </row>
    <row r="768" spans="1:4">
      <c r="B768" s="86" t="s">
        <v>3545</v>
      </c>
      <c r="C768">
        <v>21083814</v>
      </c>
      <c r="D768" s="82"/>
    </row>
    <row r="769" spans="1:4">
      <c r="A769">
        <v>21083815</v>
      </c>
      <c r="B769" s="86" t="s">
        <v>141</v>
      </c>
      <c r="C769">
        <v>21083815</v>
      </c>
      <c r="D769" s="82"/>
    </row>
    <row r="770" spans="1:4">
      <c r="A770">
        <v>21083816</v>
      </c>
      <c r="B770" s="86" t="s">
        <v>3935</v>
      </c>
      <c r="C770">
        <v>21083816</v>
      </c>
      <c r="D770" s="82"/>
    </row>
    <row r="771" spans="1:4">
      <c r="A771">
        <v>21083817</v>
      </c>
      <c r="B771" s="86" t="s">
        <v>1126</v>
      </c>
      <c r="C771">
        <v>21083817</v>
      </c>
      <c r="D771" s="82"/>
    </row>
    <row r="772" spans="1:4">
      <c r="A772">
        <v>21083818</v>
      </c>
      <c r="B772" s="86" t="s">
        <v>133</v>
      </c>
      <c r="C772">
        <v>21083818</v>
      </c>
      <c r="D772" s="82"/>
    </row>
    <row r="773" spans="1:4">
      <c r="B773" s="86" t="s">
        <v>242</v>
      </c>
      <c r="C773">
        <v>21083818</v>
      </c>
      <c r="D773" s="82"/>
    </row>
    <row r="774" spans="1:4">
      <c r="A774">
        <v>21083819</v>
      </c>
      <c r="B774" s="86" t="s">
        <v>3716</v>
      </c>
      <c r="C774">
        <v>21083819</v>
      </c>
      <c r="D774" s="82"/>
    </row>
    <row r="775" spans="1:4">
      <c r="A775">
        <v>21083820</v>
      </c>
      <c r="B775" s="86" t="s">
        <v>3727</v>
      </c>
      <c r="C775">
        <v>21083820</v>
      </c>
      <c r="D775" s="82"/>
    </row>
    <row r="776" spans="1:4">
      <c r="A776">
        <v>21083821</v>
      </c>
      <c r="B776" s="86" t="s">
        <v>3385</v>
      </c>
      <c r="C776">
        <v>21083821</v>
      </c>
      <c r="D776" s="82"/>
    </row>
    <row r="777" spans="1:4">
      <c r="B777" s="86" t="s">
        <v>3390</v>
      </c>
      <c r="C777">
        <v>21083821</v>
      </c>
      <c r="D777" s="82"/>
    </row>
    <row r="778" spans="1:4">
      <c r="A778">
        <v>21083822</v>
      </c>
      <c r="B778" s="86" t="s">
        <v>1529</v>
      </c>
      <c r="C778">
        <v>21083822</v>
      </c>
      <c r="D778" s="82"/>
    </row>
    <row r="779" spans="1:4">
      <c r="B779" s="86" t="s">
        <v>3686</v>
      </c>
      <c r="C779">
        <v>21083822</v>
      </c>
      <c r="D779" s="82"/>
    </row>
    <row r="780" spans="1:4">
      <c r="A780">
        <v>21083823</v>
      </c>
      <c r="B780" s="86" t="s">
        <v>3635</v>
      </c>
      <c r="C780">
        <v>21083823</v>
      </c>
      <c r="D780" s="82"/>
    </row>
    <row r="781" spans="1:4">
      <c r="A781">
        <v>21083824</v>
      </c>
      <c r="B781" s="86" t="s">
        <v>3643</v>
      </c>
      <c r="C781">
        <v>21083824</v>
      </c>
      <c r="D781" s="82"/>
    </row>
    <row r="782" spans="1:4">
      <c r="A782">
        <v>21083825</v>
      </c>
      <c r="B782" s="86" t="s">
        <v>2460</v>
      </c>
      <c r="C782">
        <v>21083825</v>
      </c>
      <c r="D782" s="82"/>
    </row>
    <row r="783" spans="1:4">
      <c r="A783">
        <v>21083826</v>
      </c>
      <c r="B783" s="86" t="s">
        <v>3509</v>
      </c>
      <c r="C783">
        <v>21083826</v>
      </c>
      <c r="D783" s="82"/>
    </row>
    <row r="784" spans="1:4">
      <c r="A784">
        <v>21083827</v>
      </c>
      <c r="B784" s="86" t="s">
        <v>107</v>
      </c>
      <c r="C784">
        <v>21083827</v>
      </c>
      <c r="D784" s="82"/>
    </row>
    <row r="785" spans="1:4">
      <c r="B785" s="86" t="s">
        <v>2324</v>
      </c>
      <c r="C785">
        <v>21083827</v>
      </c>
      <c r="D785" s="82"/>
    </row>
    <row r="786" spans="1:4">
      <c r="A786">
        <v>21083828</v>
      </c>
      <c r="B786" s="86" t="s">
        <v>108</v>
      </c>
      <c r="C786">
        <v>21083828</v>
      </c>
      <c r="D786" s="82"/>
    </row>
    <row r="787" spans="1:4">
      <c r="B787" s="86" t="s">
        <v>2426</v>
      </c>
      <c r="C787">
        <v>21083828</v>
      </c>
      <c r="D787" s="82"/>
    </row>
    <row r="788" spans="1:4">
      <c r="B788" s="86" t="s">
        <v>3425</v>
      </c>
      <c r="C788">
        <v>21083828</v>
      </c>
      <c r="D788" s="82"/>
    </row>
    <row r="789" spans="1:4">
      <c r="A789">
        <v>21083829</v>
      </c>
      <c r="B789" s="86" t="s">
        <v>3518</v>
      </c>
      <c r="C789">
        <v>21083829</v>
      </c>
      <c r="D789" s="82"/>
    </row>
    <row r="790" spans="1:4">
      <c r="A790">
        <v>21083830</v>
      </c>
      <c r="B790" s="86" t="s">
        <v>1129</v>
      </c>
      <c r="C790">
        <v>21083830</v>
      </c>
      <c r="D790" s="82"/>
    </row>
    <row r="791" spans="1:4">
      <c r="B791" s="86" t="s">
        <v>2460</v>
      </c>
      <c r="C791">
        <v>21083830</v>
      </c>
      <c r="D791" s="82"/>
    </row>
    <row r="792" spans="1:4">
      <c r="B792" s="86" t="s">
        <v>3936</v>
      </c>
      <c r="C792">
        <v>21083830</v>
      </c>
      <c r="D792" s="82"/>
    </row>
    <row r="793" spans="1:4">
      <c r="A793">
        <v>21083831</v>
      </c>
      <c r="B793" s="86" t="s">
        <v>3459</v>
      </c>
      <c r="C793">
        <v>21083831</v>
      </c>
      <c r="D793" s="82"/>
    </row>
    <row r="794" spans="1:4">
      <c r="A794">
        <v>21083832</v>
      </c>
      <c r="B794" s="86" t="s">
        <v>3669</v>
      </c>
      <c r="C794">
        <v>21083832</v>
      </c>
      <c r="D794" s="82"/>
    </row>
    <row r="795" spans="1:4">
      <c r="B795" s="86" t="s">
        <v>3961</v>
      </c>
      <c r="C795">
        <v>21083832</v>
      </c>
      <c r="D795" s="82"/>
    </row>
    <row r="796" spans="1:4">
      <c r="A796">
        <v>21083833</v>
      </c>
      <c r="B796" s="86" t="s">
        <v>3339</v>
      </c>
      <c r="C796">
        <v>21083833</v>
      </c>
      <c r="D796" s="82"/>
    </row>
    <row r="797" spans="1:4">
      <c r="B797" s="86" t="s">
        <v>3340</v>
      </c>
      <c r="C797">
        <v>21083833</v>
      </c>
      <c r="D797" s="82"/>
    </row>
    <row r="798" spans="1:4">
      <c r="B798" s="86" t="s">
        <v>3329</v>
      </c>
      <c r="C798">
        <v>21083833</v>
      </c>
      <c r="D798" s="82"/>
    </row>
    <row r="799" spans="1:4">
      <c r="A799">
        <v>21083834</v>
      </c>
      <c r="B799" s="86" t="s">
        <v>299</v>
      </c>
      <c r="C799">
        <v>21083834</v>
      </c>
      <c r="D799" s="82"/>
    </row>
    <row r="800" spans="1:4">
      <c r="A800">
        <v>21083836</v>
      </c>
      <c r="B800" s="86" t="s">
        <v>3717</v>
      </c>
      <c r="C800">
        <v>21083836</v>
      </c>
      <c r="D800" s="82"/>
    </row>
    <row r="801" spans="1:4">
      <c r="A801">
        <v>21083837</v>
      </c>
      <c r="B801" s="86" t="s">
        <v>3562</v>
      </c>
      <c r="C801">
        <v>21083837</v>
      </c>
      <c r="D801" s="82"/>
    </row>
    <row r="802" spans="1:4">
      <c r="A802">
        <v>21083838</v>
      </c>
      <c r="B802" s="86" t="s">
        <v>3343</v>
      </c>
      <c r="C802">
        <v>21083838</v>
      </c>
      <c r="D802" s="82"/>
    </row>
    <row r="803" spans="1:4">
      <c r="A803">
        <v>21083839</v>
      </c>
      <c r="B803" s="86" t="s">
        <v>1890</v>
      </c>
      <c r="C803">
        <v>21083839</v>
      </c>
      <c r="D803" s="82"/>
    </row>
    <row r="804" spans="1:4">
      <c r="A804">
        <v>21083840</v>
      </c>
      <c r="B804" s="86" t="s">
        <v>2428</v>
      </c>
      <c r="C804">
        <v>21083840</v>
      </c>
      <c r="D804" s="82"/>
    </row>
    <row r="805" spans="1:4">
      <c r="A805">
        <v>21083841</v>
      </c>
      <c r="B805" s="86" t="s">
        <v>2427</v>
      </c>
      <c r="C805">
        <v>21083841</v>
      </c>
      <c r="D805" s="82"/>
    </row>
    <row r="806" spans="1:4">
      <c r="A806">
        <v>21083842</v>
      </c>
      <c r="B806" s="86" t="s">
        <v>108</v>
      </c>
      <c r="C806">
        <v>21083842</v>
      </c>
      <c r="D806" s="82"/>
    </row>
    <row r="807" spans="1:4">
      <c r="A807">
        <v>21083843</v>
      </c>
      <c r="B807" s="86" t="s">
        <v>1683</v>
      </c>
      <c r="C807">
        <v>21083843</v>
      </c>
      <c r="D807" s="82"/>
    </row>
    <row r="808" spans="1:4">
      <c r="A808">
        <v>21083844</v>
      </c>
      <c r="B808" s="86" t="s">
        <v>451</v>
      </c>
      <c r="C808">
        <v>21083844</v>
      </c>
      <c r="D808" s="82"/>
    </row>
    <row r="809" spans="1:4">
      <c r="A809">
        <v>21083845</v>
      </c>
      <c r="B809" s="86" t="s">
        <v>3563</v>
      </c>
      <c r="C809">
        <v>21083845</v>
      </c>
      <c r="D809" s="82"/>
    </row>
    <row r="810" spans="1:4">
      <c r="A810">
        <v>21083846</v>
      </c>
      <c r="B810" s="86" t="s">
        <v>1463</v>
      </c>
      <c r="C810">
        <v>21083846</v>
      </c>
      <c r="D810" s="82"/>
    </row>
    <row r="811" spans="1:4">
      <c r="A811">
        <v>21083847</v>
      </c>
      <c r="B811" s="86" t="s">
        <v>3671</v>
      </c>
      <c r="C811">
        <v>21083847</v>
      </c>
      <c r="D811" s="82"/>
    </row>
    <row r="812" spans="1:4">
      <c r="A812">
        <v>21083848</v>
      </c>
      <c r="B812" s="86" t="s">
        <v>3486</v>
      </c>
      <c r="C812">
        <v>21083848</v>
      </c>
      <c r="D812" s="82"/>
    </row>
    <row r="813" spans="1:4">
      <c r="A813">
        <v>21083849</v>
      </c>
      <c r="B813" s="86" t="s">
        <v>3493</v>
      </c>
      <c r="C813">
        <v>21083849</v>
      </c>
      <c r="D813" s="82"/>
    </row>
    <row r="814" spans="1:4">
      <c r="A814">
        <v>21083850</v>
      </c>
      <c r="B814" s="86" t="s">
        <v>3567</v>
      </c>
      <c r="C814">
        <v>21083850</v>
      </c>
      <c r="D814" s="82"/>
    </row>
    <row r="815" spans="1:4">
      <c r="A815">
        <v>21083851</v>
      </c>
      <c r="B815" s="86" t="s">
        <v>3968</v>
      </c>
      <c r="C815">
        <v>21083851</v>
      </c>
      <c r="D815" s="82"/>
    </row>
    <row r="816" spans="1:4">
      <c r="A816">
        <v>21083852</v>
      </c>
      <c r="B816" s="86" t="s">
        <v>3352</v>
      </c>
      <c r="C816">
        <v>21083852</v>
      </c>
      <c r="D816" s="82"/>
    </row>
    <row r="817" spans="1:4">
      <c r="A817">
        <v>21083853</v>
      </c>
      <c r="B817" s="86" t="s">
        <v>756</v>
      </c>
      <c r="C817">
        <v>21083853</v>
      </c>
      <c r="D817" s="82"/>
    </row>
    <row r="818" spans="1:4">
      <c r="A818">
        <v>21083854</v>
      </c>
      <c r="B818" s="86" t="s">
        <v>3434</v>
      </c>
      <c r="C818">
        <v>21083854</v>
      </c>
      <c r="D818" s="82"/>
    </row>
    <row r="819" spans="1:4">
      <c r="B819" s="86" t="s">
        <v>5850</v>
      </c>
      <c r="C819">
        <v>21083854</v>
      </c>
      <c r="D819" s="82"/>
    </row>
    <row r="820" spans="1:4">
      <c r="A820">
        <v>21083855</v>
      </c>
      <c r="B820" s="86" t="s">
        <v>3339</v>
      </c>
      <c r="C820">
        <v>21083855</v>
      </c>
      <c r="D820" s="82"/>
    </row>
    <row r="821" spans="1:4">
      <c r="A821">
        <v>21083856</v>
      </c>
      <c r="B821" s="86" t="s">
        <v>243</v>
      </c>
      <c r="C821">
        <v>21083856</v>
      </c>
      <c r="D821" s="82"/>
    </row>
    <row r="822" spans="1:4">
      <c r="B822" s="86" t="s">
        <v>2429</v>
      </c>
      <c r="C822">
        <v>21083856</v>
      </c>
      <c r="D822" s="82"/>
    </row>
    <row r="823" spans="1:4">
      <c r="A823">
        <v>21083857</v>
      </c>
      <c r="B823" s="86" t="s">
        <v>3623</v>
      </c>
      <c r="C823">
        <v>21083857</v>
      </c>
      <c r="D823" s="82"/>
    </row>
    <row r="824" spans="1:4">
      <c r="A824">
        <v>21083858</v>
      </c>
      <c r="B824" s="86" t="s">
        <v>3470</v>
      </c>
      <c r="C824">
        <v>21083858</v>
      </c>
      <c r="D824" s="82"/>
    </row>
    <row r="825" spans="1:4">
      <c r="A825">
        <v>21083859</v>
      </c>
      <c r="B825" s="86" t="s">
        <v>1027</v>
      </c>
      <c r="C825">
        <v>21083859</v>
      </c>
      <c r="D825" s="82"/>
    </row>
    <row r="826" spans="1:4">
      <c r="A826">
        <v>21083860</v>
      </c>
      <c r="B826" s="86" t="s">
        <v>4135</v>
      </c>
      <c r="C826">
        <v>21083860</v>
      </c>
      <c r="D826" s="82"/>
    </row>
    <row r="827" spans="1:4">
      <c r="A827">
        <v>21083861</v>
      </c>
      <c r="B827" s="86" t="s">
        <v>3671</v>
      </c>
      <c r="C827">
        <v>21083861</v>
      </c>
      <c r="D827" s="82"/>
    </row>
    <row r="828" spans="1:4">
      <c r="A828">
        <v>21083862</v>
      </c>
      <c r="B828" s="86" t="s">
        <v>4231</v>
      </c>
      <c r="C828">
        <v>21083862</v>
      </c>
      <c r="D828" s="82"/>
    </row>
    <row r="829" spans="1:4">
      <c r="A829">
        <v>21083863</v>
      </c>
      <c r="B829" s="86" t="s">
        <v>3567</v>
      </c>
      <c r="C829">
        <v>21083863</v>
      </c>
      <c r="D829" s="82"/>
    </row>
    <row r="830" spans="1:4">
      <c r="B830" s="86" t="s">
        <v>5713</v>
      </c>
      <c r="C830">
        <v>21083863</v>
      </c>
      <c r="D830" s="82"/>
    </row>
    <row r="831" spans="1:4">
      <c r="A831">
        <v>21083864</v>
      </c>
      <c r="B831" s="86" t="s">
        <v>113</v>
      </c>
      <c r="C831">
        <v>21083864</v>
      </c>
      <c r="D831" s="82"/>
    </row>
    <row r="832" spans="1:4">
      <c r="A832">
        <v>21083865</v>
      </c>
      <c r="B832" s="86" t="s">
        <v>3571</v>
      </c>
      <c r="C832">
        <v>21083865</v>
      </c>
      <c r="D832" s="82"/>
    </row>
    <row r="833" spans="1:4">
      <c r="A833">
        <v>21083866</v>
      </c>
      <c r="B833" s="86" t="s">
        <v>5128</v>
      </c>
      <c r="C833">
        <v>21083866</v>
      </c>
      <c r="D833" s="82"/>
    </row>
    <row r="834" spans="1:4">
      <c r="A834">
        <v>21083867</v>
      </c>
      <c r="B834" s="86" t="s">
        <v>5755</v>
      </c>
      <c r="C834">
        <v>21083867</v>
      </c>
      <c r="D834" s="82"/>
    </row>
    <row r="835" spans="1:4">
      <c r="A835">
        <v>21083868</v>
      </c>
      <c r="B835" s="86" t="s">
        <v>4586</v>
      </c>
      <c r="C835">
        <v>21083868</v>
      </c>
      <c r="D835" s="82"/>
    </row>
    <row r="836" spans="1:4">
      <c r="A836">
        <v>21083869</v>
      </c>
      <c r="B836" s="86" t="s">
        <v>3643</v>
      </c>
      <c r="C836">
        <v>21083869</v>
      </c>
      <c r="D836" s="82"/>
    </row>
    <row r="837" spans="1:4">
      <c r="A837">
        <v>21083870</v>
      </c>
      <c r="B837" s="86" t="s">
        <v>5786</v>
      </c>
      <c r="C837">
        <v>21083870</v>
      </c>
      <c r="D837" s="82"/>
    </row>
    <row r="838" spans="1:4">
      <c r="A838">
        <v>21083871</v>
      </c>
      <c r="B838" s="86" t="s">
        <v>3483</v>
      </c>
      <c r="C838">
        <v>21083871</v>
      </c>
      <c r="D838" s="82"/>
    </row>
    <row r="839" spans="1:4">
      <c r="A839">
        <v>21083872</v>
      </c>
      <c r="B839" s="86" t="s">
        <v>3671</v>
      </c>
      <c r="C839">
        <v>21083872</v>
      </c>
      <c r="D839" s="82"/>
    </row>
    <row r="840" spans="1:4">
      <c r="A840">
        <v>21083873</v>
      </c>
      <c r="B840" s="86" t="s">
        <v>3434</v>
      </c>
      <c r="C840">
        <v>21083873</v>
      </c>
      <c r="D840" s="82"/>
    </row>
    <row r="841" spans="1:4">
      <c r="A841">
        <v>21083874</v>
      </c>
      <c r="B841" s="86" t="s">
        <v>3340</v>
      </c>
      <c r="C841">
        <v>21083874</v>
      </c>
      <c r="D841" s="82"/>
    </row>
    <row r="842" spans="1:4">
      <c r="A842">
        <v>21083875</v>
      </c>
      <c r="B842" s="86" t="s">
        <v>3599</v>
      </c>
      <c r="C842">
        <v>21083875</v>
      </c>
      <c r="D842" s="82"/>
    </row>
    <row r="843" spans="1:4">
      <c r="A843">
        <v>21083876</v>
      </c>
      <c r="B843" s="86" t="s">
        <v>4017</v>
      </c>
      <c r="C843">
        <v>21083876</v>
      </c>
      <c r="D843" s="82"/>
    </row>
    <row r="844" spans="1:4">
      <c r="A844">
        <v>21083877</v>
      </c>
      <c r="B844" s="86" t="s">
        <v>2222</v>
      </c>
      <c r="C844">
        <v>21083877</v>
      </c>
      <c r="D844" s="82"/>
    </row>
    <row r="845" spans="1:4">
      <c r="B845" s="86" t="s">
        <v>3549</v>
      </c>
      <c r="C845">
        <v>21083877</v>
      </c>
      <c r="D845" s="82"/>
    </row>
    <row r="846" spans="1:4">
      <c r="B846" s="86" t="s">
        <v>3563</v>
      </c>
      <c r="C846">
        <v>21083877</v>
      </c>
      <c r="D846" s="82"/>
    </row>
    <row r="847" spans="1:4">
      <c r="A847">
        <v>21083878</v>
      </c>
      <c r="B847" s="86" t="s">
        <v>3667</v>
      </c>
      <c r="C847">
        <v>21083878</v>
      </c>
      <c r="D847" s="82"/>
    </row>
    <row r="848" spans="1:4">
      <c r="A848">
        <v>21083879</v>
      </c>
      <c r="B848" s="86" t="s">
        <v>755</v>
      </c>
      <c r="C848">
        <v>21083879</v>
      </c>
      <c r="D848" s="82"/>
    </row>
    <row r="849" spans="1:4">
      <c r="A849">
        <v>21083880</v>
      </c>
      <c r="B849" s="86" t="s">
        <v>215</v>
      </c>
      <c r="C849">
        <v>21083880</v>
      </c>
      <c r="D849" s="82"/>
    </row>
    <row r="850" spans="1:4">
      <c r="B850" s="86" t="s">
        <v>2461</v>
      </c>
      <c r="C850">
        <v>21083880</v>
      </c>
      <c r="D850" s="82"/>
    </row>
    <row r="851" spans="1:4">
      <c r="B851" s="86" t="s">
        <v>3742</v>
      </c>
      <c r="C851">
        <v>21083880</v>
      </c>
      <c r="D851" s="82"/>
    </row>
    <row r="852" spans="1:4">
      <c r="A852">
        <v>21083881</v>
      </c>
      <c r="B852" s="86" t="s">
        <v>3700</v>
      </c>
      <c r="C852">
        <v>21083881</v>
      </c>
      <c r="D852" s="82"/>
    </row>
    <row r="853" spans="1:4">
      <c r="A853">
        <v>21083882</v>
      </c>
      <c r="B853" s="86" t="s">
        <v>3339</v>
      </c>
      <c r="C853">
        <v>21083882</v>
      </c>
      <c r="D853" s="82"/>
    </row>
    <row r="854" spans="1:4">
      <c r="B854" s="86" t="s">
        <v>3343</v>
      </c>
      <c r="C854">
        <v>21083882</v>
      </c>
      <c r="D854" s="82"/>
    </row>
    <row r="855" spans="1:4">
      <c r="A855">
        <v>21083883</v>
      </c>
      <c r="B855" s="86" t="s">
        <v>5730</v>
      </c>
      <c r="C855">
        <v>21083883</v>
      </c>
      <c r="D855" s="82"/>
    </row>
    <row r="856" spans="1:4">
      <c r="A856">
        <v>21083884</v>
      </c>
      <c r="B856" s="86" t="s">
        <v>3941</v>
      </c>
      <c r="C856">
        <v>21083884</v>
      </c>
      <c r="D856" s="82"/>
    </row>
    <row r="857" spans="1:4">
      <c r="A857">
        <v>21083885</v>
      </c>
      <c r="B857" s="86" t="s">
        <v>3968</v>
      </c>
      <c r="C857">
        <v>21083885</v>
      </c>
      <c r="D857" s="82"/>
    </row>
    <row r="858" spans="1:4">
      <c r="A858">
        <v>21083886</v>
      </c>
      <c r="B858" s="86" t="s">
        <v>5865</v>
      </c>
      <c r="C858">
        <v>21083886</v>
      </c>
      <c r="D858" s="82"/>
    </row>
    <row r="859" spans="1:4">
      <c r="A859">
        <v>21083887</v>
      </c>
      <c r="B859" s="86" t="s">
        <v>4976</v>
      </c>
      <c r="C859">
        <v>21083887</v>
      </c>
      <c r="D859" s="82"/>
    </row>
    <row r="860" spans="1:4">
      <c r="B860" s="86" t="s">
        <v>5669</v>
      </c>
      <c r="C860">
        <v>21083887</v>
      </c>
      <c r="D860" s="82"/>
    </row>
    <row r="861" spans="1:4">
      <c r="A861">
        <v>21083888</v>
      </c>
      <c r="B861" s="86" t="s">
        <v>3753</v>
      </c>
      <c r="C861">
        <v>21083888</v>
      </c>
      <c r="D861" s="82"/>
    </row>
    <row r="862" spans="1:4">
      <c r="A862">
        <v>21083889</v>
      </c>
      <c r="B862" s="86" t="s">
        <v>3753</v>
      </c>
      <c r="C862">
        <v>21083889</v>
      </c>
      <c r="D862" s="82"/>
    </row>
    <row r="863" spans="1:4">
      <c r="A863">
        <v>21083890</v>
      </c>
      <c r="B863" s="86" t="s">
        <v>5850</v>
      </c>
      <c r="C863">
        <v>21083890</v>
      </c>
      <c r="D863" s="82"/>
    </row>
    <row r="864" spans="1:4">
      <c r="A864">
        <v>21083891</v>
      </c>
      <c r="B864" s="86" t="s">
        <v>3692</v>
      </c>
      <c r="C864">
        <v>21083891</v>
      </c>
      <c r="D864" s="82"/>
    </row>
    <row r="865" spans="1:4">
      <c r="B865" s="86" t="s">
        <v>6030</v>
      </c>
      <c r="C865">
        <v>21083891</v>
      </c>
      <c r="D865" s="82"/>
    </row>
    <row r="866" spans="1:4">
      <c r="A866">
        <v>21083892</v>
      </c>
      <c r="B866" s="86" t="s">
        <v>113</v>
      </c>
      <c r="C866">
        <v>21083892</v>
      </c>
      <c r="D866" s="82"/>
    </row>
    <row r="867" spans="1:4">
      <c r="B867" s="86" t="s">
        <v>3489</v>
      </c>
      <c r="C867">
        <v>21083892</v>
      </c>
      <c r="D867" s="82"/>
    </row>
    <row r="868" spans="1:4">
      <c r="B868" s="86" t="s">
        <v>3520</v>
      </c>
      <c r="C868">
        <v>21083892</v>
      </c>
      <c r="D868" s="82"/>
    </row>
    <row r="869" spans="1:4">
      <c r="A869">
        <v>21083893</v>
      </c>
      <c r="B869" s="86" t="s">
        <v>3331</v>
      </c>
      <c r="C869">
        <v>21083893</v>
      </c>
      <c r="D869" s="82"/>
    </row>
    <row r="870" spans="1:4">
      <c r="A870">
        <v>21083894</v>
      </c>
      <c r="B870" s="86" t="s">
        <v>5851</v>
      </c>
      <c r="C870">
        <v>21083894</v>
      </c>
      <c r="D870" s="82"/>
    </row>
    <row r="871" spans="1:4">
      <c r="A871">
        <v>21083895</v>
      </c>
      <c r="B871" s="86" t="s">
        <v>3614</v>
      </c>
      <c r="C871">
        <v>21083895</v>
      </c>
      <c r="D871" s="82"/>
    </row>
    <row r="872" spans="1:4">
      <c r="A872">
        <v>21083896</v>
      </c>
      <c r="B872" s="86" t="s">
        <v>108</v>
      </c>
      <c r="C872">
        <v>21083896</v>
      </c>
      <c r="D872" s="82"/>
    </row>
    <row r="873" spans="1:4">
      <c r="A873">
        <v>21083897</v>
      </c>
      <c r="B873" s="86" t="s">
        <v>1266</v>
      </c>
      <c r="C873">
        <v>21083897</v>
      </c>
      <c r="D873" s="82"/>
    </row>
    <row r="874" spans="1:4">
      <c r="A874">
        <v>21083898</v>
      </c>
      <c r="B874" s="86" t="s">
        <v>3333</v>
      </c>
      <c r="C874">
        <v>21083898</v>
      </c>
      <c r="D874" s="82"/>
    </row>
    <row r="875" spans="1:4">
      <c r="A875">
        <v>21083899</v>
      </c>
      <c r="B875" s="86" t="s">
        <v>3706</v>
      </c>
      <c r="C875">
        <v>21083899</v>
      </c>
      <c r="D875" s="82"/>
    </row>
    <row r="876" spans="1:4">
      <c r="A876">
        <v>21083900</v>
      </c>
      <c r="B876" s="86" t="s">
        <v>3509</v>
      </c>
      <c r="C876">
        <v>21083900</v>
      </c>
      <c r="D876" s="82"/>
    </row>
    <row r="877" spans="1:4">
      <c r="B877" s="86" t="s">
        <v>4003</v>
      </c>
      <c r="C877">
        <v>21083900</v>
      </c>
      <c r="D877" s="82"/>
    </row>
    <row r="878" spans="1:4">
      <c r="A878">
        <v>21083901</v>
      </c>
      <c r="B878" s="86" t="s">
        <v>5669</v>
      </c>
      <c r="C878">
        <v>21083901</v>
      </c>
      <c r="D878" s="82"/>
    </row>
    <row r="879" spans="1:4">
      <c r="A879">
        <v>21083902</v>
      </c>
      <c r="B879" s="86" t="s">
        <v>5717</v>
      </c>
      <c r="C879">
        <v>21083902</v>
      </c>
      <c r="D879" s="82"/>
    </row>
    <row r="880" spans="1:4">
      <c r="A880">
        <v>21083903</v>
      </c>
      <c r="B880" s="86" t="s">
        <v>3402</v>
      </c>
      <c r="C880">
        <v>21083903</v>
      </c>
      <c r="D880" s="82"/>
    </row>
    <row r="881" spans="1:4">
      <c r="A881">
        <v>21083904</v>
      </c>
      <c r="B881" s="86" t="s">
        <v>148</v>
      </c>
      <c r="C881">
        <v>21083904</v>
      </c>
      <c r="D881" s="82"/>
    </row>
    <row r="882" spans="1:4">
      <c r="B882" s="86" t="s">
        <v>3612</v>
      </c>
      <c r="C882">
        <v>21083904</v>
      </c>
      <c r="D882" s="82"/>
    </row>
    <row r="883" spans="1:4">
      <c r="A883">
        <v>21083905</v>
      </c>
      <c r="B883" s="86" t="s">
        <v>1728</v>
      </c>
      <c r="C883">
        <v>21083905</v>
      </c>
      <c r="D883" s="82"/>
    </row>
    <row r="884" spans="1:4">
      <c r="A884">
        <v>21083906</v>
      </c>
      <c r="B884" s="86" t="s">
        <v>113</v>
      </c>
      <c r="C884">
        <v>21083906</v>
      </c>
      <c r="D884" s="82"/>
    </row>
    <row r="885" spans="1:4">
      <c r="A885">
        <v>21083907</v>
      </c>
      <c r="B885" s="86" t="s">
        <v>1703</v>
      </c>
      <c r="C885">
        <v>21083907</v>
      </c>
      <c r="D885" s="82"/>
    </row>
    <row r="886" spans="1:4">
      <c r="B886" s="86" t="s">
        <v>5988</v>
      </c>
      <c r="C886">
        <v>21083907</v>
      </c>
      <c r="D886" s="82"/>
    </row>
    <row r="887" spans="1:4">
      <c r="A887">
        <v>21083908</v>
      </c>
      <c r="B887" s="86" t="s">
        <v>229</v>
      </c>
      <c r="C887">
        <v>21083908</v>
      </c>
      <c r="D887" s="82"/>
    </row>
    <row r="888" spans="1:4">
      <c r="A888">
        <v>21083909</v>
      </c>
      <c r="B888" s="86" t="s">
        <v>1367</v>
      </c>
      <c r="C888">
        <v>21083909</v>
      </c>
      <c r="D888" s="82"/>
    </row>
    <row r="889" spans="1:4">
      <c r="A889">
        <v>21083910</v>
      </c>
      <c r="B889" s="86" t="s">
        <v>3480</v>
      </c>
      <c r="C889">
        <v>21083910</v>
      </c>
      <c r="D889" s="82"/>
    </row>
    <row r="890" spans="1:4">
      <c r="A890">
        <v>21083911</v>
      </c>
      <c r="B890" s="86" t="s">
        <v>93</v>
      </c>
      <c r="C890">
        <v>21083911</v>
      </c>
      <c r="D890" s="82"/>
    </row>
    <row r="891" spans="1:4">
      <c r="A891">
        <v>21083912</v>
      </c>
      <c r="B891" s="86" t="s">
        <v>3354</v>
      </c>
      <c r="C891">
        <v>21083912</v>
      </c>
      <c r="D891" s="82"/>
    </row>
    <row r="892" spans="1:4">
      <c r="A892">
        <v>21083913</v>
      </c>
      <c r="B892" s="86" t="s">
        <v>6437</v>
      </c>
      <c r="C892">
        <v>21083913</v>
      </c>
      <c r="D892" s="82"/>
    </row>
    <row r="893" spans="1:4">
      <c r="A893">
        <v>21083914</v>
      </c>
      <c r="B893" s="86" t="s">
        <v>5786</v>
      </c>
      <c r="C893">
        <v>21083914</v>
      </c>
      <c r="D893" s="82"/>
    </row>
    <row r="894" spans="1:4">
      <c r="A894">
        <v>21083915</v>
      </c>
      <c r="B894" s="86" t="s">
        <v>3595</v>
      </c>
      <c r="C894">
        <v>21083915</v>
      </c>
      <c r="D894" s="82"/>
    </row>
    <row r="895" spans="1:4">
      <c r="A895">
        <v>21083916</v>
      </c>
      <c r="B895" s="86" t="s">
        <v>5669</v>
      </c>
      <c r="C895">
        <v>21083916</v>
      </c>
      <c r="D895" s="82"/>
    </row>
    <row r="896" spans="1:4">
      <c r="A896">
        <v>21083917</v>
      </c>
      <c r="B896" s="86" t="s">
        <v>3418</v>
      </c>
      <c r="C896">
        <v>21083917</v>
      </c>
      <c r="D896" s="82"/>
    </row>
    <row r="897" spans="1:4">
      <c r="A897">
        <v>21083918</v>
      </c>
      <c r="B897" s="86" t="s">
        <v>3727</v>
      </c>
      <c r="C897">
        <v>21083918</v>
      </c>
      <c r="D897" s="82"/>
    </row>
    <row r="898" spans="1:4">
      <c r="A898">
        <v>21083919</v>
      </c>
      <c r="B898" s="86" t="s">
        <v>3376</v>
      </c>
      <c r="C898">
        <v>21083919</v>
      </c>
      <c r="D898" s="82"/>
    </row>
    <row r="899" spans="1:4">
      <c r="A899">
        <v>21083920</v>
      </c>
      <c r="B899" s="86" t="s">
        <v>5067</v>
      </c>
      <c r="C899">
        <v>21083920</v>
      </c>
      <c r="D899" s="82"/>
    </row>
    <row r="900" spans="1:4">
      <c r="A900">
        <v>21083921</v>
      </c>
      <c r="B900" s="86" t="s">
        <v>4923</v>
      </c>
      <c r="C900">
        <v>21083921</v>
      </c>
      <c r="D900" s="82"/>
    </row>
    <row r="901" spans="1:4">
      <c r="B901" s="86" t="s">
        <v>3434</v>
      </c>
      <c r="C901">
        <v>21083921</v>
      </c>
      <c r="D901" s="82"/>
    </row>
    <row r="902" spans="1:4">
      <c r="A902">
        <v>21083922</v>
      </c>
      <c r="B902" s="86" t="s">
        <v>3600</v>
      </c>
      <c r="C902">
        <v>21083922</v>
      </c>
      <c r="D902" s="82"/>
    </row>
    <row r="903" spans="1:4">
      <c r="A903">
        <v>21083923</v>
      </c>
      <c r="B903" s="86" t="s">
        <v>240</v>
      </c>
      <c r="C903">
        <v>21083923</v>
      </c>
      <c r="D903" s="82"/>
    </row>
    <row r="904" spans="1:4">
      <c r="A904">
        <v>21083924</v>
      </c>
      <c r="B904" s="86" t="s">
        <v>5401</v>
      </c>
      <c r="C904">
        <v>21083924</v>
      </c>
      <c r="D904" s="82"/>
    </row>
    <row r="905" spans="1:4">
      <c r="A905">
        <v>21083925</v>
      </c>
      <c r="B905" s="86" t="s">
        <v>3649</v>
      </c>
      <c r="C905">
        <v>21083925</v>
      </c>
      <c r="D905" s="82"/>
    </row>
    <row r="906" spans="1:4">
      <c r="A906">
        <v>21083927</v>
      </c>
      <c r="B906" s="86" t="s">
        <v>204</v>
      </c>
      <c r="C906">
        <v>21083927</v>
      </c>
      <c r="D906" s="82"/>
    </row>
    <row r="907" spans="1:4">
      <c r="B907" s="86" t="s">
        <v>206</v>
      </c>
      <c r="C907">
        <v>21083927</v>
      </c>
      <c r="D907" s="82"/>
    </row>
    <row r="908" spans="1:4">
      <c r="B908" s="86" t="s">
        <v>390</v>
      </c>
      <c r="C908">
        <v>21083927</v>
      </c>
      <c r="D908" s="82"/>
    </row>
    <row r="909" spans="1:4">
      <c r="B909" s="86" t="s">
        <v>1952</v>
      </c>
      <c r="C909">
        <v>21083927</v>
      </c>
      <c r="D909" s="82"/>
    </row>
    <row r="910" spans="1:4">
      <c r="B910" s="86" t="s">
        <v>2461</v>
      </c>
      <c r="C910">
        <v>21083927</v>
      </c>
      <c r="D910" s="82"/>
    </row>
    <row r="911" spans="1:4">
      <c r="B911" s="86" t="s">
        <v>5338</v>
      </c>
      <c r="C911">
        <v>21083927</v>
      </c>
      <c r="D911" s="82"/>
    </row>
    <row r="912" spans="1:4">
      <c r="B912" s="86" t="s">
        <v>3752</v>
      </c>
      <c r="C912">
        <v>21083927</v>
      </c>
      <c r="D912" s="82"/>
    </row>
    <row r="913" spans="1:4">
      <c r="A913">
        <v>21083928</v>
      </c>
      <c r="B913" s="86" t="s">
        <v>3950</v>
      </c>
      <c r="C913">
        <v>21083928</v>
      </c>
      <c r="D913" s="82"/>
    </row>
    <row r="914" spans="1:4">
      <c r="A914">
        <v>21083929</v>
      </c>
      <c r="B914" s="86" t="s">
        <v>2018</v>
      </c>
      <c r="C914">
        <v>21083929</v>
      </c>
      <c r="D914" s="82"/>
    </row>
    <row r="915" spans="1:4">
      <c r="A915">
        <v>21083930</v>
      </c>
      <c r="B915" s="86" t="s">
        <v>354</v>
      </c>
      <c r="C915">
        <v>21083930</v>
      </c>
      <c r="D915" s="82"/>
    </row>
    <row r="916" spans="1:4">
      <c r="B916" s="86" t="s">
        <v>3466</v>
      </c>
      <c r="C916">
        <v>21083930</v>
      </c>
      <c r="D916" s="82"/>
    </row>
    <row r="917" spans="1:4">
      <c r="A917">
        <v>21083931</v>
      </c>
      <c r="B917" s="86" t="s">
        <v>173</v>
      </c>
      <c r="C917">
        <v>21083931</v>
      </c>
      <c r="D917" s="82"/>
    </row>
    <row r="918" spans="1:4">
      <c r="A918">
        <v>21083932</v>
      </c>
      <c r="B918" s="86" t="s">
        <v>2342</v>
      </c>
      <c r="C918">
        <v>21083932</v>
      </c>
      <c r="D918" s="82"/>
    </row>
    <row r="919" spans="1:4">
      <c r="B919" s="86" t="s">
        <v>6271</v>
      </c>
      <c r="C919">
        <v>21083932</v>
      </c>
      <c r="D919" s="82"/>
    </row>
    <row r="920" spans="1:4">
      <c r="A920">
        <v>21083933</v>
      </c>
      <c r="B920" s="86" t="s">
        <v>3341</v>
      </c>
      <c r="C920">
        <v>21083933</v>
      </c>
      <c r="D920" s="82"/>
    </row>
    <row r="921" spans="1:4">
      <c r="A921">
        <v>21083934</v>
      </c>
      <c r="B921" s="86" t="s">
        <v>207</v>
      </c>
      <c r="C921">
        <v>21083934</v>
      </c>
      <c r="D921" s="82"/>
    </row>
    <row r="922" spans="1:4">
      <c r="B922" s="86" t="s">
        <v>247</v>
      </c>
      <c r="C922">
        <v>21083934</v>
      </c>
      <c r="D922" s="82"/>
    </row>
    <row r="923" spans="1:4">
      <c r="A923">
        <v>21083935</v>
      </c>
      <c r="B923" s="86" t="s">
        <v>3339</v>
      </c>
      <c r="C923">
        <v>21083935</v>
      </c>
      <c r="D923" s="82"/>
    </row>
    <row r="924" spans="1:4">
      <c r="A924">
        <v>21083936</v>
      </c>
      <c r="B924" s="86" t="s">
        <v>135</v>
      </c>
      <c r="C924">
        <v>21083936</v>
      </c>
      <c r="D924" s="82"/>
    </row>
    <row r="925" spans="1:4">
      <c r="A925">
        <v>21083937</v>
      </c>
      <c r="B925" s="86" t="s">
        <v>6246</v>
      </c>
      <c r="C925">
        <v>21083937</v>
      </c>
      <c r="D925" s="82"/>
    </row>
    <row r="926" spans="1:4">
      <c r="A926">
        <v>21083938</v>
      </c>
      <c r="B926" s="86" t="s">
        <v>4905</v>
      </c>
      <c r="C926">
        <v>21083938</v>
      </c>
      <c r="D926" s="82"/>
    </row>
    <row r="927" spans="1:4">
      <c r="A927">
        <v>21083939</v>
      </c>
      <c r="B927" s="86" t="s">
        <v>775</v>
      </c>
      <c r="C927">
        <v>21083939</v>
      </c>
      <c r="D927" s="82"/>
    </row>
    <row r="928" spans="1:4">
      <c r="B928" s="86" t="s">
        <v>1272</v>
      </c>
      <c r="C928">
        <v>21083939</v>
      </c>
      <c r="D928" s="82"/>
    </row>
    <row r="929" spans="1:4">
      <c r="B929" s="86" t="s">
        <v>3938</v>
      </c>
      <c r="C929">
        <v>21083939</v>
      </c>
      <c r="D929" s="82"/>
    </row>
    <row r="930" spans="1:4">
      <c r="A930">
        <v>21083942</v>
      </c>
      <c r="B930" s="86" t="s">
        <v>731</v>
      </c>
      <c r="C930">
        <v>21083942</v>
      </c>
      <c r="D930" s="82"/>
    </row>
    <row r="931" spans="1:4">
      <c r="B931" s="86" t="s">
        <v>936</v>
      </c>
      <c r="C931">
        <v>21083942</v>
      </c>
      <c r="D931" s="82"/>
    </row>
    <row r="932" spans="1:4">
      <c r="B932" s="86" t="s">
        <v>937</v>
      </c>
      <c r="C932">
        <v>21083942</v>
      </c>
      <c r="D932" s="82"/>
    </row>
    <row r="933" spans="1:4">
      <c r="B933" s="86" t="s">
        <v>2316</v>
      </c>
      <c r="C933">
        <v>21083942</v>
      </c>
      <c r="D933" s="82"/>
    </row>
    <row r="934" spans="1:4">
      <c r="B934" s="86" t="s">
        <v>2317</v>
      </c>
      <c r="C934">
        <v>21083942</v>
      </c>
      <c r="D934" s="82"/>
    </row>
    <row r="935" spans="1:4">
      <c r="B935" s="86" t="s">
        <v>2321</v>
      </c>
      <c r="C935">
        <v>21083942</v>
      </c>
      <c r="D935" s="82"/>
    </row>
    <row r="936" spans="1:4">
      <c r="B936" s="86" t="s">
        <v>2372</v>
      </c>
      <c r="C936">
        <v>21083942</v>
      </c>
      <c r="D936" s="82"/>
    </row>
    <row r="937" spans="1:4">
      <c r="A937">
        <v>21083943</v>
      </c>
      <c r="B937" s="86" t="s">
        <v>3674</v>
      </c>
      <c r="C937">
        <v>21083943</v>
      </c>
      <c r="D937" s="82"/>
    </row>
    <row r="938" spans="1:4">
      <c r="A938">
        <v>21083944</v>
      </c>
      <c r="B938" s="86" t="s">
        <v>3604</v>
      </c>
      <c r="C938">
        <v>21083944</v>
      </c>
      <c r="D938" s="82"/>
    </row>
    <row r="939" spans="1:4">
      <c r="B939" s="86" t="s">
        <v>3571</v>
      </c>
      <c r="C939">
        <v>21083944</v>
      </c>
      <c r="D939" s="82"/>
    </row>
    <row r="940" spans="1:4">
      <c r="A940">
        <v>21083945</v>
      </c>
      <c r="B940" s="86" t="s">
        <v>6197</v>
      </c>
      <c r="C940">
        <v>21083945</v>
      </c>
      <c r="D940" s="82"/>
    </row>
    <row r="941" spans="1:4">
      <c r="A941">
        <v>21083946</v>
      </c>
      <c r="B941" s="86" t="s">
        <v>3627</v>
      </c>
      <c r="C941">
        <v>21083946</v>
      </c>
      <c r="D941" s="82"/>
    </row>
    <row r="942" spans="1:4">
      <c r="A942">
        <v>21083947</v>
      </c>
      <c r="B942" s="86" t="s">
        <v>3614</v>
      </c>
      <c r="C942">
        <v>21083947</v>
      </c>
      <c r="D942" s="82"/>
    </row>
    <row r="943" spans="1:4">
      <c r="A943">
        <v>21083948</v>
      </c>
      <c r="B943" s="86" t="s">
        <v>4867</v>
      </c>
      <c r="C943">
        <v>21083948</v>
      </c>
      <c r="D943" s="82"/>
    </row>
    <row r="944" spans="1:4">
      <c r="A944">
        <v>21083970</v>
      </c>
      <c r="B944" s="86" t="s">
        <v>6691</v>
      </c>
      <c r="C944">
        <v>21083970</v>
      </c>
      <c r="D944" s="82"/>
    </row>
    <row r="945" spans="1:4">
      <c r="A945">
        <v>21083976</v>
      </c>
      <c r="B945" s="86" t="s">
        <v>3753</v>
      </c>
      <c r="C945">
        <v>21083976</v>
      </c>
      <c r="D945" s="82"/>
    </row>
    <row r="946" spans="1:4">
      <c r="A946">
        <v>21083977</v>
      </c>
      <c r="B946" s="86" t="s">
        <v>3753</v>
      </c>
      <c r="C946">
        <v>21083977</v>
      </c>
      <c r="D946" s="82"/>
    </row>
    <row r="947" spans="1:4">
      <c r="A947">
        <v>21083978</v>
      </c>
      <c r="B947" s="86" t="s">
        <v>3753</v>
      </c>
      <c r="C947">
        <v>21083978</v>
      </c>
      <c r="D947" s="82"/>
    </row>
    <row r="948" spans="1:4">
      <c r="A948">
        <v>21083979</v>
      </c>
      <c r="B948" s="86" t="s">
        <v>3753</v>
      </c>
      <c r="C948">
        <v>21083979</v>
      </c>
      <c r="D948" s="82"/>
    </row>
    <row r="949" spans="1:4">
      <c r="A949">
        <v>21083980</v>
      </c>
      <c r="B949" s="86" t="s">
        <v>3753</v>
      </c>
      <c r="C949">
        <v>21083980</v>
      </c>
      <c r="D949" s="82"/>
    </row>
    <row r="950" spans="1:4">
      <c r="A950">
        <v>21083981</v>
      </c>
      <c r="B950" s="86" t="s">
        <v>3753</v>
      </c>
      <c r="C950">
        <v>21083981</v>
      </c>
      <c r="D950" s="82"/>
    </row>
    <row r="951" spans="1:4">
      <c r="A951">
        <v>21083982</v>
      </c>
      <c r="B951" s="86" t="s">
        <v>3753</v>
      </c>
      <c r="C951">
        <v>21083982</v>
      </c>
      <c r="D951" s="82"/>
    </row>
    <row r="952" spans="1:4">
      <c r="A952">
        <v>21083983</v>
      </c>
      <c r="B952" s="86" t="s">
        <v>3753</v>
      </c>
      <c r="C952">
        <v>21083983</v>
      </c>
      <c r="D952" s="82"/>
    </row>
    <row r="953" spans="1:4">
      <c r="A953">
        <v>21083984</v>
      </c>
      <c r="B953" s="86" t="s">
        <v>3753</v>
      </c>
      <c r="C953">
        <v>21083984</v>
      </c>
      <c r="D953" s="82"/>
    </row>
    <row r="954" spans="1:4">
      <c r="A954">
        <v>21083985</v>
      </c>
      <c r="B954" s="86" t="s">
        <v>3753</v>
      </c>
      <c r="C954">
        <v>21083985</v>
      </c>
      <c r="D954" s="82"/>
    </row>
    <row r="955" spans="1:4">
      <c r="A955">
        <v>21083986</v>
      </c>
      <c r="B955" s="86" t="s">
        <v>3753</v>
      </c>
      <c r="C955">
        <v>21083986</v>
      </c>
      <c r="D955" s="82"/>
    </row>
    <row r="956" spans="1:4">
      <c r="A956">
        <v>21083987</v>
      </c>
      <c r="B956" s="86" t="s">
        <v>3753</v>
      </c>
      <c r="C956">
        <v>21083987</v>
      </c>
      <c r="D956" s="82"/>
    </row>
    <row r="957" spans="1:4">
      <c r="A957">
        <v>21083989</v>
      </c>
      <c r="B957" s="86" t="s">
        <v>3753</v>
      </c>
      <c r="C957">
        <v>21083989</v>
      </c>
      <c r="D957" s="82"/>
    </row>
    <row r="958" spans="1:4">
      <c r="A958">
        <v>21083990</v>
      </c>
      <c r="B958" s="86" t="s">
        <v>3753</v>
      </c>
      <c r="C958">
        <v>21083990</v>
      </c>
      <c r="D958" s="82"/>
    </row>
    <row r="959" spans="1:4">
      <c r="A959">
        <v>21083991</v>
      </c>
      <c r="B959" s="86" t="s">
        <v>3753</v>
      </c>
      <c r="C959">
        <v>21083991</v>
      </c>
      <c r="D959" s="82"/>
    </row>
    <row r="960" spans="1:4">
      <c r="A960">
        <v>21083992</v>
      </c>
      <c r="B960" s="86" t="s">
        <v>3753</v>
      </c>
      <c r="C960">
        <v>21083992</v>
      </c>
      <c r="D960" s="82"/>
    </row>
    <row r="961" spans="1:4">
      <c r="A961">
        <v>21083993</v>
      </c>
      <c r="B961" s="86" t="s">
        <v>3753</v>
      </c>
      <c r="C961">
        <v>21083993</v>
      </c>
      <c r="D961" s="82"/>
    </row>
    <row r="962" spans="1:4">
      <c r="A962">
        <v>21083994</v>
      </c>
      <c r="B962" s="86" t="s">
        <v>3753</v>
      </c>
      <c r="C962">
        <v>21083994</v>
      </c>
      <c r="D962" s="82"/>
    </row>
    <row r="963" spans="1:4">
      <c r="A963">
        <v>21083995</v>
      </c>
      <c r="B963" s="86" t="s">
        <v>3753</v>
      </c>
      <c r="C963">
        <v>21083995</v>
      </c>
      <c r="D963" s="82"/>
    </row>
    <row r="964" spans="1:4">
      <c r="A964">
        <v>21083996</v>
      </c>
      <c r="B964" s="86" t="s">
        <v>3753</v>
      </c>
      <c r="C964">
        <v>21083996</v>
      </c>
      <c r="D964" s="82"/>
    </row>
    <row r="965" spans="1:4">
      <c r="A965">
        <v>21083997</v>
      </c>
      <c r="B965" s="86" t="s">
        <v>3753</v>
      </c>
      <c r="C965">
        <v>21083997</v>
      </c>
      <c r="D965" s="82"/>
    </row>
    <row r="966" spans="1:4">
      <c r="A966">
        <v>21083998</v>
      </c>
      <c r="B966" s="86" t="s">
        <v>3935</v>
      </c>
      <c r="C966">
        <v>21083998</v>
      </c>
      <c r="D966" s="82"/>
    </row>
    <row r="967" spans="1:4">
      <c r="A967">
        <v>21083999</v>
      </c>
      <c r="B967" s="86" t="s">
        <v>3590</v>
      </c>
      <c r="C967">
        <v>21083999</v>
      </c>
      <c r="D967" s="82"/>
    </row>
    <row r="968" spans="1:4">
      <c r="A968">
        <v>21084000</v>
      </c>
      <c r="B968" s="86" t="s">
        <v>3648</v>
      </c>
      <c r="C968">
        <v>21084000</v>
      </c>
      <c r="D968" s="82"/>
    </row>
    <row r="969" spans="1:4">
      <c r="A969">
        <v>21084001</v>
      </c>
      <c r="B969" s="86" t="s">
        <v>3968</v>
      </c>
      <c r="C969">
        <v>21084001</v>
      </c>
      <c r="D969" s="82"/>
    </row>
    <row r="970" spans="1:4">
      <c r="A970">
        <v>21084002</v>
      </c>
      <c r="B970" s="86" t="s">
        <v>5707</v>
      </c>
      <c r="C970">
        <v>21084002</v>
      </c>
      <c r="D970" s="82"/>
    </row>
    <row r="971" spans="1:4">
      <c r="A971">
        <v>21084003</v>
      </c>
      <c r="B971" s="86" t="s">
        <v>6248</v>
      </c>
      <c r="C971">
        <v>21084003</v>
      </c>
      <c r="D971" s="82"/>
    </row>
    <row r="972" spans="1:4">
      <c r="B972" s="86" t="s">
        <v>6271</v>
      </c>
      <c r="C972">
        <v>21084003</v>
      </c>
      <c r="D972" s="82"/>
    </row>
    <row r="973" spans="1:4">
      <c r="B973" s="86" t="s">
        <v>6273</v>
      </c>
      <c r="C973">
        <v>21084003</v>
      </c>
      <c r="D973" s="82"/>
    </row>
    <row r="974" spans="1:4">
      <c r="A974">
        <v>21084004</v>
      </c>
      <c r="B974" s="86" t="s">
        <v>3643</v>
      </c>
      <c r="C974">
        <v>21084004</v>
      </c>
      <c r="D974" s="82"/>
    </row>
    <row r="975" spans="1:4">
      <c r="B975" s="86" t="s">
        <v>3656</v>
      </c>
      <c r="C975">
        <v>21084004</v>
      </c>
      <c r="D975" s="82"/>
    </row>
    <row r="976" spans="1:4">
      <c r="A976">
        <v>21084005</v>
      </c>
      <c r="B976" s="86" t="s">
        <v>2411</v>
      </c>
      <c r="C976">
        <v>21084005</v>
      </c>
      <c r="D976" s="82"/>
    </row>
    <row r="977" spans="1:4">
      <c r="A977">
        <v>21084006</v>
      </c>
      <c r="B977" s="86" t="s">
        <v>3562</v>
      </c>
      <c r="C977">
        <v>21084006</v>
      </c>
      <c r="D977" s="82"/>
    </row>
    <row r="978" spans="1:4">
      <c r="A978">
        <v>21084007</v>
      </c>
      <c r="B978" s="86" t="s">
        <v>4582</v>
      </c>
      <c r="C978">
        <v>21084007</v>
      </c>
      <c r="D978" s="82"/>
    </row>
    <row r="979" spans="1:4">
      <c r="A979">
        <v>21084008</v>
      </c>
      <c r="B979" s="86" t="s">
        <v>948</v>
      </c>
      <c r="C979">
        <v>21084008</v>
      </c>
      <c r="D979" s="82"/>
    </row>
    <row r="980" spans="1:4">
      <c r="A980">
        <v>21084009</v>
      </c>
      <c r="B980" s="86" t="s">
        <v>3563</v>
      </c>
      <c r="C980">
        <v>21084009</v>
      </c>
      <c r="D980" s="82"/>
    </row>
    <row r="981" spans="1:4">
      <c r="A981">
        <v>21084010</v>
      </c>
      <c r="B981" s="86" t="s">
        <v>5348</v>
      </c>
      <c r="C981">
        <v>21084010</v>
      </c>
      <c r="D981" s="82"/>
    </row>
    <row r="982" spans="1:4">
      <c r="A982">
        <v>21084011</v>
      </c>
      <c r="B982" s="86" t="s">
        <v>3563</v>
      </c>
      <c r="C982">
        <v>21084011</v>
      </c>
      <c r="D982" s="82"/>
    </row>
    <row r="983" spans="1:4">
      <c r="A983">
        <v>21084013</v>
      </c>
      <c r="B983" s="86" t="s">
        <v>690</v>
      </c>
      <c r="C983">
        <v>21084013</v>
      </c>
      <c r="D983" s="82"/>
    </row>
    <row r="984" spans="1:4">
      <c r="A984">
        <v>21084014</v>
      </c>
      <c r="B984" s="86" t="s">
        <v>5421</v>
      </c>
      <c r="C984">
        <v>21084014</v>
      </c>
      <c r="D984" s="82"/>
    </row>
    <row r="985" spans="1:4">
      <c r="A985">
        <v>21084015</v>
      </c>
      <c r="B985" s="86" t="s">
        <v>618</v>
      </c>
      <c r="C985">
        <v>21084015</v>
      </c>
      <c r="D985" s="82"/>
    </row>
    <row r="986" spans="1:4">
      <c r="B986" s="86" t="s">
        <v>5351</v>
      </c>
      <c r="C986">
        <v>21084015</v>
      </c>
      <c r="D986" s="82"/>
    </row>
    <row r="987" spans="1:4">
      <c r="A987">
        <v>21084018</v>
      </c>
      <c r="B987" s="86" t="s">
        <v>93</v>
      </c>
      <c r="C987">
        <v>21084018</v>
      </c>
      <c r="D987" s="82"/>
    </row>
    <row r="988" spans="1:4">
      <c r="B988" s="86" t="s">
        <v>4118</v>
      </c>
      <c r="C988">
        <v>21084018</v>
      </c>
      <c r="D988" s="82"/>
    </row>
    <row r="989" spans="1:4">
      <c r="A989">
        <v>21084019</v>
      </c>
      <c r="B989" s="86" t="s">
        <v>3590</v>
      </c>
      <c r="C989">
        <v>21084019</v>
      </c>
      <c r="D989" s="82"/>
    </row>
    <row r="990" spans="1:4">
      <c r="A990">
        <v>21084020</v>
      </c>
      <c r="B990" s="86" t="s">
        <v>3671</v>
      </c>
      <c r="C990">
        <v>21084020</v>
      </c>
      <c r="D990" s="82"/>
    </row>
    <row r="991" spans="1:4">
      <c r="B991" s="86" t="s">
        <v>3704</v>
      </c>
      <c r="C991">
        <v>21084020</v>
      </c>
      <c r="D991" s="82"/>
    </row>
    <row r="992" spans="1:4">
      <c r="B992" s="86" t="s">
        <v>3665</v>
      </c>
      <c r="C992">
        <v>21084020</v>
      </c>
      <c r="D992" s="82"/>
    </row>
    <row r="993" spans="1:4">
      <c r="A993">
        <v>21084021</v>
      </c>
      <c r="B993" s="86" t="s">
        <v>3665</v>
      </c>
      <c r="C993">
        <v>21084021</v>
      </c>
      <c r="D993" s="82"/>
    </row>
    <row r="994" spans="1:4">
      <c r="A994">
        <v>21084029</v>
      </c>
      <c r="B994" s="86" t="s">
        <v>6977</v>
      </c>
      <c r="C994">
        <v>21084029</v>
      </c>
      <c r="D994" s="82"/>
    </row>
    <row r="995" spans="1:4">
      <c r="B995" s="86" t="s">
        <v>6980</v>
      </c>
      <c r="C995">
        <v>21084029</v>
      </c>
      <c r="D995" s="82"/>
    </row>
    <row r="996" spans="1:4">
      <c r="B996" s="86" t="s">
        <v>6979</v>
      </c>
      <c r="C996">
        <v>21084029</v>
      </c>
      <c r="D996" s="82"/>
    </row>
    <row r="997" spans="1:4">
      <c r="B997" s="86" t="s">
        <v>6978</v>
      </c>
      <c r="C997">
        <v>21084029</v>
      </c>
      <c r="D997" s="82"/>
    </row>
    <row r="998" spans="1:4">
      <c r="A998">
        <v>21084034</v>
      </c>
      <c r="B998" s="86" t="s">
        <v>2986</v>
      </c>
      <c r="C998">
        <v>21084034</v>
      </c>
      <c r="D998" s="82"/>
    </row>
    <row r="999" spans="1:4">
      <c r="A999">
        <v>21084035</v>
      </c>
      <c r="B999" s="86" t="s">
        <v>2984</v>
      </c>
      <c r="C999">
        <v>21084035</v>
      </c>
      <c r="D999" s="82"/>
    </row>
    <row r="1000" spans="1:4">
      <c r="B1000" s="86" t="s">
        <v>2985</v>
      </c>
      <c r="C1000">
        <v>21084035</v>
      </c>
      <c r="D1000" s="82"/>
    </row>
    <row r="1001" spans="1:4">
      <c r="A1001">
        <v>21084036</v>
      </c>
      <c r="B1001" s="86" t="s">
        <v>2984</v>
      </c>
      <c r="C1001">
        <v>21084036</v>
      </c>
      <c r="D1001" s="82"/>
    </row>
    <row r="1002" spans="1:4">
      <c r="A1002">
        <v>21084039</v>
      </c>
      <c r="B1002" s="86" t="s">
        <v>4147</v>
      </c>
      <c r="C1002">
        <v>21084039</v>
      </c>
      <c r="D1002" s="82"/>
    </row>
    <row r="1003" spans="1:4">
      <c r="B1003" s="86" t="s">
        <v>4481</v>
      </c>
      <c r="C1003">
        <v>21084039</v>
      </c>
      <c r="D1003" s="82"/>
    </row>
    <row r="1004" spans="1:4">
      <c r="B1004" s="86" t="s">
        <v>2864</v>
      </c>
      <c r="C1004">
        <v>21084039</v>
      </c>
      <c r="D1004" s="82"/>
    </row>
    <row r="1005" spans="1:4">
      <c r="B1005" s="86" t="s">
        <v>2866</v>
      </c>
      <c r="C1005">
        <v>21084039</v>
      </c>
      <c r="D1005" s="82"/>
    </row>
    <row r="1006" spans="1:4">
      <c r="B1006" s="86" t="s">
        <v>2861</v>
      </c>
      <c r="C1006">
        <v>21084039</v>
      </c>
      <c r="D1006" s="82"/>
    </row>
    <row r="1007" spans="1:4">
      <c r="B1007" s="86" t="s">
        <v>6077</v>
      </c>
      <c r="C1007">
        <v>21084039</v>
      </c>
      <c r="D1007" s="82"/>
    </row>
    <row r="1008" spans="1:4">
      <c r="A1008">
        <v>21084041</v>
      </c>
      <c r="B1008" s="86" t="s">
        <v>696</v>
      </c>
      <c r="C1008">
        <v>21084041</v>
      </c>
      <c r="D1008" s="82"/>
    </row>
    <row r="1009" spans="1:4">
      <c r="B1009" s="86" t="s">
        <v>697</v>
      </c>
      <c r="C1009">
        <v>21084041</v>
      </c>
      <c r="D1009" s="82"/>
    </row>
    <row r="1010" spans="1:4">
      <c r="B1010" s="86" t="s">
        <v>732</v>
      </c>
      <c r="C1010">
        <v>21084041</v>
      </c>
      <c r="D1010" s="82"/>
    </row>
    <row r="1011" spans="1:4">
      <c r="B1011" s="86" t="s">
        <v>733</v>
      </c>
      <c r="C1011">
        <v>21084041</v>
      </c>
      <c r="D1011" s="82"/>
    </row>
    <row r="1012" spans="1:4">
      <c r="B1012" s="86" t="s">
        <v>798</v>
      </c>
      <c r="C1012">
        <v>21084041</v>
      </c>
      <c r="D1012" s="82"/>
    </row>
    <row r="1013" spans="1:4">
      <c r="B1013" s="86" t="s">
        <v>1179</v>
      </c>
      <c r="C1013">
        <v>21084041</v>
      </c>
      <c r="D1013" s="82"/>
    </row>
    <row r="1014" spans="1:4">
      <c r="B1014" s="86" t="s">
        <v>1488</v>
      </c>
      <c r="C1014">
        <v>21084041</v>
      </c>
      <c r="D1014" s="82"/>
    </row>
    <row r="1015" spans="1:4">
      <c r="B1015" s="86" t="s">
        <v>4993</v>
      </c>
      <c r="C1015">
        <v>21084041</v>
      </c>
      <c r="D1015" s="82"/>
    </row>
    <row r="1016" spans="1:4">
      <c r="B1016" s="86" t="s">
        <v>5019</v>
      </c>
      <c r="C1016">
        <v>21084041</v>
      </c>
      <c r="D1016" s="82"/>
    </row>
    <row r="1017" spans="1:4">
      <c r="A1017">
        <v>21084042</v>
      </c>
      <c r="B1017" s="86" t="s">
        <v>2559</v>
      </c>
      <c r="C1017">
        <v>21084042</v>
      </c>
      <c r="D1017" s="82"/>
    </row>
    <row r="1018" spans="1:4">
      <c r="A1018">
        <v>21084044</v>
      </c>
      <c r="B1018" s="86" t="s">
        <v>726</v>
      </c>
      <c r="C1018">
        <v>21084044</v>
      </c>
      <c r="D1018" s="82"/>
    </row>
    <row r="1019" spans="1:4">
      <c r="B1019" s="86" t="s">
        <v>465</v>
      </c>
      <c r="C1019">
        <v>21084044</v>
      </c>
      <c r="D1019" s="82"/>
    </row>
    <row r="1020" spans="1:4">
      <c r="B1020" s="86" t="s">
        <v>1019</v>
      </c>
      <c r="C1020">
        <v>21084044</v>
      </c>
      <c r="D1020" s="82"/>
    </row>
    <row r="1021" spans="1:4">
      <c r="B1021" s="86" t="s">
        <v>528</v>
      </c>
      <c r="C1021">
        <v>21084044</v>
      </c>
      <c r="D1021" s="82"/>
    </row>
    <row r="1022" spans="1:4">
      <c r="B1022" s="86" t="s">
        <v>3973</v>
      </c>
      <c r="C1022">
        <v>21084044</v>
      </c>
      <c r="D1022" s="82"/>
    </row>
    <row r="1023" spans="1:4">
      <c r="B1023" s="86" t="s">
        <v>2365</v>
      </c>
      <c r="C1023">
        <v>21084044</v>
      </c>
      <c r="D1023" s="82"/>
    </row>
    <row r="1024" spans="1:4">
      <c r="B1024" s="86" t="s">
        <v>6041</v>
      </c>
      <c r="C1024">
        <v>21084044</v>
      </c>
      <c r="D1024" s="82"/>
    </row>
    <row r="1025" spans="1:4">
      <c r="A1025">
        <v>21084045</v>
      </c>
      <c r="B1025" s="86" t="s">
        <v>726</v>
      </c>
      <c r="C1025">
        <v>21084045</v>
      </c>
      <c r="D1025" s="82"/>
    </row>
    <row r="1026" spans="1:4">
      <c r="B1026" s="86" t="s">
        <v>4363</v>
      </c>
      <c r="C1026">
        <v>21084045</v>
      </c>
      <c r="D1026" s="82"/>
    </row>
    <row r="1027" spans="1:4">
      <c r="B1027" s="86" t="s">
        <v>2365</v>
      </c>
      <c r="C1027">
        <v>21084045</v>
      </c>
      <c r="D1027" s="82"/>
    </row>
    <row r="1028" spans="1:4">
      <c r="A1028">
        <v>21084069</v>
      </c>
      <c r="B1028" s="86" t="s">
        <v>3275</v>
      </c>
      <c r="C1028">
        <v>21084069</v>
      </c>
      <c r="D1028" s="82"/>
    </row>
    <row r="1029" spans="1:4">
      <c r="B1029" s="86" t="s">
        <v>6057</v>
      </c>
      <c r="C1029">
        <v>21084069</v>
      </c>
      <c r="D1029" s="82"/>
    </row>
    <row r="1030" spans="1:4">
      <c r="A1030">
        <v>21084070</v>
      </c>
      <c r="B1030" s="86" t="s">
        <v>2020</v>
      </c>
      <c r="C1030">
        <v>21084070</v>
      </c>
      <c r="D1030" s="82"/>
    </row>
    <row r="1031" spans="1:4">
      <c r="A1031">
        <v>21084081</v>
      </c>
      <c r="B1031" s="86" t="s">
        <v>4751</v>
      </c>
      <c r="C1031">
        <v>21084081</v>
      </c>
      <c r="D1031" s="82"/>
    </row>
    <row r="1032" spans="1:4">
      <c r="B1032" s="86" t="s">
        <v>4752</v>
      </c>
      <c r="C1032">
        <v>21084081</v>
      </c>
      <c r="D1032" s="82"/>
    </row>
    <row r="1033" spans="1:4">
      <c r="A1033">
        <v>21084093</v>
      </c>
      <c r="B1033" s="86" t="s">
        <v>7135</v>
      </c>
      <c r="C1033">
        <v>21084093</v>
      </c>
      <c r="D1033" s="82"/>
    </row>
    <row r="1034" spans="1:4">
      <c r="A1034">
        <v>21084094</v>
      </c>
      <c r="B1034" s="86" t="s">
        <v>7189</v>
      </c>
      <c r="C1034">
        <v>21084094</v>
      </c>
      <c r="D1034" s="82"/>
    </row>
    <row r="1035" spans="1:4">
      <c r="A1035">
        <v>21084096</v>
      </c>
      <c r="B1035" s="86" t="s">
        <v>284</v>
      </c>
      <c r="C1035">
        <v>21084096</v>
      </c>
      <c r="D1035" s="82"/>
    </row>
    <row r="1036" spans="1:4">
      <c r="B1036" s="86" t="s">
        <v>353</v>
      </c>
      <c r="C1036">
        <v>21084096</v>
      </c>
      <c r="D1036" s="82"/>
    </row>
    <row r="1037" spans="1:4">
      <c r="B1037" s="86" t="s">
        <v>718</v>
      </c>
      <c r="C1037">
        <v>21084096</v>
      </c>
      <c r="D1037" s="82"/>
    </row>
    <row r="1038" spans="1:4">
      <c r="B1038" s="86" t="s">
        <v>447</v>
      </c>
      <c r="C1038">
        <v>21084096</v>
      </c>
      <c r="D1038" s="82"/>
    </row>
    <row r="1039" spans="1:4">
      <c r="B1039" s="86" t="s">
        <v>380</v>
      </c>
      <c r="C1039">
        <v>21084096</v>
      </c>
      <c r="D1039" s="82"/>
    </row>
    <row r="1040" spans="1:4">
      <c r="B1040" s="86" t="s">
        <v>285</v>
      </c>
      <c r="C1040">
        <v>21084096</v>
      </c>
      <c r="D1040" s="82"/>
    </row>
    <row r="1041" spans="1:4">
      <c r="B1041" s="86" t="s">
        <v>275</v>
      </c>
      <c r="C1041">
        <v>21084096</v>
      </c>
      <c r="D1041" s="82"/>
    </row>
    <row r="1042" spans="1:4">
      <c r="B1042" s="86" t="s">
        <v>383</v>
      </c>
      <c r="C1042">
        <v>21084096</v>
      </c>
      <c r="D1042" s="82"/>
    </row>
    <row r="1043" spans="1:4">
      <c r="B1043" s="86" t="s">
        <v>279</v>
      </c>
      <c r="C1043">
        <v>21084096</v>
      </c>
      <c r="D1043" s="82"/>
    </row>
    <row r="1044" spans="1:4">
      <c r="B1044" s="86" t="s">
        <v>396</v>
      </c>
      <c r="C1044">
        <v>21084096</v>
      </c>
      <c r="D1044" s="82"/>
    </row>
    <row r="1045" spans="1:4">
      <c r="B1045" s="86" t="s">
        <v>395</v>
      </c>
      <c r="C1045">
        <v>21084096</v>
      </c>
      <c r="D1045" s="82"/>
    </row>
    <row r="1046" spans="1:4">
      <c r="B1046" s="86" t="s">
        <v>1807</v>
      </c>
      <c r="C1046">
        <v>21084096</v>
      </c>
      <c r="D1046" s="82"/>
    </row>
    <row r="1047" spans="1:4">
      <c r="B1047" s="86" t="s">
        <v>1808</v>
      </c>
      <c r="C1047">
        <v>21084096</v>
      </c>
      <c r="D1047" s="82"/>
    </row>
    <row r="1048" spans="1:4">
      <c r="B1048" s="86" t="s">
        <v>1809</v>
      </c>
      <c r="C1048">
        <v>21084096</v>
      </c>
      <c r="D1048" s="82"/>
    </row>
    <row r="1049" spans="1:4">
      <c r="B1049" s="86" t="s">
        <v>2548</v>
      </c>
      <c r="C1049">
        <v>21084096</v>
      </c>
      <c r="D1049" s="82"/>
    </row>
    <row r="1050" spans="1:4">
      <c r="B1050" s="86" t="s">
        <v>2554</v>
      </c>
      <c r="C1050">
        <v>21084096</v>
      </c>
      <c r="D1050" s="82"/>
    </row>
    <row r="1051" spans="1:4">
      <c r="B1051" s="86" t="s">
        <v>6555</v>
      </c>
      <c r="C1051">
        <v>21084096</v>
      </c>
      <c r="D1051" s="82"/>
    </row>
    <row r="1052" spans="1:4">
      <c r="A1052">
        <v>21084097</v>
      </c>
      <c r="B1052" s="86" t="s">
        <v>2540</v>
      </c>
      <c r="C1052">
        <v>21084097</v>
      </c>
      <c r="D1052" s="82"/>
    </row>
    <row r="1053" spans="1:4">
      <c r="A1053">
        <v>21084099</v>
      </c>
      <c r="B1053" s="86" t="s">
        <v>2540</v>
      </c>
      <c r="C1053">
        <v>21084099</v>
      </c>
      <c r="D1053" s="82"/>
    </row>
    <row r="1054" spans="1:4">
      <c r="A1054">
        <v>21084100</v>
      </c>
      <c r="B1054" s="86" t="s">
        <v>2532</v>
      </c>
      <c r="C1054">
        <v>21084100</v>
      </c>
      <c r="D1054" s="82"/>
    </row>
    <row r="1055" spans="1:4">
      <c r="B1055" s="86" t="s">
        <v>7146</v>
      </c>
      <c r="C1055">
        <v>21084100</v>
      </c>
      <c r="D1055" s="82"/>
    </row>
    <row r="1056" spans="1:4">
      <c r="B1056" s="86" t="s">
        <v>7147</v>
      </c>
      <c r="C1056">
        <v>21084100</v>
      </c>
      <c r="D1056" s="82"/>
    </row>
    <row r="1057" spans="1:4">
      <c r="B1057" s="86" t="s">
        <v>7149</v>
      </c>
      <c r="C1057">
        <v>21084100</v>
      </c>
      <c r="D1057" s="82"/>
    </row>
    <row r="1058" spans="1:4">
      <c r="B1058" s="86" t="s">
        <v>7148</v>
      </c>
      <c r="C1058">
        <v>21084100</v>
      </c>
      <c r="D1058" s="82"/>
    </row>
    <row r="1059" spans="1:4">
      <c r="A1059">
        <v>21084102</v>
      </c>
      <c r="B1059" s="86" t="s">
        <v>2532</v>
      </c>
      <c r="C1059">
        <v>21084102</v>
      </c>
      <c r="D1059" s="82"/>
    </row>
    <row r="1060" spans="1:4">
      <c r="B1060" s="86" t="s">
        <v>7146</v>
      </c>
      <c r="C1060">
        <v>21084102</v>
      </c>
      <c r="D1060" s="82"/>
    </row>
    <row r="1061" spans="1:4">
      <c r="B1061" s="86" t="s">
        <v>7147</v>
      </c>
      <c r="C1061">
        <v>21084102</v>
      </c>
      <c r="D1061" s="82"/>
    </row>
    <row r="1062" spans="1:4">
      <c r="B1062" s="86" t="s">
        <v>7149</v>
      </c>
      <c r="C1062">
        <v>21084102</v>
      </c>
      <c r="D1062" s="82"/>
    </row>
    <row r="1063" spans="1:4">
      <c r="B1063" s="86" t="s">
        <v>7148</v>
      </c>
      <c r="C1063">
        <v>21084102</v>
      </c>
      <c r="D1063" s="82"/>
    </row>
    <row r="1064" spans="1:4">
      <c r="A1064">
        <v>21084124</v>
      </c>
      <c r="B1064" s="86" t="s">
        <v>3750</v>
      </c>
      <c r="C1064">
        <v>21084124</v>
      </c>
      <c r="D1064" s="82"/>
    </row>
    <row r="1065" spans="1:4">
      <c r="A1065">
        <v>21084125</v>
      </c>
      <c r="B1065" s="86" t="s">
        <v>2574</v>
      </c>
      <c r="C1065">
        <v>21084125</v>
      </c>
      <c r="D1065" s="82"/>
    </row>
    <row r="1066" spans="1:4">
      <c r="A1066">
        <v>21084127</v>
      </c>
      <c r="B1066" s="86" t="s">
        <v>2574</v>
      </c>
      <c r="C1066">
        <v>21084127</v>
      </c>
      <c r="D1066" s="82"/>
    </row>
    <row r="1067" spans="1:4">
      <c r="A1067">
        <v>21084128</v>
      </c>
      <c r="B1067" s="86" t="s">
        <v>2574</v>
      </c>
      <c r="C1067">
        <v>21084128</v>
      </c>
      <c r="D1067" s="82"/>
    </row>
    <row r="1068" spans="1:4">
      <c r="A1068">
        <v>21084129</v>
      </c>
      <c r="B1068" s="86" t="s">
        <v>2574</v>
      </c>
      <c r="C1068">
        <v>21084129</v>
      </c>
      <c r="D1068" s="82"/>
    </row>
    <row r="1069" spans="1:4">
      <c r="A1069">
        <v>21084130</v>
      </c>
      <c r="B1069" s="86" t="s">
        <v>2355</v>
      </c>
      <c r="C1069">
        <v>21084130</v>
      </c>
      <c r="D1069" s="82"/>
    </row>
    <row r="1070" spans="1:4">
      <c r="A1070">
        <v>21084132</v>
      </c>
      <c r="B1070" s="86" t="s">
        <v>3754</v>
      </c>
      <c r="C1070">
        <v>21084132</v>
      </c>
      <c r="D1070" s="82"/>
    </row>
    <row r="1071" spans="1:4">
      <c r="A1071">
        <v>21084134</v>
      </c>
      <c r="B1071" s="86" t="s">
        <v>6982</v>
      </c>
      <c r="C1071">
        <v>21084134</v>
      </c>
      <c r="D1071" s="82"/>
    </row>
    <row r="1072" spans="1:4">
      <c r="A1072">
        <v>21084141</v>
      </c>
      <c r="B1072" s="86" t="s">
        <v>2261</v>
      </c>
      <c r="C1072">
        <v>21084141</v>
      </c>
      <c r="D1072" s="82"/>
    </row>
    <row r="1073" spans="1:4">
      <c r="B1073" s="86" t="s">
        <v>3125</v>
      </c>
      <c r="C1073">
        <v>21084141</v>
      </c>
      <c r="D1073" s="82"/>
    </row>
    <row r="1074" spans="1:4">
      <c r="B1074" s="86" t="s">
        <v>5314</v>
      </c>
      <c r="C1074">
        <v>21084141</v>
      </c>
      <c r="D1074" s="82"/>
    </row>
    <row r="1075" spans="1:4">
      <c r="B1075" s="86" t="s">
        <v>5315</v>
      </c>
      <c r="C1075">
        <v>21084141</v>
      </c>
      <c r="D1075" s="82"/>
    </row>
    <row r="1076" spans="1:4">
      <c r="B1076" s="86" t="s">
        <v>3135</v>
      </c>
      <c r="C1076">
        <v>21084141</v>
      </c>
      <c r="D1076" s="82"/>
    </row>
    <row r="1077" spans="1:4">
      <c r="B1077" s="86" t="s">
        <v>3127</v>
      </c>
      <c r="C1077">
        <v>21084141</v>
      </c>
      <c r="D1077" s="82"/>
    </row>
    <row r="1078" spans="1:4">
      <c r="A1078">
        <v>21084144</v>
      </c>
      <c r="B1078" s="86" t="s">
        <v>3125</v>
      </c>
      <c r="C1078">
        <v>21084144</v>
      </c>
      <c r="D1078" s="82"/>
    </row>
    <row r="1079" spans="1:4">
      <c r="B1079" s="86" t="s">
        <v>3135</v>
      </c>
      <c r="C1079">
        <v>21084144</v>
      </c>
      <c r="D1079" s="82"/>
    </row>
    <row r="1080" spans="1:4">
      <c r="B1080" s="86" t="s">
        <v>3120</v>
      </c>
      <c r="C1080">
        <v>21084144</v>
      </c>
      <c r="D1080" s="82"/>
    </row>
    <row r="1081" spans="1:4">
      <c r="A1081">
        <v>21084147</v>
      </c>
      <c r="B1081" s="86" t="s">
        <v>6947</v>
      </c>
      <c r="C1081">
        <v>21084147</v>
      </c>
      <c r="D1081" s="82"/>
    </row>
    <row r="1082" spans="1:4">
      <c r="B1082" s="86" t="s">
        <v>6948</v>
      </c>
      <c r="C1082">
        <v>21084147</v>
      </c>
      <c r="D1082" s="82"/>
    </row>
    <row r="1083" spans="1:4">
      <c r="B1083" s="86" t="s">
        <v>6949</v>
      </c>
      <c r="C1083">
        <v>21084147</v>
      </c>
      <c r="D1083" s="82"/>
    </row>
    <row r="1084" spans="1:4">
      <c r="B1084" s="86" t="s">
        <v>6950</v>
      </c>
      <c r="C1084">
        <v>21084147</v>
      </c>
      <c r="D1084" s="82"/>
    </row>
    <row r="1085" spans="1:4">
      <c r="A1085">
        <v>21084162</v>
      </c>
      <c r="B1085" s="86" t="s">
        <v>2343</v>
      </c>
      <c r="C1085">
        <v>21084162</v>
      </c>
      <c r="D1085" s="82"/>
    </row>
    <row r="1086" spans="1:4">
      <c r="B1086" s="86" t="s">
        <v>2489</v>
      </c>
      <c r="C1086">
        <v>21084162</v>
      </c>
      <c r="D1086" s="82"/>
    </row>
    <row r="1087" spans="1:4">
      <c r="B1087" s="86" t="s">
        <v>2488</v>
      </c>
      <c r="C1087">
        <v>21084162</v>
      </c>
      <c r="D1087" s="82"/>
    </row>
    <row r="1088" spans="1:4">
      <c r="B1088" s="86" t="s">
        <v>2487</v>
      </c>
      <c r="C1088">
        <v>21084162</v>
      </c>
      <c r="D1088" s="82"/>
    </row>
    <row r="1089" spans="1:4">
      <c r="A1089">
        <v>21084168</v>
      </c>
      <c r="B1089" s="86" t="s">
        <v>3306</v>
      </c>
      <c r="C1089">
        <v>21084168</v>
      </c>
      <c r="D1089" s="82"/>
    </row>
    <row r="1090" spans="1:4">
      <c r="A1090">
        <v>21084172</v>
      </c>
      <c r="B1090" s="86" t="s">
        <v>7210</v>
      </c>
      <c r="C1090">
        <v>21084172</v>
      </c>
      <c r="D1090" s="82"/>
    </row>
    <row r="1091" spans="1:4">
      <c r="B1091" s="86" t="s">
        <v>7212</v>
      </c>
      <c r="C1091">
        <v>21084172</v>
      </c>
      <c r="D1091" s="82"/>
    </row>
    <row r="1092" spans="1:4">
      <c r="B1092" s="86" t="s">
        <v>7211</v>
      </c>
      <c r="C1092">
        <v>21084172</v>
      </c>
      <c r="D1092" s="82"/>
    </row>
    <row r="1093" spans="1:4">
      <c r="A1093">
        <v>21084174</v>
      </c>
      <c r="B1093" s="86" t="s">
        <v>7155</v>
      </c>
      <c r="C1093">
        <v>21084174</v>
      </c>
      <c r="D1093" s="82"/>
    </row>
    <row r="1094" spans="1:4">
      <c r="B1094" s="86" t="s">
        <v>7153</v>
      </c>
      <c r="C1094">
        <v>21084174</v>
      </c>
      <c r="D1094" s="82"/>
    </row>
    <row r="1095" spans="1:4">
      <c r="B1095" s="86" t="s">
        <v>7154</v>
      </c>
      <c r="C1095">
        <v>21084174</v>
      </c>
      <c r="D1095" s="82"/>
    </row>
    <row r="1096" spans="1:4">
      <c r="A1096">
        <v>21084175</v>
      </c>
      <c r="B1096" s="86" t="s">
        <v>7150</v>
      </c>
      <c r="C1096">
        <v>21084175</v>
      </c>
      <c r="D1096" s="82"/>
    </row>
    <row r="1097" spans="1:4">
      <c r="B1097" s="86" t="s">
        <v>7151</v>
      </c>
      <c r="C1097">
        <v>21084175</v>
      </c>
      <c r="D1097" s="82"/>
    </row>
    <row r="1098" spans="1:4">
      <c r="A1098">
        <v>21084177</v>
      </c>
      <c r="B1098" s="86" t="s">
        <v>7156</v>
      </c>
      <c r="C1098">
        <v>21084177</v>
      </c>
      <c r="D1098" s="82"/>
    </row>
    <row r="1099" spans="1:4">
      <c r="A1099">
        <v>21084180</v>
      </c>
      <c r="B1099" s="86" t="s">
        <v>5609</v>
      </c>
      <c r="C1099">
        <v>21084180</v>
      </c>
      <c r="D1099" s="82"/>
    </row>
    <row r="1100" spans="1:4">
      <c r="A1100">
        <v>21084181</v>
      </c>
      <c r="B1100" s="86" t="s">
        <v>5194</v>
      </c>
      <c r="C1100">
        <v>21084181</v>
      </c>
      <c r="D1100" s="82"/>
    </row>
    <row r="1101" spans="1:4">
      <c r="B1101" s="86" t="s">
        <v>5201</v>
      </c>
      <c r="C1101">
        <v>21084181</v>
      </c>
      <c r="D1101" s="82"/>
    </row>
    <row r="1102" spans="1:4">
      <c r="A1102">
        <v>21084182</v>
      </c>
      <c r="B1102" s="86" t="s">
        <v>5107</v>
      </c>
      <c r="C1102">
        <v>21084182</v>
      </c>
      <c r="D1102" s="82"/>
    </row>
    <row r="1103" spans="1:4">
      <c r="B1103" s="86" t="s">
        <v>5108</v>
      </c>
      <c r="C1103">
        <v>21084182</v>
      </c>
      <c r="D1103" s="82"/>
    </row>
    <row r="1104" spans="1:4">
      <c r="A1104">
        <v>21084185</v>
      </c>
      <c r="B1104" s="86" t="s">
        <v>5946</v>
      </c>
      <c r="C1104">
        <v>21084185</v>
      </c>
      <c r="D1104" s="82"/>
    </row>
    <row r="1105" spans="1:4">
      <c r="B1105" s="86" t="s">
        <v>6108</v>
      </c>
      <c r="C1105">
        <v>21084185</v>
      </c>
      <c r="D1105" s="82"/>
    </row>
    <row r="1106" spans="1:4">
      <c r="B1106" s="86" t="s">
        <v>6348</v>
      </c>
      <c r="C1106">
        <v>21084185</v>
      </c>
      <c r="D1106" s="82"/>
    </row>
    <row r="1107" spans="1:4">
      <c r="A1107">
        <v>21084187</v>
      </c>
      <c r="B1107" s="86" t="s">
        <v>7040</v>
      </c>
      <c r="C1107">
        <v>21084187</v>
      </c>
      <c r="D1107" s="82"/>
    </row>
    <row r="1108" spans="1:4">
      <c r="A1108">
        <v>21084189</v>
      </c>
      <c r="B1108" s="86" t="s">
        <v>4050</v>
      </c>
      <c r="C1108">
        <v>21084189</v>
      </c>
      <c r="D1108" s="82"/>
    </row>
    <row r="1109" spans="1:4">
      <c r="A1109">
        <v>21084191</v>
      </c>
      <c r="B1109" s="86" t="s">
        <v>6579</v>
      </c>
      <c r="C1109">
        <v>21084191</v>
      </c>
      <c r="D1109" s="82"/>
    </row>
    <row r="1110" spans="1:4">
      <c r="B1110" s="86" t="s">
        <v>6594</v>
      </c>
      <c r="C1110">
        <v>21084191</v>
      </c>
      <c r="D1110" s="82"/>
    </row>
    <row r="1111" spans="1:4">
      <c r="A1111">
        <v>21084192</v>
      </c>
      <c r="B1111" s="86" t="s">
        <v>6946</v>
      </c>
      <c r="C1111">
        <v>21084192</v>
      </c>
      <c r="D1111" s="82"/>
    </row>
    <row r="1112" spans="1:4">
      <c r="A1112">
        <v>21084193</v>
      </c>
      <c r="B1112" s="86" t="s">
        <v>7002</v>
      </c>
      <c r="C1112">
        <v>21084193</v>
      </c>
      <c r="D1112" s="82"/>
    </row>
    <row r="1113" spans="1:4">
      <c r="A1113">
        <v>21084195</v>
      </c>
      <c r="B1113" s="86" t="s">
        <v>6921</v>
      </c>
      <c r="C1113">
        <v>21084195</v>
      </c>
      <c r="D1113" s="82"/>
    </row>
    <row r="1114" spans="1:4">
      <c r="A1114">
        <v>21084196</v>
      </c>
      <c r="B1114" s="86" t="s">
        <v>5705</v>
      </c>
      <c r="C1114">
        <v>21084196</v>
      </c>
      <c r="D1114" s="82"/>
    </row>
    <row r="1115" spans="1:4">
      <c r="A1115">
        <v>21084197</v>
      </c>
      <c r="B1115" s="86" t="s">
        <v>351</v>
      </c>
      <c r="C1115">
        <v>21084197</v>
      </c>
      <c r="D1115" s="82"/>
    </row>
    <row r="1116" spans="1:4">
      <c r="A1116">
        <v>21084199</v>
      </c>
      <c r="B1116" s="86" t="s">
        <v>7028</v>
      </c>
      <c r="C1116">
        <v>21084199</v>
      </c>
      <c r="D1116" s="82"/>
    </row>
    <row r="1117" spans="1:4">
      <c r="A1117">
        <v>21084202</v>
      </c>
      <c r="B1117" s="86" t="s">
        <v>876</v>
      </c>
      <c r="C1117">
        <v>21084202</v>
      </c>
      <c r="D1117" s="82"/>
    </row>
    <row r="1118" spans="1:4">
      <c r="B1118" s="86" t="s">
        <v>3785</v>
      </c>
      <c r="C1118">
        <v>21084202</v>
      </c>
      <c r="D1118" s="82"/>
    </row>
    <row r="1119" spans="1:4">
      <c r="A1119">
        <v>21084203</v>
      </c>
      <c r="B1119" s="86" t="s">
        <v>1055</v>
      </c>
      <c r="C1119">
        <v>21084203</v>
      </c>
      <c r="D1119" s="82"/>
    </row>
    <row r="1120" spans="1:4">
      <c r="B1120" s="86" t="s">
        <v>1058</v>
      </c>
      <c r="C1120">
        <v>21084203</v>
      </c>
      <c r="D1120" s="82"/>
    </row>
    <row r="1121" spans="1:4">
      <c r="B1121" s="86" t="s">
        <v>1322</v>
      </c>
      <c r="C1121">
        <v>21084203</v>
      </c>
      <c r="D1121" s="82"/>
    </row>
    <row r="1122" spans="1:4">
      <c r="B1122" s="86" t="s">
        <v>7441</v>
      </c>
      <c r="C1122">
        <v>21084203</v>
      </c>
      <c r="D1122" s="82"/>
    </row>
    <row r="1123" spans="1:4">
      <c r="B1123" s="86" t="s">
        <v>4063</v>
      </c>
      <c r="C1123">
        <v>21084203</v>
      </c>
      <c r="D1123" s="82"/>
    </row>
    <row r="1124" spans="1:4">
      <c r="B1124" s="86" t="s">
        <v>7442</v>
      </c>
      <c r="C1124">
        <v>21084203</v>
      </c>
      <c r="D1124" s="82"/>
    </row>
    <row r="1125" spans="1:4">
      <c r="B1125" s="86" t="s">
        <v>5296</v>
      </c>
      <c r="C1125">
        <v>21084203</v>
      </c>
      <c r="D1125" s="82"/>
    </row>
    <row r="1126" spans="1:4">
      <c r="B1126" s="86" t="s">
        <v>7444</v>
      </c>
      <c r="C1126">
        <v>21084203</v>
      </c>
      <c r="D1126" s="82"/>
    </row>
    <row r="1127" spans="1:4">
      <c r="B1127" s="86" t="s">
        <v>7445</v>
      </c>
      <c r="C1127">
        <v>21084203</v>
      </c>
      <c r="D1127" s="82"/>
    </row>
    <row r="1128" spans="1:4">
      <c r="A1128">
        <v>21084205</v>
      </c>
      <c r="B1128" s="86" t="s">
        <v>7450</v>
      </c>
      <c r="C1128">
        <v>21084205</v>
      </c>
      <c r="D1128" s="82"/>
    </row>
    <row r="1129" spans="1:4">
      <c r="A1129">
        <v>21084228</v>
      </c>
      <c r="B1129" s="86" t="s">
        <v>3399</v>
      </c>
      <c r="C1129">
        <v>21084228</v>
      </c>
      <c r="D1129" s="82"/>
    </row>
    <row r="1130" spans="1:4">
      <c r="B1130" s="86" t="s">
        <v>3397</v>
      </c>
      <c r="C1130">
        <v>21084228</v>
      </c>
      <c r="D1130" s="82"/>
    </row>
    <row r="1131" spans="1:4">
      <c r="A1131">
        <v>21084232</v>
      </c>
      <c r="B1131" s="86" t="s">
        <v>6957</v>
      </c>
      <c r="C1131">
        <v>21084232</v>
      </c>
      <c r="D1131" s="82"/>
    </row>
    <row r="1132" spans="1:4">
      <c r="A1132">
        <v>21084233</v>
      </c>
      <c r="B1132" s="86" t="s">
        <v>4078</v>
      </c>
      <c r="C1132">
        <v>21084233</v>
      </c>
      <c r="D1132" s="82"/>
    </row>
    <row r="1133" spans="1:4">
      <c r="A1133">
        <v>21084235</v>
      </c>
      <c r="B1133" s="86" t="s">
        <v>2014</v>
      </c>
      <c r="C1133">
        <v>21084235</v>
      </c>
      <c r="D1133" s="82"/>
    </row>
    <row r="1134" spans="1:4">
      <c r="B1134" s="86" t="s">
        <v>4268</v>
      </c>
      <c r="C1134">
        <v>21084235</v>
      </c>
      <c r="D1134" s="82"/>
    </row>
    <row r="1135" spans="1:4">
      <c r="A1135">
        <v>21084237</v>
      </c>
      <c r="B1135" s="86" t="s">
        <v>6631</v>
      </c>
      <c r="C1135">
        <v>21084237</v>
      </c>
      <c r="D1135" s="82"/>
    </row>
    <row r="1136" spans="1:4">
      <c r="A1136">
        <v>21084244</v>
      </c>
      <c r="B1136" s="86" t="s">
        <v>6703</v>
      </c>
      <c r="C1136">
        <v>21084244</v>
      </c>
      <c r="D1136" s="82"/>
    </row>
    <row r="1137" spans="1:4">
      <c r="A1137">
        <v>21084248</v>
      </c>
      <c r="B1137" s="86" t="s">
        <v>7477</v>
      </c>
      <c r="C1137">
        <v>21084248</v>
      </c>
      <c r="D1137" s="82"/>
    </row>
    <row r="1138" spans="1:4">
      <c r="A1138">
        <v>21084249</v>
      </c>
      <c r="B1138" s="86" t="s">
        <v>5528</v>
      </c>
      <c r="C1138">
        <v>21084249</v>
      </c>
      <c r="D1138" s="82"/>
    </row>
    <row r="1139" spans="1:4">
      <c r="B1139" s="86" t="s">
        <v>5530</v>
      </c>
      <c r="C1139">
        <v>21084249</v>
      </c>
      <c r="D1139" s="82"/>
    </row>
    <row r="1140" spans="1:4">
      <c r="B1140" s="86" t="s">
        <v>5532</v>
      </c>
      <c r="C1140">
        <v>21084249</v>
      </c>
      <c r="D1140" s="82"/>
    </row>
    <row r="1141" spans="1:4">
      <c r="B1141" s="86" t="s">
        <v>7480</v>
      </c>
      <c r="C1141">
        <v>21084249</v>
      </c>
      <c r="D1141" s="82"/>
    </row>
    <row r="1142" spans="1:4">
      <c r="B1142" s="86" t="s">
        <v>6677</v>
      </c>
      <c r="C1142">
        <v>21084249</v>
      </c>
      <c r="D1142" s="82"/>
    </row>
    <row r="1143" spans="1:4">
      <c r="A1143">
        <v>21084255</v>
      </c>
      <c r="B1143" s="86" t="s">
        <v>3397</v>
      </c>
      <c r="C1143">
        <v>21084255</v>
      </c>
      <c r="D1143" s="82"/>
    </row>
    <row r="1144" spans="1:4">
      <c r="A1144">
        <v>21084256</v>
      </c>
      <c r="B1144" s="86" t="s">
        <v>7489</v>
      </c>
      <c r="C1144">
        <v>21084256</v>
      </c>
      <c r="D1144" s="82"/>
    </row>
    <row r="1145" spans="1:4">
      <c r="A1145">
        <v>21084283</v>
      </c>
      <c r="B1145" s="86" t="s">
        <v>6035</v>
      </c>
      <c r="C1145">
        <v>21084283</v>
      </c>
      <c r="D1145" s="82"/>
    </row>
    <row r="1146" spans="1:4">
      <c r="A1146">
        <v>21084287</v>
      </c>
      <c r="B1146" s="86" t="s">
        <v>5175</v>
      </c>
      <c r="C1146">
        <v>21084287</v>
      </c>
      <c r="D1146" s="82"/>
    </row>
    <row r="1147" spans="1:4">
      <c r="A1147">
        <v>21084290</v>
      </c>
      <c r="B1147" s="86" t="s">
        <v>7224</v>
      </c>
      <c r="C1147">
        <v>21084290</v>
      </c>
      <c r="D1147" s="82"/>
    </row>
    <row r="1148" spans="1:4">
      <c r="A1148">
        <v>21084311</v>
      </c>
      <c r="B1148" s="86" t="s">
        <v>5748</v>
      </c>
      <c r="C1148">
        <v>21084311</v>
      </c>
      <c r="D1148" s="82"/>
    </row>
    <row r="1149" spans="1:4">
      <c r="A1149">
        <v>21084321</v>
      </c>
      <c r="B1149" s="86" t="s">
        <v>1108</v>
      </c>
      <c r="C1149">
        <v>21084321</v>
      </c>
      <c r="D1149" s="82"/>
    </row>
    <row r="1150" spans="1:4">
      <c r="B1150" s="86" t="s">
        <v>5208</v>
      </c>
      <c r="C1150">
        <v>21084321</v>
      </c>
      <c r="D1150" s="82"/>
    </row>
    <row r="1151" spans="1:4">
      <c r="A1151">
        <v>21084343</v>
      </c>
      <c r="B1151" s="86" t="s">
        <v>200</v>
      </c>
      <c r="C1151">
        <v>21084343</v>
      </c>
      <c r="D1151" s="82"/>
    </row>
    <row r="1152" spans="1:4">
      <c r="A1152">
        <v>21084346</v>
      </c>
      <c r="B1152" s="86" t="s">
        <v>7001</v>
      </c>
      <c r="C1152">
        <v>21084346</v>
      </c>
      <c r="D1152" s="82"/>
    </row>
    <row r="1153" spans="1:4">
      <c r="A1153">
        <v>21084347</v>
      </c>
      <c r="B1153" s="86" t="s">
        <v>706</v>
      </c>
      <c r="C1153">
        <v>21084347</v>
      </c>
      <c r="D1153" s="82"/>
    </row>
    <row r="1154" spans="1:4">
      <c r="B1154" s="86" t="s">
        <v>3240</v>
      </c>
      <c r="C1154">
        <v>21084347</v>
      </c>
      <c r="D1154" s="82"/>
    </row>
    <row r="1155" spans="1:4">
      <c r="B1155" s="86" t="s">
        <v>2787</v>
      </c>
      <c r="C1155">
        <v>21084347</v>
      </c>
      <c r="D1155" s="82"/>
    </row>
    <row r="1156" spans="1:4">
      <c r="B1156" s="86" t="s">
        <v>2783</v>
      </c>
      <c r="C1156">
        <v>21084347</v>
      </c>
      <c r="D1156" s="82"/>
    </row>
    <row r="1157" spans="1:4">
      <c r="B1157" s="86" t="s">
        <v>2786</v>
      </c>
      <c r="C1157">
        <v>21084347</v>
      </c>
      <c r="D1157" s="82"/>
    </row>
    <row r="1158" spans="1:4">
      <c r="B1158" s="86" t="s">
        <v>2784</v>
      </c>
      <c r="C1158">
        <v>21084347</v>
      </c>
      <c r="D1158" s="82"/>
    </row>
    <row r="1159" spans="1:4">
      <c r="A1159">
        <v>21084348</v>
      </c>
      <c r="B1159" s="86" t="s">
        <v>706</v>
      </c>
      <c r="C1159">
        <v>21084348</v>
      </c>
      <c r="D1159" s="82"/>
    </row>
    <row r="1160" spans="1:4">
      <c r="B1160" s="86" t="s">
        <v>3240</v>
      </c>
      <c r="C1160">
        <v>21084348</v>
      </c>
      <c r="D1160" s="82"/>
    </row>
    <row r="1161" spans="1:4">
      <c r="B1161" s="86" t="s">
        <v>2787</v>
      </c>
      <c r="C1161">
        <v>21084348</v>
      </c>
      <c r="D1161" s="82"/>
    </row>
    <row r="1162" spans="1:4">
      <c r="B1162" s="86" t="s">
        <v>2782</v>
      </c>
      <c r="C1162">
        <v>21084348</v>
      </c>
      <c r="D1162" s="82"/>
    </row>
    <row r="1163" spans="1:4">
      <c r="B1163" s="86" t="s">
        <v>2781</v>
      </c>
      <c r="C1163">
        <v>21084348</v>
      </c>
      <c r="D1163" s="82"/>
    </row>
    <row r="1164" spans="1:4">
      <c r="B1164" s="86" t="s">
        <v>2783</v>
      </c>
      <c r="C1164">
        <v>21084348</v>
      </c>
      <c r="D1164" s="82"/>
    </row>
    <row r="1165" spans="1:4">
      <c r="B1165" s="86" t="s">
        <v>2784</v>
      </c>
      <c r="C1165">
        <v>21084348</v>
      </c>
      <c r="D1165" s="82"/>
    </row>
    <row r="1166" spans="1:4">
      <c r="A1166">
        <v>21084349</v>
      </c>
      <c r="B1166" s="86" t="s">
        <v>7003</v>
      </c>
      <c r="C1166">
        <v>21084349</v>
      </c>
      <c r="D1166" s="82"/>
    </row>
    <row r="1167" spans="1:4">
      <c r="A1167">
        <v>21084350</v>
      </c>
      <c r="B1167" s="86" t="s">
        <v>6870</v>
      </c>
      <c r="C1167">
        <v>21084350</v>
      </c>
      <c r="D1167" s="82"/>
    </row>
    <row r="1168" spans="1:4">
      <c r="B1168" s="86" t="s">
        <v>7197</v>
      </c>
      <c r="C1168">
        <v>21084350</v>
      </c>
      <c r="D1168" s="82"/>
    </row>
    <row r="1169" spans="1:4">
      <c r="A1169">
        <v>21084352</v>
      </c>
      <c r="B1169" s="86" t="s">
        <v>3374</v>
      </c>
      <c r="C1169">
        <v>21084352</v>
      </c>
      <c r="D1169" s="82"/>
    </row>
    <row r="1170" spans="1:4">
      <c r="B1170" s="86" t="s">
        <v>4000</v>
      </c>
      <c r="C1170">
        <v>21084352</v>
      </c>
      <c r="D1170" s="82"/>
    </row>
    <row r="1171" spans="1:4">
      <c r="A1171">
        <v>21084360</v>
      </c>
      <c r="B1171" s="86" t="s">
        <v>85</v>
      </c>
      <c r="C1171">
        <v>21084360</v>
      </c>
      <c r="D1171" s="82"/>
    </row>
    <row r="1172" spans="1:4">
      <c r="A1172">
        <v>21084367</v>
      </c>
      <c r="B1172" s="86" t="s">
        <v>3724</v>
      </c>
      <c r="C1172">
        <v>21084367</v>
      </c>
      <c r="D1172" s="82"/>
    </row>
    <row r="1173" spans="1:4">
      <c r="B1173" s="86" t="s">
        <v>3726</v>
      </c>
      <c r="C1173">
        <v>21084367</v>
      </c>
      <c r="D1173" s="82"/>
    </row>
    <row r="1174" spans="1:4">
      <c r="B1174" s="86" t="s">
        <v>5893</v>
      </c>
      <c r="C1174">
        <v>21084367</v>
      </c>
      <c r="D1174" s="82"/>
    </row>
    <row r="1175" spans="1:4">
      <c r="B1175" s="86" t="s">
        <v>6172</v>
      </c>
      <c r="C1175">
        <v>21084367</v>
      </c>
      <c r="D1175" s="82"/>
    </row>
    <row r="1176" spans="1:4">
      <c r="B1176" s="86" t="s">
        <v>6616</v>
      </c>
      <c r="C1176">
        <v>21084367</v>
      </c>
      <c r="D1176" s="82"/>
    </row>
    <row r="1177" spans="1:4">
      <c r="A1177">
        <v>21084369</v>
      </c>
      <c r="B1177" s="86" t="s">
        <v>2456</v>
      </c>
      <c r="C1177">
        <v>21084369</v>
      </c>
      <c r="D1177" s="82"/>
    </row>
    <row r="1178" spans="1:4">
      <c r="B1178" s="86" t="s">
        <v>4747</v>
      </c>
      <c r="C1178">
        <v>21084369</v>
      </c>
      <c r="D1178" s="82"/>
    </row>
    <row r="1179" spans="1:4">
      <c r="B1179" s="86" t="s">
        <v>6405</v>
      </c>
      <c r="C1179">
        <v>21084369</v>
      </c>
      <c r="D1179" s="82"/>
    </row>
    <row r="1180" spans="1:4">
      <c r="A1180">
        <v>21084370</v>
      </c>
      <c r="B1180" s="86" t="s">
        <v>1666</v>
      </c>
      <c r="C1180">
        <v>21084370</v>
      </c>
      <c r="D1180" s="82"/>
    </row>
    <row r="1181" spans="1:4">
      <c r="A1181">
        <v>21084381</v>
      </c>
      <c r="B1181" s="86" t="s">
        <v>6691</v>
      </c>
      <c r="C1181">
        <v>21084381</v>
      </c>
      <c r="D1181" s="82"/>
    </row>
    <row r="1182" spans="1:4">
      <c r="A1182">
        <v>21084383</v>
      </c>
      <c r="B1182" s="86" t="s">
        <v>6957</v>
      </c>
      <c r="C1182">
        <v>21084383</v>
      </c>
      <c r="D1182" s="82"/>
    </row>
    <row r="1183" spans="1:4">
      <c r="A1183">
        <v>21084390</v>
      </c>
      <c r="B1183" s="86" t="s">
        <v>1433</v>
      </c>
      <c r="C1183">
        <v>21084390</v>
      </c>
      <c r="D1183" s="82"/>
    </row>
    <row r="1184" spans="1:4">
      <c r="B1184" s="86" t="s">
        <v>1434</v>
      </c>
      <c r="C1184">
        <v>21084390</v>
      </c>
      <c r="D1184" s="82"/>
    </row>
    <row r="1185" spans="1:4">
      <c r="B1185" s="86" t="s">
        <v>4049</v>
      </c>
      <c r="C1185">
        <v>21084390</v>
      </c>
      <c r="D1185" s="82"/>
    </row>
    <row r="1186" spans="1:4">
      <c r="B1186" s="86" t="s">
        <v>4053</v>
      </c>
      <c r="C1186">
        <v>21084390</v>
      </c>
      <c r="D1186" s="82"/>
    </row>
    <row r="1187" spans="1:4">
      <c r="A1187">
        <v>21084391</v>
      </c>
      <c r="B1187" s="86" t="s">
        <v>1433</v>
      </c>
      <c r="C1187">
        <v>21084391</v>
      </c>
      <c r="D1187" s="82"/>
    </row>
    <row r="1188" spans="1:4">
      <c r="B1188" s="86" t="s">
        <v>1435</v>
      </c>
      <c r="C1188">
        <v>21084391</v>
      </c>
      <c r="D1188" s="82"/>
    </row>
    <row r="1189" spans="1:4">
      <c r="B1189" s="86" t="s">
        <v>4049</v>
      </c>
      <c r="C1189">
        <v>21084391</v>
      </c>
      <c r="D1189" s="82"/>
    </row>
    <row r="1190" spans="1:4">
      <c r="A1190">
        <v>21084393</v>
      </c>
      <c r="B1190" s="86" t="s">
        <v>926</v>
      </c>
      <c r="C1190">
        <v>21084393</v>
      </c>
      <c r="D1190" s="82"/>
    </row>
    <row r="1191" spans="1:4">
      <c r="B1191" s="86" t="s">
        <v>1442</v>
      </c>
      <c r="C1191">
        <v>21084393</v>
      </c>
      <c r="D1191" s="82"/>
    </row>
    <row r="1192" spans="1:4">
      <c r="B1192" s="86" t="s">
        <v>2712</v>
      </c>
      <c r="C1192">
        <v>21084393</v>
      </c>
      <c r="D1192" s="82"/>
    </row>
    <row r="1193" spans="1:4">
      <c r="B1193" s="86" t="s">
        <v>6362</v>
      </c>
      <c r="C1193">
        <v>21084393</v>
      </c>
      <c r="D1193" s="82"/>
    </row>
    <row r="1194" spans="1:4">
      <c r="B1194" s="86" t="s">
        <v>6368</v>
      </c>
      <c r="C1194">
        <v>21084393</v>
      </c>
      <c r="D1194" s="82"/>
    </row>
    <row r="1195" spans="1:4">
      <c r="B1195" s="86" t="s">
        <v>6370</v>
      </c>
      <c r="C1195">
        <v>21084393</v>
      </c>
      <c r="D1195" s="82"/>
    </row>
    <row r="1196" spans="1:4">
      <c r="A1196">
        <v>21084394</v>
      </c>
      <c r="B1196" s="86" t="s">
        <v>5199</v>
      </c>
      <c r="C1196">
        <v>21084394</v>
      </c>
      <c r="D1196" s="82"/>
    </row>
    <row r="1197" spans="1:4">
      <c r="B1197" s="86" t="s">
        <v>5644</v>
      </c>
      <c r="C1197">
        <v>21084394</v>
      </c>
      <c r="D1197" s="82"/>
    </row>
    <row r="1198" spans="1:4">
      <c r="A1198">
        <v>21084397</v>
      </c>
      <c r="B1198" s="86" t="s">
        <v>667</v>
      </c>
      <c r="C1198">
        <v>21084397</v>
      </c>
      <c r="D1198" s="82"/>
    </row>
    <row r="1199" spans="1:4">
      <c r="A1199">
        <v>21084399</v>
      </c>
      <c r="B1199" s="86" t="s">
        <v>2629</v>
      </c>
      <c r="C1199">
        <v>21084399</v>
      </c>
      <c r="D1199" s="82"/>
    </row>
    <row r="1200" spans="1:4">
      <c r="A1200">
        <v>21084400</v>
      </c>
      <c r="B1200" s="86" t="s">
        <v>2202</v>
      </c>
      <c r="C1200">
        <v>21084400</v>
      </c>
      <c r="D1200" s="82"/>
    </row>
    <row r="1201" spans="1:4">
      <c r="B1201" s="86" t="s">
        <v>2628</v>
      </c>
      <c r="C1201">
        <v>21084400</v>
      </c>
      <c r="D1201" s="82"/>
    </row>
    <row r="1202" spans="1:4">
      <c r="B1202" s="86" t="s">
        <v>3762</v>
      </c>
      <c r="C1202">
        <v>21084400</v>
      </c>
      <c r="D1202" s="82"/>
    </row>
    <row r="1203" spans="1:4">
      <c r="A1203">
        <v>21084402</v>
      </c>
      <c r="B1203" s="86" t="s">
        <v>2665</v>
      </c>
      <c r="C1203">
        <v>21084402</v>
      </c>
      <c r="D1203" s="82"/>
    </row>
    <row r="1204" spans="1:4">
      <c r="B1204" s="86" t="s">
        <v>5642</v>
      </c>
      <c r="C1204">
        <v>21084402</v>
      </c>
      <c r="D1204" s="82"/>
    </row>
    <row r="1205" spans="1:4">
      <c r="A1205">
        <v>21084407</v>
      </c>
      <c r="B1205" s="86" t="s">
        <v>5278</v>
      </c>
      <c r="C1205">
        <v>21084407</v>
      </c>
      <c r="D1205" s="82"/>
    </row>
    <row r="1206" spans="1:4">
      <c r="B1206" s="86" t="s">
        <v>6328</v>
      </c>
      <c r="C1206">
        <v>21084407</v>
      </c>
      <c r="D1206" s="82"/>
    </row>
    <row r="1207" spans="1:4">
      <c r="B1207" s="86" t="s">
        <v>6334</v>
      </c>
      <c r="C1207">
        <v>21084407</v>
      </c>
      <c r="D1207" s="82"/>
    </row>
    <row r="1208" spans="1:4">
      <c r="A1208">
        <v>21084409</v>
      </c>
      <c r="B1208" s="86" t="s">
        <v>1679</v>
      </c>
      <c r="C1208">
        <v>21084409</v>
      </c>
      <c r="D1208" s="82"/>
    </row>
    <row r="1209" spans="1:4">
      <c r="B1209" s="86" t="s">
        <v>2240</v>
      </c>
      <c r="C1209">
        <v>21084409</v>
      </c>
      <c r="D1209" s="82"/>
    </row>
    <row r="1210" spans="1:4">
      <c r="B1210" s="86" t="s">
        <v>2270</v>
      </c>
      <c r="C1210">
        <v>21084409</v>
      </c>
      <c r="D1210" s="82"/>
    </row>
    <row r="1211" spans="1:4">
      <c r="B1211" s="86" t="s">
        <v>2819</v>
      </c>
      <c r="C1211">
        <v>21084409</v>
      </c>
      <c r="D1211" s="82"/>
    </row>
    <row r="1212" spans="1:4">
      <c r="A1212">
        <v>21084411</v>
      </c>
      <c r="B1212" s="86" t="s">
        <v>2772</v>
      </c>
      <c r="C1212">
        <v>21084411</v>
      </c>
      <c r="D1212" s="82"/>
    </row>
    <row r="1213" spans="1:4">
      <c r="A1213">
        <v>21084413</v>
      </c>
      <c r="B1213" s="86" t="s">
        <v>3985</v>
      </c>
      <c r="C1213">
        <v>21084413</v>
      </c>
      <c r="D1213" s="82"/>
    </row>
    <row r="1214" spans="1:4">
      <c r="A1214">
        <v>21084414</v>
      </c>
      <c r="B1214" s="86" t="s">
        <v>1047</v>
      </c>
      <c r="C1214">
        <v>21084414</v>
      </c>
      <c r="D1214" s="82"/>
    </row>
    <row r="1215" spans="1:4">
      <c r="A1215">
        <v>21084416</v>
      </c>
      <c r="B1215" s="86" t="s">
        <v>2880</v>
      </c>
      <c r="C1215">
        <v>21084416</v>
      </c>
      <c r="D1215" s="82"/>
    </row>
    <row r="1216" spans="1:4">
      <c r="B1216" s="86" t="s">
        <v>2881</v>
      </c>
      <c r="C1216">
        <v>21084416</v>
      </c>
      <c r="D1216" s="82"/>
    </row>
    <row r="1217" spans="1:4">
      <c r="A1217">
        <v>21084417</v>
      </c>
      <c r="B1217" s="86" t="s">
        <v>445</v>
      </c>
      <c r="C1217">
        <v>21084417</v>
      </c>
      <c r="D1217" s="82"/>
    </row>
    <row r="1218" spans="1:4">
      <c r="B1218" s="86" t="s">
        <v>2319</v>
      </c>
      <c r="C1218">
        <v>21084417</v>
      </c>
      <c r="D1218" s="82"/>
    </row>
    <row r="1219" spans="1:4">
      <c r="B1219" s="86" t="s">
        <v>2321</v>
      </c>
      <c r="C1219">
        <v>21084417</v>
      </c>
      <c r="D1219" s="82"/>
    </row>
    <row r="1220" spans="1:4">
      <c r="B1220" s="86" t="s">
        <v>2372</v>
      </c>
      <c r="C1220">
        <v>21084417</v>
      </c>
      <c r="D1220" s="82"/>
    </row>
    <row r="1221" spans="1:4">
      <c r="B1221" s="86" t="s">
        <v>6539</v>
      </c>
      <c r="C1221">
        <v>21084417</v>
      </c>
      <c r="D1221" s="82"/>
    </row>
    <row r="1222" spans="1:4">
      <c r="A1222">
        <v>21084418</v>
      </c>
      <c r="B1222" s="86" t="s">
        <v>2891</v>
      </c>
      <c r="C1222">
        <v>21084418</v>
      </c>
      <c r="D1222" s="82"/>
    </row>
    <row r="1223" spans="1:4">
      <c r="A1223">
        <v>21084424</v>
      </c>
      <c r="B1223" s="86" t="s">
        <v>1291</v>
      </c>
      <c r="C1223">
        <v>21084424</v>
      </c>
      <c r="D1223" s="82"/>
    </row>
    <row r="1224" spans="1:4">
      <c r="A1224">
        <v>21084427</v>
      </c>
      <c r="B1224" s="86" t="s">
        <v>1078</v>
      </c>
      <c r="C1224">
        <v>21084427</v>
      </c>
      <c r="D1224" s="82"/>
    </row>
    <row r="1225" spans="1:4">
      <c r="B1225" s="86" t="s">
        <v>1416</v>
      </c>
      <c r="C1225">
        <v>21084427</v>
      </c>
      <c r="D1225" s="82"/>
    </row>
    <row r="1226" spans="1:4">
      <c r="B1226" s="86" t="s">
        <v>2087</v>
      </c>
      <c r="C1226">
        <v>21084427</v>
      </c>
      <c r="D1226" s="82"/>
    </row>
    <row r="1227" spans="1:4">
      <c r="B1227" s="86" t="s">
        <v>2089</v>
      </c>
      <c r="C1227">
        <v>21084427</v>
      </c>
      <c r="D1227" s="82"/>
    </row>
    <row r="1228" spans="1:4">
      <c r="B1228" s="86" t="s">
        <v>2387</v>
      </c>
      <c r="C1228">
        <v>21084427</v>
      </c>
      <c r="D1228" s="82"/>
    </row>
    <row r="1229" spans="1:4">
      <c r="B1229" s="86" t="s">
        <v>7192</v>
      </c>
      <c r="C1229">
        <v>21084427</v>
      </c>
      <c r="D1229" s="82"/>
    </row>
    <row r="1230" spans="1:4">
      <c r="B1230" s="86" t="s">
        <v>3861</v>
      </c>
      <c r="C1230">
        <v>21084427</v>
      </c>
      <c r="D1230" s="82"/>
    </row>
    <row r="1231" spans="1:4">
      <c r="B1231" s="86" t="s">
        <v>6082</v>
      </c>
      <c r="C1231">
        <v>21084427</v>
      </c>
      <c r="D1231" s="82"/>
    </row>
    <row r="1232" spans="1:4">
      <c r="B1232" s="86" t="s">
        <v>6085</v>
      </c>
      <c r="C1232">
        <v>21084427</v>
      </c>
      <c r="D1232" s="82"/>
    </row>
    <row r="1233" spans="1:4">
      <c r="B1233" s="86" t="s">
        <v>6092</v>
      </c>
      <c r="C1233">
        <v>21084427</v>
      </c>
      <c r="D1233" s="82"/>
    </row>
    <row r="1234" spans="1:4">
      <c r="B1234" s="86" t="s">
        <v>6097</v>
      </c>
      <c r="C1234">
        <v>21084427</v>
      </c>
      <c r="D1234" s="82"/>
    </row>
    <row r="1235" spans="1:4">
      <c r="B1235" s="86" t="s">
        <v>6098</v>
      </c>
      <c r="C1235">
        <v>21084427</v>
      </c>
      <c r="D1235" s="82"/>
    </row>
    <row r="1236" spans="1:4">
      <c r="B1236" s="86" t="s">
        <v>7193</v>
      </c>
      <c r="C1236">
        <v>21084427</v>
      </c>
      <c r="D1236" s="82"/>
    </row>
    <row r="1237" spans="1:4">
      <c r="B1237" s="86" t="s">
        <v>7194</v>
      </c>
      <c r="C1237">
        <v>21084427</v>
      </c>
      <c r="D1237" s="82"/>
    </row>
    <row r="1238" spans="1:4">
      <c r="B1238" s="86" t="s">
        <v>6101</v>
      </c>
      <c r="C1238">
        <v>21084427</v>
      </c>
      <c r="D1238" s="82"/>
    </row>
    <row r="1239" spans="1:4">
      <c r="B1239" s="86" t="s">
        <v>6104</v>
      </c>
      <c r="C1239">
        <v>21084427</v>
      </c>
      <c r="D1239" s="82"/>
    </row>
    <row r="1240" spans="1:4">
      <c r="B1240" s="86" t="s">
        <v>6105</v>
      </c>
      <c r="C1240">
        <v>21084427</v>
      </c>
      <c r="D1240" s="82"/>
    </row>
    <row r="1241" spans="1:4">
      <c r="B1241" s="86" t="s">
        <v>6126</v>
      </c>
      <c r="C1241">
        <v>21084427</v>
      </c>
      <c r="D1241" s="82"/>
    </row>
    <row r="1242" spans="1:4">
      <c r="B1242" s="86" t="s">
        <v>6127</v>
      </c>
      <c r="C1242">
        <v>21084427</v>
      </c>
      <c r="D1242" s="82"/>
    </row>
    <row r="1243" spans="1:4">
      <c r="A1243">
        <v>21084430</v>
      </c>
      <c r="B1243" s="86" t="s">
        <v>2390</v>
      </c>
      <c r="C1243">
        <v>21084430</v>
      </c>
      <c r="D1243" s="82"/>
    </row>
    <row r="1244" spans="1:4">
      <c r="B1244" s="86" t="s">
        <v>3276</v>
      </c>
      <c r="C1244">
        <v>21084430</v>
      </c>
      <c r="D1244" s="82"/>
    </row>
    <row r="1245" spans="1:4">
      <c r="B1245" s="86" t="s">
        <v>6059</v>
      </c>
      <c r="C1245">
        <v>21084430</v>
      </c>
      <c r="D1245" s="82"/>
    </row>
    <row r="1246" spans="1:4">
      <c r="B1246" s="86" t="s">
        <v>6064</v>
      </c>
      <c r="C1246">
        <v>21084430</v>
      </c>
      <c r="D1246" s="82"/>
    </row>
    <row r="1247" spans="1:4">
      <c r="A1247">
        <v>21084432</v>
      </c>
      <c r="B1247" s="86" t="s">
        <v>2980</v>
      </c>
      <c r="C1247">
        <v>21084432</v>
      </c>
      <c r="D1247" s="82"/>
    </row>
    <row r="1248" spans="1:4">
      <c r="B1248" s="86" t="s">
        <v>5977</v>
      </c>
      <c r="C1248">
        <v>21084432</v>
      </c>
      <c r="D1248" s="82"/>
    </row>
    <row r="1249" spans="1:4">
      <c r="A1249">
        <v>21084433</v>
      </c>
      <c r="B1249" s="86" t="s">
        <v>2844</v>
      </c>
      <c r="C1249">
        <v>21084433</v>
      </c>
      <c r="D1249" s="82"/>
    </row>
    <row r="1250" spans="1:4">
      <c r="B1250" s="86" t="s">
        <v>5609</v>
      </c>
      <c r="C1250">
        <v>21084433</v>
      </c>
      <c r="D1250" s="82"/>
    </row>
    <row r="1251" spans="1:4">
      <c r="B1251" s="86" t="s">
        <v>5610</v>
      </c>
      <c r="C1251">
        <v>21084433</v>
      </c>
      <c r="D1251" s="82"/>
    </row>
    <row r="1252" spans="1:4">
      <c r="A1252">
        <v>21084434</v>
      </c>
      <c r="B1252" s="86" t="s">
        <v>911</v>
      </c>
      <c r="C1252">
        <v>21084434</v>
      </c>
      <c r="D1252" s="82"/>
    </row>
    <row r="1253" spans="1:4">
      <c r="B1253" s="86" t="s">
        <v>2264</v>
      </c>
      <c r="C1253">
        <v>21084434</v>
      </c>
      <c r="D1253" s="82"/>
    </row>
    <row r="1254" spans="1:4">
      <c r="A1254">
        <v>21084435</v>
      </c>
      <c r="B1254" s="86" t="s">
        <v>2349</v>
      </c>
      <c r="C1254">
        <v>21084435</v>
      </c>
      <c r="D1254" s="82"/>
    </row>
    <row r="1255" spans="1:4">
      <c r="A1255">
        <v>21084438</v>
      </c>
      <c r="B1255" s="86" t="s">
        <v>6974</v>
      </c>
      <c r="C1255">
        <v>21084438</v>
      </c>
      <c r="D1255" s="82"/>
    </row>
    <row r="1256" spans="1:4">
      <c r="A1256">
        <v>21084445</v>
      </c>
      <c r="B1256" s="86" t="s">
        <v>1176</v>
      </c>
      <c r="C1256">
        <v>21084445</v>
      </c>
      <c r="D1256" s="82"/>
    </row>
    <row r="1257" spans="1:4">
      <c r="B1257" s="86" t="s">
        <v>1177</v>
      </c>
      <c r="C1257">
        <v>21084445</v>
      </c>
      <c r="D1257" s="82"/>
    </row>
    <row r="1258" spans="1:4">
      <c r="A1258">
        <v>21084446</v>
      </c>
      <c r="B1258" s="86" t="s">
        <v>6929</v>
      </c>
      <c r="C1258">
        <v>21084446</v>
      </c>
      <c r="D1258" s="82"/>
    </row>
    <row r="1259" spans="1:4">
      <c r="A1259">
        <v>21084447</v>
      </c>
      <c r="B1259" s="86" t="s">
        <v>7013</v>
      </c>
      <c r="C1259">
        <v>21084447</v>
      </c>
      <c r="D1259" s="82"/>
    </row>
    <row r="1260" spans="1:4">
      <c r="A1260">
        <v>21084448</v>
      </c>
      <c r="B1260" s="86" t="s">
        <v>7009</v>
      </c>
      <c r="C1260">
        <v>21084448</v>
      </c>
      <c r="D1260" s="82"/>
    </row>
    <row r="1261" spans="1:4">
      <c r="B1261" s="86" t="s">
        <v>7011</v>
      </c>
      <c r="C1261">
        <v>21084448</v>
      </c>
      <c r="D1261" s="82"/>
    </row>
    <row r="1262" spans="1:4">
      <c r="A1262">
        <v>21084450</v>
      </c>
      <c r="B1262" s="86" t="s">
        <v>7019</v>
      </c>
      <c r="C1262">
        <v>21084450</v>
      </c>
      <c r="D1262" s="82"/>
    </row>
    <row r="1263" spans="1:4">
      <c r="B1263" s="86" t="s">
        <v>7017</v>
      </c>
      <c r="C1263">
        <v>21084450</v>
      </c>
      <c r="D1263" s="82"/>
    </row>
    <row r="1264" spans="1:4">
      <c r="A1264">
        <v>21084451</v>
      </c>
      <c r="B1264" s="86" t="s">
        <v>6939</v>
      </c>
      <c r="C1264">
        <v>21084451</v>
      </c>
      <c r="D1264" s="82"/>
    </row>
    <row r="1265" spans="1:4">
      <c r="A1265">
        <v>21084452</v>
      </c>
      <c r="B1265" s="86" t="s">
        <v>7016</v>
      </c>
      <c r="C1265">
        <v>21084452</v>
      </c>
      <c r="D1265" s="82"/>
    </row>
    <row r="1266" spans="1:4">
      <c r="B1266" s="86" t="s">
        <v>7015</v>
      </c>
      <c r="C1266">
        <v>21084452</v>
      </c>
      <c r="D1266" s="82"/>
    </row>
    <row r="1267" spans="1:4">
      <c r="A1267">
        <v>21084453</v>
      </c>
      <c r="B1267" s="86" t="s">
        <v>6973</v>
      </c>
      <c r="C1267">
        <v>21084453</v>
      </c>
      <c r="D1267" s="82"/>
    </row>
    <row r="1268" spans="1:4">
      <c r="A1268">
        <v>21084454</v>
      </c>
      <c r="B1268" s="86" t="s">
        <v>7037</v>
      </c>
      <c r="C1268">
        <v>21084454</v>
      </c>
      <c r="D1268" s="82"/>
    </row>
    <row r="1269" spans="1:4">
      <c r="B1269" s="86" t="s">
        <v>7034</v>
      </c>
      <c r="C1269">
        <v>21084454</v>
      </c>
      <c r="D1269" s="82"/>
    </row>
    <row r="1270" spans="1:4">
      <c r="B1270" s="86" t="s">
        <v>7021</v>
      </c>
      <c r="C1270">
        <v>21084454</v>
      </c>
      <c r="D1270" s="82"/>
    </row>
    <row r="1271" spans="1:4">
      <c r="B1271" s="86" t="s">
        <v>7022</v>
      </c>
      <c r="C1271">
        <v>21084454</v>
      </c>
      <c r="D1271" s="82"/>
    </row>
    <row r="1272" spans="1:4">
      <c r="B1272" s="86" t="s">
        <v>7036</v>
      </c>
      <c r="C1272">
        <v>21084454</v>
      </c>
      <c r="D1272" s="82"/>
    </row>
    <row r="1273" spans="1:4">
      <c r="B1273" s="86" t="s">
        <v>7023</v>
      </c>
      <c r="C1273">
        <v>21084454</v>
      </c>
      <c r="D1273" s="82"/>
    </row>
    <row r="1274" spans="1:4">
      <c r="B1274" s="86" t="s">
        <v>7024</v>
      </c>
      <c r="C1274">
        <v>21084454</v>
      </c>
      <c r="D1274" s="82"/>
    </row>
    <row r="1275" spans="1:4">
      <c r="B1275" s="86" t="s">
        <v>7027</v>
      </c>
      <c r="C1275">
        <v>21084454</v>
      </c>
      <c r="D1275" s="82"/>
    </row>
    <row r="1276" spans="1:4">
      <c r="A1276">
        <v>21084455</v>
      </c>
      <c r="B1276" s="86" t="s">
        <v>2356</v>
      </c>
      <c r="C1276">
        <v>21084455</v>
      </c>
      <c r="D1276" s="82"/>
    </row>
    <row r="1277" spans="1:4">
      <c r="A1277">
        <v>21084456</v>
      </c>
      <c r="B1277" s="86" t="s">
        <v>3775</v>
      </c>
      <c r="C1277">
        <v>21084456</v>
      </c>
      <c r="D1277" s="82"/>
    </row>
    <row r="1278" spans="1:4">
      <c r="B1278" s="86" t="s">
        <v>2356</v>
      </c>
      <c r="C1278">
        <v>21084456</v>
      </c>
      <c r="D1278" s="82"/>
    </row>
    <row r="1279" spans="1:4">
      <c r="A1279">
        <v>21084457</v>
      </c>
      <c r="B1279" s="86" t="s">
        <v>2842</v>
      </c>
      <c r="C1279">
        <v>21084457</v>
      </c>
      <c r="D1279" s="82"/>
    </row>
    <row r="1280" spans="1:4">
      <c r="B1280" s="86" t="s">
        <v>2841</v>
      </c>
      <c r="C1280">
        <v>21084457</v>
      </c>
      <c r="D1280" s="82"/>
    </row>
    <row r="1281" spans="1:4">
      <c r="A1281">
        <v>21084458</v>
      </c>
      <c r="B1281" s="86" t="s">
        <v>2074</v>
      </c>
      <c r="C1281">
        <v>21084458</v>
      </c>
      <c r="D1281" s="82"/>
    </row>
    <row r="1282" spans="1:4">
      <c r="A1282">
        <v>21084460</v>
      </c>
      <c r="B1282" s="86" t="s">
        <v>7367</v>
      </c>
      <c r="C1282">
        <v>21084460</v>
      </c>
      <c r="D1282" s="82"/>
    </row>
    <row r="1283" spans="1:4">
      <c r="A1283">
        <v>21084461</v>
      </c>
      <c r="B1283" s="86" t="s">
        <v>7367</v>
      </c>
      <c r="C1283">
        <v>21084461</v>
      </c>
      <c r="D1283" s="82"/>
    </row>
    <row r="1284" spans="1:4">
      <c r="A1284">
        <v>21084462</v>
      </c>
      <c r="B1284" s="86" t="s">
        <v>351</v>
      </c>
      <c r="C1284">
        <v>21084462</v>
      </c>
      <c r="D1284" s="82"/>
    </row>
    <row r="1285" spans="1:4">
      <c r="A1285">
        <v>21084463</v>
      </c>
      <c r="B1285" s="86" t="s">
        <v>6335</v>
      </c>
      <c r="C1285">
        <v>21084463</v>
      </c>
      <c r="D1285" s="82"/>
    </row>
    <row r="1286" spans="1:4">
      <c r="B1286" s="86" t="s">
        <v>6339</v>
      </c>
      <c r="C1286">
        <v>21084463</v>
      </c>
      <c r="D1286" s="82"/>
    </row>
    <row r="1287" spans="1:4">
      <c r="B1287" s="86" t="s">
        <v>6536</v>
      </c>
      <c r="C1287">
        <v>21084463</v>
      </c>
      <c r="D1287" s="82"/>
    </row>
    <row r="1288" spans="1:4">
      <c r="A1288">
        <v>21084466</v>
      </c>
      <c r="B1288" s="86" t="s">
        <v>150</v>
      </c>
      <c r="C1288">
        <v>21084466</v>
      </c>
      <c r="D1288" s="82"/>
    </row>
    <row r="1289" spans="1:4">
      <c r="A1289">
        <v>21084467</v>
      </c>
      <c r="B1289" s="86" t="s">
        <v>2161</v>
      </c>
      <c r="C1289">
        <v>21084467</v>
      </c>
      <c r="D1289" s="82"/>
    </row>
    <row r="1290" spans="1:4">
      <c r="A1290">
        <v>21084468</v>
      </c>
      <c r="B1290" s="86" t="s">
        <v>5721</v>
      </c>
      <c r="C1290">
        <v>21084468</v>
      </c>
      <c r="D1290" s="82"/>
    </row>
    <row r="1291" spans="1:4">
      <c r="A1291">
        <v>21084470</v>
      </c>
      <c r="B1291" s="86" t="s">
        <v>403</v>
      </c>
      <c r="C1291">
        <v>21084470</v>
      </c>
      <c r="D1291" s="82"/>
    </row>
    <row r="1292" spans="1:4">
      <c r="A1292">
        <v>21084471</v>
      </c>
      <c r="B1292" s="86" t="s">
        <v>3603</v>
      </c>
      <c r="C1292">
        <v>21084471</v>
      </c>
      <c r="D1292" s="82"/>
    </row>
    <row r="1293" spans="1:4">
      <c r="A1293">
        <v>21084472</v>
      </c>
      <c r="B1293" s="86" t="s">
        <v>3697</v>
      </c>
      <c r="C1293">
        <v>21084472</v>
      </c>
      <c r="D1293" s="82"/>
    </row>
    <row r="1294" spans="1:4">
      <c r="A1294">
        <v>21084481</v>
      </c>
      <c r="B1294" s="86" t="s">
        <v>3213</v>
      </c>
      <c r="C1294">
        <v>21084481</v>
      </c>
      <c r="D1294" s="82"/>
    </row>
    <row r="1295" spans="1:4">
      <c r="A1295">
        <v>21084484</v>
      </c>
      <c r="B1295" s="86" t="s">
        <v>4065</v>
      </c>
      <c r="C1295">
        <v>21084484</v>
      </c>
      <c r="D1295" s="82"/>
    </row>
    <row r="1296" spans="1:4">
      <c r="B1296" s="86" t="s">
        <v>7449</v>
      </c>
      <c r="C1296">
        <v>21084484</v>
      </c>
      <c r="D1296" s="82"/>
    </row>
    <row r="1297" spans="1:4">
      <c r="A1297">
        <v>21084487</v>
      </c>
      <c r="B1297" s="86" t="s">
        <v>2310</v>
      </c>
      <c r="C1297">
        <v>21084487</v>
      </c>
      <c r="D1297" s="82"/>
    </row>
    <row r="1298" spans="1:4">
      <c r="B1298" s="86" t="s">
        <v>7468</v>
      </c>
      <c r="C1298">
        <v>21084487</v>
      </c>
      <c r="D1298" s="82"/>
    </row>
    <row r="1299" spans="1:4">
      <c r="A1299">
        <v>21084492</v>
      </c>
      <c r="B1299" s="86" t="s">
        <v>3053</v>
      </c>
      <c r="C1299">
        <v>21084492</v>
      </c>
      <c r="D1299" s="82"/>
    </row>
    <row r="1300" spans="1:4">
      <c r="A1300">
        <v>21084495</v>
      </c>
      <c r="B1300" s="86" t="s">
        <v>3997</v>
      </c>
      <c r="C1300">
        <v>21084495</v>
      </c>
      <c r="D1300" s="82"/>
    </row>
    <row r="1301" spans="1:4">
      <c r="B1301" s="86" t="s">
        <v>3993</v>
      </c>
      <c r="C1301">
        <v>21084495</v>
      </c>
      <c r="D1301" s="82"/>
    </row>
    <row r="1302" spans="1:4">
      <c r="A1302">
        <v>21084516</v>
      </c>
      <c r="B1302" s="86" t="s">
        <v>7419</v>
      </c>
      <c r="C1302">
        <v>21084516</v>
      </c>
      <c r="D1302" s="82"/>
    </row>
    <row r="1303" spans="1:4">
      <c r="A1303">
        <v>21084517</v>
      </c>
      <c r="B1303" s="86" t="s">
        <v>7247</v>
      </c>
      <c r="C1303">
        <v>21084517</v>
      </c>
      <c r="D1303" s="82"/>
    </row>
    <row r="1304" spans="1:4">
      <c r="A1304">
        <v>21084518</v>
      </c>
      <c r="B1304" s="86" t="s">
        <v>7369</v>
      </c>
      <c r="C1304">
        <v>21084518</v>
      </c>
      <c r="D1304" s="82"/>
    </row>
    <row r="1305" spans="1:4">
      <c r="B1305" s="86" t="s">
        <v>7373</v>
      </c>
      <c r="C1305">
        <v>21084518</v>
      </c>
      <c r="D1305" s="82"/>
    </row>
    <row r="1306" spans="1:4">
      <c r="A1306">
        <v>21084522</v>
      </c>
      <c r="B1306" s="86" t="s">
        <v>7350</v>
      </c>
      <c r="C1306">
        <v>21084522</v>
      </c>
      <c r="D1306" s="82"/>
    </row>
    <row r="1307" spans="1:4">
      <c r="B1307" s="86" t="s">
        <v>7357</v>
      </c>
      <c r="C1307">
        <v>21084522</v>
      </c>
      <c r="D1307" s="82"/>
    </row>
    <row r="1308" spans="1:4">
      <c r="A1308">
        <v>21084525</v>
      </c>
      <c r="B1308" s="86" t="s">
        <v>7387</v>
      </c>
      <c r="C1308">
        <v>21084525</v>
      </c>
      <c r="D1308" s="82"/>
    </row>
    <row r="1309" spans="1:4">
      <c r="B1309" s="86" t="s">
        <v>7392</v>
      </c>
      <c r="C1309">
        <v>21084525</v>
      </c>
      <c r="D1309" s="82"/>
    </row>
    <row r="1310" spans="1:4">
      <c r="B1310" s="86" t="s">
        <v>7393</v>
      </c>
      <c r="C1310">
        <v>21084525</v>
      </c>
      <c r="D1310" s="82"/>
    </row>
    <row r="1311" spans="1:4">
      <c r="B1311" s="86" t="s">
        <v>7394</v>
      </c>
      <c r="C1311">
        <v>21084525</v>
      </c>
      <c r="D1311" s="82"/>
    </row>
    <row r="1312" spans="1:4">
      <c r="B1312" s="86" t="s">
        <v>7395</v>
      </c>
      <c r="C1312">
        <v>21084525</v>
      </c>
      <c r="D1312" s="82"/>
    </row>
    <row r="1313" spans="1:4">
      <c r="A1313">
        <v>21084526</v>
      </c>
      <c r="B1313" s="86" t="s">
        <v>7283</v>
      </c>
      <c r="C1313">
        <v>21084526</v>
      </c>
      <c r="D1313" s="82"/>
    </row>
    <row r="1314" spans="1:4">
      <c r="B1314" s="86" t="s">
        <v>7303</v>
      </c>
      <c r="C1314">
        <v>21084526</v>
      </c>
      <c r="D1314" s="82"/>
    </row>
    <row r="1315" spans="1:4">
      <c r="B1315" s="86" t="s">
        <v>7304</v>
      </c>
      <c r="C1315">
        <v>21084526</v>
      </c>
      <c r="D1315" s="82"/>
    </row>
    <row r="1316" spans="1:4">
      <c r="A1316">
        <v>21084527</v>
      </c>
      <c r="B1316" s="86" t="s">
        <v>7269</v>
      </c>
      <c r="C1316">
        <v>21084527</v>
      </c>
      <c r="D1316" s="82"/>
    </row>
    <row r="1317" spans="1:4">
      <c r="A1317">
        <v>21084528</v>
      </c>
      <c r="B1317" s="86" t="s">
        <v>7305</v>
      </c>
      <c r="C1317">
        <v>21084528</v>
      </c>
      <c r="D1317" s="82"/>
    </row>
    <row r="1318" spans="1:4">
      <c r="B1318" s="86" t="s">
        <v>7306</v>
      </c>
      <c r="C1318">
        <v>21084528</v>
      </c>
      <c r="D1318" s="82"/>
    </row>
    <row r="1319" spans="1:4">
      <c r="B1319" s="86" t="s">
        <v>7307</v>
      </c>
      <c r="C1319">
        <v>21084528</v>
      </c>
      <c r="D1319" s="82"/>
    </row>
    <row r="1320" spans="1:4">
      <c r="B1320" s="86" t="s">
        <v>7308</v>
      </c>
      <c r="C1320">
        <v>21084528</v>
      </c>
      <c r="D1320" s="82"/>
    </row>
    <row r="1321" spans="1:4">
      <c r="B1321" s="86" t="s">
        <v>7309</v>
      </c>
      <c r="C1321">
        <v>21084528</v>
      </c>
      <c r="D1321" s="82"/>
    </row>
    <row r="1322" spans="1:4">
      <c r="B1322" s="86" t="s">
        <v>7310</v>
      </c>
      <c r="C1322">
        <v>21084528</v>
      </c>
      <c r="D1322" s="82"/>
    </row>
    <row r="1323" spans="1:4">
      <c r="A1323">
        <v>21084529</v>
      </c>
      <c r="B1323" s="86" t="s">
        <v>7346</v>
      </c>
      <c r="C1323">
        <v>21084529</v>
      </c>
      <c r="D1323" s="82"/>
    </row>
    <row r="1324" spans="1:4">
      <c r="B1324" s="86" t="s">
        <v>7258</v>
      </c>
      <c r="C1324">
        <v>21084529</v>
      </c>
      <c r="D1324" s="82"/>
    </row>
    <row r="1325" spans="1:4">
      <c r="B1325" s="86" t="s">
        <v>7259</v>
      </c>
      <c r="C1325">
        <v>21084529</v>
      </c>
      <c r="D1325" s="82"/>
    </row>
    <row r="1326" spans="1:4">
      <c r="B1326" s="86" t="s">
        <v>7260</v>
      </c>
      <c r="C1326">
        <v>21084529</v>
      </c>
      <c r="D1326" s="82"/>
    </row>
    <row r="1327" spans="1:4">
      <c r="B1327" s="86" t="s">
        <v>7261</v>
      </c>
      <c r="C1327">
        <v>21084529</v>
      </c>
      <c r="D1327" s="82"/>
    </row>
    <row r="1328" spans="1:4">
      <c r="B1328" s="86" t="s">
        <v>7262</v>
      </c>
      <c r="C1328">
        <v>21084529</v>
      </c>
      <c r="D1328" s="82"/>
    </row>
    <row r="1329" spans="1:4">
      <c r="B1329" s="86" t="s">
        <v>7263</v>
      </c>
      <c r="C1329">
        <v>21084529</v>
      </c>
      <c r="D1329" s="82"/>
    </row>
    <row r="1330" spans="1:4">
      <c r="B1330" s="86" t="s">
        <v>7264</v>
      </c>
      <c r="C1330">
        <v>21084529</v>
      </c>
      <c r="D1330" s="82"/>
    </row>
    <row r="1331" spans="1:4">
      <c r="B1331" s="86" t="s">
        <v>7265</v>
      </c>
      <c r="C1331">
        <v>21084529</v>
      </c>
      <c r="D1331" s="82"/>
    </row>
    <row r="1332" spans="1:4">
      <c r="B1332" s="86" t="s">
        <v>7266</v>
      </c>
      <c r="C1332">
        <v>21084529</v>
      </c>
      <c r="D1332" s="82"/>
    </row>
    <row r="1333" spans="1:4">
      <c r="B1333" s="86" t="s">
        <v>7347</v>
      </c>
      <c r="C1333">
        <v>21084529</v>
      </c>
      <c r="D1333" s="82"/>
    </row>
    <row r="1334" spans="1:4">
      <c r="B1334" s="86" t="s">
        <v>7271</v>
      </c>
      <c r="C1334">
        <v>21084529</v>
      </c>
      <c r="D1334" s="82"/>
    </row>
    <row r="1335" spans="1:4">
      <c r="B1335" s="86" t="s">
        <v>7272</v>
      </c>
      <c r="C1335">
        <v>21084529</v>
      </c>
      <c r="D1335" s="82"/>
    </row>
    <row r="1336" spans="1:4">
      <c r="B1336" s="86" t="s">
        <v>7273</v>
      </c>
      <c r="C1336">
        <v>21084529</v>
      </c>
      <c r="D1336" s="82"/>
    </row>
    <row r="1337" spans="1:4">
      <c r="B1337" s="86" t="s">
        <v>7274</v>
      </c>
      <c r="C1337">
        <v>21084529</v>
      </c>
      <c r="D1337" s="82"/>
    </row>
    <row r="1338" spans="1:4">
      <c r="B1338" s="86" t="s">
        <v>7275</v>
      </c>
      <c r="C1338">
        <v>21084529</v>
      </c>
      <c r="D1338" s="82"/>
    </row>
    <row r="1339" spans="1:4">
      <c r="B1339" s="86" t="s">
        <v>7276</v>
      </c>
      <c r="C1339">
        <v>21084529</v>
      </c>
      <c r="D1339" s="82"/>
    </row>
    <row r="1340" spans="1:4">
      <c r="B1340" s="86" t="s">
        <v>7277</v>
      </c>
      <c r="C1340">
        <v>21084529</v>
      </c>
      <c r="D1340" s="82"/>
    </row>
    <row r="1341" spans="1:4">
      <c r="B1341" s="86" t="s">
        <v>7278</v>
      </c>
      <c r="C1341">
        <v>21084529</v>
      </c>
      <c r="D1341" s="82"/>
    </row>
    <row r="1342" spans="1:4">
      <c r="B1342" s="86" t="s">
        <v>7279</v>
      </c>
      <c r="C1342">
        <v>21084529</v>
      </c>
      <c r="D1342" s="82"/>
    </row>
    <row r="1343" spans="1:4">
      <c r="A1343">
        <v>21084530</v>
      </c>
      <c r="B1343" s="86" t="s">
        <v>7346</v>
      </c>
      <c r="C1343">
        <v>21084530</v>
      </c>
      <c r="D1343" s="82"/>
    </row>
    <row r="1344" spans="1:4">
      <c r="B1344" s="86" t="s">
        <v>7258</v>
      </c>
      <c r="C1344">
        <v>21084530</v>
      </c>
      <c r="D1344" s="82"/>
    </row>
    <row r="1345" spans="2:4">
      <c r="B1345" s="86" t="s">
        <v>7259</v>
      </c>
      <c r="C1345">
        <v>21084530</v>
      </c>
      <c r="D1345" s="82"/>
    </row>
    <row r="1346" spans="2:4">
      <c r="B1346" s="86" t="s">
        <v>7260</v>
      </c>
      <c r="C1346">
        <v>21084530</v>
      </c>
      <c r="D1346" s="82"/>
    </row>
    <row r="1347" spans="2:4">
      <c r="B1347" s="86" t="s">
        <v>7261</v>
      </c>
      <c r="C1347">
        <v>21084530</v>
      </c>
      <c r="D1347" s="82"/>
    </row>
    <row r="1348" spans="2:4">
      <c r="B1348" s="86" t="s">
        <v>7262</v>
      </c>
      <c r="C1348">
        <v>21084530</v>
      </c>
      <c r="D1348" s="82"/>
    </row>
    <row r="1349" spans="2:4">
      <c r="B1349" s="86" t="s">
        <v>7263</v>
      </c>
      <c r="C1349">
        <v>21084530</v>
      </c>
      <c r="D1349" s="82"/>
    </row>
    <row r="1350" spans="2:4">
      <c r="B1350" s="86" t="s">
        <v>7264</v>
      </c>
      <c r="C1350">
        <v>21084530</v>
      </c>
      <c r="D1350" s="82"/>
    </row>
    <row r="1351" spans="2:4">
      <c r="B1351" s="86" t="s">
        <v>7265</v>
      </c>
      <c r="C1351">
        <v>21084530</v>
      </c>
      <c r="D1351" s="82"/>
    </row>
    <row r="1352" spans="2:4">
      <c r="B1352" s="86" t="s">
        <v>7266</v>
      </c>
      <c r="C1352">
        <v>21084530</v>
      </c>
      <c r="D1352" s="82"/>
    </row>
    <row r="1353" spans="2:4">
      <c r="B1353" s="86" t="s">
        <v>7347</v>
      </c>
      <c r="C1353">
        <v>21084530</v>
      </c>
      <c r="D1353" s="82"/>
    </row>
    <row r="1354" spans="2:4">
      <c r="B1354" s="86" t="s">
        <v>7271</v>
      </c>
      <c r="C1354">
        <v>21084530</v>
      </c>
      <c r="D1354" s="82"/>
    </row>
    <row r="1355" spans="2:4">
      <c r="B1355" s="86" t="s">
        <v>7272</v>
      </c>
      <c r="C1355">
        <v>21084530</v>
      </c>
      <c r="D1355" s="82"/>
    </row>
    <row r="1356" spans="2:4">
      <c r="B1356" s="86" t="s">
        <v>7273</v>
      </c>
      <c r="C1356">
        <v>21084530</v>
      </c>
      <c r="D1356" s="82"/>
    </row>
    <row r="1357" spans="2:4">
      <c r="B1357" s="86" t="s">
        <v>7274</v>
      </c>
      <c r="C1357">
        <v>21084530</v>
      </c>
      <c r="D1357" s="82"/>
    </row>
    <row r="1358" spans="2:4">
      <c r="B1358" s="86" t="s">
        <v>7275</v>
      </c>
      <c r="C1358">
        <v>21084530</v>
      </c>
      <c r="D1358" s="82"/>
    </row>
    <row r="1359" spans="2:4">
      <c r="B1359" s="86" t="s">
        <v>7276</v>
      </c>
      <c r="C1359">
        <v>21084530</v>
      </c>
      <c r="D1359" s="82"/>
    </row>
    <row r="1360" spans="2:4">
      <c r="B1360" s="86" t="s">
        <v>7277</v>
      </c>
      <c r="C1360">
        <v>21084530</v>
      </c>
      <c r="D1360" s="82"/>
    </row>
    <row r="1361" spans="1:4">
      <c r="B1361" s="86" t="s">
        <v>7278</v>
      </c>
      <c r="C1361">
        <v>21084530</v>
      </c>
      <c r="D1361" s="82"/>
    </row>
    <row r="1362" spans="1:4">
      <c r="B1362" s="86" t="s">
        <v>7279</v>
      </c>
      <c r="C1362">
        <v>21084530</v>
      </c>
      <c r="D1362" s="82"/>
    </row>
    <row r="1363" spans="1:4">
      <c r="A1363">
        <v>21084531</v>
      </c>
      <c r="B1363" s="86" t="s">
        <v>5594</v>
      </c>
      <c r="C1363">
        <v>21084531</v>
      </c>
      <c r="D1363" s="82"/>
    </row>
    <row r="1364" spans="1:4">
      <c r="B1364" s="86" t="s">
        <v>5595</v>
      </c>
      <c r="C1364">
        <v>21084531</v>
      </c>
      <c r="D1364" s="82"/>
    </row>
    <row r="1365" spans="1:4">
      <c r="B1365" s="86" t="s">
        <v>5596</v>
      </c>
      <c r="C1365">
        <v>21084531</v>
      </c>
      <c r="D1365" s="82"/>
    </row>
    <row r="1366" spans="1:4">
      <c r="B1366" s="86" t="s">
        <v>5597</v>
      </c>
      <c r="C1366">
        <v>21084531</v>
      </c>
      <c r="D1366" s="82"/>
    </row>
    <row r="1367" spans="1:4">
      <c r="B1367" s="86" t="s">
        <v>6856</v>
      </c>
      <c r="C1367">
        <v>21084531</v>
      </c>
      <c r="D1367" s="82"/>
    </row>
    <row r="1368" spans="1:4">
      <c r="B1368" s="86" t="s">
        <v>6857</v>
      </c>
      <c r="C1368">
        <v>21084531</v>
      </c>
      <c r="D1368" s="82"/>
    </row>
    <row r="1369" spans="1:4">
      <c r="B1369" s="86" t="s">
        <v>6876</v>
      </c>
      <c r="C1369">
        <v>21084531</v>
      </c>
      <c r="D1369" s="82"/>
    </row>
    <row r="1370" spans="1:4">
      <c r="A1370">
        <v>21084532</v>
      </c>
      <c r="B1370" s="86" t="s">
        <v>5594</v>
      </c>
      <c r="C1370">
        <v>21084532</v>
      </c>
      <c r="D1370" s="82"/>
    </row>
    <row r="1371" spans="1:4">
      <c r="B1371" s="86" t="s">
        <v>5595</v>
      </c>
      <c r="C1371">
        <v>21084532</v>
      </c>
      <c r="D1371" s="82"/>
    </row>
    <row r="1372" spans="1:4">
      <c r="B1372" s="86" t="s">
        <v>5596</v>
      </c>
      <c r="C1372">
        <v>21084532</v>
      </c>
      <c r="D1372" s="82"/>
    </row>
    <row r="1373" spans="1:4">
      <c r="B1373" s="86" t="s">
        <v>5597</v>
      </c>
      <c r="C1373">
        <v>21084532</v>
      </c>
      <c r="D1373" s="82"/>
    </row>
    <row r="1374" spans="1:4">
      <c r="B1374" s="86" t="s">
        <v>6856</v>
      </c>
      <c r="C1374">
        <v>21084532</v>
      </c>
      <c r="D1374" s="82"/>
    </row>
    <row r="1375" spans="1:4">
      <c r="B1375" s="86" t="s">
        <v>6857</v>
      </c>
      <c r="C1375">
        <v>21084532</v>
      </c>
      <c r="D1375" s="82"/>
    </row>
    <row r="1376" spans="1:4">
      <c r="A1376">
        <v>21084533</v>
      </c>
      <c r="B1376" s="86" t="s">
        <v>7368</v>
      </c>
      <c r="C1376">
        <v>21084533</v>
      </c>
      <c r="D1376" s="82"/>
    </row>
    <row r="1377" spans="1:4">
      <c r="A1377">
        <v>21084534</v>
      </c>
      <c r="B1377" s="86" t="s">
        <v>3356</v>
      </c>
      <c r="C1377">
        <v>21084534</v>
      </c>
      <c r="D1377" s="82"/>
    </row>
    <row r="1378" spans="1:4">
      <c r="B1378" s="86" t="s">
        <v>5593</v>
      </c>
      <c r="C1378">
        <v>21084534</v>
      </c>
      <c r="D1378" s="82"/>
    </row>
    <row r="1379" spans="1:4">
      <c r="A1379">
        <v>21084536</v>
      </c>
      <c r="B1379" s="86" t="s">
        <v>4710</v>
      </c>
      <c r="C1379">
        <v>21084536</v>
      </c>
      <c r="D1379" s="82"/>
    </row>
    <row r="1380" spans="1:4">
      <c r="B1380" s="86" t="s">
        <v>4712</v>
      </c>
      <c r="C1380">
        <v>21084536</v>
      </c>
      <c r="D1380" s="82"/>
    </row>
    <row r="1381" spans="1:4">
      <c r="B1381" s="86" t="s">
        <v>4713</v>
      </c>
      <c r="C1381">
        <v>21084536</v>
      </c>
      <c r="D1381" s="82"/>
    </row>
    <row r="1382" spans="1:4">
      <c r="B1382" s="86" t="s">
        <v>3356</v>
      </c>
      <c r="C1382">
        <v>21084536</v>
      </c>
      <c r="D1382" s="82"/>
    </row>
    <row r="1383" spans="1:4">
      <c r="B1383" s="86" t="s">
        <v>5591</v>
      </c>
      <c r="C1383">
        <v>21084536</v>
      </c>
      <c r="D1383" s="82"/>
    </row>
    <row r="1384" spans="1:4">
      <c r="A1384">
        <v>21084552</v>
      </c>
      <c r="B1384" s="86" t="s">
        <v>7231</v>
      </c>
      <c r="C1384">
        <v>21084552</v>
      </c>
      <c r="D1384" s="82"/>
    </row>
    <row r="1385" spans="1:4">
      <c r="B1385" s="86" t="s">
        <v>7232</v>
      </c>
      <c r="C1385">
        <v>21084552</v>
      </c>
      <c r="D1385" s="82"/>
    </row>
    <row r="1386" spans="1:4">
      <c r="A1386">
        <v>21084554</v>
      </c>
      <c r="B1386" s="86" t="s">
        <v>7412</v>
      </c>
      <c r="C1386">
        <v>21084554</v>
      </c>
      <c r="D1386" s="82"/>
    </row>
    <row r="1387" spans="1:4">
      <c r="B1387" s="86" t="s">
        <v>7413</v>
      </c>
      <c r="C1387">
        <v>21084554</v>
      </c>
      <c r="D1387" s="82"/>
    </row>
    <row r="1388" spans="1:4">
      <c r="B1388" s="86" t="s">
        <v>7414</v>
      </c>
      <c r="C1388">
        <v>21084554</v>
      </c>
      <c r="D1388" s="82"/>
    </row>
    <row r="1389" spans="1:4">
      <c r="B1389" s="86" t="s">
        <v>7415</v>
      </c>
      <c r="C1389">
        <v>21084554</v>
      </c>
      <c r="D1389" s="82"/>
    </row>
    <row r="1390" spans="1:4">
      <c r="B1390" s="86" t="s">
        <v>7416</v>
      </c>
      <c r="C1390">
        <v>21084554</v>
      </c>
      <c r="D1390" s="82"/>
    </row>
    <row r="1391" spans="1:4">
      <c r="B1391" s="86" t="s">
        <v>7417</v>
      </c>
      <c r="C1391">
        <v>21084554</v>
      </c>
      <c r="D1391" s="82"/>
    </row>
    <row r="1392" spans="1:4">
      <c r="B1392" s="86" t="s">
        <v>7418</v>
      </c>
      <c r="C1392">
        <v>21084554</v>
      </c>
      <c r="D1392" s="82"/>
    </row>
    <row r="1393" spans="1:4">
      <c r="A1393">
        <v>21084557</v>
      </c>
      <c r="B1393" s="86" t="s">
        <v>7370</v>
      </c>
      <c r="C1393">
        <v>21084557</v>
      </c>
      <c r="D1393" s="82"/>
    </row>
    <row r="1394" spans="1:4">
      <c r="B1394" s="86" t="s">
        <v>7371</v>
      </c>
      <c r="C1394">
        <v>21084557</v>
      </c>
      <c r="D1394" s="82"/>
    </row>
    <row r="1395" spans="1:4">
      <c r="B1395" s="86" t="s">
        <v>7372</v>
      </c>
      <c r="C1395">
        <v>21084557</v>
      </c>
      <c r="D1395" s="82"/>
    </row>
    <row r="1396" spans="1:4">
      <c r="A1396">
        <v>21084560</v>
      </c>
      <c r="B1396" s="86" t="s">
        <v>7390</v>
      </c>
      <c r="C1396">
        <v>21084560</v>
      </c>
      <c r="D1396" s="82"/>
    </row>
    <row r="1397" spans="1:4">
      <c r="B1397" s="86" t="s">
        <v>7391</v>
      </c>
      <c r="C1397">
        <v>21084560</v>
      </c>
      <c r="D1397" s="82"/>
    </row>
    <row r="1398" spans="1:4">
      <c r="A1398">
        <v>21084566</v>
      </c>
      <c r="B1398" s="86" t="s">
        <v>7390</v>
      </c>
      <c r="C1398">
        <v>21084566</v>
      </c>
      <c r="D1398" s="82"/>
    </row>
    <row r="1399" spans="1:4">
      <c r="B1399" s="86" t="s">
        <v>7391</v>
      </c>
      <c r="C1399">
        <v>21084566</v>
      </c>
      <c r="D1399" s="82"/>
    </row>
    <row r="1400" spans="1:4">
      <c r="A1400">
        <v>21084567</v>
      </c>
      <c r="B1400" s="86" t="s">
        <v>7370</v>
      </c>
      <c r="C1400">
        <v>21084567</v>
      </c>
      <c r="D1400" s="82"/>
    </row>
    <row r="1401" spans="1:4">
      <c r="B1401" s="86" t="s">
        <v>7371</v>
      </c>
      <c r="C1401">
        <v>21084567</v>
      </c>
      <c r="D1401" s="82"/>
    </row>
    <row r="1402" spans="1:4">
      <c r="B1402" s="86" t="s">
        <v>7372</v>
      </c>
      <c r="C1402">
        <v>21084567</v>
      </c>
      <c r="D1402" s="82"/>
    </row>
    <row r="1403" spans="1:4">
      <c r="A1403">
        <v>21084568</v>
      </c>
      <c r="B1403" s="86" t="s">
        <v>7412</v>
      </c>
      <c r="C1403">
        <v>21084568</v>
      </c>
      <c r="D1403" s="82"/>
    </row>
    <row r="1404" spans="1:4">
      <c r="B1404" s="86" t="s">
        <v>7413</v>
      </c>
      <c r="C1404">
        <v>21084568</v>
      </c>
      <c r="D1404" s="82"/>
    </row>
    <row r="1405" spans="1:4">
      <c r="B1405" s="86" t="s">
        <v>7414</v>
      </c>
      <c r="C1405">
        <v>21084568</v>
      </c>
      <c r="D1405" s="82"/>
    </row>
    <row r="1406" spans="1:4">
      <c r="B1406" s="86" t="s">
        <v>7415</v>
      </c>
      <c r="C1406">
        <v>21084568</v>
      </c>
      <c r="D1406" s="82"/>
    </row>
    <row r="1407" spans="1:4">
      <c r="B1407" s="86" t="s">
        <v>7416</v>
      </c>
      <c r="C1407">
        <v>21084568</v>
      </c>
      <c r="D1407" s="82"/>
    </row>
    <row r="1408" spans="1:4">
      <c r="B1408" s="86" t="s">
        <v>7417</v>
      </c>
      <c r="C1408">
        <v>21084568</v>
      </c>
      <c r="D1408" s="82"/>
    </row>
    <row r="1409" spans="1:4">
      <c r="B1409" s="86" t="s">
        <v>7418</v>
      </c>
      <c r="C1409">
        <v>21084568</v>
      </c>
      <c r="D1409" s="82"/>
    </row>
    <row r="1410" spans="1:4">
      <c r="A1410">
        <v>21084569</v>
      </c>
      <c r="B1410" s="86" t="s">
        <v>7231</v>
      </c>
      <c r="C1410">
        <v>21084569</v>
      </c>
      <c r="D1410" s="82"/>
    </row>
    <row r="1411" spans="1:4">
      <c r="B1411" s="86" t="s">
        <v>7232</v>
      </c>
      <c r="C1411">
        <v>21084569</v>
      </c>
      <c r="D1411" s="82"/>
    </row>
    <row r="1412" spans="1:4">
      <c r="A1412">
        <v>21084579</v>
      </c>
      <c r="B1412" s="86" t="s">
        <v>3812</v>
      </c>
      <c r="C1412">
        <v>21084579</v>
      </c>
      <c r="D1412" s="82"/>
    </row>
    <row r="1413" spans="1:4">
      <c r="A1413">
        <v>21084587</v>
      </c>
      <c r="B1413" s="86" t="s">
        <v>6879</v>
      </c>
      <c r="C1413">
        <v>21084587</v>
      </c>
      <c r="D1413" s="82"/>
    </row>
    <row r="1414" spans="1:4">
      <c r="B1414" s="86" t="s">
        <v>6880</v>
      </c>
      <c r="C1414">
        <v>21084587</v>
      </c>
      <c r="D1414" s="82"/>
    </row>
    <row r="1415" spans="1:4">
      <c r="A1415">
        <v>21084590</v>
      </c>
      <c r="B1415" s="86" t="s">
        <v>6885</v>
      </c>
      <c r="C1415">
        <v>21084590</v>
      </c>
      <c r="D1415" s="82"/>
    </row>
    <row r="1416" spans="1:4">
      <c r="B1416" s="86" t="s">
        <v>7245</v>
      </c>
      <c r="C1416">
        <v>21084590</v>
      </c>
      <c r="D1416" s="82"/>
    </row>
    <row r="1417" spans="1:4">
      <c r="B1417" s="86" t="s">
        <v>7246</v>
      </c>
      <c r="C1417">
        <v>21084590</v>
      </c>
      <c r="D1417" s="82"/>
    </row>
    <row r="1418" spans="1:4">
      <c r="B1418" s="86" t="s">
        <v>6886</v>
      </c>
      <c r="C1418">
        <v>21084590</v>
      </c>
      <c r="D1418" s="82"/>
    </row>
    <row r="1419" spans="1:4">
      <c r="A1419">
        <v>21084595</v>
      </c>
      <c r="B1419" s="86" t="s">
        <v>7351</v>
      </c>
      <c r="C1419">
        <v>21084595</v>
      </c>
      <c r="D1419" s="82"/>
    </row>
    <row r="1420" spans="1:4">
      <c r="B1420" s="86" t="s">
        <v>7352</v>
      </c>
      <c r="C1420">
        <v>21084595</v>
      </c>
      <c r="D1420" s="82"/>
    </row>
    <row r="1421" spans="1:4">
      <c r="B1421" s="86" t="s">
        <v>7353</v>
      </c>
      <c r="C1421">
        <v>21084595</v>
      </c>
      <c r="D1421" s="82"/>
    </row>
    <row r="1422" spans="1:4">
      <c r="B1422" s="86" t="s">
        <v>7354</v>
      </c>
      <c r="C1422">
        <v>21084595</v>
      </c>
      <c r="D1422" s="82"/>
    </row>
    <row r="1423" spans="1:4">
      <c r="B1423" s="86" t="s">
        <v>7355</v>
      </c>
      <c r="C1423">
        <v>21084595</v>
      </c>
      <c r="D1423" s="82"/>
    </row>
    <row r="1424" spans="1:4">
      <c r="B1424" s="86" t="s">
        <v>7356</v>
      </c>
      <c r="C1424">
        <v>21084595</v>
      </c>
      <c r="D1424" s="82"/>
    </row>
    <row r="1425" spans="1:4">
      <c r="A1425">
        <v>21084598</v>
      </c>
      <c r="B1425" s="86" t="s">
        <v>7386</v>
      </c>
      <c r="C1425">
        <v>21084598</v>
      </c>
      <c r="D1425" s="82"/>
    </row>
    <row r="1426" spans="1:4">
      <c r="B1426" s="86" t="s">
        <v>7388</v>
      </c>
      <c r="C1426">
        <v>21084598</v>
      </c>
      <c r="D1426" s="82"/>
    </row>
    <row r="1427" spans="1:4">
      <c r="B1427" s="86" t="s">
        <v>7389</v>
      </c>
      <c r="C1427">
        <v>21084598</v>
      </c>
      <c r="D1427" s="82"/>
    </row>
    <row r="1428" spans="1:4">
      <c r="A1428">
        <v>21084601</v>
      </c>
      <c r="B1428" s="86" t="s">
        <v>7284</v>
      </c>
      <c r="C1428">
        <v>21084601</v>
      </c>
      <c r="D1428" s="82"/>
    </row>
    <row r="1429" spans="1:4">
      <c r="B1429" s="86" t="s">
        <v>7286</v>
      </c>
      <c r="C1429">
        <v>21084601</v>
      </c>
      <c r="D1429" s="82"/>
    </row>
    <row r="1430" spans="1:4">
      <c r="B1430" s="86" t="s">
        <v>7287</v>
      </c>
      <c r="C1430">
        <v>21084601</v>
      </c>
      <c r="D1430" s="82"/>
    </row>
    <row r="1431" spans="1:4">
      <c r="B1431" s="86" t="s">
        <v>7288</v>
      </c>
      <c r="C1431">
        <v>21084601</v>
      </c>
      <c r="D1431" s="82"/>
    </row>
    <row r="1432" spans="1:4">
      <c r="B1432" s="86" t="s">
        <v>7289</v>
      </c>
      <c r="C1432">
        <v>21084601</v>
      </c>
      <c r="D1432" s="82"/>
    </row>
    <row r="1433" spans="1:4">
      <c r="B1433" s="86" t="s">
        <v>7290</v>
      </c>
      <c r="C1433">
        <v>21084601</v>
      </c>
      <c r="D1433" s="82"/>
    </row>
    <row r="1434" spans="1:4">
      <c r="B1434" s="86" t="s">
        <v>7291</v>
      </c>
      <c r="C1434">
        <v>21084601</v>
      </c>
      <c r="D1434" s="82"/>
    </row>
    <row r="1435" spans="1:4">
      <c r="B1435" s="86" t="s">
        <v>7292</v>
      </c>
      <c r="C1435">
        <v>21084601</v>
      </c>
      <c r="D1435" s="82"/>
    </row>
    <row r="1436" spans="1:4">
      <c r="B1436" s="86" t="s">
        <v>7293</v>
      </c>
      <c r="C1436">
        <v>21084601</v>
      </c>
      <c r="D1436" s="82"/>
    </row>
    <row r="1437" spans="1:4">
      <c r="A1437">
        <v>21084602</v>
      </c>
      <c r="B1437" s="86" t="s">
        <v>775</v>
      </c>
      <c r="C1437">
        <v>21084602</v>
      </c>
      <c r="D1437" s="82"/>
    </row>
    <row r="1438" spans="1:4">
      <c r="B1438" s="86" t="s">
        <v>825</v>
      </c>
      <c r="C1438">
        <v>21084602</v>
      </c>
      <c r="D1438" s="82"/>
    </row>
    <row r="1439" spans="1:4">
      <c r="B1439" s="86" t="s">
        <v>111</v>
      </c>
      <c r="C1439">
        <v>21084602</v>
      </c>
      <c r="D1439" s="82"/>
    </row>
    <row r="1440" spans="1:4">
      <c r="B1440" s="86" t="s">
        <v>3470</v>
      </c>
      <c r="C1440">
        <v>21084602</v>
      </c>
      <c r="D1440" s="82"/>
    </row>
    <row r="1441" spans="1:4">
      <c r="B1441" s="86" t="s">
        <v>3527</v>
      </c>
      <c r="C1441">
        <v>21084602</v>
      </c>
      <c r="D1441" s="82"/>
    </row>
    <row r="1442" spans="1:4">
      <c r="B1442" s="86" t="s">
        <v>3915</v>
      </c>
      <c r="C1442">
        <v>21084602</v>
      </c>
      <c r="D1442" s="82"/>
    </row>
    <row r="1443" spans="1:4">
      <c r="A1443">
        <v>21084608</v>
      </c>
      <c r="B1443" s="86" t="s">
        <v>6957</v>
      </c>
      <c r="C1443">
        <v>21084608</v>
      </c>
      <c r="D1443" s="82"/>
    </row>
    <row r="1444" spans="1:4">
      <c r="A1444">
        <v>21084609</v>
      </c>
      <c r="B1444" s="86" t="s">
        <v>2110</v>
      </c>
      <c r="C1444">
        <v>21084609</v>
      </c>
      <c r="D1444" s="82"/>
    </row>
    <row r="1445" spans="1:4">
      <c r="B1445" s="86" t="s">
        <v>4499</v>
      </c>
      <c r="C1445">
        <v>21084609</v>
      </c>
      <c r="D1445" s="82"/>
    </row>
    <row r="1446" spans="1:4">
      <c r="B1446" s="86" t="s">
        <v>2900</v>
      </c>
      <c r="C1446">
        <v>21084609</v>
      </c>
      <c r="D1446" s="82"/>
    </row>
    <row r="1447" spans="1:4">
      <c r="B1447" s="86" t="s">
        <v>2901</v>
      </c>
      <c r="C1447">
        <v>21084609</v>
      </c>
      <c r="D1447" s="82"/>
    </row>
    <row r="1448" spans="1:4">
      <c r="A1448">
        <v>21084610</v>
      </c>
      <c r="B1448" s="86" t="s">
        <v>7284</v>
      </c>
      <c r="C1448">
        <v>21084610</v>
      </c>
      <c r="D1448" s="82"/>
    </row>
    <row r="1449" spans="1:4">
      <c r="B1449" s="86" t="s">
        <v>7286</v>
      </c>
      <c r="C1449">
        <v>21084610</v>
      </c>
      <c r="D1449" s="82"/>
    </row>
    <row r="1450" spans="1:4">
      <c r="B1450" s="86" t="s">
        <v>7287</v>
      </c>
      <c r="C1450">
        <v>21084610</v>
      </c>
      <c r="D1450" s="82"/>
    </row>
    <row r="1451" spans="1:4">
      <c r="B1451" s="86" t="s">
        <v>7290</v>
      </c>
      <c r="C1451">
        <v>21084610</v>
      </c>
      <c r="D1451" s="82"/>
    </row>
    <row r="1452" spans="1:4">
      <c r="B1452" s="86" t="s">
        <v>7291</v>
      </c>
      <c r="C1452">
        <v>21084610</v>
      </c>
      <c r="D1452" s="82"/>
    </row>
    <row r="1453" spans="1:4">
      <c r="B1453" s="86" t="s">
        <v>7292</v>
      </c>
      <c r="C1453">
        <v>21084610</v>
      </c>
      <c r="D1453" s="82"/>
    </row>
    <row r="1454" spans="1:4">
      <c r="B1454" s="86" t="s">
        <v>7293</v>
      </c>
      <c r="C1454">
        <v>21084610</v>
      </c>
      <c r="D1454" s="82"/>
    </row>
    <row r="1455" spans="1:4">
      <c r="A1455">
        <v>21084613</v>
      </c>
      <c r="B1455" s="86" t="s">
        <v>7245</v>
      </c>
      <c r="C1455">
        <v>21084613</v>
      </c>
      <c r="D1455" s="82"/>
    </row>
    <row r="1456" spans="1:4">
      <c r="B1456" s="86" t="s">
        <v>7246</v>
      </c>
      <c r="C1456">
        <v>21084613</v>
      </c>
      <c r="D1456" s="82"/>
    </row>
    <row r="1457" spans="1:4">
      <c r="A1457">
        <v>21084616</v>
      </c>
      <c r="B1457" s="86" t="s">
        <v>7386</v>
      </c>
      <c r="C1457">
        <v>21084616</v>
      </c>
      <c r="D1457" s="82"/>
    </row>
    <row r="1458" spans="1:4">
      <c r="B1458" s="86" t="s">
        <v>7388</v>
      </c>
      <c r="C1458">
        <v>21084616</v>
      </c>
      <c r="D1458" s="82"/>
    </row>
    <row r="1459" spans="1:4">
      <c r="B1459" s="86" t="s">
        <v>7389</v>
      </c>
      <c r="C1459">
        <v>21084616</v>
      </c>
      <c r="D1459" s="82"/>
    </row>
    <row r="1460" spans="1:4">
      <c r="A1460">
        <v>21084617</v>
      </c>
      <c r="B1460" s="86" t="s">
        <v>2277</v>
      </c>
      <c r="C1460">
        <v>21084617</v>
      </c>
      <c r="D1460" s="82"/>
    </row>
    <row r="1461" spans="1:4">
      <c r="B1461" s="86" t="s">
        <v>6035</v>
      </c>
      <c r="C1461">
        <v>21084617</v>
      </c>
      <c r="D1461" s="82"/>
    </row>
    <row r="1462" spans="1:4">
      <c r="B1462" s="86" t="s">
        <v>6036</v>
      </c>
      <c r="C1462">
        <v>21084617</v>
      </c>
      <c r="D1462" s="82"/>
    </row>
    <row r="1463" spans="1:4">
      <c r="A1463">
        <v>21084620</v>
      </c>
      <c r="B1463" s="86" t="s">
        <v>7351</v>
      </c>
      <c r="C1463">
        <v>21084620</v>
      </c>
      <c r="D1463" s="82"/>
    </row>
    <row r="1464" spans="1:4">
      <c r="B1464" s="86" t="s">
        <v>7352</v>
      </c>
      <c r="C1464">
        <v>21084620</v>
      </c>
      <c r="D1464" s="82"/>
    </row>
    <row r="1465" spans="1:4">
      <c r="B1465" s="86" t="s">
        <v>7353</v>
      </c>
      <c r="C1465">
        <v>21084620</v>
      </c>
      <c r="D1465" s="82"/>
    </row>
    <row r="1466" spans="1:4">
      <c r="B1466" s="86" t="s">
        <v>7354</v>
      </c>
      <c r="C1466">
        <v>21084620</v>
      </c>
      <c r="D1466" s="82"/>
    </row>
    <row r="1467" spans="1:4">
      <c r="A1467">
        <v>21084623</v>
      </c>
      <c r="B1467" s="86" t="s">
        <v>4347</v>
      </c>
      <c r="C1467">
        <v>21084623</v>
      </c>
      <c r="D1467" s="82"/>
    </row>
    <row r="1468" spans="1:4">
      <c r="A1468">
        <v>21084633</v>
      </c>
      <c r="B1468" s="86" t="s">
        <v>1078</v>
      </c>
      <c r="C1468">
        <v>21084633</v>
      </c>
      <c r="D1468" s="82"/>
    </row>
    <row r="1469" spans="1:4">
      <c r="B1469" s="86" t="s">
        <v>2387</v>
      </c>
      <c r="C1469">
        <v>21084633</v>
      </c>
      <c r="D1469" s="82"/>
    </row>
    <row r="1470" spans="1:4">
      <c r="B1470" s="86" t="s">
        <v>7190</v>
      </c>
      <c r="C1470">
        <v>21084633</v>
      </c>
      <c r="D1470" s="82"/>
    </row>
    <row r="1471" spans="1:4">
      <c r="B1471" s="86" t="s">
        <v>7191</v>
      </c>
      <c r="C1471">
        <v>21084633</v>
      </c>
      <c r="D1471" s="82"/>
    </row>
    <row r="1472" spans="1:4">
      <c r="A1472">
        <v>21084634</v>
      </c>
      <c r="B1472" s="86" t="s">
        <v>6033</v>
      </c>
      <c r="C1472">
        <v>21084634</v>
      </c>
      <c r="D1472" s="82"/>
    </row>
    <row r="1473" spans="1:4">
      <c r="A1473">
        <v>21084635</v>
      </c>
      <c r="B1473" s="86" t="s">
        <v>1847</v>
      </c>
      <c r="C1473">
        <v>21084635</v>
      </c>
      <c r="D1473" s="82"/>
    </row>
    <row r="1474" spans="1:4">
      <c r="B1474" s="86" t="s">
        <v>6019</v>
      </c>
      <c r="C1474">
        <v>21084635</v>
      </c>
      <c r="D1474" s="82"/>
    </row>
    <row r="1475" spans="1:4">
      <c r="A1475">
        <v>21084642</v>
      </c>
      <c r="B1475" s="86" t="s">
        <v>1038</v>
      </c>
      <c r="C1475">
        <v>21084642</v>
      </c>
      <c r="D1475" s="82"/>
    </row>
    <row r="1476" spans="1:4">
      <c r="B1476" s="86" t="s">
        <v>1039</v>
      </c>
      <c r="C1476">
        <v>21084642</v>
      </c>
      <c r="D1476" s="82"/>
    </row>
    <row r="1477" spans="1:4">
      <c r="A1477">
        <v>21084645</v>
      </c>
      <c r="B1477" s="86" t="s">
        <v>1822</v>
      </c>
      <c r="C1477">
        <v>21084645</v>
      </c>
      <c r="D1477" s="82"/>
    </row>
    <row r="1478" spans="1:4">
      <c r="A1478">
        <v>21084646</v>
      </c>
      <c r="B1478" s="86" t="s">
        <v>3210</v>
      </c>
      <c r="C1478">
        <v>21084646</v>
      </c>
      <c r="D1478" s="82"/>
    </row>
    <row r="1479" spans="1:4">
      <c r="A1479">
        <v>21084647</v>
      </c>
      <c r="B1479" s="86" t="s">
        <v>3239</v>
      </c>
      <c r="C1479">
        <v>21084647</v>
      </c>
      <c r="D1479" s="82"/>
    </row>
    <row r="1480" spans="1:4">
      <c r="A1480">
        <v>21084651</v>
      </c>
      <c r="B1480" s="86" t="s">
        <v>7294</v>
      </c>
      <c r="C1480">
        <v>21084651</v>
      </c>
      <c r="D1480" s="82"/>
    </row>
    <row r="1481" spans="1:4">
      <c r="B1481" s="86" t="s">
        <v>7295</v>
      </c>
      <c r="C1481">
        <v>21084651</v>
      </c>
      <c r="D1481" s="82"/>
    </row>
    <row r="1482" spans="1:4">
      <c r="B1482" s="86" t="s">
        <v>7296</v>
      </c>
      <c r="C1482">
        <v>21084651</v>
      </c>
      <c r="D1482" s="82"/>
    </row>
    <row r="1483" spans="1:4">
      <c r="B1483" s="86" t="s">
        <v>7297</v>
      </c>
      <c r="C1483">
        <v>21084651</v>
      </c>
      <c r="D1483" s="82"/>
    </row>
    <row r="1484" spans="1:4">
      <c r="B1484" s="86" t="s">
        <v>7298</v>
      </c>
      <c r="C1484">
        <v>21084651</v>
      </c>
      <c r="D1484" s="82"/>
    </row>
    <row r="1485" spans="1:4">
      <c r="B1485" s="86" t="s">
        <v>7299</v>
      </c>
      <c r="C1485">
        <v>21084651</v>
      </c>
      <c r="D1485" s="82"/>
    </row>
    <row r="1486" spans="1:4">
      <c r="B1486" s="86" t="s">
        <v>7300</v>
      </c>
      <c r="C1486">
        <v>21084651</v>
      </c>
      <c r="D1486" s="82"/>
    </row>
    <row r="1487" spans="1:4">
      <c r="B1487" s="86" t="s">
        <v>7301</v>
      </c>
      <c r="C1487">
        <v>21084651</v>
      </c>
      <c r="D1487" s="82"/>
    </row>
    <row r="1488" spans="1:4">
      <c r="B1488" s="86" t="s">
        <v>7302</v>
      </c>
      <c r="C1488">
        <v>21084651</v>
      </c>
      <c r="D1488" s="82"/>
    </row>
    <row r="1489" spans="1:4">
      <c r="A1489">
        <v>21084654</v>
      </c>
      <c r="B1489" s="86" t="s">
        <v>7294</v>
      </c>
      <c r="C1489">
        <v>21084654</v>
      </c>
      <c r="D1489" s="82"/>
    </row>
    <row r="1490" spans="1:4">
      <c r="B1490" s="86" t="s">
        <v>7295</v>
      </c>
      <c r="C1490">
        <v>21084654</v>
      </c>
      <c r="D1490" s="82"/>
    </row>
    <row r="1491" spans="1:4">
      <c r="B1491" s="86" t="s">
        <v>7296</v>
      </c>
      <c r="C1491">
        <v>21084654</v>
      </c>
      <c r="D1491" s="82"/>
    </row>
    <row r="1492" spans="1:4">
      <c r="B1492" s="86" t="s">
        <v>7297</v>
      </c>
      <c r="C1492">
        <v>21084654</v>
      </c>
      <c r="D1492" s="82"/>
    </row>
    <row r="1493" spans="1:4">
      <c r="B1493" s="86" t="s">
        <v>7298</v>
      </c>
      <c r="C1493">
        <v>21084654</v>
      </c>
      <c r="D1493" s="82"/>
    </row>
    <row r="1494" spans="1:4">
      <c r="B1494" s="86" t="s">
        <v>7299</v>
      </c>
      <c r="C1494">
        <v>21084654</v>
      </c>
      <c r="D1494" s="82"/>
    </row>
    <row r="1495" spans="1:4">
      <c r="B1495" s="86" t="s">
        <v>7300</v>
      </c>
      <c r="C1495">
        <v>21084654</v>
      </c>
      <c r="D1495" s="82"/>
    </row>
    <row r="1496" spans="1:4">
      <c r="B1496" s="86" t="s">
        <v>7301</v>
      </c>
      <c r="C1496">
        <v>21084654</v>
      </c>
      <c r="D1496" s="82"/>
    </row>
    <row r="1497" spans="1:4">
      <c r="B1497" s="86" t="s">
        <v>7302</v>
      </c>
      <c r="C1497">
        <v>21084654</v>
      </c>
      <c r="D1497" s="82"/>
    </row>
    <row r="1498" spans="1:4">
      <c r="A1498">
        <v>21084657</v>
      </c>
      <c r="B1498" s="86" t="s">
        <v>1055</v>
      </c>
      <c r="C1498">
        <v>21084657</v>
      </c>
      <c r="D1498" s="82"/>
    </row>
    <row r="1499" spans="1:4">
      <c r="B1499" s="86" t="s">
        <v>1059</v>
      </c>
      <c r="C1499">
        <v>21084657</v>
      </c>
      <c r="D1499" s="82"/>
    </row>
    <row r="1500" spans="1:4">
      <c r="B1500" s="86" t="s">
        <v>1234</v>
      </c>
      <c r="C1500">
        <v>21084657</v>
      </c>
      <c r="D1500" s="82"/>
    </row>
    <row r="1501" spans="1:4">
      <c r="B1501" s="86" t="s">
        <v>4063</v>
      </c>
      <c r="C1501">
        <v>21084657</v>
      </c>
      <c r="D1501" s="82"/>
    </row>
    <row r="1502" spans="1:4">
      <c r="B1502" s="86" t="s">
        <v>7446</v>
      </c>
      <c r="C1502">
        <v>21084657</v>
      </c>
      <c r="D1502" s="82"/>
    </row>
    <row r="1503" spans="1:4">
      <c r="A1503">
        <v>21084661</v>
      </c>
      <c r="B1503" s="86" t="s">
        <v>812</v>
      </c>
      <c r="C1503">
        <v>21084661</v>
      </c>
      <c r="D1503" s="82"/>
    </row>
    <row r="1504" spans="1:4">
      <c r="A1504">
        <v>21084672</v>
      </c>
      <c r="B1504" s="86" t="s">
        <v>2054</v>
      </c>
      <c r="C1504">
        <v>21084672</v>
      </c>
      <c r="D1504" s="82"/>
    </row>
    <row r="1505" spans="1:4">
      <c r="A1505">
        <v>21084673</v>
      </c>
      <c r="B1505" s="86" t="s">
        <v>4110</v>
      </c>
      <c r="C1505">
        <v>21084673</v>
      </c>
      <c r="D1505" s="82"/>
    </row>
    <row r="1506" spans="1:4">
      <c r="A1506">
        <v>21084678</v>
      </c>
      <c r="B1506" s="86" t="s">
        <v>6885</v>
      </c>
      <c r="C1506">
        <v>21084678</v>
      </c>
      <c r="D1506" s="82"/>
    </row>
    <row r="1507" spans="1:4">
      <c r="B1507" s="86" t="s">
        <v>7245</v>
      </c>
      <c r="C1507">
        <v>21084678</v>
      </c>
      <c r="D1507" s="82"/>
    </row>
    <row r="1508" spans="1:4">
      <c r="B1508" s="86" t="s">
        <v>7246</v>
      </c>
      <c r="C1508">
        <v>21084678</v>
      </c>
      <c r="D1508" s="82"/>
    </row>
    <row r="1509" spans="1:4">
      <c r="B1509" s="86" t="s">
        <v>6886</v>
      </c>
      <c r="C1509">
        <v>21084678</v>
      </c>
      <c r="D1509" s="82"/>
    </row>
    <row r="1510" spans="1:4">
      <c r="A1510">
        <v>21084679</v>
      </c>
      <c r="B1510" s="86" t="s">
        <v>1666</v>
      </c>
      <c r="C1510">
        <v>21084679</v>
      </c>
      <c r="D1510" s="82"/>
    </row>
    <row r="1511" spans="1:4">
      <c r="A1511">
        <v>21084692</v>
      </c>
      <c r="B1511" s="86" t="s">
        <v>1692</v>
      </c>
      <c r="C1511">
        <v>21084692</v>
      </c>
      <c r="D1511" s="82"/>
    </row>
    <row r="1512" spans="1:4">
      <c r="B1512" s="86" t="s">
        <v>2169</v>
      </c>
      <c r="C1512">
        <v>21084692</v>
      </c>
      <c r="D1512" s="82"/>
    </row>
    <row r="1513" spans="1:4">
      <c r="B1513" s="86" t="s">
        <v>7159</v>
      </c>
      <c r="C1513">
        <v>21084692</v>
      </c>
      <c r="D1513" s="82"/>
    </row>
    <row r="1514" spans="1:4">
      <c r="A1514">
        <v>21084695</v>
      </c>
      <c r="B1514" s="86" t="s">
        <v>3518</v>
      </c>
      <c r="C1514">
        <v>21084695</v>
      </c>
      <c r="D1514" s="82"/>
    </row>
    <row r="1515" spans="1:4">
      <c r="A1515">
        <v>21084700</v>
      </c>
      <c r="B1515" s="86" t="s">
        <v>3943</v>
      </c>
      <c r="C1515">
        <v>21084700</v>
      </c>
      <c r="D1515" s="82"/>
    </row>
    <row r="1516" spans="1:4">
      <c r="A1516">
        <v>21084703</v>
      </c>
      <c r="B1516" s="86" t="s">
        <v>7474</v>
      </c>
      <c r="C1516">
        <v>21084703</v>
      </c>
      <c r="D1516" s="82"/>
    </row>
    <row r="1517" spans="1:4">
      <c r="A1517">
        <v>21084705</v>
      </c>
      <c r="B1517" s="86" t="s">
        <v>1471</v>
      </c>
      <c r="C1517">
        <v>21084705</v>
      </c>
      <c r="D1517" s="82"/>
    </row>
    <row r="1518" spans="1:4">
      <c r="A1518">
        <v>21084713</v>
      </c>
      <c r="B1518" s="86" t="s">
        <v>2738</v>
      </c>
      <c r="C1518">
        <v>21084713</v>
      </c>
      <c r="D1518" s="82"/>
    </row>
    <row r="1519" spans="1:4">
      <c r="B1519" s="86" t="s">
        <v>6945</v>
      </c>
      <c r="C1519">
        <v>21084713</v>
      </c>
      <c r="D1519" s="82"/>
    </row>
    <row r="1520" spans="1:4">
      <c r="A1520">
        <v>21084718</v>
      </c>
      <c r="B1520" s="86" t="s">
        <v>3551</v>
      </c>
      <c r="C1520">
        <v>21084718</v>
      </c>
      <c r="D1520" s="82"/>
    </row>
    <row r="1521" spans="1:4">
      <c r="A1521">
        <v>21084723</v>
      </c>
      <c r="B1521" s="86" t="s">
        <v>7280</v>
      </c>
      <c r="C1521">
        <v>21084723</v>
      </c>
      <c r="D1521" s="82"/>
    </row>
    <row r="1522" spans="1:4">
      <c r="B1522" s="86" t="s">
        <v>7281</v>
      </c>
      <c r="C1522">
        <v>21084723</v>
      </c>
      <c r="D1522" s="82"/>
    </row>
    <row r="1523" spans="1:4">
      <c r="A1523">
        <v>21084727</v>
      </c>
      <c r="B1523" s="86" t="s">
        <v>7280</v>
      </c>
      <c r="C1523">
        <v>21084727</v>
      </c>
      <c r="D1523" s="82"/>
    </row>
    <row r="1524" spans="1:4">
      <c r="B1524" s="86" t="s">
        <v>7281</v>
      </c>
      <c r="C1524">
        <v>21084727</v>
      </c>
      <c r="D1524" s="82"/>
    </row>
    <row r="1525" spans="1:4">
      <c r="A1525">
        <v>21084729</v>
      </c>
      <c r="B1525" s="86" t="s">
        <v>1188</v>
      </c>
      <c r="C1525">
        <v>21084729</v>
      </c>
      <c r="D1525" s="82"/>
    </row>
    <row r="1526" spans="1:4">
      <c r="A1526">
        <v>21084732</v>
      </c>
      <c r="B1526" s="86" t="s">
        <v>6968</v>
      </c>
      <c r="C1526">
        <v>21084732</v>
      </c>
      <c r="D1526" s="82"/>
    </row>
    <row r="1527" spans="1:4">
      <c r="A1527">
        <v>21084733</v>
      </c>
      <c r="B1527" s="86" t="s">
        <v>1737</v>
      </c>
      <c r="C1527">
        <v>21084733</v>
      </c>
      <c r="D1527" s="82"/>
    </row>
    <row r="1528" spans="1:4">
      <c r="A1528">
        <v>21084734</v>
      </c>
      <c r="B1528" s="86" t="s">
        <v>1737</v>
      </c>
      <c r="C1528">
        <v>21084734</v>
      </c>
      <c r="D1528" s="82"/>
    </row>
    <row r="1529" spans="1:4">
      <c r="A1529">
        <v>21084739</v>
      </c>
      <c r="B1529" s="86" t="s">
        <v>611</v>
      </c>
      <c r="C1529">
        <v>21084739</v>
      </c>
      <c r="D1529" s="82"/>
    </row>
    <row r="1530" spans="1:4">
      <c r="B1530" s="86" t="s">
        <v>4052</v>
      </c>
      <c r="C1530">
        <v>21084739</v>
      </c>
      <c r="D1530" s="82"/>
    </row>
    <row r="1531" spans="1:4">
      <c r="A1531">
        <v>21084741</v>
      </c>
      <c r="B1531" s="86" t="s">
        <v>6942</v>
      </c>
      <c r="C1531">
        <v>21084741</v>
      </c>
      <c r="D1531" s="82"/>
    </row>
    <row r="1532" spans="1:4">
      <c r="A1532">
        <v>21084742</v>
      </c>
      <c r="B1532" s="86" t="s">
        <v>5874</v>
      </c>
      <c r="C1532">
        <v>21084742</v>
      </c>
      <c r="D1532" s="82"/>
    </row>
    <row r="1533" spans="1:4">
      <c r="A1533">
        <v>21084743</v>
      </c>
      <c r="B1533" s="86" t="s">
        <v>2669</v>
      </c>
      <c r="C1533">
        <v>21084743</v>
      </c>
      <c r="D1533" s="82"/>
    </row>
    <row r="1534" spans="1:4">
      <c r="B1534" s="86" t="s">
        <v>2668</v>
      </c>
      <c r="C1534">
        <v>21084743</v>
      </c>
      <c r="D1534" s="82"/>
    </row>
    <row r="1535" spans="1:4">
      <c r="B1535" s="86" t="s">
        <v>2670</v>
      </c>
      <c r="C1535">
        <v>21084743</v>
      </c>
      <c r="D1535" s="82"/>
    </row>
    <row r="1536" spans="1:4">
      <c r="A1536">
        <v>21084753</v>
      </c>
      <c r="B1536" s="86" t="s">
        <v>7041</v>
      </c>
      <c r="C1536">
        <v>21084753</v>
      </c>
      <c r="D1536" s="82"/>
    </row>
    <row r="1537" spans="1:4">
      <c r="B1537" s="86" t="s">
        <v>7042</v>
      </c>
      <c r="C1537">
        <v>21084753</v>
      </c>
      <c r="D1537" s="82"/>
    </row>
    <row r="1538" spans="1:4">
      <c r="B1538" s="86" t="s">
        <v>7043</v>
      </c>
      <c r="C1538">
        <v>21084753</v>
      </c>
      <c r="D1538" s="82"/>
    </row>
    <row r="1539" spans="1:4">
      <c r="A1539">
        <v>21084764</v>
      </c>
      <c r="B1539" s="86" t="s">
        <v>215</v>
      </c>
      <c r="C1539">
        <v>21084764</v>
      </c>
      <c r="D1539" s="82"/>
    </row>
    <row r="1540" spans="1:4">
      <c r="B1540" s="86" t="s">
        <v>6781</v>
      </c>
      <c r="C1540">
        <v>21084764</v>
      </c>
      <c r="D1540" s="82"/>
    </row>
    <row r="1541" spans="1:4">
      <c r="B1541" s="86" t="s">
        <v>6879</v>
      </c>
      <c r="C1541">
        <v>21084764</v>
      </c>
      <c r="D1541" s="82"/>
    </row>
    <row r="1542" spans="1:4">
      <c r="B1542" s="86" t="s">
        <v>6880</v>
      </c>
      <c r="C1542">
        <v>21084764</v>
      </c>
      <c r="D1542" s="82"/>
    </row>
    <row r="1543" spans="1:4">
      <c r="B1543" s="86" t="s">
        <v>7412</v>
      </c>
      <c r="C1543">
        <v>21084764</v>
      </c>
      <c r="D1543" s="82"/>
    </row>
    <row r="1544" spans="1:4">
      <c r="B1544" s="86" t="s">
        <v>7413</v>
      </c>
      <c r="C1544">
        <v>21084764</v>
      </c>
      <c r="D1544" s="82"/>
    </row>
    <row r="1545" spans="1:4">
      <c r="B1545" s="86" t="s">
        <v>7414</v>
      </c>
      <c r="C1545">
        <v>21084764</v>
      </c>
      <c r="D1545" s="82"/>
    </row>
    <row r="1546" spans="1:4">
      <c r="B1546" s="86" t="s">
        <v>7415</v>
      </c>
      <c r="C1546">
        <v>21084764</v>
      </c>
      <c r="D1546" s="82"/>
    </row>
    <row r="1547" spans="1:4">
      <c r="B1547" s="86" t="s">
        <v>7416</v>
      </c>
      <c r="C1547">
        <v>21084764</v>
      </c>
      <c r="D1547" s="82"/>
    </row>
    <row r="1548" spans="1:4">
      <c r="B1548" s="86" t="s">
        <v>7417</v>
      </c>
      <c r="C1548">
        <v>21084764</v>
      </c>
      <c r="D1548" s="82"/>
    </row>
    <row r="1549" spans="1:4">
      <c r="B1549" s="86" t="s">
        <v>7418</v>
      </c>
      <c r="C1549">
        <v>21084764</v>
      </c>
      <c r="D1549" s="82"/>
    </row>
    <row r="1550" spans="1:4">
      <c r="A1550">
        <v>21084766</v>
      </c>
      <c r="B1550" s="86" t="s">
        <v>5349</v>
      </c>
      <c r="C1550">
        <v>21084766</v>
      </c>
      <c r="D1550" s="82"/>
    </row>
    <row r="1551" spans="1:4">
      <c r="A1551">
        <v>21084771</v>
      </c>
      <c r="B1551" s="86" t="s">
        <v>7349</v>
      </c>
      <c r="C1551">
        <v>21084771</v>
      </c>
      <c r="D1551" s="82"/>
    </row>
    <row r="1552" spans="1:4">
      <c r="B1552" s="86" t="s">
        <v>6832</v>
      </c>
      <c r="C1552">
        <v>21084771</v>
      </c>
      <c r="D1552" s="82"/>
    </row>
    <row r="1553" spans="1:4">
      <c r="B1553" s="86" t="s">
        <v>6887</v>
      </c>
      <c r="C1553">
        <v>21084771</v>
      </c>
      <c r="D1553" s="82"/>
    </row>
    <row r="1554" spans="1:4">
      <c r="B1554" s="86" t="s">
        <v>6888</v>
      </c>
      <c r="C1554">
        <v>21084771</v>
      </c>
      <c r="D1554" s="82"/>
    </row>
    <row r="1555" spans="1:4">
      <c r="B1555" s="86" t="s">
        <v>6889</v>
      </c>
      <c r="C1555">
        <v>21084771</v>
      </c>
      <c r="D1555" s="82"/>
    </row>
    <row r="1556" spans="1:4">
      <c r="B1556" s="86" t="s">
        <v>6890</v>
      </c>
      <c r="C1556">
        <v>21084771</v>
      </c>
      <c r="D1556" s="82"/>
    </row>
    <row r="1557" spans="1:4">
      <c r="B1557" s="86" t="s">
        <v>7352</v>
      </c>
      <c r="C1557">
        <v>21084771</v>
      </c>
      <c r="D1557" s="82"/>
    </row>
    <row r="1558" spans="1:4">
      <c r="B1558" s="86" t="s">
        <v>7353</v>
      </c>
      <c r="C1558">
        <v>21084771</v>
      </c>
      <c r="D1558" s="82"/>
    </row>
    <row r="1559" spans="1:4">
      <c r="B1559" s="86" t="s">
        <v>7354</v>
      </c>
      <c r="C1559">
        <v>21084771</v>
      </c>
      <c r="D1559" s="82"/>
    </row>
    <row r="1560" spans="1:4">
      <c r="B1560" s="86" t="s">
        <v>7355</v>
      </c>
      <c r="C1560">
        <v>21084771</v>
      </c>
      <c r="D1560" s="82"/>
    </row>
    <row r="1561" spans="1:4">
      <c r="B1561" s="86" t="s">
        <v>7356</v>
      </c>
      <c r="C1561">
        <v>21084771</v>
      </c>
      <c r="D1561" s="82"/>
    </row>
    <row r="1562" spans="1:4">
      <c r="A1562">
        <v>21084782</v>
      </c>
      <c r="B1562" s="86" t="s">
        <v>3366</v>
      </c>
      <c r="C1562">
        <v>21084782</v>
      </c>
      <c r="D1562" s="82"/>
    </row>
    <row r="1563" spans="1:4">
      <c r="B1563" s="86" t="s">
        <v>3368</v>
      </c>
      <c r="C1563">
        <v>21084782</v>
      </c>
      <c r="D1563" s="82"/>
    </row>
    <row r="1564" spans="1:4">
      <c r="A1564">
        <v>21084786</v>
      </c>
      <c r="B1564" s="86" t="s">
        <v>904</v>
      </c>
      <c r="C1564">
        <v>21084786</v>
      </c>
      <c r="D1564" s="82"/>
    </row>
    <row r="1565" spans="1:4">
      <c r="B1565" s="86" t="s">
        <v>1054</v>
      </c>
      <c r="C1565">
        <v>21084786</v>
      </c>
      <c r="D1565" s="82"/>
    </row>
    <row r="1566" spans="1:4">
      <c r="B1566" s="86" t="s">
        <v>1056</v>
      </c>
      <c r="C1566">
        <v>21084786</v>
      </c>
      <c r="D1566" s="82"/>
    </row>
    <row r="1567" spans="1:4">
      <c r="B1567" s="86" t="s">
        <v>1170</v>
      </c>
      <c r="C1567">
        <v>21084786</v>
      </c>
      <c r="D1567" s="82"/>
    </row>
    <row r="1568" spans="1:4">
      <c r="B1568" s="86" t="s">
        <v>1235</v>
      </c>
      <c r="C1568">
        <v>21084786</v>
      </c>
      <c r="D1568" s="82"/>
    </row>
    <row r="1569" spans="1:4">
      <c r="B1569" s="86" t="s">
        <v>7440</v>
      </c>
      <c r="C1569">
        <v>21084786</v>
      </c>
      <c r="D1569" s="82"/>
    </row>
    <row r="1570" spans="1:4">
      <c r="B1570" s="86" t="s">
        <v>7447</v>
      </c>
      <c r="C1570">
        <v>21084786</v>
      </c>
      <c r="D1570" s="82"/>
    </row>
    <row r="1571" spans="1:4">
      <c r="B1571" s="86" t="s">
        <v>4059</v>
      </c>
      <c r="C1571">
        <v>21084786</v>
      </c>
      <c r="D1571" s="82"/>
    </row>
    <row r="1572" spans="1:4">
      <c r="B1572" s="86" t="s">
        <v>4060</v>
      </c>
      <c r="C1572">
        <v>21084786</v>
      </c>
      <c r="D1572" s="82"/>
    </row>
    <row r="1573" spans="1:4">
      <c r="B1573" s="86" t="s">
        <v>4061</v>
      </c>
      <c r="C1573">
        <v>21084786</v>
      </c>
      <c r="D1573" s="82"/>
    </row>
    <row r="1574" spans="1:4">
      <c r="B1574" s="86" t="s">
        <v>7443</v>
      </c>
      <c r="C1574">
        <v>21084786</v>
      </c>
      <c r="D1574" s="82"/>
    </row>
    <row r="1575" spans="1:4">
      <c r="B1575" s="86" t="s">
        <v>5294</v>
      </c>
      <c r="C1575">
        <v>21084786</v>
      </c>
      <c r="D1575" s="82"/>
    </row>
    <row r="1576" spans="1:4">
      <c r="B1576" s="86" t="s">
        <v>5297</v>
      </c>
      <c r="C1576">
        <v>21084786</v>
      </c>
      <c r="D1576" s="82"/>
    </row>
    <row r="1577" spans="1:4">
      <c r="A1577">
        <v>21084788</v>
      </c>
      <c r="B1577" s="86" t="s">
        <v>7450</v>
      </c>
      <c r="C1577">
        <v>21084788</v>
      </c>
      <c r="D1577" s="82"/>
    </row>
    <row r="1578" spans="1:4">
      <c r="B1578" s="86" t="s">
        <v>7449</v>
      </c>
      <c r="C1578">
        <v>21084788</v>
      </c>
      <c r="D1578" s="82"/>
    </row>
    <row r="1579" spans="1:4">
      <c r="A1579">
        <v>21084793</v>
      </c>
      <c r="B1579" s="86" t="s">
        <v>2310</v>
      </c>
      <c r="C1579">
        <v>21084793</v>
      </c>
      <c r="D1579" s="82"/>
    </row>
    <row r="1580" spans="1:4">
      <c r="B1580" s="86" t="s">
        <v>4267</v>
      </c>
      <c r="C1580">
        <v>21084793</v>
      </c>
      <c r="D1580" s="82"/>
    </row>
    <row r="1581" spans="1:4">
      <c r="B1581" s="86" t="s">
        <v>4268</v>
      </c>
      <c r="C1581">
        <v>21084793</v>
      </c>
      <c r="D1581" s="82"/>
    </row>
    <row r="1582" spans="1:4">
      <c r="A1582">
        <v>21084800</v>
      </c>
      <c r="B1582" s="86" t="s">
        <v>1393</v>
      </c>
      <c r="C1582">
        <v>21084800</v>
      </c>
      <c r="D1582" s="82"/>
    </row>
    <row r="1583" spans="1:4">
      <c r="B1583" s="86" t="s">
        <v>3102</v>
      </c>
      <c r="C1583">
        <v>21084800</v>
      </c>
      <c r="D1583" s="82"/>
    </row>
    <row r="1584" spans="1:4">
      <c r="B1584" s="86" t="s">
        <v>3103</v>
      </c>
      <c r="C1584">
        <v>21084800</v>
      </c>
      <c r="D1584" s="82"/>
    </row>
    <row r="1585" spans="1:4">
      <c r="A1585">
        <v>21084801</v>
      </c>
      <c r="B1585" s="86" t="s">
        <v>1393</v>
      </c>
      <c r="C1585">
        <v>21084801</v>
      </c>
      <c r="D1585" s="82"/>
    </row>
    <row r="1586" spans="1:4">
      <c r="B1586" s="86" t="s">
        <v>1394</v>
      </c>
      <c r="C1586">
        <v>21084801</v>
      </c>
      <c r="D1586" s="82"/>
    </row>
    <row r="1587" spans="1:4">
      <c r="B1587" s="86" t="s">
        <v>1395</v>
      </c>
      <c r="C1587">
        <v>21084801</v>
      </c>
      <c r="D1587" s="82"/>
    </row>
    <row r="1588" spans="1:4">
      <c r="B1588" s="86" t="s">
        <v>3104</v>
      </c>
      <c r="C1588">
        <v>21084801</v>
      </c>
      <c r="D1588" s="82"/>
    </row>
    <row r="1589" spans="1:4">
      <c r="B1589" s="86" t="s">
        <v>3105</v>
      </c>
      <c r="C1589">
        <v>21084801</v>
      </c>
      <c r="D1589" s="82"/>
    </row>
    <row r="1590" spans="1:4">
      <c r="B1590" s="86" t="s">
        <v>3100</v>
      </c>
      <c r="C1590">
        <v>21084801</v>
      </c>
      <c r="D1590" s="82"/>
    </row>
    <row r="1591" spans="1:4">
      <c r="B1591" s="86" t="s">
        <v>3101</v>
      </c>
      <c r="C1591">
        <v>21084801</v>
      </c>
      <c r="D1591" s="82"/>
    </row>
    <row r="1592" spans="1:4">
      <c r="A1592">
        <v>21084805</v>
      </c>
      <c r="B1592" s="86" t="s">
        <v>4100</v>
      </c>
      <c r="C1592">
        <v>21084805</v>
      </c>
      <c r="D1592" s="82"/>
    </row>
    <row r="1593" spans="1:4">
      <c r="B1593" s="86" t="s">
        <v>4099</v>
      </c>
      <c r="C1593">
        <v>21084805</v>
      </c>
      <c r="D1593" s="82"/>
    </row>
    <row r="1594" spans="1:4">
      <c r="B1594" s="86" t="s">
        <v>4103</v>
      </c>
      <c r="C1594">
        <v>21084805</v>
      </c>
      <c r="D1594" s="82"/>
    </row>
    <row r="1595" spans="1:4">
      <c r="B1595" s="86" t="s">
        <v>4101</v>
      </c>
      <c r="C1595">
        <v>21084805</v>
      </c>
      <c r="D1595" s="82"/>
    </row>
    <row r="1596" spans="1:4">
      <c r="B1596" s="86" t="s">
        <v>5555</v>
      </c>
      <c r="C1596">
        <v>21084805</v>
      </c>
      <c r="D1596" s="82"/>
    </row>
    <row r="1597" spans="1:4">
      <c r="B1597" s="86" t="s">
        <v>5556</v>
      </c>
      <c r="C1597">
        <v>21084805</v>
      </c>
      <c r="D1597" s="82"/>
    </row>
    <row r="1598" spans="1:4">
      <c r="A1598">
        <v>21084806</v>
      </c>
      <c r="B1598" s="86" t="s">
        <v>589</v>
      </c>
      <c r="C1598">
        <v>21084806</v>
      </c>
      <c r="D1598" s="82"/>
    </row>
    <row r="1599" spans="1:4">
      <c r="A1599">
        <v>21084808</v>
      </c>
      <c r="B1599" s="86" t="s">
        <v>930</v>
      </c>
      <c r="C1599">
        <v>21084808</v>
      </c>
      <c r="D1599" s="82"/>
    </row>
    <row r="1600" spans="1:4">
      <c r="B1600" s="86" t="s">
        <v>954</v>
      </c>
      <c r="C1600">
        <v>21084808</v>
      </c>
      <c r="D1600" s="82"/>
    </row>
    <row r="1601" spans="1:4">
      <c r="B1601" s="86" t="s">
        <v>1134</v>
      </c>
      <c r="C1601">
        <v>21084808</v>
      </c>
      <c r="D1601" s="82"/>
    </row>
    <row r="1602" spans="1:4">
      <c r="B1602" s="86" t="s">
        <v>2059</v>
      </c>
      <c r="C1602">
        <v>21084808</v>
      </c>
      <c r="D1602" s="82"/>
    </row>
    <row r="1603" spans="1:4">
      <c r="A1603">
        <v>21084809</v>
      </c>
      <c r="B1603" s="86" t="s">
        <v>7282</v>
      </c>
      <c r="C1603">
        <v>21084809</v>
      </c>
      <c r="D1603" s="82"/>
    </row>
    <row r="1604" spans="1:4">
      <c r="A1604">
        <v>21084817</v>
      </c>
      <c r="B1604" s="86" t="s">
        <v>474</v>
      </c>
      <c r="C1604">
        <v>21084817</v>
      </c>
      <c r="D1604" s="82"/>
    </row>
    <row r="1605" spans="1:4">
      <c r="B1605" s="86" t="s">
        <v>4512</v>
      </c>
      <c r="C1605">
        <v>21084817</v>
      </c>
      <c r="D1605" s="82"/>
    </row>
    <row r="1606" spans="1:4">
      <c r="B1606" s="86" t="s">
        <v>7486</v>
      </c>
      <c r="C1606">
        <v>21084817</v>
      </c>
      <c r="D1606" s="82"/>
    </row>
    <row r="1607" spans="1:4">
      <c r="B1607" s="86" t="s">
        <v>3996</v>
      </c>
      <c r="C1607">
        <v>21084817</v>
      </c>
      <c r="D1607" s="82"/>
    </row>
    <row r="1608" spans="1:4">
      <c r="B1608" s="86" t="s">
        <v>3993</v>
      </c>
      <c r="C1608">
        <v>21084817</v>
      </c>
      <c r="D1608" s="82"/>
    </row>
    <row r="1609" spans="1:4">
      <c r="A1609">
        <v>21084822</v>
      </c>
      <c r="B1609" s="86" t="s">
        <v>4744</v>
      </c>
      <c r="C1609">
        <v>21084822</v>
      </c>
      <c r="D1609" s="82"/>
    </row>
    <row r="1610" spans="1:4">
      <c r="A1610">
        <v>21084823</v>
      </c>
      <c r="B1610" s="86" t="s">
        <v>625</v>
      </c>
      <c r="C1610">
        <v>21084823</v>
      </c>
      <c r="D1610" s="82"/>
    </row>
    <row r="1611" spans="1:4">
      <c r="A1611">
        <v>21084824</v>
      </c>
      <c r="B1611" s="86" t="s">
        <v>625</v>
      </c>
      <c r="C1611">
        <v>21084824</v>
      </c>
      <c r="D1611" s="82"/>
    </row>
    <row r="1612" spans="1:4">
      <c r="A1612">
        <v>21084827</v>
      </c>
      <c r="B1612" s="86" t="s">
        <v>2282</v>
      </c>
      <c r="C1612">
        <v>21084827</v>
      </c>
      <c r="D1612" s="82"/>
    </row>
    <row r="1613" spans="1:4">
      <c r="B1613" s="86" t="s">
        <v>2284</v>
      </c>
      <c r="C1613">
        <v>21084827</v>
      </c>
      <c r="D1613" s="82"/>
    </row>
    <row r="1614" spans="1:4">
      <c r="B1614" s="86" t="s">
        <v>6935</v>
      </c>
      <c r="C1614">
        <v>21084827</v>
      </c>
      <c r="D1614" s="82"/>
    </row>
    <row r="1615" spans="1:4">
      <c r="B1615" s="86" t="s">
        <v>6934</v>
      </c>
      <c r="C1615">
        <v>21084827</v>
      </c>
      <c r="D1615" s="82"/>
    </row>
    <row r="1616" spans="1:4">
      <c r="B1616" s="86" t="s">
        <v>6936</v>
      </c>
      <c r="C1616">
        <v>21084827</v>
      </c>
      <c r="D1616" s="82"/>
    </row>
    <row r="1617" spans="1:4">
      <c r="B1617" s="86" t="s">
        <v>6937</v>
      </c>
      <c r="C1617">
        <v>21084827</v>
      </c>
      <c r="D1617" s="82"/>
    </row>
    <row r="1618" spans="1:4">
      <c r="A1618">
        <v>21084833</v>
      </c>
      <c r="B1618" s="86" t="s">
        <v>6971</v>
      </c>
      <c r="C1618">
        <v>21084833</v>
      </c>
      <c r="D1618" s="82"/>
    </row>
    <row r="1619" spans="1:4">
      <c r="A1619">
        <v>21084834</v>
      </c>
      <c r="B1619" s="86" t="s">
        <v>6923</v>
      </c>
      <c r="C1619">
        <v>21084834</v>
      </c>
      <c r="D1619" s="82"/>
    </row>
    <row r="1620" spans="1:4">
      <c r="B1620" s="86" t="s">
        <v>6927</v>
      </c>
      <c r="C1620">
        <v>21084834</v>
      </c>
      <c r="D1620" s="82"/>
    </row>
    <row r="1621" spans="1:4">
      <c r="B1621" s="86" t="s">
        <v>6756</v>
      </c>
      <c r="C1621">
        <v>21084834</v>
      </c>
      <c r="D1621" s="82"/>
    </row>
    <row r="1622" spans="1:4">
      <c r="B1622" s="86" t="s">
        <v>6925</v>
      </c>
      <c r="C1622">
        <v>21084834</v>
      </c>
      <c r="D1622" s="82"/>
    </row>
    <row r="1623" spans="1:4">
      <c r="B1623" s="86" t="s">
        <v>6926</v>
      </c>
      <c r="C1623">
        <v>21084834</v>
      </c>
      <c r="D1623" s="82"/>
    </row>
    <row r="1624" spans="1:4">
      <c r="A1624">
        <v>21084835</v>
      </c>
      <c r="B1624" s="86" t="s">
        <v>6930</v>
      </c>
      <c r="C1624">
        <v>21084835</v>
      </c>
      <c r="D1624" s="82"/>
    </row>
    <row r="1625" spans="1:4">
      <c r="B1625" s="86" t="s">
        <v>6931</v>
      </c>
      <c r="C1625">
        <v>21084835</v>
      </c>
      <c r="D1625" s="82"/>
    </row>
    <row r="1626" spans="1:4">
      <c r="A1626">
        <v>21084846</v>
      </c>
      <c r="B1626" s="86" t="s">
        <v>5287</v>
      </c>
      <c r="C1626">
        <v>21084846</v>
      </c>
      <c r="D1626" s="82"/>
    </row>
    <row r="1627" spans="1:4">
      <c r="B1627" s="86" t="s">
        <v>6854</v>
      </c>
      <c r="C1627">
        <v>21084846</v>
      </c>
      <c r="D1627" s="82"/>
    </row>
    <row r="1628" spans="1:4">
      <c r="A1628">
        <v>21084848</v>
      </c>
      <c r="B1628" s="86" t="s">
        <v>7285</v>
      </c>
      <c r="C1628">
        <v>21084848</v>
      </c>
      <c r="D1628" s="82"/>
    </row>
    <row r="1629" spans="1:4">
      <c r="A1629">
        <v>21084849</v>
      </c>
      <c r="B1629" s="86" t="s">
        <v>98</v>
      </c>
      <c r="C1629">
        <v>21084849</v>
      </c>
      <c r="D1629" s="82"/>
    </row>
    <row r="1630" spans="1:4">
      <c r="B1630" s="86" t="s">
        <v>99</v>
      </c>
      <c r="C1630">
        <v>21084849</v>
      </c>
      <c r="D1630" s="82"/>
    </row>
    <row r="1631" spans="1:4">
      <c r="B1631" s="86" t="s">
        <v>825</v>
      </c>
      <c r="C1631">
        <v>21084849</v>
      </c>
      <c r="D1631" s="82"/>
    </row>
    <row r="1632" spans="1:4">
      <c r="B1632" s="86" t="s">
        <v>431</v>
      </c>
      <c r="C1632">
        <v>21084849</v>
      </c>
      <c r="D1632" s="82"/>
    </row>
    <row r="1633" spans="1:4">
      <c r="B1633" s="86" t="s">
        <v>452</v>
      </c>
      <c r="C1633">
        <v>21084849</v>
      </c>
      <c r="D1633" s="82"/>
    </row>
    <row r="1634" spans="1:4">
      <c r="B1634" s="86" t="s">
        <v>3407</v>
      </c>
      <c r="C1634">
        <v>21084849</v>
      </c>
      <c r="D1634" s="82"/>
    </row>
    <row r="1635" spans="1:4">
      <c r="B1635" s="86" t="s">
        <v>3487</v>
      </c>
      <c r="C1635">
        <v>21084849</v>
      </c>
      <c r="D1635" s="82"/>
    </row>
    <row r="1636" spans="1:4">
      <c r="B1636" s="86" t="s">
        <v>3506</v>
      </c>
      <c r="C1636">
        <v>21084849</v>
      </c>
      <c r="D1636" s="82"/>
    </row>
    <row r="1637" spans="1:4">
      <c r="B1637" s="86" t="s">
        <v>5095</v>
      </c>
      <c r="C1637">
        <v>21084849</v>
      </c>
      <c r="D1637" s="82"/>
    </row>
    <row r="1638" spans="1:4">
      <c r="B1638" s="86" t="s">
        <v>3518</v>
      </c>
      <c r="C1638">
        <v>21084849</v>
      </c>
      <c r="D1638" s="82"/>
    </row>
    <row r="1639" spans="1:4">
      <c r="B1639" s="86" t="s">
        <v>3537</v>
      </c>
      <c r="C1639">
        <v>21084849</v>
      </c>
      <c r="D1639" s="82"/>
    </row>
    <row r="1640" spans="1:4">
      <c r="B1640" s="86" t="s">
        <v>3453</v>
      </c>
      <c r="C1640">
        <v>21084849</v>
      </c>
      <c r="D1640" s="82"/>
    </row>
    <row r="1641" spans="1:4">
      <c r="B1641" s="86" t="s">
        <v>5847</v>
      </c>
      <c r="C1641">
        <v>21084849</v>
      </c>
      <c r="D1641" s="82"/>
    </row>
    <row r="1642" spans="1:4">
      <c r="B1642" s="86" t="s">
        <v>5848</v>
      </c>
      <c r="C1642">
        <v>21084849</v>
      </c>
      <c r="D1642" s="82"/>
    </row>
    <row r="1643" spans="1:4">
      <c r="B1643" s="86" t="s">
        <v>5849</v>
      </c>
      <c r="C1643">
        <v>21084849</v>
      </c>
      <c r="D1643" s="82"/>
    </row>
    <row r="1644" spans="1:4">
      <c r="B1644" s="86" t="s">
        <v>6276</v>
      </c>
      <c r="C1644">
        <v>21084849</v>
      </c>
      <c r="D1644" s="82"/>
    </row>
    <row r="1645" spans="1:4">
      <c r="B1645" s="86" t="s">
        <v>6430</v>
      </c>
      <c r="C1645">
        <v>21084849</v>
      </c>
      <c r="D1645" s="82"/>
    </row>
    <row r="1646" spans="1:4">
      <c r="B1646" s="86" t="s">
        <v>6796</v>
      </c>
      <c r="C1646">
        <v>21084849</v>
      </c>
      <c r="D1646" s="82"/>
    </row>
    <row r="1647" spans="1:4">
      <c r="A1647">
        <v>21084853</v>
      </c>
      <c r="B1647" s="86" t="s">
        <v>320</v>
      </c>
      <c r="C1647">
        <v>21084853</v>
      </c>
      <c r="D1647" s="82"/>
    </row>
    <row r="1648" spans="1:4">
      <c r="B1648" s="86" t="s">
        <v>322</v>
      </c>
      <c r="C1648">
        <v>21084853</v>
      </c>
      <c r="D1648" s="82"/>
    </row>
    <row r="1649" spans="1:4">
      <c r="B1649" s="86" t="s">
        <v>1984</v>
      </c>
      <c r="C1649">
        <v>21084853</v>
      </c>
      <c r="D1649" s="82"/>
    </row>
    <row r="1650" spans="1:4">
      <c r="B1650" s="86" t="s">
        <v>1747</v>
      </c>
      <c r="C1650">
        <v>21084853</v>
      </c>
      <c r="D1650" s="82"/>
    </row>
    <row r="1651" spans="1:4">
      <c r="B1651" s="86" t="s">
        <v>1751</v>
      </c>
      <c r="C1651">
        <v>21084853</v>
      </c>
      <c r="D1651" s="82"/>
    </row>
    <row r="1652" spans="1:4">
      <c r="B1652" s="86" t="s">
        <v>1752</v>
      </c>
      <c r="C1652">
        <v>21084853</v>
      </c>
      <c r="D1652" s="82"/>
    </row>
    <row r="1653" spans="1:4">
      <c r="B1653" s="86" t="s">
        <v>2473</v>
      </c>
      <c r="C1653">
        <v>21084853</v>
      </c>
      <c r="D1653" s="82"/>
    </row>
    <row r="1654" spans="1:4">
      <c r="B1654" s="86" t="s">
        <v>2474</v>
      </c>
      <c r="C1654">
        <v>21084853</v>
      </c>
      <c r="D1654" s="82"/>
    </row>
    <row r="1655" spans="1:4">
      <c r="B1655" s="86" t="s">
        <v>2475</v>
      </c>
      <c r="C1655">
        <v>21084853</v>
      </c>
      <c r="D1655" s="82"/>
    </row>
    <row r="1656" spans="1:4">
      <c r="B1656" s="86" t="s">
        <v>2478</v>
      </c>
      <c r="C1656">
        <v>21084853</v>
      </c>
      <c r="D1656" s="82"/>
    </row>
    <row r="1657" spans="1:4">
      <c r="B1657" s="86" t="s">
        <v>2479</v>
      </c>
      <c r="C1657">
        <v>21084853</v>
      </c>
      <c r="D1657" s="82"/>
    </row>
    <row r="1658" spans="1:4">
      <c r="B1658" s="86" t="s">
        <v>7122</v>
      </c>
      <c r="C1658">
        <v>21084853</v>
      </c>
      <c r="D1658" s="82"/>
    </row>
    <row r="1659" spans="1:4">
      <c r="B1659" s="86" t="s">
        <v>7123</v>
      </c>
      <c r="C1659">
        <v>21084853</v>
      </c>
      <c r="D1659" s="82"/>
    </row>
    <row r="1660" spans="1:4">
      <c r="B1660" s="86" t="s">
        <v>7124</v>
      </c>
      <c r="C1660">
        <v>21084853</v>
      </c>
      <c r="D1660" s="82"/>
    </row>
    <row r="1661" spans="1:4">
      <c r="A1661">
        <v>21084854</v>
      </c>
      <c r="B1661" s="86" t="s">
        <v>2585</v>
      </c>
      <c r="C1661">
        <v>21084854</v>
      </c>
      <c r="D1661" s="82"/>
    </row>
    <row r="1662" spans="1:4">
      <c r="B1662" s="86" t="s">
        <v>2586</v>
      </c>
      <c r="C1662">
        <v>21084854</v>
      </c>
      <c r="D1662" s="82"/>
    </row>
    <row r="1663" spans="1:4">
      <c r="B1663" s="86" t="s">
        <v>2584</v>
      </c>
      <c r="C1663">
        <v>21084854</v>
      </c>
      <c r="D1663" s="82"/>
    </row>
    <row r="1664" spans="1:4">
      <c r="B1664" s="86" t="s">
        <v>2581</v>
      </c>
      <c r="C1664">
        <v>21084854</v>
      </c>
      <c r="D1664" s="82"/>
    </row>
    <row r="1665" spans="1:4">
      <c r="B1665" s="86" t="s">
        <v>2582</v>
      </c>
      <c r="C1665">
        <v>21084854</v>
      </c>
      <c r="D1665" s="82"/>
    </row>
    <row r="1666" spans="1:4">
      <c r="B1666" s="86" t="s">
        <v>2583</v>
      </c>
      <c r="C1666">
        <v>21084854</v>
      </c>
      <c r="D1666" s="82"/>
    </row>
    <row r="1667" spans="1:4">
      <c r="B1667" s="86" t="s">
        <v>2597</v>
      </c>
      <c r="C1667">
        <v>21084854</v>
      </c>
      <c r="D1667" s="82"/>
    </row>
    <row r="1668" spans="1:4">
      <c r="B1668" s="86" t="s">
        <v>2595</v>
      </c>
      <c r="C1668">
        <v>21084854</v>
      </c>
      <c r="D1668" s="82"/>
    </row>
    <row r="1669" spans="1:4">
      <c r="B1669" s="86" t="s">
        <v>2596</v>
      </c>
      <c r="C1669">
        <v>21084854</v>
      </c>
      <c r="D1669" s="82"/>
    </row>
    <row r="1670" spans="1:4">
      <c r="B1670" s="86" t="s">
        <v>2600</v>
      </c>
      <c r="C1670">
        <v>21084854</v>
      </c>
      <c r="D1670" s="82"/>
    </row>
    <row r="1671" spans="1:4">
      <c r="B1671" s="86" t="s">
        <v>2579</v>
      </c>
      <c r="C1671">
        <v>21084854</v>
      </c>
      <c r="D1671" s="82"/>
    </row>
    <row r="1672" spans="1:4">
      <c r="B1672" s="86" t="s">
        <v>2580</v>
      </c>
      <c r="C1672">
        <v>21084854</v>
      </c>
      <c r="D1672" s="82"/>
    </row>
    <row r="1673" spans="1:4">
      <c r="B1673" s="86" t="s">
        <v>7225</v>
      </c>
      <c r="C1673">
        <v>21084854</v>
      </c>
      <c r="D1673" s="82"/>
    </row>
    <row r="1674" spans="1:4">
      <c r="B1674" s="86" t="s">
        <v>7222</v>
      </c>
      <c r="C1674">
        <v>21084854</v>
      </c>
      <c r="D1674" s="82"/>
    </row>
    <row r="1675" spans="1:4">
      <c r="B1675" s="86" t="s">
        <v>7220</v>
      </c>
      <c r="C1675">
        <v>21084854</v>
      </c>
      <c r="D1675" s="82"/>
    </row>
    <row r="1676" spans="1:4">
      <c r="B1676" s="86" t="s">
        <v>7221</v>
      </c>
      <c r="C1676">
        <v>21084854</v>
      </c>
      <c r="D1676" s="82"/>
    </row>
    <row r="1677" spans="1:4">
      <c r="B1677" s="86" t="s">
        <v>7217</v>
      </c>
      <c r="C1677">
        <v>21084854</v>
      </c>
      <c r="D1677" s="82"/>
    </row>
    <row r="1678" spans="1:4">
      <c r="B1678" s="86" t="s">
        <v>7218</v>
      </c>
      <c r="C1678">
        <v>21084854</v>
      </c>
      <c r="D1678" s="82"/>
    </row>
    <row r="1679" spans="1:4">
      <c r="B1679" s="86" t="s">
        <v>7219</v>
      </c>
      <c r="C1679">
        <v>21084854</v>
      </c>
      <c r="D1679" s="82"/>
    </row>
    <row r="1680" spans="1:4">
      <c r="A1680">
        <v>21084857</v>
      </c>
      <c r="B1680" s="86" t="s">
        <v>366</v>
      </c>
      <c r="C1680">
        <v>21084857</v>
      </c>
      <c r="D1680" s="82"/>
    </row>
    <row r="1681" spans="1:4">
      <c r="B1681" s="86" t="s">
        <v>367</v>
      </c>
      <c r="C1681">
        <v>21084857</v>
      </c>
      <c r="D1681" s="82"/>
    </row>
    <row r="1682" spans="1:4">
      <c r="B1682" s="86" t="s">
        <v>368</v>
      </c>
      <c r="C1682">
        <v>21084857</v>
      </c>
      <c r="D1682" s="82"/>
    </row>
    <row r="1683" spans="1:4">
      <c r="B1683" s="86" t="s">
        <v>369</v>
      </c>
      <c r="C1683">
        <v>21084857</v>
      </c>
      <c r="D1683" s="82"/>
    </row>
    <row r="1684" spans="1:4">
      <c r="B1684" s="86" t="s">
        <v>1803</v>
      </c>
      <c r="C1684">
        <v>21084857</v>
      </c>
      <c r="D1684" s="82"/>
    </row>
    <row r="1685" spans="1:4">
      <c r="B1685" s="86" t="s">
        <v>1799</v>
      </c>
      <c r="C1685">
        <v>21084857</v>
      </c>
      <c r="D1685" s="82"/>
    </row>
    <row r="1686" spans="1:4">
      <c r="B1686" s="86" t="s">
        <v>1800</v>
      </c>
      <c r="C1686">
        <v>21084857</v>
      </c>
      <c r="D1686" s="82"/>
    </row>
    <row r="1687" spans="1:4">
      <c r="B1687" s="86" t="s">
        <v>1801</v>
      </c>
      <c r="C1687">
        <v>21084857</v>
      </c>
      <c r="D1687" s="82"/>
    </row>
    <row r="1688" spans="1:4">
      <c r="B1688" s="86" t="s">
        <v>3852</v>
      </c>
      <c r="C1688">
        <v>21084857</v>
      </c>
      <c r="D1688" s="82"/>
    </row>
    <row r="1689" spans="1:4">
      <c r="B1689" s="86" t="s">
        <v>2377</v>
      </c>
      <c r="C1689">
        <v>21084857</v>
      </c>
      <c r="D1689" s="82"/>
    </row>
    <row r="1690" spans="1:4">
      <c r="B1690" s="86" t="s">
        <v>2375</v>
      </c>
      <c r="C1690">
        <v>21084857</v>
      </c>
      <c r="D1690" s="82"/>
    </row>
    <row r="1691" spans="1:4">
      <c r="B1691" s="86" t="s">
        <v>2541</v>
      </c>
      <c r="C1691">
        <v>21084857</v>
      </c>
      <c r="D1691" s="82"/>
    </row>
    <row r="1692" spans="1:4">
      <c r="B1692" s="86" t="s">
        <v>2546</v>
      </c>
      <c r="C1692">
        <v>21084857</v>
      </c>
      <c r="D1692" s="82"/>
    </row>
    <row r="1693" spans="1:4">
      <c r="B1693" s="86" t="s">
        <v>4115</v>
      </c>
      <c r="C1693">
        <v>21084857</v>
      </c>
      <c r="D1693" s="82"/>
    </row>
    <row r="1694" spans="1:4">
      <c r="B1694" s="86" t="s">
        <v>4116</v>
      </c>
      <c r="C1694">
        <v>21084857</v>
      </c>
      <c r="D1694" s="82"/>
    </row>
    <row r="1695" spans="1:4">
      <c r="A1695">
        <v>21084867</v>
      </c>
      <c r="B1695" s="86" t="s">
        <v>317</v>
      </c>
      <c r="C1695">
        <v>21084867</v>
      </c>
      <c r="D1695" s="82"/>
    </row>
    <row r="1696" spans="1:4">
      <c r="B1696" s="86" t="s">
        <v>318</v>
      </c>
      <c r="C1696">
        <v>21084867</v>
      </c>
      <c r="D1696" s="82"/>
    </row>
    <row r="1697" spans="1:4">
      <c r="B1697" s="86" t="s">
        <v>1649</v>
      </c>
      <c r="C1697">
        <v>21084867</v>
      </c>
      <c r="D1697" s="82"/>
    </row>
    <row r="1698" spans="1:4">
      <c r="B1698" s="86" t="s">
        <v>5790</v>
      </c>
      <c r="C1698">
        <v>21084867</v>
      </c>
      <c r="D1698" s="82"/>
    </row>
    <row r="1699" spans="1:4">
      <c r="B1699" s="86" t="s">
        <v>5791</v>
      </c>
      <c r="C1699">
        <v>21084867</v>
      </c>
      <c r="D1699" s="82"/>
    </row>
    <row r="1700" spans="1:4">
      <c r="B1700" s="86" t="s">
        <v>5792</v>
      </c>
      <c r="C1700">
        <v>21084867</v>
      </c>
      <c r="D1700" s="82"/>
    </row>
    <row r="1701" spans="1:4">
      <c r="B1701" s="86" t="s">
        <v>7134</v>
      </c>
      <c r="C1701">
        <v>21084867</v>
      </c>
      <c r="D1701" s="82"/>
    </row>
    <row r="1702" spans="1:4">
      <c r="B1702" s="86" t="s">
        <v>7136</v>
      </c>
      <c r="C1702">
        <v>21084867</v>
      </c>
      <c r="D1702" s="82"/>
    </row>
    <row r="1703" spans="1:4">
      <c r="B1703" s="86" t="s">
        <v>7130</v>
      </c>
      <c r="C1703">
        <v>21084867</v>
      </c>
      <c r="D1703" s="82"/>
    </row>
    <row r="1704" spans="1:4">
      <c r="B1704" s="86" t="s">
        <v>7131</v>
      </c>
      <c r="C1704">
        <v>21084867</v>
      </c>
      <c r="D1704" s="82"/>
    </row>
    <row r="1705" spans="1:4">
      <c r="B1705" s="86" t="s">
        <v>7132</v>
      </c>
      <c r="C1705">
        <v>21084867</v>
      </c>
      <c r="D1705" s="82"/>
    </row>
    <row r="1706" spans="1:4">
      <c r="B1706" s="86" t="s">
        <v>7133</v>
      </c>
      <c r="C1706">
        <v>21084867</v>
      </c>
      <c r="D1706" s="82"/>
    </row>
    <row r="1707" spans="1:4">
      <c r="A1707">
        <v>21084868</v>
      </c>
      <c r="B1707" s="86" t="s">
        <v>1282</v>
      </c>
      <c r="C1707">
        <v>21084868</v>
      </c>
      <c r="D1707" s="82"/>
    </row>
    <row r="1708" spans="1:4">
      <c r="B1708" s="86" t="s">
        <v>345</v>
      </c>
      <c r="C1708">
        <v>21084868</v>
      </c>
      <c r="D1708" s="82"/>
    </row>
    <row r="1709" spans="1:4">
      <c r="A1709">
        <v>21084870</v>
      </c>
      <c r="B1709" s="86" t="s">
        <v>1344</v>
      </c>
      <c r="C1709">
        <v>21084870</v>
      </c>
      <c r="D1709" s="82"/>
    </row>
    <row r="1710" spans="1:4">
      <c r="B1710" s="86" t="s">
        <v>1680</v>
      </c>
      <c r="C1710">
        <v>21084870</v>
      </c>
      <c r="D1710" s="82"/>
    </row>
    <row r="1711" spans="1:4">
      <c r="B1711" s="86" t="s">
        <v>3116</v>
      </c>
      <c r="C1711">
        <v>21084870</v>
      </c>
      <c r="D1711" s="82"/>
    </row>
    <row r="1712" spans="1:4">
      <c r="B1712" s="86" t="s">
        <v>3114</v>
      </c>
      <c r="C1712">
        <v>21084870</v>
      </c>
      <c r="D1712" s="82"/>
    </row>
    <row r="1713" spans="1:4">
      <c r="A1713">
        <v>21084871</v>
      </c>
      <c r="B1713" s="86" t="s">
        <v>3807</v>
      </c>
      <c r="C1713">
        <v>21084871</v>
      </c>
      <c r="D1713" s="82"/>
    </row>
    <row r="1714" spans="1:4">
      <c r="A1714">
        <v>21084874</v>
      </c>
      <c r="B1714" s="86" t="s">
        <v>1677</v>
      </c>
      <c r="C1714">
        <v>21084874</v>
      </c>
      <c r="D1714" s="82"/>
    </row>
    <row r="1715" spans="1:4">
      <c r="A1715">
        <v>21084875</v>
      </c>
      <c r="B1715" s="86" t="s">
        <v>2976</v>
      </c>
      <c r="C1715">
        <v>21084875</v>
      </c>
      <c r="D1715" s="82"/>
    </row>
    <row r="1716" spans="1:4">
      <c r="A1716">
        <v>21084876</v>
      </c>
      <c r="B1716" s="86" t="s">
        <v>2980</v>
      </c>
      <c r="C1716">
        <v>21084876</v>
      </c>
      <c r="D1716" s="82"/>
    </row>
    <row r="1717" spans="1:4">
      <c r="B1717" s="86" t="s">
        <v>5977</v>
      </c>
      <c r="C1717">
        <v>21084876</v>
      </c>
      <c r="D1717" s="82"/>
    </row>
    <row r="1718" spans="1:4">
      <c r="A1718">
        <v>21084877</v>
      </c>
      <c r="B1718" s="86" t="s">
        <v>5975</v>
      </c>
      <c r="C1718">
        <v>21084877</v>
      </c>
      <c r="D1718" s="82"/>
    </row>
    <row r="1719" spans="1:4">
      <c r="B1719" s="86" t="s">
        <v>5976</v>
      </c>
      <c r="C1719">
        <v>21084877</v>
      </c>
      <c r="D1719" s="82"/>
    </row>
    <row r="1720" spans="1:4">
      <c r="B1720" s="86" t="s">
        <v>5978</v>
      </c>
      <c r="C1720">
        <v>21084877</v>
      </c>
      <c r="D1720" s="82"/>
    </row>
    <row r="1721" spans="1:4">
      <c r="A1721">
        <v>21084878</v>
      </c>
      <c r="B1721" s="86" t="s">
        <v>2977</v>
      </c>
      <c r="C1721">
        <v>21084878</v>
      </c>
      <c r="D1721" s="82"/>
    </row>
    <row r="1722" spans="1:4">
      <c r="B1722" s="86" t="s">
        <v>2979</v>
      </c>
      <c r="C1722">
        <v>21084878</v>
      </c>
      <c r="D1722" s="82"/>
    </row>
    <row r="1723" spans="1:4">
      <c r="B1723" s="86" t="s">
        <v>2980</v>
      </c>
      <c r="C1723">
        <v>21084878</v>
      </c>
      <c r="D1723" s="82"/>
    </row>
    <row r="1724" spans="1:4">
      <c r="B1724" s="86" t="s">
        <v>2981</v>
      </c>
      <c r="C1724">
        <v>21084878</v>
      </c>
      <c r="D1724" s="82"/>
    </row>
    <row r="1725" spans="1:4">
      <c r="B1725" s="86" t="s">
        <v>2983</v>
      </c>
      <c r="C1725">
        <v>21084878</v>
      </c>
      <c r="D1725" s="82"/>
    </row>
    <row r="1726" spans="1:4">
      <c r="B1726" s="86" t="s">
        <v>2982</v>
      </c>
      <c r="C1726">
        <v>21084878</v>
      </c>
      <c r="D1726" s="82"/>
    </row>
    <row r="1727" spans="1:4">
      <c r="B1727" s="86" t="s">
        <v>5975</v>
      </c>
      <c r="C1727">
        <v>21084878</v>
      </c>
      <c r="D1727" s="82"/>
    </row>
    <row r="1728" spans="1:4">
      <c r="B1728" s="86" t="s">
        <v>5976</v>
      </c>
      <c r="C1728">
        <v>21084878</v>
      </c>
      <c r="D1728" s="82"/>
    </row>
    <row r="1729" spans="1:4">
      <c r="B1729" s="86" t="s">
        <v>5977</v>
      </c>
      <c r="C1729">
        <v>21084878</v>
      </c>
      <c r="D1729" s="82"/>
    </row>
    <row r="1730" spans="1:4">
      <c r="B1730" s="86" t="s">
        <v>5978</v>
      </c>
      <c r="C1730">
        <v>21084878</v>
      </c>
      <c r="D1730" s="82"/>
    </row>
    <row r="1731" spans="1:4">
      <c r="B1731" s="86" t="s">
        <v>7047</v>
      </c>
      <c r="C1731">
        <v>21084878</v>
      </c>
      <c r="D1731" s="82"/>
    </row>
    <row r="1732" spans="1:4">
      <c r="B1732" s="86" t="s">
        <v>7048</v>
      </c>
      <c r="C1732">
        <v>21084878</v>
      </c>
      <c r="D1732" s="82"/>
    </row>
    <row r="1733" spans="1:4">
      <c r="A1733">
        <v>21084879</v>
      </c>
      <c r="B1733" s="86" t="s">
        <v>2977</v>
      </c>
      <c r="C1733">
        <v>21084879</v>
      </c>
      <c r="D1733" s="82"/>
    </row>
    <row r="1734" spans="1:4">
      <c r="B1734" s="86" t="s">
        <v>2979</v>
      </c>
      <c r="C1734">
        <v>21084879</v>
      </c>
      <c r="D1734" s="82"/>
    </row>
    <row r="1735" spans="1:4">
      <c r="B1735" s="86" t="s">
        <v>2980</v>
      </c>
      <c r="C1735">
        <v>21084879</v>
      </c>
      <c r="D1735" s="82"/>
    </row>
    <row r="1736" spans="1:4">
      <c r="B1736" s="86" t="s">
        <v>2981</v>
      </c>
      <c r="C1736">
        <v>21084879</v>
      </c>
      <c r="D1736" s="82"/>
    </row>
    <row r="1737" spans="1:4">
      <c r="B1737" s="86" t="s">
        <v>2983</v>
      </c>
      <c r="C1737">
        <v>21084879</v>
      </c>
      <c r="D1737" s="82"/>
    </row>
    <row r="1738" spans="1:4">
      <c r="B1738" s="86" t="s">
        <v>2982</v>
      </c>
      <c r="C1738">
        <v>21084879</v>
      </c>
      <c r="D1738" s="82"/>
    </row>
    <row r="1739" spans="1:4">
      <c r="B1739" s="86" t="s">
        <v>5975</v>
      </c>
      <c r="C1739">
        <v>21084879</v>
      </c>
      <c r="D1739" s="82"/>
    </row>
    <row r="1740" spans="1:4">
      <c r="B1740" s="86" t="s">
        <v>5976</v>
      </c>
      <c r="C1740">
        <v>21084879</v>
      </c>
      <c r="D1740" s="82"/>
    </row>
    <row r="1741" spans="1:4">
      <c r="B1741" s="86" t="s">
        <v>5977</v>
      </c>
      <c r="C1741">
        <v>21084879</v>
      </c>
      <c r="D1741" s="82"/>
    </row>
    <row r="1742" spans="1:4">
      <c r="B1742" s="86" t="s">
        <v>5978</v>
      </c>
      <c r="C1742">
        <v>21084879</v>
      </c>
      <c r="D1742" s="82"/>
    </row>
    <row r="1743" spans="1:4">
      <c r="B1743" s="86" t="s">
        <v>7047</v>
      </c>
      <c r="C1743">
        <v>21084879</v>
      </c>
      <c r="D1743" s="82"/>
    </row>
    <row r="1744" spans="1:4">
      <c r="B1744" s="86" t="s">
        <v>7048</v>
      </c>
      <c r="C1744">
        <v>21084879</v>
      </c>
      <c r="D1744" s="82"/>
    </row>
    <row r="1745" spans="1:4">
      <c r="A1745">
        <v>21084880</v>
      </c>
      <c r="B1745" s="86" t="s">
        <v>7038</v>
      </c>
      <c r="C1745">
        <v>21084880</v>
      </c>
      <c r="D1745" s="82"/>
    </row>
    <row r="1746" spans="1:4">
      <c r="A1746">
        <v>21084881</v>
      </c>
      <c r="B1746" s="86" t="s">
        <v>6965</v>
      </c>
      <c r="C1746">
        <v>21084881</v>
      </c>
      <c r="D1746" s="82"/>
    </row>
    <row r="1747" spans="1:4">
      <c r="B1747" s="86" t="s">
        <v>6966</v>
      </c>
      <c r="C1747">
        <v>21084881</v>
      </c>
      <c r="D1747" s="82"/>
    </row>
    <row r="1748" spans="1:4">
      <c r="B1748" s="86" t="s">
        <v>6964</v>
      </c>
      <c r="C1748">
        <v>21084881</v>
      </c>
      <c r="D1748" s="82"/>
    </row>
    <row r="1749" spans="1:4">
      <c r="B1749" s="86" t="s">
        <v>6962</v>
      </c>
      <c r="C1749">
        <v>21084881</v>
      </c>
      <c r="D1749" s="82"/>
    </row>
    <row r="1750" spans="1:4">
      <c r="A1750">
        <v>21084883</v>
      </c>
      <c r="B1750" s="86" t="s">
        <v>7450</v>
      </c>
      <c r="C1750">
        <v>21084883</v>
      </c>
      <c r="D1750" s="82"/>
    </row>
    <row r="1751" spans="1:4">
      <c r="A1751">
        <v>21084884</v>
      </c>
      <c r="B1751" s="86" t="s">
        <v>6920</v>
      </c>
      <c r="C1751">
        <v>21084884</v>
      </c>
      <c r="D1751" s="82"/>
    </row>
    <row r="1752" spans="1:4">
      <c r="A1752">
        <v>21084885</v>
      </c>
      <c r="B1752" s="86" t="s">
        <v>6994</v>
      </c>
      <c r="C1752">
        <v>21084885</v>
      </c>
      <c r="D1752" s="82"/>
    </row>
    <row r="1753" spans="1:4">
      <c r="A1753">
        <v>21084886</v>
      </c>
      <c r="B1753" s="86" t="s">
        <v>7014</v>
      </c>
      <c r="C1753">
        <v>21084886</v>
      </c>
      <c r="D1753" s="82"/>
    </row>
    <row r="1754" spans="1:4">
      <c r="A1754">
        <v>21084887</v>
      </c>
      <c r="B1754" s="86" t="s">
        <v>7008</v>
      </c>
      <c r="C1754">
        <v>21084887</v>
      </c>
      <c r="D1754" s="82"/>
    </row>
    <row r="1755" spans="1:4">
      <c r="B1755" s="86" t="s">
        <v>7004</v>
      </c>
      <c r="C1755">
        <v>21084887</v>
      </c>
      <c r="D1755" s="82"/>
    </row>
    <row r="1756" spans="1:4">
      <c r="A1756">
        <v>21084891</v>
      </c>
      <c r="B1756" s="86" t="s">
        <v>6986</v>
      </c>
      <c r="C1756">
        <v>21084891</v>
      </c>
      <c r="D1756" s="82"/>
    </row>
    <row r="1757" spans="1:4">
      <c r="A1757">
        <v>21084892</v>
      </c>
      <c r="B1757" s="86" t="s">
        <v>6972</v>
      </c>
      <c r="C1757">
        <v>21084892</v>
      </c>
      <c r="D1757" s="82"/>
    </row>
    <row r="1758" spans="1:4">
      <c r="A1758">
        <v>21084893</v>
      </c>
      <c r="B1758" s="86" t="s">
        <v>326</v>
      </c>
      <c r="C1758">
        <v>21084893</v>
      </c>
      <c r="D1758" s="82"/>
    </row>
    <row r="1759" spans="1:4">
      <c r="B1759" s="86" t="s">
        <v>1766</v>
      </c>
      <c r="C1759">
        <v>21084893</v>
      </c>
      <c r="D1759" s="82"/>
    </row>
    <row r="1760" spans="1:4">
      <c r="B1760" s="86" t="s">
        <v>1768</v>
      </c>
      <c r="C1760">
        <v>21084893</v>
      </c>
      <c r="D1760" s="82"/>
    </row>
    <row r="1761" spans="1:4">
      <c r="B1761" s="86" t="s">
        <v>1767</v>
      </c>
      <c r="C1761">
        <v>21084893</v>
      </c>
      <c r="D1761" s="82"/>
    </row>
    <row r="1762" spans="1:4">
      <c r="B1762" s="86" t="s">
        <v>1770</v>
      </c>
      <c r="C1762">
        <v>21084893</v>
      </c>
      <c r="D1762" s="82"/>
    </row>
    <row r="1763" spans="1:4">
      <c r="B1763" s="86" t="s">
        <v>3830</v>
      </c>
      <c r="C1763">
        <v>21084893</v>
      </c>
      <c r="D1763" s="82"/>
    </row>
    <row r="1764" spans="1:4">
      <c r="B1764" s="86" t="s">
        <v>5012</v>
      </c>
      <c r="C1764">
        <v>21084893</v>
      </c>
      <c r="D1764" s="82"/>
    </row>
    <row r="1765" spans="1:4">
      <c r="B1765" s="86" t="s">
        <v>2690</v>
      </c>
      <c r="C1765">
        <v>21084893</v>
      </c>
      <c r="D1765" s="82"/>
    </row>
    <row r="1766" spans="1:4">
      <c r="B1766" s="86" t="s">
        <v>2691</v>
      </c>
      <c r="C1766">
        <v>21084893</v>
      </c>
      <c r="D1766" s="82"/>
    </row>
    <row r="1767" spans="1:4">
      <c r="B1767" s="86" t="s">
        <v>2689</v>
      </c>
      <c r="C1767">
        <v>21084893</v>
      </c>
      <c r="D1767" s="82"/>
    </row>
    <row r="1768" spans="1:4">
      <c r="B1768" s="86" t="s">
        <v>7138</v>
      </c>
      <c r="C1768">
        <v>21084893</v>
      </c>
      <c r="D1768" s="82"/>
    </row>
    <row r="1769" spans="1:4">
      <c r="A1769">
        <v>21084894</v>
      </c>
      <c r="B1769" s="86" t="s">
        <v>4078</v>
      </c>
      <c r="C1769">
        <v>21084894</v>
      </c>
      <c r="D1769" s="82"/>
    </row>
    <row r="1770" spans="1:4">
      <c r="B1770" s="86" t="s">
        <v>4079</v>
      </c>
      <c r="C1770">
        <v>21084894</v>
      </c>
      <c r="D1770" s="82"/>
    </row>
    <row r="1771" spans="1:4">
      <c r="B1771" s="86" t="s">
        <v>5616</v>
      </c>
      <c r="C1771">
        <v>21084894</v>
      </c>
      <c r="D1771" s="82"/>
    </row>
    <row r="1772" spans="1:4">
      <c r="A1772">
        <v>21084895</v>
      </c>
      <c r="B1772" s="86" t="s">
        <v>6971</v>
      </c>
      <c r="C1772">
        <v>21084895</v>
      </c>
      <c r="D1772" s="82"/>
    </row>
    <row r="1773" spans="1:4">
      <c r="A1773">
        <v>21084897</v>
      </c>
      <c r="B1773" s="86" t="s">
        <v>6933</v>
      </c>
      <c r="C1773">
        <v>21084897</v>
      </c>
      <c r="D1773" s="82"/>
    </row>
    <row r="1774" spans="1:4">
      <c r="A1774">
        <v>21084898</v>
      </c>
      <c r="B1774" s="86" t="s">
        <v>6975</v>
      </c>
      <c r="C1774">
        <v>21084898</v>
      </c>
      <c r="D1774" s="82"/>
    </row>
    <row r="1775" spans="1:4">
      <c r="A1775">
        <v>21084899</v>
      </c>
      <c r="B1775" s="86" t="s">
        <v>4788</v>
      </c>
      <c r="C1775">
        <v>21084899</v>
      </c>
      <c r="D1775" s="82"/>
    </row>
    <row r="1776" spans="1:4">
      <c r="A1776">
        <v>21084902</v>
      </c>
      <c r="B1776" s="86" t="s">
        <v>7471</v>
      </c>
      <c r="C1776">
        <v>21084902</v>
      </c>
      <c r="D1776" s="82"/>
    </row>
    <row r="1777" spans="1:4">
      <c r="A1777">
        <v>21084903</v>
      </c>
      <c r="B1777" s="86" t="s">
        <v>2284</v>
      </c>
      <c r="C1777">
        <v>21084903</v>
      </c>
      <c r="D1777" s="82"/>
    </row>
    <row r="1778" spans="1:4">
      <c r="B1778" s="86" t="s">
        <v>6937</v>
      </c>
      <c r="C1778">
        <v>21084903</v>
      </c>
      <c r="D1778" s="82"/>
    </row>
    <row r="1779" spans="1:4">
      <c r="A1779">
        <v>21084904</v>
      </c>
      <c r="B1779" s="86" t="s">
        <v>4090</v>
      </c>
      <c r="C1779">
        <v>21084904</v>
      </c>
      <c r="D1779" s="82"/>
    </row>
    <row r="1780" spans="1:4">
      <c r="A1780">
        <v>21084905</v>
      </c>
      <c r="B1780" s="86" t="s">
        <v>539</v>
      </c>
      <c r="C1780">
        <v>21084905</v>
      </c>
      <c r="D1780" s="82"/>
    </row>
    <row r="1781" spans="1:4">
      <c r="B1781" s="86" t="s">
        <v>6119</v>
      </c>
      <c r="C1781">
        <v>21084905</v>
      </c>
      <c r="D1781" s="82"/>
    </row>
    <row r="1782" spans="1:4">
      <c r="A1782">
        <v>21084906</v>
      </c>
      <c r="B1782" s="86" t="s">
        <v>1131</v>
      </c>
      <c r="C1782">
        <v>21084906</v>
      </c>
      <c r="D1782" s="82"/>
    </row>
    <row r="1783" spans="1:4">
      <c r="A1783">
        <v>21084907</v>
      </c>
      <c r="B1783" s="86" t="s">
        <v>3781</v>
      </c>
      <c r="C1783">
        <v>21084907</v>
      </c>
      <c r="D1783" s="82"/>
    </row>
    <row r="1784" spans="1:4">
      <c r="A1784">
        <v>21084909</v>
      </c>
      <c r="B1784" s="86" t="s">
        <v>3787</v>
      </c>
      <c r="C1784">
        <v>21084909</v>
      </c>
      <c r="D1784" s="82"/>
    </row>
    <row r="1785" spans="1:4">
      <c r="B1785" s="86" t="s">
        <v>5564</v>
      </c>
      <c r="C1785">
        <v>21084909</v>
      </c>
      <c r="D1785" s="82"/>
    </row>
    <row r="1786" spans="1:4">
      <c r="A1786">
        <v>21084912</v>
      </c>
      <c r="B1786" s="86" t="s">
        <v>2524</v>
      </c>
      <c r="C1786">
        <v>21084912</v>
      </c>
      <c r="D1786" s="82"/>
    </row>
    <row r="1787" spans="1:4">
      <c r="A1787">
        <v>21084913</v>
      </c>
      <c r="B1787" s="86" t="s">
        <v>2040</v>
      </c>
      <c r="C1787">
        <v>21084913</v>
      </c>
      <c r="D1787" s="82"/>
    </row>
    <row r="1788" spans="1:4">
      <c r="B1788" s="86" t="s">
        <v>5658</v>
      </c>
      <c r="C1788">
        <v>21084913</v>
      </c>
      <c r="D1788" s="82"/>
    </row>
    <row r="1789" spans="1:4">
      <c r="A1789">
        <v>21084914</v>
      </c>
      <c r="B1789" s="86" t="s">
        <v>7045</v>
      </c>
      <c r="C1789">
        <v>21084914</v>
      </c>
      <c r="D1789" s="82"/>
    </row>
    <row r="1790" spans="1:4">
      <c r="B1790" s="86" t="s">
        <v>7046</v>
      </c>
      <c r="C1790">
        <v>21084914</v>
      </c>
      <c r="D1790" s="82"/>
    </row>
    <row r="1791" spans="1:4">
      <c r="A1791">
        <v>21084915</v>
      </c>
      <c r="B1791" s="86" t="s">
        <v>7478</v>
      </c>
      <c r="C1791">
        <v>21084915</v>
      </c>
      <c r="D1791" s="82"/>
    </row>
    <row r="1792" spans="1:4">
      <c r="B1792" s="86" t="s">
        <v>6517</v>
      </c>
      <c r="C1792">
        <v>21084915</v>
      </c>
      <c r="D1792" s="82"/>
    </row>
    <row r="1793" spans="1:4">
      <c r="A1793">
        <v>21084916</v>
      </c>
      <c r="B1793" s="86" t="s">
        <v>6984</v>
      </c>
      <c r="C1793">
        <v>21084916</v>
      </c>
      <c r="D1793" s="82"/>
    </row>
    <row r="1794" spans="1:4">
      <c r="A1794">
        <v>21084917</v>
      </c>
      <c r="B1794" s="86" t="s">
        <v>7010</v>
      </c>
      <c r="C1794">
        <v>21084917</v>
      </c>
      <c r="D1794" s="82"/>
    </row>
    <row r="1795" spans="1:4">
      <c r="A1795">
        <v>21084918</v>
      </c>
      <c r="B1795" s="86" t="s">
        <v>7018</v>
      </c>
      <c r="C1795">
        <v>21084918</v>
      </c>
      <c r="D1795" s="82"/>
    </row>
    <row r="1796" spans="1:4">
      <c r="A1796">
        <v>21084919</v>
      </c>
      <c r="B1796" s="86" t="s">
        <v>1144</v>
      </c>
      <c r="C1796">
        <v>21084919</v>
      </c>
      <c r="D1796" s="82"/>
    </row>
    <row r="1797" spans="1:4">
      <c r="A1797">
        <v>21084920</v>
      </c>
      <c r="B1797" s="86" t="s">
        <v>1964</v>
      </c>
      <c r="C1797">
        <v>21084920</v>
      </c>
      <c r="D1797" s="82"/>
    </row>
    <row r="1798" spans="1:4">
      <c r="A1798">
        <v>21084921</v>
      </c>
      <c r="B1798" s="86" t="s">
        <v>1780</v>
      </c>
      <c r="C1798">
        <v>21084921</v>
      </c>
      <c r="D1798" s="82"/>
    </row>
    <row r="1799" spans="1:4">
      <c r="A1799">
        <v>21084923</v>
      </c>
      <c r="B1799" s="86" t="s">
        <v>2527</v>
      </c>
      <c r="C1799">
        <v>21084923</v>
      </c>
      <c r="D1799" s="82"/>
    </row>
    <row r="1800" spans="1:4">
      <c r="B1800" s="86" t="s">
        <v>7145</v>
      </c>
      <c r="C1800">
        <v>21084923</v>
      </c>
      <c r="D1800" s="82"/>
    </row>
    <row r="1801" spans="1:4">
      <c r="A1801">
        <v>21084924</v>
      </c>
      <c r="B1801" s="86" t="s">
        <v>3229</v>
      </c>
      <c r="C1801">
        <v>21084924</v>
      </c>
      <c r="D1801" s="82"/>
    </row>
    <row r="1802" spans="1:4">
      <c r="B1802" s="86" t="s">
        <v>3230</v>
      </c>
      <c r="C1802">
        <v>21084924</v>
      </c>
      <c r="D1802" s="82"/>
    </row>
    <row r="1803" spans="1:4">
      <c r="A1803">
        <v>21084925</v>
      </c>
      <c r="B1803" s="86" t="s">
        <v>3992</v>
      </c>
      <c r="C1803">
        <v>21084925</v>
      </c>
      <c r="D1803" s="82"/>
    </row>
    <row r="1804" spans="1:4">
      <c r="A1804">
        <v>21084926</v>
      </c>
      <c r="B1804" s="86" t="s">
        <v>6566</v>
      </c>
      <c r="C1804">
        <v>21084926</v>
      </c>
      <c r="D1804" s="82"/>
    </row>
    <row r="1805" spans="1:4">
      <c r="A1805">
        <v>21084927</v>
      </c>
      <c r="B1805" s="86" t="s">
        <v>4219</v>
      </c>
      <c r="C1805">
        <v>21084927</v>
      </c>
      <c r="D1805" s="82"/>
    </row>
    <row r="1806" spans="1:4">
      <c r="A1806">
        <v>21084929</v>
      </c>
      <c r="B1806" s="86" t="s">
        <v>345</v>
      </c>
      <c r="C1806">
        <v>21084929</v>
      </c>
      <c r="D1806" s="82"/>
    </row>
    <row r="1807" spans="1:4">
      <c r="A1807">
        <v>21084931</v>
      </c>
      <c r="B1807" s="86" t="s">
        <v>7160</v>
      </c>
      <c r="C1807">
        <v>21084931</v>
      </c>
      <c r="D1807" s="82"/>
    </row>
    <row r="1808" spans="1:4">
      <c r="A1808">
        <v>21084932</v>
      </c>
      <c r="B1808" s="86" t="s">
        <v>7170</v>
      </c>
      <c r="C1808">
        <v>21084932</v>
      </c>
      <c r="D1808" s="82"/>
    </row>
    <row r="1809" spans="1:4">
      <c r="B1809" s="86" t="s">
        <v>7171</v>
      </c>
      <c r="C1809">
        <v>21084932</v>
      </c>
      <c r="D1809" s="82"/>
    </row>
    <row r="1810" spans="1:4">
      <c r="A1810">
        <v>21084934</v>
      </c>
      <c r="B1810" s="86" t="s">
        <v>2610</v>
      </c>
      <c r="C1810">
        <v>21084934</v>
      </c>
      <c r="D1810" s="82"/>
    </row>
    <row r="1811" spans="1:4">
      <c r="B1811" s="86" t="s">
        <v>2611</v>
      </c>
      <c r="C1811">
        <v>21084934</v>
      </c>
      <c r="D1811" s="82"/>
    </row>
    <row r="1812" spans="1:4">
      <c r="B1812" s="86" t="s">
        <v>2612</v>
      </c>
      <c r="C1812">
        <v>21084934</v>
      </c>
      <c r="D1812" s="82"/>
    </row>
    <row r="1813" spans="1:4">
      <c r="B1813" s="86" t="s">
        <v>2613</v>
      </c>
      <c r="C1813">
        <v>21084934</v>
      </c>
      <c r="D1813" s="82"/>
    </row>
    <row r="1814" spans="1:4">
      <c r="B1814" s="86" t="s">
        <v>2609</v>
      </c>
      <c r="C1814">
        <v>21084934</v>
      </c>
      <c r="D1814" s="82"/>
    </row>
    <row r="1815" spans="1:4">
      <c r="B1815" s="86" t="s">
        <v>2614</v>
      </c>
      <c r="C1815">
        <v>21084934</v>
      </c>
      <c r="D1815" s="82"/>
    </row>
    <row r="1816" spans="1:4">
      <c r="A1816">
        <v>21084935</v>
      </c>
      <c r="B1816" s="86" t="s">
        <v>2610</v>
      </c>
      <c r="C1816">
        <v>21084935</v>
      </c>
      <c r="D1816" s="82"/>
    </row>
    <row r="1817" spans="1:4">
      <c r="B1817" s="86" t="s">
        <v>2611</v>
      </c>
      <c r="C1817">
        <v>21084935</v>
      </c>
      <c r="D1817" s="82"/>
    </row>
    <row r="1818" spans="1:4">
      <c r="B1818" s="86" t="s">
        <v>2612</v>
      </c>
      <c r="C1818">
        <v>21084935</v>
      </c>
      <c r="D1818" s="82"/>
    </row>
    <row r="1819" spans="1:4">
      <c r="B1819" s="86" t="s">
        <v>2613</v>
      </c>
      <c r="C1819">
        <v>21084935</v>
      </c>
      <c r="D1819" s="82"/>
    </row>
    <row r="1820" spans="1:4">
      <c r="A1820">
        <v>21084937</v>
      </c>
      <c r="B1820" s="86" t="s">
        <v>2616</v>
      </c>
      <c r="C1820">
        <v>21084937</v>
      </c>
      <c r="D1820" s="82"/>
    </row>
    <row r="1821" spans="1:4">
      <c r="A1821">
        <v>21084938</v>
      </c>
      <c r="B1821" s="86" t="s">
        <v>2566</v>
      </c>
      <c r="C1821">
        <v>21084938</v>
      </c>
      <c r="D1821" s="82"/>
    </row>
    <row r="1822" spans="1:4">
      <c r="A1822">
        <v>21084940</v>
      </c>
      <c r="B1822" s="86" t="s">
        <v>2654</v>
      </c>
      <c r="C1822">
        <v>21084940</v>
      </c>
      <c r="D1822" s="82"/>
    </row>
    <row r="1823" spans="1:4">
      <c r="B1823" s="86" t="s">
        <v>4703</v>
      </c>
      <c r="C1823">
        <v>21084940</v>
      </c>
      <c r="D1823" s="82"/>
    </row>
    <row r="1824" spans="1:4">
      <c r="B1824" s="86" t="s">
        <v>2655</v>
      </c>
      <c r="C1824">
        <v>21084940</v>
      </c>
      <c r="D1824" s="82"/>
    </row>
    <row r="1825" spans="1:4">
      <c r="A1825">
        <v>21084941</v>
      </c>
      <c r="B1825" s="86" t="s">
        <v>2654</v>
      </c>
      <c r="C1825">
        <v>21084941</v>
      </c>
      <c r="D1825" s="82"/>
    </row>
    <row r="1826" spans="1:4">
      <c r="A1826">
        <v>21084942</v>
      </c>
      <c r="B1826" s="86" t="s">
        <v>1188</v>
      </c>
      <c r="C1826">
        <v>21084942</v>
      </c>
      <c r="D1826" s="82"/>
    </row>
    <row r="1827" spans="1:4">
      <c r="A1827">
        <v>21084943</v>
      </c>
      <c r="B1827" s="86" t="s">
        <v>2489</v>
      </c>
      <c r="C1827">
        <v>21084943</v>
      </c>
      <c r="D1827" s="82"/>
    </row>
    <row r="1828" spans="1:4">
      <c r="B1828" s="86" t="s">
        <v>2488</v>
      </c>
      <c r="C1828">
        <v>21084943</v>
      </c>
      <c r="D1828" s="82"/>
    </row>
    <row r="1829" spans="1:4">
      <c r="A1829">
        <v>21084944</v>
      </c>
      <c r="B1829" s="86" t="s">
        <v>2488</v>
      </c>
      <c r="C1829">
        <v>21084944</v>
      </c>
      <c r="D1829" s="82"/>
    </row>
    <row r="1830" spans="1:4">
      <c r="A1830">
        <v>21084945</v>
      </c>
      <c r="B1830" s="86" t="s">
        <v>2652</v>
      </c>
      <c r="C1830">
        <v>21084945</v>
      </c>
      <c r="D1830" s="82"/>
    </row>
    <row r="1831" spans="1:4">
      <c r="A1831">
        <v>21084946</v>
      </c>
      <c r="B1831" s="86" t="s">
        <v>476</v>
      </c>
      <c r="C1831">
        <v>21084946</v>
      </c>
      <c r="D1831" s="82"/>
    </row>
    <row r="1832" spans="1:4">
      <c r="B1832" s="86" t="s">
        <v>478</v>
      </c>
      <c r="C1832">
        <v>21084946</v>
      </c>
      <c r="D1832" s="82"/>
    </row>
    <row r="1833" spans="1:4">
      <c r="B1833" s="86" t="s">
        <v>565</v>
      </c>
      <c r="C1833">
        <v>21084946</v>
      </c>
      <c r="D1833" s="82"/>
    </row>
    <row r="1834" spans="1:4">
      <c r="A1834">
        <v>21084947</v>
      </c>
      <c r="B1834" s="86" t="s">
        <v>4508</v>
      </c>
      <c r="C1834">
        <v>21084947</v>
      </c>
      <c r="D1834" s="82"/>
    </row>
    <row r="1835" spans="1:4">
      <c r="A1835">
        <v>21084948</v>
      </c>
      <c r="B1835" s="86" t="s">
        <v>343</v>
      </c>
      <c r="C1835">
        <v>21084948</v>
      </c>
      <c r="D1835" s="82"/>
    </row>
    <row r="1836" spans="1:4">
      <c r="B1836" s="86" t="s">
        <v>580</v>
      </c>
      <c r="C1836">
        <v>21084948</v>
      </c>
      <c r="D1836" s="82"/>
    </row>
    <row r="1837" spans="1:4">
      <c r="B1837" s="86" t="s">
        <v>2084</v>
      </c>
      <c r="C1837">
        <v>21084948</v>
      </c>
      <c r="D1837" s="82"/>
    </row>
    <row r="1838" spans="1:4">
      <c r="B1838" s="86" t="s">
        <v>1815</v>
      </c>
      <c r="C1838">
        <v>21084948</v>
      </c>
      <c r="D1838" s="82"/>
    </row>
    <row r="1839" spans="1:4">
      <c r="B1839" s="86" t="s">
        <v>4317</v>
      </c>
      <c r="C1839">
        <v>21084948</v>
      </c>
      <c r="D1839" s="82"/>
    </row>
    <row r="1840" spans="1:4">
      <c r="B1840" s="86" t="s">
        <v>2388</v>
      </c>
      <c r="C1840">
        <v>21084948</v>
      </c>
      <c r="D1840" s="82"/>
    </row>
    <row r="1841" spans="1:4">
      <c r="B1841" s="86" t="s">
        <v>4318</v>
      </c>
      <c r="C1841">
        <v>21084948</v>
      </c>
      <c r="D1841" s="82"/>
    </row>
    <row r="1842" spans="1:4">
      <c r="A1842">
        <v>21084949</v>
      </c>
      <c r="B1842" s="86" t="s">
        <v>2569</v>
      </c>
      <c r="C1842">
        <v>21084949</v>
      </c>
      <c r="D1842" s="82"/>
    </row>
    <row r="1843" spans="1:4">
      <c r="B1843" s="86" t="s">
        <v>2568</v>
      </c>
      <c r="C1843">
        <v>21084949</v>
      </c>
      <c r="D1843" s="82"/>
    </row>
    <row r="1844" spans="1:4">
      <c r="A1844">
        <v>21084950</v>
      </c>
      <c r="B1844" s="86" t="s">
        <v>2569</v>
      </c>
      <c r="C1844">
        <v>21084950</v>
      </c>
      <c r="D1844" s="82"/>
    </row>
    <row r="1845" spans="1:4">
      <c r="B1845" s="86" t="s">
        <v>2568</v>
      </c>
      <c r="C1845">
        <v>21084950</v>
      </c>
      <c r="D1845" s="82"/>
    </row>
    <row r="1846" spans="1:4">
      <c r="A1846">
        <v>21084951</v>
      </c>
      <c r="B1846" s="86" t="s">
        <v>1700</v>
      </c>
      <c r="C1846">
        <v>21084951</v>
      </c>
      <c r="D1846" s="82"/>
    </row>
    <row r="1847" spans="1:4">
      <c r="A1847">
        <v>21084953</v>
      </c>
      <c r="B1847" s="86" t="s">
        <v>2397</v>
      </c>
      <c r="C1847">
        <v>21084953</v>
      </c>
      <c r="D1847" s="82"/>
    </row>
    <row r="1848" spans="1:4">
      <c r="B1848" s="86" t="s">
        <v>3145</v>
      </c>
      <c r="C1848">
        <v>21084953</v>
      </c>
      <c r="D1848" s="82"/>
    </row>
    <row r="1849" spans="1:4">
      <c r="A1849">
        <v>21084954</v>
      </c>
      <c r="B1849" s="86" t="s">
        <v>2489</v>
      </c>
      <c r="C1849">
        <v>21084954</v>
      </c>
      <c r="D1849" s="82"/>
    </row>
    <row r="1850" spans="1:4">
      <c r="B1850" s="86" t="s">
        <v>2488</v>
      </c>
      <c r="C1850">
        <v>21084954</v>
      </c>
      <c r="D1850" s="82"/>
    </row>
    <row r="1851" spans="1:4">
      <c r="A1851">
        <v>21084955</v>
      </c>
      <c r="B1851" s="86" t="s">
        <v>2488</v>
      </c>
      <c r="C1851">
        <v>21084955</v>
      </c>
      <c r="D1851" s="82"/>
    </row>
    <row r="1852" spans="1:4">
      <c r="A1852">
        <v>21084956</v>
      </c>
      <c r="B1852" s="86" t="s">
        <v>1148</v>
      </c>
      <c r="C1852">
        <v>21084956</v>
      </c>
      <c r="D1852" s="82"/>
    </row>
    <row r="1853" spans="1:4">
      <c r="A1853">
        <v>21084957</v>
      </c>
      <c r="B1853" s="86" t="s">
        <v>392</v>
      </c>
      <c r="C1853">
        <v>21084957</v>
      </c>
      <c r="D1853" s="82"/>
    </row>
    <row r="1854" spans="1:4">
      <c r="B1854" s="86" t="s">
        <v>554</v>
      </c>
      <c r="C1854">
        <v>21084957</v>
      </c>
      <c r="D1854" s="82"/>
    </row>
    <row r="1855" spans="1:4">
      <c r="B1855" s="86" t="s">
        <v>1341</v>
      </c>
      <c r="C1855">
        <v>21084957</v>
      </c>
      <c r="D1855" s="82"/>
    </row>
    <row r="1856" spans="1:4">
      <c r="B1856" s="86" t="s">
        <v>3320</v>
      </c>
      <c r="C1856">
        <v>21084957</v>
      </c>
      <c r="D1856" s="82"/>
    </row>
    <row r="1857" spans="1:4">
      <c r="B1857" s="86" t="s">
        <v>5981</v>
      </c>
      <c r="C1857">
        <v>21084957</v>
      </c>
      <c r="D1857" s="82"/>
    </row>
    <row r="1858" spans="1:4">
      <c r="A1858">
        <v>21084958</v>
      </c>
      <c r="B1858" s="86" t="s">
        <v>303</v>
      </c>
      <c r="C1858">
        <v>21084958</v>
      </c>
      <c r="D1858" s="82"/>
    </row>
    <row r="1859" spans="1:4">
      <c r="B1859" s="86" t="s">
        <v>1908</v>
      </c>
      <c r="C1859">
        <v>21084958</v>
      </c>
      <c r="D1859" s="82"/>
    </row>
    <row r="1860" spans="1:4">
      <c r="B1860" s="86" t="s">
        <v>2653</v>
      </c>
      <c r="C1860">
        <v>21084958</v>
      </c>
      <c r="D1860" s="82"/>
    </row>
    <row r="1861" spans="1:4">
      <c r="B1861" s="86" t="s">
        <v>2648</v>
      </c>
      <c r="C1861">
        <v>21084958</v>
      </c>
      <c r="D1861" s="82"/>
    </row>
    <row r="1862" spans="1:4">
      <c r="B1862" s="86" t="s">
        <v>2651</v>
      </c>
      <c r="C1862">
        <v>21084958</v>
      </c>
      <c r="D1862" s="82"/>
    </row>
    <row r="1863" spans="1:4">
      <c r="A1863">
        <v>21084959</v>
      </c>
      <c r="B1863" s="86" t="s">
        <v>2651</v>
      </c>
      <c r="C1863">
        <v>21084959</v>
      </c>
      <c r="D1863" s="82"/>
    </row>
    <row r="1864" spans="1:4">
      <c r="A1864">
        <v>21084960</v>
      </c>
      <c r="B1864" s="86" t="s">
        <v>7202</v>
      </c>
      <c r="C1864">
        <v>21084960</v>
      </c>
      <c r="D1864" s="82"/>
    </row>
    <row r="1865" spans="1:4">
      <c r="B1865" s="86" t="s">
        <v>7200</v>
      </c>
      <c r="C1865">
        <v>21084960</v>
      </c>
      <c r="D1865" s="82"/>
    </row>
    <row r="1866" spans="1:4">
      <c r="B1866" s="86" t="s">
        <v>7201</v>
      </c>
      <c r="C1866">
        <v>21084960</v>
      </c>
      <c r="D1866" s="82"/>
    </row>
    <row r="1867" spans="1:4">
      <c r="B1867" s="86" t="s">
        <v>7198</v>
      </c>
      <c r="C1867">
        <v>21084960</v>
      </c>
      <c r="D1867" s="82"/>
    </row>
    <row r="1868" spans="1:4">
      <c r="B1868" s="86" t="s">
        <v>7199</v>
      </c>
      <c r="C1868">
        <v>21084960</v>
      </c>
      <c r="D1868" s="82"/>
    </row>
    <row r="1869" spans="1:4">
      <c r="A1869">
        <v>21084961</v>
      </c>
      <c r="B1869" s="86" t="s">
        <v>7144</v>
      </c>
      <c r="C1869">
        <v>21084961</v>
      </c>
      <c r="D1869" s="82"/>
    </row>
    <row r="1870" spans="1:4">
      <c r="A1870">
        <v>21084963</v>
      </c>
      <c r="B1870" s="86" t="s">
        <v>533</v>
      </c>
      <c r="C1870">
        <v>21084963</v>
      </c>
      <c r="D1870" s="82"/>
    </row>
    <row r="1871" spans="1:4">
      <c r="B1871" s="86" t="s">
        <v>2073</v>
      </c>
      <c r="C1871">
        <v>21084963</v>
      </c>
      <c r="D1871" s="82"/>
    </row>
    <row r="1872" spans="1:4">
      <c r="B1872" s="86" t="s">
        <v>2075</v>
      </c>
      <c r="C1872">
        <v>21084963</v>
      </c>
      <c r="D1872" s="82"/>
    </row>
    <row r="1873" spans="1:4">
      <c r="A1873">
        <v>21084964</v>
      </c>
      <c r="B1873" s="86" t="s">
        <v>2073</v>
      </c>
      <c r="C1873">
        <v>21084964</v>
      </c>
      <c r="D1873" s="82"/>
    </row>
    <row r="1874" spans="1:4">
      <c r="B1874" s="86" t="s">
        <v>2075</v>
      </c>
      <c r="C1874">
        <v>21084964</v>
      </c>
      <c r="D1874" s="82"/>
    </row>
    <row r="1875" spans="1:4">
      <c r="A1875">
        <v>21084965</v>
      </c>
      <c r="B1875" s="86" t="s">
        <v>1764</v>
      </c>
      <c r="C1875">
        <v>21084965</v>
      </c>
      <c r="D1875" s="82"/>
    </row>
    <row r="1876" spans="1:4">
      <c r="A1876">
        <v>21084966</v>
      </c>
      <c r="B1876" s="86" t="s">
        <v>1398</v>
      </c>
      <c r="C1876">
        <v>21084966</v>
      </c>
      <c r="D1876" s="82"/>
    </row>
    <row r="1877" spans="1:4">
      <c r="B1877" s="86" t="s">
        <v>1625</v>
      </c>
      <c r="C1877">
        <v>21084966</v>
      </c>
      <c r="D1877" s="82"/>
    </row>
    <row r="1878" spans="1:4">
      <c r="B1878" s="86" t="s">
        <v>1913</v>
      </c>
      <c r="C1878">
        <v>21084966</v>
      </c>
      <c r="D1878" s="82"/>
    </row>
    <row r="1879" spans="1:4">
      <c r="B1879" s="86" t="s">
        <v>2686</v>
      </c>
      <c r="C1879">
        <v>21084966</v>
      </c>
      <c r="D1879" s="82"/>
    </row>
    <row r="1880" spans="1:4">
      <c r="B1880" s="86" t="s">
        <v>2678</v>
      </c>
      <c r="C1880">
        <v>21084966</v>
      </c>
      <c r="D1880" s="82"/>
    </row>
    <row r="1881" spans="1:4">
      <c r="B1881" s="86" t="s">
        <v>2681</v>
      </c>
      <c r="C1881">
        <v>21084966</v>
      </c>
      <c r="D1881" s="82"/>
    </row>
    <row r="1882" spans="1:4">
      <c r="B1882" s="86" t="s">
        <v>2684</v>
      </c>
      <c r="C1882">
        <v>21084966</v>
      </c>
      <c r="D1882" s="82"/>
    </row>
    <row r="1883" spans="1:4">
      <c r="A1883">
        <v>21084967</v>
      </c>
      <c r="B1883" s="86" t="s">
        <v>1625</v>
      </c>
      <c r="C1883">
        <v>21084967</v>
      </c>
      <c r="D1883" s="82"/>
    </row>
    <row r="1884" spans="1:4">
      <c r="B1884" s="86" t="s">
        <v>1913</v>
      </c>
      <c r="C1884">
        <v>21084967</v>
      </c>
      <c r="D1884" s="82"/>
    </row>
    <row r="1885" spans="1:4">
      <c r="B1885" s="86" t="s">
        <v>2686</v>
      </c>
      <c r="C1885">
        <v>21084967</v>
      </c>
      <c r="D1885" s="82"/>
    </row>
    <row r="1886" spans="1:4">
      <c r="B1886" s="86" t="s">
        <v>2678</v>
      </c>
      <c r="C1886">
        <v>21084967</v>
      </c>
      <c r="D1886" s="82"/>
    </row>
    <row r="1887" spans="1:4">
      <c r="B1887" s="86" t="s">
        <v>2681</v>
      </c>
      <c r="C1887">
        <v>21084967</v>
      </c>
      <c r="D1887" s="82"/>
    </row>
    <row r="1888" spans="1:4">
      <c r="B1888" s="86" t="s">
        <v>2684</v>
      </c>
      <c r="C1888">
        <v>21084967</v>
      </c>
      <c r="D1888" s="82"/>
    </row>
    <row r="1889" spans="1:4">
      <c r="A1889">
        <v>21084968</v>
      </c>
      <c r="B1889" s="86" t="s">
        <v>1779</v>
      </c>
      <c r="C1889">
        <v>21084968</v>
      </c>
      <c r="D1889" s="82"/>
    </row>
    <row r="1890" spans="1:4">
      <c r="A1890">
        <v>21084969</v>
      </c>
      <c r="B1890" s="86" t="s">
        <v>1626</v>
      </c>
      <c r="C1890">
        <v>21084969</v>
      </c>
      <c r="D1890" s="82"/>
    </row>
    <row r="1891" spans="1:4">
      <c r="B1891" s="86" t="s">
        <v>1914</v>
      </c>
      <c r="C1891">
        <v>21084969</v>
      </c>
      <c r="D1891" s="82"/>
    </row>
    <row r="1892" spans="1:4">
      <c r="B1892" s="86" t="s">
        <v>1915</v>
      </c>
      <c r="C1892">
        <v>21084969</v>
      </c>
      <c r="D1892" s="82"/>
    </row>
    <row r="1893" spans="1:4">
      <c r="B1893" s="86" t="s">
        <v>1909</v>
      </c>
      <c r="C1893">
        <v>21084969</v>
      </c>
      <c r="D1893" s="82"/>
    </row>
    <row r="1894" spans="1:4">
      <c r="B1894" s="86" t="s">
        <v>2279</v>
      </c>
      <c r="C1894">
        <v>21084969</v>
      </c>
      <c r="D1894" s="82"/>
    </row>
    <row r="1895" spans="1:4">
      <c r="B1895" s="86" t="s">
        <v>2345</v>
      </c>
      <c r="C1895">
        <v>21084969</v>
      </c>
      <c r="D1895" s="82"/>
    </row>
    <row r="1896" spans="1:4">
      <c r="B1896" s="86" t="s">
        <v>2680</v>
      </c>
      <c r="C1896">
        <v>21084969</v>
      </c>
      <c r="D1896" s="82"/>
    </row>
    <row r="1897" spans="1:4">
      <c r="B1897" s="86" t="s">
        <v>5781</v>
      </c>
      <c r="C1897">
        <v>21084969</v>
      </c>
      <c r="D1897" s="82"/>
    </row>
    <row r="1898" spans="1:4">
      <c r="B1898" s="86" t="s">
        <v>5799</v>
      </c>
      <c r="C1898">
        <v>21084969</v>
      </c>
      <c r="D1898" s="82"/>
    </row>
    <row r="1899" spans="1:4">
      <c r="A1899">
        <v>21084970</v>
      </c>
      <c r="B1899" s="86" t="s">
        <v>1626</v>
      </c>
      <c r="C1899">
        <v>21084970</v>
      </c>
      <c r="D1899" s="82"/>
    </row>
    <row r="1900" spans="1:4">
      <c r="B1900" s="86" t="s">
        <v>1914</v>
      </c>
      <c r="C1900">
        <v>21084970</v>
      </c>
      <c r="D1900" s="82"/>
    </row>
    <row r="1901" spans="1:4">
      <c r="B1901" s="86" t="s">
        <v>1915</v>
      </c>
      <c r="C1901">
        <v>21084970</v>
      </c>
      <c r="D1901" s="82"/>
    </row>
    <row r="1902" spans="1:4">
      <c r="B1902" s="86" t="s">
        <v>1909</v>
      </c>
      <c r="C1902">
        <v>21084970</v>
      </c>
      <c r="D1902" s="82"/>
    </row>
    <row r="1903" spans="1:4">
      <c r="B1903" s="86" t="s">
        <v>2680</v>
      </c>
      <c r="C1903">
        <v>21084970</v>
      </c>
      <c r="D1903" s="82"/>
    </row>
    <row r="1904" spans="1:4">
      <c r="A1904">
        <v>21084972</v>
      </c>
      <c r="B1904" s="86" t="s">
        <v>2509</v>
      </c>
      <c r="C1904">
        <v>21084972</v>
      </c>
      <c r="D1904" s="82"/>
    </row>
    <row r="1905" spans="1:4">
      <c r="B1905" s="86" t="s">
        <v>2510</v>
      </c>
      <c r="C1905">
        <v>21084972</v>
      </c>
      <c r="D1905" s="82"/>
    </row>
    <row r="1906" spans="1:4">
      <c r="A1906">
        <v>21084973</v>
      </c>
      <c r="B1906" s="86" t="s">
        <v>3113</v>
      </c>
      <c r="C1906">
        <v>21084973</v>
      </c>
      <c r="D1906" s="82"/>
    </row>
    <row r="1907" spans="1:4">
      <c r="A1907">
        <v>21084974</v>
      </c>
      <c r="B1907" s="86" t="s">
        <v>3269</v>
      </c>
      <c r="C1907">
        <v>21084974</v>
      </c>
      <c r="D1907" s="82"/>
    </row>
    <row r="1908" spans="1:4">
      <c r="A1908">
        <v>21084975</v>
      </c>
      <c r="B1908" s="86" t="s">
        <v>3113</v>
      </c>
      <c r="C1908">
        <v>21084975</v>
      </c>
      <c r="D1908" s="82"/>
    </row>
    <row r="1909" spans="1:4">
      <c r="A1909">
        <v>21084976</v>
      </c>
      <c r="B1909" s="86" t="s">
        <v>1624</v>
      </c>
      <c r="C1909">
        <v>21084976</v>
      </c>
      <c r="D1909" s="82"/>
    </row>
    <row r="1910" spans="1:4">
      <c r="B1910" s="86" t="s">
        <v>1912</v>
      </c>
      <c r="C1910">
        <v>21084976</v>
      </c>
      <c r="D1910" s="82"/>
    </row>
    <row r="1911" spans="1:4">
      <c r="B1911" s="86" t="s">
        <v>2685</v>
      </c>
      <c r="C1911">
        <v>21084976</v>
      </c>
      <c r="D1911" s="82"/>
    </row>
    <row r="1912" spans="1:4">
      <c r="B1912" s="86" t="s">
        <v>2679</v>
      </c>
      <c r="C1912">
        <v>21084976</v>
      </c>
      <c r="D1912" s="82"/>
    </row>
    <row r="1913" spans="1:4">
      <c r="B1913" s="86" t="s">
        <v>2682</v>
      </c>
      <c r="C1913">
        <v>21084976</v>
      </c>
      <c r="D1913" s="82"/>
    </row>
    <row r="1914" spans="1:4">
      <c r="A1914">
        <v>21084977</v>
      </c>
      <c r="B1914" s="86" t="s">
        <v>4694</v>
      </c>
      <c r="C1914">
        <v>21084977</v>
      </c>
      <c r="D1914" s="82"/>
    </row>
    <row r="1915" spans="1:4">
      <c r="A1915">
        <v>21084978</v>
      </c>
      <c r="B1915" s="86" t="s">
        <v>1624</v>
      </c>
      <c r="C1915">
        <v>21084978</v>
      </c>
      <c r="D1915" s="82"/>
    </row>
    <row r="1916" spans="1:4">
      <c r="B1916" s="86" t="s">
        <v>1912</v>
      </c>
      <c r="C1916">
        <v>21084978</v>
      </c>
      <c r="D1916" s="82"/>
    </row>
    <row r="1917" spans="1:4">
      <c r="B1917" s="86" t="s">
        <v>2685</v>
      </c>
      <c r="C1917">
        <v>21084978</v>
      </c>
      <c r="D1917" s="82"/>
    </row>
    <row r="1918" spans="1:4">
      <c r="B1918" s="86" t="s">
        <v>2682</v>
      </c>
      <c r="C1918">
        <v>21084978</v>
      </c>
      <c r="D1918" s="82"/>
    </row>
    <row r="1919" spans="1:4">
      <c r="A1919">
        <v>21084979</v>
      </c>
      <c r="B1919" s="86" t="s">
        <v>1975</v>
      </c>
      <c r="C1919">
        <v>21084979</v>
      </c>
      <c r="D1919" s="82"/>
    </row>
    <row r="1920" spans="1:4">
      <c r="A1920">
        <v>21084980</v>
      </c>
      <c r="B1920" s="86" t="s">
        <v>5161</v>
      </c>
      <c r="C1920">
        <v>21084980</v>
      </c>
      <c r="D1920" s="82"/>
    </row>
    <row r="1921" spans="1:4">
      <c r="A1921">
        <v>21084981</v>
      </c>
      <c r="B1921" s="86" t="s">
        <v>1975</v>
      </c>
      <c r="C1921">
        <v>21084981</v>
      </c>
      <c r="D1921" s="82"/>
    </row>
    <row r="1922" spans="1:4">
      <c r="A1922">
        <v>21084982</v>
      </c>
      <c r="B1922" s="86" t="s">
        <v>1976</v>
      </c>
      <c r="C1922">
        <v>21084982</v>
      </c>
      <c r="D1922" s="82"/>
    </row>
    <row r="1923" spans="1:4">
      <c r="A1923">
        <v>21084983</v>
      </c>
      <c r="B1923" s="86" t="s">
        <v>2687</v>
      </c>
      <c r="C1923">
        <v>21084983</v>
      </c>
      <c r="D1923" s="82"/>
    </row>
    <row r="1924" spans="1:4">
      <c r="A1924">
        <v>21084984</v>
      </c>
      <c r="B1924" s="86" t="s">
        <v>2687</v>
      </c>
      <c r="C1924">
        <v>21084984</v>
      </c>
      <c r="D1924" s="82"/>
    </row>
    <row r="1925" spans="1:4">
      <c r="A1925">
        <v>21084986</v>
      </c>
      <c r="B1925" s="86" t="s">
        <v>4841</v>
      </c>
      <c r="C1925">
        <v>21084986</v>
      </c>
      <c r="D1925" s="82"/>
    </row>
    <row r="1926" spans="1:4">
      <c r="A1926">
        <v>21084988</v>
      </c>
      <c r="B1926" s="86" t="s">
        <v>3137</v>
      </c>
      <c r="C1926">
        <v>21084988</v>
      </c>
      <c r="D1926" s="82"/>
    </row>
    <row r="1927" spans="1:4">
      <c r="A1927">
        <v>21084989</v>
      </c>
      <c r="B1927" s="86" t="s">
        <v>2412</v>
      </c>
      <c r="C1927">
        <v>21084989</v>
      </c>
      <c r="D1927" s="82"/>
    </row>
    <row r="1928" spans="1:4">
      <c r="B1928" s="86" t="s">
        <v>3408</v>
      </c>
      <c r="C1928">
        <v>21084989</v>
      </c>
      <c r="D1928" s="82"/>
    </row>
    <row r="1929" spans="1:4">
      <c r="B1929" s="86" t="s">
        <v>3930</v>
      </c>
      <c r="C1929">
        <v>21084989</v>
      </c>
      <c r="D1929" s="82"/>
    </row>
    <row r="1930" spans="1:4">
      <c r="B1930" s="86" t="s">
        <v>7348</v>
      </c>
      <c r="C1930">
        <v>21084989</v>
      </c>
      <c r="D1930" s="82"/>
    </row>
    <row r="1931" spans="1:4">
      <c r="A1931">
        <v>21084990</v>
      </c>
      <c r="B1931" s="86" t="s">
        <v>135</v>
      </c>
      <c r="C1931">
        <v>21084990</v>
      </c>
      <c r="D1931" s="82"/>
    </row>
    <row r="1932" spans="1:4">
      <c r="A1932">
        <v>21084991</v>
      </c>
      <c r="B1932" s="86" t="s">
        <v>2407</v>
      </c>
      <c r="C1932">
        <v>21084991</v>
      </c>
      <c r="D1932" s="82"/>
    </row>
    <row r="1933" spans="1:4">
      <c r="A1933">
        <v>21084992</v>
      </c>
      <c r="B1933" s="86" t="s">
        <v>2407</v>
      </c>
      <c r="C1933">
        <v>21084992</v>
      </c>
      <c r="D1933" s="82"/>
    </row>
    <row r="1934" spans="1:4">
      <c r="B1934" s="86" t="s">
        <v>3820</v>
      </c>
      <c r="C1934">
        <v>21084992</v>
      </c>
      <c r="D1934" s="82"/>
    </row>
    <row r="1935" spans="1:4">
      <c r="A1935">
        <v>21084994</v>
      </c>
      <c r="B1935" s="86" t="s">
        <v>3820</v>
      </c>
      <c r="C1935">
        <v>21084994</v>
      </c>
      <c r="D1935" s="82"/>
    </row>
    <row r="1936" spans="1:4">
      <c r="A1936">
        <v>21084996</v>
      </c>
      <c r="B1936" s="86" t="s">
        <v>329</v>
      </c>
      <c r="C1936">
        <v>21084996</v>
      </c>
      <c r="D1936" s="82"/>
    </row>
    <row r="1937" spans="1:4">
      <c r="B1937" s="86" t="s">
        <v>325</v>
      </c>
      <c r="C1937">
        <v>21084996</v>
      </c>
      <c r="D1937" s="82"/>
    </row>
    <row r="1938" spans="1:4">
      <c r="B1938" s="86" t="s">
        <v>1973</v>
      </c>
      <c r="C1938">
        <v>21084996</v>
      </c>
      <c r="D1938" s="82"/>
    </row>
    <row r="1939" spans="1:4">
      <c r="B1939" s="86" t="s">
        <v>2688</v>
      </c>
      <c r="C1939">
        <v>21084996</v>
      </c>
      <c r="D1939" s="82"/>
    </row>
    <row r="1940" spans="1:4">
      <c r="A1940">
        <v>21084999</v>
      </c>
      <c r="B1940" s="86" t="s">
        <v>361</v>
      </c>
      <c r="C1940">
        <v>21084999</v>
      </c>
      <c r="D1940" s="82"/>
    </row>
    <row r="1941" spans="1:4">
      <c r="A1941">
        <v>21085001</v>
      </c>
      <c r="B1941" s="86" t="s">
        <v>361</v>
      </c>
      <c r="C1941">
        <v>21085001</v>
      </c>
      <c r="D1941" s="82"/>
    </row>
    <row r="1942" spans="1:4">
      <c r="A1942">
        <v>21085002</v>
      </c>
      <c r="B1942" s="86" t="s">
        <v>597</v>
      </c>
      <c r="C1942">
        <v>21085002</v>
      </c>
      <c r="D1942" s="82"/>
    </row>
    <row r="1943" spans="1:4">
      <c r="B1943" s="86" t="s">
        <v>265</v>
      </c>
      <c r="C1943">
        <v>21085002</v>
      </c>
      <c r="D1943" s="82"/>
    </row>
    <row r="1944" spans="1:4">
      <c r="B1944" s="86" t="s">
        <v>69</v>
      </c>
      <c r="C1944">
        <v>21085002</v>
      </c>
      <c r="D1944" s="82"/>
    </row>
    <row r="1945" spans="1:4">
      <c r="A1945">
        <v>21085003</v>
      </c>
      <c r="B1945" s="86" t="s">
        <v>3311</v>
      </c>
      <c r="C1945">
        <v>21085003</v>
      </c>
      <c r="D1945" s="82"/>
    </row>
    <row r="1946" spans="1:4">
      <c r="A1946">
        <v>21085005</v>
      </c>
      <c r="B1946" s="86" t="s">
        <v>2601</v>
      </c>
      <c r="C1946">
        <v>21085005</v>
      </c>
      <c r="D1946" s="82"/>
    </row>
    <row r="1947" spans="1:4">
      <c r="A1947">
        <v>21085006</v>
      </c>
      <c r="B1947" s="86" t="s">
        <v>993</v>
      </c>
      <c r="C1947">
        <v>21085006</v>
      </c>
      <c r="D1947" s="82"/>
    </row>
    <row r="1948" spans="1:4">
      <c r="B1948" s="86" t="s">
        <v>331</v>
      </c>
      <c r="C1948">
        <v>21085006</v>
      </c>
      <c r="D1948" s="82"/>
    </row>
    <row r="1949" spans="1:4">
      <c r="B1949" s="86" t="s">
        <v>332</v>
      </c>
      <c r="C1949">
        <v>21085006</v>
      </c>
      <c r="D1949" s="82"/>
    </row>
    <row r="1950" spans="1:4">
      <c r="B1950" s="86" t="s">
        <v>420</v>
      </c>
      <c r="C1950">
        <v>21085006</v>
      </c>
      <c r="D1950" s="82"/>
    </row>
    <row r="1951" spans="1:4">
      <c r="B1951" s="86" t="s">
        <v>423</v>
      </c>
      <c r="C1951">
        <v>21085006</v>
      </c>
      <c r="D1951" s="82"/>
    </row>
    <row r="1952" spans="1:4">
      <c r="A1952">
        <v>21085008</v>
      </c>
      <c r="B1952" s="86" t="s">
        <v>613</v>
      </c>
      <c r="C1952">
        <v>21085008</v>
      </c>
      <c r="D1952" s="82"/>
    </row>
    <row r="1953" spans="1:4">
      <c r="B1953" s="86" t="s">
        <v>612</v>
      </c>
      <c r="C1953">
        <v>21085008</v>
      </c>
      <c r="D1953" s="82"/>
    </row>
    <row r="1954" spans="1:4">
      <c r="A1954">
        <v>21085012</v>
      </c>
      <c r="B1954" s="86" t="s">
        <v>4167</v>
      </c>
      <c r="C1954">
        <v>21085012</v>
      </c>
      <c r="D1954" s="82"/>
    </row>
    <row r="1955" spans="1:4">
      <c r="A1955">
        <v>21085018</v>
      </c>
      <c r="B1955" s="86" t="s">
        <v>454</v>
      </c>
      <c r="C1955">
        <v>21085018</v>
      </c>
      <c r="D1955" s="82"/>
    </row>
    <row r="1956" spans="1:4">
      <c r="A1956">
        <v>21085020</v>
      </c>
      <c r="B1956" s="86" t="s">
        <v>172</v>
      </c>
      <c r="C1956">
        <v>21085020</v>
      </c>
      <c r="D1956" s="82"/>
    </row>
    <row r="1957" spans="1:4">
      <c r="B1957" s="86" t="s">
        <v>1440</v>
      </c>
      <c r="C1957">
        <v>21085020</v>
      </c>
      <c r="D1957" s="82"/>
    </row>
    <row r="1958" spans="1:4">
      <c r="B1958" s="86" t="s">
        <v>5287</v>
      </c>
      <c r="C1958">
        <v>21085020</v>
      </c>
      <c r="D1958" s="82"/>
    </row>
    <row r="1959" spans="1:4">
      <c r="B1959" s="86" t="s">
        <v>6837</v>
      </c>
      <c r="C1959">
        <v>21085020</v>
      </c>
      <c r="D1959" s="82"/>
    </row>
    <row r="1960" spans="1:4">
      <c r="B1960" s="86" t="s">
        <v>6854</v>
      </c>
      <c r="C1960">
        <v>21085020</v>
      </c>
      <c r="D1960" s="82"/>
    </row>
    <row r="1961" spans="1:4">
      <c r="A1961">
        <v>21085021</v>
      </c>
      <c r="B1961" s="86" t="s">
        <v>825</v>
      </c>
      <c r="C1961">
        <v>21085021</v>
      </c>
      <c r="D1961" s="82"/>
    </row>
    <row r="1962" spans="1:4">
      <c r="B1962" s="86" t="s">
        <v>431</v>
      </c>
      <c r="C1962">
        <v>21085021</v>
      </c>
      <c r="D1962" s="82"/>
    </row>
    <row r="1963" spans="1:4">
      <c r="B1963" s="86" t="s">
        <v>452</v>
      </c>
      <c r="C1963">
        <v>21085021</v>
      </c>
      <c r="D1963" s="82"/>
    </row>
    <row r="1964" spans="1:4">
      <c r="B1964" s="86" t="s">
        <v>5848</v>
      </c>
      <c r="C1964">
        <v>21085021</v>
      </c>
      <c r="D1964" s="82"/>
    </row>
    <row r="1965" spans="1:4">
      <c r="B1965" s="86" t="s">
        <v>5849</v>
      </c>
      <c r="C1965">
        <v>21085021</v>
      </c>
      <c r="D1965" s="82"/>
    </row>
    <row r="1966" spans="1:4">
      <c r="A1966">
        <v>21085025</v>
      </c>
      <c r="B1966" s="86" t="s">
        <v>5128</v>
      </c>
      <c r="C1966">
        <v>21085025</v>
      </c>
      <c r="D1966" s="82"/>
    </row>
    <row r="1967" spans="1:4">
      <c r="A1967">
        <v>21085027</v>
      </c>
      <c r="B1967" s="86" t="s">
        <v>6957</v>
      </c>
      <c r="C1967">
        <v>21085027</v>
      </c>
      <c r="D1967" s="82"/>
    </row>
    <row r="1968" spans="1:4">
      <c r="A1968">
        <v>21085028</v>
      </c>
      <c r="B1968" s="86" t="s">
        <v>442</v>
      </c>
      <c r="C1968">
        <v>21085028</v>
      </c>
      <c r="D1968" s="82"/>
    </row>
    <row r="1969" spans="1:4">
      <c r="B1969" s="86" t="s">
        <v>59</v>
      </c>
      <c r="C1969">
        <v>21085028</v>
      </c>
      <c r="D1969" s="82"/>
    </row>
    <row r="1970" spans="1:4">
      <c r="B1970" s="86" t="s">
        <v>544</v>
      </c>
      <c r="C1970">
        <v>21085028</v>
      </c>
      <c r="D1970" s="82"/>
    </row>
    <row r="1971" spans="1:4">
      <c r="B1971" s="86" t="s">
        <v>373</v>
      </c>
      <c r="C1971">
        <v>21085028</v>
      </c>
      <c r="D1971" s="82"/>
    </row>
    <row r="1972" spans="1:4">
      <c r="B1972" s="86" t="s">
        <v>60</v>
      </c>
      <c r="C1972">
        <v>21085028</v>
      </c>
      <c r="D1972" s="82"/>
    </row>
    <row r="1973" spans="1:4">
      <c r="B1973" s="86" t="s">
        <v>250</v>
      </c>
      <c r="C1973">
        <v>21085028</v>
      </c>
      <c r="D1973" s="82"/>
    </row>
    <row r="1974" spans="1:4">
      <c r="B1974" s="86" t="s">
        <v>374</v>
      </c>
      <c r="C1974">
        <v>21085028</v>
      </c>
      <c r="D1974" s="82"/>
    </row>
    <row r="1975" spans="1:4">
      <c r="A1975">
        <v>21085029</v>
      </c>
      <c r="B1975" s="86" t="s">
        <v>375</v>
      </c>
      <c r="C1975">
        <v>21085029</v>
      </c>
      <c r="D1975" s="82"/>
    </row>
    <row r="1976" spans="1:4">
      <c r="B1976" s="86" t="s">
        <v>545</v>
      </c>
      <c r="C1976">
        <v>21085029</v>
      </c>
      <c r="D1976" s="82"/>
    </row>
    <row r="1977" spans="1:4">
      <c r="A1977">
        <v>21085031</v>
      </c>
      <c r="B1977" s="86" t="s">
        <v>6988</v>
      </c>
      <c r="C1977">
        <v>21085031</v>
      </c>
      <c r="D1977" s="82"/>
    </row>
    <row r="1978" spans="1:4">
      <c r="B1978" s="86" t="s">
        <v>6987</v>
      </c>
      <c r="C1978">
        <v>21085031</v>
      </c>
      <c r="D1978" s="82"/>
    </row>
    <row r="1979" spans="1:4">
      <c r="A1979">
        <v>21085032</v>
      </c>
      <c r="B1979" s="86" t="s">
        <v>2280</v>
      </c>
      <c r="C1979">
        <v>21085032</v>
      </c>
      <c r="D1979" s="82"/>
    </row>
    <row r="1980" spans="1:4">
      <c r="B1980" s="86" t="s">
        <v>2937</v>
      </c>
      <c r="C1980">
        <v>21085032</v>
      </c>
      <c r="D1980" s="82"/>
    </row>
    <row r="1981" spans="1:4">
      <c r="A1981">
        <v>21085033</v>
      </c>
      <c r="B1981" s="86" t="s">
        <v>2937</v>
      </c>
      <c r="C1981">
        <v>21085033</v>
      </c>
      <c r="D1981" s="82"/>
    </row>
    <row r="1982" spans="1:4">
      <c r="A1982">
        <v>21085035</v>
      </c>
      <c r="B1982" s="86" t="s">
        <v>7369</v>
      </c>
      <c r="C1982">
        <v>21085035</v>
      </c>
      <c r="D1982" s="82"/>
    </row>
    <row r="1983" spans="1:4">
      <c r="A1983">
        <v>21085036</v>
      </c>
      <c r="B1983" s="86" t="s">
        <v>7350</v>
      </c>
      <c r="C1983">
        <v>21085036</v>
      </c>
      <c r="D1983" s="82"/>
    </row>
    <row r="1984" spans="1:4">
      <c r="B1984" s="86" t="s">
        <v>7355</v>
      </c>
      <c r="C1984">
        <v>21085036</v>
      </c>
      <c r="D1984" s="82"/>
    </row>
    <row r="1985" spans="1:4">
      <c r="B1985" s="86" t="s">
        <v>7356</v>
      </c>
      <c r="C1985">
        <v>21085036</v>
      </c>
      <c r="D1985" s="82"/>
    </row>
    <row r="1986" spans="1:4">
      <c r="A1986">
        <v>21085037</v>
      </c>
      <c r="B1986" s="86" t="s">
        <v>7387</v>
      </c>
      <c r="C1986">
        <v>21085037</v>
      </c>
      <c r="D1986" s="82"/>
    </row>
    <row r="1987" spans="1:4">
      <c r="A1987">
        <v>21085038</v>
      </c>
      <c r="B1987" s="86" t="s">
        <v>7283</v>
      </c>
      <c r="C1987">
        <v>21085038</v>
      </c>
      <c r="D1987" s="82"/>
    </row>
    <row r="1988" spans="1:4">
      <c r="A1988">
        <v>21085039</v>
      </c>
      <c r="B1988" s="86" t="s">
        <v>7269</v>
      </c>
      <c r="C1988">
        <v>21085039</v>
      </c>
      <c r="D1988" s="82"/>
    </row>
    <row r="1989" spans="1:4">
      <c r="A1989">
        <v>21085040</v>
      </c>
      <c r="B1989" s="86" t="s">
        <v>336</v>
      </c>
      <c r="C1989">
        <v>21085040</v>
      </c>
      <c r="D1989" s="82"/>
    </row>
    <row r="1990" spans="1:4">
      <c r="B1990" s="86" t="s">
        <v>1926</v>
      </c>
      <c r="C1990">
        <v>21085040</v>
      </c>
      <c r="D1990" s="82"/>
    </row>
    <row r="1991" spans="1:4">
      <c r="B1991" s="86" t="s">
        <v>4192</v>
      </c>
      <c r="C1991">
        <v>21085040</v>
      </c>
      <c r="D1991" s="82"/>
    </row>
    <row r="1992" spans="1:4">
      <c r="B1992" s="86" t="s">
        <v>2351</v>
      </c>
      <c r="C1992">
        <v>21085040</v>
      </c>
      <c r="D1992" s="82"/>
    </row>
    <row r="1993" spans="1:4">
      <c r="B1993" s="86" t="s">
        <v>2756</v>
      </c>
      <c r="C1993">
        <v>21085040</v>
      </c>
      <c r="D1993" s="82"/>
    </row>
    <row r="1994" spans="1:4">
      <c r="B1994" s="86" t="s">
        <v>2757</v>
      </c>
      <c r="C1994">
        <v>21085040</v>
      </c>
      <c r="D1994" s="82"/>
    </row>
    <row r="1995" spans="1:4">
      <c r="B1995" s="86" t="s">
        <v>6002</v>
      </c>
      <c r="C1995">
        <v>21085040</v>
      </c>
      <c r="D1995" s="82"/>
    </row>
    <row r="1996" spans="1:4">
      <c r="A1996">
        <v>21085041</v>
      </c>
      <c r="B1996" s="86" t="s">
        <v>613</v>
      </c>
      <c r="C1996">
        <v>21085041</v>
      </c>
      <c r="D1996" s="82"/>
    </row>
    <row r="1997" spans="1:4">
      <c r="B1997" s="86" t="s">
        <v>449</v>
      </c>
      <c r="C1997">
        <v>21085041</v>
      </c>
      <c r="D1997" s="82"/>
    </row>
    <row r="1998" spans="1:4">
      <c r="B1998" s="86" t="s">
        <v>1563</v>
      </c>
      <c r="C1998">
        <v>21085041</v>
      </c>
      <c r="D1998" s="82"/>
    </row>
    <row r="1999" spans="1:4">
      <c r="B1999" s="86" t="s">
        <v>612</v>
      </c>
      <c r="C1999">
        <v>21085041</v>
      </c>
      <c r="D1999" s="82"/>
    </row>
    <row r="2000" spans="1:4">
      <c r="A2000">
        <v>21085042</v>
      </c>
      <c r="B2000" s="86" t="s">
        <v>94</v>
      </c>
      <c r="C2000">
        <v>21085042</v>
      </c>
      <c r="D2000" s="82"/>
    </row>
    <row r="2001" spans="1:4">
      <c r="B2001" s="86" t="s">
        <v>455</v>
      </c>
      <c r="C2001">
        <v>21085042</v>
      </c>
      <c r="D2001" s="82"/>
    </row>
    <row r="2002" spans="1:4">
      <c r="B2002" s="86" t="s">
        <v>3999</v>
      </c>
      <c r="C2002">
        <v>21085042</v>
      </c>
      <c r="D2002" s="82"/>
    </row>
    <row r="2003" spans="1:4">
      <c r="B2003" s="86" t="s">
        <v>3391</v>
      </c>
      <c r="C2003">
        <v>21085042</v>
      </c>
      <c r="D2003" s="82"/>
    </row>
    <row r="2004" spans="1:4">
      <c r="B2004" s="86" t="s">
        <v>3903</v>
      </c>
      <c r="C2004">
        <v>21085042</v>
      </c>
      <c r="D2004" s="82"/>
    </row>
    <row r="2005" spans="1:4">
      <c r="B2005" s="86" t="s">
        <v>6650</v>
      </c>
      <c r="C2005">
        <v>21085042</v>
      </c>
      <c r="D2005" s="82"/>
    </row>
    <row r="2006" spans="1:4">
      <c r="A2006">
        <v>21085043</v>
      </c>
      <c r="B2006" s="86" t="s">
        <v>452</v>
      </c>
      <c r="C2006">
        <v>21085043</v>
      </c>
      <c r="D2006" s="82"/>
    </row>
    <row r="2007" spans="1:4">
      <c r="A2007">
        <v>21085045</v>
      </c>
      <c r="B2007" s="86" t="s">
        <v>135</v>
      </c>
      <c r="C2007">
        <v>21085045</v>
      </c>
      <c r="D2007" s="82"/>
    </row>
    <row r="2008" spans="1:4">
      <c r="A2008">
        <v>21085047</v>
      </c>
      <c r="B2008" s="86" t="s">
        <v>1926</v>
      </c>
      <c r="C2008">
        <v>21085047</v>
      </c>
      <c r="D2008" s="82"/>
    </row>
    <row r="2009" spans="1:4">
      <c r="B2009" s="86" t="s">
        <v>2351</v>
      </c>
      <c r="C2009">
        <v>21085047</v>
      </c>
      <c r="D2009" s="82"/>
    </row>
    <row r="2010" spans="1:4">
      <c r="B2010" s="86" t="s">
        <v>2757</v>
      </c>
      <c r="C2010">
        <v>21085047</v>
      </c>
      <c r="D2010" s="82"/>
    </row>
    <row r="2011" spans="1:4">
      <c r="B2011" s="86" t="s">
        <v>6002</v>
      </c>
      <c r="C2011">
        <v>21085047</v>
      </c>
      <c r="D2011" s="82"/>
    </row>
    <row r="2012" spans="1:4">
      <c r="A2012">
        <v>21085049</v>
      </c>
      <c r="B2012" s="86" t="s">
        <v>6961</v>
      </c>
      <c r="C2012">
        <v>21085049</v>
      </c>
      <c r="D2012" s="82"/>
    </row>
    <row r="2013" spans="1:4">
      <c r="A2013">
        <v>21085050</v>
      </c>
      <c r="B2013" s="86" t="s">
        <v>2761</v>
      </c>
      <c r="C2013">
        <v>21085050</v>
      </c>
      <c r="D2013" s="82"/>
    </row>
    <row r="2014" spans="1:4">
      <c r="B2014" s="86" t="s">
        <v>2760</v>
      </c>
      <c r="C2014">
        <v>21085050</v>
      </c>
      <c r="D2014" s="82"/>
    </row>
    <row r="2015" spans="1:4">
      <c r="B2015" s="86" t="s">
        <v>2758</v>
      </c>
      <c r="C2015">
        <v>21085050</v>
      </c>
      <c r="D2015" s="82"/>
    </row>
    <row r="2016" spans="1:4">
      <c r="B2016" s="86" t="s">
        <v>2759</v>
      </c>
      <c r="C2016">
        <v>21085050</v>
      </c>
      <c r="D2016" s="82"/>
    </row>
    <row r="2017" spans="1:4">
      <c r="A2017">
        <v>21085051</v>
      </c>
      <c r="B2017" s="86" t="s">
        <v>2761</v>
      </c>
      <c r="C2017">
        <v>21085051</v>
      </c>
      <c r="D2017" s="82"/>
    </row>
    <row r="2018" spans="1:4">
      <c r="B2018" s="86" t="s">
        <v>2760</v>
      </c>
      <c r="C2018">
        <v>21085051</v>
      </c>
      <c r="D2018" s="82"/>
    </row>
    <row r="2019" spans="1:4">
      <c r="B2019" s="86" t="s">
        <v>2758</v>
      </c>
      <c r="C2019">
        <v>21085051</v>
      </c>
      <c r="D2019" s="82"/>
    </row>
    <row r="2020" spans="1:4">
      <c r="B2020" s="86" t="s">
        <v>2759</v>
      </c>
      <c r="C2020">
        <v>21085051</v>
      </c>
      <c r="D2020" s="82"/>
    </row>
    <row r="2021" spans="1:4">
      <c r="A2021">
        <v>21085053</v>
      </c>
      <c r="B2021" s="86" t="s">
        <v>1979</v>
      </c>
      <c r="C2021">
        <v>21085053</v>
      </c>
      <c r="D2021" s="82"/>
    </row>
    <row r="2022" spans="1:4">
      <c r="B2022" s="86" t="s">
        <v>3118</v>
      </c>
      <c r="C2022">
        <v>21085053</v>
      </c>
      <c r="D2022" s="82"/>
    </row>
    <row r="2023" spans="1:4">
      <c r="B2023" s="86" t="s">
        <v>3117</v>
      </c>
      <c r="C2023">
        <v>21085053</v>
      </c>
      <c r="D2023" s="82"/>
    </row>
    <row r="2024" spans="1:4">
      <c r="A2024">
        <v>21085054</v>
      </c>
      <c r="B2024" s="86" t="s">
        <v>3984</v>
      </c>
      <c r="C2024">
        <v>21085054</v>
      </c>
      <c r="D2024" s="82"/>
    </row>
    <row r="2025" spans="1:4">
      <c r="B2025" s="86" t="s">
        <v>2765</v>
      </c>
      <c r="C2025">
        <v>21085054</v>
      </c>
      <c r="D2025" s="82"/>
    </row>
    <row r="2026" spans="1:4">
      <c r="A2026">
        <v>21085055</v>
      </c>
      <c r="B2026" s="86" t="s">
        <v>1979</v>
      </c>
      <c r="C2026">
        <v>21085055</v>
      </c>
      <c r="D2026" s="82"/>
    </row>
    <row r="2027" spans="1:4">
      <c r="B2027" s="86" t="s">
        <v>3118</v>
      </c>
      <c r="C2027">
        <v>21085055</v>
      </c>
      <c r="D2027" s="82"/>
    </row>
    <row r="2028" spans="1:4">
      <c r="B2028" s="86" t="s">
        <v>3117</v>
      </c>
      <c r="C2028">
        <v>21085055</v>
      </c>
      <c r="D2028" s="82"/>
    </row>
    <row r="2029" spans="1:4">
      <c r="A2029">
        <v>21085056</v>
      </c>
      <c r="B2029" s="86" t="s">
        <v>3984</v>
      </c>
      <c r="C2029">
        <v>21085056</v>
      </c>
      <c r="D2029" s="82"/>
    </row>
    <row r="2030" spans="1:4">
      <c r="A2030">
        <v>21085058</v>
      </c>
      <c r="B2030" s="86" t="s">
        <v>1376</v>
      </c>
      <c r="C2030">
        <v>21085058</v>
      </c>
      <c r="D2030" s="82"/>
    </row>
    <row r="2031" spans="1:4">
      <c r="B2031" s="86" t="s">
        <v>3139</v>
      </c>
      <c r="C2031">
        <v>21085058</v>
      </c>
      <c r="D2031" s="82"/>
    </row>
    <row r="2032" spans="1:4">
      <c r="A2032">
        <v>21085059</v>
      </c>
      <c r="B2032" s="86" t="s">
        <v>1376</v>
      </c>
      <c r="C2032">
        <v>21085059</v>
      </c>
      <c r="D2032" s="82"/>
    </row>
    <row r="2033" spans="1:4">
      <c r="B2033" s="86" t="s">
        <v>3139</v>
      </c>
      <c r="C2033">
        <v>21085059</v>
      </c>
      <c r="D2033" s="82"/>
    </row>
    <row r="2034" spans="1:4">
      <c r="A2034">
        <v>21085062</v>
      </c>
      <c r="B2034" s="86" t="s">
        <v>1720</v>
      </c>
      <c r="C2034">
        <v>21085062</v>
      </c>
      <c r="D2034" s="82"/>
    </row>
    <row r="2035" spans="1:4">
      <c r="B2035" s="86" t="s">
        <v>4626</v>
      </c>
      <c r="C2035">
        <v>21085062</v>
      </c>
      <c r="D2035" s="82"/>
    </row>
    <row r="2036" spans="1:4">
      <c r="B2036" s="86" t="s">
        <v>2768</v>
      </c>
      <c r="C2036">
        <v>21085062</v>
      </c>
      <c r="D2036" s="82"/>
    </row>
    <row r="2037" spans="1:4">
      <c r="B2037" s="86" t="s">
        <v>2769</v>
      </c>
      <c r="C2037">
        <v>21085062</v>
      </c>
      <c r="D2037" s="82"/>
    </row>
    <row r="2038" spans="1:4">
      <c r="A2038">
        <v>21085063</v>
      </c>
      <c r="B2038" s="86" t="s">
        <v>1720</v>
      </c>
      <c r="C2038">
        <v>21085063</v>
      </c>
      <c r="D2038" s="82"/>
    </row>
    <row r="2039" spans="1:4">
      <c r="B2039" s="86" t="s">
        <v>2768</v>
      </c>
      <c r="C2039">
        <v>21085063</v>
      </c>
      <c r="D2039" s="82"/>
    </row>
    <row r="2040" spans="1:4">
      <c r="B2040" s="86" t="s">
        <v>2769</v>
      </c>
      <c r="C2040">
        <v>21085063</v>
      </c>
      <c r="D2040" s="82"/>
    </row>
    <row r="2041" spans="1:4">
      <c r="A2041">
        <v>21085064</v>
      </c>
      <c r="B2041" s="86" t="s">
        <v>537</v>
      </c>
      <c r="C2041">
        <v>21085064</v>
      </c>
      <c r="D2041" s="82"/>
    </row>
    <row r="2042" spans="1:4">
      <c r="A2042">
        <v>21085065</v>
      </c>
      <c r="B2042" s="86" t="s">
        <v>3310</v>
      </c>
      <c r="C2042">
        <v>21085065</v>
      </c>
      <c r="D2042" s="82"/>
    </row>
    <row r="2043" spans="1:4">
      <c r="A2043">
        <v>21085066</v>
      </c>
      <c r="B2043" s="86" t="s">
        <v>443</v>
      </c>
      <c r="C2043">
        <v>21085066</v>
      </c>
      <c r="D2043" s="82"/>
    </row>
    <row r="2044" spans="1:4">
      <c r="B2044" s="86" t="s">
        <v>1261</v>
      </c>
      <c r="C2044">
        <v>21085066</v>
      </c>
      <c r="D2044" s="82"/>
    </row>
    <row r="2045" spans="1:4">
      <c r="B2045" s="86" t="s">
        <v>2027</v>
      </c>
      <c r="C2045">
        <v>21085066</v>
      </c>
      <c r="D2045" s="82"/>
    </row>
    <row r="2046" spans="1:4">
      <c r="B2046" s="86" t="s">
        <v>3991</v>
      </c>
      <c r="C2046">
        <v>21085066</v>
      </c>
      <c r="D2046" s="82"/>
    </row>
    <row r="2047" spans="1:4">
      <c r="A2047">
        <v>21085067</v>
      </c>
      <c r="B2047" s="86" t="s">
        <v>70</v>
      </c>
      <c r="C2047">
        <v>21085067</v>
      </c>
      <c r="D2047" s="82"/>
    </row>
    <row r="2048" spans="1:4">
      <c r="A2048">
        <v>21085068</v>
      </c>
      <c r="B2048" s="86" t="s">
        <v>443</v>
      </c>
      <c r="C2048">
        <v>21085068</v>
      </c>
      <c r="D2048" s="82"/>
    </row>
    <row r="2049" spans="1:4">
      <c r="B2049" s="86" t="s">
        <v>2027</v>
      </c>
      <c r="C2049">
        <v>21085068</v>
      </c>
      <c r="D2049" s="82"/>
    </row>
    <row r="2050" spans="1:4">
      <c r="A2050">
        <v>21085069</v>
      </c>
      <c r="B2050" s="86" t="s">
        <v>3310</v>
      </c>
      <c r="C2050">
        <v>21085069</v>
      </c>
      <c r="D2050" s="82"/>
    </row>
    <row r="2051" spans="1:4">
      <c r="A2051">
        <v>21085070</v>
      </c>
      <c r="B2051" s="86" t="s">
        <v>259</v>
      </c>
      <c r="C2051">
        <v>21085070</v>
      </c>
      <c r="D2051" s="82"/>
    </row>
    <row r="2052" spans="1:4">
      <c r="A2052">
        <v>21085071</v>
      </c>
      <c r="B2052" s="86" t="s">
        <v>259</v>
      </c>
      <c r="C2052">
        <v>21085071</v>
      </c>
      <c r="D2052" s="82"/>
    </row>
    <row r="2053" spans="1:4">
      <c r="A2053">
        <v>21085072</v>
      </c>
      <c r="B2053" s="86" t="s">
        <v>259</v>
      </c>
      <c r="C2053">
        <v>21085072</v>
      </c>
      <c r="D2053" s="82"/>
    </row>
    <row r="2054" spans="1:4">
      <c r="A2054">
        <v>21085073</v>
      </c>
      <c r="B2054" s="86" t="s">
        <v>1722</v>
      </c>
      <c r="C2054">
        <v>21085073</v>
      </c>
      <c r="D2054" s="82"/>
    </row>
    <row r="2055" spans="1:4">
      <c r="A2055">
        <v>21085074</v>
      </c>
      <c r="B2055" s="86" t="s">
        <v>1722</v>
      </c>
      <c r="C2055">
        <v>21085074</v>
      </c>
      <c r="D2055" s="82"/>
    </row>
    <row r="2056" spans="1:4">
      <c r="A2056">
        <v>21085076</v>
      </c>
      <c r="B2056" s="86" t="s">
        <v>324</v>
      </c>
      <c r="C2056">
        <v>21085076</v>
      </c>
      <c r="D2056" s="82"/>
    </row>
    <row r="2057" spans="1:4">
      <c r="A2057">
        <v>21085078</v>
      </c>
      <c r="B2057" s="86" t="s">
        <v>1765</v>
      </c>
      <c r="C2057">
        <v>21085078</v>
      </c>
      <c r="D2057" s="82"/>
    </row>
    <row r="2058" spans="1:4">
      <c r="A2058">
        <v>21085079</v>
      </c>
      <c r="B2058" s="86" t="s">
        <v>2509</v>
      </c>
      <c r="C2058">
        <v>21085079</v>
      </c>
      <c r="D2058" s="82"/>
    </row>
    <row r="2059" spans="1:4">
      <c r="B2059" s="86" t="s">
        <v>2510</v>
      </c>
      <c r="C2059">
        <v>21085079</v>
      </c>
      <c r="D2059" s="82"/>
    </row>
    <row r="2060" spans="1:4">
      <c r="A2060">
        <v>21085080</v>
      </c>
      <c r="B2060" s="86" t="s">
        <v>2362</v>
      </c>
      <c r="C2060">
        <v>21085080</v>
      </c>
      <c r="D2060" s="82"/>
    </row>
    <row r="2061" spans="1:4">
      <c r="A2061">
        <v>21085081</v>
      </c>
      <c r="B2061" s="86" t="s">
        <v>2359</v>
      </c>
      <c r="C2061">
        <v>21085081</v>
      </c>
      <c r="D2061" s="82"/>
    </row>
    <row r="2062" spans="1:4">
      <c r="A2062">
        <v>21085082</v>
      </c>
      <c r="B2062" s="86" t="s">
        <v>2359</v>
      </c>
      <c r="C2062">
        <v>21085082</v>
      </c>
      <c r="D2062" s="82"/>
    </row>
    <row r="2063" spans="1:4">
      <c r="A2063">
        <v>21085083</v>
      </c>
      <c r="B2063" s="86" t="s">
        <v>1775</v>
      </c>
      <c r="C2063">
        <v>21085083</v>
      </c>
      <c r="D2063" s="82"/>
    </row>
    <row r="2064" spans="1:4">
      <c r="B2064" s="86" t="s">
        <v>2526</v>
      </c>
      <c r="C2064">
        <v>21085083</v>
      </c>
      <c r="D2064" s="82"/>
    </row>
    <row r="2065" spans="1:4">
      <c r="A2065">
        <v>21085084</v>
      </c>
      <c r="B2065" s="86" t="s">
        <v>341</v>
      </c>
      <c r="C2065">
        <v>21085084</v>
      </c>
      <c r="D2065" s="82"/>
    </row>
    <row r="2066" spans="1:4">
      <c r="B2066" s="86" t="s">
        <v>1675</v>
      </c>
      <c r="C2066">
        <v>21085084</v>
      </c>
      <c r="D2066" s="82"/>
    </row>
    <row r="2067" spans="1:4">
      <c r="A2067">
        <v>21085085</v>
      </c>
      <c r="B2067" s="86" t="s">
        <v>1675</v>
      </c>
      <c r="C2067">
        <v>21085085</v>
      </c>
      <c r="D2067" s="82"/>
    </row>
    <row r="2068" spans="1:4">
      <c r="A2068">
        <v>21085086</v>
      </c>
      <c r="B2068" s="86" t="s">
        <v>2844</v>
      </c>
      <c r="C2068">
        <v>21085086</v>
      </c>
      <c r="D2068" s="82"/>
    </row>
    <row r="2069" spans="1:4">
      <c r="B2069" s="86" t="s">
        <v>5609</v>
      </c>
      <c r="C2069">
        <v>21085086</v>
      </c>
      <c r="D2069" s="82"/>
    </row>
    <row r="2070" spans="1:4">
      <c r="B2070" s="86" t="s">
        <v>6993</v>
      </c>
      <c r="C2070">
        <v>21085086</v>
      </c>
      <c r="D2070" s="82"/>
    </row>
    <row r="2071" spans="1:4">
      <c r="B2071" s="86" t="s">
        <v>6992</v>
      </c>
      <c r="C2071">
        <v>21085086</v>
      </c>
      <c r="D2071" s="82"/>
    </row>
    <row r="2072" spans="1:4">
      <c r="A2072">
        <v>21085087</v>
      </c>
      <c r="B2072" s="86" t="s">
        <v>7012</v>
      </c>
      <c r="C2072">
        <v>21085087</v>
      </c>
      <c r="D2072" s="82"/>
    </row>
    <row r="2073" spans="1:4">
      <c r="A2073">
        <v>21085088</v>
      </c>
      <c r="B2073" s="86" t="s">
        <v>3807</v>
      </c>
      <c r="C2073">
        <v>21085088</v>
      </c>
      <c r="D2073" s="82"/>
    </row>
    <row r="2074" spans="1:4">
      <c r="A2074">
        <v>21085091</v>
      </c>
      <c r="B2074" s="86" t="s">
        <v>7214</v>
      </c>
      <c r="C2074">
        <v>21085091</v>
      </c>
      <c r="D2074" s="82"/>
    </row>
    <row r="2075" spans="1:4">
      <c r="A2075">
        <v>21085092</v>
      </c>
      <c r="B2075" s="86" t="s">
        <v>7174</v>
      </c>
      <c r="C2075">
        <v>21085092</v>
      </c>
      <c r="D2075" s="82"/>
    </row>
    <row r="2076" spans="1:4">
      <c r="B2076" s="86" t="s">
        <v>7173</v>
      </c>
      <c r="C2076">
        <v>21085092</v>
      </c>
      <c r="D2076" s="82"/>
    </row>
    <row r="2077" spans="1:4">
      <c r="A2077">
        <v>21085093</v>
      </c>
      <c r="B2077" s="86" t="s">
        <v>3108</v>
      </c>
      <c r="C2077">
        <v>21085093</v>
      </c>
      <c r="D2077" s="82"/>
    </row>
    <row r="2078" spans="1:4">
      <c r="A2078">
        <v>21085094</v>
      </c>
      <c r="B2078" s="86" t="s">
        <v>2472</v>
      </c>
      <c r="C2078">
        <v>21085094</v>
      </c>
      <c r="D2078" s="82"/>
    </row>
    <row r="2079" spans="1:4">
      <c r="A2079">
        <v>21085095</v>
      </c>
      <c r="B2079" s="86" t="s">
        <v>3108</v>
      </c>
      <c r="C2079">
        <v>21085095</v>
      </c>
      <c r="D2079" s="82"/>
    </row>
    <row r="2080" spans="1:4">
      <c r="A2080">
        <v>21085096</v>
      </c>
      <c r="B2080" s="86" t="s">
        <v>3190</v>
      </c>
      <c r="C2080">
        <v>21085096</v>
      </c>
      <c r="D2080" s="82"/>
    </row>
    <row r="2081" spans="1:4">
      <c r="A2081">
        <v>21085097</v>
      </c>
      <c r="B2081" s="86" t="s">
        <v>2828</v>
      </c>
      <c r="C2081">
        <v>21085097</v>
      </c>
      <c r="D2081" s="82"/>
    </row>
    <row r="2082" spans="1:4">
      <c r="B2082" s="86" t="s">
        <v>2829</v>
      </c>
      <c r="C2082">
        <v>21085097</v>
      </c>
      <c r="D2082" s="82"/>
    </row>
    <row r="2083" spans="1:4">
      <c r="B2083" s="86" t="s">
        <v>2827</v>
      </c>
      <c r="C2083">
        <v>21085097</v>
      </c>
      <c r="D2083" s="82"/>
    </row>
    <row r="2084" spans="1:4">
      <c r="B2084" s="86" t="s">
        <v>2831</v>
      </c>
      <c r="C2084">
        <v>21085097</v>
      </c>
      <c r="D2084" s="82"/>
    </row>
    <row r="2085" spans="1:4">
      <c r="B2085" s="86" t="s">
        <v>2833</v>
      </c>
      <c r="C2085">
        <v>21085097</v>
      </c>
      <c r="D2085" s="82"/>
    </row>
    <row r="2086" spans="1:4">
      <c r="A2086">
        <v>21085098</v>
      </c>
      <c r="B2086" s="86" t="s">
        <v>714</v>
      </c>
      <c r="C2086">
        <v>21085098</v>
      </c>
      <c r="D2086" s="82"/>
    </row>
    <row r="2087" spans="1:4">
      <c r="A2087">
        <v>21085099</v>
      </c>
      <c r="B2087" s="86" t="s">
        <v>714</v>
      </c>
      <c r="C2087">
        <v>21085099</v>
      </c>
      <c r="D2087" s="82"/>
    </row>
    <row r="2088" spans="1:4">
      <c r="A2088">
        <v>21085100</v>
      </c>
      <c r="B2088" s="86" t="s">
        <v>2828</v>
      </c>
      <c r="C2088">
        <v>21085100</v>
      </c>
      <c r="D2088" s="82"/>
    </row>
    <row r="2089" spans="1:4">
      <c r="B2089" s="86" t="s">
        <v>2829</v>
      </c>
      <c r="C2089">
        <v>21085100</v>
      </c>
      <c r="D2089" s="82"/>
    </row>
    <row r="2090" spans="1:4">
      <c r="B2090" s="86" t="s">
        <v>2827</v>
      </c>
      <c r="C2090">
        <v>21085100</v>
      </c>
      <c r="D2090" s="82"/>
    </row>
    <row r="2091" spans="1:4">
      <c r="B2091" s="86" t="s">
        <v>2831</v>
      </c>
      <c r="C2091">
        <v>21085100</v>
      </c>
      <c r="D2091" s="82"/>
    </row>
    <row r="2092" spans="1:4">
      <c r="B2092" s="86" t="s">
        <v>2833</v>
      </c>
      <c r="C2092">
        <v>21085100</v>
      </c>
      <c r="D2092" s="82"/>
    </row>
    <row r="2093" spans="1:4">
      <c r="A2093">
        <v>21085103</v>
      </c>
      <c r="B2093" s="86" t="s">
        <v>6192</v>
      </c>
      <c r="C2093">
        <v>21085103</v>
      </c>
      <c r="D2093" s="82"/>
    </row>
    <row r="2094" spans="1:4">
      <c r="B2094" s="86" t="s">
        <v>163</v>
      </c>
      <c r="C2094">
        <v>21085103</v>
      </c>
      <c r="D2094" s="82"/>
    </row>
    <row r="2095" spans="1:4">
      <c r="A2095">
        <v>21085104</v>
      </c>
      <c r="B2095" s="86" t="s">
        <v>2842</v>
      </c>
      <c r="C2095">
        <v>21085104</v>
      </c>
      <c r="D2095" s="82"/>
    </row>
    <row r="2096" spans="1:4">
      <c r="B2096" s="86" t="s">
        <v>2841</v>
      </c>
      <c r="C2096">
        <v>21085104</v>
      </c>
      <c r="D2096" s="82"/>
    </row>
    <row r="2097" spans="1:4">
      <c r="A2097">
        <v>21085105</v>
      </c>
      <c r="B2097" s="86" t="s">
        <v>2842</v>
      </c>
      <c r="C2097">
        <v>21085105</v>
      </c>
      <c r="D2097" s="82"/>
    </row>
    <row r="2098" spans="1:4">
      <c r="B2098" s="86" t="s">
        <v>2841</v>
      </c>
      <c r="C2098">
        <v>21085105</v>
      </c>
      <c r="D2098" s="82"/>
    </row>
    <row r="2099" spans="1:4">
      <c r="A2099">
        <v>21085108</v>
      </c>
      <c r="B2099" s="86" t="s">
        <v>2352</v>
      </c>
      <c r="C2099">
        <v>21085108</v>
      </c>
      <c r="D2099" s="82"/>
    </row>
    <row r="2100" spans="1:4">
      <c r="B2100" s="86" t="s">
        <v>2353</v>
      </c>
      <c r="C2100">
        <v>21085108</v>
      </c>
      <c r="D2100" s="82"/>
    </row>
    <row r="2101" spans="1:4">
      <c r="B2101" s="86" t="s">
        <v>2354</v>
      </c>
      <c r="C2101">
        <v>21085108</v>
      </c>
      <c r="D2101" s="82"/>
    </row>
    <row r="2102" spans="1:4">
      <c r="B2102" s="86" t="s">
        <v>3776</v>
      </c>
      <c r="C2102">
        <v>21085108</v>
      </c>
      <c r="D2102" s="82"/>
    </row>
    <row r="2103" spans="1:4">
      <c r="A2103">
        <v>21085111</v>
      </c>
      <c r="B2103" s="86" t="s">
        <v>7129</v>
      </c>
      <c r="C2103">
        <v>21085111</v>
      </c>
      <c r="D2103" s="82"/>
    </row>
    <row r="2104" spans="1:4">
      <c r="A2104">
        <v>21085112</v>
      </c>
      <c r="B2104" s="86" t="s">
        <v>7175</v>
      </c>
      <c r="C2104">
        <v>21085112</v>
      </c>
      <c r="D2104" s="82"/>
    </row>
    <row r="2105" spans="1:4">
      <c r="B2105" s="86" t="s">
        <v>7176</v>
      </c>
      <c r="C2105">
        <v>21085112</v>
      </c>
      <c r="D2105" s="82"/>
    </row>
    <row r="2106" spans="1:4">
      <c r="A2106">
        <v>21085118</v>
      </c>
      <c r="B2106" s="86" t="s">
        <v>4939</v>
      </c>
      <c r="C2106">
        <v>21085118</v>
      </c>
      <c r="D2106" s="82"/>
    </row>
    <row r="2107" spans="1:4">
      <c r="A2107">
        <v>21085121</v>
      </c>
      <c r="B2107" s="86" t="s">
        <v>7181</v>
      </c>
      <c r="C2107">
        <v>21085121</v>
      </c>
      <c r="D2107" s="82"/>
    </row>
    <row r="2108" spans="1:4">
      <c r="B2108" s="86" t="s">
        <v>7178</v>
      </c>
      <c r="C2108">
        <v>21085121</v>
      </c>
      <c r="D2108" s="82"/>
    </row>
    <row r="2109" spans="1:4">
      <c r="B2109" s="86" t="s">
        <v>7179</v>
      </c>
      <c r="C2109">
        <v>21085121</v>
      </c>
      <c r="D2109" s="82"/>
    </row>
    <row r="2110" spans="1:4">
      <c r="B2110" s="86" t="s">
        <v>7177</v>
      </c>
      <c r="C2110">
        <v>21085121</v>
      </c>
      <c r="D2110" s="82"/>
    </row>
    <row r="2111" spans="1:4">
      <c r="A2111">
        <v>21085123</v>
      </c>
      <c r="B2111" s="86" t="s">
        <v>4440</v>
      </c>
      <c r="C2111">
        <v>21085123</v>
      </c>
      <c r="D2111" s="82"/>
    </row>
    <row r="2112" spans="1:4">
      <c r="B2112" s="86" t="s">
        <v>4634</v>
      </c>
      <c r="C2112">
        <v>21085123</v>
      </c>
      <c r="D2112" s="82"/>
    </row>
    <row r="2113" spans="1:4">
      <c r="B2113" s="86" t="s">
        <v>2888</v>
      </c>
      <c r="C2113">
        <v>21085123</v>
      </c>
      <c r="D2113" s="82"/>
    </row>
    <row r="2114" spans="1:4">
      <c r="B2114" s="86" t="s">
        <v>2560</v>
      </c>
      <c r="C2114">
        <v>21085123</v>
      </c>
      <c r="D2114" s="82"/>
    </row>
    <row r="2115" spans="1:4">
      <c r="B2115" s="86" t="s">
        <v>2886</v>
      </c>
      <c r="C2115">
        <v>21085123</v>
      </c>
      <c r="D2115" s="82"/>
    </row>
    <row r="2116" spans="1:4">
      <c r="A2116">
        <v>21085125</v>
      </c>
      <c r="B2116" s="86" t="s">
        <v>7216</v>
      </c>
      <c r="C2116">
        <v>21085125</v>
      </c>
      <c r="D2116" s="82"/>
    </row>
    <row r="2117" spans="1:4">
      <c r="A2117">
        <v>21085126</v>
      </c>
      <c r="B2117" s="86" t="s">
        <v>2299</v>
      </c>
      <c r="C2117">
        <v>21085126</v>
      </c>
      <c r="D2117" s="82"/>
    </row>
    <row r="2118" spans="1:4">
      <c r="A2118">
        <v>21085128</v>
      </c>
      <c r="B2118" s="86" t="s">
        <v>551</v>
      </c>
      <c r="C2118">
        <v>21085128</v>
      </c>
      <c r="D2118" s="82"/>
    </row>
    <row r="2119" spans="1:4">
      <c r="B2119" s="86" t="s">
        <v>3299</v>
      </c>
      <c r="C2119">
        <v>21085128</v>
      </c>
      <c r="D2119" s="82"/>
    </row>
    <row r="2120" spans="1:4">
      <c r="B2120" s="86" t="s">
        <v>6054</v>
      </c>
      <c r="C2120">
        <v>21085128</v>
      </c>
      <c r="D2120" s="82"/>
    </row>
    <row r="2121" spans="1:4">
      <c r="A2121">
        <v>21085129</v>
      </c>
      <c r="B2121" s="86" t="s">
        <v>2299</v>
      </c>
      <c r="C2121">
        <v>21085129</v>
      </c>
      <c r="D2121" s="82"/>
    </row>
    <row r="2122" spans="1:4">
      <c r="A2122">
        <v>21085130</v>
      </c>
      <c r="B2122" s="86" t="s">
        <v>2390</v>
      </c>
      <c r="C2122">
        <v>21085130</v>
      </c>
      <c r="D2122" s="82"/>
    </row>
    <row r="2123" spans="1:4">
      <c r="B2123" s="86" t="s">
        <v>2916</v>
      </c>
      <c r="C2123">
        <v>21085130</v>
      </c>
      <c r="D2123" s="82"/>
    </row>
    <row r="2124" spans="1:4">
      <c r="B2124" s="86" t="s">
        <v>2917</v>
      </c>
      <c r="C2124">
        <v>21085130</v>
      </c>
      <c r="D2124" s="82"/>
    </row>
    <row r="2125" spans="1:4">
      <c r="B2125" s="86" t="s">
        <v>2914</v>
      </c>
      <c r="C2125">
        <v>21085130</v>
      </c>
      <c r="D2125" s="82"/>
    </row>
    <row r="2126" spans="1:4">
      <c r="B2126" s="86" t="s">
        <v>7203</v>
      </c>
      <c r="C2126">
        <v>21085130</v>
      </c>
      <c r="D2126" s="82"/>
    </row>
    <row r="2127" spans="1:4">
      <c r="A2127">
        <v>21085133</v>
      </c>
      <c r="B2127" s="86" t="s">
        <v>3227</v>
      </c>
      <c r="C2127">
        <v>21085133</v>
      </c>
      <c r="D2127" s="82"/>
    </row>
    <row r="2128" spans="1:4">
      <c r="B2128" s="86" t="s">
        <v>3226</v>
      </c>
      <c r="C2128">
        <v>21085133</v>
      </c>
      <c r="D2128" s="82"/>
    </row>
    <row r="2129" spans="1:4">
      <c r="A2129">
        <v>21085134</v>
      </c>
      <c r="B2129" s="86" t="s">
        <v>4699</v>
      </c>
      <c r="C2129">
        <v>21085134</v>
      </c>
      <c r="D2129" s="82"/>
    </row>
    <row r="2130" spans="1:4">
      <c r="B2130" s="86" t="s">
        <v>7158</v>
      </c>
      <c r="C2130">
        <v>21085134</v>
      </c>
      <c r="D2130" s="82"/>
    </row>
    <row r="2131" spans="1:4">
      <c r="A2131">
        <v>21085135</v>
      </c>
      <c r="B2131" s="86" t="s">
        <v>2310</v>
      </c>
      <c r="C2131">
        <v>21085135</v>
      </c>
      <c r="D2131" s="82"/>
    </row>
    <row r="2132" spans="1:4">
      <c r="B2132" s="86" t="s">
        <v>4267</v>
      </c>
      <c r="C2132">
        <v>21085135</v>
      </c>
      <c r="D2132" s="82"/>
    </row>
    <row r="2133" spans="1:4">
      <c r="B2133" s="86" t="s">
        <v>4268</v>
      </c>
      <c r="C2133">
        <v>21085135</v>
      </c>
      <c r="D2133" s="82"/>
    </row>
    <row r="2134" spans="1:4">
      <c r="B2134" s="86" t="s">
        <v>5335</v>
      </c>
      <c r="C2134">
        <v>21085135</v>
      </c>
      <c r="D2134" s="82"/>
    </row>
    <row r="2135" spans="1:4">
      <c r="A2135">
        <v>21085137</v>
      </c>
      <c r="B2135" s="86" t="s">
        <v>614</v>
      </c>
      <c r="C2135">
        <v>21085137</v>
      </c>
      <c r="D2135" s="82"/>
    </row>
    <row r="2136" spans="1:4">
      <c r="A2136">
        <v>21085141</v>
      </c>
      <c r="B2136" s="86" t="s">
        <v>94</v>
      </c>
      <c r="C2136">
        <v>21085141</v>
      </c>
      <c r="D2136" s="82"/>
    </row>
    <row r="2137" spans="1:4">
      <c r="B2137" s="86" t="s">
        <v>891</v>
      </c>
      <c r="C2137">
        <v>21085141</v>
      </c>
      <c r="D2137" s="82"/>
    </row>
    <row r="2138" spans="1:4">
      <c r="B2138" s="86" t="s">
        <v>917</v>
      </c>
      <c r="C2138">
        <v>21085141</v>
      </c>
      <c r="D2138" s="82"/>
    </row>
    <row r="2139" spans="1:4">
      <c r="B2139" s="86" t="s">
        <v>1013</v>
      </c>
      <c r="C2139">
        <v>21085141</v>
      </c>
      <c r="D2139" s="82"/>
    </row>
    <row r="2140" spans="1:4">
      <c r="B2140" s="86" t="s">
        <v>95</v>
      </c>
      <c r="C2140">
        <v>21085141</v>
      </c>
      <c r="D2140" s="82"/>
    </row>
    <row r="2141" spans="1:4">
      <c r="B2141" s="86" t="s">
        <v>96</v>
      </c>
      <c r="C2141">
        <v>21085141</v>
      </c>
      <c r="D2141" s="82"/>
    </row>
    <row r="2142" spans="1:4">
      <c r="B2142" s="86" t="s">
        <v>455</v>
      </c>
      <c r="C2142">
        <v>21085141</v>
      </c>
      <c r="D2142" s="82"/>
    </row>
    <row r="2143" spans="1:4">
      <c r="B2143" s="86" t="s">
        <v>2457</v>
      </c>
      <c r="C2143">
        <v>21085141</v>
      </c>
      <c r="D2143" s="82"/>
    </row>
    <row r="2144" spans="1:4">
      <c r="B2144" s="86" t="s">
        <v>2454</v>
      </c>
      <c r="C2144">
        <v>21085141</v>
      </c>
      <c r="D2144" s="82"/>
    </row>
    <row r="2145" spans="2:4">
      <c r="B2145" s="86" t="s">
        <v>3379</v>
      </c>
      <c r="C2145">
        <v>21085141</v>
      </c>
      <c r="D2145" s="82"/>
    </row>
    <row r="2146" spans="2:4">
      <c r="B2146" s="86" t="s">
        <v>4204</v>
      </c>
      <c r="C2146">
        <v>21085141</v>
      </c>
      <c r="D2146" s="82"/>
    </row>
    <row r="2147" spans="2:4">
      <c r="B2147" s="86" t="s">
        <v>2456</v>
      </c>
      <c r="C2147">
        <v>21085141</v>
      </c>
      <c r="D2147" s="82"/>
    </row>
    <row r="2148" spans="2:4">
      <c r="B2148" s="86" t="s">
        <v>4591</v>
      </c>
      <c r="C2148">
        <v>21085141</v>
      </c>
      <c r="D2148" s="82"/>
    </row>
    <row r="2149" spans="2:4">
      <c r="B2149" s="86" t="s">
        <v>3382</v>
      </c>
      <c r="C2149">
        <v>21085141</v>
      </c>
      <c r="D2149" s="82"/>
    </row>
    <row r="2150" spans="2:4">
      <c r="B2150" s="86" t="s">
        <v>3384</v>
      </c>
      <c r="C2150">
        <v>21085141</v>
      </c>
      <c r="D2150" s="82"/>
    </row>
    <row r="2151" spans="2:4">
      <c r="B2151" s="86" t="s">
        <v>3389</v>
      </c>
      <c r="C2151">
        <v>21085141</v>
      </c>
      <c r="D2151" s="82"/>
    </row>
    <row r="2152" spans="2:4">
      <c r="B2152" s="86" t="s">
        <v>5349</v>
      </c>
      <c r="C2152">
        <v>21085141</v>
      </c>
      <c r="D2152" s="82"/>
    </row>
    <row r="2153" spans="2:4">
      <c r="B2153" s="86" t="s">
        <v>4001</v>
      </c>
      <c r="C2153">
        <v>21085141</v>
      </c>
      <c r="D2153" s="82"/>
    </row>
    <row r="2154" spans="2:4">
      <c r="B2154" s="86" t="s">
        <v>3391</v>
      </c>
      <c r="C2154">
        <v>21085141</v>
      </c>
      <c r="D2154" s="82"/>
    </row>
    <row r="2155" spans="2:4">
      <c r="B2155" s="86" t="s">
        <v>5448</v>
      </c>
      <c r="C2155">
        <v>21085141</v>
      </c>
      <c r="D2155" s="82"/>
    </row>
    <row r="2156" spans="2:4">
      <c r="B2156" s="86" t="s">
        <v>5629</v>
      </c>
      <c r="C2156">
        <v>21085141</v>
      </c>
      <c r="D2156" s="82"/>
    </row>
    <row r="2157" spans="2:4">
      <c r="B2157" s="86" t="s">
        <v>5648</v>
      </c>
      <c r="C2157">
        <v>21085141</v>
      </c>
      <c r="D2157" s="82"/>
    </row>
    <row r="2158" spans="2:4">
      <c r="B2158" s="86" t="s">
        <v>3904</v>
      </c>
      <c r="C2158">
        <v>21085141</v>
      </c>
      <c r="D2158" s="82"/>
    </row>
    <row r="2159" spans="2:4">
      <c r="B2159" s="86" t="s">
        <v>6222</v>
      </c>
      <c r="C2159">
        <v>21085141</v>
      </c>
      <c r="D2159" s="82"/>
    </row>
    <row r="2160" spans="2:4">
      <c r="B2160" s="86" t="s">
        <v>6223</v>
      </c>
      <c r="C2160">
        <v>21085141</v>
      </c>
      <c r="D2160" s="82"/>
    </row>
    <row r="2161" spans="1:4">
      <c r="B2161" s="86" t="s">
        <v>6404</v>
      </c>
      <c r="C2161">
        <v>21085141</v>
      </c>
      <c r="D2161" s="82"/>
    </row>
    <row r="2162" spans="1:4">
      <c r="B2162" s="86" t="s">
        <v>6405</v>
      </c>
      <c r="C2162">
        <v>21085141</v>
      </c>
      <c r="D2162" s="82"/>
    </row>
    <row r="2163" spans="1:4">
      <c r="B2163" s="86" t="s">
        <v>6463</v>
      </c>
      <c r="C2163">
        <v>21085141</v>
      </c>
      <c r="D2163" s="82"/>
    </row>
    <row r="2164" spans="1:4">
      <c r="B2164" s="86" t="s">
        <v>6464</v>
      </c>
      <c r="C2164">
        <v>21085141</v>
      </c>
      <c r="D2164" s="82"/>
    </row>
    <row r="2165" spans="1:4">
      <c r="B2165" s="86" t="s">
        <v>6465</v>
      </c>
      <c r="C2165">
        <v>21085141</v>
      </c>
      <c r="D2165" s="82"/>
    </row>
    <row r="2166" spans="1:4">
      <c r="B2166" s="86" t="s">
        <v>6647</v>
      </c>
      <c r="C2166">
        <v>21085141</v>
      </c>
      <c r="D2166" s="82"/>
    </row>
    <row r="2167" spans="1:4">
      <c r="B2167" s="86" t="s">
        <v>6649</v>
      </c>
      <c r="C2167">
        <v>21085141</v>
      </c>
      <c r="D2167" s="82"/>
    </row>
    <row r="2168" spans="1:4">
      <c r="B2168" s="86" t="s">
        <v>6651</v>
      </c>
      <c r="C2168">
        <v>21085141</v>
      </c>
      <c r="D2168" s="82"/>
    </row>
    <row r="2169" spans="1:4">
      <c r="B2169" s="86" t="s">
        <v>6841</v>
      </c>
      <c r="C2169">
        <v>21085141</v>
      </c>
      <c r="D2169" s="82"/>
    </row>
    <row r="2170" spans="1:4">
      <c r="B2170" s="86" t="s">
        <v>6842</v>
      </c>
      <c r="C2170">
        <v>21085141</v>
      </c>
      <c r="D2170" s="82"/>
    </row>
    <row r="2171" spans="1:4">
      <c r="B2171" s="86" t="s">
        <v>6843</v>
      </c>
      <c r="C2171">
        <v>21085141</v>
      </c>
      <c r="D2171" s="82"/>
    </row>
    <row r="2172" spans="1:4">
      <c r="A2172">
        <v>21085146</v>
      </c>
      <c r="B2172" s="86" t="s">
        <v>6837</v>
      </c>
      <c r="C2172">
        <v>21085146</v>
      </c>
      <c r="D2172" s="82"/>
    </row>
    <row r="2173" spans="1:4">
      <c r="B2173" s="86" t="s">
        <v>6881</v>
      </c>
      <c r="C2173">
        <v>21085146</v>
      </c>
      <c r="D2173" s="82"/>
    </row>
    <row r="2174" spans="1:4">
      <c r="A2174">
        <v>21085147</v>
      </c>
      <c r="B2174" s="86" t="s">
        <v>523</v>
      </c>
      <c r="C2174">
        <v>21085147</v>
      </c>
      <c r="D2174" s="82"/>
    </row>
    <row r="2175" spans="1:4">
      <c r="B2175" s="86" t="s">
        <v>106</v>
      </c>
      <c r="C2175">
        <v>21085147</v>
      </c>
      <c r="D2175" s="82"/>
    </row>
    <row r="2176" spans="1:4">
      <c r="B2176" s="86" t="s">
        <v>154</v>
      </c>
      <c r="C2176">
        <v>21085147</v>
      </c>
      <c r="D2176" s="82"/>
    </row>
    <row r="2177" spans="2:4">
      <c r="B2177" s="86" t="s">
        <v>98</v>
      </c>
      <c r="C2177">
        <v>21085147</v>
      </c>
      <c r="D2177" s="82"/>
    </row>
    <row r="2178" spans="2:4">
      <c r="B2178" s="86" t="s">
        <v>99</v>
      </c>
      <c r="C2178">
        <v>21085147</v>
      </c>
      <c r="D2178" s="82"/>
    </row>
    <row r="2179" spans="2:4">
      <c r="B2179" s="86" t="s">
        <v>620</v>
      </c>
      <c r="C2179">
        <v>21085147</v>
      </c>
      <c r="D2179" s="82"/>
    </row>
    <row r="2180" spans="2:4">
      <c r="B2180" s="86" t="s">
        <v>825</v>
      </c>
      <c r="C2180">
        <v>21085147</v>
      </c>
      <c r="D2180" s="82"/>
    </row>
    <row r="2181" spans="2:4">
      <c r="B2181" s="86" t="s">
        <v>402</v>
      </c>
      <c r="C2181">
        <v>21085147</v>
      </c>
      <c r="D2181" s="82"/>
    </row>
    <row r="2182" spans="2:4">
      <c r="B2182" s="86" t="s">
        <v>108</v>
      </c>
      <c r="C2182">
        <v>21085147</v>
      </c>
      <c r="D2182" s="82"/>
    </row>
    <row r="2183" spans="2:4">
      <c r="B2183" s="86" t="s">
        <v>1162</v>
      </c>
      <c r="C2183">
        <v>21085147</v>
      </c>
      <c r="D2183" s="82"/>
    </row>
    <row r="2184" spans="2:4">
      <c r="B2184" s="86" t="s">
        <v>111</v>
      </c>
      <c r="C2184">
        <v>21085147</v>
      </c>
      <c r="D2184" s="82"/>
    </row>
    <row r="2185" spans="2:4">
      <c r="B2185" s="86" t="s">
        <v>112</v>
      </c>
      <c r="C2185">
        <v>21085147</v>
      </c>
      <c r="D2185" s="82"/>
    </row>
    <row r="2186" spans="2:4">
      <c r="B2186" s="86" t="s">
        <v>113</v>
      </c>
      <c r="C2186">
        <v>21085147</v>
      </c>
      <c r="D2186" s="82"/>
    </row>
    <row r="2187" spans="2:4">
      <c r="B2187" s="86" t="s">
        <v>1278</v>
      </c>
      <c r="C2187">
        <v>21085147</v>
      </c>
      <c r="D2187" s="82"/>
    </row>
    <row r="2188" spans="2:4">
      <c r="B2188" s="86" t="s">
        <v>177</v>
      </c>
      <c r="C2188">
        <v>21085147</v>
      </c>
      <c r="D2188" s="82"/>
    </row>
    <row r="2189" spans="2:4">
      <c r="B2189" s="86" t="s">
        <v>122</v>
      </c>
      <c r="C2189">
        <v>21085147</v>
      </c>
      <c r="D2189" s="82"/>
    </row>
    <row r="2190" spans="2:4">
      <c r="B2190" s="86" t="s">
        <v>356</v>
      </c>
      <c r="C2190">
        <v>21085147</v>
      </c>
      <c r="D2190" s="82"/>
    </row>
    <row r="2191" spans="2:4">
      <c r="B2191" s="86" t="s">
        <v>354</v>
      </c>
      <c r="C2191">
        <v>21085147</v>
      </c>
      <c r="D2191" s="82"/>
    </row>
    <row r="2192" spans="2:4">
      <c r="B2192" s="86" t="s">
        <v>440</v>
      </c>
      <c r="C2192">
        <v>21085147</v>
      </c>
      <c r="D2192" s="82"/>
    </row>
    <row r="2193" spans="2:4">
      <c r="B2193" s="86" t="s">
        <v>431</v>
      </c>
      <c r="C2193">
        <v>21085147</v>
      </c>
      <c r="D2193" s="82"/>
    </row>
    <row r="2194" spans="2:4">
      <c r="B2194" s="86" t="s">
        <v>452</v>
      </c>
      <c r="C2194">
        <v>21085147</v>
      </c>
      <c r="D2194" s="82"/>
    </row>
    <row r="2195" spans="2:4">
      <c r="B2195" s="86" t="s">
        <v>520</v>
      </c>
      <c r="C2195">
        <v>21085147</v>
      </c>
      <c r="D2195" s="82"/>
    </row>
    <row r="2196" spans="2:4">
      <c r="B2196" s="86" t="s">
        <v>1870</v>
      </c>
      <c r="C2196">
        <v>21085147</v>
      </c>
      <c r="D2196" s="82"/>
    </row>
    <row r="2197" spans="2:4">
      <c r="B2197" s="86" t="s">
        <v>2006</v>
      </c>
      <c r="C2197">
        <v>21085147</v>
      </c>
      <c r="D2197" s="82"/>
    </row>
    <row r="2198" spans="2:4">
      <c r="B2198" s="86" t="s">
        <v>1689</v>
      </c>
      <c r="C2198">
        <v>21085147</v>
      </c>
      <c r="D2198" s="82"/>
    </row>
    <row r="2199" spans="2:4">
      <c r="B2199" s="86" t="s">
        <v>1874</v>
      </c>
      <c r="C2199">
        <v>21085147</v>
      </c>
      <c r="D2199" s="82"/>
    </row>
    <row r="2200" spans="2:4">
      <c r="B2200" s="86" t="s">
        <v>1876</v>
      </c>
      <c r="C2200">
        <v>21085147</v>
      </c>
      <c r="D2200" s="82"/>
    </row>
    <row r="2201" spans="2:4">
      <c r="B2201" s="86" t="s">
        <v>1858</v>
      </c>
      <c r="C2201">
        <v>21085147</v>
      </c>
      <c r="D2201" s="82"/>
    </row>
    <row r="2202" spans="2:4">
      <c r="B2202" s="86" t="s">
        <v>2332</v>
      </c>
      <c r="C2202">
        <v>21085147</v>
      </c>
      <c r="D2202" s="82"/>
    </row>
    <row r="2203" spans="2:4">
      <c r="B2203" s="86" t="s">
        <v>2411</v>
      </c>
      <c r="C2203">
        <v>21085147</v>
      </c>
      <c r="D2203" s="82"/>
    </row>
    <row r="2204" spans="2:4">
      <c r="B2204" s="86" t="s">
        <v>2413</v>
      </c>
      <c r="C2204">
        <v>21085147</v>
      </c>
      <c r="D2204" s="82"/>
    </row>
    <row r="2205" spans="2:4">
      <c r="B2205" s="86" t="s">
        <v>2417</v>
      </c>
      <c r="C2205">
        <v>21085147</v>
      </c>
      <c r="D2205" s="82"/>
    </row>
    <row r="2206" spans="2:4">
      <c r="B2206" s="86" t="s">
        <v>2420</v>
      </c>
      <c r="C2206">
        <v>21085147</v>
      </c>
      <c r="D2206" s="82"/>
    </row>
    <row r="2207" spans="2:4">
      <c r="B2207" s="86" t="s">
        <v>2423</v>
      </c>
      <c r="C2207">
        <v>21085147</v>
      </c>
      <c r="D2207" s="82"/>
    </row>
    <row r="2208" spans="2:4">
      <c r="B2208" s="86" t="s">
        <v>4348</v>
      </c>
      <c r="C2208">
        <v>21085147</v>
      </c>
      <c r="D2208" s="82"/>
    </row>
    <row r="2209" spans="2:4">
      <c r="B2209" s="86" t="s">
        <v>2427</v>
      </c>
      <c r="C2209">
        <v>21085147</v>
      </c>
      <c r="D2209" s="82"/>
    </row>
    <row r="2210" spans="2:4">
      <c r="B2210" s="86" t="s">
        <v>3465</v>
      </c>
      <c r="C2210">
        <v>21085147</v>
      </c>
      <c r="D2210" s="82"/>
    </row>
    <row r="2211" spans="2:4">
      <c r="B2211" s="86" t="s">
        <v>3466</v>
      </c>
      <c r="C2211">
        <v>21085147</v>
      </c>
      <c r="D2211" s="82"/>
    </row>
    <row r="2212" spans="2:4">
      <c r="B2212" s="86" t="s">
        <v>3467</v>
      </c>
      <c r="C2212">
        <v>21085147</v>
      </c>
      <c r="D2212" s="82"/>
    </row>
    <row r="2213" spans="2:4">
      <c r="B2213" s="86" t="s">
        <v>3402</v>
      </c>
      <c r="C2213">
        <v>21085147</v>
      </c>
      <c r="D2213" s="82"/>
    </row>
    <row r="2214" spans="2:4">
      <c r="B2214" s="86" t="s">
        <v>3403</v>
      </c>
      <c r="C2214">
        <v>21085147</v>
      </c>
      <c r="D2214" s="82"/>
    </row>
    <row r="2215" spans="2:4">
      <c r="B2215" s="86" t="s">
        <v>3405</v>
      </c>
      <c r="C2215">
        <v>21085147</v>
      </c>
      <c r="D2215" s="82"/>
    </row>
    <row r="2216" spans="2:4">
      <c r="B2216" s="86" t="s">
        <v>3406</v>
      </c>
      <c r="C2216">
        <v>21085147</v>
      </c>
      <c r="D2216" s="82"/>
    </row>
    <row r="2217" spans="2:4">
      <c r="B2217" s="86" t="s">
        <v>3470</v>
      </c>
      <c r="C2217">
        <v>21085147</v>
      </c>
      <c r="D2217" s="82"/>
    </row>
    <row r="2218" spans="2:4">
      <c r="B2218" s="86" t="s">
        <v>3407</v>
      </c>
      <c r="C2218">
        <v>21085147</v>
      </c>
      <c r="D2218" s="82"/>
    </row>
    <row r="2219" spans="2:4">
      <c r="B2219" s="86" t="s">
        <v>4586</v>
      </c>
      <c r="C2219">
        <v>21085147</v>
      </c>
      <c r="D2219" s="82"/>
    </row>
    <row r="2220" spans="2:4">
      <c r="B2220" s="86" t="s">
        <v>4656</v>
      </c>
      <c r="C2220">
        <v>21085147</v>
      </c>
      <c r="D2220" s="82"/>
    </row>
    <row r="2221" spans="2:4">
      <c r="B2221" s="86" t="s">
        <v>3409</v>
      </c>
      <c r="C2221">
        <v>21085147</v>
      </c>
      <c r="D2221" s="82"/>
    </row>
    <row r="2222" spans="2:4">
      <c r="B2222" s="86" t="s">
        <v>3479</v>
      </c>
      <c r="C2222">
        <v>21085147</v>
      </c>
      <c r="D2222" s="82"/>
    </row>
    <row r="2223" spans="2:4">
      <c r="B2223" s="86" t="s">
        <v>3480</v>
      </c>
      <c r="C2223">
        <v>21085147</v>
      </c>
      <c r="D2223" s="82"/>
    </row>
    <row r="2224" spans="2:4">
      <c r="B2224" s="86" t="s">
        <v>3484</v>
      </c>
      <c r="C2224">
        <v>21085147</v>
      </c>
      <c r="D2224" s="82"/>
    </row>
    <row r="2225" spans="2:4">
      <c r="B2225" s="86" t="s">
        <v>3936</v>
      </c>
      <c r="C2225">
        <v>21085147</v>
      </c>
      <c r="D2225" s="82"/>
    </row>
    <row r="2226" spans="2:4">
      <c r="B2226" s="86" t="s">
        <v>4923</v>
      </c>
      <c r="C2226">
        <v>21085147</v>
      </c>
      <c r="D2226" s="82"/>
    </row>
    <row r="2227" spans="2:4">
      <c r="B2227" s="86" t="s">
        <v>3411</v>
      </c>
      <c r="C2227">
        <v>21085147</v>
      </c>
      <c r="D2227" s="82"/>
    </row>
    <row r="2228" spans="2:4">
      <c r="B2228" s="86" t="s">
        <v>3494</v>
      </c>
      <c r="C2228">
        <v>21085147</v>
      </c>
      <c r="D2228" s="82"/>
    </row>
    <row r="2229" spans="2:4">
      <c r="B2229" s="86" t="s">
        <v>3412</v>
      </c>
      <c r="C2229">
        <v>21085147</v>
      </c>
      <c r="D2229" s="82"/>
    </row>
    <row r="2230" spans="2:4">
      <c r="B2230" s="86" t="s">
        <v>3497</v>
      </c>
      <c r="C2230">
        <v>21085147</v>
      </c>
      <c r="D2230" s="82"/>
    </row>
    <row r="2231" spans="2:4">
      <c r="B2231" s="86" t="s">
        <v>3499</v>
      </c>
      <c r="C2231">
        <v>21085147</v>
      </c>
      <c r="D2231" s="82"/>
    </row>
    <row r="2232" spans="2:4">
      <c r="B2232" s="86" t="s">
        <v>3503</v>
      </c>
      <c r="C2232">
        <v>21085147</v>
      </c>
      <c r="D2232" s="82"/>
    </row>
    <row r="2233" spans="2:4">
      <c r="B2233" s="86" t="s">
        <v>3505</v>
      </c>
      <c r="C2233">
        <v>21085147</v>
      </c>
      <c r="D2233" s="82"/>
    </row>
    <row r="2234" spans="2:4">
      <c r="B2234" s="86" t="s">
        <v>3506</v>
      </c>
      <c r="C2234">
        <v>21085147</v>
      </c>
      <c r="D2234" s="82"/>
    </row>
    <row r="2235" spans="2:4">
      <c r="B2235" s="86" t="s">
        <v>5094</v>
      </c>
      <c r="C2235">
        <v>21085147</v>
      </c>
      <c r="D2235" s="82"/>
    </row>
    <row r="2236" spans="2:4">
      <c r="B2236" s="86" t="s">
        <v>3509</v>
      </c>
      <c r="C2236">
        <v>21085147</v>
      </c>
      <c r="D2236" s="82"/>
    </row>
    <row r="2237" spans="2:4">
      <c r="B2237" s="86" t="s">
        <v>5095</v>
      </c>
      <c r="C2237">
        <v>21085147</v>
      </c>
      <c r="D2237" s="82"/>
    </row>
    <row r="2238" spans="2:4">
      <c r="B2238" s="86" t="s">
        <v>3514</v>
      </c>
      <c r="C2238">
        <v>21085147</v>
      </c>
      <c r="D2238" s="82"/>
    </row>
    <row r="2239" spans="2:4">
      <c r="B2239" s="86" t="s">
        <v>3515</v>
      </c>
      <c r="C2239">
        <v>21085147</v>
      </c>
      <c r="D2239" s="82"/>
    </row>
    <row r="2240" spans="2:4">
      <c r="B2240" s="86" t="s">
        <v>5102</v>
      </c>
      <c r="C2240">
        <v>21085147</v>
      </c>
      <c r="D2240" s="82"/>
    </row>
    <row r="2241" spans="2:4">
      <c r="B2241" s="86" t="s">
        <v>3518</v>
      </c>
      <c r="C2241">
        <v>21085147</v>
      </c>
      <c r="D2241" s="82"/>
    </row>
    <row r="2242" spans="2:4">
      <c r="B2242" s="86" t="s">
        <v>3420</v>
      </c>
      <c r="C2242">
        <v>21085147</v>
      </c>
      <c r="D2242" s="82"/>
    </row>
    <row r="2243" spans="2:4">
      <c r="B2243" s="86" t="s">
        <v>3422</v>
      </c>
      <c r="C2243">
        <v>21085147</v>
      </c>
      <c r="D2243" s="82"/>
    </row>
    <row r="2244" spans="2:4">
      <c r="B2244" s="86" t="s">
        <v>3423</v>
      </c>
      <c r="C2244">
        <v>21085147</v>
      </c>
      <c r="D2244" s="82"/>
    </row>
    <row r="2245" spans="2:4">
      <c r="B2245" s="86" t="s">
        <v>3424</v>
      </c>
      <c r="C2245">
        <v>21085147</v>
      </c>
      <c r="D2245" s="82"/>
    </row>
    <row r="2246" spans="2:4">
      <c r="B2246" s="86" t="s">
        <v>3940</v>
      </c>
      <c r="C2246">
        <v>21085147</v>
      </c>
      <c r="D2246" s="82"/>
    </row>
    <row r="2247" spans="2:4">
      <c r="B2247" s="86" t="s">
        <v>3534</v>
      </c>
      <c r="C2247">
        <v>21085147</v>
      </c>
      <c r="D2247" s="82"/>
    </row>
    <row r="2248" spans="2:4">
      <c r="B2248" s="86" t="s">
        <v>3536</v>
      </c>
      <c r="C2248">
        <v>21085147</v>
      </c>
      <c r="D2248" s="82"/>
    </row>
    <row r="2249" spans="2:4">
      <c r="B2249" s="86" t="s">
        <v>3435</v>
      </c>
      <c r="C2249">
        <v>21085147</v>
      </c>
      <c r="D2249" s="82"/>
    </row>
    <row r="2250" spans="2:4">
      <c r="B2250" s="86" t="s">
        <v>3436</v>
      </c>
      <c r="C2250">
        <v>21085147</v>
      </c>
      <c r="D2250" s="82"/>
    </row>
    <row r="2251" spans="2:4">
      <c r="B2251" s="86" t="s">
        <v>3439</v>
      </c>
      <c r="C2251">
        <v>21085147</v>
      </c>
      <c r="D2251" s="82"/>
    </row>
    <row r="2252" spans="2:4">
      <c r="B2252" s="86" t="s">
        <v>3440</v>
      </c>
      <c r="C2252">
        <v>21085147</v>
      </c>
      <c r="D2252" s="82"/>
    </row>
    <row r="2253" spans="2:4">
      <c r="B2253" s="86" t="s">
        <v>3448</v>
      </c>
      <c r="C2253">
        <v>21085147</v>
      </c>
      <c r="D2253" s="82"/>
    </row>
    <row r="2254" spans="2:4">
      <c r="B2254" s="86" t="s">
        <v>3450</v>
      </c>
      <c r="C2254">
        <v>21085147</v>
      </c>
      <c r="D2254" s="82"/>
    </row>
    <row r="2255" spans="2:4">
      <c r="B2255" s="86" t="s">
        <v>3537</v>
      </c>
      <c r="C2255">
        <v>21085147</v>
      </c>
      <c r="D2255" s="82"/>
    </row>
    <row r="2256" spans="2:4">
      <c r="B2256" s="86" t="s">
        <v>3453</v>
      </c>
      <c r="C2256">
        <v>21085147</v>
      </c>
      <c r="D2256" s="82"/>
    </row>
    <row r="2257" spans="2:4">
      <c r="B2257" s="86" t="s">
        <v>5686</v>
      </c>
      <c r="C2257">
        <v>21085147</v>
      </c>
      <c r="D2257" s="82"/>
    </row>
    <row r="2258" spans="2:4">
      <c r="B2258" s="86" t="s">
        <v>3910</v>
      </c>
      <c r="C2258">
        <v>21085147</v>
      </c>
      <c r="D2258" s="82"/>
    </row>
    <row r="2259" spans="2:4">
      <c r="B2259" s="86" t="s">
        <v>3458</v>
      </c>
      <c r="C2259">
        <v>21085147</v>
      </c>
      <c r="D2259" s="82"/>
    </row>
    <row r="2260" spans="2:4">
      <c r="B2260" s="86" t="s">
        <v>3912</v>
      </c>
      <c r="C2260">
        <v>21085147</v>
      </c>
      <c r="D2260" s="82"/>
    </row>
    <row r="2261" spans="2:4">
      <c r="B2261" s="86" t="s">
        <v>3925</v>
      </c>
      <c r="C2261">
        <v>21085147</v>
      </c>
      <c r="D2261" s="82"/>
    </row>
    <row r="2262" spans="2:4">
      <c r="B2262" s="86" t="s">
        <v>5700</v>
      </c>
      <c r="C2262">
        <v>21085147</v>
      </c>
      <c r="D2262" s="82"/>
    </row>
    <row r="2263" spans="2:4">
      <c r="B2263" s="86" t="s">
        <v>5737</v>
      </c>
      <c r="C2263">
        <v>21085147</v>
      </c>
      <c r="D2263" s="82"/>
    </row>
    <row r="2264" spans="2:4">
      <c r="B2264" s="86" t="s">
        <v>5746</v>
      </c>
      <c r="C2264">
        <v>21085147</v>
      </c>
      <c r="D2264" s="82"/>
    </row>
    <row r="2265" spans="2:4">
      <c r="B2265" s="86" t="s">
        <v>3929</v>
      </c>
      <c r="C2265">
        <v>21085147</v>
      </c>
      <c r="D2265" s="82"/>
    </row>
    <row r="2266" spans="2:4">
      <c r="B2266" s="86" t="s">
        <v>5847</v>
      </c>
      <c r="C2266">
        <v>21085147</v>
      </c>
      <c r="D2266" s="82"/>
    </row>
    <row r="2267" spans="2:4">
      <c r="B2267" s="86" t="s">
        <v>5848</v>
      </c>
      <c r="C2267">
        <v>21085147</v>
      </c>
      <c r="D2267" s="82"/>
    </row>
    <row r="2268" spans="2:4">
      <c r="B2268" s="86" t="s">
        <v>5850</v>
      </c>
      <c r="C2268">
        <v>21085147</v>
      </c>
      <c r="D2268" s="82"/>
    </row>
    <row r="2269" spans="2:4">
      <c r="B2269" s="86" t="s">
        <v>5852</v>
      </c>
      <c r="C2269">
        <v>21085147</v>
      </c>
      <c r="D2269" s="82"/>
    </row>
    <row r="2270" spans="2:4">
      <c r="B2270" s="86" t="s">
        <v>5854</v>
      </c>
      <c r="C2270">
        <v>21085147</v>
      </c>
      <c r="D2270" s="82"/>
    </row>
    <row r="2271" spans="2:4">
      <c r="B2271" s="86" t="s">
        <v>5859</v>
      </c>
      <c r="C2271">
        <v>21085147</v>
      </c>
      <c r="D2271" s="82"/>
    </row>
    <row r="2272" spans="2:4">
      <c r="B2272" s="86" t="s">
        <v>5986</v>
      </c>
      <c r="C2272">
        <v>21085147</v>
      </c>
      <c r="D2272" s="82"/>
    </row>
    <row r="2273" spans="2:4">
      <c r="B2273" s="86" t="s">
        <v>5988</v>
      </c>
      <c r="C2273">
        <v>21085147</v>
      </c>
      <c r="D2273" s="82"/>
    </row>
    <row r="2274" spans="2:4">
      <c r="B2274" s="86" t="s">
        <v>5989</v>
      </c>
      <c r="C2274">
        <v>21085147</v>
      </c>
      <c r="D2274" s="82"/>
    </row>
    <row r="2275" spans="2:4">
      <c r="B2275" s="86" t="s">
        <v>6135</v>
      </c>
      <c r="C2275">
        <v>21085147</v>
      </c>
      <c r="D2275" s="82"/>
    </row>
    <row r="2276" spans="2:4">
      <c r="B2276" s="86" t="s">
        <v>6139</v>
      </c>
      <c r="C2276">
        <v>21085147</v>
      </c>
      <c r="D2276" s="82"/>
    </row>
    <row r="2277" spans="2:4">
      <c r="B2277" s="86" t="s">
        <v>6140</v>
      </c>
      <c r="C2277">
        <v>21085147</v>
      </c>
      <c r="D2277" s="82"/>
    </row>
    <row r="2278" spans="2:4">
      <c r="B2278" s="86" t="s">
        <v>6141</v>
      </c>
      <c r="C2278">
        <v>21085147</v>
      </c>
      <c r="D2278" s="82"/>
    </row>
    <row r="2279" spans="2:4">
      <c r="B2279" s="86" t="s">
        <v>6142</v>
      </c>
      <c r="C2279">
        <v>21085147</v>
      </c>
      <c r="D2279" s="82"/>
    </row>
    <row r="2280" spans="2:4">
      <c r="B2280" s="86" t="s">
        <v>6143</v>
      </c>
      <c r="C2280">
        <v>21085147</v>
      </c>
      <c r="D2280" s="82"/>
    </row>
    <row r="2281" spans="2:4">
      <c r="B2281" s="86" t="s">
        <v>6144</v>
      </c>
      <c r="C2281">
        <v>21085147</v>
      </c>
      <c r="D2281" s="82"/>
    </row>
    <row r="2282" spans="2:4">
      <c r="B2282" s="86" t="s">
        <v>6145</v>
      </c>
      <c r="C2282">
        <v>21085147</v>
      </c>
      <c r="D2282" s="82"/>
    </row>
    <row r="2283" spans="2:4">
      <c r="B2283" s="86" t="s">
        <v>6153</v>
      </c>
      <c r="C2283">
        <v>21085147</v>
      </c>
      <c r="D2283" s="82"/>
    </row>
    <row r="2284" spans="2:4">
      <c r="B2284" s="86" t="s">
        <v>6158</v>
      </c>
      <c r="C2284">
        <v>21085147</v>
      </c>
      <c r="D2284" s="82"/>
    </row>
    <row r="2285" spans="2:4">
      <c r="B2285" s="86" t="s">
        <v>6187</v>
      </c>
      <c r="C2285">
        <v>21085147</v>
      </c>
      <c r="D2285" s="82"/>
    </row>
    <row r="2286" spans="2:4">
      <c r="B2286" s="86" t="s">
        <v>6188</v>
      </c>
      <c r="C2286">
        <v>21085147</v>
      </c>
      <c r="D2286" s="82"/>
    </row>
    <row r="2287" spans="2:4">
      <c r="B2287" s="86" t="s">
        <v>6198</v>
      </c>
      <c r="C2287">
        <v>21085147</v>
      </c>
      <c r="D2287" s="82"/>
    </row>
    <row r="2288" spans="2:4">
      <c r="B2288" s="86" t="s">
        <v>6199</v>
      </c>
      <c r="C2288">
        <v>21085147</v>
      </c>
      <c r="D2288" s="82"/>
    </row>
    <row r="2289" spans="2:4">
      <c r="B2289" s="86" t="s">
        <v>6216</v>
      </c>
      <c r="C2289">
        <v>21085147</v>
      </c>
      <c r="D2289" s="82"/>
    </row>
    <row r="2290" spans="2:4">
      <c r="B2290" s="86" t="s">
        <v>6218</v>
      </c>
      <c r="C2290">
        <v>21085147</v>
      </c>
      <c r="D2290" s="82"/>
    </row>
    <row r="2291" spans="2:4">
      <c r="B2291" s="86" t="s">
        <v>6219</v>
      </c>
      <c r="C2291">
        <v>21085147</v>
      </c>
      <c r="D2291" s="82"/>
    </row>
    <row r="2292" spans="2:4">
      <c r="B2292" s="86" t="s">
        <v>6243</v>
      </c>
      <c r="C2292">
        <v>21085147</v>
      </c>
      <c r="D2292" s="82"/>
    </row>
    <row r="2293" spans="2:4">
      <c r="B2293" s="86" t="s">
        <v>6268</v>
      </c>
      <c r="C2293">
        <v>21085147</v>
      </c>
      <c r="D2293" s="82"/>
    </row>
    <row r="2294" spans="2:4">
      <c r="B2294" s="86" t="s">
        <v>6269</v>
      </c>
      <c r="C2294">
        <v>21085147</v>
      </c>
      <c r="D2294" s="82"/>
    </row>
    <row r="2295" spans="2:4">
      <c r="B2295" s="86" t="s">
        <v>6270</v>
      </c>
      <c r="C2295">
        <v>21085147</v>
      </c>
      <c r="D2295" s="82"/>
    </row>
    <row r="2296" spans="2:4">
      <c r="B2296" s="86" t="s">
        <v>6271</v>
      </c>
      <c r="C2296">
        <v>21085147</v>
      </c>
      <c r="D2296" s="82"/>
    </row>
    <row r="2297" spans="2:4">
      <c r="B2297" s="86" t="s">
        <v>6276</v>
      </c>
      <c r="C2297">
        <v>21085147</v>
      </c>
      <c r="D2297" s="82"/>
    </row>
    <row r="2298" spans="2:4">
      <c r="B2298" s="86" t="s">
        <v>6278</v>
      </c>
      <c r="C2298">
        <v>21085147</v>
      </c>
      <c r="D2298" s="82"/>
    </row>
    <row r="2299" spans="2:4">
      <c r="B2299" s="86" t="s">
        <v>6282</v>
      </c>
      <c r="C2299">
        <v>21085147</v>
      </c>
      <c r="D2299" s="82"/>
    </row>
    <row r="2300" spans="2:4">
      <c r="B2300" s="86" t="s">
        <v>6429</v>
      </c>
      <c r="C2300">
        <v>21085147</v>
      </c>
      <c r="D2300" s="82"/>
    </row>
    <row r="2301" spans="2:4">
      <c r="B2301" s="86" t="s">
        <v>6430</v>
      </c>
      <c r="C2301">
        <v>21085147</v>
      </c>
      <c r="D2301" s="82"/>
    </row>
    <row r="2302" spans="2:4">
      <c r="B2302" s="86" t="s">
        <v>6434</v>
      </c>
      <c r="C2302">
        <v>21085147</v>
      </c>
      <c r="D2302" s="82"/>
    </row>
    <row r="2303" spans="2:4">
      <c r="B2303" s="86" t="s">
        <v>6435</v>
      </c>
      <c r="C2303">
        <v>21085147</v>
      </c>
      <c r="D2303" s="82"/>
    </row>
    <row r="2304" spans="2:4">
      <c r="B2304" s="86" t="s">
        <v>6437</v>
      </c>
      <c r="C2304">
        <v>21085147</v>
      </c>
      <c r="D2304" s="82"/>
    </row>
    <row r="2305" spans="2:4">
      <c r="B2305" s="86" t="s">
        <v>6438</v>
      </c>
      <c r="C2305">
        <v>21085147</v>
      </c>
      <c r="D2305" s="82"/>
    </row>
    <row r="2306" spans="2:4">
      <c r="B2306" s="86" t="s">
        <v>6440</v>
      </c>
      <c r="C2306">
        <v>21085147</v>
      </c>
      <c r="D2306" s="82"/>
    </row>
    <row r="2307" spans="2:4">
      <c r="B2307" s="86" t="s">
        <v>6450</v>
      </c>
      <c r="C2307">
        <v>21085147</v>
      </c>
      <c r="D2307" s="82"/>
    </row>
    <row r="2308" spans="2:4">
      <c r="B2308" s="86" t="s">
        <v>6456</v>
      </c>
      <c r="C2308">
        <v>21085147</v>
      </c>
      <c r="D2308" s="82"/>
    </row>
    <row r="2309" spans="2:4">
      <c r="B2309" s="86" t="s">
        <v>6462</v>
      </c>
      <c r="C2309">
        <v>21085147</v>
      </c>
      <c r="D2309" s="82"/>
    </row>
    <row r="2310" spans="2:4">
      <c r="B2310" s="86" t="s">
        <v>6568</v>
      </c>
      <c r="C2310">
        <v>21085147</v>
      </c>
      <c r="D2310" s="82"/>
    </row>
    <row r="2311" spans="2:4">
      <c r="B2311" s="86" t="s">
        <v>6633</v>
      </c>
      <c r="C2311">
        <v>21085147</v>
      </c>
      <c r="D2311" s="82"/>
    </row>
    <row r="2312" spans="2:4">
      <c r="B2312" s="86" t="s">
        <v>6636</v>
      </c>
      <c r="C2312">
        <v>21085147</v>
      </c>
      <c r="D2312" s="82"/>
    </row>
    <row r="2313" spans="2:4">
      <c r="B2313" s="86" t="s">
        <v>6638</v>
      </c>
      <c r="C2313">
        <v>21085147</v>
      </c>
      <c r="D2313" s="82"/>
    </row>
    <row r="2314" spans="2:4">
      <c r="B2314" s="86" t="s">
        <v>6640</v>
      </c>
      <c r="C2314">
        <v>21085147</v>
      </c>
      <c r="D2314" s="82"/>
    </row>
    <row r="2315" spans="2:4">
      <c r="B2315" s="86" t="s">
        <v>6642</v>
      </c>
      <c r="C2315">
        <v>21085147</v>
      </c>
      <c r="D2315" s="82"/>
    </row>
    <row r="2316" spans="2:4">
      <c r="B2316" s="86" t="s">
        <v>6645</v>
      </c>
      <c r="C2316">
        <v>21085147</v>
      </c>
      <c r="D2316" s="82"/>
    </row>
    <row r="2317" spans="2:4">
      <c r="B2317" s="86" t="s">
        <v>6646</v>
      </c>
      <c r="C2317">
        <v>21085147</v>
      </c>
      <c r="D2317" s="82"/>
    </row>
    <row r="2318" spans="2:4">
      <c r="B2318" s="86" t="s">
        <v>6693</v>
      </c>
      <c r="C2318">
        <v>21085147</v>
      </c>
      <c r="D2318" s="82"/>
    </row>
    <row r="2319" spans="2:4">
      <c r="B2319" s="86" t="s">
        <v>6775</v>
      </c>
      <c r="C2319">
        <v>21085147</v>
      </c>
      <c r="D2319" s="82"/>
    </row>
    <row r="2320" spans="2:4">
      <c r="B2320" s="86" t="s">
        <v>6776</v>
      </c>
      <c r="C2320">
        <v>21085147</v>
      </c>
      <c r="D2320" s="82"/>
    </row>
    <row r="2321" spans="1:4">
      <c r="B2321" s="86" t="s">
        <v>6790</v>
      </c>
      <c r="C2321">
        <v>21085147</v>
      </c>
      <c r="D2321" s="82"/>
    </row>
    <row r="2322" spans="1:4">
      <c r="B2322" s="86" t="s">
        <v>6796</v>
      </c>
      <c r="C2322">
        <v>21085147</v>
      </c>
      <c r="D2322" s="82"/>
    </row>
    <row r="2323" spans="1:4">
      <c r="B2323" s="86" t="s">
        <v>6797</v>
      </c>
      <c r="C2323">
        <v>21085147</v>
      </c>
      <c r="D2323" s="82"/>
    </row>
    <row r="2324" spans="1:4">
      <c r="B2324" s="86" t="s">
        <v>6798</v>
      </c>
      <c r="C2324">
        <v>21085147</v>
      </c>
      <c r="D2324" s="82"/>
    </row>
    <row r="2325" spans="1:4">
      <c r="B2325" s="86" t="s">
        <v>6799</v>
      </c>
      <c r="C2325">
        <v>21085147</v>
      </c>
      <c r="D2325" s="82"/>
    </row>
    <row r="2326" spans="1:4">
      <c r="B2326" s="86" t="s">
        <v>6802</v>
      </c>
      <c r="C2326">
        <v>21085147</v>
      </c>
      <c r="D2326" s="82"/>
    </row>
    <row r="2327" spans="1:4">
      <c r="B2327" s="86" t="s">
        <v>6803</v>
      </c>
      <c r="C2327">
        <v>21085147</v>
      </c>
      <c r="D2327" s="82"/>
    </row>
    <row r="2328" spans="1:4">
      <c r="B2328" s="86" t="s">
        <v>6804</v>
      </c>
      <c r="C2328">
        <v>21085147</v>
      </c>
      <c r="D2328" s="82"/>
    </row>
    <row r="2329" spans="1:4">
      <c r="B2329" s="86" t="s">
        <v>6813</v>
      </c>
      <c r="C2329">
        <v>21085147</v>
      </c>
      <c r="D2329" s="82"/>
    </row>
    <row r="2330" spans="1:4">
      <c r="B2330" s="86" t="s">
        <v>6820</v>
      </c>
      <c r="C2330">
        <v>21085147</v>
      </c>
      <c r="D2330" s="82"/>
    </row>
    <row r="2331" spans="1:4">
      <c r="B2331" s="86" t="s">
        <v>6822</v>
      </c>
      <c r="C2331">
        <v>21085147</v>
      </c>
      <c r="D2331" s="82"/>
    </row>
    <row r="2332" spans="1:4">
      <c r="B2332" s="86" t="s">
        <v>6823</v>
      </c>
      <c r="C2332">
        <v>21085147</v>
      </c>
      <c r="D2332" s="82"/>
    </row>
    <row r="2333" spans="1:4">
      <c r="B2333" s="86" t="s">
        <v>163</v>
      </c>
      <c r="C2333">
        <v>21085147</v>
      </c>
      <c r="D2333" s="82"/>
    </row>
    <row r="2334" spans="1:4">
      <c r="B2334" s="86" t="s">
        <v>165</v>
      </c>
      <c r="C2334">
        <v>21085147</v>
      </c>
      <c r="D2334" s="82"/>
    </row>
    <row r="2335" spans="1:4">
      <c r="B2335" s="86" t="s">
        <v>161</v>
      </c>
      <c r="C2335">
        <v>21085147</v>
      </c>
      <c r="D2335" s="82"/>
    </row>
    <row r="2336" spans="1:4">
      <c r="A2336">
        <v>21085148</v>
      </c>
      <c r="B2336" s="86" t="s">
        <v>103</v>
      </c>
      <c r="C2336">
        <v>21085148</v>
      </c>
      <c r="D2336" s="82"/>
    </row>
    <row r="2337" spans="1:4">
      <c r="B2337" s="86" t="s">
        <v>1871</v>
      </c>
      <c r="C2337">
        <v>21085148</v>
      </c>
      <c r="D2337" s="82"/>
    </row>
    <row r="2338" spans="1:4">
      <c r="B2338" s="86" t="s">
        <v>2421</v>
      </c>
      <c r="C2338">
        <v>21085148</v>
      </c>
      <c r="D2338" s="82"/>
    </row>
    <row r="2339" spans="1:4">
      <c r="B2339" s="86" t="s">
        <v>3500</v>
      </c>
      <c r="C2339">
        <v>21085148</v>
      </c>
      <c r="D2339" s="82"/>
    </row>
    <row r="2340" spans="1:4">
      <c r="B2340" s="86" t="s">
        <v>3513</v>
      </c>
      <c r="C2340">
        <v>21085148</v>
      </c>
      <c r="D2340" s="82"/>
    </row>
    <row r="2341" spans="1:4">
      <c r="B2341" s="86" t="s">
        <v>3431</v>
      </c>
      <c r="C2341">
        <v>21085148</v>
      </c>
      <c r="D2341" s="82"/>
    </row>
    <row r="2342" spans="1:4">
      <c r="B2342" s="86" t="s">
        <v>6801</v>
      </c>
      <c r="C2342">
        <v>21085148</v>
      </c>
      <c r="D2342" s="82"/>
    </row>
    <row r="2343" spans="1:4">
      <c r="A2343">
        <v>21085150</v>
      </c>
      <c r="B2343" s="86" t="s">
        <v>7495</v>
      </c>
      <c r="C2343">
        <v>21085150</v>
      </c>
      <c r="D2343" s="82"/>
    </row>
    <row r="2344" spans="1:4">
      <c r="B2344" s="86" t="s">
        <v>7494</v>
      </c>
      <c r="C2344">
        <v>21085150</v>
      </c>
      <c r="D2344" s="82"/>
    </row>
    <row r="2345" spans="1:4">
      <c r="B2345" s="86" t="s">
        <v>7499</v>
      </c>
      <c r="C2345">
        <v>21085150</v>
      </c>
      <c r="D2345" s="82"/>
    </row>
    <row r="2346" spans="1:4">
      <c r="B2346" s="86" t="s">
        <v>7496</v>
      </c>
      <c r="C2346">
        <v>21085150</v>
      </c>
      <c r="D2346" s="82"/>
    </row>
    <row r="2347" spans="1:4">
      <c r="B2347" s="86" t="s">
        <v>7500</v>
      </c>
      <c r="C2347">
        <v>21085150</v>
      </c>
      <c r="D2347" s="82"/>
    </row>
    <row r="2348" spans="1:4">
      <c r="B2348" s="86" t="s">
        <v>7501</v>
      </c>
      <c r="C2348">
        <v>21085150</v>
      </c>
      <c r="D2348" s="82"/>
    </row>
    <row r="2349" spans="1:4">
      <c r="B2349" s="86" t="s">
        <v>7498</v>
      </c>
      <c r="C2349">
        <v>21085150</v>
      </c>
      <c r="D2349" s="82"/>
    </row>
    <row r="2350" spans="1:4">
      <c r="B2350" s="86" t="s">
        <v>7497</v>
      </c>
      <c r="C2350">
        <v>21085150</v>
      </c>
      <c r="D2350" s="82"/>
    </row>
    <row r="2351" spans="1:4">
      <c r="B2351" s="86" t="s">
        <v>7490</v>
      </c>
      <c r="C2351">
        <v>21085150</v>
      </c>
      <c r="D2351" s="82"/>
    </row>
    <row r="2352" spans="1:4">
      <c r="B2352" s="86" t="s">
        <v>7491</v>
      </c>
      <c r="C2352">
        <v>21085150</v>
      </c>
      <c r="D2352" s="82"/>
    </row>
    <row r="2353" spans="1:4">
      <c r="B2353" s="86" t="s">
        <v>7492</v>
      </c>
      <c r="C2353">
        <v>21085150</v>
      </c>
      <c r="D2353" s="82"/>
    </row>
    <row r="2354" spans="1:4">
      <c r="B2354" s="86" t="s">
        <v>7493</v>
      </c>
      <c r="C2354">
        <v>21085150</v>
      </c>
      <c r="D2354" s="82"/>
    </row>
    <row r="2355" spans="1:4">
      <c r="A2355">
        <v>21085152</v>
      </c>
      <c r="B2355" s="86" t="s">
        <v>7215</v>
      </c>
      <c r="C2355">
        <v>21085152</v>
      </c>
      <c r="D2355" s="82"/>
    </row>
    <row r="2356" spans="1:4">
      <c r="A2356">
        <v>21085153</v>
      </c>
      <c r="B2356" s="86" t="s">
        <v>7396</v>
      </c>
      <c r="C2356">
        <v>21085153</v>
      </c>
      <c r="D2356" s="82"/>
    </row>
    <row r="2357" spans="1:4">
      <c r="A2357">
        <v>21085154</v>
      </c>
      <c r="B2357" s="86" t="s">
        <v>172</v>
      </c>
      <c r="C2357">
        <v>21085154</v>
      </c>
      <c r="D2357" s="82"/>
    </row>
    <row r="2358" spans="1:4">
      <c r="B2358" s="86" t="s">
        <v>460</v>
      </c>
      <c r="C2358">
        <v>21085154</v>
      </c>
      <c r="D2358" s="82"/>
    </row>
    <row r="2359" spans="1:4">
      <c r="B2359" s="86" t="s">
        <v>358</v>
      </c>
      <c r="C2359">
        <v>21085154</v>
      </c>
      <c r="D2359" s="82"/>
    </row>
    <row r="2360" spans="1:4">
      <c r="B2360" s="86" t="s">
        <v>359</v>
      </c>
      <c r="C2360">
        <v>21085154</v>
      </c>
      <c r="D2360" s="82"/>
    </row>
    <row r="2361" spans="1:4">
      <c r="B2361" s="86" t="s">
        <v>1440</v>
      </c>
      <c r="C2361">
        <v>21085154</v>
      </c>
      <c r="D2361" s="82"/>
    </row>
    <row r="2362" spans="1:4">
      <c r="B2362" s="86" t="s">
        <v>1529</v>
      </c>
      <c r="C2362">
        <v>21085154</v>
      </c>
      <c r="D2362" s="82"/>
    </row>
    <row r="2363" spans="1:4">
      <c r="B2363" s="86" t="s">
        <v>1898</v>
      </c>
      <c r="C2363">
        <v>21085154</v>
      </c>
      <c r="D2363" s="82"/>
    </row>
    <row r="2364" spans="1:4">
      <c r="B2364" s="86" t="s">
        <v>2208</v>
      </c>
      <c r="C2364">
        <v>21085154</v>
      </c>
      <c r="D2364" s="82"/>
    </row>
    <row r="2365" spans="1:4">
      <c r="B2365" s="86" t="s">
        <v>3674</v>
      </c>
      <c r="C2365">
        <v>21085154</v>
      </c>
      <c r="D2365" s="82"/>
    </row>
    <row r="2366" spans="1:4">
      <c r="B2366" s="86" t="s">
        <v>3678</v>
      </c>
      <c r="C2366">
        <v>21085154</v>
      </c>
      <c r="D2366" s="82"/>
    </row>
    <row r="2367" spans="1:4">
      <c r="B2367" s="86" t="s">
        <v>5347</v>
      </c>
      <c r="C2367">
        <v>21085154</v>
      </c>
      <c r="D2367" s="82"/>
    </row>
    <row r="2368" spans="1:4">
      <c r="B2368" s="86" t="s">
        <v>5348</v>
      </c>
      <c r="C2368">
        <v>21085154</v>
      </c>
      <c r="D2368" s="82"/>
    </row>
    <row r="2369" spans="1:4">
      <c r="B2369" s="86" t="s">
        <v>3661</v>
      </c>
      <c r="C2369">
        <v>21085154</v>
      </c>
      <c r="D2369" s="82"/>
    </row>
    <row r="2370" spans="1:4">
      <c r="B2370" s="86" t="s">
        <v>6847</v>
      </c>
      <c r="C2370">
        <v>21085154</v>
      </c>
      <c r="D2370" s="82"/>
    </row>
    <row r="2371" spans="1:4">
      <c r="B2371" s="86" t="s">
        <v>7386</v>
      </c>
      <c r="C2371">
        <v>21085154</v>
      </c>
      <c r="D2371" s="82"/>
    </row>
    <row r="2372" spans="1:4">
      <c r="A2372">
        <v>21085155</v>
      </c>
      <c r="B2372" s="86" t="s">
        <v>7238</v>
      </c>
      <c r="C2372">
        <v>21085155</v>
      </c>
      <c r="D2372" s="82"/>
    </row>
    <row r="2373" spans="1:4">
      <c r="B2373" s="86" t="s">
        <v>7239</v>
      </c>
      <c r="C2373">
        <v>21085155</v>
      </c>
      <c r="D2373" s="82"/>
    </row>
    <row r="2374" spans="1:4">
      <c r="A2374">
        <v>21085156</v>
      </c>
      <c r="B2374" s="86" t="s">
        <v>7419</v>
      </c>
      <c r="C2374">
        <v>21085156</v>
      </c>
      <c r="D2374" s="82"/>
    </row>
    <row r="2375" spans="1:4">
      <c r="B2375" s="86" t="s">
        <v>7422</v>
      </c>
      <c r="C2375">
        <v>21085156</v>
      </c>
      <c r="D2375" s="82"/>
    </row>
    <row r="2376" spans="1:4">
      <c r="A2376">
        <v>21085157</v>
      </c>
      <c r="B2376" s="86" t="s">
        <v>7373</v>
      </c>
      <c r="C2376">
        <v>21085157</v>
      </c>
      <c r="D2376" s="82"/>
    </row>
    <row r="2377" spans="1:4">
      <c r="B2377" s="86" t="s">
        <v>7376</v>
      </c>
      <c r="C2377">
        <v>21085157</v>
      </c>
      <c r="D2377" s="82"/>
    </row>
    <row r="2378" spans="1:4">
      <c r="A2378">
        <v>21085158</v>
      </c>
      <c r="B2378" s="86" t="s">
        <v>6892</v>
      </c>
      <c r="C2378">
        <v>21085158</v>
      </c>
      <c r="D2378" s="82"/>
    </row>
    <row r="2379" spans="1:4">
      <c r="B2379" s="86" t="s">
        <v>7394</v>
      </c>
      <c r="C2379">
        <v>21085158</v>
      </c>
      <c r="D2379" s="82"/>
    </row>
    <row r="2380" spans="1:4">
      <c r="B2380" s="86" t="s">
        <v>6893</v>
      </c>
      <c r="C2380">
        <v>21085158</v>
      </c>
      <c r="D2380" s="82"/>
    </row>
    <row r="2381" spans="1:4">
      <c r="B2381" s="86" t="s">
        <v>6895</v>
      </c>
      <c r="C2381">
        <v>21085158</v>
      </c>
      <c r="D2381" s="82"/>
    </row>
    <row r="2382" spans="1:4">
      <c r="B2382" s="86" t="s">
        <v>7410</v>
      </c>
      <c r="C2382">
        <v>21085158</v>
      </c>
      <c r="D2382" s="82"/>
    </row>
    <row r="2383" spans="1:4">
      <c r="A2383">
        <v>21085159</v>
      </c>
      <c r="B2383" s="86" t="s">
        <v>7411</v>
      </c>
      <c r="C2383">
        <v>21085159</v>
      </c>
      <c r="D2383" s="82"/>
    </row>
    <row r="2384" spans="1:4">
      <c r="A2384">
        <v>21085160</v>
      </c>
      <c r="B2384" s="86" t="s">
        <v>753</v>
      </c>
      <c r="C2384">
        <v>21085160</v>
      </c>
      <c r="D2384" s="82"/>
    </row>
    <row r="2385" spans="1:4">
      <c r="B2385" s="86" t="s">
        <v>7303</v>
      </c>
      <c r="C2385">
        <v>21085160</v>
      </c>
      <c r="D2385" s="82"/>
    </row>
    <row r="2386" spans="1:4">
      <c r="B2386" s="86" t="s">
        <v>7304</v>
      </c>
      <c r="C2386">
        <v>21085160</v>
      </c>
      <c r="D2386" s="82"/>
    </row>
    <row r="2387" spans="1:4">
      <c r="B2387" s="86" t="s">
        <v>7340</v>
      </c>
      <c r="C2387">
        <v>21085160</v>
      </c>
      <c r="D2387" s="82"/>
    </row>
    <row r="2388" spans="1:4">
      <c r="B2388" s="86" t="s">
        <v>7341</v>
      </c>
      <c r="C2388">
        <v>21085160</v>
      </c>
      <c r="D2388" s="82"/>
    </row>
    <row r="2389" spans="1:4">
      <c r="B2389" s="86" t="s">
        <v>7342</v>
      </c>
      <c r="C2389">
        <v>21085160</v>
      </c>
      <c r="D2389" s="82"/>
    </row>
    <row r="2390" spans="1:4">
      <c r="B2390" s="86" t="s">
        <v>7345</v>
      </c>
      <c r="C2390">
        <v>21085160</v>
      </c>
      <c r="D2390" s="82"/>
    </row>
    <row r="2391" spans="1:4">
      <c r="A2391">
        <v>21085161</v>
      </c>
      <c r="B2391" s="86" t="s">
        <v>7309</v>
      </c>
      <c r="C2391">
        <v>21085161</v>
      </c>
      <c r="D2391" s="82"/>
    </row>
    <row r="2392" spans="1:4">
      <c r="B2392" s="86" t="s">
        <v>7310</v>
      </c>
      <c r="C2392">
        <v>21085161</v>
      </c>
      <c r="D2392" s="82"/>
    </row>
    <row r="2393" spans="1:4">
      <c r="B2393" s="86" t="s">
        <v>7343</v>
      </c>
      <c r="C2393">
        <v>21085161</v>
      </c>
      <c r="D2393" s="82"/>
    </row>
    <row r="2394" spans="1:4">
      <c r="B2394" s="86" t="s">
        <v>7344</v>
      </c>
      <c r="C2394">
        <v>21085161</v>
      </c>
      <c r="D2394" s="82"/>
    </row>
    <row r="2395" spans="1:4">
      <c r="A2395">
        <v>21085162</v>
      </c>
      <c r="B2395" s="86" t="s">
        <v>7339</v>
      </c>
      <c r="C2395">
        <v>21085162</v>
      </c>
      <c r="D2395" s="82"/>
    </row>
    <row r="2396" spans="1:4">
      <c r="A2396">
        <v>21085163</v>
      </c>
      <c r="B2396" s="86" t="s">
        <v>6476</v>
      </c>
      <c r="C2396">
        <v>21085163</v>
      </c>
      <c r="D2396" s="82"/>
    </row>
    <row r="2397" spans="1:4">
      <c r="B2397" s="86" t="s">
        <v>6477</v>
      </c>
      <c r="C2397">
        <v>21085163</v>
      </c>
      <c r="D2397" s="82"/>
    </row>
    <row r="2398" spans="1:4">
      <c r="A2398">
        <v>21085165</v>
      </c>
      <c r="B2398" s="86" t="s">
        <v>1601</v>
      </c>
      <c r="C2398">
        <v>21085165</v>
      </c>
      <c r="D2398" s="82"/>
    </row>
    <row r="2399" spans="1:4">
      <c r="A2399">
        <v>21085167</v>
      </c>
      <c r="B2399" s="86" t="s">
        <v>1401</v>
      </c>
      <c r="C2399">
        <v>21085167</v>
      </c>
      <c r="D2399" s="82"/>
    </row>
    <row r="2400" spans="1:4">
      <c r="B2400" s="86" t="s">
        <v>1417</v>
      </c>
      <c r="C2400">
        <v>21085167</v>
      </c>
      <c r="D2400" s="82"/>
    </row>
    <row r="2401" spans="1:4">
      <c r="A2401">
        <v>21085168</v>
      </c>
      <c r="B2401" s="86" t="s">
        <v>1401</v>
      </c>
      <c r="C2401">
        <v>21085168</v>
      </c>
      <c r="D2401" s="82"/>
    </row>
    <row r="2402" spans="1:4">
      <c r="B2402" s="86" t="s">
        <v>1402</v>
      </c>
      <c r="C2402">
        <v>21085168</v>
      </c>
      <c r="D2402" s="82"/>
    </row>
    <row r="2403" spans="1:4">
      <c r="A2403">
        <v>21085170</v>
      </c>
      <c r="B2403" s="86" t="s">
        <v>3082</v>
      </c>
      <c r="C2403">
        <v>21085170</v>
      </c>
      <c r="D2403" s="82"/>
    </row>
    <row r="2404" spans="1:4">
      <c r="A2404">
        <v>21085171</v>
      </c>
      <c r="B2404" s="86" t="s">
        <v>1668</v>
      </c>
      <c r="C2404">
        <v>21085171</v>
      </c>
      <c r="D2404" s="82"/>
    </row>
    <row r="2405" spans="1:4">
      <c r="B2405" s="86" t="s">
        <v>4315</v>
      </c>
      <c r="C2405">
        <v>21085171</v>
      </c>
      <c r="D2405" s="82"/>
    </row>
    <row r="2406" spans="1:4">
      <c r="B2406" s="86" t="s">
        <v>2890</v>
      </c>
      <c r="C2406">
        <v>21085171</v>
      </c>
      <c r="D2406" s="82"/>
    </row>
    <row r="2407" spans="1:4">
      <c r="A2407">
        <v>21085172</v>
      </c>
      <c r="B2407" s="86" t="s">
        <v>1660</v>
      </c>
      <c r="C2407">
        <v>21085172</v>
      </c>
      <c r="D2407" s="82"/>
    </row>
    <row r="2408" spans="1:4">
      <c r="B2408" s="86" t="s">
        <v>2896</v>
      </c>
      <c r="C2408">
        <v>21085172</v>
      </c>
      <c r="D2408" s="82"/>
    </row>
    <row r="2409" spans="1:4">
      <c r="A2409">
        <v>21085173</v>
      </c>
      <c r="B2409" s="86" t="s">
        <v>7031</v>
      </c>
      <c r="C2409">
        <v>21085173</v>
      </c>
      <c r="D2409" s="82"/>
    </row>
    <row r="2410" spans="1:4">
      <c r="B2410" s="86" t="s">
        <v>7029</v>
      </c>
      <c r="C2410">
        <v>21085173</v>
      </c>
      <c r="D2410" s="82"/>
    </row>
    <row r="2411" spans="1:4">
      <c r="B2411" s="86" t="s">
        <v>7030</v>
      </c>
      <c r="C2411">
        <v>21085173</v>
      </c>
      <c r="D2411" s="82"/>
    </row>
    <row r="2412" spans="1:4">
      <c r="B2412" s="86" t="s">
        <v>7025</v>
      </c>
      <c r="C2412">
        <v>21085173</v>
      </c>
      <c r="D2412" s="82"/>
    </row>
    <row r="2413" spans="1:4">
      <c r="A2413">
        <v>21085175</v>
      </c>
      <c r="B2413" s="86" t="s">
        <v>1625</v>
      </c>
      <c r="C2413">
        <v>21085175</v>
      </c>
      <c r="D2413" s="82"/>
    </row>
    <row r="2414" spans="1:4">
      <c r="B2414" s="86" t="s">
        <v>1915</v>
      </c>
      <c r="C2414">
        <v>21085175</v>
      </c>
      <c r="D2414" s="82"/>
    </row>
    <row r="2415" spans="1:4">
      <c r="B2415" s="86" t="s">
        <v>2686</v>
      </c>
      <c r="C2415">
        <v>21085175</v>
      </c>
      <c r="D2415" s="82"/>
    </row>
    <row r="2416" spans="1:4">
      <c r="B2416" s="86" t="s">
        <v>2678</v>
      </c>
      <c r="C2416">
        <v>21085175</v>
      </c>
      <c r="D2416" s="82"/>
    </row>
    <row r="2417" spans="1:4">
      <c r="B2417" s="86" t="s">
        <v>2680</v>
      </c>
      <c r="C2417">
        <v>21085175</v>
      </c>
      <c r="D2417" s="82"/>
    </row>
    <row r="2418" spans="1:4">
      <c r="A2418">
        <v>21085176</v>
      </c>
      <c r="B2418" s="86" t="s">
        <v>1357</v>
      </c>
      <c r="C2418">
        <v>21085176</v>
      </c>
      <c r="D2418" s="82"/>
    </row>
    <row r="2419" spans="1:4">
      <c r="A2419">
        <v>21085177</v>
      </c>
      <c r="B2419" s="86" t="s">
        <v>4194</v>
      </c>
      <c r="C2419">
        <v>21085177</v>
      </c>
      <c r="D2419" s="82"/>
    </row>
    <row r="2420" spans="1:4">
      <c r="B2420" s="86" t="s">
        <v>2567</v>
      </c>
      <c r="C2420">
        <v>21085177</v>
      </c>
      <c r="D2420" s="82"/>
    </row>
    <row r="2421" spans="1:4">
      <c r="A2421">
        <v>21085178</v>
      </c>
      <c r="B2421" s="86" t="s">
        <v>2900</v>
      </c>
      <c r="C2421">
        <v>21085178</v>
      </c>
      <c r="D2421" s="82"/>
    </row>
    <row r="2422" spans="1:4">
      <c r="B2422" s="86" t="s">
        <v>2901</v>
      </c>
      <c r="C2422">
        <v>21085178</v>
      </c>
      <c r="D2422" s="82"/>
    </row>
    <row r="2423" spans="1:4">
      <c r="A2423">
        <v>21085179</v>
      </c>
      <c r="B2423" s="86" t="s">
        <v>985</v>
      </c>
      <c r="C2423">
        <v>21085179</v>
      </c>
      <c r="D2423" s="82"/>
    </row>
    <row r="2424" spans="1:4">
      <c r="B2424" s="86" t="s">
        <v>987</v>
      </c>
      <c r="C2424">
        <v>21085179</v>
      </c>
      <c r="D2424" s="82"/>
    </row>
    <row r="2425" spans="1:4">
      <c r="B2425" s="86" t="s">
        <v>267</v>
      </c>
      <c r="C2425">
        <v>21085179</v>
      </c>
      <c r="D2425" s="82"/>
    </row>
    <row r="2426" spans="1:4">
      <c r="B2426" s="86" t="s">
        <v>2920</v>
      </c>
      <c r="C2426">
        <v>21085179</v>
      </c>
      <c r="D2426" s="82"/>
    </row>
    <row r="2427" spans="1:4">
      <c r="A2427">
        <v>21085181</v>
      </c>
      <c r="B2427" s="86" t="s">
        <v>2575</v>
      </c>
      <c r="C2427">
        <v>21085181</v>
      </c>
      <c r="D2427" s="82"/>
    </row>
    <row r="2428" spans="1:4">
      <c r="B2428" s="86" t="s">
        <v>2576</v>
      </c>
      <c r="C2428">
        <v>21085181</v>
      </c>
      <c r="D2428" s="82"/>
    </row>
    <row r="2429" spans="1:4">
      <c r="A2429">
        <v>21085182</v>
      </c>
      <c r="B2429" s="86" t="s">
        <v>2947</v>
      </c>
      <c r="C2429">
        <v>21085182</v>
      </c>
      <c r="D2429" s="82"/>
    </row>
    <row r="2430" spans="1:4">
      <c r="A2430">
        <v>21085183</v>
      </c>
      <c r="B2430" s="86" t="s">
        <v>3308</v>
      </c>
      <c r="C2430">
        <v>21085183</v>
      </c>
      <c r="D2430" s="82"/>
    </row>
    <row r="2431" spans="1:4">
      <c r="A2431">
        <v>21085185</v>
      </c>
      <c r="B2431" s="86" t="s">
        <v>3308</v>
      </c>
      <c r="C2431">
        <v>21085185</v>
      </c>
      <c r="D2431" s="82"/>
    </row>
    <row r="2432" spans="1:4">
      <c r="B2432" s="86" t="s">
        <v>3309</v>
      </c>
      <c r="C2432">
        <v>21085185</v>
      </c>
      <c r="D2432" s="82"/>
    </row>
    <row r="2433" spans="1:4">
      <c r="A2433">
        <v>21085186</v>
      </c>
      <c r="B2433" s="86" t="s">
        <v>2195</v>
      </c>
      <c r="C2433">
        <v>21085186</v>
      </c>
      <c r="D2433" s="82"/>
    </row>
    <row r="2434" spans="1:4">
      <c r="B2434" s="86" t="s">
        <v>5228</v>
      </c>
      <c r="C2434">
        <v>21085186</v>
      </c>
      <c r="D2434" s="82"/>
    </row>
    <row r="2435" spans="1:4">
      <c r="A2435">
        <v>21085187</v>
      </c>
      <c r="B2435" s="86" t="s">
        <v>3308</v>
      </c>
      <c r="C2435">
        <v>21085187</v>
      </c>
      <c r="D2435" s="82"/>
    </row>
    <row r="2436" spans="1:4">
      <c r="B2436" s="86" t="s">
        <v>3309</v>
      </c>
      <c r="C2436">
        <v>21085187</v>
      </c>
      <c r="D2436" s="82"/>
    </row>
    <row r="2437" spans="1:4">
      <c r="A2437">
        <v>21085188</v>
      </c>
      <c r="B2437" s="86" t="s">
        <v>2193</v>
      </c>
      <c r="C2437">
        <v>21085188</v>
      </c>
      <c r="D2437" s="82"/>
    </row>
    <row r="2438" spans="1:4">
      <c r="B2438" s="86" t="s">
        <v>2194</v>
      </c>
      <c r="C2438">
        <v>21085188</v>
      </c>
      <c r="D2438" s="82"/>
    </row>
    <row r="2439" spans="1:4">
      <c r="B2439" s="86" t="s">
        <v>2197</v>
      </c>
      <c r="C2439">
        <v>21085188</v>
      </c>
      <c r="D2439" s="82"/>
    </row>
    <row r="2440" spans="1:4">
      <c r="B2440" s="86" t="s">
        <v>4069</v>
      </c>
      <c r="C2440">
        <v>21085188</v>
      </c>
      <c r="D2440" s="82"/>
    </row>
    <row r="2441" spans="1:4">
      <c r="B2441" s="86" t="s">
        <v>4070</v>
      </c>
      <c r="C2441">
        <v>21085188</v>
      </c>
      <c r="D2441" s="82"/>
    </row>
    <row r="2442" spans="1:4">
      <c r="B2442" s="86" t="s">
        <v>4071</v>
      </c>
      <c r="C2442">
        <v>21085188</v>
      </c>
      <c r="D2442" s="82"/>
    </row>
    <row r="2443" spans="1:4">
      <c r="B2443" s="86" t="s">
        <v>5927</v>
      </c>
      <c r="C2443">
        <v>21085188</v>
      </c>
      <c r="D2443" s="82"/>
    </row>
    <row r="2444" spans="1:4">
      <c r="B2444" s="86" t="s">
        <v>5929</v>
      </c>
      <c r="C2444">
        <v>21085188</v>
      </c>
      <c r="D2444" s="82"/>
    </row>
    <row r="2445" spans="1:4">
      <c r="B2445" s="86" t="s">
        <v>7453</v>
      </c>
      <c r="C2445">
        <v>21085188</v>
      </c>
      <c r="D2445" s="82"/>
    </row>
    <row r="2446" spans="1:4">
      <c r="B2446" s="86" t="s">
        <v>7456</v>
      </c>
      <c r="C2446">
        <v>21085188</v>
      </c>
      <c r="D2446" s="82"/>
    </row>
    <row r="2447" spans="1:4">
      <c r="B2447" s="86" t="s">
        <v>7461</v>
      </c>
      <c r="C2447">
        <v>21085188</v>
      </c>
      <c r="D2447" s="82"/>
    </row>
    <row r="2448" spans="1:4">
      <c r="B2448" s="86" t="s">
        <v>7459</v>
      </c>
      <c r="C2448">
        <v>21085188</v>
      </c>
      <c r="D2448" s="82"/>
    </row>
    <row r="2449" spans="1:4">
      <c r="B2449" s="86" t="s">
        <v>7462</v>
      </c>
      <c r="C2449">
        <v>21085188</v>
      </c>
      <c r="D2449" s="82"/>
    </row>
    <row r="2450" spans="1:4">
      <c r="B2450" s="86" t="s">
        <v>7458</v>
      </c>
      <c r="C2450">
        <v>21085188</v>
      </c>
      <c r="D2450" s="82"/>
    </row>
    <row r="2451" spans="1:4">
      <c r="B2451" s="86" t="s">
        <v>7463</v>
      </c>
      <c r="C2451">
        <v>21085188</v>
      </c>
      <c r="D2451" s="82"/>
    </row>
    <row r="2452" spans="1:4">
      <c r="B2452" s="86" t="s">
        <v>7464</v>
      </c>
      <c r="C2452">
        <v>21085188</v>
      </c>
      <c r="D2452" s="82"/>
    </row>
    <row r="2453" spans="1:4">
      <c r="B2453" s="86" t="s">
        <v>7465</v>
      </c>
      <c r="C2453">
        <v>21085188</v>
      </c>
      <c r="D2453" s="82"/>
    </row>
    <row r="2454" spans="1:4">
      <c r="B2454" s="86" t="s">
        <v>7466</v>
      </c>
      <c r="C2454">
        <v>21085188</v>
      </c>
      <c r="D2454" s="82"/>
    </row>
    <row r="2455" spans="1:4">
      <c r="B2455" s="86" t="s">
        <v>7455</v>
      </c>
      <c r="C2455">
        <v>21085188</v>
      </c>
      <c r="D2455" s="82"/>
    </row>
    <row r="2456" spans="1:4">
      <c r="B2456" s="86" t="s">
        <v>7454</v>
      </c>
      <c r="C2456">
        <v>21085188</v>
      </c>
      <c r="D2456" s="82"/>
    </row>
    <row r="2457" spans="1:4">
      <c r="B2457" s="86" t="s">
        <v>7452</v>
      </c>
      <c r="C2457">
        <v>21085188</v>
      </c>
      <c r="D2457" s="82"/>
    </row>
    <row r="2458" spans="1:4">
      <c r="B2458" s="86" t="s">
        <v>7457</v>
      </c>
      <c r="C2458">
        <v>21085188</v>
      </c>
      <c r="D2458" s="82"/>
    </row>
    <row r="2459" spans="1:4">
      <c r="B2459" s="86" t="s">
        <v>7460</v>
      </c>
      <c r="C2459">
        <v>21085188</v>
      </c>
      <c r="D2459" s="82"/>
    </row>
    <row r="2460" spans="1:4">
      <c r="A2460">
        <v>21085189</v>
      </c>
      <c r="B2460" s="86" t="s">
        <v>1184</v>
      </c>
      <c r="C2460">
        <v>21085189</v>
      </c>
      <c r="D2460" s="82"/>
    </row>
    <row r="2461" spans="1:4">
      <c r="A2461">
        <v>21085190</v>
      </c>
      <c r="B2461" s="86" t="s">
        <v>74</v>
      </c>
      <c r="C2461">
        <v>21085190</v>
      </c>
      <c r="D2461" s="82"/>
    </row>
    <row r="2462" spans="1:4">
      <c r="B2462" s="86" t="s">
        <v>270</v>
      </c>
      <c r="C2462">
        <v>21085190</v>
      </c>
      <c r="D2462" s="82"/>
    </row>
    <row r="2463" spans="1:4">
      <c r="B2463" s="86" t="s">
        <v>1184</v>
      </c>
      <c r="C2463">
        <v>21085190</v>
      </c>
      <c r="D2463" s="82"/>
    </row>
    <row r="2464" spans="1:4">
      <c r="A2464">
        <v>21085191</v>
      </c>
      <c r="B2464" s="86" t="s">
        <v>7421</v>
      </c>
      <c r="C2464">
        <v>21085191</v>
      </c>
      <c r="D2464" s="82"/>
    </row>
    <row r="2465" spans="1:4">
      <c r="B2465" s="86" t="s">
        <v>7422</v>
      </c>
      <c r="C2465">
        <v>21085191</v>
      </c>
      <c r="D2465" s="82"/>
    </row>
    <row r="2466" spans="1:4">
      <c r="A2466">
        <v>21085192</v>
      </c>
      <c r="B2466" s="86" t="s">
        <v>73</v>
      </c>
      <c r="C2466">
        <v>21085192</v>
      </c>
      <c r="D2466" s="82"/>
    </row>
    <row r="2467" spans="1:4">
      <c r="B2467" s="86" t="s">
        <v>74</v>
      </c>
      <c r="C2467">
        <v>21085192</v>
      </c>
      <c r="D2467" s="82"/>
    </row>
    <row r="2468" spans="1:4">
      <c r="B2468" s="86" t="s">
        <v>1184</v>
      </c>
      <c r="C2468">
        <v>21085192</v>
      </c>
      <c r="D2468" s="82"/>
    </row>
    <row r="2469" spans="1:4">
      <c r="A2469">
        <v>21085193</v>
      </c>
      <c r="B2469" s="86" t="s">
        <v>7374</v>
      </c>
      <c r="C2469">
        <v>21085193</v>
      </c>
      <c r="D2469" s="82"/>
    </row>
    <row r="2470" spans="1:4">
      <c r="B2470" s="86" t="s">
        <v>7375</v>
      </c>
      <c r="C2470">
        <v>21085193</v>
      </c>
      <c r="D2470" s="82"/>
    </row>
    <row r="2471" spans="1:4">
      <c r="B2471" s="86" t="s">
        <v>7376</v>
      </c>
      <c r="C2471">
        <v>21085193</v>
      </c>
      <c r="D2471" s="82"/>
    </row>
    <row r="2472" spans="1:4">
      <c r="A2472">
        <v>21085194</v>
      </c>
      <c r="B2472" s="86" t="s">
        <v>7350</v>
      </c>
      <c r="C2472">
        <v>21085194</v>
      </c>
      <c r="D2472" s="82"/>
    </row>
    <row r="2473" spans="1:4">
      <c r="B2473" s="86" t="s">
        <v>7355</v>
      </c>
      <c r="C2473">
        <v>21085194</v>
      </c>
      <c r="D2473" s="82"/>
    </row>
    <row r="2474" spans="1:4">
      <c r="B2474" s="86" t="s">
        <v>7356</v>
      </c>
      <c r="C2474">
        <v>21085194</v>
      </c>
      <c r="D2474" s="82"/>
    </row>
    <row r="2475" spans="1:4">
      <c r="B2475" s="86" t="s">
        <v>7358</v>
      </c>
      <c r="C2475">
        <v>21085194</v>
      </c>
      <c r="D2475" s="82"/>
    </row>
    <row r="2476" spans="1:4">
      <c r="B2476" s="86" t="s">
        <v>7359</v>
      </c>
      <c r="C2476">
        <v>21085194</v>
      </c>
      <c r="D2476" s="82"/>
    </row>
    <row r="2477" spans="1:4">
      <c r="B2477" s="86" t="s">
        <v>7360</v>
      </c>
      <c r="C2477">
        <v>21085194</v>
      </c>
      <c r="D2477" s="82"/>
    </row>
    <row r="2478" spans="1:4">
      <c r="B2478" s="86" t="s">
        <v>7361</v>
      </c>
      <c r="C2478">
        <v>21085194</v>
      </c>
      <c r="D2478" s="82"/>
    </row>
    <row r="2479" spans="1:4">
      <c r="B2479" s="86" t="s">
        <v>7362</v>
      </c>
      <c r="C2479">
        <v>21085194</v>
      </c>
      <c r="D2479" s="82"/>
    </row>
    <row r="2480" spans="1:4">
      <c r="B2480" s="86" t="s">
        <v>7363</v>
      </c>
      <c r="C2480">
        <v>21085194</v>
      </c>
      <c r="D2480" s="82"/>
    </row>
    <row r="2481" spans="1:4">
      <c r="B2481" s="86" t="s">
        <v>7364</v>
      </c>
      <c r="C2481">
        <v>21085194</v>
      </c>
      <c r="D2481" s="82"/>
    </row>
    <row r="2482" spans="1:4">
      <c r="B2482" s="86" t="s">
        <v>7365</v>
      </c>
      <c r="C2482">
        <v>21085194</v>
      </c>
      <c r="D2482" s="82"/>
    </row>
    <row r="2483" spans="1:4">
      <c r="B2483" s="86" t="s">
        <v>7366</v>
      </c>
      <c r="C2483">
        <v>21085194</v>
      </c>
      <c r="D2483" s="82"/>
    </row>
    <row r="2484" spans="1:4">
      <c r="A2484">
        <v>21085195</v>
      </c>
      <c r="B2484" s="86" t="s">
        <v>7233</v>
      </c>
      <c r="C2484">
        <v>21085195</v>
      </c>
      <c r="D2484" s="82"/>
    </row>
    <row r="2485" spans="1:4">
      <c r="B2485" s="86" t="s">
        <v>7234</v>
      </c>
      <c r="C2485">
        <v>21085195</v>
      </c>
      <c r="D2485" s="82"/>
    </row>
    <row r="2486" spans="1:4">
      <c r="B2486" s="86" t="s">
        <v>7235</v>
      </c>
      <c r="C2486">
        <v>21085195</v>
      </c>
      <c r="D2486" s="82"/>
    </row>
    <row r="2487" spans="1:4">
      <c r="B2487" s="86" t="s">
        <v>7236</v>
      </c>
      <c r="C2487">
        <v>21085195</v>
      </c>
      <c r="D2487" s="82"/>
    </row>
    <row r="2488" spans="1:4">
      <c r="B2488" s="86" t="s">
        <v>7237</v>
      </c>
      <c r="C2488">
        <v>21085195</v>
      </c>
      <c r="D2488" s="82"/>
    </row>
    <row r="2489" spans="1:4">
      <c r="B2489" s="86" t="s">
        <v>7238</v>
      </c>
      <c r="C2489">
        <v>21085195</v>
      </c>
      <c r="D2489" s="82"/>
    </row>
    <row r="2490" spans="1:4">
      <c r="B2490" s="86" t="s">
        <v>7239</v>
      </c>
      <c r="C2490">
        <v>21085195</v>
      </c>
      <c r="D2490" s="82"/>
    </row>
    <row r="2491" spans="1:4">
      <c r="A2491">
        <v>21085196</v>
      </c>
      <c r="B2491" s="86" t="s">
        <v>7403</v>
      </c>
      <c r="C2491">
        <v>21085196</v>
      </c>
      <c r="D2491" s="82"/>
    </row>
    <row r="2492" spans="1:4">
      <c r="B2492" s="86" t="s">
        <v>7404</v>
      </c>
      <c r="C2492">
        <v>21085196</v>
      </c>
      <c r="D2492" s="82"/>
    </row>
    <row r="2493" spans="1:4">
      <c r="B2493" s="86" t="s">
        <v>7405</v>
      </c>
      <c r="C2493">
        <v>21085196</v>
      </c>
      <c r="D2493" s="82"/>
    </row>
    <row r="2494" spans="1:4">
      <c r="B2494" s="86" t="s">
        <v>7406</v>
      </c>
      <c r="C2494">
        <v>21085196</v>
      </c>
      <c r="D2494" s="82"/>
    </row>
    <row r="2495" spans="1:4">
      <c r="B2495" s="86" t="s">
        <v>7407</v>
      </c>
      <c r="C2495">
        <v>21085196</v>
      </c>
      <c r="D2495" s="82"/>
    </row>
    <row r="2496" spans="1:4">
      <c r="B2496" s="86" t="s">
        <v>7408</v>
      </c>
      <c r="C2496">
        <v>21085196</v>
      </c>
      <c r="D2496" s="82"/>
    </row>
    <row r="2497" spans="1:4">
      <c r="B2497" s="86" t="s">
        <v>7409</v>
      </c>
      <c r="C2497">
        <v>21085196</v>
      </c>
      <c r="D2497" s="82"/>
    </row>
    <row r="2498" spans="1:4">
      <c r="B2498" s="86" t="s">
        <v>7411</v>
      </c>
      <c r="C2498">
        <v>21085196</v>
      </c>
      <c r="D2498" s="82"/>
    </row>
    <row r="2499" spans="1:4">
      <c r="A2499">
        <v>21085197</v>
      </c>
      <c r="B2499" s="86" t="s">
        <v>7420</v>
      </c>
      <c r="C2499">
        <v>21085197</v>
      </c>
      <c r="D2499" s="82"/>
    </row>
    <row r="2500" spans="1:4">
      <c r="A2500">
        <v>21085198</v>
      </c>
      <c r="B2500" s="86" t="s">
        <v>621</v>
      </c>
      <c r="C2500">
        <v>21085198</v>
      </c>
      <c r="D2500" s="82"/>
    </row>
    <row r="2501" spans="1:4">
      <c r="B2501" s="86" t="s">
        <v>614</v>
      </c>
      <c r="C2501">
        <v>21085198</v>
      </c>
      <c r="D2501" s="82"/>
    </row>
    <row r="2502" spans="1:4">
      <c r="B2502" s="86" t="s">
        <v>1027</v>
      </c>
      <c r="C2502">
        <v>21085198</v>
      </c>
      <c r="D2502" s="82"/>
    </row>
    <row r="2503" spans="1:4">
      <c r="B2503" s="86" t="s">
        <v>88</v>
      </c>
      <c r="C2503">
        <v>21085198</v>
      </c>
      <c r="D2503" s="82"/>
    </row>
    <row r="2504" spans="1:4">
      <c r="B2504" s="86" t="s">
        <v>89</v>
      </c>
      <c r="C2504">
        <v>21085198</v>
      </c>
      <c r="D2504" s="82"/>
    </row>
    <row r="2505" spans="1:4">
      <c r="B2505" s="86" t="s">
        <v>90</v>
      </c>
      <c r="C2505">
        <v>21085198</v>
      </c>
      <c r="D2505" s="82"/>
    </row>
    <row r="2506" spans="1:4">
      <c r="B2506" s="86" t="s">
        <v>1359</v>
      </c>
      <c r="C2506">
        <v>21085198</v>
      </c>
      <c r="D2506" s="82"/>
    </row>
    <row r="2507" spans="1:4">
      <c r="B2507" s="86" t="s">
        <v>1648</v>
      </c>
      <c r="C2507">
        <v>21085198</v>
      </c>
      <c r="D2507" s="82"/>
    </row>
    <row r="2508" spans="1:4">
      <c r="B2508" s="86" t="s">
        <v>1940</v>
      </c>
      <c r="C2508">
        <v>21085198</v>
      </c>
      <c r="D2508" s="82"/>
    </row>
    <row r="2509" spans="1:4">
      <c r="B2509" s="86" t="s">
        <v>2209</v>
      </c>
      <c r="C2509">
        <v>21085198</v>
      </c>
      <c r="D2509" s="82"/>
    </row>
    <row r="2510" spans="1:4">
      <c r="B2510" s="86" t="s">
        <v>2448</v>
      </c>
      <c r="C2510">
        <v>21085198</v>
      </c>
      <c r="D2510" s="82"/>
    </row>
    <row r="2511" spans="1:4">
      <c r="B2511" s="86" t="s">
        <v>4203</v>
      </c>
      <c r="C2511">
        <v>21085198</v>
      </c>
      <c r="D2511" s="82"/>
    </row>
    <row r="2512" spans="1:4">
      <c r="B2512" s="86" t="s">
        <v>2446</v>
      </c>
      <c r="C2512">
        <v>21085198</v>
      </c>
      <c r="D2512" s="82"/>
    </row>
    <row r="2513" spans="2:4">
      <c r="B2513" s="86" t="s">
        <v>3321</v>
      </c>
      <c r="C2513">
        <v>21085198</v>
      </c>
      <c r="D2513" s="82"/>
    </row>
    <row r="2514" spans="2:4">
      <c r="B2514" s="86" t="s">
        <v>2447</v>
      </c>
      <c r="C2514">
        <v>21085198</v>
      </c>
      <c r="D2514" s="82"/>
    </row>
    <row r="2515" spans="2:4">
      <c r="B2515" s="86" t="s">
        <v>2451</v>
      </c>
      <c r="C2515">
        <v>21085198</v>
      </c>
      <c r="D2515" s="82"/>
    </row>
    <row r="2516" spans="2:4">
      <c r="B2516" s="86" t="s">
        <v>3330</v>
      </c>
      <c r="C2516">
        <v>21085198</v>
      </c>
      <c r="D2516" s="82"/>
    </row>
    <row r="2517" spans="2:4">
      <c r="B2517" s="86" t="s">
        <v>4244</v>
      </c>
      <c r="C2517">
        <v>21085198</v>
      </c>
      <c r="D2517" s="82"/>
    </row>
    <row r="2518" spans="2:4">
      <c r="B2518" s="86" t="s">
        <v>3331</v>
      </c>
      <c r="C2518">
        <v>21085198</v>
      </c>
      <c r="D2518" s="82"/>
    </row>
    <row r="2519" spans="2:4">
      <c r="B2519" s="86" t="s">
        <v>3322</v>
      </c>
      <c r="C2519">
        <v>21085198</v>
      </c>
      <c r="D2519" s="82"/>
    </row>
    <row r="2520" spans="2:4">
      <c r="B2520" s="86" t="s">
        <v>3334</v>
      </c>
      <c r="C2520">
        <v>21085198</v>
      </c>
      <c r="D2520" s="82"/>
    </row>
    <row r="2521" spans="2:4">
      <c r="B2521" s="86" t="s">
        <v>4844</v>
      </c>
      <c r="C2521">
        <v>21085198</v>
      </c>
      <c r="D2521" s="82"/>
    </row>
    <row r="2522" spans="2:4">
      <c r="B2522" s="86" t="s">
        <v>4965</v>
      </c>
      <c r="C2522">
        <v>21085198</v>
      </c>
      <c r="D2522" s="82"/>
    </row>
    <row r="2523" spans="2:4">
      <c r="B2523" s="86" t="s">
        <v>3340</v>
      </c>
      <c r="C2523">
        <v>21085198</v>
      </c>
      <c r="D2523" s="82"/>
    </row>
    <row r="2524" spans="2:4">
      <c r="B2524" s="86" t="s">
        <v>5061</v>
      </c>
      <c r="C2524">
        <v>21085198</v>
      </c>
      <c r="D2524" s="82"/>
    </row>
    <row r="2525" spans="2:4">
      <c r="B2525" s="86" t="s">
        <v>5062</v>
      </c>
      <c r="C2525">
        <v>21085198</v>
      </c>
      <c r="D2525" s="82"/>
    </row>
    <row r="2526" spans="2:4">
      <c r="B2526" s="86" t="s">
        <v>5101</v>
      </c>
      <c r="C2526">
        <v>21085198</v>
      </c>
      <c r="D2526" s="82"/>
    </row>
    <row r="2527" spans="2:4">
      <c r="B2527" s="86" t="s">
        <v>3341</v>
      </c>
      <c r="C2527">
        <v>21085198</v>
      </c>
      <c r="D2527" s="82"/>
    </row>
    <row r="2528" spans="2:4">
      <c r="B2528" s="86" t="s">
        <v>3324</v>
      </c>
      <c r="C2528">
        <v>21085198</v>
      </c>
      <c r="D2528" s="82"/>
    </row>
    <row r="2529" spans="1:4">
      <c r="B2529" s="86" t="s">
        <v>3326</v>
      </c>
      <c r="C2529">
        <v>21085198</v>
      </c>
      <c r="D2529" s="82"/>
    </row>
    <row r="2530" spans="1:4">
      <c r="B2530" s="86" t="s">
        <v>3327</v>
      </c>
      <c r="C2530">
        <v>21085198</v>
      </c>
      <c r="D2530" s="82"/>
    </row>
    <row r="2531" spans="1:4">
      <c r="B2531" s="86" t="s">
        <v>5719</v>
      </c>
      <c r="C2531">
        <v>21085198</v>
      </c>
      <c r="D2531" s="82"/>
    </row>
    <row r="2532" spans="1:4">
      <c r="B2532" s="86" t="s">
        <v>5720</v>
      </c>
      <c r="C2532">
        <v>21085198</v>
      </c>
      <c r="D2532" s="82"/>
    </row>
    <row r="2533" spans="1:4">
      <c r="B2533" s="86" t="s">
        <v>6177</v>
      </c>
      <c r="C2533">
        <v>21085198</v>
      </c>
      <c r="D2533" s="82"/>
    </row>
    <row r="2534" spans="1:4">
      <c r="B2534" s="86" t="s">
        <v>6178</v>
      </c>
      <c r="C2534">
        <v>21085198</v>
      </c>
      <c r="D2534" s="82"/>
    </row>
    <row r="2535" spans="1:4">
      <c r="B2535" s="86" t="s">
        <v>6179</v>
      </c>
      <c r="C2535">
        <v>21085198</v>
      </c>
      <c r="D2535" s="82"/>
    </row>
    <row r="2536" spans="1:4">
      <c r="B2536" s="86" t="s">
        <v>6414</v>
      </c>
      <c r="C2536">
        <v>21085198</v>
      </c>
      <c r="D2536" s="82"/>
    </row>
    <row r="2537" spans="1:4">
      <c r="B2537" s="86" t="s">
        <v>6783</v>
      </c>
      <c r="C2537">
        <v>21085198</v>
      </c>
      <c r="D2537" s="82"/>
    </row>
    <row r="2538" spans="1:4">
      <c r="B2538" s="86" t="s">
        <v>85</v>
      </c>
      <c r="C2538">
        <v>21085198</v>
      </c>
      <c r="D2538" s="82"/>
    </row>
    <row r="2539" spans="1:4">
      <c r="A2539">
        <v>21085203</v>
      </c>
      <c r="B2539" s="86" t="s">
        <v>542</v>
      </c>
      <c r="C2539">
        <v>21085203</v>
      </c>
      <c r="D2539" s="82"/>
    </row>
    <row r="2540" spans="1:4">
      <c r="B2540" s="86" t="s">
        <v>6779</v>
      </c>
      <c r="C2540">
        <v>21085203</v>
      </c>
      <c r="D2540" s="82"/>
    </row>
    <row r="2541" spans="1:4">
      <c r="A2541">
        <v>21085205</v>
      </c>
      <c r="B2541" s="86" t="s">
        <v>94</v>
      </c>
      <c r="C2541">
        <v>21085205</v>
      </c>
      <c r="D2541" s="82"/>
    </row>
    <row r="2542" spans="1:4">
      <c r="B2542" s="86" t="s">
        <v>891</v>
      </c>
      <c r="C2542">
        <v>21085205</v>
      </c>
      <c r="D2542" s="82"/>
    </row>
    <row r="2543" spans="1:4">
      <c r="B2543" s="86" t="s">
        <v>917</v>
      </c>
      <c r="C2543">
        <v>21085205</v>
      </c>
      <c r="D2543" s="82"/>
    </row>
    <row r="2544" spans="1:4">
      <c r="B2544" s="86" t="s">
        <v>1013</v>
      </c>
      <c r="C2544">
        <v>21085205</v>
      </c>
      <c r="D2544" s="82"/>
    </row>
    <row r="2545" spans="2:4">
      <c r="B2545" s="86" t="s">
        <v>95</v>
      </c>
      <c r="C2545">
        <v>21085205</v>
      </c>
      <c r="D2545" s="82"/>
    </row>
    <row r="2546" spans="2:4">
      <c r="B2546" s="86" t="s">
        <v>96</v>
      </c>
      <c r="C2546">
        <v>21085205</v>
      </c>
      <c r="D2546" s="82"/>
    </row>
    <row r="2547" spans="2:4">
      <c r="B2547" s="86" t="s">
        <v>455</v>
      </c>
      <c r="C2547">
        <v>21085205</v>
      </c>
      <c r="D2547" s="82"/>
    </row>
    <row r="2548" spans="2:4">
      <c r="B2548" s="86" t="s">
        <v>2457</v>
      </c>
      <c r="C2548">
        <v>21085205</v>
      </c>
      <c r="D2548" s="82"/>
    </row>
    <row r="2549" spans="2:4">
      <c r="B2549" s="86" t="s">
        <v>2453</v>
      </c>
      <c r="C2549">
        <v>21085205</v>
      </c>
      <c r="D2549" s="82"/>
    </row>
    <row r="2550" spans="2:4">
      <c r="B2550" s="86" t="s">
        <v>2454</v>
      </c>
      <c r="C2550">
        <v>21085205</v>
      </c>
      <c r="D2550" s="82"/>
    </row>
    <row r="2551" spans="2:4">
      <c r="B2551" s="86" t="s">
        <v>3379</v>
      </c>
      <c r="C2551">
        <v>21085205</v>
      </c>
      <c r="D2551" s="82"/>
    </row>
    <row r="2552" spans="2:4">
      <c r="B2552" s="86" t="s">
        <v>2456</v>
      </c>
      <c r="C2552">
        <v>21085205</v>
      </c>
      <c r="D2552" s="82"/>
    </row>
    <row r="2553" spans="2:4">
      <c r="B2553" s="86" t="s">
        <v>4591</v>
      </c>
      <c r="C2553">
        <v>21085205</v>
      </c>
      <c r="D2553" s="82"/>
    </row>
    <row r="2554" spans="2:4">
      <c r="B2554" s="86" t="s">
        <v>3384</v>
      </c>
      <c r="C2554">
        <v>21085205</v>
      </c>
      <c r="D2554" s="82"/>
    </row>
    <row r="2555" spans="2:4">
      <c r="B2555" s="86" t="s">
        <v>3389</v>
      </c>
      <c r="C2555">
        <v>21085205</v>
      </c>
      <c r="D2555" s="82"/>
    </row>
    <row r="2556" spans="2:4">
      <c r="B2556" s="86" t="s">
        <v>5349</v>
      </c>
      <c r="C2556">
        <v>21085205</v>
      </c>
      <c r="D2556" s="82"/>
    </row>
    <row r="2557" spans="2:4">
      <c r="B2557" s="86" t="s">
        <v>4001</v>
      </c>
      <c r="C2557">
        <v>21085205</v>
      </c>
      <c r="D2557" s="82"/>
    </row>
    <row r="2558" spans="2:4">
      <c r="B2558" s="86" t="s">
        <v>3391</v>
      </c>
      <c r="C2558">
        <v>21085205</v>
      </c>
      <c r="D2558" s="82"/>
    </row>
    <row r="2559" spans="2:4">
      <c r="B2559" s="86" t="s">
        <v>5448</v>
      </c>
      <c r="C2559">
        <v>21085205</v>
      </c>
      <c r="D2559" s="82"/>
    </row>
    <row r="2560" spans="2:4">
      <c r="B2560" s="86" t="s">
        <v>5629</v>
      </c>
      <c r="C2560">
        <v>21085205</v>
      </c>
      <c r="D2560" s="82"/>
    </row>
    <row r="2561" spans="2:4">
      <c r="B2561" s="86" t="s">
        <v>5648</v>
      </c>
      <c r="C2561">
        <v>21085205</v>
      </c>
      <c r="D2561" s="82"/>
    </row>
    <row r="2562" spans="2:4">
      <c r="B2562" s="86" t="s">
        <v>3904</v>
      </c>
      <c r="C2562">
        <v>21085205</v>
      </c>
      <c r="D2562" s="82"/>
    </row>
    <row r="2563" spans="2:4">
      <c r="B2563" s="86" t="s">
        <v>6222</v>
      </c>
      <c r="C2563">
        <v>21085205</v>
      </c>
      <c r="D2563" s="82"/>
    </row>
    <row r="2564" spans="2:4">
      <c r="B2564" s="86" t="s">
        <v>6223</v>
      </c>
      <c r="C2564">
        <v>21085205</v>
      </c>
      <c r="D2564" s="82"/>
    </row>
    <row r="2565" spans="2:4">
      <c r="B2565" s="86" t="s">
        <v>6404</v>
      </c>
      <c r="C2565">
        <v>21085205</v>
      </c>
      <c r="D2565" s="82"/>
    </row>
    <row r="2566" spans="2:4">
      <c r="B2566" s="86" t="s">
        <v>6405</v>
      </c>
      <c r="C2566">
        <v>21085205</v>
      </c>
      <c r="D2566" s="82"/>
    </row>
    <row r="2567" spans="2:4">
      <c r="B2567" s="86" t="s">
        <v>6463</v>
      </c>
      <c r="C2567">
        <v>21085205</v>
      </c>
      <c r="D2567" s="82"/>
    </row>
    <row r="2568" spans="2:4">
      <c r="B2568" s="86" t="s">
        <v>6464</v>
      </c>
      <c r="C2568">
        <v>21085205</v>
      </c>
      <c r="D2568" s="82"/>
    </row>
    <row r="2569" spans="2:4">
      <c r="B2569" s="86" t="s">
        <v>6465</v>
      </c>
      <c r="C2569">
        <v>21085205</v>
      </c>
      <c r="D2569" s="82"/>
    </row>
    <row r="2570" spans="2:4">
      <c r="B2570" s="86" t="s">
        <v>6647</v>
      </c>
      <c r="C2570">
        <v>21085205</v>
      </c>
      <c r="D2570" s="82"/>
    </row>
    <row r="2571" spans="2:4">
      <c r="B2571" s="86" t="s">
        <v>6649</v>
      </c>
      <c r="C2571">
        <v>21085205</v>
      </c>
      <c r="D2571" s="82"/>
    </row>
    <row r="2572" spans="2:4">
      <c r="B2572" s="86" t="s">
        <v>6651</v>
      </c>
      <c r="C2572">
        <v>21085205</v>
      </c>
      <c r="D2572" s="82"/>
    </row>
    <row r="2573" spans="2:4">
      <c r="B2573" s="86" t="s">
        <v>6652</v>
      </c>
      <c r="C2573">
        <v>21085205</v>
      </c>
      <c r="D2573" s="82"/>
    </row>
    <row r="2574" spans="2:4">
      <c r="B2574" s="86" t="s">
        <v>6653</v>
      </c>
      <c r="C2574">
        <v>21085205</v>
      </c>
      <c r="D2574" s="82"/>
    </row>
    <row r="2575" spans="2:4">
      <c r="B2575" s="86" t="s">
        <v>6841</v>
      </c>
      <c r="C2575">
        <v>21085205</v>
      </c>
      <c r="D2575" s="82"/>
    </row>
    <row r="2576" spans="2:4">
      <c r="B2576" s="86" t="s">
        <v>6842</v>
      </c>
      <c r="C2576">
        <v>21085205</v>
      </c>
      <c r="D2576" s="82"/>
    </row>
    <row r="2577" spans="1:4">
      <c r="B2577" s="86" t="s">
        <v>6843</v>
      </c>
      <c r="C2577">
        <v>21085205</v>
      </c>
      <c r="D2577" s="82"/>
    </row>
    <row r="2578" spans="1:4">
      <c r="A2578">
        <v>21085212</v>
      </c>
      <c r="B2578" s="86" t="s">
        <v>523</v>
      </c>
      <c r="C2578">
        <v>21085212</v>
      </c>
      <c r="D2578" s="82"/>
    </row>
    <row r="2579" spans="1:4">
      <c r="B2579" s="86" t="s">
        <v>241</v>
      </c>
      <c r="C2579">
        <v>21085212</v>
      </c>
      <c r="D2579" s="82"/>
    </row>
    <row r="2580" spans="1:4">
      <c r="B2580" s="86" t="s">
        <v>825</v>
      </c>
      <c r="C2580">
        <v>21085212</v>
      </c>
      <c r="D2580" s="82"/>
    </row>
    <row r="2581" spans="1:4">
      <c r="B2581" s="86" t="s">
        <v>918</v>
      </c>
      <c r="C2581">
        <v>21085212</v>
      </c>
      <c r="D2581" s="82"/>
    </row>
    <row r="2582" spans="1:4">
      <c r="B2582" s="86" t="s">
        <v>1162</v>
      </c>
      <c r="C2582">
        <v>21085212</v>
      </c>
      <c r="D2582" s="82"/>
    </row>
    <row r="2583" spans="1:4">
      <c r="B2583" s="86" t="s">
        <v>520</v>
      </c>
      <c r="C2583">
        <v>21085212</v>
      </c>
      <c r="D2583" s="82"/>
    </row>
    <row r="2584" spans="1:4">
      <c r="B2584" s="86" t="s">
        <v>1518</v>
      </c>
      <c r="C2584">
        <v>21085212</v>
      </c>
      <c r="D2584" s="82"/>
    </row>
    <row r="2585" spans="1:4">
      <c r="B2585" s="86" t="s">
        <v>2324</v>
      </c>
      <c r="C2585">
        <v>21085212</v>
      </c>
      <c r="D2585" s="82"/>
    </row>
    <row r="2586" spans="1:4">
      <c r="B2586" s="86" t="s">
        <v>3406</v>
      </c>
      <c r="C2586">
        <v>21085212</v>
      </c>
      <c r="D2586" s="82"/>
    </row>
    <row r="2587" spans="1:4">
      <c r="B2587" s="86" t="s">
        <v>4586</v>
      </c>
      <c r="C2587">
        <v>21085212</v>
      </c>
      <c r="D2587" s="82"/>
    </row>
    <row r="2588" spans="1:4">
      <c r="B2588" s="86" t="s">
        <v>3480</v>
      </c>
      <c r="C2588">
        <v>21085212</v>
      </c>
      <c r="D2588" s="82"/>
    </row>
    <row r="2589" spans="1:4">
      <c r="B2589" s="86" t="s">
        <v>3499</v>
      </c>
      <c r="C2589">
        <v>21085212</v>
      </c>
      <c r="D2589" s="82"/>
    </row>
    <row r="2590" spans="1:4">
      <c r="B2590" s="86" t="s">
        <v>3908</v>
      </c>
      <c r="C2590">
        <v>21085212</v>
      </c>
      <c r="D2590" s="82"/>
    </row>
    <row r="2591" spans="1:4">
      <c r="B2591" s="86" t="s">
        <v>3420</v>
      </c>
      <c r="C2591">
        <v>21085212</v>
      </c>
      <c r="D2591" s="82"/>
    </row>
    <row r="2592" spans="1:4">
      <c r="B2592" s="86" t="s">
        <v>3432</v>
      </c>
      <c r="C2592">
        <v>21085212</v>
      </c>
      <c r="D2592" s="82"/>
    </row>
    <row r="2593" spans="1:4">
      <c r="B2593" s="86" t="s">
        <v>3452</v>
      </c>
      <c r="C2593">
        <v>21085212</v>
      </c>
      <c r="D2593" s="82"/>
    </row>
    <row r="2594" spans="1:4">
      <c r="B2594" s="86" t="s">
        <v>5848</v>
      </c>
      <c r="C2594">
        <v>21085212</v>
      </c>
      <c r="D2594" s="82"/>
    </row>
    <row r="2595" spans="1:4">
      <c r="B2595" s="86" t="s">
        <v>5849</v>
      </c>
      <c r="C2595">
        <v>21085212</v>
      </c>
      <c r="D2595" s="82"/>
    </row>
    <row r="2596" spans="1:4">
      <c r="B2596" s="86" t="s">
        <v>5860</v>
      </c>
      <c r="C2596">
        <v>21085212</v>
      </c>
      <c r="D2596" s="82"/>
    </row>
    <row r="2597" spans="1:4">
      <c r="B2597" s="86" t="s">
        <v>6195</v>
      </c>
      <c r="C2597">
        <v>21085212</v>
      </c>
      <c r="D2597" s="82"/>
    </row>
    <row r="2598" spans="1:4">
      <c r="B2598" s="86" t="s">
        <v>6196</v>
      </c>
      <c r="C2598">
        <v>21085212</v>
      </c>
      <c r="D2598" s="82"/>
    </row>
    <row r="2599" spans="1:4">
      <c r="B2599" s="86" t="s">
        <v>6243</v>
      </c>
      <c r="C2599">
        <v>21085212</v>
      </c>
      <c r="D2599" s="82"/>
    </row>
    <row r="2600" spans="1:4">
      <c r="B2600" s="86" t="s">
        <v>6275</v>
      </c>
      <c r="C2600">
        <v>21085212</v>
      </c>
      <c r="D2600" s="82"/>
    </row>
    <row r="2601" spans="1:4">
      <c r="B2601" s="86" t="s">
        <v>6429</v>
      </c>
      <c r="C2601">
        <v>21085212</v>
      </c>
      <c r="D2601" s="82"/>
    </row>
    <row r="2602" spans="1:4">
      <c r="B2602" s="86" t="s">
        <v>6568</v>
      </c>
      <c r="C2602">
        <v>21085212</v>
      </c>
      <c r="D2602" s="82"/>
    </row>
    <row r="2603" spans="1:4">
      <c r="B2603" s="86" t="s">
        <v>6632</v>
      </c>
      <c r="C2603">
        <v>21085212</v>
      </c>
      <c r="D2603" s="82"/>
    </row>
    <row r="2604" spans="1:4">
      <c r="B2604" s="86" t="s">
        <v>6798</v>
      </c>
      <c r="C2604">
        <v>21085212</v>
      </c>
      <c r="D2604" s="82"/>
    </row>
    <row r="2605" spans="1:4">
      <c r="B2605" s="86" t="s">
        <v>6799</v>
      </c>
      <c r="C2605">
        <v>21085212</v>
      </c>
      <c r="D2605" s="82"/>
    </row>
    <row r="2606" spans="1:4">
      <c r="A2606">
        <v>21085215</v>
      </c>
      <c r="B2606" s="86" t="s">
        <v>3945</v>
      </c>
      <c r="C2606">
        <v>21085215</v>
      </c>
      <c r="D2606" s="82"/>
    </row>
    <row r="2607" spans="1:4">
      <c r="A2607">
        <v>21085220</v>
      </c>
      <c r="B2607" s="86" t="s">
        <v>1736</v>
      </c>
      <c r="C2607">
        <v>21085220</v>
      </c>
      <c r="D2607" s="82"/>
    </row>
    <row r="2608" spans="1:4">
      <c r="B2608" s="86" t="s">
        <v>2961</v>
      </c>
      <c r="C2608">
        <v>21085220</v>
      </c>
      <c r="D2608" s="82"/>
    </row>
    <row r="2609" spans="1:4">
      <c r="A2609">
        <v>21085221</v>
      </c>
      <c r="B2609" s="86" t="s">
        <v>7379</v>
      </c>
      <c r="C2609">
        <v>21085221</v>
      </c>
      <c r="D2609" s="82"/>
    </row>
    <row r="2610" spans="1:4">
      <c r="B2610" s="86" t="s">
        <v>7380</v>
      </c>
      <c r="C2610">
        <v>21085221</v>
      </c>
      <c r="D2610" s="82"/>
    </row>
    <row r="2611" spans="1:4">
      <c r="B2611" s="86" t="s">
        <v>7381</v>
      </c>
      <c r="C2611">
        <v>21085221</v>
      </c>
      <c r="D2611" s="82"/>
    </row>
    <row r="2612" spans="1:4">
      <c r="B2612" s="86" t="s">
        <v>7382</v>
      </c>
      <c r="C2612">
        <v>21085221</v>
      </c>
      <c r="D2612" s="82"/>
    </row>
    <row r="2613" spans="1:4">
      <c r="B2613" s="86" t="s">
        <v>7383</v>
      </c>
      <c r="C2613">
        <v>21085221</v>
      </c>
      <c r="D2613" s="82"/>
    </row>
    <row r="2614" spans="1:4">
      <c r="B2614" s="86" t="s">
        <v>7384</v>
      </c>
      <c r="C2614">
        <v>21085221</v>
      </c>
      <c r="D2614" s="82"/>
    </row>
    <row r="2615" spans="1:4">
      <c r="A2615">
        <v>21085222</v>
      </c>
      <c r="B2615" s="86" t="s">
        <v>553</v>
      </c>
      <c r="C2615">
        <v>21085222</v>
      </c>
      <c r="D2615" s="82"/>
    </row>
    <row r="2616" spans="1:4">
      <c r="B2616" s="86" t="s">
        <v>505</v>
      </c>
      <c r="C2616">
        <v>21085222</v>
      </c>
      <c r="D2616" s="82"/>
    </row>
    <row r="2617" spans="1:4">
      <c r="B2617" s="86" t="s">
        <v>2138</v>
      </c>
      <c r="C2617">
        <v>21085222</v>
      </c>
      <c r="D2617" s="82"/>
    </row>
    <row r="2618" spans="1:4">
      <c r="B2618" s="86" t="s">
        <v>2969</v>
      </c>
      <c r="C2618">
        <v>21085222</v>
      </c>
      <c r="D2618" s="82"/>
    </row>
    <row r="2619" spans="1:4">
      <c r="B2619" s="86" t="s">
        <v>2968</v>
      </c>
      <c r="C2619">
        <v>21085222</v>
      </c>
      <c r="D2619" s="82"/>
    </row>
    <row r="2620" spans="1:4">
      <c r="B2620" s="86" t="s">
        <v>2971</v>
      </c>
      <c r="C2620">
        <v>21085222</v>
      </c>
      <c r="D2620" s="82"/>
    </row>
    <row r="2621" spans="1:4">
      <c r="A2621">
        <v>21085223</v>
      </c>
      <c r="B2621" s="86" t="s">
        <v>2138</v>
      </c>
      <c r="C2621">
        <v>21085223</v>
      </c>
      <c r="D2621" s="82"/>
    </row>
    <row r="2622" spans="1:4">
      <c r="B2622" s="86" t="s">
        <v>2968</v>
      </c>
      <c r="C2622">
        <v>21085223</v>
      </c>
      <c r="D2622" s="82"/>
    </row>
    <row r="2623" spans="1:4">
      <c r="A2623">
        <v>21085224</v>
      </c>
      <c r="B2623" s="86" t="s">
        <v>960</v>
      </c>
      <c r="C2623">
        <v>21085224</v>
      </c>
      <c r="D2623" s="82"/>
    </row>
    <row r="2624" spans="1:4">
      <c r="A2624">
        <v>21085225</v>
      </c>
      <c r="B2624" s="86" t="s">
        <v>5096</v>
      </c>
      <c r="C2624">
        <v>21085225</v>
      </c>
      <c r="D2624" s="82"/>
    </row>
    <row r="2625" spans="1:4">
      <c r="A2625">
        <v>21085227</v>
      </c>
      <c r="B2625" s="86" t="s">
        <v>6963</v>
      </c>
      <c r="C2625">
        <v>21085227</v>
      </c>
      <c r="D2625" s="82"/>
    </row>
    <row r="2626" spans="1:4">
      <c r="A2626">
        <v>21085229</v>
      </c>
      <c r="B2626" s="86" t="s">
        <v>4743</v>
      </c>
      <c r="C2626">
        <v>21085229</v>
      </c>
      <c r="D2626" s="82"/>
    </row>
    <row r="2627" spans="1:4">
      <c r="B2627" s="86" t="s">
        <v>4744</v>
      </c>
      <c r="C2627">
        <v>21085229</v>
      </c>
      <c r="D2627" s="82"/>
    </row>
    <row r="2628" spans="1:4">
      <c r="A2628">
        <v>21085230</v>
      </c>
      <c r="B2628" s="86" t="s">
        <v>5111</v>
      </c>
      <c r="C2628">
        <v>21085230</v>
      </c>
      <c r="D2628" s="82"/>
    </row>
    <row r="2629" spans="1:4">
      <c r="B2629" s="86" t="s">
        <v>5116</v>
      </c>
      <c r="C2629">
        <v>21085230</v>
      </c>
      <c r="D2629" s="82"/>
    </row>
    <row r="2630" spans="1:4">
      <c r="B2630" s="86" t="s">
        <v>6526</v>
      </c>
      <c r="C2630">
        <v>21085230</v>
      </c>
      <c r="D2630" s="82"/>
    </row>
    <row r="2631" spans="1:4">
      <c r="A2631">
        <v>21085231</v>
      </c>
      <c r="B2631" s="86" t="s">
        <v>4057</v>
      </c>
      <c r="C2631">
        <v>21085231</v>
      </c>
      <c r="D2631" s="82"/>
    </row>
    <row r="2632" spans="1:4">
      <c r="A2632">
        <v>21085232</v>
      </c>
      <c r="B2632" s="86" t="s">
        <v>4536</v>
      </c>
      <c r="C2632">
        <v>21085232</v>
      </c>
      <c r="D2632" s="82"/>
    </row>
    <row r="2633" spans="1:4">
      <c r="B2633" s="86" t="s">
        <v>4537</v>
      </c>
      <c r="C2633">
        <v>21085232</v>
      </c>
      <c r="D2633" s="82"/>
    </row>
    <row r="2634" spans="1:4">
      <c r="B2634" s="86" t="s">
        <v>5488</v>
      </c>
      <c r="C2634">
        <v>21085232</v>
      </c>
      <c r="D2634" s="82"/>
    </row>
    <row r="2635" spans="1:4">
      <c r="B2635" s="86" t="s">
        <v>6684</v>
      </c>
      <c r="C2635">
        <v>21085232</v>
      </c>
      <c r="D2635" s="82"/>
    </row>
    <row r="2636" spans="1:4">
      <c r="A2636">
        <v>21085233</v>
      </c>
      <c r="B2636" s="86" t="s">
        <v>5377</v>
      </c>
      <c r="C2636">
        <v>21085233</v>
      </c>
      <c r="D2636" s="82"/>
    </row>
    <row r="2637" spans="1:4">
      <c r="B2637" s="86" t="s">
        <v>2992</v>
      </c>
      <c r="C2637">
        <v>21085233</v>
      </c>
      <c r="D2637" s="82"/>
    </row>
    <row r="2638" spans="1:4">
      <c r="B2638" s="86" t="s">
        <v>5387</v>
      </c>
      <c r="C2638">
        <v>21085233</v>
      </c>
      <c r="D2638" s="82"/>
    </row>
    <row r="2639" spans="1:4">
      <c r="B2639" s="86" t="s">
        <v>5389</v>
      </c>
      <c r="C2639">
        <v>21085233</v>
      </c>
      <c r="D2639" s="82"/>
    </row>
    <row r="2640" spans="1:4">
      <c r="B2640" s="86" t="s">
        <v>5494</v>
      </c>
      <c r="C2640">
        <v>21085233</v>
      </c>
      <c r="D2640" s="82"/>
    </row>
    <row r="2641" spans="1:4">
      <c r="A2641">
        <v>21085234</v>
      </c>
      <c r="B2641" s="86" t="s">
        <v>1906</v>
      </c>
      <c r="C2641">
        <v>21085234</v>
      </c>
      <c r="D2641" s="82"/>
    </row>
    <row r="2642" spans="1:4">
      <c r="B2642" s="86" t="s">
        <v>4075</v>
      </c>
      <c r="C2642">
        <v>21085234</v>
      </c>
      <c r="D2642" s="82"/>
    </row>
    <row r="2643" spans="1:4">
      <c r="B2643" s="86" t="s">
        <v>2997</v>
      </c>
      <c r="C2643">
        <v>21085234</v>
      </c>
      <c r="D2643" s="82"/>
    </row>
    <row r="2644" spans="1:4">
      <c r="A2644">
        <v>21085235</v>
      </c>
      <c r="B2644" s="86" t="s">
        <v>4080</v>
      </c>
      <c r="C2644">
        <v>21085235</v>
      </c>
      <c r="D2644" s="82"/>
    </row>
    <row r="2645" spans="1:4">
      <c r="A2645">
        <v>21085237</v>
      </c>
      <c r="B2645" s="86" t="s">
        <v>1229</v>
      </c>
      <c r="C2645">
        <v>21085237</v>
      </c>
      <c r="D2645" s="82"/>
    </row>
    <row r="2646" spans="1:4">
      <c r="B2646" s="86" t="s">
        <v>2013</v>
      </c>
      <c r="C2646">
        <v>21085237</v>
      </c>
      <c r="D2646" s="82"/>
    </row>
    <row r="2647" spans="1:4">
      <c r="B2647" s="86" t="s">
        <v>2015</v>
      </c>
      <c r="C2647">
        <v>21085237</v>
      </c>
      <c r="D2647" s="82"/>
    </row>
    <row r="2648" spans="1:4">
      <c r="B2648" s="86" t="s">
        <v>5329</v>
      </c>
      <c r="C2648">
        <v>21085237</v>
      </c>
      <c r="D2648" s="82"/>
    </row>
    <row r="2649" spans="1:4">
      <c r="B2649" s="86" t="s">
        <v>5331</v>
      </c>
      <c r="C2649">
        <v>21085237</v>
      </c>
      <c r="D2649" s="82"/>
    </row>
    <row r="2650" spans="1:4">
      <c r="B2650" s="86" t="s">
        <v>7468</v>
      </c>
      <c r="C2650">
        <v>21085237</v>
      </c>
      <c r="D2650" s="82"/>
    </row>
    <row r="2651" spans="1:4">
      <c r="B2651" s="86" t="s">
        <v>5336</v>
      </c>
      <c r="C2651">
        <v>21085237</v>
      </c>
      <c r="D2651" s="82"/>
    </row>
    <row r="2652" spans="1:4">
      <c r="B2652" s="86" t="s">
        <v>5339</v>
      </c>
      <c r="C2652">
        <v>21085237</v>
      </c>
      <c r="D2652" s="82"/>
    </row>
    <row r="2653" spans="1:4">
      <c r="A2653">
        <v>21085239</v>
      </c>
      <c r="B2653" s="86" t="s">
        <v>4096</v>
      </c>
      <c r="C2653">
        <v>21085239</v>
      </c>
      <c r="D2653" s="82"/>
    </row>
    <row r="2654" spans="1:4">
      <c r="B2654" s="86" t="s">
        <v>5501</v>
      </c>
      <c r="C2654">
        <v>21085239</v>
      </c>
      <c r="D2654" s="82"/>
    </row>
    <row r="2655" spans="1:4">
      <c r="B2655" s="86" t="s">
        <v>4092</v>
      </c>
      <c r="C2655">
        <v>21085239</v>
      </c>
      <c r="D2655" s="82"/>
    </row>
    <row r="2656" spans="1:4">
      <c r="B2656" s="86" t="s">
        <v>5507</v>
      </c>
      <c r="C2656">
        <v>21085239</v>
      </c>
      <c r="D2656" s="82"/>
    </row>
    <row r="2657" spans="1:4">
      <c r="B2657" s="86" t="s">
        <v>4088</v>
      </c>
      <c r="C2657">
        <v>21085239</v>
      </c>
      <c r="D2657" s="82"/>
    </row>
    <row r="2658" spans="1:4">
      <c r="B2658" s="86" t="s">
        <v>4093</v>
      </c>
      <c r="C2658">
        <v>21085239</v>
      </c>
      <c r="D2658" s="82"/>
    </row>
    <row r="2659" spans="1:4">
      <c r="B2659" s="86" t="s">
        <v>4087</v>
      </c>
      <c r="C2659">
        <v>21085239</v>
      </c>
      <c r="D2659" s="82"/>
    </row>
    <row r="2660" spans="1:4">
      <c r="B2660" s="86" t="s">
        <v>4086</v>
      </c>
      <c r="C2660">
        <v>21085239</v>
      </c>
      <c r="D2660" s="82"/>
    </row>
    <row r="2661" spans="1:4">
      <c r="A2661">
        <v>21085240</v>
      </c>
      <c r="B2661" s="86" t="s">
        <v>5556</v>
      </c>
      <c r="C2661">
        <v>21085240</v>
      </c>
      <c r="D2661" s="82"/>
    </row>
    <row r="2662" spans="1:4">
      <c r="B2662" s="86" t="s">
        <v>7476</v>
      </c>
      <c r="C2662">
        <v>21085240</v>
      </c>
      <c r="D2662" s="82"/>
    </row>
    <row r="2663" spans="1:4">
      <c r="B2663" s="86" t="s">
        <v>7475</v>
      </c>
      <c r="C2663">
        <v>21085240</v>
      </c>
      <c r="D2663" s="82"/>
    </row>
    <row r="2664" spans="1:4">
      <c r="A2664">
        <v>21085241</v>
      </c>
      <c r="B2664" s="86" t="s">
        <v>2040</v>
      </c>
      <c r="C2664">
        <v>21085241</v>
      </c>
      <c r="D2664" s="82"/>
    </row>
    <row r="2665" spans="1:4">
      <c r="A2665">
        <v>21085243</v>
      </c>
      <c r="B2665" s="86" t="s">
        <v>1063</v>
      </c>
      <c r="C2665">
        <v>21085243</v>
      </c>
      <c r="D2665" s="82"/>
    </row>
    <row r="2666" spans="1:4">
      <c r="B2666" s="86" t="s">
        <v>4106</v>
      </c>
      <c r="C2666">
        <v>21085243</v>
      </c>
      <c r="D2666" s="82"/>
    </row>
    <row r="2667" spans="1:4">
      <c r="B2667" s="86" t="s">
        <v>4156</v>
      </c>
      <c r="C2667">
        <v>21085243</v>
      </c>
      <c r="D2667" s="82"/>
    </row>
    <row r="2668" spans="1:4">
      <c r="B2668" s="86" t="s">
        <v>4490</v>
      </c>
      <c r="C2668">
        <v>21085243</v>
      </c>
      <c r="D2668" s="82"/>
    </row>
    <row r="2669" spans="1:4">
      <c r="B2669" s="86" t="s">
        <v>3052</v>
      </c>
      <c r="C2669">
        <v>21085243</v>
      </c>
      <c r="D2669" s="82"/>
    </row>
    <row r="2670" spans="1:4">
      <c r="B2670" s="86" t="s">
        <v>5470</v>
      </c>
      <c r="C2670">
        <v>21085243</v>
      </c>
      <c r="D2670" s="82"/>
    </row>
    <row r="2671" spans="1:4">
      <c r="B2671" s="86" t="s">
        <v>5552</v>
      </c>
      <c r="C2671">
        <v>21085243</v>
      </c>
      <c r="D2671" s="82"/>
    </row>
    <row r="2672" spans="1:4">
      <c r="B2672" s="86" t="s">
        <v>6515</v>
      </c>
      <c r="C2672">
        <v>21085243</v>
      </c>
      <c r="D2672" s="82"/>
    </row>
    <row r="2673" spans="1:4">
      <c r="A2673">
        <v>21085245</v>
      </c>
      <c r="B2673" s="86" t="s">
        <v>4581</v>
      </c>
      <c r="C2673">
        <v>21085245</v>
      </c>
      <c r="D2673" s="82"/>
    </row>
    <row r="2674" spans="1:4">
      <c r="B2674" s="86" t="s">
        <v>5600</v>
      </c>
      <c r="C2674">
        <v>21085245</v>
      </c>
      <c r="D2674" s="82"/>
    </row>
    <row r="2675" spans="1:4">
      <c r="B2675" s="86" t="s">
        <v>7482</v>
      </c>
      <c r="C2675">
        <v>21085245</v>
      </c>
      <c r="D2675" s="82"/>
    </row>
    <row r="2676" spans="1:4">
      <c r="B2676" s="86" t="s">
        <v>7483</v>
      </c>
      <c r="C2676">
        <v>21085245</v>
      </c>
      <c r="D2676" s="82"/>
    </row>
    <row r="2677" spans="1:4">
      <c r="B2677" s="86" t="s">
        <v>7484</v>
      </c>
      <c r="C2677">
        <v>21085245</v>
      </c>
      <c r="D2677" s="82"/>
    </row>
    <row r="2678" spans="1:4">
      <c r="A2678">
        <v>21085246</v>
      </c>
      <c r="B2678" s="86" t="s">
        <v>474</v>
      </c>
      <c r="C2678">
        <v>21085246</v>
      </c>
      <c r="D2678" s="82"/>
    </row>
    <row r="2679" spans="1:4">
      <c r="A2679">
        <v>21085247</v>
      </c>
      <c r="B2679" s="86" t="s">
        <v>1125</v>
      </c>
      <c r="C2679">
        <v>21085247</v>
      </c>
      <c r="D2679" s="82"/>
    </row>
    <row r="2680" spans="1:4">
      <c r="B2680" s="86" t="s">
        <v>4112</v>
      </c>
      <c r="C2680">
        <v>21085247</v>
      </c>
      <c r="D2680" s="82"/>
    </row>
    <row r="2681" spans="1:4">
      <c r="A2681">
        <v>21085248</v>
      </c>
      <c r="B2681" s="86" t="s">
        <v>1062</v>
      </c>
      <c r="C2681">
        <v>21085248</v>
      </c>
      <c r="D2681" s="82"/>
    </row>
    <row r="2682" spans="1:4">
      <c r="A2682">
        <v>21085249</v>
      </c>
      <c r="B2682" s="86" t="s">
        <v>5406</v>
      </c>
      <c r="C2682">
        <v>21085249</v>
      </c>
      <c r="D2682" s="82"/>
    </row>
    <row r="2683" spans="1:4">
      <c r="A2683">
        <v>21085250</v>
      </c>
      <c r="B2683" s="86" t="s">
        <v>2666</v>
      </c>
      <c r="C2683">
        <v>21085250</v>
      </c>
      <c r="D2683" s="82"/>
    </row>
    <row r="2684" spans="1:4">
      <c r="A2684">
        <v>21085251</v>
      </c>
      <c r="B2684" s="86" t="s">
        <v>2661</v>
      </c>
      <c r="C2684">
        <v>21085251</v>
      </c>
      <c r="D2684" s="82"/>
    </row>
    <row r="2685" spans="1:4">
      <c r="B2685" s="86" t="s">
        <v>5960</v>
      </c>
      <c r="C2685">
        <v>21085251</v>
      </c>
      <c r="D2685" s="82"/>
    </row>
    <row r="2686" spans="1:4">
      <c r="A2686">
        <v>21085252</v>
      </c>
      <c r="B2686" s="86" t="s">
        <v>1237</v>
      </c>
      <c r="C2686">
        <v>21085252</v>
      </c>
      <c r="D2686" s="82"/>
    </row>
    <row r="2687" spans="1:4">
      <c r="B2687" s="86" t="s">
        <v>1450</v>
      </c>
      <c r="C2687">
        <v>21085252</v>
      </c>
      <c r="D2687" s="82"/>
    </row>
    <row r="2688" spans="1:4">
      <c r="B2688" s="86" t="s">
        <v>2974</v>
      </c>
      <c r="C2688">
        <v>21085252</v>
      </c>
      <c r="D2688" s="82"/>
    </row>
    <row r="2689" spans="1:4">
      <c r="A2689">
        <v>21085253</v>
      </c>
      <c r="B2689" s="86" t="s">
        <v>198</v>
      </c>
      <c r="C2689">
        <v>21085253</v>
      </c>
      <c r="D2689" s="82"/>
    </row>
    <row r="2690" spans="1:4">
      <c r="B2690" s="86" t="s">
        <v>6903</v>
      </c>
      <c r="C2690">
        <v>21085253</v>
      </c>
      <c r="D2690" s="82"/>
    </row>
    <row r="2691" spans="1:4">
      <c r="B2691" s="86" t="s">
        <v>6904</v>
      </c>
      <c r="C2691">
        <v>21085253</v>
      </c>
      <c r="D2691" s="82"/>
    </row>
    <row r="2692" spans="1:4">
      <c r="A2692">
        <v>21085254</v>
      </c>
      <c r="B2692" s="86" t="s">
        <v>5902</v>
      </c>
      <c r="C2692">
        <v>21085254</v>
      </c>
      <c r="D2692" s="82"/>
    </row>
    <row r="2693" spans="1:4">
      <c r="A2693">
        <v>21085255</v>
      </c>
      <c r="B2693" s="86" t="s">
        <v>4043</v>
      </c>
      <c r="C2693">
        <v>21085255</v>
      </c>
      <c r="D2693" s="82"/>
    </row>
    <row r="2694" spans="1:4">
      <c r="B2694" s="86" t="s">
        <v>5814</v>
      </c>
      <c r="C2694">
        <v>21085255</v>
      </c>
      <c r="D2694" s="82"/>
    </row>
    <row r="2695" spans="1:4">
      <c r="A2695">
        <v>21085256</v>
      </c>
      <c r="B2695" s="86" t="s">
        <v>549</v>
      </c>
      <c r="C2695">
        <v>21085256</v>
      </c>
      <c r="D2695" s="82"/>
    </row>
    <row r="2696" spans="1:4">
      <c r="A2696">
        <v>21085257</v>
      </c>
      <c r="B2696" s="86" t="s">
        <v>3881</v>
      </c>
      <c r="C2696">
        <v>21085257</v>
      </c>
      <c r="D2696" s="82"/>
    </row>
    <row r="2697" spans="1:4">
      <c r="B2697" s="86" t="s">
        <v>3882</v>
      </c>
      <c r="C2697">
        <v>21085257</v>
      </c>
      <c r="D2697" s="82"/>
    </row>
    <row r="2698" spans="1:4">
      <c r="B2698" s="86" t="s">
        <v>3883</v>
      </c>
      <c r="C2698">
        <v>21085257</v>
      </c>
      <c r="D2698" s="82"/>
    </row>
    <row r="2699" spans="1:4">
      <c r="B2699" s="86" t="s">
        <v>3884</v>
      </c>
      <c r="C2699">
        <v>21085257</v>
      </c>
      <c r="D2699" s="82"/>
    </row>
    <row r="2700" spans="1:4">
      <c r="B2700" s="86" t="s">
        <v>3885</v>
      </c>
      <c r="C2700">
        <v>21085257</v>
      </c>
      <c r="D2700" s="82"/>
    </row>
    <row r="2701" spans="1:4">
      <c r="B2701" s="86" t="s">
        <v>6326</v>
      </c>
      <c r="C2701">
        <v>21085257</v>
      </c>
      <c r="D2701" s="82"/>
    </row>
    <row r="2702" spans="1:4">
      <c r="B2702" s="86" t="s">
        <v>6327</v>
      </c>
      <c r="C2702">
        <v>21085257</v>
      </c>
      <c r="D2702" s="82"/>
    </row>
    <row r="2703" spans="1:4">
      <c r="A2703">
        <v>21085258</v>
      </c>
      <c r="B2703" s="86" t="s">
        <v>4037</v>
      </c>
      <c r="C2703">
        <v>21085258</v>
      </c>
      <c r="D2703" s="82"/>
    </row>
    <row r="2704" spans="1:4">
      <c r="B2704" s="86" t="s">
        <v>4036</v>
      </c>
      <c r="C2704">
        <v>21085258</v>
      </c>
      <c r="D2704" s="82"/>
    </row>
    <row r="2705" spans="1:4">
      <c r="B2705" s="86" t="s">
        <v>4038</v>
      </c>
      <c r="C2705">
        <v>21085258</v>
      </c>
      <c r="D2705" s="82"/>
    </row>
    <row r="2706" spans="1:4">
      <c r="B2706" s="86" t="s">
        <v>4035</v>
      </c>
      <c r="C2706">
        <v>21085258</v>
      </c>
      <c r="D2706" s="82"/>
    </row>
    <row r="2707" spans="1:4">
      <c r="A2707">
        <v>21085259</v>
      </c>
      <c r="B2707" s="86" t="s">
        <v>351</v>
      </c>
      <c r="C2707">
        <v>21085259</v>
      </c>
      <c r="D2707" s="82"/>
    </row>
    <row r="2708" spans="1:4">
      <c r="A2708">
        <v>21085260</v>
      </c>
      <c r="B2708" s="86" t="s">
        <v>916</v>
      </c>
      <c r="C2708">
        <v>21085260</v>
      </c>
      <c r="D2708" s="82"/>
    </row>
    <row r="2709" spans="1:4">
      <c r="B2709" s="86" t="s">
        <v>1621</v>
      </c>
      <c r="C2709">
        <v>21085260</v>
      </c>
      <c r="D2709" s="82"/>
    </row>
    <row r="2710" spans="1:4">
      <c r="B2710" s="86" t="s">
        <v>3380</v>
      </c>
      <c r="C2710">
        <v>21085260</v>
      </c>
      <c r="D2710" s="82"/>
    </row>
    <row r="2711" spans="1:4">
      <c r="B2711" s="86" t="s">
        <v>3381</v>
      </c>
      <c r="C2711">
        <v>21085260</v>
      </c>
      <c r="D2711" s="82"/>
    </row>
    <row r="2712" spans="1:4">
      <c r="B2712" s="86" t="s">
        <v>6650</v>
      </c>
      <c r="C2712">
        <v>21085260</v>
      </c>
      <c r="D2712" s="82"/>
    </row>
    <row r="2713" spans="1:4">
      <c r="A2713">
        <v>21085262</v>
      </c>
      <c r="B2713" s="86" t="s">
        <v>3937</v>
      </c>
      <c r="C2713">
        <v>21085262</v>
      </c>
      <c r="D2713" s="82"/>
    </row>
    <row r="2714" spans="1:4">
      <c r="B2714" s="86" t="s">
        <v>5077</v>
      </c>
      <c r="C2714">
        <v>21085262</v>
      </c>
      <c r="D2714" s="82"/>
    </row>
    <row r="2715" spans="1:4">
      <c r="B2715" s="86" t="s">
        <v>1560</v>
      </c>
      <c r="C2715">
        <v>21085262</v>
      </c>
      <c r="D2715" s="82"/>
    </row>
    <row r="2716" spans="1:4">
      <c r="A2716">
        <v>21085263</v>
      </c>
      <c r="B2716" s="86" t="s">
        <v>569</v>
      </c>
      <c r="C2716">
        <v>21085263</v>
      </c>
      <c r="D2716" s="82"/>
    </row>
    <row r="2717" spans="1:4">
      <c r="A2717">
        <v>21085264</v>
      </c>
      <c r="B2717" s="86" t="s">
        <v>569</v>
      </c>
      <c r="C2717">
        <v>21085264</v>
      </c>
      <c r="D2717" s="82"/>
    </row>
    <row r="2718" spans="1:4">
      <c r="A2718">
        <v>21085266</v>
      </c>
      <c r="B2718" s="86" t="s">
        <v>774</v>
      </c>
      <c r="C2718">
        <v>21085266</v>
      </c>
      <c r="D2718" s="82"/>
    </row>
    <row r="2719" spans="1:4">
      <c r="B2719" s="86" t="s">
        <v>2032</v>
      </c>
      <c r="C2719">
        <v>21085266</v>
      </c>
      <c r="D2719" s="82"/>
    </row>
    <row r="2720" spans="1:4">
      <c r="A2720">
        <v>21085267</v>
      </c>
      <c r="B2720" s="86" t="s">
        <v>5707</v>
      </c>
      <c r="C2720">
        <v>21085267</v>
      </c>
      <c r="D2720" s="82"/>
    </row>
    <row r="2721" spans="1:4">
      <c r="A2721">
        <v>21085268</v>
      </c>
      <c r="B2721" s="86" t="s">
        <v>774</v>
      </c>
      <c r="C2721">
        <v>21085268</v>
      </c>
      <c r="D2721" s="82"/>
    </row>
    <row r="2722" spans="1:4">
      <c r="A2722">
        <v>21085270</v>
      </c>
      <c r="B2722" s="86" t="s">
        <v>5705</v>
      </c>
      <c r="C2722">
        <v>21085270</v>
      </c>
      <c r="D2722" s="82"/>
    </row>
    <row r="2723" spans="1:4">
      <c r="A2723">
        <v>21085272</v>
      </c>
      <c r="B2723" s="86" t="s">
        <v>1853</v>
      </c>
      <c r="C2723">
        <v>21085272</v>
      </c>
      <c r="D2723" s="82"/>
    </row>
    <row r="2724" spans="1:4">
      <c r="A2724">
        <v>21085274</v>
      </c>
      <c r="B2724" s="86" t="s">
        <v>2383</v>
      </c>
      <c r="C2724">
        <v>21085274</v>
      </c>
      <c r="D2724" s="82"/>
    </row>
    <row r="2725" spans="1:4">
      <c r="B2725" s="86" t="s">
        <v>2385</v>
      </c>
      <c r="C2725">
        <v>21085274</v>
      </c>
      <c r="D2725" s="82"/>
    </row>
    <row r="2726" spans="1:4">
      <c r="A2726">
        <v>21085276</v>
      </c>
      <c r="B2726" s="86" t="s">
        <v>917</v>
      </c>
      <c r="C2726">
        <v>21085276</v>
      </c>
      <c r="D2726" s="82"/>
    </row>
    <row r="2727" spans="1:4">
      <c r="B2727" s="86" t="s">
        <v>2452</v>
      </c>
      <c r="C2727">
        <v>21085276</v>
      </c>
      <c r="D2727" s="82"/>
    </row>
    <row r="2728" spans="1:4">
      <c r="B2728" s="86" t="s">
        <v>2456</v>
      </c>
      <c r="C2728">
        <v>21085276</v>
      </c>
      <c r="D2728" s="82"/>
    </row>
    <row r="2729" spans="1:4">
      <c r="B2729" s="86" t="s">
        <v>5349</v>
      </c>
      <c r="C2729">
        <v>21085276</v>
      </c>
      <c r="D2729" s="82"/>
    </row>
    <row r="2730" spans="1:4">
      <c r="B2730" s="86" t="s">
        <v>4000</v>
      </c>
      <c r="C2730">
        <v>21085276</v>
      </c>
      <c r="D2730" s="82"/>
    </row>
    <row r="2731" spans="1:4">
      <c r="B2731" s="86" t="s">
        <v>6404</v>
      </c>
      <c r="C2731">
        <v>21085276</v>
      </c>
      <c r="D2731" s="82"/>
    </row>
    <row r="2732" spans="1:4">
      <c r="A2732">
        <v>21085278</v>
      </c>
      <c r="B2732" s="86" t="s">
        <v>2378</v>
      </c>
      <c r="C2732">
        <v>21085278</v>
      </c>
      <c r="D2732" s="82"/>
    </row>
    <row r="2733" spans="1:4">
      <c r="B2733" s="86" t="s">
        <v>2379</v>
      </c>
      <c r="C2733">
        <v>21085278</v>
      </c>
      <c r="D2733" s="82"/>
    </row>
    <row r="2734" spans="1:4">
      <c r="B2734" s="86" t="s">
        <v>2381</v>
      </c>
      <c r="C2734">
        <v>21085278</v>
      </c>
      <c r="D2734" s="82"/>
    </row>
    <row r="2735" spans="1:4">
      <c r="A2735">
        <v>21085281</v>
      </c>
      <c r="B2735" s="86" t="s">
        <v>2386</v>
      </c>
      <c r="C2735">
        <v>21085281</v>
      </c>
      <c r="D2735" s="82"/>
    </row>
    <row r="2736" spans="1:4">
      <c r="B2736" s="86" t="s">
        <v>2884</v>
      </c>
      <c r="C2736">
        <v>21085281</v>
      </c>
      <c r="D2736" s="82"/>
    </row>
    <row r="2737" spans="1:4">
      <c r="A2737">
        <v>21085283</v>
      </c>
      <c r="B2737" s="86" t="s">
        <v>2380</v>
      </c>
      <c r="C2737">
        <v>21085283</v>
      </c>
      <c r="D2737" s="82"/>
    </row>
    <row r="2738" spans="1:4">
      <c r="B2738" s="86" t="s">
        <v>2883</v>
      </c>
      <c r="C2738">
        <v>21085283</v>
      </c>
      <c r="D2738" s="82"/>
    </row>
    <row r="2739" spans="1:4">
      <c r="A2739">
        <v>21085284</v>
      </c>
      <c r="B2739" s="86" t="s">
        <v>7348</v>
      </c>
      <c r="C2739">
        <v>21085284</v>
      </c>
      <c r="D2739" s="82"/>
    </row>
    <row r="2740" spans="1:4">
      <c r="A2740">
        <v>21085285</v>
      </c>
      <c r="B2740" s="86" t="s">
        <v>2380</v>
      </c>
      <c r="C2740">
        <v>21085285</v>
      </c>
      <c r="D2740" s="82"/>
    </row>
    <row r="2741" spans="1:4">
      <c r="B2741" s="86" t="s">
        <v>2382</v>
      </c>
      <c r="C2741">
        <v>21085285</v>
      </c>
      <c r="D2741" s="82"/>
    </row>
    <row r="2742" spans="1:4">
      <c r="B2742" s="86" t="s">
        <v>2561</v>
      </c>
      <c r="C2742">
        <v>21085285</v>
      </c>
      <c r="D2742" s="82"/>
    </row>
    <row r="2743" spans="1:4">
      <c r="B2743" s="86" t="s">
        <v>2562</v>
      </c>
      <c r="C2743">
        <v>21085285</v>
      </c>
      <c r="D2743" s="82"/>
    </row>
    <row r="2744" spans="1:4">
      <c r="B2744" s="86" t="s">
        <v>2885</v>
      </c>
      <c r="C2744">
        <v>21085285</v>
      </c>
      <c r="D2744" s="82"/>
    </row>
    <row r="2745" spans="1:4">
      <c r="A2745">
        <v>21085289</v>
      </c>
      <c r="B2745" s="86" t="s">
        <v>1021</v>
      </c>
      <c r="C2745">
        <v>21085289</v>
      </c>
      <c r="D2745" s="82"/>
    </row>
    <row r="2746" spans="1:4">
      <c r="B2746" s="86" t="s">
        <v>2921</v>
      </c>
      <c r="C2746">
        <v>21085289</v>
      </c>
      <c r="D2746" s="82"/>
    </row>
    <row r="2747" spans="1:4">
      <c r="A2747">
        <v>21085294</v>
      </c>
      <c r="B2747" s="86" t="s">
        <v>4944</v>
      </c>
      <c r="C2747">
        <v>21085294</v>
      </c>
      <c r="D2747" s="82"/>
    </row>
    <row r="2748" spans="1:4">
      <c r="A2748">
        <v>21085295</v>
      </c>
      <c r="B2748" s="86" t="s">
        <v>1161</v>
      </c>
      <c r="C2748">
        <v>21085295</v>
      </c>
      <c r="D2748" s="82"/>
    </row>
    <row r="2749" spans="1:4">
      <c r="B2749" s="86" t="s">
        <v>2922</v>
      </c>
      <c r="C2749">
        <v>21085295</v>
      </c>
      <c r="D2749" s="82"/>
    </row>
    <row r="2750" spans="1:4">
      <c r="B2750" s="86" t="s">
        <v>2924</v>
      </c>
      <c r="C2750">
        <v>21085295</v>
      </c>
      <c r="D2750" s="82"/>
    </row>
    <row r="2751" spans="1:4">
      <c r="B2751" s="86" t="s">
        <v>2925</v>
      </c>
      <c r="C2751">
        <v>21085295</v>
      </c>
      <c r="D2751" s="82"/>
    </row>
    <row r="2752" spans="1:4">
      <c r="B2752" s="86" t="s">
        <v>4941</v>
      </c>
      <c r="C2752">
        <v>21085295</v>
      </c>
      <c r="D2752" s="82"/>
    </row>
    <row r="2753" spans="1:4">
      <c r="A2753">
        <v>21085296</v>
      </c>
      <c r="B2753" s="86" t="s">
        <v>4161</v>
      </c>
      <c r="C2753">
        <v>21085296</v>
      </c>
      <c r="D2753" s="82"/>
    </row>
    <row r="2754" spans="1:4">
      <c r="A2754">
        <v>21085297</v>
      </c>
      <c r="B2754" s="86" t="s">
        <v>704</v>
      </c>
      <c r="C2754">
        <v>21085297</v>
      </c>
      <c r="D2754" s="82"/>
    </row>
    <row r="2755" spans="1:4">
      <c r="A2755">
        <v>21085298</v>
      </c>
      <c r="B2755" s="86" t="s">
        <v>2370</v>
      </c>
      <c r="C2755">
        <v>21085298</v>
      </c>
      <c r="D2755" s="82"/>
    </row>
    <row r="2756" spans="1:4">
      <c r="B2756" s="86" t="s">
        <v>2371</v>
      </c>
      <c r="C2756">
        <v>21085298</v>
      </c>
      <c r="D2756" s="82"/>
    </row>
    <row r="2757" spans="1:4">
      <c r="A2757">
        <v>21085299</v>
      </c>
      <c r="B2757" s="86" t="s">
        <v>7397</v>
      </c>
      <c r="C2757">
        <v>21085299</v>
      </c>
      <c r="D2757" s="82"/>
    </row>
    <row r="2758" spans="1:4">
      <c r="B2758" s="86" t="s">
        <v>7398</v>
      </c>
      <c r="C2758">
        <v>21085299</v>
      </c>
      <c r="D2758" s="82"/>
    </row>
    <row r="2759" spans="1:4">
      <c r="B2759" s="86" t="s">
        <v>7399</v>
      </c>
      <c r="C2759">
        <v>21085299</v>
      </c>
      <c r="D2759" s="82"/>
    </row>
    <row r="2760" spans="1:4">
      <c r="B2760" s="86" t="s">
        <v>7400</v>
      </c>
      <c r="C2760">
        <v>21085299</v>
      </c>
      <c r="D2760" s="82"/>
    </row>
    <row r="2761" spans="1:4">
      <c r="B2761" s="86" t="s">
        <v>7401</v>
      </c>
      <c r="C2761">
        <v>21085299</v>
      </c>
      <c r="D2761" s="82"/>
    </row>
    <row r="2762" spans="1:4">
      <c r="B2762" s="86" t="s">
        <v>7402</v>
      </c>
      <c r="C2762">
        <v>21085299</v>
      </c>
      <c r="D2762" s="82"/>
    </row>
    <row r="2763" spans="1:4">
      <c r="A2763">
        <v>21085300</v>
      </c>
      <c r="B2763" s="86" t="s">
        <v>7318</v>
      </c>
      <c r="C2763">
        <v>21085300</v>
      </c>
      <c r="D2763" s="82"/>
    </row>
    <row r="2764" spans="1:4">
      <c r="B2764" s="86" t="s">
        <v>7319</v>
      </c>
      <c r="C2764">
        <v>21085300</v>
      </c>
      <c r="D2764" s="82"/>
    </row>
    <row r="2765" spans="1:4">
      <c r="B2765" s="86" t="s">
        <v>7320</v>
      </c>
      <c r="C2765">
        <v>21085300</v>
      </c>
      <c r="D2765" s="82"/>
    </row>
    <row r="2766" spans="1:4">
      <c r="B2766" s="86" t="s">
        <v>7321</v>
      </c>
      <c r="C2766">
        <v>21085300</v>
      </c>
      <c r="D2766" s="82"/>
    </row>
    <row r="2767" spans="1:4">
      <c r="B2767" s="86" t="s">
        <v>7322</v>
      </c>
      <c r="C2767">
        <v>21085300</v>
      </c>
      <c r="D2767" s="82"/>
    </row>
    <row r="2768" spans="1:4">
      <c r="B2768" s="86" t="s">
        <v>7323</v>
      </c>
      <c r="C2768">
        <v>21085300</v>
      </c>
      <c r="D2768" s="82"/>
    </row>
    <row r="2769" spans="1:4">
      <c r="B2769" s="86" t="s">
        <v>7324</v>
      </c>
      <c r="C2769">
        <v>21085300</v>
      </c>
      <c r="D2769" s="82"/>
    </row>
    <row r="2770" spans="1:4">
      <c r="B2770" s="86" t="s">
        <v>7325</v>
      </c>
      <c r="C2770">
        <v>21085300</v>
      </c>
      <c r="D2770" s="82"/>
    </row>
    <row r="2771" spans="1:4">
      <c r="B2771" s="86" t="s">
        <v>7326</v>
      </c>
      <c r="C2771">
        <v>21085300</v>
      </c>
      <c r="D2771" s="82"/>
    </row>
    <row r="2772" spans="1:4">
      <c r="B2772" s="86" t="s">
        <v>7327</v>
      </c>
      <c r="C2772">
        <v>21085300</v>
      </c>
      <c r="D2772" s="82"/>
    </row>
    <row r="2773" spans="1:4">
      <c r="B2773" s="86" t="s">
        <v>7328</v>
      </c>
      <c r="C2773">
        <v>21085300</v>
      </c>
      <c r="D2773" s="82"/>
    </row>
    <row r="2774" spans="1:4">
      <c r="B2774" s="86" t="s">
        <v>7345</v>
      </c>
      <c r="C2774">
        <v>21085300</v>
      </c>
      <c r="D2774" s="82"/>
    </row>
    <row r="2775" spans="1:4">
      <c r="A2775">
        <v>21085301</v>
      </c>
      <c r="B2775" s="86" t="s">
        <v>7313</v>
      </c>
      <c r="C2775">
        <v>21085301</v>
      </c>
      <c r="D2775" s="82"/>
    </row>
    <row r="2776" spans="1:4">
      <c r="A2776">
        <v>21085302</v>
      </c>
      <c r="B2776" s="86" t="s">
        <v>7313</v>
      </c>
      <c r="C2776">
        <v>21085302</v>
      </c>
      <c r="D2776" s="82"/>
    </row>
    <row r="2777" spans="1:4">
      <c r="A2777">
        <v>21085303</v>
      </c>
      <c r="B2777" s="86" t="s">
        <v>7311</v>
      </c>
      <c r="C2777">
        <v>21085303</v>
      </c>
      <c r="D2777" s="82"/>
    </row>
    <row r="2778" spans="1:4">
      <c r="A2778">
        <v>21085304</v>
      </c>
      <c r="B2778" s="86" t="s">
        <v>7329</v>
      </c>
      <c r="C2778">
        <v>21085304</v>
      </c>
      <c r="D2778" s="82"/>
    </row>
    <row r="2779" spans="1:4">
      <c r="B2779" s="86" t="s">
        <v>7330</v>
      </c>
      <c r="C2779">
        <v>21085304</v>
      </c>
      <c r="D2779" s="82"/>
    </row>
    <row r="2780" spans="1:4">
      <c r="B2780" s="86" t="s">
        <v>7331</v>
      </c>
      <c r="C2780">
        <v>21085304</v>
      </c>
      <c r="D2780" s="82"/>
    </row>
    <row r="2781" spans="1:4">
      <c r="B2781" s="86" t="s">
        <v>7332</v>
      </c>
      <c r="C2781">
        <v>21085304</v>
      </c>
      <c r="D2781" s="82"/>
    </row>
    <row r="2782" spans="1:4">
      <c r="B2782" s="86" t="s">
        <v>7333</v>
      </c>
      <c r="C2782">
        <v>21085304</v>
      </c>
      <c r="D2782" s="82"/>
    </row>
    <row r="2783" spans="1:4">
      <c r="B2783" s="86" t="s">
        <v>7334</v>
      </c>
      <c r="C2783">
        <v>21085304</v>
      </c>
      <c r="D2783" s="82"/>
    </row>
    <row r="2784" spans="1:4">
      <c r="B2784" s="86" t="s">
        <v>7335</v>
      </c>
      <c r="C2784">
        <v>21085304</v>
      </c>
      <c r="D2784" s="82"/>
    </row>
    <row r="2785" spans="1:4">
      <c r="B2785" s="86" t="s">
        <v>7336</v>
      </c>
      <c r="C2785">
        <v>21085304</v>
      </c>
      <c r="D2785" s="82"/>
    </row>
    <row r="2786" spans="1:4">
      <c r="B2786" s="86" t="s">
        <v>7337</v>
      </c>
      <c r="C2786">
        <v>21085304</v>
      </c>
      <c r="D2786" s="82"/>
    </row>
    <row r="2787" spans="1:4">
      <c r="B2787" s="86" t="s">
        <v>7338</v>
      </c>
      <c r="C2787">
        <v>21085304</v>
      </c>
      <c r="D2787" s="82"/>
    </row>
    <row r="2788" spans="1:4">
      <c r="A2788">
        <v>21085305</v>
      </c>
      <c r="B2788" s="86" t="s">
        <v>7314</v>
      </c>
      <c r="C2788">
        <v>21085305</v>
      </c>
      <c r="D2788" s="82"/>
    </row>
    <row r="2789" spans="1:4">
      <c r="B2789" s="86" t="s">
        <v>7315</v>
      </c>
      <c r="C2789">
        <v>21085305</v>
      </c>
      <c r="D2789" s="82"/>
    </row>
    <row r="2790" spans="1:4">
      <c r="B2790" s="86" t="s">
        <v>7316</v>
      </c>
      <c r="C2790">
        <v>21085305</v>
      </c>
      <c r="D2790" s="82"/>
    </row>
    <row r="2791" spans="1:4">
      <c r="B2791" s="86" t="s">
        <v>7317</v>
      </c>
      <c r="C2791">
        <v>21085305</v>
      </c>
      <c r="D2791" s="82"/>
    </row>
    <row r="2792" spans="1:4">
      <c r="A2792">
        <v>21085306</v>
      </c>
      <c r="B2792" s="86" t="s">
        <v>3112</v>
      </c>
      <c r="C2792">
        <v>21085306</v>
      </c>
      <c r="D2792" s="82"/>
    </row>
    <row r="2793" spans="1:4">
      <c r="A2793">
        <v>21085307</v>
      </c>
      <c r="B2793" s="86" t="s">
        <v>7248</v>
      </c>
      <c r="C2793">
        <v>21085307</v>
      </c>
      <c r="D2793" s="82"/>
    </row>
    <row r="2794" spans="1:4">
      <c r="B2794" s="86" t="s">
        <v>7249</v>
      </c>
      <c r="C2794">
        <v>21085307</v>
      </c>
      <c r="D2794" s="82"/>
    </row>
    <row r="2795" spans="1:4">
      <c r="B2795" s="86" t="s">
        <v>7250</v>
      </c>
      <c r="C2795">
        <v>21085307</v>
      </c>
      <c r="D2795" s="82"/>
    </row>
    <row r="2796" spans="1:4">
      <c r="B2796" s="86" t="s">
        <v>7251</v>
      </c>
      <c r="C2796">
        <v>21085307</v>
      </c>
      <c r="D2796" s="82"/>
    </row>
    <row r="2797" spans="1:4">
      <c r="B2797" s="86" t="s">
        <v>7252</v>
      </c>
      <c r="C2797">
        <v>21085307</v>
      </c>
      <c r="D2797" s="82"/>
    </row>
    <row r="2798" spans="1:4">
      <c r="B2798" s="86" t="s">
        <v>7253</v>
      </c>
      <c r="C2798">
        <v>21085307</v>
      </c>
      <c r="D2798" s="82"/>
    </row>
    <row r="2799" spans="1:4">
      <c r="B2799" s="86" t="s">
        <v>7254</v>
      </c>
      <c r="C2799">
        <v>21085307</v>
      </c>
      <c r="D2799" s="82"/>
    </row>
    <row r="2800" spans="1:4">
      <c r="B2800" s="86" t="s">
        <v>7255</v>
      </c>
      <c r="C2800">
        <v>21085307</v>
      </c>
      <c r="D2800" s="82"/>
    </row>
    <row r="2801" spans="1:4">
      <c r="B2801" s="86" t="s">
        <v>7256</v>
      </c>
      <c r="C2801">
        <v>21085307</v>
      </c>
      <c r="D2801" s="82"/>
    </row>
    <row r="2802" spans="1:4">
      <c r="B2802" s="86" t="s">
        <v>7257</v>
      </c>
      <c r="C2802">
        <v>21085307</v>
      </c>
      <c r="D2802" s="82"/>
    </row>
    <row r="2803" spans="1:4">
      <c r="A2803">
        <v>21085308</v>
      </c>
      <c r="B2803" s="86" t="s">
        <v>7233</v>
      </c>
      <c r="C2803">
        <v>21085308</v>
      </c>
      <c r="D2803" s="82"/>
    </row>
    <row r="2804" spans="1:4">
      <c r="B2804" s="86" t="s">
        <v>7234</v>
      </c>
      <c r="C2804">
        <v>21085308</v>
      </c>
      <c r="D2804" s="82"/>
    </row>
    <row r="2805" spans="1:4">
      <c r="B2805" s="86" t="s">
        <v>7235</v>
      </c>
      <c r="C2805">
        <v>21085308</v>
      </c>
      <c r="D2805" s="82"/>
    </row>
    <row r="2806" spans="1:4">
      <c r="B2806" s="86" t="s">
        <v>7236</v>
      </c>
      <c r="C2806">
        <v>21085308</v>
      </c>
      <c r="D2806" s="82"/>
    </row>
    <row r="2807" spans="1:4">
      <c r="B2807" s="86" t="s">
        <v>7237</v>
      </c>
      <c r="C2807">
        <v>21085308</v>
      </c>
      <c r="D2807" s="82"/>
    </row>
    <row r="2808" spans="1:4">
      <c r="B2808" s="86" t="s">
        <v>7238</v>
      </c>
      <c r="C2808">
        <v>21085308</v>
      </c>
      <c r="D2808" s="82"/>
    </row>
    <row r="2809" spans="1:4">
      <c r="B2809" s="86" t="s">
        <v>7239</v>
      </c>
      <c r="C2809">
        <v>21085308</v>
      </c>
      <c r="D2809" s="82"/>
    </row>
    <row r="2810" spans="1:4">
      <c r="A2810">
        <v>21085310</v>
      </c>
      <c r="B2810" s="86" t="s">
        <v>7421</v>
      </c>
      <c r="C2810">
        <v>21085310</v>
      </c>
      <c r="D2810" s="82"/>
    </row>
    <row r="2811" spans="1:4">
      <c r="B2811" s="86" t="s">
        <v>7422</v>
      </c>
      <c r="C2811">
        <v>21085310</v>
      </c>
      <c r="D2811" s="82"/>
    </row>
    <row r="2812" spans="1:4">
      <c r="A2812">
        <v>21085313</v>
      </c>
      <c r="B2812" s="86" t="s">
        <v>7248</v>
      </c>
      <c r="C2812">
        <v>21085313</v>
      </c>
      <c r="D2812" s="82"/>
    </row>
    <row r="2813" spans="1:4">
      <c r="B2813" s="86" t="s">
        <v>7249</v>
      </c>
      <c r="C2813">
        <v>21085313</v>
      </c>
      <c r="D2813" s="82"/>
    </row>
    <row r="2814" spans="1:4">
      <c r="B2814" s="86" t="s">
        <v>7250</v>
      </c>
      <c r="C2814">
        <v>21085313</v>
      </c>
      <c r="D2814" s="82"/>
    </row>
    <row r="2815" spans="1:4">
      <c r="B2815" s="86" t="s">
        <v>7251</v>
      </c>
      <c r="C2815">
        <v>21085313</v>
      </c>
      <c r="D2815" s="82"/>
    </row>
    <row r="2816" spans="1:4">
      <c r="B2816" s="86" t="s">
        <v>7252</v>
      </c>
      <c r="C2816">
        <v>21085313</v>
      </c>
      <c r="D2816" s="82"/>
    </row>
    <row r="2817" spans="1:4">
      <c r="B2817" s="86" t="s">
        <v>7253</v>
      </c>
      <c r="C2817">
        <v>21085313</v>
      </c>
      <c r="D2817" s="82"/>
    </row>
    <row r="2818" spans="1:4">
      <c r="B2818" s="86" t="s">
        <v>7254</v>
      </c>
      <c r="C2818">
        <v>21085313</v>
      </c>
      <c r="D2818" s="82"/>
    </row>
    <row r="2819" spans="1:4">
      <c r="B2819" s="86" t="s">
        <v>7255</v>
      </c>
      <c r="C2819">
        <v>21085313</v>
      </c>
      <c r="D2819" s="82"/>
    </row>
    <row r="2820" spans="1:4">
      <c r="B2820" s="86" t="s">
        <v>7256</v>
      </c>
      <c r="C2820">
        <v>21085313</v>
      </c>
      <c r="D2820" s="82"/>
    </row>
    <row r="2821" spans="1:4">
      <c r="B2821" s="86" t="s">
        <v>7257</v>
      </c>
      <c r="C2821">
        <v>21085313</v>
      </c>
      <c r="D2821" s="82"/>
    </row>
    <row r="2822" spans="1:4">
      <c r="A2822">
        <v>21085316</v>
      </c>
      <c r="B2822" s="86" t="s">
        <v>7374</v>
      </c>
      <c r="C2822">
        <v>21085316</v>
      </c>
      <c r="D2822" s="82"/>
    </row>
    <row r="2823" spans="1:4">
      <c r="B2823" s="86" t="s">
        <v>7375</v>
      </c>
      <c r="C2823">
        <v>21085316</v>
      </c>
      <c r="D2823" s="82"/>
    </row>
    <row r="2824" spans="1:4">
      <c r="A2824">
        <v>21085318</v>
      </c>
      <c r="B2824" s="86" t="s">
        <v>7358</v>
      </c>
      <c r="C2824">
        <v>21085318</v>
      </c>
      <c r="D2824" s="82"/>
    </row>
    <row r="2825" spans="1:4">
      <c r="B2825" s="86" t="s">
        <v>7359</v>
      </c>
      <c r="C2825">
        <v>21085318</v>
      </c>
      <c r="D2825" s="82"/>
    </row>
    <row r="2826" spans="1:4">
      <c r="B2826" s="86" t="s">
        <v>7360</v>
      </c>
      <c r="C2826">
        <v>21085318</v>
      </c>
      <c r="D2826" s="82"/>
    </row>
    <row r="2827" spans="1:4">
      <c r="B2827" s="86" t="s">
        <v>7361</v>
      </c>
      <c r="C2827">
        <v>21085318</v>
      </c>
      <c r="D2827" s="82"/>
    </row>
    <row r="2828" spans="1:4">
      <c r="B2828" s="86" t="s">
        <v>7362</v>
      </c>
      <c r="C2828">
        <v>21085318</v>
      </c>
      <c r="D2828" s="82"/>
    </row>
    <row r="2829" spans="1:4">
      <c r="B2829" s="86" t="s">
        <v>7363</v>
      </c>
      <c r="C2829">
        <v>21085318</v>
      </c>
      <c r="D2829" s="82"/>
    </row>
    <row r="2830" spans="1:4">
      <c r="B2830" s="86" t="s">
        <v>7364</v>
      </c>
      <c r="C2830">
        <v>21085318</v>
      </c>
      <c r="D2830" s="82"/>
    </row>
    <row r="2831" spans="1:4">
      <c r="B2831" s="86" t="s">
        <v>7365</v>
      </c>
      <c r="C2831">
        <v>21085318</v>
      </c>
      <c r="D2831" s="82"/>
    </row>
    <row r="2832" spans="1:4">
      <c r="B2832" s="86" t="s">
        <v>7366</v>
      </c>
      <c r="C2832">
        <v>21085318</v>
      </c>
      <c r="D2832" s="82"/>
    </row>
    <row r="2833" spans="1:4">
      <c r="A2833">
        <v>21085321</v>
      </c>
      <c r="B2833" s="86" t="s">
        <v>7397</v>
      </c>
      <c r="C2833">
        <v>21085321</v>
      </c>
      <c r="D2833" s="82"/>
    </row>
    <row r="2834" spans="1:4">
      <c r="B2834" s="86" t="s">
        <v>7398</v>
      </c>
      <c r="C2834">
        <v>21085321</v>
      </c>
      <c r="D2834" s="82"/>
    </row>
    <row r="2835" spans="1:4">
      <c r="B2835" s="86" t="s">
        <v>7399</v>
      </c>
      <c r="C2835">
        <v>21085321</v>
      </c>
      <c r="D2835" s="82"/>
    </row>
    <row r="2836" spans="1:4">
      <c r="B2836" s="86" t="s">
        <v>7400</v>
      </c>
      <c r="C2836">
        <v>21085321</v>
      </c>
      <c r="D2836" s="82"/>
    </row>
    <row r="2837" spans="1:4">
      <c r="B2837" s="86" t="s">
        <v>7401</v>
      </c>
      <c r="C2837">
        <v>21085321</v>
      </c>
      <c r="D2837" s="82"/>
    </row>
    <row r="2838" spans="1:4">
      <c r="B2838" s="86" t="s">
        <v>7402</v>
      </c>
      <c r="C2838">
        <v>21085321</v>
      </c>
      <c r="D2838" s="82"/>
    </row>
    <row r="2839" spans="1:4">
      <c r="B2839" s="86" t="s">
        <v>7410</v>
      </c>
      <c r="C2839">
        <v>21085321</v>
      </c>
      <c r="D2839" s="82"/>
    </row>
    <row r="2840" spans="1:4">
      <c r="A2840">
        <v>21085324</v>
      </c>
      <c r="B2840" s="86" t="s">
        <v>7311</v>
      </c>
      <c r="C2840">
        <v>21085324</v>
      </c>
      <c r="D2840" s="82"/>
    </row>
    <row r="2841" spans="1:4">
      <c r="A2841">
        <v>21085328</v>
      </c>
      <c r="B2841" s="86" t="s">
        <v>3781</v>
      </c>
      <c r="C2841">
        <v>21085328</v>
      </c>
      <c r="D2841" s="82"/>
    </row>
    <row r="2842" spans="1:4">
      <c r="A2842">
        <v>21085329</v>
      </c>
      <c r="B2842" s="86" t="s">
        <v>2758</v>
      </c>
      <c r="C2842">
        <v>21085329</v>
      </c>
      <c r="D2842" s="82"/>
    </row>
    <row r="2843" spans="1:4">
      <c r="A2843">
        <v>21085330</v>
      </c>
      <c r="B2843" s="86" t="s">
        <v>2758</v>
      </c>
      <c r="C2843">
        <v>21085330</v>
      </c>
      <c r="D2843" s="82"/>
    </row>
    <row r="2844" spans="1:4">
      <c r="A2844">
        <v>21085331</v>
      </c>
      <c r="B2844" s="86" t="s">
        <v>1736</v>
      </c>
      <c r="C2844">
        <v>21085331</v>
      </c>
      <c r="D2844" s="82"/>
    </row>
    <row r="2845" spans="1:4">
      <c r="B2845" s="86" t="s">
        <v>2960</v>
      </c>
      <c r="C2845">
        <v>21085331</v>
      </c>
      <c r="D2845" s="82"/>
    </row>
    <row r="2846" spans="1:4">
      <c r="A2846">
        <v>21085332</v>
      </c>
      <c r="B2846" s="86" t="s">
        <v>1736</v>
      </c>
      <c r="C2846">
        <v>21085332</v>
      </c>
      <c r="D2846" s="82"/>
    </row>
    <row r="2847" spans="1:4">
      <c r="B2847" s="86" t="s">
        <v>2961</v>
      </c>
      <c r="C2847">
        <v>21085332</v>
      </c>
      <c r="D2847" s="82"/>
    </row>
    <row r="2848" spans="1:4">
      <c r="B2848" s="86" t="s">
        <v>2960</v>
      </c>
      <c r="C2848">
        <v>21085332</v>
      </c>
      <c r="D2848" s="82"/>
    </row>
    <row r="2849" spans="1:4">
      <c r="A2849">
        <v>21085333</v>
      </c>
      <c r="B2849" s="86" t="s">
        <v>2578</v>
      </c>
      <c r="C2849">
        <v>21085333</v>
      </c>
      <c r="D2849" s="82"/>
    </row>
    <row r="2850" spans="1:4">
      <c r="A2850">
        <v>21085334</v>
      </c>
      <c r="B2850" s="86" t="s">
        <v>2578</v>
      </c>
      <c r="C2850">
        <v>21085334</v>
      </c>
      <c r="D2850" s="82"/>
    </row>
    <row r="2851" spans="1:4">
      <c r="A2851">
        <v>21085335</v>
      </c>
      <c r="B2851" s="86" t="s">
        <v>2578</v>
      </c>
      <c r="C2851">
        <v>21085335</v>
      </c>
      <c r="D2851" s="82"/>
    </row>
    <row r="2852" spans="1:4">
      <c r="A2852">
        <v>21085336</v>
      </c>
      <c r="B2852" s="86" t="s">
        <v>4588</v>
      </c>
      <c r="C2852">
        <v>21085336</v>
      </c>
      <c r="D2852" s="82"/>
    </row>
    <row r="2853" spans="1:4">
      <c r="A2853">
        <v>21085337</v>
      </c>
      <c r="B2853" s="86" t="s">
        <v>3940</v>
      </c>
      <c r="C2853">
        <v>21085337</v>
      </c>
      <c r="D2853" s="82"/>
    </row>
    <row r="2854" spans="1:4">
      <c r="A2854">
        <v>21085342</v>
      </c>
      <c r="B2854" s="86" t="s">
        <v>621</v>
      </c>
      <c r="C2854">
        <v>21085342</v>
      </c>
      <c r="D2854" s="82"/>
    </row>
    <row r="2855" spans="1:4">
      <c r="B2855" s="86" t="s">
        <v>1027</v>
      </c>
      <c r="C2855">
        <v>21085342</v>
      </c>
      <c r="D2855" s="82"/>
    </row>
    <row r="2856" spans="1:4">
      <c r="B2856" s="86" t="s">
        <v>88</v>
      </c>
      <c r="C2856">
        <v>21085342</v>
      </c>
      <c r="D2856" s="82"/>
    </row>
    <row r="2857" spans="1:4">
      <c r="B2857" s="86" t="s">
        <v>89</v>
      </c>
      <c r="C2857">
        <v>21085342</v>
      </c>
      <c r="D2857" s="82"/>
    </row>
    <row r="2858" spans="1:4">
      <c r="B2858" s="86" t="s">
        <v>90</v>
      </c>
      <c r="C2858">
        <v>21085342</v>
      </c>
      <c r="D2858" s="82"/>
    </row>
    <row r="2859" spans="1:4">
      <c r="B2859" s="86" t="s">
        <v>1359</v>
      </c>
      <c r="C2859">
        <v>21085342</v>
      </c>
      <c r="D2859" s="82"/>
    </row>
    <row r="2860" spans="1:4">
      <c r="B2860" s="86" t="s">
        <v>1648</v>
      </c>
      <c r="C2860">
        <v>21085342</v>
      </c>
      <c r="D2860" s="82"/>
    </row>
    <row r="2861" spans="1:4">
      <c r="B2861" s="86" t="s">
        <v>1940</v>
      </c>
      <c r="C2861">
        <v>21085342</v>
      </c>
      <c r="D2861" s="82"/>
    </row>
    <row r="2862" spans="1:4">
      <c r="B2862" s="86" t="s">
        <v>2209</v>
      </c>
      <c r="C2862">
        <v>21085342</v>
      </c>
      <c r="D2862" s="82"/>
    </row>
    <row r="2863" spans="1:4">
      <c r="B2863" s="86" t="s">
        <v>2450</v>
      </c>
      <c r="C2863">
        <v>21085342</v>
      </c>
      <c r="D2863" s="82"/>
    </row>
    <row r="2864" spans="1:4">
      <c r="B2864" s="86" t="s">
        <v>4203</v>
      </c>
      <c r="C2864">
        <v>21085342</v>
      </c>
      <c r="D2864" s="82"/>
    </row>
    <row r="2865" spans="2:4">
      <c r="B2865" s="86" t="s">
        <v>2446</v>
      </c>
      <c r="C2865">
        <v>21085342</v>
      </c>
      <c r="D2865" s="82"/>
    </row>
    <row r="2866" spans="2:4">
      <c r="B2866" s="86" t="s">
        <v>3321</v>
      </c>
      <c r="C2866">
        <v>21085342</v>
      </c>
      <c r="D2866" s="82"/>
    </row>
    <row r="2867" spans="2:4">
      <c r="B2867" s="86" t="s">
        <v>2447</v>
      </c>
      <c r="C2867">
        <v>21085342</v>
      </c>
      <c r="D2867" s="82"/>
    </row>
    <row r="2868" spans="2:4">
      <c r="B2868" s="86" t="s">
        <v>2451</v>
      </c>
      <c r="C2868">
        <v>21085342</v>
      </c>
      <c r="D2868" s="82"/>
    </row>
    <row r="2869" spans="2:4">
      <c r="B2869" s="86" t="s">
        <v>3330</v>
      </c>
      <c r="C2869">
        <v>21085342</v>
      </c>
      <c r="D2869" s="82"/>
    </row>
    <row r="2870" spans="2:4">
      <c r="B2870" s="86" t="s">
        <v>4244</v>
      </c>
      <c r="C2870">
        <v>21085342</v>
      </c>
      <c r="D2870" s="82"/>
    </row>
    <row r="2871" spans="2:4">
      <c r="B2871" s="86" t="s">
        <v>3331</v>
      </c>
      <c r="C2871">
        <v>21085342</v>
      </c>
      <c r="D2871" s="82"/>
    </row>
    <row r="2872" spans="2:4">
      <c r="B2872" s="86" t="s">
        <v>3322</v>
      </c>
      <c r="C2872">
        <v>21085342</v>
      </c>
      <c r="D2872" s="82"/>
    </row>
    <row r="2873" spans="2:4">
      <c r="B2873" s="86" t="s">
        <v>3334</v>
      </c>
      <c r="C2873">
        <v>21085342</v>
      </c>
      <c r="D2873" s="82"/>
    </row>
    <row r="2874" spans="2:4">
      <c r="B2874" s="86" t="s">
        <v>4844</v>
      </c>
      <c r="C2874">
        <v>21085342</v>
      </c>
      <c r="D2874" s="82"/>
    </row>
    <row r="2875" spans="2:4">
      <c r="B2875" s="86" t="s">
        <v>4965</v>
      </c>
      <c r="C2875">
        <v>21085342</v>
      </c>
      <c r="D2875" s="82"/>
    </row>
    <row r="2876" spans="2:4">
      <c r="B2876" s="86" t="s">
        <v>3340</v>
      </c>
      <c r="C2876">
        <v>21085342</v>
      </c>
      <c r="D2876" s="82"/>
    </row>
    <row r="2877" spans="2:4">
      <c r="B2877" s="86" t="s">
        <v>5061</v>
      </c>
      <c r="C2877">
        <v>21085342</v>
      </c>
      <c r="D2877" s="82"/>
    </row>
    <row r="2878" spans="2:4">
      <c r="B2878" s="86" t="s">
        <v>5101</v>
      </c>
      <c r="C2878">
        <v>21085342</v>
      </c>
      <c r="D2878" s="82"/>
    </row>
    <row r="2879" spans="2:4">
      <c r="B2879" s="86" t="s">
        <v>3341</v>
      </c>
      <c r="C2879">
        <v>21085342</v>
      </c>
      <c r="D2879" s="82"/>
    </row>
    <row r="2880" spans="2:4">
      <c r="B2880" s="86" t="s">
        <v>3324</v>
      </c>
      <c r="C2880">
        <v>21085342</v>
      </c>
      <c r="D2880" s="82"/>
    </row>
    <row r="2881" spans="1:4">
      <c r="B2881" s="86" t="s">
        <v>3326</v>
      </c>
      <c r="C2881">
        <v>21085342</v>
      </c>
      <c r="D2881" s="82"/>
    </row>
    <row r="2882" spans="1:4">
      <c r="B2882" s="86" t="s">
        <v>3327</v>
      </c>
      <c r="C2882">
        <v>21085342</v>
      </c>
      <c r="D2882" s="82"/>
    </row>
    <row r="2883" spans="1:4">
      <c r="B2883" s="86" t="s">
        <v>3911</v>
      </c>
      <c r="C2883">
        <v>21085342</v>
      </c>
      <c r="D2883" s="82"/>
    </row>
    <row r="2884" spans="1:4">
      <c r="B2884" s="86" t="s">
        <v>5719</v>
      </c>
      <c r="C2884">
        <v>21085342</v>
      </c>
      <c r="D2884" s="82"/>
    </row>
    <row r="2885" spans="1:4">
      <c r="B2885" s="86" t="s">
        <v>5720</v>
      </c>
      <c r="C2885">
        <v>21085342</v>
      </c>
      <c r="D2885" s="82"/>
    </row>
    <row r="2886" spans="1:4">
      <c r="B2886" s="86" t="s">
        <v>6177</v>
      </c>
      <c r="C2886">
        <v>21085342</v>
      </c>
      <c r="D2886" s="82"/>
    </row>
    <row r="2887" spans="1:4">
      <c r="B2887" s="86" t="s">
        <v>6178</v>
      </c>
      <c r="C2887">
        <v>21085342</v>
      </c>
      <c r="D2887" s="82"/>
    </row>
    <row r="2888" spans="1:4">
      <c r="B2888" s="86" t="s">
        <v>6179</v>
      </c>
      <c r="C2888">
        <v>21085342</v>
      </c>
      <c r="D2888" s="82"/>
    </row>
    <row r="2889" spans="1:4">
      <c r="B2889" s="86" t="s">
        <v>6783</v>
      </c>
      <c r="C2889">
        <v>21085342</v>
      </c>
      <c r="D2889" s="82"/>
    </row>
    <row r="2890" spans="1:4">
      <c r="B2890" s="86" t="s">
        <v>6785</v>
      </c>
      <c r="C2890">
        <v>21085342</v>
      </c>
      <c r="D2890" s="82"/>
    </row>
    <row r="2891" spans="1:4">
      <c r="A2891">
        <v>21085343</v>
      </c>
      <c r="B2891" s="86" t="s">
        <v>483</v>
      </c>
      <c r="C2891">
        <v>21085343</v>
      </c>
      <c r="D2891" s="82"/>
    </row>
    <row r="2892" spans="1:4">
      <c r="B2892" s="86" t="s">
        <v>1943</v>
      </c>
      <c r="C2892">
        <v>21085343</v>
      </c>
      <c r="D2892" s="82"/>
    </row>
    <row r="2893" spans="1:4">
      <c r="B2893" s="86" t="s">
        <v>613</v>
      </c>
      <c r="C2893">
        <v>21085343</v>
      </c>
      <c r="D2893" s="82"/>
    </row>
    <row r="2894" spans="1:4">
      <c r="B2894" s="86" t="s">
        <v>449</v>
      </c>
      <c r="C2894">
        <v>21085343</v>
      </c>
      <c r="D2894" s="82"/>
    </row>
    <row r="2895" spans="1:4">
      <c r="B2895" s="86" t="s">
        <v>1563</v>
      </c>
      <c r="C2895">
        <v>21085343</v>
      </c>
      <c r="D2895" s="82"/>
    </row>
    <row r="2896" spans="1:4">
      <c r="B2896" s="86" t="s">
        <v>1564</v>
      </c>
      <c r="C2896">
        <v>21085343</v>
      </c>
      <c r="D2896" s="82"/>
    </row>
    <row r="2897" spans="1:4">
      <c r="B2897" s="86" t="s">
        <v>612</v>
      </c>
      <c r="C2897">
        <v>21085343</v>
      </c>
      <c r="D2897" s="82"/>
    </row>
    <row r="2898" spans="1:4">
      <c r="B2898" s="86" t="s">
        <v>84</v>
      </c>
      <c r="C2898">
        <v>21085343</v>
      </c>
      <c r="D2898" s="82"/>
    </row>
    <row r="2899" spans="1:4">
      <c r="B2899" s="86" t="s">
        <v>450</v>
      </c>
      <c r="C2899">
        <v>21085343</v>
      </c>
      <c r="D2899" s="82"/>
    </row>
    <row r="2900" spans="1:4">
      <c r="B2900" s="86" t="s">
        <v>1565</v>
      </c>
      <c r="C2900">
        <v>21085343</v>
      </c>
      <c r="D2900" s="82"/>
    </row>
    <row r="2901" spans="1:4">
      <c r="B2901" s="86" t="s">
        <v>1566</v>
      </c>
      <c r="C2901">
        <v>21085343</v>
      </c>
      <c r="D2901" s="82"/>
    </row>
    <row r="2902" spans="1:4">
      <c r="A2902">
        <v>21085344</v>
      </c>
      <c r="B2902" s="86" t="s">
        <v>7420</v>
      </c>
      <c r="C2902">
        <v>21085344</v>
      </c>
      <c r="D2902" s="82"/>
    </row>
    <row r="2903" spans="1:4">
      <c r="A2903">
        <v>21085345</v>
      </c>
      <c r="B2903" s="86" t="s">
        <v>208</v>
      </c>
      <c r="C2903">
        <v>21085345</v>
      </c>
      <c r="D2903" s="82"/>
    </row>
    <row r="2904" spans="1:4">
      <c r="B2904" s="86" t="s">
        <v>201</v>
      </c>
      <c r="C2904">
        <v>21085345</v>
      </c>
      <c r="D2904" s="82"/>
    </row>
    <row r="2905" spans="1:4">
      <c r="B2905" s="86" t="s">
        <v>202</v>
      </c>
      <c r="C2905">
        <v>21085345</v>
      </c>
      <c r="D2905" s="82"/>
    </row>
    <row r="2906" spans="1:4">
      <c r="B2906" s="86" t="s">
        <v>755</v>
      </c>
      <c r="C2906">
        <v>21085345</v>
      </c>
      <c r="D2906" s="82"/>
    </row>
    <row r="2907" spans="1:4">
      <c r="B2907" s="86" t="s">
        <v>389</v>
      </c>
      <c r="C2907">
        <v>21085345</v>
      </c>
      <c r="D2907" s="82"/>
    </row>
    <row r="2908" spans="1:4">
      <c r="B2908" s="86" t="s">
        <v>348</v>
      </c>
      <c r="C2908">
        <v>21085345</v>
      </c>
      <c r="D2908" s="82"/>
    </row>
    <row r="2909" spans="1:4">
      <c r="B2909" s="86" t="s">
        <v>204</v>
      </c>
      <c r="C2909">
        <v>21085345</v>
      </c>
      <c r="D2909" s="82"/>
    </row>
    <row r="2910" spans="1:4">
      <c r="B2910" s="86" t="s">
        <v>826</v>
      </c>
      <c r="C2910">
        <v>21085345</v>
      </c>
      <c r="D2910" s="82"/>
    </row>
    <row r="2911" spans="1:4">
      <c r="B2911" s="86" t="s">
        <v>207</v>
      </c>
      <c r="C2911">
        <v>21085345</v>
      </c>
      <c r="D2911" s="82"/>
    </row>
    <row r="2912" spans="1:4">
      <c r="B2912" s="86" t="s">
        <v>909</v>
      </c>
      <c r="C2912">
        <v>21085345</v>
      </c>
      <c r="D2912" s="82"/>
    </row>
    <row r="2913" spans="2:4">
      <c r="B2913" s="86" t="s">
        <v>247</v>
      </c>
      <c r="C2913">
        <v>21085345</v>
      </c>
      <c r="D2913" s="82"/>
    </row>
    <row r="2914" spans="2:4">
      <c r="B2914" s="86" t="s">
        <v>214</v>
      </c>
      <c r="C2914">
        <v>21085345</v>
      </c>
      <c r="D2914" s="82"/>
    </row>
    <row r="2915" spans="2:4">
      <c r="B2915" s="86" t="s">
        <v>941</v>
      </c>
      <c r="C2915">
        <v>21085345</v>
      </c>
      <c r="D2915" s="82"/>
    </row>
    <row r="2916" spans="2:4">
      <c r="B2916" s="86" t="s">
        <v>955</v>
      </c>
      <c r="C2916">
        <v>21085345</v>
      </c>
      <c r="D2916" s="82"/>
    </row>
    <row r="2917" spans="2:4">
      <c r="B2917" s="86" t="s">
        <v>216</v>
      </c>
      <c r="C2917">
        <v>21085345</v>
      </c>
      <c r="D2917" s="82"/>
    </row>
    <row r="2918" spans="2:4">
      <c r="B2918" s="86" t="s">
        <v>217</v>
      </c>
      <c r="C2918">
        <v>21085345</v>
      </c>
      <c r="D2918" s="82"/>
    </row>
    <row r="2919" spans="2:4">
      <c r="B2919" s="86" t="s">
        <v>218</v>
      </c>
      <c r="C2919">
        <v>21085345</v>
      </c>
      <c r="D2919" s="82"/>
    </row>
    <row r="2920" spans="2:4">
      <c r="B2920" s="86" t="s">
        <v>220</v>
      </c>
      <c r="C2920">
        <v>21085345</v>
      </c>
      <c r="D2920" s="82"/>
    </row>
    <row r="2921" spans="2:4">
      <c r="B2921" s="86" t="s">
        <v>222</v>
      </c>
      <c r="C2921">
        <v>21085345</v>
      </c>
      <c r="D2921" s="82"/>
    </row>
    <row r="2922" spans="2:4">
      <c r="B2922" s="86" t="s">
        <v>223</v>
      </c>
      <c r="C2922">
        <v>21085345</v>
      </c>
      <c r="D2922" s="82"/>
    </row>
    <row r="2923" spans="2:4">
      <c r="B2923" s="86" t="s">
        <v>248</v>
      </c>
      <c r="C2923">
        <v>21085345</v>
      </c>
      <c r="D2923" s="82"/>
    </row>
    <row r="2924" spans="2:4">
      <c r="B2924" s="86" t="s">
        <v>225</v>
      </c>
      <c r="C2924">
        <v>21085345</v>
      </c>
      <c r="D2924" s="82"/>
    </row>
    <row r="2925" spans="2:4">
      <c r="B2925" s="86" t="s">
        <v>1160</v>
      </c>
      <c r="C2925">
        <v>21085345</v>
      </c>
      <c r="D2925" s="82"/>
    </row>
    <row r="2926" spans="2:4">
      <c r="B2926" s="86" t="s">
        <v>226</v>
      </c>
      <c r="C2926">
        <v>21085345</v>
      </c>
      <c r="D2926" s="82"/>
    </row>
    <row r="2927" spans="2:4">
      <c r="B2927" s="86" t="s">
        <v>229</v>
      </c>
      <c r="C2927">
        <v>21085345</v>
      </c>
      <c r="D2927" s="82"/>
    </row>
    <row r="2928" spans="2:4">
      <c r="B2928" s="86" t="s">
        <v>232</v>
      </c>
      <c r="C2928">
        <v>21085345</v>
      </c>
      <c r="D2928" s="82"/>
    </row>
    <row r="2929" spans="2:4">
      <c r="B2929" s="86" t="s">
        <v>249</v>
      </c>
      <c r="C2929">
        <v>21085345</v>
      </c>
      <c r="D2929" s="82"/>
    </row>
    <row r="2930" spans="2:4">
      <c r="B2930" s="86" t="s">
        <v>487</v>
      </c>
      <c r="C2930">
        <v>21085345</v>
      </c>
      <c r="D2930" s="82"/>
    </row>
    <row r="2931" spans="2:4">
      <c r="B2931" s="86" t="s">
        <v>542</v>
      </c>
      <c r="C2931">
        <v>21085345</v>
      </c>
      <c r="D2931" s="82"/>
    </row>
    <row r="2932" spans="2:4">
      <c r="B2932" s="86" t="s">
        <v>346</v>
      </c>
      <c r="C2932">
        <v>21085345</v>
      </c>
      <c r="D2932" s="82"/>
    </row>
    <row r="2933" spans="2:4">
      <c r="B2933" s="86" t="s">
        <v>482</v>
      </c>
      <c r="C2933">
        <v>21085345</v>
      </c>
      <c r="D2933" s="82"/>
    </row>
    <row r="2934" spans="2:4">
      <c r="B2934" s="86" t="s">
        <v>1953</v>
      </c>
      <c r="C2934">
        <v>21085345</v>
      </c>
      <c r="D2934" s="82"/>
    </row>
    <row r="2935" spans="2:4">
      <c r="B2935" s="86" t="s">
        <v>1941</v>
      </c>
      <c r="C2935">
        <v>21085345</v>
      </c>
      <c r="D2935" s="82"/>
    </row>
    <row r="2936" spans="2:4">
      <c r="B2936" s="86" t="s">
        <v>4166</v>
      </c>
      <c r="C2936">
        <v>21085345</v>
      </c>
      <c r="D2936" s="82"/>
    </row>
    <row r="2937" spans="2:4">
      <c r="B2937" s="86" t="s">
        <v>4167</v>
      </c>
      <c r="C2937">
        <v>21085345</v>
      </c>
      <c r="D2937" s="82"/>
    </row>
    <row r="2938" spans="2:4">
      <c r="B2938" s="86" t="s">
        <v>2462</v>
      </c>
      <c r="C2938">
        <v>21085345</v>
      </c>
      <c r="D2938" s="82"/>
    </row>
    <row r="2939" spans="2:4">
      <c r="B2939" s="86" t="s">
        <v>2461</v>
      </c>
      <c r="C2939">
        <v>21085345</v>
      </c>
      <c r="D2939" s="82"/>
    </row>
    <row r="2940" spans="2:4">
      <c r="B2940" s="86" t="s">
        <v>2465</v>
      </c>
      <c r="C2940">
        <v>21085345</v>
      </c>
      <c r="D2940" s="82"/>
    </row>
    <row r="2941" spans="2:4">
      <c r="B2941" s="86" t="s">
        <v>3968</v>
      </c>
      <c r="C2941">
        <v>21085345</v>
      </c>
      <c r="D2941" s="82"/>
    </row>
    <row r="2942" spans="2:4">
      <c r="B2942" s="86" t="s">
        <v>3714</v>
      </c>
      <c r="C2942">
        <v>21085345</v>
      </c>
      <c r="D2942" s="82"/>
    </row>
    <row r="2943" spans="2:4">
      <c r="B2943" s="86" t="s">
        <v>3728</v>
      </c>
      <c r="C2943">
        <v>21085345</v>
      </c>
      <c r="D2943" s="82"/>
    </row>
    <row r="2944" spans="2:4">
      <c r="B2944" s="86" t="s">
        <v>3730</v>
      </c>
      <c r="C2944">
        <v>21085345</v>
      </c>
      <c r="D2944" s="82"/>
    </row>
    <row r="2945" spans="2:4">
      <c r="B2945" s="86" t="s">
        <v>4975</v>
      </c>
      <c r="C2945">
        <v>21085345</v>
      </c>
      <c r="D2945" s="82"/>
    </row>
    <row r="2946" spans="2:4">
      <c r="B2946" s="86" t="s">
        <v>4976</v>
      </c>
      <c r="C2946">
        <v>21085345</v>
      </c>
      <c r="D2946" s="82"/>
    </row>
    <row r="2947" spans="2:4">
      <c r="B2947" s="86" t="s">
        <v>3732</v>
      </c>
      <c r="C2947">
        <v>21085345</v>
      </c>
      <c r="D2947" s="82"/>
    </row>
    <row r="2948" spans="2:4">
      <c r="B2948" s="86" t="s">
        <v>3740</v>
      </c>
      <c r="C2948">
        <v>21085345</v>
      </c>
      <c r="D2948" s="82"/>
    </row>
    <row r="2949" spans="2:4">
      <c r="B2949" s="86" t="s">
        <v>5373</v>
      </c>
      <c r="C2949">
        <v>21085345</v>
      </c>
      <c r="D2949" s="82"/>
    </row>
    <row r="2950" spans="2:4">
      <c r="B2950" s="86" t="s">
        <v>5375</v>
      </c>
      <c r="C2950">
        <v>21085345</v>
      </c>
      <c r="D2950" s="82"/>
    </row>
    <row r="2951" spans="2:4">
      <c r="B2951" s="86" t="s">
        <v>3744</v>
      </c>
      <c r="C2951">
        <v>21085345</v>
      </c>
      <c r="D2951" s="82"/>
    </row>
    <row r="2952" spans="2:4">
      <c r="B2952" s="86" t="s">
        <v>3716</v>
      </c>
      <c r="C2952">
        <v>21085345</v>
      </c>
      <c r="D2952" s="82"/>
    </row>
    <row r="2953" spans="2:4">
      <c r="B2953" s="86" t="s">
        <v>3717</v>
      </c>
      <c r="C2953">
        <v>21085345</v>
      </c>
      <c r="D2953" s="82"/>
    </row>
    <row r="2954" spans="2:4">
      <c r="B2954" s="86" t="s">
        <v>3718</v>
      </c>
      <c r="C2954">
        <v>21085345</v>
      </c>
      <c r="D2954" s="82"/>
    </row>
    <row r="2955" spans="2:4">
      <c r="B2955" s="86" t="s">
        <v>3749</v>
      </c>
      <c r="C2955">
        <v>21085345</v>
      </c>
      <c r="D2955" s="82"/>
    </row>
    <row r="2956" spans="2:4">
      <c r="B2956" s="86" t="s">
        <v>5669</v>
      </c>
      <c r="C2956">
        <v>21085345</v>
      </c>
      <c r="D2956" s="82"/>
    </row>
    <row r="2957" spans="2:4">
      <c r="B2957" s="86" t="s">
        <v>4138</v>
      </c>
      <c r="C2957">
        <v>21085345</v>
      </c>
      <c r="D2957" s="82"/>
    </row>
    <row r="2958" spans="2:4">
      <c r="B2958" s="86" t="s">
        <v>5892</v>
      </c>
      <c r="C2958">
        <v>21085345</v>
      </c>
      <c r="D2958" s="82"/>
    </row>
    <row r="2959" spans="2:4">
      <c r="B2959" s="86" t="s">
        <v>6154</v>
      </c>
      <c r="C2959">
        <v>21085345</v>
      </c>
      <c r="D2959" s="82"/>
    </row>
    <row r="2960" spans="2:4">
      <c r="B2960" s="86" t="s">
        <v>6170</v>
      </c>
      <c r="C2960">
        <v>21085345</v>
      </c>
      <c r="D2960" s="82"/>
    </row>
    <row r="2961" spans="2:4">
      <c r="B2961" s="86" t="s">
        <v>6171</v>
      </c>
      <c r="C2961">
        <v>21085345</v>
      </c>
      <c r="D2961" s="82"/>
    </row>
    <row r="2962" spans="2:4">
      <c r="B2962" s="86" t="s">
        <v>6172</v>
      </c>
      <c r="C2962">
        <v>21085345</v>
      </c>
      <c r="D2962" s="82"/>
    </row>
    <row r="2963" spans="2:4">
      <c r="B2963" s="86" t="s">
        <v>6410</v>
      </c>
      <c r="C2963">
        <v>21085345</v>
      </c>
      <c r="D2963" s="82"/>
    </row>
    <row r="2964" spans="2:4">
      <c r="B2964" s="86" t="s">
        <v>6412</v>
      </c>
      <c r="C2964">
        <v>21085345</v>
      </c>
      <c r="D2964" s="82"/>
    </row>
    <row r="2965" spans="2:4">
      <c r="B2965" s="86" t="s">
        <v>6413</v>
      </c>
      <c r="C2965">
        <v>21085345</v>
      </c>
      <c r="D2965" s="82"/>
    </row>
    <row r="2966" spans="2:4">
      <c r="B2966" s="86" t="s">
        <v>6609</v>
      </c>
      <c r="C2966">
        <v>21085345</v>
      </c>
      <c r="D2966" s="82"/>
    </row>
    <row r="2967" spans="2:4">
      <c r="B2967" s="86" t="s">
        <v>6611</v>
      </c>
      <c r="C2967">
        <v>21085345</v>
      </c>
      <c r="D2967" s="82"/>
    </row>
    <row r="2968" spans="2:4">
      <c r="B2968" s="86" t="s">
        <v>6615</v>
      </c>
      <c r="C2968">
        <v>21085345</v>
      </c>
      <c r="D2968" s="82"/>
    </row>
    <row r="2969" spans="2:4">
      <c r="B2969" s="86" t="s">
        <v>6616</v>
      </c>
      <c r="C2969">
        <v>21085345</v>
      </c>
      <c r="D2969" s="82"/>
    </row>
    <row r="2970" spans="2:4">
      <c r="B2970" s="86" t="s">
        <v>6617</v>
      </c>
      <c r="C2970">
        <v>21085345</v>
      </c>
      <c r="D2970" s="82"/>
    </row>
    <row r="2971" spans="2:4">
      <c r="B2971" s="86" t="s">
        <v>6618</v>
      </c>
      <c r="C2971">
        <v>21085345</v>
      </c>
      <c r="D2971" s="82"/>
    </row>
    <row r="2972" spans="2:4">
      <c r="B2972" s="86" t="s">
        <v>6619</v>
      </c>
      <c r="C2972">
        <v>21085345</v>
      </c>
      <c r="D2972" s="82"/>
    </row>
    <row r="2973" spans="2:4">
      <c r="B2973" s="86" t="s">
        <v>6620</v>
      </c>
      <c r="C2973">
        <v>21085345</v>
      </c>
      <c r="D2973" s="82"/>
    </row>
    <row r="2974" spans="2:4">
      <c r="B2974" s="86" t="s">
        <v>6621</v>
      </c>
      <c r="C2974">
        <v>21085345</v>
      </c>
      <c r="D2974" s="82"/>
    </row>
    <row r="2975" spans="2:4">
      <c r="B2975" s="86" t="s">
        <v>6777</v>
      </c>
      <c r="C2975">
        <v>21085345</v>
      </c>
      <c r="D2975" s="82"/>
    </row>
    <row r="2976" spans="2:4">
      <c r="B2976" s="86" t="s">
        <v>6778</v>
      </c>
      <c r="C2976">
        <v>21085345</v>
      </c>
      <c r="D2976" s="82"/>
    </row>
    <row r="2977" spans="1:4">
      <c r="B2977" s="86" t="s">
        <v>6779</v>
      </c>
      <c r="C2977">
        <v>21085345</v>
      </c>
      <c r="D2977" s="82"/>
    </row>
    <row r="2978" spans="1:4">
      <c r="B2978" s="86" t="s">
        <v>6781</v>
      </c>
      <c r="C2978">
        <v>21085345</v>
      </c>
      <c r="D2978" s="82"/>
    </row>
    <row r="2979" spans="1:4">
      <c r="B2979" s="86" t="s">
        <v>209</v>
      </c>
      <c r="C2979">
        <v>21085345</v>
      </c>
      <c r="D2979" s="82"/>
    </row>
    <row r="2980" spans="1:4">
      <c r="B2980" s="86" t="s">
        <v>583</v>
      </c>
      <c r="C2980">
        <v>21085345</v>
      </c>
      <c r="D2980" s="82"/>
    </row>
    <row r="2981" spans="1:4">
      <c r="B2981" s="86" t="s">
        <v>1562</v>
      </c>
      <c r="C2981">
        <v>21085345</v>
      </c>
      <c r="D2981" s="82"/>
    </row>
    <row r="2982" spans="1:4">
      <c r="A2982">
        <v>21085347</v>
      </c>
      <c r="B2982" s="86" t="s">
        <v>94</v>
      </c>
      <c r="C2982">
        <v>21085347</v>
      </c>
      <c r="D2982" s="82"/>
    </row>
    <row r="2983" spans="1:4">
      <c r="B2983" s="86" t="s">
        <v>891</v>
      </c>
      <c r="C2983">
        <v>21085347</v>
      </c>
      <c r="D2983" s="82"/>
    </row>
    <row r="2984" spans="1:4">
      <c r="B2984" s="86" t="s">
        <v>917</v>
      </c>
      <c r="C2984">
        <v>21085347</v>
      </c>
      <c r="D2984" s="82"/>
    </row>
    <row r="2985" spans="1:4">
      <c r="B2985" s="86" t="s">
        <v>1013</v>
      </c>
      <c r="C2985">
        <v>21085347</v>
      </c>
      <c r="D2985" s="82"/>
    </row>
    <row r="2986" spans="1:4">
      <c r="B2986" s="86" t="s">
        <v>95</v>
      </c>
      <c r="C2986">
        <v>21085347</v>
      </c>
      <c r="D2986" s="82"/>
    </row>
    <row r="2987" spans="1:4">
      <c r="B2987" s="86" t="s">
        <v>96</v>
      </c>
      <c r="C2987">
        <v>21085347</v>
      </c>
      <c r="D2987" s="82"/>
    </row>
    <row r="2988" spans="1:4">
      <c r="B2988" s="86" t="s">
        <v>455</v>
      </c>
      <c r="C2988">
        <v>21085347</v>
      </c>
      <c r="D2988" s="82"/>
    </row>
    <row r="2989" spans="1:4">
      <c r="B2989" s="86" t="s">
        <v>2457</v>
      </c>
      <c r="C2989">
        <v>21085347</v>
      </c>
      <c r="D2989" s="82"/>
    </row>
    <row r="2990" spans="1:4">
      <c r="B2990" s="86" t="s">
        <v>2453</v>
      </c>
      <c r="C2990">
        <v>21085347</v>
      </c>
      <c r="D2990" s="82"/>
    </row>
    <row r="2991" spans="1:4">
      <c r="B2991" s="86" t="s">
        <v>2454</v>
      </c>
      <c r="C2991">
        <v>21085347</v>
      </c>
      <c r="D2991" s="82"/>
    </row>
    <row r="2992" spans="1:4">
      <c r="B2992" s="86" t="s">
        <v>3379</v>
      </c>
      <c r="C2992">
        <v>21085347</v>
      </c>
      <c r="D2992" s="82"/>
    </row>
    <row r="2993" spans="2:4">
      <c r="B2993" s="86" t="s">
        <v>2456</v>
      </c>
      <c r="C2993">
        <v>21085347</v>
      </c>
      <c r="D2993" s="82"/>
    </row>
    <row r="2994" spans="2:4">
      <c r="B2994" s="86" t="s">
        <v>4591</v>
      </c>
      <c r="C2994">
        <v>21085347</v>
      </c>
      <c r="D2994" s="82"/>
    </row>
    <row r="2995" spans="2:4">
      <c r="B2995" s="86" t="s">
        <v>3382</v>
      </c>
      <c r="C2995">
        <v>21085347</v>
      </c>
      <c r="D2995" s="82"/>
    </row>
    <row r="2996" spans="2:4">
      <c r="B2996" s="86" t="s">
        <v>3384</v>
      </c>
      <c r="C2996">
        <v>21085347</v>
      </c>
      <c r="D2996" s="82"/>
    </row>
    <row r="2997" spans="2:4">
      <c r="B2997" s="86" t="s">
        <v>3389</v>
      </c>
      <c r="C2997">
        <v>21085347</v>
      </c>
      <c r="D2997" s="82"/>
    </row>
    <row r="2998" spans="2:4">
      <c r="B2998" s="86" t="s">
        <v>5349</v>
      </c>
      <c r="C2998">
        <v>21085347</v>
      </c>
      <c r="D2998" s="82"/>
    </row>
    <row r="2999" spans="2:4">
      <c r="B2999" s="86" t="s">
        <v>4001</v>
      </c>
      <c r="C2999">
        <v>21085347</v>
      </c>
      <c r="D2999" s="82"/>
    </row>
    <row r="3000" spans="2:4">
      <c r="B3000" s="86" t="s">
        <v>3391</v>
      </c>
      <c r="C3000">
        <v>21085347</v>
      </c>
      <c r="D3000" s="82"/>
    </row>
    <row r="3001" spans="2:4">
      <c r="B3001" s="86" t="s">
        <v>5448</v>
      </c>
      <c r="C3001">
        <v>21085347</v>
      </c>
      <c r="D3001" s="82"/>
    </row>
    <row r="3002" spans="2:4">
      <c r="B3002" s="86" t="s">
        <v>5629</v>
      </c>
      <c r="C3002">
        <v>21085347</v>
      </c>
      <c r="D3002" s="82"/>
    </row>
    <row r="3003" spans="2:4">
      <c r="B3003" s="86" t="s">
        <v>5648</v>
      </c>
      <c r="C3003">
        <v>21085347</v>
      </c>
      <c r="D3003" s="82"/>
    </row>
    <row r="3004" spans="2:4">
      <c r="B3004" s="86" t="s">
        <v>3904</v>
      </c>
      <c r="C3004">
        <v>21085347</v>
      </c>
      <c r="D3004" s="82"/>
    </row>
    <row r="3005" spans="2:4">
      <c r="B3005" s="86" t="s">
        <v>6222</v>
      </c>
      <c r="C3005">
        <v>21085347</v>
      </c>
      <c r="D3005" s="82"/>
    </row>
    <row r="3006" spans="2:4">
      <c r="B3006" s="86" t="s">
        <v>6223</v>
      </c>
      <c r="C3006">
        <v>21085347</v>
      </c>
      <c r="D3006" s="82"/>
    </row>
    <row r="3007" spans="2:4">
      <c r="B3007" s="86" t="s">
        <v>6404</v>
      </c>
      <c r="C3007">
        <v>21085347</v>
      </c>
      <c r="D3007" s="82"/>
    </row>
    <row r="3008" spans="2:4">
      <c r="B3008" s="86" t="s">
        <v>6405</v>
      </c>
      <c r="C3008">
        <v>21085347</v>
      </c>
      <c r="D3008" s="82"/>
    </row>
    <row r="3009" spans="1:4">
      <c r="B3009" s="86" t="s">
        <v>6463</v>
      </c>
      <c r="C3009">
        <v>21085347</v>
      </c>
      <c r="D3009" s="82"/>
    </row>
    <row r="3010" spans="1:4">
      <c r="B3010" s="86" t="s">
        <v>6464</v>
      </c>
      <c r="C3010">
        <v>21085347</v>
      </c>
      <c r="D3010" s="82"/>
    </row>
    <row r="3011" spans="1:4">
      <c r="B3011" s="86" t="s">
        <v>6465</v>
      </c>
      <c r="C3011">
        <v>21085347</v>
      </c>
      <c r="D3011" s="82"/>
    </row>
    <row r="3012" spans="1:4">
      <c r="B3012" s="86" t="s">
        <v>6647</v>
      </c>
      <c r="C3012">
        <v>21085347</v>
      </c>
      <c r="D3012" s="82"/>
    </row>
    <row r="3013" spans="1:4">
      <c r="B3013" s="86" t="s">
        <v>6649</v>
      </c>
      <c r="C3013">
        <v>21085347</v>
      </c>
      <c r="D3013" s="82"/>
    </row>
    <row r="3014" spans="1:4">
      <c r="B3014" s="86" t="s">
        <v>6651</v>
      </c>
      <c r="C3014">
        <v>21085347</v>
      </c>
      <c r="D3014" s="82"/>
    </row>
    <row r="3015" spans="1:4">
      <c r="B3015" s="86" t="s">
        <v>6652</v>
      </c>
      <c r="C3015">
        <v>21085347</v>
      </c>
      <c r="D3015" s="82"/>
    </row>
    <row r="3016" spans="1:4">
      <c r="B3016" s="86" t="s">
        <v>6841</v>
      </c>
      <c r="C3016">
        <v>21085347</v>
      </c>
      <c r="D3016" s="82"/>
    </row>
    <row r="3017" spans="1:4">
      <c r="B3017" s="86" t="s">
        <v>6842</v>
      </c>
      <c r="C3017">
        <v>21085347</v>
      </c>
      <c r="D3017" s="82"/>
    </row>
    <row r="3018" spans="1:4">
      <c r="B3018" s="86" t="s">
        <v>6843</v>
      </c>
      <c r="C3018">
        <v>21085347</v>
      </c>
      <c r="D3018" s="82"/>
    </row>
    <row r="3019" spans="1:4">
      <c r="A3019">
        <v>21085348</v>
      </c>
      <c r="B3019" s="86" t="s">
        <v>1666</v>
      </c>
      <c r="C3019">
        <v>21085348</v>
      </c>
      <c r="D3019" s="82"/>
    </row>
    <row r="3020" spans="1:4">
      <c r="B3020" s="86" t="s">
        <v>2452</v>
      </c>
      <c r="C3020">
        <v>21085348</v>
      </c>
      <c r="D3020" s="82"/>
    </row>
    <row r="3021" spans="1:4">
      <c r="B3021" s="86" t="s">
        <v>2458</v>
      </c>
      <c r="C3021">
        <v>21085348</v>
      </c>
      <c r="D3021" s="82"/>
    </row>
    <row r="3022" spans="1:4">
      <c r="B3022" s="86" t="s">
        <v>3383</v>
      </c>
      <c r="C3022">
        <v>21085348</v>
      </c>
      <c r="D3022" s="82"/>
    </row>
    <row r="3023" spans="1:4">
      <c r="A3023">
        <v>21085349</v>
      </c>
      <c r="B3023" s="86" t="s">
        <v>2126</v>
      </c>
      <c r="C3023">
        <v>21085349</v>
      </c>
      <c r="D3023" s="82"/>
    </row>
    <row r="3024" spans="1:4">
      <c r="B3024" s="86" t="s">
        <v>2127</v>
      </c>
      <c r="C3024">
        <v>21085349</v>
      </c>
      <c r="D3024" s="82"/>
    </row>
    <row r="3025" spans="2:4">
      <c r="B3025" s="86" t="s">
        <v>2157</v>
      </c>
      <c r="C3025">
        <v>21085349</v>
      </c>
      <c r="D3025" s="82"/>
    </row>
    <row r="3026" spans="2:4">
      <c r="B3026" s="86" t="s">
        <v>2223</v>
      </c>
      <c r="C3026">
        <v>21085349</v>
      </c>
      <c r="D3026" s="82"/>
    </row>
    <row r="3027" spans="2:4">
      <c r="B3027" s="86" t="s">
        <v>2224</v>
      </c>
      <c r="C3027">
        <v>21085349</v>
      </c>
      <c r="D3027" s="82"/>
    </row>
    <row r="3028" spans="2:4">
      <c r="B3028" s="86" t="s">
        <v>4197</v>
      </c>
      <c r="C3028">
        <v>21085349</v>
      </c>
      <c r="D3028" s="82"/>
    </row>
    <row r="3029" spans="2:4">
      <c r="B3029" s="86" t="s">
        <v>3632</v>
      </c>
      <c r="C3029">
        <v>21085349</v>
      </c>
      <c r="D3029" s="82"/>
    </row>
    <row r="3030" spans="2:4">
      <c r="B3030" s="86" t="s">
        <v>3633</v>
      </c>
      <c r="C3030">
        <v>21085349</v>
      </c>
      <c r="D3030" s="82"/>
    </row>
    <row r="3031" spans="2:4">
      <c r="B3031" s="86" t="s">
        <v>3634</v>
      </c>
      <c r="C3031">
        <v>21085349</v>
      </c>
      <c r="D3031" s="82"/>
    </row>
    <row r="3032" spans="2:4">
      <c r="B3032" s="86" t="s">
        <v>4460</v>
      </c>
      <c r="C3032">
        <v>21085349</v>
      </c>
      <c r="D3032" s="82"/>
    </row>
    <row r="3033" spans="2:4">
      <c r="B3033" s="86" t="s">
        <v>4596</v>
      </c>
      <c r="C3033">
        <v>21085349</v>
      </c>
      <c r="D3033" s="82"/>
    </row>
    <row r="3034" spans="2:4">
      <c r="B3034" s="86" t="s">
        <v>5074</v>
      </c>
      <c r="C3034">
        <v>21085349</v>
      </c>
      <c r="D3034" s="82"/>
    </row>
    <row r="3035" spans="2:4">
      <c r="B3035" s="86" t="s">
        <v>5371</v>
      </c>
      <c r="C3035">
        <v>21085349</v>
      </c>
      <c r="D3035" s="82"/>
    </row>
    <row r="3036" spans="2:4">
      <c r="B3036" s="86" t="s">
        <v>3628</v>
      </c>
      <c r="C3036">
        <v>21085349</v>
      </c>
      <c r="D3036" s="82"/>
    </row>
    <row r="3037" spans="2:4">
      <c r="B3037" s="86" t="s">
        <v>3631</v>
      </c>
      <c r="C3037">
        <v>21085349</v>
      </c>
      <c r="D3037" s="82"/>
    </row>
    <row r="3038" spans="2:4">
      <c r="B3038" s="86" t="s">
        <v>3953</v>
      </c>
      <c r="C3038">
        <v>21085349</v>
      </c>
      <c r="D3038" s="82"/>
    </row>
    <row r="3039" spans="2:4">
      <c r="B3039" s="86" t="s">
        <v>6181</v>
      </c>
      <c r="C3039">
        <v>21085349</v>
      </c>
      <c r="D3039" s="82"/>
    </row>
    <row r="3040" spans="2:4">
      <c r="B3040" s="86" t="s">
        <v>6182</v>
      </c>
      <c r="C3040">
        <v>21085349</v>
      </c>
      <c r="D3040" s="82"/>
    </row>
    <row r="3041" spans="1:4">
      <c r="B3041" s="86" t="s">
        <v>6185</v>
      </c>
      <c r="C3041">
        <v>21085349</v>
      </c>
      <c r="D3041" s="82"/>
    </row>
    <row r="3042" spans="1:4">
      <c r="B3042" s="86" t="s">
        <v>6247</v>
      </c>
      <c r="C3042">
        <v>21085349</v>
      </c>
      <c r="D3042" s="82"/>
    </row>
    <row r="3043" spans="1:4">
      <c r="B3043" s="86" t="s">
        <v>6398</v>
      </c>
      <c r="C3043">
        <v>21085349</v>
      </c>
      <c r="D3043" s="82"/>
    </row>
    <row r="3044" spans="1:4">
      <c r="B3044" s="86" t="s">
        <v>6399</v>
      </c>
      <c r="C3044">
        <v>21085349</v>
      </c>
      <c r="D3044" s="82"/>
    </row>
    <row r="3045" spans="1:4">
      <c r="B3045" s="86" t="s">
        <v>6400</v>
      </c>
      <c r="C3045">
        <v>21085349</v>
      </c>
      <c r="D3045" s="82"/>
    </row>
    <row r="3046" spans="1:4">
      <c r="B3046" s="86" t="s">
        <v>6401</v>
      </c>
      <c r="C3046">
        <v>21085349</v>
      </c>
      <c r="D3046" s="82"/>
    </row>
    <row r="3047" spans="1:4">
      <c r="B3047" s="86" t="s">
        <v>6629</v>
      </c>
      <c r="C3047">
        <v>21085349</v>
      </c>
      <c r="D3047" s="82"/>
    </row>
    <row r="3048" spans="1:4">
      <c r="B3048" s="86" t="s">
        <v>6794</v>
      </c>
      <c r="C3048">
        <v>21085349</v>
      </c>
      <c r="D3048" s="82"/>
    </row>
    <row r="3049" spans="1:4">
      <c r="B3049" s="86" t="s">
        <v>7377</v>
      </c>
      <c r="C3049">
        <v>21085349</v>
      </c>
      <c r="D3049" s="82"/>
    </row>
    <row r="3050" spans="1:4">
      <c r="A3050">
        <v>21085350</v>
      </c>
      <c r="B3050" s="86" t="s">
        <v>138</v>
      </c>
      <c r="C3050">
        <v>21085350</v>
      </c>
      <c r="D3050" s="82"/>
    </row>
    <row r="3051" spans="1:4">
      <c r="B3051" s="86" t="s">
        <v>294</v>
      </c>
      <c r="C3051">
        <v>21085350</v>
      </c>
      <c r="D3051" s="82"/>
    </row>
    <row r="3052" spans="1:4">
      <c r="B3052" s="86" t="s">
        <v>408</v>
      </c>
      <c r="C3052">
        <v>21085350</v>
      </c>
      <c r="D3052" s="82"/>
    </row>
    <row r="3053" spans="1:4">
      <c r="B3053" s="86" t="s">
        <v>1081</v>
      </c>
      <c r="C3053">
        <v>21085350</v>
      </c>
      <c r="D3053" s="82"/>
    </row>
    <row r="3054" spans="1:4">
      <c r="B3054" s="86" t="s">
        <v>404</v>
      </c>
      <c r="C3054">
        <v>21085350</v>
      </c>
      <c r="D3054" s="82"/>
    </row>
    <row r="3055" spans="1:4">
      <c r="B3055" s="86" t="s">
        <v>406</v>
      </c>
      <c r="C3055">
        <v>21085350</v>
      </c>
      <c r="D3055" s="82"/>
    </row>
    <row r="3056" spans="1:4">
      <c r="B3056" s="86" t="s">
        <v>407</v>
      </c>
      <c r="C3056">
        <v>21085350</v>
      </c>
      <c r="D3056" s="82"/>
    </row>
    <row r="3057" spans="2:4">
      <c r="B3057" s="86" t="s">
        <v>628</v>
      </c>
      <c r="C3057">
        <v>21085350</v>
      </c>
      <c r="D3057" s="82"/>
    </row>
    <row r="3058" spans="2:4">
      <c r="B3058" s="86" t="s">
        <v>144</v>
      </c>
      <c r="C3058">
        <v>21085350</v>
      </c>
      <c r="D3058" s="82"/>
    </row>
    <row r="3059" spans="2:4">
      <c r="B3059" s="86" t="s">
        <v>185</v>
      </c>
      <c r="C3059">
        <v>21085350</v>
      </c>
      <c r="D3059" s="82"/>
    </row>
    <row r="3060" spans="2:4">
      <c r="B3060" s="86" t="s">
        <v>149</v>
      </c>
      <c r="C3060">
        <v>21085350</v>
      </c>
      <c r="D3060" s="82"/>
    </row>
    <row r="3061" spans="2:4">
      <c r="B3061" s="86" t="s">
        <v>1300</v>
      </c>
      <c r="C3061">
        <v>21085350</v>
      </c>
      <c r="D3061" s="82"/>
    </row>
    <row r="3062" spans="2:4">
      <c r="B3062" s="86" t="s">
        <v>243</v>
      </c>
      <c r="C3062">
        <v>21085350</v>
      </c>
      <c r="D3062" s="82"/>
    </row>
    <row r="3063" spans="2:4">
      <c r="B3063" s="86" t="s">
        <v>134</v>
      </c>
      <c r="C3063">
        <v>21085350</v>
      </c>
      <c r="D3063" s="82"/>
    </row>
    <row r="3064" spans="2:4">
      <c r="B3064" s="86" t="s">
        <v>93</v>
      </c>
      <c r="C3064">
        <v>21085350</v>
      </c>
      <c r="D3064" s="82"/>
    </row>
    <row r="3065" spans="2:4">
      <c r="B3065" s="86" t="s">
        <v>454</v>
      </c>
      <c r="C3065">
        <v>21085350</v>
      </c>
      <c r="D3065" s="82"/>
    </row>
    <row r="3066" spans="2:4">
      <c r="B3066" s="86" t="s">
        <v>524</v>
      </c>
      <c r="C3066">
        <v>21085350</v>
      </c>
      <c r="D3066" s="82"/>
    </row>
    <row r="3067" spans="2:4">
      <c r="B3067" s="86" t="s">
        <v>627</v>
      </c>
      <c r="C3067">
        <v>21085350</v>
      </c>
      <c r="D3067" s="82"/>
    </row>
    <row r="3068" spans="2:4">
      <c r="B3068" s="86" t="s">
        <v>521</v>
      </c>
      <c r="C3068">
        <v>21085350</v>
      </c>
      <c r="D3068" s="82"/>
    </row>
    <row r="3069" spans="2:4">
      <c r="B3069" s="86" t="s">
        <v>1885</v>
      </c>
      <c r="C3069">
        <v>21085350</v>
      </c>
      <c r="D3069" s="82"/>
    </row>
    <row r="3070" spans="2:4">
      <c r="B3070" s="86" t="s">
        <v>1998</v>
      </c>
      <c r="C3070">
        <v>21085350</v>
      </c>
      <c r="D3070" s="82"/>
    </row>
    <row r="3071" spans="2:4">
      <c r="B3071" s="86" t="s">
        <v>1886</v>
      </c>
      <c r="C3071">
        <v>21085350</v>
      </c>
      <c r="D3071" s="82"/>
    </row>
    <row r="3072" spans="2:4">
      <c r="B3072" s="86" t="s">
        <v>1882</v>
      </c>
      <c r="C3072">
        <v>21085350</v>
      </c>
      <c r="D3072" s="82"/>
    </row>
    <row r="3073" spans="2:4">
      <c r="B3073" s="86" t="s">
        <v>2154</v>
      </c>
      <c r="C3073">
        <v>21085350</v>
      </c>
      <c r="D3073" s="82"/>
    </row>
    <row r="3074" spans="2:4">
      <c r="B3074" s="86" t="s">
        <v>1887</v>
      </c>
      <c r="C3074">
        <v>21085350</v>
      </c>
      <c r="D3074" s="82"/>
    </row>
    <row r="3075" spans="2:4">
      <c r="B3075" s="86" t="s">
        <v>2204</v>
      </c>
      <c r="C3075">
        <v>21085350</v>
      </c>
      <c r="D3075" s="82"/>
    </row>
    <row r="3076" spans="2:4">
      <c r="B3076" s="86" t="s">
        <v>2220</v>
      </c>
      <c r="C3076">
        <v>21085350</v>
      </c>
      <c r="D3076" s="82"/>
    </row>
    <row r="3077" spans="2:4">
      <c r="B3077" s="86" t="s">
        <v>2221</v>
      </c>
      <c r="C3077">
        <v>21085350</v>
      </c>
      <c r="D3077" s="82"/>
    </row>
    <row r="3078" spans="2:4">
      <c r="B3078" s="86" t="s">
        <v>2222</v>
      </c>
      <c r="C3078">
        <v>21085350</v>
      </c>
      <c r="D3078" s="82"/>
    </row>
    <row r="3079" spans="2:4">
      <c r="B3079" s="86" t="s">
        <v>1866</v>
      </c>
      <c r="C3079">
        <v>21085350</v>
      </c>
      <c r="D3079" s="82"/>
    </row>
    <row r="3080" spans="2:4">
      <c r="B3080" s="86" t="s">
        <v>1864</v>
      </c>
      <c r="C3080">
        <v>21085350</v>
      </c>
      <c r="D3080" s="82"/>
    </row>
    <row r="3081" spans="2:4">
      <c r="B3081" s="86" t="s">
        <v>2430</v>
      </c>
      <c r="C3081">
        <v>21085350</v>
      </c>
      <c r="D3081" s="82"/>
    </row>
    <row r="3082" spans="2:4">
      <c r="B3082" s="86" t="s">
        <v>3545</v>
      </c>
      <c r="C3082">
        <v>21085350</v>
      </c>
      <c r="D3082" s="82"/>
    </row>
    <row r="3083" spans="2:4">
      <c r="B3083" s="86" t="s">
        <v>3546</v>
      </c>
      <c r="C3083">
        <v>21085350</v>
      </c>
      <c r="D3083" s="82"/>
    </row>
    <row r="3084" spans="2:4">
      <c r="B3084" s="86" t="s">
        <v>3594</v>
      </c>
      <c r="C3084">
        <v>21085350</v>
      </c>
      <c r="D3084" s="82"/>
    </row>
    <row r="3085" spans="2:4">
      <c r="B3085" s="86" t="s">
        <v>4462</v>
      </c>
      <c r="C3085">
        <v>21085350</v>
      </c>
      <c r="D3085" s="82"/>
    </row>
    <row r="3086" spans="2:4">
      <c r="B3086" s="86" t="s">
        <v>3595</v>
      </c>
      <c r="C3086">
        <v>21085350</v>
      </c>
      <c r="D3086" s="82"/>
    </row>
    <row r="3087" spans="2:4">
      <c r="B3087" s="86" t="s">
        <v>3599</v>
      </c>
      <c r="C3087">
        <v>21085350</v>
      </c>
      <c r="D3087" s="82"/>
    </row>
    <row r="3088" spans="2:4">
      <c r="B3088" s="86" t="s">
        <v>4589</v>
      </c>
      <c r="C3088">
        <v>21085350</v>
      </c>
      <c r="D3088" s="82"/>
    </row>
    <row r="3089" spans="2:4">
      <c r="B3089" s="86" t="s">
        <v>3603</v>
      </c>
      <c r="C3089">
        <v>21085350</v>
      </c>
      <c r="D3089" s="82"/>
    </row>
    <row r="3090" spans="2:4">
      <c r="B3090" s="86" t="s">
        <v>3550</v>
      </c>
      <c r="C3090">
        <v>21085350</v>
      </c>
      <c r="D3090" s="82"/>
    </row>
    <row r="3091" spans="2:4">
      <c r="B3091" s="86" t="s">
        <v>3551</v>
      </c>
      <c r="C3091">
        <v>21085350</v>
      </c>
      <c r="D3091" s="82"/>
    </row>
    <row r="3092" spans="2:4">
      <c r="B3092" s="86" t="s">
        <v>3552</v>
      </c>
      <c r="C3092">
        <v>21085350</v>
      </c>
      <c r="D3092" s="82"/>
    </row>
    <row r="3093" spans="2:4">
      <c r="B3093" s="86" t="s">
        <v>3554</v>
      </c>
      <c r="C3093">
        <v>21085350</v>
      </c>
      <c r="D3093" s="82"/>
    </row>
    <row r="3094" spans="2:4">
      <c r="B3094" s="86" t="s">
        <v>3604</v>
      </c>
      <c r="C3094">
        <v>21085350</v>
      </c>
      <c r="D3094" s="82"/>
    </row>
    <row r="3095" spans="2:4">
      <c r="B3095" s="86" t="s">
        <v>4754</v>
      </c>
      <c r="C3095">
        <v>21085350</v>
      </c>
      <c r="D3095" s="82"/>
    </row>
    <row r="3096" spans="2:4">
      <c r="B3096" s="86" t="s">
        <v>4118</v>
      </c>
      <c r="C3096">
        <v>21085350</v>
      </c>
      <c r="D3096" s="82"/>
    </row>
    <row r="3097" spans="2:4">
      <c r="B3097" s="86" t="s">
        <v>3608</v>
      </c>
      <c r="C3097">
        <v>21085350</v>
      </c>
      <c r="D3097" s="82"/>
    </row>
    <row r="3098" spans="2:4">
      <c r="B3098" s="86" t="s">
        <v>3942</v>
      </c>
      <c r="C3098">
        <v>21085350</v>
      </c>
      <c r="D3098" s="82"/>
    </row>
    <row r="3099" spans="2:4">
      <c r="B3099" s="86" t="s">
        <v>3943</v>
      </c>
      <c r="C3099">
        <v>21085350</v>
      </c>
      <c r="D3099" s="82"/>
    </row>
    <row r="3100" spans="2:4">
      <c r="B3100" s="86" t="s">
        <v>5081</v>
      </c>
      <c r="C3100">
        <v>21085350</v>
      </c>
      <c r="D3100" s="82"/>
    </row>
    <row r="3101" spans="2:4">
      <c r="B3101" s="86" t="s">
        <v>5083</v>
      </c>
      <c r="C3101">
        <v>21085350</v>
      </c>
      <c r="D3101" s="82"/>
    </row>
    <row r="3102" spans="2:4">
      <c r="B3102" s="86" t="s">
        <v>5085</v>
      </c>
      <c r="C3102">
        <v>21085350</v>
      </c>
      <c r="D3102" s="82"/>
    </row>
    <row r="3103" spans="2:4">
      <c r="B3103" s="86" t="s">
        <v>5087</v>
      </c>
      <c r="C3103">
        <v>21085350</v>
      </c>
      <c r="D3103" s="82"/>
    </row>
    <row r="3104" spans="2:4">
      <c r="B3104" s="86" t="s">
        <v>5145</v>
      </c>
      <c r="C3104">
        <v>21085350</v>
      </c>
      <c r="D3104" s="82"/>
    </row>
    <row r="3105" spans="2:4">
      <c r="B3105" s="86" t="s">
        <v>5351</v>
      </c>
      <c r="C3105">
        <v>21085350</v>
      </c>
      <c r="D3105" s="82"/>
    </row>
    <row r="3106" spans="2:4">
      <c r="B3106" s="86" t="s">
        <v>3618</v>
      </c>
      <c r="C3106">
        <v>21085350</v>
      </c>
      <c r="D3106" s="82"/>
    </row>
    <row r="3107" spans="2:4">
      <c r="B3107" s="86" t="s">
        <v>3560</v>
      </c>
      <c r="C3107">
        <v>21085350</v>
      </c>
      <c r="D3107" s="82"/>
    </row>
    <row r="3108" spans="2:4">
      <c r="B3108" s="86" t="s">
        <v>3562</v>
      </c>
      <c r="C3108">
        <v>21085350</v>
      </c>
      <c r="D3108" s="82"/>
    </row>
    <row r="3109" spans="2:4">
      <c r="B3109" s="86" t="s">
        <v>3576</v>
      </c>
      <c r="C3109">
        <v>21085350</v>
      </c>
      <c r="D3109" s="82"/>
    </row>
    <row r="3110" spans="2:4">
      <c r="B3110" s="86" t="s">
        <v>5687</v>
      </c>
      <c r="C3110">
        <v>21085350</v>
      </c>
      <c r="D3110" s="82"/>
    </row>
    <row r="3111" spans="2:4">
      <c r="B3111" s="86" t="s">
        <v>5689</v>
      </c>
      <c r="C3111">
        <v>21085350</v>
      </c>
      <c r="D3111" s="82"/>
    </row>
    <row r="3112" spans="2:4">
      <c r="B3112" s="86" t="s">
        <v>5690</v>
      </c>
      <c r="C3112">
        <v>21085350</v>
      </c>
      <c r="D3112" s="82"/>
    </row>
    <row r="3113" spans="2:4">
      <c r="B3113" s="86" t="s">
        <v>3584</v>
      </c>
      <c r="C3113">
        <v>21085350</v>
      </c>
      <c r="D3113" s="82"/>
    </row>
    <row r="3114" spans="2:4">
      <c r="B3114" s="86" t="s">
        <v>3587</v>
      </c>
      <c r="C3114">
        <v>21085350</v>
      </c>
      <c r="D3114" s="82"/>
    </row>
    <row r="3115" spans="2:4">
      <c r="B3115" s="86" t="s">
        <v>5709</v>
      </c>
      <c r="C3115">
        <v>21085350</v>
      </c>
      <c r="D3115" s="82"/>
    </row>
    <row r="3116" spans="2:4">
      <c r="B3116" s="86" t="s">
        <v>5713</v>
      </c>
      <c r="C3116">
        <v>21085350</v>
      </c>
      <c r="D3116" s="82"/>
    </row>
    <row r="3117" spans="2:4">
      <c r="B3117" s="86" t="s">
        <v>5714</v>
      </c>
      <c r="C3117">
        <v>21085350</v>
      </c>
      <c r="D3117" s="82"/>
    </row>
    <row r="3118" spans="2:4">
      <c r="B3118" s="86" t="s">
        <v>5718</v>
      </c>
      <c r="C3118">
        <v>21085350</v>
      </c>
      <c r="D3118" s="82"/>
    </row>
    <row r="3119" spans="2:4">
      <c r="B3119" s="86" t="s">
        <v>5856</v>
      </c>
      <c r="C3119">
        <v>21085350</v>
      </c>
      <c r="D3119" s="82"/>
    </row>
    <row r="3120" spans="2:4">
      <c r="B3120" s="86" t="s">
        <v>6138</v>
      </c>
      <c r="C3120">
        <v>21085350</v>
      </c>
      <c r="D3120" s="82"/>
    </row>
    <row r="3121" spans="2:4">
      <c r="B3121" s="86" t="s">
        <v>6227</v>
      </c>
      <c r="C3121">
        <v>21085350</v>
      </c>
      <c r="D3121" s="82"/>
    </row>
    <row r="3122" spans="2:4">
      <c r="B3122" s="86" t="s">
        <v>6228</v>
      </c>
      <c r="C3122">
        <v>21085350</v>
      </c>
      <c r="D3122" s="82"/>
    </row>
    <row r="3123" spans="2:4">
      <c r="B3123" s="86" t="s">
        <v>6229</v>
      </c>
      <c r="C3123">
        <v>21085350</v>
      </c>
      <c r="D3123" s="82"/>
    </row>
    <row r="3124" spans="2:4">
      <c r="B3124" s="86" t="s">
        <v>6230</v>
      </c>
      <c r="C3124">
        <v>21085350</v>
      </c>
      <c r="D3124" s="82"/>
    </row>
    <row r="3125" spans="2:4">
      <c r="B3125" s="86" t="s">
        <v>6231</v>
      </c>
      <c r="C3125">
        <v>21085350</v>
      </c>
      <c r="D3125" s="82"/>
    </row>
    <row r="3126" spans="2:4">
      <c r="B3126" s="86" t="s">
        <v>6232</v>
      </c>
      <c r="C3126">
        <v>21085350</v>
      </c>
      <c r="D3126" s="82"/>
    </row>
    <row r="3127" spans="2:4">
      <c r="B3127" s="86" t="s">
        <v>6466</v>
      </c>
      <c r="C3127">
        <v>21085350</v>
      </c>
      <c r="D3127" s="82"/>
    </row>
    <row r="3128" spans="2:4">
      <c r="B3128" s="86" t="s">
        <v>6467</v>
      </c>
      <c r="C3128">
        <v>21085350</v>
      </c>
      <c r="D3128" s="82"/>
    </row>
    <row r="3129" spans="2:4">
      <c r="B3129" s="86" t="s">
        <v>6468</v>
      </c>
      <c r="C3129">
        <v>21085350</v>
      </c>
      <c r="D3129" s="82"/>
    </row>
    <row r="3130" spans="2:4">
      <c r="B3130" s="86" t="s">
        <v>6472</v>
      </c>
      <c r="C3130">
        <v>21085350</v>
      </c>
      <c r="D3130" s="82"/>
    </row>
    <row r="3131" spans="2:4">
      <c r="B3131" s="86" t="s">
        <v>6655</v>
      </c>
      <c r="C3131">
        <v>21085350</v>
      </c>
      <c r="D3131" s="82"/>
    </row>
    <row r="3132" spans="2:4">
      <c r="B3132" s="86" t="s">
        <v>6656</v>
      </c>
      <c r="C3132">
        <v>21085350</v>
      </c>
      <c r="D3132" s="82"/>
    </row>
    <row r="3133" spans="2:4">
      <c r="B3133" s="86" t="s">
        <v>6657</v>
      </c>
      <c r="C3133">
        <v>21085350</v>
      </c>
      <c r="D3133" s="82"/>
    </row>
    <row r="3134" spans="2:4">
      <c r="B3134" s="86" t="s">
        <v>6658</v>
      </c>
      <c r="C3134">
        <v>21085350</v>
      </c>
      <c r="D3134" s="82"/>
    </row>
    <row r="3135" spans="2:4">
      <c r="B3135" s="86" t="s">
        <v>6659</v>
      </c>
      <c r="C3135">
        <v>21085350</v>
      </c>
      <c r="D3135" s="82"/>
    </row>
    <row r="3136" spans="2:4">
      <c r="B3136" s="86" t="s">
        <v>6661</v>
      </c>
      <c r="C3136">
        <v>21085350</v>
      </c>
      <c r="D3136" s="82"/>
    </row>
    <row r="3137" spans="1:4">
      <c r="B3137" s="86" t="s">
        <v>6828</v>
      </c>
      <c r="C3137">
        <v>21085350</v>
      </c>
      <c r="D3137" s="82"/>
    </row>
    <row r="3138" spans="1:4">
      <c r="B3138" s="86" t="s">
        <v>6829</v>
      </c>
      <c r="C3138">
        <v>21085350</v>
      </c>
      <c r="D3138" s="82"/>
    </row>
    <row r="3139" spans="1:4">
      <c r="A3139">
        <v>21085352</v>
      </c>
      <c r="B3139" s="86" t="s">
        <v>7403</v>
      </c>
      <c r="C3139">
        <v>21085352</v>
      </c>
      <c r="D3139" s="82"/>
    </row>
    <row r="3140" spans="1:4">
      <c r="B3140" s="86" t="s">
        <v>7404</v>
      </c>
      <c r="C3140">
        <v>21085352</v>
      </c>
      <c r="D3140" s="82"/>
    </row>
    <row r="3141" spans="1:4">
      <c r="B3141" s="86" t="s">
        <v>7405</v>
      </c>
      <c r="C3141">
        <v>21085352</v>
      </c>
      <c r="D3141" s="82"/>
    </row>
    <row r="3142" spans="1:4">
      <c r="B3142" s="86" t="s">
        <v>7406</v>
      </c>
      <c r="C3142">
        <v>21085352</v>
      </c>
      <c r="D3142" s="82"/>
    </row>
    <row r="3143" spans="1:4">
      <c r="B3143" s="86" t="s">
        <v>7407</v>
      </c>
      <c r="C3143">
        <v>21085352</v>
      </c>
      <c r="D3143" s="82"/>
    </row>
    <row r="3144" spans="1:4">
      <c r="B3144" s="86" t="s">
        <v>7408</v>
      </c>
      <c r="C3144">
        <v>21085352</v>
      </c>
      <c r="D3144" s="82"/>
    </row>
    <row r="3145" spans="1:4">
      <c r="B3145" s="86" t="s">
        <v>7409</v>
      </c>
      <c r="C3145">
        <v>21085352</v>
      </c>
      <c r="D3145" s="82"/>
    </row>
    <row r="3146" spans="1:4">
      <c r="B3146" s="86" t="s">
        <v>7411</v>
      </c>
      <c r="C3146">
        <v>21085352</v>
      </c>
      <c r="D3146" s="82"/>
    </row>
    <row r="3147" spans="1:4">
      <c r="A3147">
        <v>21085353</v>
      </c>
      <c r="B3147" s="86" t="s">
        <v>841</v>
      </c>
      <c r="C3147">
        <v>21085353</v>
      </c>
      <c r="D3147" s="82"/>
    </row>
    <row r="3148" spans="1:4">
      <c r="B3148" s="86" t="s">
        <v>897</v>
      </c>
      <c r="C3148">
        <v>21085353</v>
      </c>
      <c r="D3148" s="82"/>
    </row>
    <row r="3149" spans="1:4">
      <c r="B3149" s="86" t="s">
        <v>170</v>
      </c>
      <c r="C3149">
        <v>21085353</v>
      </c>
      <c r="D3149" s="82"/>
    </row>
    <row r="3150" spans="1:4">
      <c r="B3150" s="86" t="s">
        <v>171</v>
      </c>
      <c r="C3150">
        <v>21085353</v>
      </c>
      <c r="D3150" s="82"/>
    </row>
    <row r="3151" spans="1:4">
      <c r="B3151" s="86" t="s">
        <v>158</v>
      </c>
      <c r="C3151">
        <v>21085353</v>
      </c>
      <c r="D3151" s="82"/>
    </row>
    <row r="3152" spans="1:4">
      <c r="B3152" s="86" t="s">
        <v>461</v>
      </c>
      <c r="C3152">
        <v>21085353</v>
      </c>
      <c r="D3152" s="82"/>
    </row>
    <row r="3153" spans="2:4">
      <c r="B3153" s="86" t="s">
        <v>172</v>
      </c>
      <c r="C3153">
        <v>21085353</v>
      </c>
      <c r="D3153" s="82"/>
    </row>
    <row r="3154" spans="2:4">
      <c r="B3154" s="86" t="s">
        <v>460</v>
      </c>
      <c r="C3154">
        <v>21085353</v>
      </c>
      <c r="D3154" s="82"/>
    </row>
    <row r="3155" spans="2:4">
      <c r="B3155" s="86" t="s">
        <v>173</v>
      </c>
      <c r="C3155">
        <v>21085353</v>
      </c>
      <c r="D3155" s="82"/>
    </row>
    <row r="3156" spans="2:4">
      <c r="B3156" s="86" t="s">
        <v>357</v>
      </c>
      <c r="C3156">
        <v>21085353</v>
      </c>
      <c r="D3156" s="82"/>
    </row>
    <row r="3157" spans="2:4">
      <c r="B3157" s="86" t="s">
        <v>1169</v>
      </c>
      <c r="C3157">
        <v>21085353</v>
      </c>
      <c r="D3157" s="82"/>
    </row>
    <row r="3158" spans="2:4">
      <c r="B3158" s="86" t="s">
        <v>297</v>
      </c>
      <c r="C3158">
        <v>21085353</v>
      </c>
      <c r="D3158" s="82"/>
    </row>
    <row r="3159" spans="2:4">
      <c r="B3159" s="86" t="s">
        <v>246</v>
      </c>
      <c r="C3159">
        <v>21085353</v>
      </c>
      <c r="D3159" s="82"/>
    </row>
    <row r="3160" spans="2:4">
      <c r="B3160" s="86" t="s">
        <v>358</v>
      </c>
      <c r="C3160">
        <v>21085353</v>
      </c>
      <c r="D3160" s="82"/>
    </row>
    <row r="3161" spans="2:4">
      <c r="B3161" s="86" t="s">
        <v>175</v>
      </c>
      <c r="C3161">
        <v>21085353</v>
      </c>
      <c r="D3161" s="82"/>
    </row>
    <row r="3162" spans="2:4">
      <c r="B3162" s="86" t="s">
        <v>359</v>
      </c>
      <c r="C3162">
        <v>21085353</v>
      </c>
      <c r="D3162" s="82"/>
    </row>
    <row r="3163" spans="2:4">
      <c r="B3163" s="86" t="s">
        <v>179</v>
      </c>
      <c r="C3163">
        <v>21085353</v>
      </c>
      <c r="D3163" s="82"/>
    </row>
    <row r="3164" spans="2:4">
      <c r="B3164" s="86" t="s">
        <v>92</v>
      </c>
      <c r="C3164">
        <v>21085353</v>
      </c>
      <c r="D3164" s="82"/>
    </row>
    <row r="3165" spans="2:4">
      <c r="B3165" s="86" t="s">
        <v>1440</v>
      </c>
      <c r="C3165">
        <v>21085353</v>
      </c>
      <c r="D3165" s="82"/>
    </row>
    <row r="3166" spans="2:4">
      <c r="B3166" s="86" t="s">
        <v>1463</v>
      </c>
      <c r="C3166">
        <v>21085353</v>
      </c>
      <c r="D3166" s="82"/>
    </row>
    <row r="3167" spans="2:4">
      <c r="B3167" s="86" t="s">
        <v>1529</v>
      </c>
      <c r="C3167">
        <v>21085353</v>
      </c>
      <c r="D3167" s="82"/>
    </row>
    <row r="3168" spans="2:4">
      <c r="B3168" s="86" t="s">
        <v>1653</v>
      </c>
      <c r="C3168">
        <v>21085353</v>
      </c>
      <c r="D3168" s="82"/>
    </row>
    <row r="3169" spans="2:4">
      <c r="B3169" s="86" t="s">
        <v>1644</v>
      </c>
      <c r="C3169">
        <v>21085353</v>
      </c>
      <c r="D3169" s="82"/>
    </row>
    <row r="3170" spans="2:4">
      <c r="B3170" s="86" t="s">
        <v>1662</v>
      </c>
      <c r="C3170">
        <v>21085353</v>
      </c>
      <c r="D3170" s="82"/>
    </row>
    <row r="3171" spans="2:4">
      <c r="B3171" s="86" t="s">
        <v>1898</v>
      </c>
      <c r="C3171">
        <v>21085353</v>
      </c>
      <c r="D3171" s="82"/>
    </row>
    <row r="3172" spans="2:4">
      <c r="B3172" s="86" t="s">
        <v>1899</v>
      </c>
      <c r="C3172">
        <v>21085353</v>
      </c>
      <c r="D3172" s="82"/>
    </row>
    <row r="3173" spans="2:4">
      <c r="B3173" s="86" t="s">
        <v>1900</v>
      </c>
      <c r="C3173">
        <v>21085353</v>
      </c>
      <c r="D3173" s="82"/>
    </row>
    <row r="3174" spans="2:4">
      <c r="B3174" s="86" t="s">
        <v>1903</v>
      </c>
      <c r="C3174">
        <v>21085353</v>
      </c>
      <c r="D3174" s="82"/>
    </row>
    <row r="3175" spans="2:4">
      <c r="B3175" s="86" t="s">
        <v>2437</v>
      </c>
      <c r="C3175">
        <v>21085353</v>
      </c>
      <c r="D3175" s="82"/>
    </row>
    <row r="3176" spans="2:4">
      <c r="B3176" s="86" t="s">
        <v>3666</v>
      </c>
      <c r="C3176">
        <v>21085353</v>
      </c>
      <c r="D3176" s="82"/>
    </row>
    <row r="3177" spans="2:4">
      <c r="B3177" s="86" t="s">
        <v>4201</v>
      </c>
      <c r="C3177">
        <v>21085353</v>
      </c>
      <c r="D3177" s="82"/>
    </row>
    <row r="3178" spans="2:4">
      <c r="B3178" s="86" t="s">
        <v>2436</v>
      </c>
      <c r="C3178">
        <v>21085353</v>
      </c>
      <c r="D3178" s="82"/>
    </row>
    <row r="3179" spans="2:4">
      <c r="B3179" s="86" t="s">
        <v>3669</v>
      </c>
      <c r="C3179">
        <v>21085353</v>
      </c>
      <c r="D3179" s="82"/>
    </row>
    <row r="3180" spans="2:4">
      <c r="B3180" s="86" t="s">
        <v>2440</v>
      </c>
      <c r="C3180">
        <v>21085353</v>
      </c>
      <c r="D3180" s="82"/>
    </row>
    <row r="3181" spans="2:4">
      <c r="B3181" s="86" t="s">
        <v>3671</v>
      </c>
      <c r="C3181">
        <v>21085353</v>
      </c>
      <c r="D3181" s="82"/>
    </row>
    <row r="3182" spans="2:4">
      <c r="B3182" s="86" t="s">
        <v>3643</v>
      </c>
      <c r="C3182">
        <v>21085353</v>
      </c>
      <c r="D3182" s="82"/>
    </row>
    <row r="3183" spans="2:4">
      <c r="B3183" s="86" t="s">
        <v>4458</v>
      </c>
      <c r="C3183">
        <v>21085353</v>
      </c>
      <c r="D3183" s="82"/>
    </row>
    <row r="3184" spans="2:4">
      <c r="B3184" s="86" t="s">
        <v>3644</v>
      </c>
      <c r="C3184">
        <v>21085353</v>
      </c>
      <c r="D3184" s="82"/>
    </row>
    <row r="3185" spans="2:4">
      <c r="B3185" s="86" t="s">
        <v>3646</v>
      </c>
      <c r="C3185">
        <v>21085353</v>
      </c>
      <c r="D3185" s="82"/>
    </row>
    <row r="3186" spans="2:4">
      <c r="B3186" s="86" t="s">
        <v>3673</v>
      </c>
      <c r="C3186">
        <v>21085353</v>
      </c>
      <c r="D3186" s="82"/>
    </row>
    <row r="3187" spans="2:4">
      <c r="B3187" s="86" t="s">
        <v>3674</v>
      </c>
      <c r="C3187">
        <v>21085353</v>
      </c>
      <c r="D3187" s="82"/>
    </row>
    <row r="3188" spans="2:4">
      <c r="B3188" s="86" t="s">
        <v>3678</v>
      </c>
      <c r="C3188">
        <v>21085353</v>
      </c>
      <c r="D3188" s="82"/>
    </row>
    <row r="3189" spans="2:4">
      <c r="B3189" s="86" t="s">
        <v>4854</v>
      </c>
      <c r="C3189">
        <v>21085353</v>
      </c>
      <c r="D3189" s="82"/>
    </row>
    <row r="3190" spans="2:4">
      <c r="B3190" s="86" t="s">
        <v>4855</v>
      </c>
      <c r="C3190">
        <v>21085353</v>
      </c>
      <c r="D3190" s="82"/>
    </row>
    <row r="3191" spans="2:4">
      <c r="B3191" s="86" t="s">
        <v>3682</v>
      </c>
      <c r="C3191">
        <v>21085353</v>
      </c>
      <c r="D3191" s="82"/>
    </row>
    <row r="3192" spans="2:4">
      <c r="B3192" s="86" t="s">
        <v>3684</v>
      </c>
      <c r="C3192">
        <v>21085353</v>
      </c>
      <c r="D3192" s="82"/>
    </row>
    <row r="3193" spans="2:4">
      <c r="B3193" s="86" t="s">
        <v>3685</v>
      </c>
      <c r="C3193">
        <v>21085353</v>
      </c>
      <c r="D3193" s="82"/>
    </row>
    <row r="3194" spans="2:4">
      <c r="B3194" s="86" t="s">
        <v>4970</v>
      </c>
      <c r="C3194">
        <v>21085353</v>
      </c>
      <c r="D3194" s="82"/>
    </row>
    <row r="3195" spans="2:4">
      <c r="B3195" s="86" t="s">
        <v>3691</v>
      </c>
      <c r="C3195">
        <v>21085353</v>
      </c>
      <c r="D3195" s="82"/>
    </row>
    <row r="3196" spans="2:4">
      <c r="B3196" s="86" t="s">
        <v>5065</v>
      </c>
      <c r="C3196">
        <v>21085353</v>
      </c>
      <c r="D3196" s="82"/>
    </row>
    <row r="3197" spans="2:4">
      <c r="B3197" s="86" t="s">
        <v>5068</v>
      </c>
      <c r="C3197">
        <v>21085353</v>
      </c>
      <c r="D3197" s="82"/>
    </row>
    <row r="3198" spans="2:4">
      <c r="B3198" s="86" t="s">
        <v>3692</v>
      </c>
      <c r="C3198">
        <v>21085353</v>
      </c>
      <c r="D3198" s="82"/>
    </row>
    <row r="3199" spans="2:4">
      <c r="B3199" s="86" t="s">
        <v>3694</v>
      </c>
      <c r="C3199">
        <v>21085353</v>
      </c>
      <c r="D3199" s="82"/>
    </row>
    <row r="3200" spans="2:4">
      <c r="B3200" s="86" t="s">
        <v>3695</v>
      </c>
      <c r="C3200">
        <v>21085353</v>
      </c>
      <c r="D3200" s="82"/>
    </row>
    <row r="3201" spans="2:4">
      <c r="B3201" s="86" t="s">
        <v>3697</v>
      </c>
      <c r="C3201">
        <v>21085353</v>
      </c>
      <c r="D3201" s="82"/>
    </row>
    <row r="3202" spans="2:4">
      <c r="B3202" s="86" t="s">
        <v>5158</v>
      </c>
      <c r="C3202">
        <v>21085353</v>
      </c>
      <c r="D3202" s="82"/>
    </row>
    <row r="3203" spans="2:4">
      <c r="B3203" s="86" t="s">
        <v>3698</v>
      </c>
      <c r="C3203">
        <v>21085353</v>
      </c>
      <c r="D3203" s="82"/>
    </row>
    <row r="3204" spans="2:4">
      <c r="B3204" s="86" t="s">
        <v>5287</v>
      </c>
      <c r="C3204">
        <v>21085353</v>
      </c>
      <c r="D3204" s="82"/>
    </row>
    <row r="3205" spans="2:4">
      <c r="B3205" s="86" t="s">
        <v>5347</v>
      </c>
      <c r="C3205">
        <v>21085353</v>
      </c>
      <c r="D3205" s="82"/>
    </row>
    <row r="3206" spans="2:4">
      <c r="B3206" s="86" t="s">
        <v>5348</v>
      </c>
      <c r="C3206">
        <v>21085353</v>
      </c>
      <c r="D3206" s="82"/>
    </row>
    <row r="3207" spans="2:4">
      <c r="B3207" s="86" t="s">
        <v>3700</v>
      </c>
      <c r="C3207">
        <v>21085353</v>
      </c>
      <c r="D3207" s="82"/>
    </row>
    <row r="3208" spans="2:4">
      <c r="B3208" s="86" t="s">
        <v>3702</v>
      </c>
      <c r="C3208">
        <v>21085353</v>
      </c>
      <c r="D3208" s="82"/>
    </row>
    <row r="3209" spans="2:4">
      <c r="B3209" s="86" t="s">
        <v>3650</v>
      </c>
      <c r="C3209">
        <v>21085353</v>
      </c>
      <c r="D3209" s="82"/>
    </row>
    <row r="3210" spans="2:4">
      <c r="B3210" s="86" t="s">
        <v>3707</v>
      </c>
      <c r="C3210">
        <v>21085353</v>
      </c>
      <c r="D3210" s="82"/>
    </row>
    <row r="3211" spans="2:4">
      <c r="B3211" s="86" t="s">
        <v>3653</v>
      </c>
      <c r="C3211">
        <v>21085353</v>
      </c>
      <c r="D3211" s="82"/>
    </row>
    <row r="3212" spans="2:4">
      <c r="B3212" s="86" t="s">
        <v>3654</v>
      </c>
      <c r="C3212">
        <v>21085353</v>
      </c>
      <c r="D3212" s="82"/>
    </row>
    <row r="3213" spans="2:4">
      <c r="B3213" s="86" t="s">
        <v>5421</v>
      </c>
      <c r="C3213">
        <v>21085353</v>
      </c>
      <c r="D3213" s="82"/>
    </row>
    <row r="3214" spans="2:4">
      <c r="B3214" s="86" t="s">
        <v>5439</v>
      </c>
      <c r="C3214">
        <v>21085353</v>
      </c>
      <c r="D3214" s="82"/>
    </row>
    <row r="3215" spans="2:4">
      <c r="B3215" s="86" t="s">
        <v>3661</v>
      </c>
      <c r="C3215">
        <v>21085353</v>
      </c>
      <c r="D3215" s="82"/>
    </row>
    <row r="3216" spans="2:4">
      <c r="B3216" s="86" t="s">
        <v>3663</v>
      </c>
      <c r="C3216">
        <v>21085353</v>
      </c>
      <c r="D3216" s="82"/>
    </row>
    <row r="3217" spans="2:4">
      <c r="B3217" s="86" t="s">
        <v>3711</v>
      </c>
      <c r="C3217">
        <v>21085353</v>
      </c>
      <c r="D3217" s="82"/>
    </row>
    <row r="3218" spans="2:4">
      <c r="B3218" s="86" t="s">
        <v>3665</v>
      </c>
      <c r="C3218">
        <v>21085353</v>
      </c>
      <c r="D3218" s="82"/>
    </row>
    <row r="3219" spans="2:4">
      <c r="B3219" s="86" t="s">
        <v>4011</v>
      </c>
      <c r="C3219">
        <v>21085353</v>
      </c>
      <c r="D3219" s="82"/>
    </row>
    <row r="3220" spans="2:4">
      <c r="B3220" s="86" t="s">
        <v>4014</v>
      </c>
      <c r="C3220">
        <v>21085353</v>
      </c>
      <c r="D3220" s="82"/>
    </row>
    <row r="3221" spans="2:4">
      <c r="B3221" s="86" t="s">
        <v>4129</v>
      </c>
      <c r="C3221">
        <v>21085353</v>
      </c>
      <c r="D3221" s="82"/>
    </row>
    <row r="3222" spans="2:4">
      <c r="B3222" s="86" t="s">
        <v>5727</v>
      </c>
      <c r="C3222">
        <v>21085353</v>
      </c>
      <c r="D3222" s="82"/>
    </row>
    <row r="3223" spans="2:4">
      <c r="B3223" s="86" t="s">
        <v>5752</v>
      </c>
      <c r="C3223">
        <v>21085353</v>
      </c>
      <c r="D3223" s="82"/>
    </row>
    <row r="3224" spans="2:4">
      <c r="B3224" s="86" t="s">
        <v>4016</v>
      </c>
      <c r="C3224">
        <v>21085353</v>
      </c>
      <c r="D3224" s="82"/>
    </row>
    <row r="3225" spans="2:4">
      <c r="B3225" s="86" t="s">
        <v>4017</v>
      </c>
      <c r="C3225">
        <v>21085353</v>
      </c>
      <c r="D3225" s="82"/>
    </row>
    <row r="3226" spans="2:4">
      <c r="B3226" s="86" t="s">
        <v>5991</v>
      </c>
      <c r="C3226">
        <v>21085353</v>
      </c>
      <c r="D3226" s="82"/>
    </row>
    <row r="3227" spans="2:4">
      <c r="B3227" s="86" t="s">
        <v>6159</v>
      </c>
      <c r="C3227">
        <v>21085353</v>
      </c>
      <c r="D3227" s="82"/>
    </row>
    <row r="3228" spans="2:4">
      <c r="B3228" s="86" t="s">
        <v>6161</v>
      </c>
      <c r="C3228">
        <v>21085353</v>
      </c>
      <c r="D3228" s="82"/>
    </row>
    <row r="3229" spans="2:4">
      <c r="B3229" s="86" t="s">
        <v>6406</v>
      </c>
      <c r="C3229">
        <v>21085353</v>
      </c>
      <c r="D3229" s="82"/>
    </row>
    <row r="3230" spans="2:4">
      <c r="B3230" s="86" t="s">
        <v>6407</v>
      </c>
      <c r="C3230">
        <v>21085353</v>
      </c>
      <c r="D3230" s="82"/>
    </row>
    <row r="3231" spans="2:4">
      <c r="B3231" s="86" t="s">
        <v>6408</v>
      </c>
      <c r="C3231">
        <v>21085353</v>
      </c>
      <c r="D3231" s="82"/>
    </row>
    <row r="3232" spans="2:4">
      <c r="B3232" s="86" t="s">
        <v>6409</v>
      </c>
      <c r="C3232">
        <v>21085353</v>
      </c>
      <c r="D3232" s="82"/>
    </row>
    <row r="3233" spans="2:4">
      <c r="B3233" s="86" t="s">
        <v>6415</v>
      </c>
      <c r="C3233">
        <v>21085353</v>
      </c>
      <c r="D3233" s="82"/>
    </row>
    <row r="3234" spans="2:4">
      <c r="B3234" s="86" t="s">
        <v>6416</v>
      </c>
      <c r="C3234">
        <v>21085353</v>
      </c>
      <c r="D3234" s="82"/>
    </row>
    <row r="3235" spans="2:4">
      <c r="B3235" s="86" t="s">
        <v>6418</v>
      </c>
      <c r="C3235">
        <v>21085353</v>
      </c>
      <c r="D3235" s="82"/>
    </row>
    <row r="3236" spans="2:4">
      <c r="B3236" s="86" t="s">
        <v>6420</v>
      </c>
      <c r="C3236">
        <v>21085353</v>
      </c>
      <c r="D3236" s="82"/>
    </row>
    <row r="3237" spans="2:4">
      <c r="B3237" s="86" t="s">
        <v>6421</v>
      </c>
      <c r="C3237">
        <v>21085353</v>
      </c>
      <c r="D3237" s="82"/>
    </row>
    <row r="3238" spans="2:4">
      <c r="B3238" s="86" t="s">
        <v>6423</v>
      </c>
      <c r="C3238">
        <v>21085353</v>
      </c>
      <c r="D3238" s="82"/>
    </row>
    <row r="3239" spans="2:4">
      <c r="B3239" s="86" t="s">
        <v>6424</v>
      </c>
      <c r="C3239">
        <v>21085353</v>
      </c>
      <c r="D3239" s="82"/>
    </row>
    <row r="3240" spans="2:4">
      <c r="B3240" s="86" t="s">
        <v>6425</v>
      </c>
      <c r="C3240">
        <v>21085353</v>
      </c>
      <c r="D3240" s="82"/>
    </row>
    <row r="3241" spans="2:4">
      <c r="B3241" s="86" t="s">
        <v>6426</v>
      </c>
      <c r="C3241">
        <v>21085353</v>
      </c>
      <c r="D3241" s="82"/>
    </row>
    <row r="3242" spans="2:4">
      <c r="B3242" s="86" t="s">
        <v>6428</v>
      </c>
      <c r="C3242">
        <v>21085353</v>
      </c>
      <c r="D3242" s="82"/>
    </row>
    <row r="3243" spans="2:4">
      <c r="B3243" s="86" t="s">
        <v>6604</v>
      </c>
      <c r="C3243">
        <v>21085353</v>
      </c>
      <c r="D3243" s="82"/>
    </row>
    <row r="3244" spans="2:4">
      <c r="B3244" s="86" t="s">
        <v>6605</v>
      </c>
      <c r="C3244">
        <v>21085353</v>
      </c>
      <c r="D3244" s="82"/>
    </row>
    <row r="3245" spans="2:4">
      <c r="B3245" s="86" t="s">
        <v>6606</v>
      </c>
      <c r="C3245">
        <v>21085353</v>
      </c>
      <c r="D3245" s="82"/>
    </row>
    <row r="3246" spans="2:4">
      <c r="B3246" s="86" t="s">
        <v>6607</v>
      </c>
      <c r="C3246">
        <v>21085353</v>
      </c>
      <c r="D3246" s="82"/>
    </row>
    <row r="3247" spans="2:4">
      <c r="B3247" s="86" t="s">
        <v>6608</v>
      </c>
      <c r="C3247">
        <v>21085353</v>
      </c>
      <c r="D3247" s="82"/>
    </row>
    <row r="3248" spans="2:4">
      <c r="B3248" s="86" t="s">
        <v>6687</v>
      </c>
      <c r="C3248">
        <v>21085353</v>
      </c>
      <c r="D3248" s="82"/>
    </row>
    <row r="3249" spans="1:4">
      <c r="B3249" s="86" t="s">
        <v>6688</v>
      </c>
      <c r="C3249">
        <v>21085353</v>
      </c>
      <c r="D3249" s="82"/>
    </row>
    <row r="3250" spans="1:4">
      <c r="B3250" s="86" t="s">
        <v>6689</v>
      </c>
      <c r="C3250">
        <v>21085353</v>
      </c>
      <c r="D3250" s="82"/>
    </row>
    <row r="3251" spans="1:4">
      <c r="B3251" s="86" t="s">
        <v>6690</v>
      </c>
      <c r="C3251">
        <v>21085353</v>
      </c>
      <c r="D3251" s="82"/>
    </row>
    <row r="3252" spans="1:4">
      <c r="B3252" s="86" t="s">
        <v>6786</v>
      </c>
      <c r="C3252">
        <v>21085353</v>
      </c>
      <c r="D3252" s="82"/>
    </row>
    <row r="3253" spans="1:4">
      <c r="B3253" s="86" t="s">
        <v>6787</v>
      </c>
      <c r="C3253">
        <v>21085353</v>
      </c>
      <c r="D3253" s="82"/>
    </row>
    <row r="3254" spans="1:4">
      <c r="B3254" s="86" t="s">
        <v>6838</v>
      </c>
      <c r="C3254">
        <v>21085353</v>
      </c>
      <c r="D3254" s="82"/>
    </row>
    <row r="3255" spans="1:4">
      <c r="B3255" s="86" t="s">
        <v>6839</v>
      </c>
      <c r="C3255">
        <v>21085353</v>
      </c>
      <c r="D3255" s="82"/>
    </row>
    <row r="3256" spans="1:4">
      <c r="B3256" s="86" t="s">
        <v>6840</v>
      </c>
      <c r="C3256">
        <v>21085353</v>
      </c>
      <c r="D3256" s="82"/>
    </row>
    <row r="3257" spans="1:4">
      <c r="B3257" s="86" t="s">
        <v>6847</v>
      </c>
      <c r="C3257">
        <v>21085353</v>
      </c>
      <c r="D3257" s="82"/>
    </row>
    <row r="3258" spans="1:4">
      <c r="B3258" s="86" t="s">
        <v>6882</v>
      </c>
      <c r="C3258">
        <v>21085353</v>
      </c>
      <c r="D3258" s="82"/>
    </row>
    <row r="3259" spans="1:4">
      <c r="A3259">
        <v>21085354</v>
      </c>
      <c r="B3259" s="86" t="s">
        <v>6623</v>
      </c>
      <c r="C3259">
        <v>21085354</v>
      </c>
      <c r="D3259" s="82"/>
    </row>
    <row r="3260" spans="1:4">
      <c r="A3260">
        <v>21085355</v>
      </c>
      <c r="B3260" s="86" t="s">
        <v>106</v>
      </c>
      <c r="C3260">
        <v>21085355</v>
      </c>
      <c r="D3260" s="82"/>
    </row>
    <row r="3261" spans="1:4">
      <c r="B3261" s="86" t="s">
        <v>241</v>
      </c>
      <c r="C3261">
        <v>21085355</v>
      </c>
      <c r="D3261" s="82"/>
    </row>
    <row r="3262" spans="1:4">
      <c r="B3262" s="86" t="s">
        <v>98</v>
      </c>
      <c r="C3262">
        <v>21085355</v>
      </c>
      <c r="D3262" s="82"/>
    </row>
    <row r="3263" spans="1:4">
      <c r="B3263" s="86" t="s">
        <v>99</v>
      </c>
      <c r="C3263">
        <v>21085355</v>
      </c>
      <c r="D3263" s="82"/>
    </row>
    <row r="3264" spans="1:4">
      <c r="B3264" s="86" t="s">
        <v>620</v>
      </c>
      <c r="C3264">
        <v>21085355</v>
      </c>
      <c r="D3264" s="82"/>
    </row>
    <row r="3265" spans="2:4">
      <c r="B3265" s="86" t="s">
        <v>825</v>
      </c>
      <c r="C3265">
        <v>21085355</v>
      </c>
      <c r="D3265" s="82"/>
    </row>
    <row r="3266" spans="2:4">
      <c r="B3266" s="86" t="s">
        <v>402</v>
      </c>
      <c r="C3266">
        <v>21085355</v>
      </c>
      <c r="D3266" s="82"/>
    </row>
    <row r="3267" spans="2:4">
      <c r="B3267" s="86" t="s">
        <v>918</v>
      </c>
      <c r="C3267">
        <v>21085355</v>
      </c>
      <c r="D3267" s="82"/>
    </row>
    <row r="3268" spans="2:4">
      <c r="B3268" s="86" t="s">
        <v>108</v>
      </c>
      <c r="C3268">
        <v>21085355</v>
      </c>
      <c r="D3268" s="82"/>
    </row>
    <row r="3269" spans="2:4">
      <c r="B3269" s="86" t="s">
        <v>948</v>
      </c>
      <c r="C3269">
        <v>21085355</v>
      </c>
      <c r="D3269" s="82"/>
    </row>
    <row r="3270" spans="2:4">
      <c r="B3270" s="86" t="s">
        <v>970</v>
      </c>
      <c r="C3270">
        <v>21085355</v>
      </c>
      <c r="D3270" s="82"/>
    </row>
    <row r="3271" spans="2:4">
      <c r="B3271" s="86" t="s">
        <v>1126</v>
      </c>
      <c r="C3271">
        <v>21085355</v>
      </c>
      <c r="D3271" s="82"/>
    </row>
    <row r="3272" spans="2:4">
      <c r="B3272" s="86" t="s">
        <v>403</v>
      </c>
      <c r="C3272">
        <v>21085355</v>
      </c>
      <c r="D3272" s="82"/>
    </row>
    <row r="3273" spans="2:4">
      <c r="B3273" s="86" t="s">
        <v>1158</v>
      </c>
      <c r="C3273">
        <v>21085355</v>
      </c>
      <c r="D3273" s="82"/>
    </row>
    <row r="3274" spans="2:4">
      <c r="B3274" s="86" t="s">
        <v>111</v>
      </c>
      <c r="C3274">
        <v>21085355</v>
      </c>
      <c r="D3274" s="82"/>
    </row>
    <row r="3275" spans="2:4">
      <c r="B3275" s="86" t="s">
        <v>112</v>
      </c>
      <c r="C3275">
        <v>21085355</v>
      </c>
      <c r="D3275" s="82"/>
    </row>
    <row r="3276" spans="2:4">
      <c r="B3276" s="86" t="s">
        <v>113</v>
      </c>
      <c r="C3276">
        <v>21085355</v>
      </c>
      <c r="D3276" s="82"/>
    </row>
    <row r="3277" spans="2:4">
      <c r="B3277" s="86" t="s">
        <v>1272</v>
      </c>
      <c r="C3277">
        <v>21085355</v>
      </c>
      <c r="D3277" s="82"/>
    </row>
    <row r="3278" spans="2:4">
      <c r="B3278" s="86" t="s">
        <v>1278</v>
      </c>
      <c r="C3278">
        <v>21085355</v>
      </c>
      <c r="D3278" s="82"/>
    </row>
    <row r="3279" spans="2:4">
      <c r="B3279" s="86" t="s">
        <v>623</v>
      </c>
      <c r="C3279">
        <v>21085355</v>
      </c>
      <c r="D3279" s="82"/>
    </row>
    <row r="3280" spans="2:4">
      <c r="B3280" s="86" t="s">
        <v>456</v>
      </c>
      <c r="C3280">
        <v>21085355</v>
      </c>
      <c r="D3280" s="82"/>
    </row>
    <row r="3281" spans="2:4">
      <c r="B3281" s="86" t="s">
        <v>122</v>
      </c>
      <c r="C3281">
        <v>21085355</v>
      </c>
      <c r="D3281" s="82"/>
    </row>
    <row r="3282" spans="2:4">
      <c r="B3282" s="86" t="s">
        <v>356</v>
      </c>
      <c r="C3282">
        <v>21085355</v>
      </c>
      <c r="D3282" s="82"/>
    </row>
    <row r="3283" spans="2:4">
      <c r="B3283" s="86" t="s">
        <v>439</v>
      </c>
      <c r="C3283">
        <v>21085355</v>
      </c>
      <c r="D3283" s="82"/>
    </row>
    <row r="3284" spans="2:4">
      <c r="B3284" s="86" t="s">
        <v>440</v>
      </c>
      <c r="C3284">
        <v>21085355</v>
      </c>
      <c r="D3284" s="82"/>
    </row>
    <row r="3285" spans="2:4">
      <c r="B3285" s="86" t="s">
        <v>431</v>
      </c>
      <c r="C3285">
        <v>21085355</v>
      </c>
      <c r="D3285" s="82"/>
    </row>
    <row r="3286" spans="2:4">
      <c r="B3286" s="86" t="s">
        <v>432</v>
      </c>
      <c r="C3286">
        <v>21085355</v>
      </c>
      <c r="D3286" s="82"/>
    </row>
    <row r="3287" spans="2:4">
      <c r="B3287" s="86" t="s">
        <v>436</v>
      </c>
      <c r="C3287">
        <v>21085355</v>
      </c>
      <c r="D3287" s="82"/>
    </row>
    <row r="3288" spans="2:4">
      <c r="B3288" s="86" t="s">
        <v>452</v>
      </c>
      <c r="C3288">
        <v>21085355</v>
      </c>
      <c r="D3288" s="82"/>
    </row>
    <row r="3289" spans="2:4">
      <c r="B3289" s="86" t="s">
        <v>519</v>
      </c>
      <c r="C3289">
        <v>21085355</v>
      </c>
      <c r="D3289" s="82"/>
    </row>
    <row r="3290" spans="2:4">
      <c r="B3290" s="86" t="s">
        <v>1518</v>
      </c>
      <c r="C3290">
        <v>21085355</v>
      </c>
      <c r="D3290" s="82"/>
    </row>
    <row r="3291" spans="2:4">
      <c r="B3291" s="86" t="s">
        <v>1956</v>
      </c>
      <c r="C3291">
        <v>21085355</v>
      </c>
      <c r="D3291" s="82"/>
    </row>
    <row r="3292" spans="2:4">
      <c r="B3292" s="86" t="s">
        <v>1620</v>
      </c>
      <c r="C3292">
        <v>21085355</v>
      </c>
      <c r="D3292" s="82"/>
    </row>
    <row r="3293" spans="2:4">
      <c r="B3293" s="86" t="s">
        <v>1870</v>
      </c>
      <c r="C3293">
        <v>21085355</v>
      </c>
      <c r="D3293" s="82"/>
    </row>
    <row r="3294" spans="2:4">
      <c r="B3294" s="86" t="s">
        <v>2006</v>
      </c>
      <c r="C3294">
        <v>21085355</v>
      </c>
      <c r="D3294" s="82"/>
    </row>
    <row r="3295" spans="2:4">
      <c r="B3295" s="86" t="s">
        <v>1670</v>
      </c>
      <c r="C3295">
        <v>21085355</v>
      </c>
      <c r="D3295" s="82"/>
    </row>
    <row r="3296" spans="2:4">
      <c r="B3296" s="86" t="s">
        <v>1699</v>
      </c>
      <c r="C3296">
        <v>21085355</v>
      </c>
      <c r="D3296" s="82"/>
    </row>
    <row r="3297" spans="2:4">
      <c r="B3297" s="86" t="s">
        <v>1698</v>
      </c>
      <c r="C3297">
        <v>21085355</v>
      </c>
      <c r="D3297" s="82"/>
    </row>
    <row r="3298" spans="2:4">
      <c r="B3298" s="86" t="s">
        <v>2122</v>
      </c>
      <c r="C3298">
        <v>21085355</v>
      </c>
      <c r="D3298" s="82"/>
    </row>
    <row r="3299" spans="2:4">
      <c r="B3299" s="86" t="s">
        <v>1874</v>
      </c>
      <c r="C3299">
        <v>21085355</v>
      </c>
      <c r="D3299" s="82"/>
    </row>
    <row r="3300" spans="2:4">
      <c r="B3300" s="86" t="s">
        <v>2139</v>
      </c>
      <c r="C3300">
        <v>21085355</v>
      </c>
      <c r="D3300" s="82"/>
    </row>
    <row r="3301" spans="2:4">
      <c r="B3301" s="86" t="s">
        <v>1875</v>
      </c>
      <c r="C3301">
        <v>21085355</v>
      </c>
      <c r="D3301" s="82"/>
    </row>
    <row r="3302" spans="2:4">
      <c r="B3302" s="86" t="s">
        <v>1876</v>
      </c>
      <c r="C3302">
        <v>21085355</v>
      </c>
      <c r="D3302" s="82"/>
    </row>
    <row r="3303" spans="2:4">
      <c r="B3303" s="86" t="s">
        <v>1878</v>
      </c>
      <c r="C3303">
        <v>21085355</v>
      </c>
      <c r="D3303" s="82"/>
    </row>
    <row r="3304" spans="2:4">
      <c r="B3304" s="86" t="s">
        <v>1880</v>
      </c>
      <c r="C3304">
        <v>21085355</v>
      </c>
      <c r="D3304" s="82"/>
    </row>
    <row r="3305" spans="2:4">
      <c r="B3305" s="86" t="s">
        <v>1881</v>
      </c>
      <c r="C3305">
        <v>21085355</v>
      </c>
      <c r="D3305" s="82"/>
    </row>
    <row r="3306" spans="2:4">
      <c r="B3306" s="86" t="s">
        <v>1857</v>
      </c>
      <c r="C3306">
        <v>21085355</v>
      </c>
      <c r="D3306" s="82"/>
    </row>
    <row r="3307" spans="2:4">
      <c r="B3307" s="86" t="s">
        <v>1858</v>
      </c>
      <c r="C3307">
        <v>21085355</v>
      </c>
      <c r="D3307" s="82"/>
    </row>
    <row r="3308" spans="2:4">
      <c r="B3308" s="86" t="s">
        <v>2324</v>
      </c>
      <c r="C3308">
        <v>21085355</v>
      </c>
      <c r="D3308" s="82"/>
    </row>
    <row r="3309" spans="2:4">
      <c r="B3309" s="86" t="s">
        <v>2325</v>
      </c>
      <c r="C3309">
        <v>21085355</v>
      </c>
      <c r="D3309" s="82"/>
    </row>
    <row r="3310" spans="2:4">
      <c r="B3310" s="86" t="s">
        <v>3459</v>
      </c>
      <c r="C3310">
        <v>21085355</v>
      </c>
      <c r="D3310" s="82"/>
    </row>
    <row r="3311" spans="2:4">
      <c r="B3311" s="86" t="s">
        <v>2413</v>
      </c>
      <c r="C3311">
        <v>21085355</v>
      </c>
      <c r="D3311" s="82"/>
    </row>
    <row r="3312" spans="2:4">
      <c r="B3312" s="86" t="s">
        <v>2449</v>
      </c>
      <c r="C3312">
        <v>21085355</v>
      </c>
      <c r="D3312" s="82"/>
    </row>
    <row r="3313" spans="2:4">
      <c r="B3313" s="86" t="s">
        <v>2459</v>
      </c>
      <c r="C3313">
        <v>21085355</v>
      </c>
      <c r="D3313" s="82"/>
    </row>
    <row r="3314" spans="2:4">
      <c r="B3314" s="86" t="s">
        <v>2417</v>
      </c>
      <c r="C3314">
        <v>21085355</v>
      </c>
      <c r="D3314" s="82"/>
    </row>
    <row r="3315" spans="2:4">
      <c r="B3315" s="86" t="s">
        <v>4227</v>
      </c>
      <c r="C3315">
        <v>21085355</v>
      </c>
      <c r="D3315" s="82"/>
    </row>
    <row r="3316" spans="2:4">
      <c r="B3316" s="86" t="s">
        <v>2420</v>
      </c>
      <c r="C3316">
        <v>21085355</v>
      </c>
      <c r="D3316" s="82"/>
    </row>
    <row r="3317" spans="2:4">
      <c r="B3317" s="86" t="s">
        <v>2423</v>
      </c>
      <c r="C3317">
        <v>21085355</v>
      </c>
      <c r="D3317" s="82"/>
    </row>
    <row r="3318" spans="2:4">
      <c r="B3318" s="86" t="s">
        <v>4348</v>
      </c>
      <c r="C3318">
        <v>21085355</v>
      </c>
      <c r="D3318" s="82"/>
    </row>
    <row r="3319" spans="2:4">
      <c r="B3319" s="86" t="s">
        <v>2409</v>
      </c>
      <c r="C3319">
        <v>21085355</v>
      </c>
      <c r="D3319" s="82"/>
    </row>
    <row r="3320" spans="2:4">
      <c r="B3320" s="86" t="s">
        <v>2427</v>
      </c>
      <c r="C3320">
        <v>21085355</v>
      </c>
      <c r="D3320" s="82"/>
    </row>
    <row r="3321" spans="2:4">
      <c r="B3321" s="86" t="s">
        <v>2410</v>
      </c>
      <c r="C3321">
        <v>21085355</v>
      </c>
      <c r="D3321" s="82"/>
    </row>
    <row r="3322" spans="2:4">
      <c r="B3322" s="86" t="s">
        <v>4480</v>
      </c>
      <c r="C3322">
        <v>21085355</v>
      </c>
      <c r="D3322" s="82"/>
    </row>
    <row r="3323" spans="2:4">
      <c r="B3323" s="86" t="s">
        <v>3466</v>
      </c>
      <c r="C3323">
        <v>21085355</v>
      </c>
      <c r="D3323" s="82"/>
    </row>
    <row r="3324" spans="2:4">
      <c r="B3324" s="86" t="s">
        <v>3467</v>
      </c>
      <c r="C3324">
        <v>21085355</v>
      </c>
      <c r="D3324" s="82"/>
    </row>
    <row r="3325" spans="2:4">
      <c r="B3325" s="86" t="s">
        <v>3402</v>
      </c>
      <c r="C3325">
        <v>21085355</v>
      </c>
      <c r="D3325" s="82"/>
    </row>
    <row r="3326" spans="2:4">
      <c r="B3326" s="86" t="s">
        <v>3403</v>
      </c>
      <c r="C3326">
        <v>21085355</v>
      </c>
      <c r="D3326" s="82"/>
    </row>
    <row r="3327" spans="2:4">
      <c r="B3327" s="86" t="s">
        <v>4004</v>
      </c>
      <c r="C3327">
        <v>21085355</v>
      </c>
      <c r="D3327" s="82"/>
    </row>
    <row r="3328" spans="2:4">
      <c r="B3328" s="86" t="s">
        <v>4544</v>
      </c>
      <c r="C3328">
        <v>21085355</v>
      </c>
      <c r="D3328" s="82"/>
    </row>
    <row r="3329" spans="2:4">
      <c r="B3329" s="86" t="s">
        <v>3405</v>
      </c>
      <c r="C3329">
        <v>21085355</v>
      </c>
      <c r="D3329" s="82"/>
    </row>
    <row r="3330" spans="2:4">
      <c r="B3330" s="86" t="s">
        <v>3406</v>
      </c>
      <c r="C3330">
        <v>21085355</v>
      </c>
      <c r="D3330" s="82"/>
    </row>
    <row r="3331" spans="2:4">
      <c r="B3331" s="86" t="s">
        <v>4555</v>
      </c>
      <c r="C3331">
        <v>21085355</v>
      </c>
      <c r="D3331" s="82"/>
    </row>
    <row r="3332" spans="2:4">
      <c r="B3332" s="86" t="s">
        <v>3470</v>
      </c>
      <c r="C3332">
        <v>21085355</v>
      </c>
      <c r="D3332" s="82"/>
    </row>
    <row r="3333" spans="2:4">
      <c r="B3333" s="86" t="s">
        <v>3407</v>
      </c>
      <c r="C3333">
        <v>21085355</v>
      </c>
      <c r="D3333" s="82"/>
    </row>
    <row r="3334" spans="2:4">
      <c r="B3334" s="86" t="s">
        <v>3471</v>
      </c>
      <c r="C3334">
        <v>21085355</v>
      </c>
      <c r="D3334" s="82"/>
    </row>
    <row r="3335" spans="2:4">
      <c r="B3335" s="86" t="s">
        <v>4586</v>
      </c>
      <c r="C3335">
        <v>21085355</v>
      </c>
      <c r="D3335" s="82"/>
    </row>
    <row r="3336" spans="2:4">
      <c r="B3336" s="86" t="s">
        <v>3472</v>
      </c>
      <c r="C3336">
        <v>21085355</v>
      </c>
      <c r="D3336" s="82"/>
    </row>
    <row r="3337" spans="2:4">
      <c r="B3337" s="86" t="s">
        <v>3474</v>
      </c>
      <c r="C3337">
        <v>21085355</v>
      </c>
      <c r="D3337" s="82"/>
    </row>
    <row r="3338" spans="2:4">
      <c r="B3338" s="86" t="s">
        <v>4656</v>
      </c>
      <c r="C3338">
        <v>21085355</v>
      </c>
      <c r="D3338" s="82"/>
    </row>
    <row r="3339" spans="2:4">
      <c r="B3339" s="86" t="s">
        <v>3335</v>
      </c>
      <c r="C3339">
        <v>21085355</v>
      </c>
      <c r="D3339" s="82"/>
    </row>
    <row r="3340" spans="2:4">
      <c r="B3340" s="86" t="s">
        <v>4700</v>
      </c>
      <c r="C3340">
        <v>21085355</v>
      </c>
      <c r="D3340" s="82"/>
    </row>
    <row r="3341" spans="2:4">
      <c r="B3341" s="86" t="s">
        <v>3409</v>
      </c>
      <c r="C3341">
        <v>21085355</v>
      </c>
      <c r="D3341" s="82"/>
    </row>
    <row r="3342" spans="2:4">
      <c r="B3342" s="86" t="s">
        <v>3479</v>
      </c>
      <c r="C3342">
        <v>21085355</v>
      </c>
      <c r="D3342" s="82"/>
    </row>
    <row r="3343" spans="2:4">
      <c r="B3343" s="86" t="s">
        <v>3480</v>
      </c>
      <c r="C3343">
        <v>21085355</v>
      </c>
      <c r="D3343" s="82"/>
    </row>
    <row r="3344" spans="2:4">
      <c r="B3344" s="86" t="s">
        <v>3481</v>
      </c>
      <c r="C3344">
        <v>21085355</v>
      </c>
      <c r="D3344" s="82"/>
    </row>
    <row r="3345" spans="2:4">
      <c r="B3345" s="86" t="s">
        <v>3484</v>
      </c>
      <c r="C3345">
        <v>21085355</v>
      </c>
      <c r="D3345" s="82"/>
    </row>
    <row r="3346" spans="2:4">
      <c r="B3346" s="86" t="s">
        <v>3935</v>
      </c>
      <c r="C3346">
        <v>21085355</v>
      </c>
      <c r="D3346" s="82"/>
    </row>
    <row r="3347" spans="2:4">
      <c r="B3347" s="86" t="s">
        <v>3410</v>
      </c>
      <c r="C3347">
        <v>21085355</v>
      </c>
      <c r="D3347" s="82"/>
    </row>
    <row r="3348" spans="2:4">
      <c r="B3348" s="86" t="s">
        <v>3936</v>
      </c>
      <c r="C3348">
        <v>21085355</v>
      </c>
      <c r="D3348" s="82"/>
    </row>
    <row r="3349" spans="2:4">
      <c r="B3349" s="86" t="s">
        <v>3490</v>
      </c>
      <c r="C3349">
        <v>21085355</v>
      </c>
      <c r="D3349" s="82"/>
    </row>
    <row r="3350" spans="2:4">
      <c r="B3350" s="86" t="s">
        <v>4923</v>
      </c>
      <c r="C3350">
        <v>21085355</v>
      </c>
      <c r="D3350" s="82"/>
    </row>
    <row r="3351" spans="2:4">
      <c r="B3351" s="86" t="s">
        <v>4964</v>
      </c>
      <c r="C3351">
        <v>21085355</v>
      </c>
      <c r="D3351" s="82"/>
    </row>
    <row r="3352" spans="2:4">
      <c r="B3352" s="86" t="s">
        <v>3411</v>
      </c>
      <c r="C3352">
        <v>21085355</v>
      </c>
      <c r="D3352" s="82"/>
    </row>
    <row r="3353" spans="2:4">
      <c r="B3353" s="86" t="s">
        <v>3493</v>
      </c>
      <c r="C3353">
        <v>21085355</v>
      </c>
      <c r="D3353" s="82"/>
    </row>
    <row r="3354" spans="2:4">
      <c r="B3354" s="86" t="s">
        <v>3494</v>
      </c>
      <c r="C3354">
        <v>21085355</v>
      </c>
      <c r="D3354" s="82"/>
    </row>
    <row r="3355" spans="2:4">
      <c r="B3355" s="86" t="s">
        <v>3412</v>
      </c>
      <c r="C3355">
        <v>21085355</v>
      </c>
      <c r="D3355" s="82"/>
    </row>
    <row r="3356" spans="2:4">
      <c r="B3356" s="86" t="s">
        <v>3496</v>
      </c>
      <c r="C3356">
        <v>21085355</v>
      </c>
      <c r="D3356" s="82"/>
    </row>
    <row r="3357" spans="2:4">
      <c r="B3357" s="86" t="s">
        <v>3497</v>
      </c>
      <c r="C3357">
        <v>21085355</v>
      </c>
      <c r="D3357" s="82"/>
    </row>
    <row r="3358" spans="2:4">
      <c r="B3358" s="86" t="s">
        <v>3499</v>
      </c>
      <c r="C3358">
        <v>21085355</v>
      </c>
      <c r="D3358" s="82"/>
    </row>
    <row r="3359" spans="2:4">
      <c r="B3359" s="86" t="s">
        <v>3908</v>
      </c>
      <c r="C3359">
        <v>21085355</v>
      </c>
      <c r="D3359" s="82"/>
    </row>
    <row r="3360" spans="2:4">
      <c r="B3360" s="86" t="s">
        <v>3503</v>
      </c>
      <c r="C3360">
        <v>21085355</v>
      </c>
      <c r="D3360" s="82"/>
    </row>
    <row r="3361" spans="2:4">
      <c r="B3361" s="86" t="s">
        <v>3504</v>
      </c>
      <c r="C3361">
        <v>21085355</v>
      </c>
      <c r="D3361" s="82"/>
    </row>
    <row r="3362" spans="2:4">
      <c r="B3362" s="86" t="s">
        <v>3505</v>
      </c>
      <c r="C3362">
        <v>21085355</v>
      </c>
      <c r="D3362" s="82"/>
    </row>
    <row r="3363" spans="2:4">
      <c r="B3363" s="86" t="s">
        <v>5090</v>
      </c>
      <c r="C3363">
        <v>21085355</v>
      </c>
      <c r="D3363" s="82"/>
    </row>
    <row r="3364" spans="2:4">
      <c r="B3364" s="86" t="s">
        <v>5094</v>
      </c>
      <c r="C3364">
        <v>21085355</v>
      </c>
      <c r="D3364" s="82"/>
    </row>
    <row r="3365" spans="2:4">
      <c r="B3365" s="86" t="s">
        <v>3509</v>
      </c>
      <c r="C3365">
        <v>21085355</v>
      </c>
      <c r="D3365" s="82"/>
    </row>
    <row r="3366" spans="2:4">
      <c r="B3366" s="86" t="s">
        <v>5095</v>
      </c>
      <c r="C3366">
        <v>21085355</v>
      </c>
      <c r="D3366" s="82"/>
    </row>
    <row r="3367" spans="2:4">
      <c r="B3367" s="86" t="s">
        <v>3514</v>
      </c>
      <c r="C3367">
        <v>21085355</v>
      </c>
      <c r="D3367" s="82"/>
    </row>
    <row r="3368" spans="2:4">
      <c r="B3368" s="86" t="s">
        <v>3515</v>
      </c>
      <c r="C3368">
        <v>21085355</v>
      </c>
      <c r="D3368" s="82"/>
    </row>
    <row r="3369" spans="2:4">
      <c r="B3369" s="86" t="s">
        <v>5102</v>
      </c>
      <c r="C3369">
        <v>21085355</v>
      </c>
      <c r="D3369" s="82"/>
    </row>
    <row r="3370" spans="2:4">
      <c r="B3370" s="86" t="s">
        <v>3518</v>
      </c>
      <c r="C3370">
        <v>21085355</v>
      </c>
      <c r="D3370" s="82"/>
    </row>
    <row r="3371" spans="2:4">
      <c r="B3371" s="86" t="s">
        <v>3525</v>
      </c>
      <c r="C3371">
        <v>21085355</v>
      </c>
      <c r="D3371" s="82"/>
    </row>
    <row r="3372" spans="2:4">
      <c r="B3372" s="86" t="s">
        <v>3527</v>
      </c>
      <c r="C3372">
        <v>21085355</v>
      </c>
      <c r="D3372" s="82"/>
    </row>
    <row r="3373" spans="2:4">
      <c r="B3373" s="86" t="s">
        <v>3528</v>
      </c>
      <c r="C3373">
        <v>21085355</v>
      </c>
      <c r="D3373" s="82"/>
    </row>
    <row r="3374" spans="2:4">
      <c r="B3374" s="86" t="s">
        <v>3417</v>
      </c>
      <c r="C3374">
        <v>21085355</v>
      </c>
      <c r="D3374" s="82"/>
    </row>
    <row r="3375" spans="2:4">
      <c r="B3375" s="86" t="s">
        <v>3419</v>
      </c>
      <c r="C3375">
        <v>21085355</v>
      </c>
      <c r="D3375" s="82"/>
    </row>
    <row r="3376" spans="2:4">
      <c r="B3376" s="86" t="s">
        <v>3421</v>
      </c>
      <c r="C3376">
        <v>21085355</v>
      </c>
      <c r="D3376" s="82"/>
    </row>
    <row r="3377" spans="2:4">
      <c r="B3377" s="86" t="s">
        <v>3422</v>
      </c>
      <c r="C3377">
        <v>21085355</v>
      </c>
      <c r="D3377" s="82"/>
    </row>
    <row r="3378" spans="2:4">
      <c r="B3378" s="86" t="s">
        <v>3531</v>
      </c>
      <c r="C3378">
        <v>21085355</v>
      </c>
      <c r="D3378" s="82"/>
    </row>
    <row r="3379" spans="2:4">
      <c r="B3379" s="86" t="s">
        <v>3423</v>
      </c>
      <c r="C3379">
        <v>21085355</v>
      </c>
      <c r="D3379" s="82"/>
    </row>
    <row r="3380" spans="2:4">
      <c r="B3380" s="86" t="s">
        <v>3424</v>
      </c>
      <c r="C3380">
        <v>21085355</v>
      </c>
      <c r="D3380" s="82"/>
    </row>
    <row r="3381" spans="2:4">
      <c r="B3381" s="86" t="s">
        <v>3940</v>
      </c>
      <c r="C3381">
        <v>21085355</v>
      </c>
      <c r="D3381" s="82"/>
    </row>
    <row r="3382" spans="2:4">
      <c r="B3382" s="86" t="s">
        <v>3425</v>
      </c>
      <c r="C3382">
        <v>21085355</v>
      </c>
      <c r="D3382" s="82"/>
    </row>
    <row r="3383" spans="2:4">
      <c r="B3383" s="86" t="s">
        <v>3427</v>
      </c>
      <c r="C3383">
        <v>21085355</v>
      </c>
      <c r="D3383" s="82"/>
    </row>
    <row r="3384" spans="2:4">
      <c r="B3384" s="86" t="s">
        <v>3534</v>
      </c>
      <c r="C3384">
        <v>21085355</v>
      </c>
      <c r="D3384" s="82"/>
    </row>
    <row r="3385" spans="2:4">
      <c r="B3385" s="86" t="s">
        <v>3432</v>
      </c>
      <c r="C3385">
        <v>21085355</v>
      </c>
      <c r="D3385" s="82"/>
    </row>
    <row r="3386" spans="2:4">
      <c r="B3386" s="86" t="s">
        <v>3434</v>
      </c>
      <c r="C3386">
        <v>21085355</v>
      </c>
      <c r="D3386" s="82"/>
    </row>
    <row r="3387" spans="2:4">
      <c r="B3387" s="86" t="s">
        <v>3536</v>
      </c>
      <c r="C3387">
        <v>21085355</v>
      </c>
      <c r="D3387" s="82"/>
    </row>
    <row r="3388" spans="2:4">
      <c r="B3388" s="86" t="s">
        <v>3435</v>
      </c>
      <c r="C3388">
        <v>21085355</v>
      </c>
      <c r="D3388" s="82"/>
    </row>
    <row r="3389" spans="2:4">
      <c r="B3389" s="86" t="s">
        <v>3436</v>
      </c>
      <c r="C3389">
        <v>21085355</v>
      </c>
      <c r="D3389" s="82"/>
    </row>
    <row r="3390" spans="2:4">
      <c r="B3390" s="86" t="s">
        <v>3437</v>
      </c>
      <c r="C3390">
        <v>21085355</v>
      </c>
      <c r="D3390" s="82"/>
    </row>
    <row r="3391" spans="2:4">
      <c r="B3391" s="86" t="s">
        <v>3439</v>
      </c>
      <c r="C3391">
        <v>21085355</v>
      </c>
      <c r="D3391" s="82"/>
    </row>
    <row r="3392" spans="2:4">
      <c r="B3392" s="86" t="s">
        <v>3440</v>
      </c>
      <c r="C3392">
        <v>21085355</v>
      </c>
      <c r="D3392" s="82"/>
    </row>
    <row r="3393" spans="2:4">
      <c r="B3393" s="86" t="s">
        <v>3441</v>
      </c>
      <c r="C3393">
        <v>21085355</v>
      </c>
      <c r="D3393" s="82"/>
    </row>
    <row r="3394" spans="2:4">
      <c r="B3394" s="86" t="s">
        <v>3447</v>
      </c>
      <c r="C3394">
        <v>21085355</v>
      </c>
      <c r="D3394" s="82"/>
    </row>
    <row r="3395" spans="2:4">
      <c r="B3395" s="86" t="s">
        <v>3448</v>
      </c>
      <c r="C3395">
        <v>21085355</v>
      </c>
      <c r="D3395" s="82"/>
    </row>
    <row r="3396" spans="2:4">
      <c r="B3396" s="86" t="s">
        <v>3449</v>
      </c>
      <c r="C3396">
        <v>21085355</v>
      </c>
      <c r="D3396" s="82"/>
    </row>
    <row r="3397" spans="2:4">
      <c r="B3397" s="86" t="s">
        <v>3450</v>
      </c>
      <c r="C3397">
        <v>21085355</v>
      </c>
      <c r="D3397" s="82"/>
    </row>
    <row r="3398" spans="2:4">
      <c r="B3398" s="86" t="s">
        <v>3451</v>
      </c>
      <c r="C3398">
        <v>21085355</v>
      </c>
      <c r="D3398" s="82"/>
    </row>
    <row r="3399" spans="2:4">
      <c r="B3399" s="86" t="s">
        <v>5677</v>
      </c>
      <c r="C3399">
        <v>21085355</v>
      </c>
      <c r="D3399" s="82"/>
    </row>
    <row r="3400" spans="2:4">
      <c r="B3400" s="86" t="s">
        <v>3537</v>
      </c>
      <c r="C3400">
        <v>21085355</v>
      </c>
      <c r="D3400" s="82"/>
    </row>
    <row r="3401" spans="2:4">
      <c r="B3401" s="86" t="s">
        <v>5686</v>
      </c>
      <c r="C3401">
        <v>21085355</v>
      </c>
      <c r="D3401" s="82"/>
    </row>
    <row r="3402" spans="2:4">
      <c r="B3402" s="86" t="s">
        <v>3910</v>
      </c>
      <c r="C3402">
        <v>21085355</v>
      </c>
      <c r="D3402" s="82"/>
    </row>
    <row r="3403" spans="2:4">
      <c r="B3403" s="86" t="s">
        <v>3458</v>
      </c>
      <c r="C3403">
        <v>21085355</v>
      </c>
      <c r="D3403" s="82"/>
    </row>
    <row r="3404" spans="2:4">
      <c r="B3404" s="86" t="s">
        <v>3912</v>
      </c>
      <c r="C3404">
        <v>21085355</v>
      </c>
      <c r="D3404" s="82"/>
    </row>
    <row r="3405" spans="2:4">
      <c r="B3405" s="86" t="s">
        <v>3919</v>
      </c>
      <c r="C3405">
        <v>21085355</v>
      </c>
      <c r="D3405" s="82"/>
    </row>
    <row r="3406" spans="2:4">
      <c r="B3406" s="86" t="s">
        <v>3925</v>
      </c>
      <c r="C3406">
        <v>21085355</v>
      </c>
      <c r="D3406" s="82"/>
    </row>
    <row r="3407" spans="2:4">
      <c r="B3407" s="86" t="s">
        <v>5700</v>
      </c>
      <c r="C3407">
        <v>21085355</v>
      </c>
      <c r="D3407" s="82"/>
    </row>
    <row r="3408" spans="2:4">
      <c r="B3408" s="86" t="s">
        <v>5741</v>
      </c>
      <c r="C3408">
        <v>21085355</v>
      </c>
      <c r="D3408" s="82"/>
    </row>
    <row r="3409" spans="2:4">
      <c r="B3409" s="86" t="s">
        <v>5746</v>
      </c>
      <c r="C3409">
        <v>21085355</v>
      </c>
      <c r="D3409" s="82"/>
    </row>
    <row r="3410" spans="2:4">
      <c r="B3410" s="86" t="s">
        <v>3929</v>
      </c>
      <c r="C3410">
        <v>21085355</v>
      </c>
      <c r="D3410" s="82"/>
    </row>
    <row r="3411" spans="2:4">
      <c r="B3411" s="86" t="s">
        <v>5763</v>
      </c>
      <c r="C3411">
        <v>21085355</v>
      </c>
      <c r="D3411" s="82"/>
    </row>
    <row r="3412" spans="2:4">
      <c r="B3412" s="86" t="s">
        <v>5847</v>
      </c>
      <c r="C3412">
        <v>21085355</v>
      </c>
      <c r="D3412" s="82"/>
    </row>
    <row r="3413" spans="2:4">
      <c r="B3413" s="86" t="s">
        <v>5848</v>
      </c>
      <c r="C3413">
        <v>21085355</v>
      </c>
      <c r="D3413" s="82"/>
    </row>
    <row r="3414" spans="2:4">
      <c r="B3414" s="86" t="s">
        <v>5849</v>
      </c>
      <c r="C3414">
        <v>21085355</v>
      </c>
      <c r="D3414" s="82"/>
    </row>
    <row r="3415" spans="2:4">
      <c r="B3415" s="86" t="s">
        <v>5850</v>
      </c>
      <c r="C3415">
        <v>21085355</v>
      </c>
      <c r="D3415" s="82"/>
    </row>
    <row r="3416" spans="2:4">
      <c r="B3416" s="86" t="s">
        <v>5851</v>
      </c>
      <c r="C3416">
        <v>21085355</v>
      </c>
      <c r="D3416" s="82"/>
    </row>
    <row r="3417" spans="2:4">
      <c r="B3417" s="86" t="s">
        <v>5852</v>
      </c>
      <c r="C3417">
        <v>21085355</v>
      </c>
      <c r="D3417" s="82"/>
    </row>
    <row r="3418" spans="2:4">
      <c r="B3418" s="86" t="s">
        <v>5854</v>
      </c>
      <c r="C3418">
        <v>21085355</v>
      </c>
      <c r="D3418" s="82"/>
    </row>
    <row r="3419" spans="2:4">
      <c r="B3419" s="86" t="s">
        <v>5859</v>
      </c>
      <c r="C3419">
        <v>21085355</v>
      </c>
      <c r="D3419" s="82"/>
    </row>
    <row r="3420" spans="2:4">
      <c r="B3420" s="86" t="s">
        <v>5860</v>
      </c>
      <c r="C3420">
        <v>21085355</v>
      </c>
      <c r="D3420" s="82"/>
    </row>
    <row r="3421" spans="2:4">
      <c r="B3421" s="86" t="s">
        <v>5862</v>
      </c>
      <c r="C3421">
        <v>21085355</v>
      </c>
      <c r="D3421" s="82"/>
    </row>
    <row r="3422" spans="2:4">
      <c r="B3422" s="86" t="s">
        <v>5863</v>
      </c>
      <c r="C3422">
        <v>21085355</v>
      </c>
      <c r="D3422" s="82"/>
    </row>
    <row r="3423" spans="2:4">
      <c r="B3423" s="86" t="s">
        <v>5864</v>
      </c>
      <c r="C3423">
        <v>21085355</v>
      </c>
      <c r="D3423" s="82"/>
    </row>
    <row r="3424" spans="2:4">
      <c r="B3424" s="86" t="s">
        <v>5986</v>
      </c>
      <c r="C3424">
        <v>21085355</v>
      </c>
      <c r="D3424" s="82"/>
    </row>
    <row r="3425" spans="2:4">
      <c r="B3425" s="86" t="s">
        <v>5988</v>
      </c>
      <c r="C3425">
        <v>21085355</v>
      </c>
      <c r="D3425" s="82"/>
    </row>
    <row r="3426" spans="2:4">
      <c r="B3426" s="86" t="s">
        <v>5989</v>
      </c>
      <c r="C3426">
        <v>21085355</v>
      </c>
      <c r="D3426" s="82"/>
    </row>
    <row r="3427" spans="2:4">
      <c r="B3427" s="86" t="s">
        <v>6010</v>
      </c>
      <c r="C3427">
        <v>21085355</v>
      </c>
      <c r="D3427" s="82"/>
    </row>
    <row r="3428" spans="2:4">
      <c r="B3428" s="86" t="s">
        <v>6134</v>
      </c>
      <c r="C3428">
        <v>21085355</v>
      </c>
      <c r="D3428" s="82"/>
    </row>
    <row r="3429" spans="2:4">
      <c r="B3429" s="86" t="s">
        <v>6135</v>
      </c>
      <c r="C3429">
        <v>21085355</v>
      </c>
      <c r="D3429" s="82"/>
    </row>
    <row r="3430" spans="2:4">
      <c r="B3430" s="86" t="s">
        <v>6136</v>
      </c>
      <c r="C3430">
        <v>21085355</v>
      </c>
      <c r="D3430" s="82"/>
    </row>
    <row r="3431" spans="2:4">
      <c r="B3431" s="86" t="s">
        <v>6139</v>
      </c>
      <c r="C3431">
        <v>21085355</v>
      </c>
      <c r="D3431" s="82"/>
    </row>
    <row r="3432" spans="2:4">
      <c r="B3432" s="86" t="s">
        <v>6140</v>
      </c>
      <c r="C3432">
        <v>21085355</v>
      </c>
      <c r="D3432" s="82"/>
    </row>
    <row r="3433" spans="2:4">
      <c r="B3433" s="86" t="s">
        <v>6141</v>
      </c>
      <c r="C3433">
        <v>21085355</v>
      </c>
      <c r="D3433" s="82"/>
    </row>
    <row r="3434" spans="2:4">
      <c r="B3434" s="86" t="s">
        <v>6142</v>
      </c>
      <c r="C3434">
        <v>21085355</v>
      </c>
      <c r="D3434" s="82"/>
    </row>
    <row r="3435" spans="2:4">
      <c r="B3435" s="86" t="s">
        <v>6143</v>
      </c>
      <c r="C3435">
        <v>21085355</v>
      </c>
      <c r="D3435" s="82"/>
    </row>
    <row r="3436" spans="2:4">
      <c r="B3436" s="86" t="s">
        <v>6145</v>
      </c>
      <c r="C3436">
        <v>21085355</v>
      </c>
      <c r="D3436" s="82"/>
    </row>
    <row r="3437" spans="2:4">
      <c r="B3437" s="86" t="s">
        <v>6146</v>
      </c>
      <c r="C3437">
        <v>21085355</v>
      </c>
      <c r="D3437" s="82"/>
    </row>
    <row r="3438" spans="2:4">
      <c r="B3438" s="86" t="s">
        <v>6148</v>
      </c>
      <c r="C3438">
        <v>21085355</v>
      </c>
      <c r="D3438" s="82"/>
    </row>
    <row r="3439" spans="2:4">
      <c r="B3439" s="86" t="s">
        <v>6149</v>
      </c>
      <c r="C3439">
        <v>21085355</v>
      </c>
      <c r="D3439" s="82"/>
    </row>
    <row r="3440" spans="2:4">
      <c r="B3440" s="86" t="s">
        <v>6151</v>
      </c>
      <c r="C3440">
        <v>21085355</v>
      </c>
      <c r="D3440" s="82"/>
    </row>
    <row r="3441" spans="2:4">
      <c r="B3441" s="86" t="s">
        <v>6152</v>
      </c>
      <c r="C3441">
        <v>21085355</v>
      </c>
      <c r="D3441" s="82"/>
    </row>
    <row r="3442" spans="2:4">
      <c r="B3442" s="86" t="s">
        <v>6158</v>
      </c>
      <c r="C3442">
        <v>21085355</v>
      </c>
      <c r="D3442" s="82"/>
    </row>
    <row r="3443" spans="2:4">
      <c r="B3443" s="86" t="s">
        <v>6187</v>
      </c>
      <c r="C3443">
        <v>21085355</v>
      </c>
      <c r="D3443" s="82"/>
    </row>
    <row r="3444" spans="2:4">
      <c r="B3444" s="86" t="s">
        <v>6188</v>
      </c>
      <c r="C3444">
        <v>21085355</v>
      </c>
      <c r="D3444" s="82"/>
    </row>
    <row r="3445" spans="2:4">
      <c r="B3445" s="86" t="s">
        <v>6192</v>
      </c>
      <c r="C3445">
        <v>21085355</v>
      </c>
      <c r="D3445" s="82"/>
    </row>
    <row r="3446" spans="2:4">
      <c r="B3446" s="86" t="s">
        <v>6195</v>
      </c>
      <c r="C3446">
        <v>21085355</v>
      </c>
      <c r="D3446" s="82"/>
    </row>
    <row r="3447" spans="2:4">
      <c r="B3447" s="86" t="s">
        <v>6196</v>
      </c>
      <c r="C3447">
        <v>21085355</v>
      </c>
      <c r="D3447" s="82"/>
    </row>
    <row r="3448" spans="2:4">
      <c r="B3448" s="86" t="s">
        <v>6198</v>
      </c>
      <c r="C3448">
        <v>21085355</v>
      </c>
      <c r="D3448" s="82"/>
    </row>
    <row r="3449" spans="2:4">
      <c r="B3449" s="86" t="s">
        <v>6205</v>
      </c>
      <c r="C3449">
        <v>21085355</v>
      </c>
      <c r="D3449" s="82"/>
    </row>
    <row r="3450" spans="2:4">
      <c r="B3450" s="86" t="s">
        <v>6206</v>
      </c>
      <c r="C3450">
        <v>21085355</v>
      </c>
      <c r="D3450" s="82"/>
    </row>
    <row r="3451" spans="2:4">
      <c r="B3451" s="86" t="s">
        <v>6207</v>
      </c>
      <c r="C3451">
        <v>21085355</v>
      </c>
      <c r="D3451" s="82"/>
    </row>
    <row r="3452" spans="2:4">
      <c r="B3452" s="86" t="s">
        <v>6209</v>
      </c>
      <c r="C3452">
        <v>21085355</v>
      </c>
      <c r="D3452" s="82"/>
    </row>
    <row r="3453" spans="2:4">
      <c r="B3453" s="86" t="s">
        <v>6213</v>
      </c>
      <c r="C3453">
        <v>21085355</v>
      </c>
      <c r="D3453" s="82"/>
    </row>
    <row r="3454" spans="2:4">
      <c r="B3454" s="86" t="s">
        <v>6216</v>
      </c>
      <c r="C3454">
        <v>21085355</v>
      </c>
      <c r="D3454" s="82"/>
    </row>
    <row r="3455" spans="2:4">
      <c r="B3455" s="86" t="s">
        <v>6218</v>
      </c>
      <c r="C3455">
        <v>21085355</v>
      </c>
      <c r="D3455" s="82"/>
    </row>
    <row r="3456" spans="2:4">
      <c r="B3456" s="86" t="s">
        <v>6219</v>
      </c>
      <c r="C3456">
        <v>21085355</v>
      </c>
      <c r="D3456" s="82"/>
    </row>
    <row r="3457" spans="2:4">
      <c r="B3457" s="86" t="s">
        <v>6243</v>
      </c>
      <c r="C3457">
        <v>21085355</v>
      </c>
      <c r="D3457" s="82"/>
    </row>
    <row r="3458" spans="2:4">
      <c r="B3458" s="86" t="s">
        <v>6249</v>
      </c>
      <c r="C3458">
        <v>21085355</v>
      </c>
      <c r="D3458" s="82"/>
    </row>
    <row r="3459" spans="2:4">
      <c r="B3459" s="86" t="s">
        <v>6252</v>
      </c>
      <c r="C3459">
        <v>21085355</v>
      </c>
      <c r="D3459" s="82"/>
    </row>
    <row r="3460" spans="2:4">
      <c r="B3460" s="86" t="s">
        <v>6253</v>
      </c>
      <c r="C3460">
        <v>21085355</v>
      </c>
      <c r="D3460" s="82"/>
    </row>
    <row r="3461" spans="2:4">
      <c r="B3461" s="86" t="s">
        <v>6256</v>
      </c>
      <c r="C3461">
        <v>21085355</v>
      </c>
      <c r="D3461" s="82"/>
    </row>
    <row r="3462" spans="2:4">
      <c r="B3462" s="86" t="s">
        <v>6258</v>
      </c>
      <c r="C3462">
        <v>21085355</v>
      </c>
      <c r="D3462" s="82"/>
    </row>
    <row r="3463" spans="2:4">
      <c r="B3463" s="86" t="s">
        <v>6267</v>
      </c>
      <c r="C3463">
        <v>21085355</v>
      </c>
      <c r="D3463" s="82"/>
    </row>
    <row r="3464" spans="2:4">
      <c r="B3464" s="86" t="s">
        <v>6268</v>
      </c>
      <c r="C3464">
        <v>21085355</v>
      </c>
      <c r="D3464" s="82"/>
    </row>
    <row r="3465" spans="2:4">
      <c r="B3465" s="86" t="s">
        <v>6269</v>
      </c>
      <c r="C3465">
        <v>21085355</v>
      </c>
      <c r="D3465" s="82"/>
    </row>
    <row r="3466" spans="2:4">
      <c r="B3466" s="86" t="s">
        <v>6270</v>
      </c>
      <c r="C3466">
        <v>21085355</v>
      </c>
      <c r="D3466" s="82"/>
    </row>
    <row r="3467" spans="2:4">
      <c r="B3467" s="86" t="s">
        <v>6271</v>
      </c>
      <c r="C3467">
        <v>21085355</v>
      </c>
      <c r="D3467" s="82"/>
    </row>
    <row r="3468" spans="2:4">
      <c r="B3468" s="86" t="s">
        <v>6273</v>
      </c>
      <c r="C3468">
        <v>21085355</v>
      </c>
      <c r="D3468" s="82"/>
    </row>
    <row r="3469" spans="2:4">
      <c r="B3469" s="86" t="s">
        <v>6277</v>
      </c>
      <c r="C3469">
        <v>21085355</v>
      </c>
      <c r="D3469" s="82"/>
    </row>
    <row r="3470" spans="2:4">
      <c r="B3470" s="86" t="s">
        <v>6278</v>
      </c>
      <c r="C3470">
        <v>21085355</v>
      </c>
      <c r="D3470" s="82"/>
    </row>
    <row r="3471" spans="2:4">
      <c r="B3471" s="86" t="s">
        <v>6280</v>
      </c>
      <c r="C3471">
        <v>21085355</v>
      </c>
      <c r="D3471" s="82"/>
    </row>
    <row r="3472" spans="2:4">
      <c r="B3472" s="86" t="s">
        <v>6281</v>
      </c>
      <c r="C3472">
        <v>21085355</v>
      </c>
      <c r="D3472" s="82"/>
    </row>
    <row r="3473" spans="2:4">
      <c r="B3473" s="86" t="s">
        <v>6282</v>
      </c>
      <c r="C3473">
        <v>21085355</v>
      </c>
      <c r="D3473" s="82"/>
    </row>
    <row r="3474" spans="2:4">
      <c r="B3474" s="86" t="s">
        <v>6283</v>
      </c>
      <c r="C3474">
        <v>21085355</v>
      </c>
      <c r="D3474" s="82"/>
    </row>
    <row r="3475" spans="2:4">
      <c r="B3475" s="86" t="s">
        <v>6284</v>
      </c>
      <c r="C3475">
        <v>21085355</v>
      </c>
      <c r="D3475" s="82"/>
    </row>
    <row r="3476" spans="2:4">
      <c r="B3476" s="86" t="s">
        <v>6397</v>
      </c>
      <c r="C3476">
        <v>21085355</v>
      </c>
      <c r="D3476" s="82"/>
    </row>
    <row r="3477" spans="2:4">
      <c r="B3477" s="86" t="s">
        <v>6429</v>
      </c>
      <c r="C3477">
        <v>21085355</v>
      </c>
      <c r="D3477" s="82"/>
    </row>
    <row r="3478" spans="2:4">
      <c r="B3478" s="86" t="s">
        <v>6433</v>
      </c>
      <c r="C3478">
        <v>21085355</v>
      </c>
      <c r="D3478" s="82"/>
    </row>
    <row r="3479" spans="2:4">
      <c r="B3479" s="86" t="s">
        <v>6435</v>
      </c>
      <c r="C3479">
        <v>21085355</v>
      </c>
      <c r="D3479" s="82"/>
    </row>
    <row r="3480" spans="2:4">
      <c r="B3480" s="86" t="s">
        <v>6436</v>
      </c>
      <c r="C3480">
        <v>21085355</v>
      </c>
      <c r="D3480" s="82"/>
    </row>
    <row r="3481" spans="2:4">
      <c r="B3481" s="86" t="s">
        <v>6437</v>
      </c>
      <c r="C3481">
        <v>21085355</v>
      </c>
      <c r="D3481" s="82"/>
    </row>
    <row r="3482" spans="2:4">
      <c r="B3482" s="86" t="s">
        <v>6438</v>
      </c>
      <c r="C3482">
        <v>21085355</v>
      </c>
      <c r="D3482" s="82"/>
    </row>
    <row r="3483" spans="2:4">
      <c r="B3483" s="86" t="s">
        <v>6439</v>
      </c>
      <c r="C3483">
        <v>21085355</v>
      </c>
      <c r="D3483" s="82"/>
    </row>
    <row r="3484" spans="2:4">
      <c r="B3484" s="86" t="s">
        <v>6446</v>
      </c>
      <c r="C3484">
        <v>21085355</v>
      </c>
      <c r="D3484" s="82"/>
    </row>
    <row r="3485" spans="2:4">
      <c r="B3485" s="86" t="s">
        <v>6447</v>
      </c>
      <c r="C3485">
        <v>21085355</v>
      </c>
      <c r="D3485" s="82"/>
    </row>
    <row r="3486" spans="2:4">
      <c r="B3486" s="86" t="s">
        <v>6449</v>
      </c>
      <c r="C3486">
        <v>21085355</v>
      </c>
      <c r="D3486" s="82"/>
    </row>
    <row r="3487" spans="2:4">
      <c r="B3487" s="86" t="s">
        <v>6453</v>
      </c>
      <c r="C3487">
        <v>21085355</v>
      </c>
      <c r="D3487" s="82"/>
    </row>
    <row r="3488" spans="2:4">
      <c r="B3488" s="86" t="s">
        <v>6455</v>
      </c>
      <c r="C3488">
        <v>21085355</v>
      </c>
      <c r="D3488" s="82"/>
    </row>
    <row r="3489" spans="2:4">
      <c r="B3489" s="86" t="s">
        <v>6456</v>
      </c>
      <c r="C3489">
        <v>21085355</v>
      </c>
      <c r="D3489" s="82"/>
    </row>
    <row r="3490" spans="2:4">
      <c r="B3490" s="86" t="s">
        <v>6457</v>
      </c>
      <c r="C3490">
        <v>21085355</v>
      </c>
      <c r="D3490" s="82"/>
    </row>
    <row r="3491" spans="2:4">
      <c r="B3491" s="86" t="s">
        <v>6458</v>
      </c>
      <c r="C3491">
        <v>21085355</v>
      </c>
      <c r="D3491" s="82"/>
    </row>
    <row r="3492" spans="2:4">
      <c r="B3492" s="86" t="s">
        <v>6459</v>
      </c>
      <c r="C3492">
        <v>21085355</v>
      </c>
      <c r="D3492" s="82"/>
    </row>
    <row r="3493" spans="2:4">
      <c r="B3493" s="86" t="s">
        <v>6460</v>
      </c>
      <c r="C3493">
        <v>21085355</v>
      </c>
      <c r="D3493" s="82"/>
    </row>
    <row r="3494" spans="2:4">
      <c r="B3494" s="86" t="s">
        <v>6461</v>
      </c>
      <c r="C3494">
        <v>21085355</v>
      </c>
      <c r="D3494" s="82"/>
    </row>
    <row r="3495" spans="2:4">
      <c r="B3495" s="86" t="s">
        <v>6462</v>
      </c>
      <c r="C3495">
        <v>21085355</v>
      </c>
      <c r="D3495" s="82"/>
    </row>
    <row r="3496" spans="2:4">
      <c r="B3496" s="86" t="s">
        <v>6498</v>
      </c>
      <c r="C3496">
        <v>21085355</v>
      </c>
      <c r="D3496" s="82"/>
    </row>
    <row r="3497" spans="2:4">
      <c r="B3497" s="86" t="s">
        <v>6568</v>
      </c>
      <c r="C3497">
        <v>21085355</v>
      </c>
      <c r="D3497" s="82"/>
    </row>
    <row r="3498" spans="2:4">
      <c r="B3498" s="86" t="s">
        <v>6597</v>
      </c>
      <c r="C3498">
        <v>21085355</v>
      </c>
      <c r="D3498" s="82"/>
    </row>
    <row r="3499" spans="2:4">
      <c r="B3499" s="86" t="s">
        <v>6632</v>
      </c>
      <c r="C3499">
        <v>21085355</v>
      </c>
      <c r="D3499" s="82"/>
    </row>
    <row r="3500" spans="2:4">
      <c r="B3500" s="86" t="s">
        <v>6633</v>
      </c>
      <c r="C3500">
        <v>21085355</v>
      </c>
      <c r="D3500" s="82"/>
    </row>
    <row r="3501" spans="2:4">
      <c r="B3501" s="86" t="s">
        <v>6634</v>
      </c>
      <c r="C3501">
        <v>21085355</v>
      </c>
      <c r="D3501" s="82"/>
    </row>
    <row r="3502" spans="2:4">
      <c r="B3502" s="86" t="s">
        <v>6635</v>
      </c>
      <c r="C3502">
        <v>21085355</v>
      </c>
      <c r="D3502" s="82"/>
    </row>
    <row r="3503" spans="2:4">
      <c r="B3503" s="86" t="s">
        <v>6636</v>
      </c>
      <c r="C3503">
        <v>21085355</v>
      </c>
      <c r="D3503" s="82"/>
    </row>
    <row r="3504" spans="2:4">
      <c r="B3504" s="86" t="s">
        <v>6637</v>
      </c>
      <c r="C3504">
        <v>21085355</v>
      </c>
      <c r="D3504" s="82"/>
    </row>
    <row r="3505" spans="2:4">
      <c r="B3505" s="86" t="s">
        <v>6638</v>
      </c>
      <c r="C3505">
        <v>21085355</v>
      </c>
      <c r="D3505" s="82"/>
    </row>
    <row r="3506" spans="2:4">
      <c r="B3506" s="86" t="s">
        <v>6639</v>
      </c>
      <c r="C3506">
        <v>21085355</v>
      </c>
      <c r="D3506" s="82"/>
    </row>
    <row r="3507" spans="2:4">
      <c r="B3507" s="86" t="s">
        <v>6640</v>
      </c>
      <c r="C3507">
        <v>21085355</v>
      </c>
      <c r="D3507" s="82"/>
    </row>
    <row r="3508" spans="2:4">
      <c r="B3508" s="86" t="s">
        <v>6644</v>
      </c>
      <c r="C3508">
        <v>21085355</v>
      </c>
      <c r="D3508" s="82"/>
    </row>
    <row r="3509" spans="2:4">
      <c r="B3509" s="86" t="s">
        <v>6645</v>
      </c>
      <c r="C3509">
        <v>21085355</v>
      </c>
      <c r="D3509" s="82"/>
    </row>
    <row r="3510" spans="2:4">
      <c r="B3510" s="86" t="s">
        <v>6646</v>
      </c>
      <c r="C3510">
        <v>21085355</v>
      </c>
      <c r="D3510" s="82"/>
    </row>
    <row r="3511" spans="2:4">
      <c r="B3511" s="86" t="s">
        <v>6693</v>
      </c>
      <c r="C3511">
        <v>21085355</v>
      </c>
      <c r="D3511" s="82"/>
    </row>
    <row r="3512" spans="2:4">
      <c r="B3512" s="86" t="s">
        <v>6694</v>
      </c>
      <c r="C3512">
        <v>21085355</v>
      </c>
      <c r="D3512" s="82"/>
    </row>
    <row r="3513" spans="2:4">
      <c r="B3513" s="86" t="s">
        <v>6775</v>
      </c>
      <c r="C3513">
        <v>21085355</v>
      </c>
      <c r="D3513" s="82"/>
    </row>
    <row r="3514" spans="2:4">
      <c r="B3514" s="86" t="s">
        <v>6776</v>
      </c>
      <c r="C3514">
        <v>21085355</v>
      </c>
      <c r="D3514" s="82"/>
    </row>
    <row r="3515" spans="2:4">
      <c r="B3515" s="86" t="s">
        <v>6790</v>
      </c>
      <c r="C3515">
        <v>21085355</v>
      </c>
      <c r="D3515" s="82"/>
    </row>
    <row r="3516" spans="2:4">
      <c r="B3516" s="86" t="s">
        <v>6796</v>
      </c>
      <c r="C3516">
        <v>21085355</v>
      </c>
      <c r="D3516" s="82"/>
    </row>
    <row r="3517" spans="2:4">
      <c r="B3517" s="86" t="s">
        <v>6797</v>
      </c>
      <c r="C3517">
        <v>21085355</v>
      </c>
      <c r="D3517" s="82"/>
    </row>
    <row r="3518" spans="2:4">
      <c r="B3518" s="86" t="s">
        <v>6798</v>
      </c>
      <c r="C3518">
        <v>21085355</v>
      </c>
      <c r="D3518" s="82"/>
    </row>
    <row r="3519" spans="2:4">
      <c r="B3519" s="86" t="s">
        <v>6799</v>
      </c>
      <c r="C3519">
        <v>21085355</v>
      </c>
      <c r="D3519" s="82"/>
    </row>
    <row r="3520" spans="2:4">
      <c r="B3520" s="86" t="s">
        <v>6802</v>
      </c>
      <c r="C3520">
        <v>21085355</v>
      </c>
      <c r="D3520" s="82"/>
    </row>
    <row r="3521" spans="2:4">
      <c r="B3521" s="86" t="s">
        <v>6803</v>
      </c>
      <c r="C3521">
        <v>21085355</v>
      </c>
      <c r="D3521" s="82"/>
    </row>
    <row r="3522" spans="2:4">
      <c r="B3522" s="86" t="s">
        <v>6804</v>
      </c>
      <c r="C3522">
        <v>21085355</v>
      </c>
      <c r="D3522" s="82"/>
    </row>
    <row r="3523" spans="2:4">
      <c r="B3523" s="86" t="s">
        <v>6807</v>
      </c>
      <c r="C3523">
        <v>21085355</v>
      </c>
      <c r="D3523" s="82"/>
    </row>
    <row r="3524" spans="2:4">
      <c r="B3524" s="86" t="s">
        <v>6810</v>
      </c>
      <c r="C3524">
        <v>21085355</v>
      </c>
      <c r="D3524" s="82"/>
    </row>
    <row r="3525" spans="2:4">
      <c r="B3525" s="86" t="s">
        <v>6811</v>
      </c>
      <c r="C3525">
        <v>21085355</v>
      </c>
      <c r="D3525" s="82"/>
    </row>
    <row r="3526" spans="2:4">
      <c r="B3526" s="86" t="s">
        <v>6814</v>
      </c>
      <c r="C3526">
        <v>21085355</v>
      </c>
      <c r="D3526" s="82"/>
    </row>
    <row r="3527" spans="2:4">
      <c r="B3527" s="86" t="s">
        <v>6819</v>
      </c>
      <c r="C3527">
        <v>21085355</v>
      </c>
      <c r="D3527" s="82"/>
    </row>
    <row r="3528" spans="2:4">
      <c r="B3528" s="86" t="s">
        <v>6820</v>
      </c>
      <c r="C3528">
        <v>21085355</v>
      </c>
      <c r="D3528" s="82"/>
    </row>
    <row r="3529" spans="2:4">
      <c r="B3529" s="86" t="s">
        <v>6821</v>
      </c>
      <c r="C3529">
        <v>21085355</v>
      </c>
      <c r="D3529" s="82"/>
    </row>
    <row r="3530" spans="2:4">
      <c r="B3530" s="86" t="s">
        <v>6822</v>
      </c>
      <c r="C3530">
        <v>21085355</v>
      </c>
      <c r="D3530" s="82"/>
    </row>
    <row r="3531" spans="2:4">
      <c r="B3531" s="86" t="s">
        <v>6823</v>
      </c>
      <c r="C3531">
        <v>21085355</v>
      </c>
      <c r="D3531" s="82"/>
    </row>
    <row r="3532" spans="2:4">
      <c r="B3532" s="86" t="s">
        <v>7312</v>
      </c>
      <c r="C3532">
        <v>21085355</v>
      </c>
      <c r="D3532" s="82"/>
    </row>
    <row r="3533" spans="2:4">
      <c r="B3533" s="86" t="s">
        <v>162</v>
      </c>
      <c r="C3533">
        <v>21085355</v>
      </c>
      <c r="D3533" s="82"/>
    </row>
    <row r="3534" spans="2:4">
      <c r="B3534" s="86" t="s">
        <v>164</v>
      </c>
      <c r="C3534">
        <v>21085355</v>
      </c>
      <c r="D3534" s="82"/>
    </row>
    <row r="3535" spans="2:4">
      <c r="B3535" s="86" t="s">
        <v>165</v>
      </c>
      <c r="C3535">
        <v>21085355</v>
      </c>
      <c r="D3535" s="82"/>
    </row>
    <row r="3536" spans="2:4">
      <c r="B3536" s="86" t="s">
        <v>161</v>
      </c>
      <c r="C3536">
        <v>21085355</v>
      </c>
      <c r="D3536" s="82"/>
    </row>
    <row r="3537" spans="1:4">
      <c r="B3537" s="86" t="s">
        <v>1559</v>
      </c>
      <c r="C3537">
        <v>21085355</v>
      </c>
      <c r="D3537" s="82"/>
    </row>
    <row r="3538" spans="1:4">
      <c r="B3538" s="86" t="s">
        <v>120</v>
      </c>
      <c r="C3538">
        <v>21085355</v>
      </c>
      <c r="D3538" s="82"/>
    </row>
    <row r="3539" spans="1:4">
      <c r="A3539">
        <v>21085357</v>
      </c>
      <c r="B3539" s="86" t="s">
        <v>151</v>
      </c>
      <c r="C3539">
        <v>21085357</v>
      </c>
      <c r="D3539" s="82"/>
    </row>
    <row r="3540" spans="1:4">
      <c r="B3540" s="86" t="s">
        <v>152</v>
      </c>
      <c r="C3540">
        <v>21085357</v>
      </c>
      <c r="D3540" s="82"/>
    </row>
    <row r="3541" spans="1:4">
      <c r="B3541" s="86" t="s">
        <v>1280</v>
      </c>
      <c r="C3541">
        <v>21085357</v>
      </c>
      <c r="D3541" s="82"/>
    </row>
    <row r="3542" spans="1:4">
      <c r="B3542" s="86" t="s">
        <v>233</v>
      </c>
      <c r="C3542">
        <v>21085357</v>
      </c>
      <c r="D3542" s="82"/>
    </row>
    <row r="3543" spans="1:4">
      <c r="B3543" s="86" t="s">
        <v>234</v>
      </c>
      <c r="C3543">
        <v>21085357</v>
      </c>
      <c r="D3543" s="82"/>
    </row>
    <row r="3544" spans="1:4">
      <c r="B3544" s="86" t="s">
        <v>296</v>
      </c>
      <c r="C3544">
        <v>21085357</v>
      </c>
      <c r="D3544" s="82"/>
    </row>
    <row r="3545" spans="1:4">
      <c r="B3545" s="86" t="s">
        <v>239</v>
      </c>
      <c r="C3545">
        <v>21085357</v>
      </c>
      <c r="D3545" s="82"/>
    </row>
    <row r="3546" spans="1:4">
      <c r="B3546" s="86" t="s">
        <v>1687</v>
      </c>
      <c r="C3546">
        <v>21085357</v>
      </c>
      <c r="D3546" s="82"/>
    </row>
    <row r="3547" spans="1:4">
      <c r="B3547" s="86" t="s">
        <v>2003</v>
      </c>
      <c r="C3547">
        <v>21085357</v>
      </c>
      <c r="D3547" s="82"/>
    </row>
    <row r="3548" spans="1:4">
      <c r="B3548" s="86" t="s">
        <v>1888</v>
      </c>
      <c r="C3548">
        <v>21085357</v>
      </c>
      <c r="D3548" s="82"/>
    </row>
    <row r="3549" spans="1:4">
      <c r="B3549" s="86" t="s">
        <v>1889</v>
      </c>
      <c r="C3549">
        <v>21085357</v>
      </c>
      <c r="D3549" s="82"/>
    </row>
    <row r="3550" spans="1:4">
      <c r="B3550" s="86" t="s">
        <v>1861</v>
      </c>
      <c r="C3550">
        <v>21085357</v>
      </c>
      <c r="D3550" s="82"/>
    </row>
    <row r="3551" spans="1:4">
      <c r="B3551" s="86" t="s">
        <v>1859</v>
      </c>
      <c r="C3551">
        <v>21085357</v>
      </c>
      <c r="D3551" s="82"/>
    </row>
    <row r="3552" spans="1:4">
      <c r="B3552" s="86" t="s">
        <v>1860</v>
      </c>
      <c r="C3552">
        <v>21085357</v>
      </c>
      <c r="D3552" s="82"/>
    </row>
    <row r="3553" spans="1:4">
      <c r="B3553" s="86" t="s">
        <v>2323</v>
      </c>
      <c r="C3553">
        <v>21085357</v>
      </c>
      <c r="D3553" s="82"/>
    </row>
    <row r="3554" spans="1:4">
      <c r="B3554" s="86" t="s">
        <v>2433</v>
      </c>
      <c r="C3554">
        <v>21085357</v>
      </c>
      <c r="D3554" s="82"/>
    </row>
    <row r="3555" spans="1:4">
      <c r="B3555" s="86" t="s">
        <v>3945</v>
      </c>
      <c r="C3555">
        <v>21085357</v>
      </c>
      <c r="D3555" s="82"/>
    </row>
    <row r="3556" spans="1:4">
      <c r="B3556" s="86" t="s">
        <v>3622</v>
      </c>
      <c r="C3556">
        <v>21085357</v>
      </c>
      <c r="D3556" s="82"/>
    </row>
    <row r="3557" spans="1:4">
      <c r="B3557" s="86" t="s">
        <v>3625</v>
      </c>
      <c r="C3557">
        <v>21085357</v>
      </c>
      <c r="D3557" s="82"/>
    </row>
    <row r="3558" spans="1:4">
      <c r="B3558" s="86" t="s">
        <v>3946</v>
      </c>
      <c r="C3558">
        <v>21085357</v>
      </c>
      <c r="D3558" s="82"/>
    </row>
    <row r="3559" spans="1:4">
      <c r="B3559" s="86" t="s">
        <v>3626</v>
      </c>
      <c r="C3559">
        <v>21085357</v>
      </c>
      <c r="D3559" s="82"/>
    </row>
    <row r="3560" spans="1:4">
      <c r="B3560" s="86" t="s">
        <v>3624</v>
      </c>
      <c r="C3560">
        <v>21085357</v>
      </c>
      <c r="D3560" s="82"/>
    </row>
    <row r="3561" spans="1:4">
      <c r="B3561" s="86" t="s">
        <v>5706</v>
      </c>
      <c r="C3561">
        <v>21085357</v>
      </c>
      <c r="D3561" s="82"/>
    </row>
    <row r="3562" spans="1:4">
      <c r="A3562">
        <v>21085358</v>
      </c>
      <c r="B3562" s="86" t="s">
        <v>4475</v>
      </c>
      <c r="C3562">
        <v>21085358</v>
      </c>
      <c r="D3562" s="82"/>
    </row>
    <row r="3563" spans="1:4">
      <c r="B3563" s="86" t="s">
        <v>5873</v>
      </c>
      <c r="C3563">
        <v>21085358</v>
      </c>
      <c r="D3563" s="82"/>
    </row>
    <row r="3564" spans="1:4">
      <c r="B3564" s="86" t="s">
        <v>5898</v>
      </c>
      <c r="C3564">
        <v>21085358</v>
      </c>
      <c r="D3564" s="82"/>
    </row>
    <row r="3565" spans="1:4">
      <c r="A3565">
        <v>21085359</v>
      </c>
      <c r="B3565" s="86" t="s">
        <v>1622</v>
      </c>
      <c r="C3565">
        <v>21085359</v>
      </c>
      <c r="D3565" s="82"/>
    </row>
    <row r="3566" spans="1:4">
      <c r="B3566" s="86" t="s">
        <v>1827</v>
      </c>
      <c r="C3566">
        <v>21085359</v>
      </c>
      <c r="D3566" s="82"/>
    </row>
    <row r="3567" spans="1:4">
      <c r="A3567">
        <v>21085360</v>
      </c>
      <c r="B3567" s="86" t="s">
        <v>1622</v>
      </c>
      <c r="C3567">
        <v>21085360</v>
      </c>
      <c r="D3567" s="82"/>
    </row>
    <row r="3568" spans="1:4">
      <c r="A3568">
        <v>21085361</v>
      </c>
      <c r="B3568" s="86" t="s">
        <v>1827</v>
      </c>
      <c r="C3568">
        <v>21085361</v>
      </c>
      <c r="D3568" s="82"/>
    </row>
    <row r="3569" spans="1:4">
      <c r="A3569">
        <v>21085362</v>
      </c>
      <c r="B3569" s="86" t="s">
        <v>1827</v>
      </c>
      <c r="C3569">
        <v>21085362</v>
      </c>
      <c r="D3569" s="82"/>
    </row>
    <row r="3570" spans="1:4">
      <c r="A3570">
        <v>21085363</v>
      </c>
      <c r="B3570" s="86" t="s">
        <v>1827</v>
      </c>
      <c r="C3570">
        <v>21085363</v>
      </c>
      <c r="D3570" s="82"/>
    </row>
    <row r="3571" spans="1:4">
      <c r="B3571" s="86" t="s">
        <v>6060</v>
      </c>
      <c r="C3571">
        <v>21085363</v>
      </c>
      <c r="D3571" s="82"/>
    </row>
    <row r="3572" spans="1:4">
      <c r="A3572">
        <v>21085364</v>
      </c>
      <c r="B3572" s="86" t="s">
        <v>6062</v>
      </c>
      <c r="C3572">
        <v>21085364</v>
      </c>
      <c r="D3572" s="82"/>
    </row>
    <row r="3573" spans="1:4">
      <c r="A3573">
        <v>21085367</v>
      </c>
      <c r="B3573" s="86" t="s">
        <v>391</v>
      </c>
      <c r="C3573">
        <v>21085367</v>
      </c>
      <c r="D3573" s="82"/>
    </row>
    <row r="3574" spans="1:4">
      <c r="B3574" s="86" t="s">
        <v>253</v>
      </c>
      <c r="C3574">
        <v>21085367</v>
      </c>
      <c r="D3574" s="82"/>
    </row>
    <row r="3575" spans="1:4">
      <c r="A3575">
        <v>21085369</v>
      </c>
      <c r="B3575" s="86" t="s">
        <v>391</v>
      </c>
      <c r="C3575">
        <v>21085369</v>
      </c>
      <c r="D3575" s="82"/>
    </row>
    <row r="3576" spans="1:4">
      <c r="B3576" s="86" t="s">
        <v>3023</v>
      </c>
      <c r="C3576">
        <v>21085369</v>
      </c>
      <c r="D3576" s="82"/>
    </row>
    <row r="3577" spans="1:4">
      <c r="B3577" s="86" t="s">
        <v>3022</v>
      </c>
      <c r="C3577">
        <v>21085369</v>
      </c>
      <c r="D3577" s="82"/>
    </row>
    <row r="3578" spans="1:4">
      <c r="A3578">
        <v>21085372</v>
      </c>
      <c r="B3578" s="86" t="s">
        <v>253</v>
      </c>
      <c r="C3578">
        <v>21085372</v>
      </c>
      <c r="D3578" s="82"/>
    </row>
    <row r="3579" spans="1:4">
      <c r="A3579">
        <v>21085374</v>
      </c>
      <c r="B3579" s="86" t="s">
        <v>2442</v>
      </c>
      <c r="C3579">
        <v>21085374</v>
      </c>
      <c r="D3579" s="82"/>
    </row>
    <row r="3580" spans="1:4">
      <c r="B3580" s="86" t="s">
        <v>5140</v>
      </c>
      <c r="C3580">
        <v>21085374</v>
      </c>
      <c r="D3580" s="82"/>
    </row>
    <row r="3581" spans="1:4">
      <c r="A3581">
        <v>21085375</v>
      </c>
      <c r="B3581" s="86" t="s">
        <v>4414</v>
      </c>
      <c r="C3581">
        <v>21085375</v>
      </c>
      <c r="D3581" s="82"/>
    </row>
    <row r="3582" spans="1:4">
      <c r="B3582" s="86" t="s">
        <v>3031</v>
      </c>
      <c r="C3582">
        <v>21085375</v>
      </c>
      <c r="D3582" s="82"/>
    </row>
    <row r="3583" spans="1:4">
      <c r="A3583">
        <v>21085376</v>
      </c>
      <c r="B3583" s="86" t="s">
        <v>3015</v>
      </c>
      <c r="C3583">
        <v>21085376</v>
      </c>
      <c r="D3583" s="82"/>
    </row>
    <row r="3584" spans="1:4">
      <c r="B3584" s="86" t="s">
        <v>3033</v>
      </c>
      <c r="C3584">
        <v>21085376</v>
      </c>
      <c r="D3584" s="82"/>
    </row>
    <row r="3585" spans="1:4">
      <c r="A3585">
        <v>21085377</v>
      </c>
      <c r="B3585" s="86" t="s">
        <v>3018</v>
      </c>
      <c r="C3585">
        <v>21085377</v>
      </c>
      <c r="D3585" s="82"/>
    </row>
    <row r="3586" spans="1:4">
      <c r="B3586" s="86" t="s">
        <v>3017</v>
      </c>
      <c r="C3586">
        <v>21085377</v>
      </c>
      <c r="D3586" s="82"/>
    </row>
    <row r="3587" spans="1:4">
      <c r="A3587">
        <v>21085378</v>
      </c>
      <c r="B3587" s="86" t="s">
        <v>3031</v>
      </c>
      <c r="C3587">
        <v>21085378</v>
      </c>
      <c r="D3587" s="82"/>
    </row>
    <row r="3588" spans="1:4">
      <c r="B3588" s="86" t="s">
        <v>7472</v>
      </c>
      <c r="C3588">
        <v>21085378</v>
      </c>
      <c r="D3588" s="82"/>
    </row>
    <row r="3589" spans="1:4">
      <c r="A3589">
        <v>21085379</v>
      </c>
      <c r="B3589" s="86" t="s">
        <v>3028</v>
      </c>
      <c r="C3589">
        <v>21085379</v>
      </c>
      <c r="D3589" s="82"/>
    </row>
    <row r="3590" spans="1:4">
      <c r="A3590">
        <v>21085381</v>
      </c>
      <c r="B3590" s="86" t="s">
        <v>77</v>
      </c>
      <c r="C3590">
        <v>21085381</v>
      </c>
      <c r="D3590" s="82"/>
    </row>
    <row r="3591" spans="1:4">
      <c r="A3591">
        <v>21085382</v>
      </c>
      <c r="B3591" s="86" t="s">
        <v>77</v>
      </c>
      <c r="C3591">
        <v>21085382</v>
      </c>
      <c r="D3591" s="82"/>
    </row>
    <row r="3592" spans="1:4">
      <c r="B3592" s="86" t="s">
        <v>76</v>
      </c>
      <c r="C3592">
        <v>21085382</v>
      </c>
      <c r="D3592" s="82"/>
    </row>
    <row r="3593" spans="1:4">
      <c r="B3593" s="86" t="s">
        <v>350</v>
      </c>
      <c r="C3593">
        <v>21085382</v>
      </c>
      <c r="D3593" s="82"/>
    </row>
    <row r="3594" spans="1:4">
      <c r="A3594">
        <v>21085383</v>
      </c>
      <c r="B3594" s="86" t="s">
        <v>76</v>
      </c>
      <c r="C3594">
        <v>21085383</v>
      </c>
      <c r="D3594" s="82"/>
    </row>
    <row r="3595" spans="1:4">
      <c r="B3595" s="86" t="s">
        <v>350</v>
      </c>
      <c r="C3595">
        <v>21085383</v>
      </c>
      <c r="D3595" s="82"/>
    </row>
    <row r="3596" spans="1:4">
      <c r="A3596">
        <v>21085384</v>
      </c>
      <c r="B3596" s="86" t="s">
        <v>78</v>
      </c>
      <c r="C3596">
        <v>21085384</v>
      </c>
      <c r="D3596" s="82"/>
    </row>
    <row r="3597" spans="1:4">
      <c r="A3597">
        <v>21085385</v>
      </c>
      <c r="B3597" s="86" t="s">
        <v>3047</v>
      </c>
      <c r="C3597">
        <v>21085385</v>
      </c>
      <c r="D3597" s="82"/>
    </row>
    <row r="3598" spans="1:4">
      <c r="A3598">
        <v>21085386</v>
      </c>
      <c r="B3598" s="86" t="s">
        <v>268</v>
      </c>
      <c r="C3598">
        <v>21085386</v>
      </c>
      <c r="D3598" s="82"/>
    </row>
    <row r="3599" spans="1:4">
      <c r="A3599">
        <v>21085388</v>
      </c>
      <c r="B3599" s="86" t="s">
        <v>5207</v>
      </c>
      <c r="C3599">
        <v>21085388</v>
      </c>
      <c r="D3599" s="82"/>
    </row>
    <row r="3600" spans="1:4">
      <c r="B3600" s="86" t="s">
        <v>5208</v>
      </c>
      <c r="C3600">
        <v>21085388</v>
      </c>
      <c r="D3600" s="82"/>
    </row>
    <row r="3601" spans="1:4">
      <c r="A3601">
        <v>21085389</v>
      </c>
      <c r="B3601" s="86" t="s">
        <v>80</v>
      </c>
      <c r="C3601">
        <v>21085389</v>
      </c>
      <c r="D3601" s="82"/>
    </row>
    <row r="3602" spans="1:4">
      <c r="A3602">
        <v>21085390</v>
      </c>
      <c r="B3602" s="86" t="s">
        <v>928</v>
      </c>
      <c r="C3602">
        <v>21085390</v>
      </c>
      <c r="D3602" s="82"/>
    </row>
    <row r="3603" spans="1:4">
      <c r="A3603">
        <v>21085391</v>
      </c>
      <c r="B3603" s="86" t="s">
        <v>3081</v>
      </c>
      <c r="C3603">
        <v>21085391</v>
      </c>
      <c r="D3603" s="82"/>
    </row>
    <row r="3604" spans="1:4">
      <c r="A3604">
        <v>21085392</v>
      </c>
      <c r="B3604" s="86" t="s">
        <v>928</v>
      </c>
      <c r="C3604">
        <v>21085392</v>
      </c>
      <c r="D3604" s="82"/>
    </row>
    <row r="3605" spans="1:4">
      <c r="B3605" s="86" t="s">
        <v>3081</v>
      </c>
      <c r="C3605">
        <v>21085392</v>
      </c>
      <c r="D3605" s="82"/>
    </row>
    <row r="3606" spans="1:4">
      <c r="A3606">
        <v>21085393</v>
      </c>
      <c r="B3606" s="86" t="s">
        <v>7314</v>
      </c>
      <c r="C3606">
        <v>21085393</v>
      </c>
      <c r="D3606" s="82"/>
    </row>
    <row r="3607" spans="1:4">
      <c r="B3607" s="86" t="s">
        <v>7315</v>
      </c>
      <c r="C3607">
        <v>21085393</v>
      </c>
      <c r="D3607" s="82"/>
    </row>
    <row r="3608" spans="1:4">
      <c r="B3608" s="86" t="s">
        <v>7316</v>
      </c>
      <c r="C3608">
        <v>21085393</v>
      </c>
      <c r="D3608" s="82"/>
    </row>
    <row r="3609" spans="1:4">
      <c r="B3609" s="86" t="s">
        <v>7317</v>
      </c>
      <c r="C3609">
        <v>21085393</v>
      </c>
      <c r="D3609" s="82"/>
    </row>
    <row r="3610" spans="1:4">
      <c r="B3610" s="86" t="s">
        <v>7339</v>
      </c>
      <c r="C3610">
        <v>21085393</v>
      </c>
      <c r="D3610" s="82"/>
    </row>
    <row r="3611" spans="1:4">
      <c r="A3611">
        <v>21085396</v>
      </c>
      <c r="B3611" s="86" t="s">
        <v>7077</v>
      </c>
      <c r="C3611">
        <v>21085396</v>
      </c>
      <c r="D3611" s="82"/>
    </row>
    <row r="3612" spans="1:4">
      <c r="B3612" s="86" t="s">
        <v>7076</v>
      </c>
      <c r="C3612">
        <v>21085396</v>
      </c>
      <c r="D3612" s="82"/>
    </row>
    <row r="3613" spans="1:4">
      <c r="B3613" s="86" t="s">
        <v>7075</v>
      </c>
      <c r="C3613">
        <v>21085396</v>
      </c>
      <c r="D3613" s="82"/>
    </row>
    <row r="3614" spans="1:4">
      <c r="B3614" s="86" t="s">
        <v>7106</v>
      </c>
      <c r="C3614">
        <v>21085396</v>
      </c>
      <c r="D3614" s="82"/>
    </row>
    <row r="3615" spans="1:4">
      <c r="B3615" s="86" t="s">
        <v>7100</v>
      </c>
      <c r="C3615">
        <v>21085396</v>
      </c>
      <c r="D3615" s="82"/>
    </row>
    <row r="3616" spans="1:4">
      <c r="B3616" s="86" t="s">
        <v>7113</v>
      </c>
      <c r="C3616">
        <v>21085396</v>
      </c>
      <c r="D3616" s="82"/>
    </row>
    <row r="3617" spans="2:4">
      <c r="B3617" s="86" t="s">
        <v>7114</v>
      </c>
      <c r="C3617">
        <v>21085396</v>
      </c>
      <c r="D3617" s="82"/>
    </row>
    <row r="3618" spans="2:4">
      <c r="B3618" s="86" t="s">
        <v>7105</v>
      </c>
      <c r="C3618">
        <v>21085396</v>
      </c>
      <c r="D3618" s="82"/>
    </row>
    <row r="3619" spans="2:4">
      <c r="B3619" s="86" t="s">
        <v>7096</v>
      </c>
      <c r="C3619">
        <v>21085396</v>
      </c>
      <c r="D3619" s="82"/>
    </row>
    <row r="3620" spans="2:4">
      <c r="B3620" s="86" t="s">
        <v>7108</v>
      </c>
      <c r="C3620">
        <v>21085396</v>
      </c>
      <c r="D3620" s="82"/>
    </row>
    <row r="3621" spans="2:4">
      <c r="B3621" s="86" t="s">
        <v>7107</v>
      </c>
      <c r="C3621">
        <v>21085396</v>
      </c>
      <c r="D3621" s="82"/>
    </row>
    <row r="3622" spans="2:4">
      <c r="B3622" s="86" t="s">
        <v>7116</v>
      </c>
      <c r="C3622">
        <v>21085396</v>
      </c>
      <c r="D3622" s="82"/>
    </row>
    <row r="3623" spans="2:4">
      <c r="B3623" s="86" t="s">
        <v>7097</v>
      </c>
      <c r="C3623">
        <v>21085396</v>
      </c>
      <c r="D3623" s="82"/>
    </row>
    <row r="3624" spans="2:4">
      <c r="B3624" s="86" t="s">
        <v>7098</v>
      </c>
      <c r="C3624">
        <v>21085396</v>
      </c>
      <c r="D3624" s="82"/>
    </row>
    <row r="3625" spans="2:4">
      <c r="B3625" s="86" t="s">
        <v>7099</v>
      </c>
      <c r="C3625">
        <v>21085396</v>
      </c>
      <c r="D3625" s="82"/>
    </row>
    <row r="3626" spans="2:4">
      <c r="B3626" s="86" t="s">
        <v>7115</v>
      </c>
      <c r="C3626">
        <v>21085396</v>
      </c>
      <c r="D3626" s="82"/>
    </row>
    <row r="3627" spans="2:4">
      <c r="B3627" s="86" t="s">
        <v>7104</v>
      </c>
      <c r="C3627">
        <v>21085396</v>
      </c>
      <c r="D3627" s="82"/>
    </row>
    <row r="3628" spans="2:4">
      <c r="B3628" s="86" t="s">
        <v>7072</v>
      </c>
      <c r="C3628">
        <v>21085396</v>
      </c>
      <c r="D3628" s="82"/>
    </row>
    <row r="3629" spans="2:4">
      <c r="B3629" s="86" t="s">
        <v>7074</v>
      </c>
      <c r="C3629">
        <v>21085396</v>
      </c>
      <c r="D3629" s="82"/>
    </row>
    <row r="3630" spans="2:4">
      <c r="B3630" s="86" t="s">
        <v>7071</v>
      </c>
      <c r="C3630">
        <v>21085396</v>
      </c>
      <c r="D3630" s="82"/>
    </row>
    <row r="3631" spans="2:4">
      <c r="B3631" s="86" t="s">
        <v>7073</v>
      </c>
      <c r="C3631">
        <v>21085396</v>
      </c>
      <c r="D3631" s="82"/>
    </row>
    <row r="3632" spans="2:4">
      <c r="B3632" s="86" t="s">
        <v>7070</v>
      </c>
      <c r="C3632">
        <v>21085396</v>
      </c>
      <c r="D3632" s="82"/>
    </row>
    <row r="3633" spans="2:4">
      <c r="B3633" s="86" t="s">
        <v>7064</v>
      </c>
      <c r="C3633">
        <v>21085396</v>
      </c>
      <c r="D3633" s="82"/>
    </row>
    <row r="3634" spans="2:4">
      <c r="B3634" s="86" t="s">
        <v>7084</v>
      </c>
      <c r="C3634">
        <v>21085396</v>
      </c>
      <c r="D3634" s="82"/>
    </row>
    <row r="3635" spans="2:4">
      <c r="B3635" s="86" t="s">
        <v>7091</v>
      </c>
      <c r="C3635">
        <v>21085396</v>
      </c>
      <c r="D3635" s="82"/>
    </row>
    <row r="3636" spans="2:4">
      <c r="B3636" s="86" t="s">
        <v>7092</v>
      </c>
      <c r="C3636">
        <v>21085396</v>
      </c>
      <c r="D3636" s="82"/>
    </row>
    <row r="3637" spans="2:4">
      <c r="B3637" s="86" t="s">
        <v>7095</v>
      </c>
      <c r="C3637">
        <v>21085396</v>
      </c>
      <c r="D3637" s="82"/>
    </row>
    <row r="3638" spans="2:4">
      <c r="B3638" s="86" t="s">
        <v>7090</v>
      </c>
      <c r="C3638">
        <v>21085396</v>
      </c>
      <c r="D3638" s="82"/>
    </row>
    <row r="3639" spans="2:4">
      <c r="B3639" s="86" t="s">
        <v>7094</v>
      </c>
      <c r="C3639">
        <v>21085396</v>
      </c>
      <c r="D3639" s="82"/>
    </row>
    <row r="3640" spans="2:4">
      <c r="B3640" s="86" t="s">
        <v>7093</v>
      </c>
      <c r="C3640">
        <v>21085396</v>
      </c>
      <c r="D3640" s="82"/>
    </row>
    <row r="3641" spans="2:4">
      <c r="B3641" s="86" t="s">
        <v>7109</v>
      </c>
      <c r="C3641">
        <v>21085396</v>
      </c>
      <c r="D3641" s="82"/>
    </row>
    <row r="3642" spans="2:4">
      <c r="B3642" s="86" t="s">
        <v>7110</v>
      </c>
      <c r="C3642">
        <v>21085396</v>
      </c>
      <c r="D3642" s="82"/>
    </row>
    <row r="3643" spans="2:4">
      <c r="B3643" s="86" t="s">
        <v>7117</v>
      </c>
      <c r="C3643">
        <v>21085396</v>
      </c>
      <c r="D3643" s="82"/>
    </row>
    <row r="3644" spans="2:4">
      <c r="B3644" s="86" t="s">
        <v>7112</v>
      </c>
      <c r="C3644">
        <v>21085396</v>
      </c>
      <c r="D3644" s="82"/>
    </row>
    <row r="3645" spans="2:4">
      <c r="B3645" s="86" t="s">
        <v>7118</v>
      </c>
      <c r="C3645">
        <v>21085396</v>
      </c>
      <c r="D3645" s="82"/>
    </row>
    <row r="3646" spans="2:4">
      <c r="B3646" s="86" t="s">
        <v>7111</v>
      </c>
      <c r="C3646">
        <v>21085396</v>
      </c>
      <c r="D3646" s="82"/>
    </row>
    <row r="3647" spans="2:4">
      <c r="B3647" s="86" t="s">
        <v>7103</v>
      </c>
      <c r="C3647">
        <v>21085396</v>
      </c>
      <c r="D3647" s="82"/>
    </row>
    <row r="3648" spans="2:4">
      <c r="B3648" s="86" t="s">
        <v>7102</v>
      </c>
      <c r="C3648">
        <v>21085396</v>
      </c>
      <c r="D3648" s="82"/>
    </row>
    <row r="3649" spans="2:4">
      <c r="B3649" s="86" t="s">
        <v>7082</v>
      </c>
      <c r="C3649">
        <v>21085396</v>
      </c>
      <c r="D3649" s="82"/>
    </row>
    <row r="3650" spans="2:4">
      <c r="B3650" s="86" t="s">
        <v>7088</v>
      </c>
      <c r="C3650">
        <v>21085396</v>
      </c>
      <c r="D3650" s="82"/>
    </row>
    <row r="3651" spans="2:4">
      <c r="B3651" s="86" t="s">
        <v>7081</v>
      </c>
      <c r="C3651">
        <v>21085396</v>
      </c>
      <c r="D3651" s="82"/>
    </row>
    <row r="3652" spans="2:4">
      <c r="B3652" s="86" t="s">
        <v>7089</v>
      </c>
      <c r="C3652">
        <v>21085396</v>
      </c>
      <c r="D3652" s="82"/>
    </row>
    <row r="3653" spans="2:4">
      <c r="B3653" s="86" t="s">
        <v>7085</v>
      </c>
      <c r="C3653">
        <v>21085396</v>
      </c>
      <c r="D3653" s="82"/>
    </row>
    <row r="3654" spans="2:4">
      <c r="B3654" s="86" t="s">
        <v>7086</v>
      </c>
      <c r="C3654">
        <v>21085396</v>
      </c>
      <c r="D3654" s="82"/>
    </row>
    <row r="3655" spans="2:4">
      <c r="B3655" s="86" t="s">
        <v>7083</v>
      </c>
      <c r="C3655">
        <v>21085396</v>
      </c>
      <c r="D3655" s="82"/>
    </row>
    <row r="3656" spans="2:4">
      <c r="B3656" s="86" t="s">
        <v>7087</v>
      </c>
      <c r="C3656">
        <v>21085396</v>
      </c>
      <c r="D3656" s="82"/>
    </row>
    <row r="3657" spans="2:4">
      <c r="B3657" s="86" t="s">
        <v>7080</v>
      </c>
      <c r="C3657">
        <v>21085396</v>
      </c>
      <c r="D3657" s="82"/>
    </row>
    <row r="3658" spans="2:4">
      <c r="B3658" s="86" t="s">
        <v>7079</v>
      </c>
      <c r="C3658">
        <v>21085396</v>
      </c>
      <c r="D3658" s="82"/>
    </row>
    <row r="3659" spans="2:4">
      <c r="B3659" s="86" t="s">
        <v>7078</v>
      </c>
      <c r="C3659">
        <v>21085396</v>
      </c>
      <c r="D3659" s="82"/>
    </row>
    <row r="3660" spans="2:4">
      <c r="B3660" s="86" t="s">
        <v>7058</v>
      </c>
      <c r="C3660">
        <v>21085396</v>
      </c>
      <c r="D3660" s="82"/>
    </row>
    <row r="3661" spans="2:4">
      <c r="B3661" s="86" t="s">
        <v>7057</v>
      </c>
      <c r="C3661">
        <v>21085396</v>
      </c>
      <c r="D3661" s="82"/>
    </row>
    <row r="3662" spans="2:4">
      <c r="B3662" s="86" t="s">
        <v>7061</v>
      </c>
      <c r="C3662">
        <v>21085396</v>
      </c>
      <c r="D3662" s="82"/>
    </row>
    <row r="3663" spans="2:4">
      <c r="B3663" s="86" t="s">
        <v>7060</v>
      </c>
      <c r="C3663">
        <v>21085396</v>
      </c>
      <c r="D3663" s="82"/>
    </row>
    <row r="3664" spans="2:4">
      <c r="B3664" s="86" t="s">
        <v>7059</v>
      </c>
      <c r="C3664">
        <v>21085396</v>
      </c>
      <c r="D3664" s="82"/>
    </row>
    <row r="3665" spans="1:4">
      <c r="B3665" s="86" t="s">
        <v>7062</v>
      </c>
      <c r="C3665">
        <v>21085396</v>
      </c>
      <c r="D3665" s="82"/>
    </row>
    <row r="3666" spans="1:4">
      <c r="B3666" s="86" t="s">
        <v>7063</v>
      </c>
      <c r="C3666">
        <v>21085396</v>
      </c>
      <c r="D3666" s="82"/>
    </row>
    <row r="3667" spans="1:4">
      <c r="A3667">
        <v>21085398</v>
      </c>
      <c r="B3667" s="86" t="s">
        <v>7376</v>
      </c>
      <c r="C3667">
        <v>21085398</v>
      </c>
      <c r="D3667" s="82"/>
    </row>
    <row r="3668" spans="1:4">
      <c r="A3668">
        <v>21085399</v>
      </c>
      <c r="B3668" s="86" t="s">
        <v>753</v>
      </c>
      <c r="C3668">
        <v>21085399</v>
      </c>
      <c r="D3668" s="82"/>
    </row>
    <row r="3669" spans="1:4">
      <c r="B3669" s="86" t="s">
        <v>7340</v>
      </c>
      <c r="C3669">
        <v>21085399</v>
      </c>
      <c r="D3669" s="82"/>
    </row>
    <row r="3670" spans="1:4">
      <c r="B3670" s="86" t="s">
        <v>7341</v>
      </c>
      <c r="C3670">
        <v>21085399</v>
      </c>
      <c r="D3670" s="82"/>
    </row>
    <row r="3671" spans="1:4">
      <c r="B3671" s="86" t="s">
        <v>7342</v>
      </c>
      <c r="C3671">
        <v>21085399</v>
      </c>
      <c r="D3671" s="82"/>
    </row>
    <row r="3672" spans="1:4">
      <c r="B3672" s="86" t="s">
        <v>7345</v>
      </c>
      <c r="C3672">
        <v>21085399</v>
      </c>
      <c r="D3672" s="82"/>
    </row>
    <row r="3673" spans="1:4">
      <c r="A3673">
        <v>21085400</v>
      </c>
      <c r="B3673" s="86" t="s">
        <v>7343</v>
      </c>
      <c r="C3673">
        <v>21085400</v>
      </c>
      <c r="D3673" s="82"/>
    </row>
    <row r="3674" spans="1:4">
      <c r="B3674" s="86" t="s">
        <v>7344</v>
      </c>
      <c r="C3674">
        <v>21085400</v>
      </c>
      <c r="D3674" s="82"/>
    </row>
    <row r="3675" spans="1:4">
      <c r="A3675">
        <v>21085401</v>
      </c>
      <c r="B3675" s="86" t="s">
        <v>1627</v>
      </c>
      <c r="C3675">
        <v>21085401</v>
      </c>
      <c r="D3675" s="82"/>
    </row>
    <row r="3676" spans="1:4">
      <c r="B3676" s="86" t="s">
        <v>2946</v>
      </c>
      <c r="C3676">
        <v>21085401</v>
      </c>
      <c r="D3676" s="82"/>
    </row>
    <row r="3677" spans="1:4">
      <c r="B3677" s="86" t="s">
        <v>4805</v>
      </c>
      <c r="C3677">
        <v>21085401</v>
      </c>
      <c r="D3677" s="82"/>
    </row>
    <row r="3678" spans="1:4">
      <c r="B3678" s="86" t="s">
        <v>2948</v>
      </c>
      <c r="C3678">
        <v>21085401</v>
      </c>
      <c r="D3678" s="82"/>
    </row>
    <row r="3679" spans="1:4">
      <c r="B3679" s="86" t="s">
        <v>2949</v>
      </c>
      <c r="C3679">
        <v>21085401</v>
      </c>
      <c r="D3679" s="82"/>
    </row>
    <row r="3680" spans="1:4">
      <c r="A3680">
        <v>21085402</v>
      </c>
      <c r="B3680" s="86" t="s">
        <v>2947</v>
      </c>
      <c r="C3680">
        <v>21085402</v>
      </c>
      <c r="D3680" s="82"/>
    </row>
    <row r="3681" spans="1:4">
      <c r="A3681">
        <v>21085403</v>
      </c>
      <c r="B3681" s="86" t="s">
        <v>1240</v>
      </c>
      <c r="C3681">
        <v>21085403</v>
      </c>
      <c r="D3681" s="82"/>
    </row>
    <row r="3682" spans="1:4">
      <c r="B3682" s="86" t="s">
        <v>3780</v>
      </c>
      <c r="C3682">
        <v>21085403</v>
      </c>
      <c r="D3682" s="82"/>
    </row>
    <row r="3683" spans="1:4">
      <c r="B3683" s="86" t="s">
        <v>2953</v>
      </c>
      <c r="C3683">
        <v>21085403</v>
      </c>
      <c r="D3683" s="82"/>
    </row>
    <row r="3684" spans="1:4">
      <c r="B3684" s="86" t="s">
        <v>2954</v>
      </c>
      <c r="C3684">
        <v>21085403</v>
      </c>
      <c r="D3684" s="82"/>
    </row>
    <row r="3685" spans="1:4">
      <c r="B3685" s="86" t="s">
        <v>2951</v>
      </c>
      <c r="C3685">
        <v>21085403</v>
      </c>
      <c r="D3685" s="82"/>
    </row>
    <row r="3686" spans="1:4">
      <c r="B3686" s="86" t="s">
        <v>2955</v>
      </c>
      <c r="C3686">
        <v>21085403</v>
      </c>
      <c r="D3686" s="82"/>
    </row>
    <row r="3687" spans="1:4">
      <c r="A3687">
        <v>21085404</v>
      </c>
      <c r="B3687" s="86" t="s">
        <v>1240</v>
      </c>
      <c r="C3687">
        <v>21085404</v>
      </c>
      <c r="D3687" s="82"/>
    </row>
    <row r="3688" spans="1:4">
      <c r="B3688" s="86" t="s">
        <v>3780</v>
      </c>
      <c r="C3688">
        <v>21085404</v>
      </c>
      <c r="D3688" s="82"/>
    </row>
    <row r="3689" spans="1:4">
      <c r="B3689" s="86" t="s">
        <v>2954</v>
      </c>
      <c r="C3689">
        <v>21085404</v>
      </c>
      <c r="D3689" s="82"/>
    </row>
    <row r="3690" spans="1:4">
      <c r="A3690">
        <v>21085405</v>
      </c>
      <c r="B3690" s="86" t="s">
        <v>2650</v>
      </c>
      <c r="C3690">
        <v>21085405</v>
      </c>
      <c r="D3690" s="82"/>
    </row>
    <row r="3691" spans="1:4">
      <c r="B3691" s="86" t="s">
        <v>2496</v>
      </c>
      <c r="C3691">
        <v>21085405</v>
      </c>
      <c r="D3691" s="82"/>
    </row>
    <row r="3692" spans="1:4">
      <c r="B3692" s="86" t="s">
        <v>2649</v>
      </c>
      <c r="C3692">
        <v>21085405</v>
      </c>
      <c r="D3692" s="82"/>
    </row>
    <row r="3693" spans="1:4">
      <c r="A3693">
        <v>21085406</v>
      </c>
      <c r="B3693" s="86" t="s">
        <v>3766</v>
      </c>
      <c r="C3693">
        <v>21085406</v>
      </c>
      <c r="D3693" s="82"/>
    </row>
    <row r="3694" spans="1:4">
      <c r="B3694" s="86" t="s">
        <v>3767</v>
      </c>
      <c r="C3694">
        <v>21085406</v>
      </c>
      <c r="D3694" s="82"/>
    </row>
    <row r="3695" spans="1:4">
      <c r="B3695" s="86" t="s">
        <v>6956</v>
      </c>
      <c r="C3695">
        <v>21085406</v>
      </c>
      <c r="D3695" s="82"/>
    </row>
    <row r="3696" spans="1:4">
      <c r="A3696">
        <v>21085407</v>
      </c>
      <c r="B3696" s="86" t="s">
        <v>2754</v>
      </c>
      <c r="C3696">
        <v>21085407</v>
      </c>
      <c r="D3696" s="82"/>
    </row>
    <row r="3697" spans="1:4">
      <c r="B3697" s="86" t="s">
        <v>2755</v>
      </c>
      <c r="C3697">
        <v>21085407</v>
      </c>
      <c r="D3697" s="82"/>
    </row>
    <row r="3698" spans="1:4">
      <c r="B3698" s="86" t="s">
        <v>6954</v>
      </c>
      <c r="C3698">
        <v>21085407</v>
      </c>
      <c r="D3698" s="82"/>
    </row>
    <row r="3699" spans="1:4">
      <c r="B3699" s="86" t="s">
        <v>6952</v>
      </c>
      <c r="C3699">
        <v>21085407</v>
      </c>
      <c r="D3699" s="82"/>
    </row>
    <row r="3700" spans="1:4">
      <c r="A3700">
        <v>21085409</v>
      </c>
      <c r="B3700" s="86" t="s">
        <v>7020</v>
      </c>
      <c r="C3700">
        <v>21085409</v>
      </c>
      <c r="D3700" s="82"/>
    </row>
    <row r="3701" spans="1:4">
      <c r="A3701">
        <v>21085410</v>
      </c>
      <c r="B3701" s="86" t="s">
        <v>2558</v>
      </c>
      <c r="C3701">
        <v>21085410</v>
      </c>
      <c r="D3701" s="82"/>
    </row>
    <row r="3702" spans="1:4">
      <c r="B3702" s="86" t="s">
        <v>2563</v>
      </c>
      <c r="C3702">
        <v>21085410</v>
      </c>
      <c r="D3702" s="82"/>
    </row>
    <row r="3703" spans="1:4">
      <c r="B3703" s="86" t="s">
        <v>5702</v>
      </c>
      <c r="C3703">
        <v>21085410</v>
      </c>
      <c r="D3703" s="82"/>
    </row>
    <row r="3704" spans="1:4">
      <c r="A3704">
        <v>21085411</v>
      </c>
      <c r="B3704" s="86" t="s">
        <v>4020</v>
      </c>
      <c r="C3704">
        <v>21085411</v>
      </c>
      <c r="D3704" s="82"/>
    </row>
    <row r="3705" spans="1:4">
      <c r="A3705">
        <v>21085412</v>
      </c>
      <c r="B3705" s="86" t="s">
        <v>621</v>
      </c>
      <c r="C3705">
        <v>21085412</v>
      </c>
      <c r="D3705" s="82"/>
    </row>
    <row r="3706" spans="1:4">
      <c r="B3706" s="86" t="s">
        <v>1027</v>
      </c>
      <c r="C3706">
        <v>21085412</v>
      </c>
      <c r="D3706" s="82"/>
    </row>
    <row r="3707" spans="1:4">
      <c r="B3707" s="86" t="s">
        <v>88</v>
      </c>
      <c r="C3707">
        <v>21085412</v>
      </c>
      <c r="D3707" s="82"/>
    </row>
    <row r="3708" spans="1:4">
      <c r="B3708" s="86" t="s">
        <v>89</v>
      </c>
      <c r="C3708">
        <v>21085412</v>
      </c>
      <c r="D3708" s="82"/>
    </row>
    <row r="3709" spans="1:4">
      <c r="B3709" s="86" t="s">
        <v>90</v>
      </c>
      <c r="C3709">
        <v>21085412</v>
      </c>
      <c r="D3709" s="82"/>
    </row>
    <row r="3710" spans="1:4">
      <c r="B3710" s="86" t="s">
        <v>1359</v>
      </c>
      <c r="C3710">
        <v>21085412</v>
      </c>
      <c r="D3710" s="82"/>
    </row>
    <row r="3711" spans="1:4">
      <c r="B3711" s="86" t="s">
        <v>1648</v>
      </c>
      <c r="C3711">
        <v>21085412</v>
      </c>
      <c r="D3711" s="82"/>
    </row>
    <row r="3712" spans="1:4">
      <c r="B3712" s="86" t="s">
        <v>1940</v>
      </c>
      <c r="C3712">
        <v>21085412</v>
      </c>
      <c r="D3712" s="82"/>
    </row>
    <row r="3713" spans="2:4">
      <c r="B3713" s="86" t="s">
        <v>2209</v>
      </c>
      <c r="C3713">
        <v>21085412</v>
      </c>
      <c r="D3713" s="82"/>
    </row>
    <row r="3714" spans="2:4">
      <c r="B3714" s="86" t="s">
        <v>2448</v>
      </c>
      <c r="C3714">
        <v>21085412</v>
      </c>
      <c r="D3714" s="82"/>
    </row>
    <row r="3715" spans="2:4">
      <c r="B3715" s="86" t="s">
        <v>2450</v>
      </c>
      <c r="C3715">
        <v>21085412</v>
      </c>
      <c r="D3715" s="82"/>
    </row>
    <row r="3716" spans="2:4">
      <c r="B3716" s="86" t="s">
        <v>2446</v>
      </c>
      <c r="C3716">
        <v>21085412</v>
      </c>
      <c r="D3716" s="82"/>
    </row>
    <row r="3717" spans="2:4">
      <c r="B3717" s="86" t="s">
        <v>3321</v>
      </c>
      <c r="C3717">
        <v>21085412</v>
      </c>
      <c r="D3717" s="82"/>
    </row>
    <row r="3718" spans="2:4">
      <c r="B3718" s="86" t="s">
        <v>2447</v>
      </c>
      <c r="C3718">
        <v>21085412</v>
      </c>
      <c r="D3718" s="82"/>
    </row>
    <row r="3719" spans="2:4">
      <c r="B3719" s="86" t="s">
        <v>2451</v>
      </c>
      <c r="C3719">
        <v>21085412</v>
      </c>
      <c r="D3719" s="82"/>
    </row>
    <row r="3720" spans="2:4">
      <c r="B3720" s="86" t="s">
        <v>3330</v>
      </c>
      <c r="C3720">
        <v>21085412</v>
      </c>
      <c r="D3720" s="82"/>
    </row>
    <row r="3721" spans="2:4">
      <c r="B3721" s="86" t="s">
        <v>3331</v>
      </c>
      <c r="C3721">
        <v>21085412</v>
      </c>
      <c r="D3721" s="82"/>
    </row>
    <row r="3722" spans="2:4">
      <c r="B3722" s="86" t="s">
        <v>3322</v>
      </c>
      <c r="C3722">
        <v>21085412</v>
      </c>
      <c r="D3722" s="82"/>
    </row>
    <row r="3723" spans="2:4">
      <c r="B3723" s="86" t="s">
        <v>4844</v>
      </c>
      <c r="C3723">
        <v>21085412</v>
      </c>
      <c r="D3723" s="82"/>
    </row>
    <row r="3724" spans="2:4">
      <c r="B3724" s="86" t="s">
        <v>5061</v>
      </c>
      <c r="C3724">
        <v>21085412</v>
      </c>
      <c r="D3724" s="82"/>
    </row>
    <row r="3725" spans="2:4">
      <c r="B3725" s="86" t="s">
        <v>5062</v>
      </c>
      <c r="C3725">
        <v>21085412</v>
      </c>
      <c r="D3725" s="82"/>
    </row>
    <row r="3726" spans="2:4">
      <c r="B3726" s="86" t="s">
        <v>5101</v>
      </c>
      <c r="C3726">
        <v>21085412</v>
      </c>
      <c r="D3726" s="82"/>
    </row>
    <row r="3727" spans="2:4">
      <c r="B3727" s="86" t="s">
        <v>3341</v>
      </c>
      <c r="C3727">
        <v>21085412</v>
      </c>
      <c r="D3727" s="82"/>
    </row>
    <row r="3728" spans="2:4">
      <c r="B3728" s="86" t="s">
        <v>3324</v>
      </c>
      <c r="C3728">
        <v>21085412</v>
      </c>
      <c r="D3728" s="82"/>
    </row>
    <row r="3729" spans="1:4">
      <c r="B3729" s="86" t="s">
        <v>3326</v>
      </c>
      <c r="C3729">
        <v>21085412</v>
      </c>
      <c r="D3729" s="82"/>
    </row>
    <row r="3730" spans="1:4">
      <c r="B3730" s="86" t="s">
        <v>3327</v>
      </c>
      <c r="C3730">
        <v>21085412</v>
      </c>
      <c r="D3730" s="82"/>
    </row>
    <row r="3731" spans="1:4">
      <c r="B3731" s="86" t="s">
        <v>3911</v>
      </c>
      <c r="C3731">
        <v>21085412</v>
      </c>
      <c r="D3731" s="82"/>
    </row>
    <row r="3732" spans="1:4">
      <c r="B3732" s="86" t="s">
        <v>5719</v>
      </c>
      <c r="C3732">
        <v>21085412</v>
      </c>
      <c r="D3732" s="82"/>
    </row>
    <row r="3733" spans="1:4">
      <c r="B3733" s="86" t="s">
        <v>5720</v>
      </c>
      <c r="C3733">
        <v>21085412</v>
      </c>
      <c r="D3733" s="82"/>
    </row>
    <row r="3734" spans="1:4">
      <c r="B3734" s="86" t="s">
        <v>6177</v>
      </c>
      <c r="C3734">
        <v>21085412</v>
      </c>
      <c r="D3734" s="82"/>
    </row>
    <row r="3735" spans="1:4">
      <c r="B3735" s="86" t="s">
        <v>6178</v>
      </c>
      <c r="C3735">
        <v>21085412</v>
      </c>
      <c r="D3735" s="82"/>
    </row>
    <row r="3736" spans="1:4">
      <c r="B3736" s="86" t="s">
        <v>6179</v>
      </c>
      <c r="C3736">
        <v>21085412</v>
      </c>
      <c r="D3736" s="82"/>
    </row>
    <row r="3737" spans="1:4">
      <c r="B3737" s="86" t="s">
        <v>6414</v>
      </c>
      <c r="C3737">
        <v>21085412</v>
      </c>
      <c r="D3737" s="82"/>
    </row>
    <row r="3738" spans="1:4">
      <c r="B3738" s="86" t="s">
        <v>6783</v>
      </c>
      <c r="C3738">
        <v>21085412</v>
      </c>
      <c r="D3738" s="82"/>
    </row>
    <row r="3739" spans="1:4">
      <c r="B3739" s="86" t="s">
        <v>6785</v>
      </c>
      <c r="C3739">
        <v>21085412</v>
      </c>
      <c r="D3739" s="82"/>
    </row>
    <row r="3740" spans="1:4">
      <c r="B3740" s="86" t="s">
        <v>85</v>
      </c>
      <c r="C3740">
        <v>21085412</v>
      </c>
      <c r="D3740" s="82"/>
    </row>
    <row r="3741" spans="1:4">
      <c r="A3741">
        <v>21085415</v>
      </c>
      <c r="B3741" s="86" t="s">
        <v>386</v>
      </c>
      <c r="C3741">
        <v>21085415</v>
      </c>
      <c r="D3741" s="82"/>
    </row>
    <row r="3742" spans="1:4">
      <c r="B3742" s="86" t="s">
        <v>387</v>
      </c>
      <c r="C3742">
        <v>21085415</v>
      </c>
      <c r="D3742" s="82"/>
    </row>
    <row r="3743" spans="1:4">
      <c r="B3743" s="86" t="s">
        <v>481</v>
      </c>
      <c r="C3743">
        <v>21085415</v>
      </c>
      <c r="D3743" s="82"/>
    </row>
    <row r="3744" spans="1:4">
      <c r="B3744" s="86" t="s">
        <v>1682</v>
      </c>
      <c r="C3744">
        <v>21085415</v>
      </c>
      <c r="D3744" s="82"/>
    </row>
    <row r="3745" spans="1:4">
      <c r="B3745" s="86" t="s">
        <v>7228</v>
      </c>
      <c r="C3745">
        <v>21085415</v>
      </c>
      <c r="D3745" s="82"/>
    </row>
    <row r="3746" spans="1:4">
      <c r="B3746" s="86" t="s">
        <v>7229</v>
      </c>
      <c r="C3746">
        <v>21085415</v>
      </c>
      <c r="D3746" s="82"/>
    </row>
    <row r="3747" spans="1:4">
      <c r="B3747" s="86" t="s">
        <v>7230</v>
      </c>
      <c r="C3747">
        <v>21085415</v>
      </c>
      <c r="D3747" s="82"/>
    </row>
    <row r="3748" spans="1:4">
      <c r="A3748">
        <v>21085418</v>
      </c>
      <c r="B3748" s="86" t="s">
        <v>208</v>
      </c>
      <c r="C3748">
        <v>21085418</v>
      </c>
      <c r="D3748" s="82"/>
    </row>
    <row r="3749" spans="1:4">
      <c r="B3749" s="86" t="s">
        <v>201</v>
      </c>
      <c r="C3749">
        <v>21085418</v>
      </c>
      <c r="D3749" s="82"/>
    </row>
    <row r="3750" spans="1:4">
      <c r="B3750" s="86" t="s">
        <v>202</v>
      </c>
      <c r="C3750">
        <v>21085418</v>
      </c>
      <c r="D3750" s="82"/>
    </row>
    <row r="3751" spans="1:4">
      <c r="B3751" s="86" t="s">
        <v>755</v>
      </c>
      <c r="C3751">
        <v>21085418</v>
      </c>
      <c r="D3751" s="82"/>
    </row>
    <row r="3752" spans="1:4">
      <c r="B3752" s="86" t="s">
        <v>389</v>
      </c>
      <c r="C3752">
        <v>21085418</v>
      </c>
      <c r="D3752" s="82"/>
    </row>
    <row r="3753" spans="1:4">
      <c r="B3753" s="86" t="s">
        <v>348</v>
      </c>
      <c r="C3753">
        <v>21085418</v>
      </c>
      <c r="D3753" s="82"/>
    </row>
    <row r="3754" spans="1:4">
      <c r="B3754" s="86" t="s">
        <v>204</v>
      </c>
      <c r="C3754">
        <v>21085418</v>
      </c>
      <c r="D3754" s="82"/>
    </row>
    <row r="3755" spans="1:4">
      <c r="B3755" s="86" t="s">
        <v>826</v>
      </c>
      <c r="C3755">
        <v>21085418</v>
      </c>
      <c r="D3755" s="82"/>
    </row>
    <row r="3756" spans="1:4">
      <c r="B3756" s="86" t="s">
        <v>207</v>
      </c>
      <c r="C3756">
        <v>21085418</v>
      </c>
      <c r="D3756" s="82"/>
    </row>
    <row r="3757" spans="1:4">
      <c r="B3757" s="86" t="s">
        <v>909</v>
      </c>
      <c r="C3757">
        <v>21085418</v>
      </c>
      <c r="D3757" s="82"/>
    </row>
    <row r="3758" spans="1:4">
      <c r="B3758" s="86" t="s">
        <v>247</v>
      </c>
      <c r="C3758">
        <v>21085418</v>
      </c>
      <c r="D3758" s="82"/>
    </row>
    <row r="3759" spans="1:4">
      <c r="B3759" s="86" t="s">
        <v>214</v>
      </c>
      <c r="C3759">
        <v>21085418</v>
      </c>
      <c r="D3759" s="82"/>
    </row>
    <row r="3760" spans="1:4">
      <c r="B3760" s="86" t="s">
        <v>941</v>
      </c>
      <c r="C3760">
        <v>21085418</v>
      </c>
      <c r="D3760" s="82"/>
    </row>
    <row r="3761" spans="2:4">
      <c r="B3761" s="86" t="s">
        <v>215</v>
      </c>
      <c r="C3761">
        <v>21085418</v>
      </c>
      <c r="D3761" s="82"/>
    </row>
    <row r="3762" spans="2:4">
      <c r="B3762" s="86" t="s">
        <v>955</v>
      </c>
      <c r="C3762">
        <v>21085418</v>
      </c>
      <c r="D3762" s="82"/>
    </row>
    <row r="3763" spans="2:4">
      <c r="B3763" s="86" t="s">
        <v>216</v>
      </c>
      <c r="C3763">
        <v>21085418</v>
      </c>
      <c r="D3763" s="82"/>
    </row>
    <row r="3764" spans="2:4">
      <c r="B3764" s="86" t="s">
        <v>217</v>
      </c>
      <c r="C3764">
        <v>21085418</v>
      </c>
      <c r="D3764" s="82"/>
    </row>
    <row r="3765" spans="2:4">
      <c r="B3765" s="86" t="s">
        <v>222</v>
      </c>
      <c r="C3765">
        <v>21085418</v>
      </c>
      <c r="D3765" s="82"/>
    </row>
    <row r="3766" spans="2:4">
      <c r="B3766" s="86" t="s">
        <v>223</v>
      </c>
      <c r="C3766">
        <v>21085418</v>
      </c>
      <c r="D3766" s="82"/>
    </row>
    <row r="3767" spans="2:4">
      <c r="B3767" s="86" t="s">
        <v>248</v>
      </c>
      <c r="C3767">
        <v>21085418</v>
      </c>
      <c r="D3767" s="82"/>
    </row>
    <row r="3768" spans="2:4">
      <c r="B3768" s="86" t="s">
        <v>225</v>
      </c>
      <c r="C3768">
        <v>21085418</v>
      </c>
      <c r="D3768" s="82"/>
    </row>
    <row r="3769" spans="2:4">
      <c r="B3769" s="86" t="s">
        <v>1160</v>
      </c>
      <c r="C3769">
        <v>21085418</v>
      </c>
      <c r="D3769" s="82"/>
    </row>
    <row r="3770" spans="2:4">
      <c r="B3770" s="86" t="s">
        <v>226</v>
      </c>
      <c r="C3770">
        <v>21085418</v>
      </c>
      <c r="D3770" s="82"/>
    </row>
    <row r="3771" spans="2:4">
      <c r="B3771" s="86" t="s">
        <v>229</v>
      </c>
      <c r="C3771">
        <v>21085418</v>
      </c>
      <c r="D3771" s="82"/>
    </row>
    <row r="3772" spans="2:4">
      <c r="B3772" s="86" t="s">
        <v>232</v>
      </c>
      <c r="C3772">
        <v>21085418</v>
      </c>
      <c r="D3772" s="82"/>
    </row>
    <row r="3773" spans="2:4">
      <c r="B3773" s="86" t="s">
        <v>249</v>
      </c>
      <c r="C3773">
        <v>21085418</v>
      </c>
      <c r="D3773" s="82"/>
    </row>
    <row r="3774" spans="2:4">
      <c r="B3774" s="86" t="s">
        <v>487</v>
      </c>
      <c r="C3774">
        <v>21085418</v>
      </c>
      <c r="D3774" s="82"/>
    </row>
    <row r="3775" spans="2:4">
      <c r="B3775" s="86" t="s">
        <v>542</v>
      </c>
      <c r="C3775">
        <v>21085418</v>
      </c>
      <c r="D3775" s="82"/>
    </row>
    <row r="3776" spans="2:4">
      <c r="B3776" s="86" t="s">
        <v>346</v>
      </c>
      <c r="C3776">
        <v>21085418</v>
      </c>
      <c r="D3776" s="82"/>
    </row>
    <row r="3777" spans="2:4">
      <c r="B3777" s="86" t="s">
        <v>482</v>
      </c>
      <c r="C3777">
        <v>21085418</v>
      </c>
      <c r="D3777" s="82"/>
    </row>
    <row r="3778" spans="2:4">
      <c r="B3778" s="86" t="s">
        <v>1952</v>
      </c>
      <c r="C3778">
        <v>21085418</v>
      </c>
      <c r="D3778" s="82"/>
    </row>
    <row r="3779" spans="2:4">
      <c r="B3779" s="86" t="s">
        <v>1953</v>
      </c>
      <c r="C3779">
        <v>21085418</v>
      </c>
      <c r="D3779" s="82"/>
    </row>
    <row r="3780" spans="2:4">
      <c r="B3780" s="86" t="s">
        <v>1941</v>
      </c>
      <c r="C3780">
        <v>21085418</v>
      </c>
      <c r="D3780" s="82"/>
    </row>
    <row r="3781" spans="2:4">
      <c r="B3781" s="86" t="s">
        <v>4166</v>
      </c>
      <c r="C3781">
        <v>21085418</v>
      </c>
      <c r="D3781" s="82"/>
    </row>
    <row r="3782" spans="2:4">
      <c r="B3782" s="86" t="s">
        <v>4167</v>
      </c>
      <c r="C3782">
        <v>21085418</v>
      </c>
      <c r="D3782" s="82"/>
    </row>
    <row r="3783" spans="2:4">
      <c r="B3783" s="86" t="s">
        <v>2462</v>
      </c>
      <c r="C3783">
        <v>21085418</v>
      </c>
      <c r="D3783" s="82"/>
    </row>
    <row r="3784" spans="2:4">
      <c r="B3784" s="86" t="s">
        <v>2461</v>
      </c>
      <c r="C3784">
        <v>21085418</v>
      </c>
      <c r="D3784" s="82"/>
    </row>
    <row r="3785" spans="2:4">
      <c r="B3785" s="86" t="s">
        <v>2465</v>
      </c>
      <c r="C3785">
        <v>21085418</v>
      </c>
      <c r="D3785" s="82"/>
    </row>
    <row r="3786" spans="2:4">
      <c r="B3786" s="86" t="s">
        <v>3968</v>
      </c>
      <c r="C3786">
        <v>21085418</v>
      </c>
      <c r="D3786" s="82"/>
    </row>
    <row r="3787" spans="2:4">
      <c r="B3787" s="86" t="s">
        <v>3714</v>
      </c>
      <c r="C3787">
        <v>21085418</v>
      </c>
      <c r="D3787" s="82"/>
    </row>
    <row r="3788" spans="2:4">
      <c r="B3788" s="86" t="s">
        <v>3725</v>
      </c>
      <c r="C3788">
        <v>21085418</v>
      </c>
      <c r="D3788" s="82"/>
    </row>
    <row r="3789" spans="2:4">
      <c r="B3789" s="86" t="s">
        <v>3728</v>
      </c>
      <c r="C3789">
        <v>21085418</v>
      </c>
      <c r="D3789" s="82"/>
    </row>
    <row r="3790" spans="2:4">
      <c r="B3790" s="86" t="s">
        <v>3715</v>
      </c>
      <c r="C3790">
        <v>21085418</v>
      </c>
      <c r="D3790" s="82"/>
    </row>
    <row r="3791" spans="2:4">
      <c r="B3791" s="86" t="s">
        <v>3730</v>
      </c>
      <c r="C3791">
        <v>21085418</v>
      </c>
      <c r="D3791" s="82"/>
    </row>
    <row r="3792" spans="2:4">
      <c r="B3792" s="86" t="s">
        <v>4975</v>
      </c>
      <c r="C3792">
        <v>21085418</v>
      </c>
      <c r="D3792" s="82"/>
    </row>
    <row r="3793" spans="2:4">
      <c r="B3793" s="86" t="s">
        <v>4976</v>
      </c>
      <c r="C3793">
        <v>21085418</v>
      </c>
      <c r="D3793" s="82"/>
    </row>
    <row r="3794" spans="2:4">
      <c r="B3794" s="86" t="s">
        <v>3731</v>
      </c>
      <c r="C3794">
        <v>21085418</v>
      </c>
      <c r="D3794" s="82"/>
    </row>
    <row r="3795" spans="2:4">
      <c r="B3795" s="86" t="s">
        <v>3732</v>
      </c>
      <c r="C3795">
        <v>21085418</v>
      </c>
      <c r="D3795" s="82"/>
    </row>
    <row r="3796" spans="2:4">
      <c r="B3796" s="86" t="s">
        <v>3740</v>
      </c>
      <c r="C3796">
        <v>21085418</v>
      </c>
      <c r="D3796" s="82"/>
    </row>
    <row r="3797" spans="2:4">
      <c r="B3797" s="86" t="s">
        <v>5375</v>
      </c>
      <c r="C3797">
        <v>21085418</v>
      </c>
      <c r="D3797" s="82"/>
    </row>
    <row r="3798" spans="2:4">
      <c r="B3798" s="86" t="s">
        <v>3744</v>
      </c>
      <c r="C3798">
        <v>21085418</v>
      </c>
      <c r="D3798" s="82"/>
    </row>
    <row r="3799" spans="2:4">
      <c r="B3799" s="86" t="s">
        <v>3716</v>
      </c>
      <c r="C3799">
        <v>21085418</v>
      </c>
      <c r="D3799" s="82"/>
    </row>
    <row r="3800" spans="2:4">
      <c r="B3800" s="86" t="s">
        <v>3717</v>
      </c>
      <c r="C3800">
        <v>21085418</v>
      </c>
      <c r="D3800" s="82"/>
    </row>
    <row r="3801" spans="2:4">
      <c r="B3801" s="86" t="s">
        <v>3718</v>
      </c>
      <c r="C3801">
        <v>21085418</v>
      </c>
      <c r="D3801" s="82"/>
    </row>
    <row r="3802" spans="2:4">
      <c r="B3802" s="86" t="s">
        <v>3749</v>
      </c>
      <c r="C3802">
        <v>21085418</v>
      </c>
      <c r="D3802" s="82"/>
    </row>
    <row r="3803" spans="2:4">
      <c r="B3803" s="86" t="s">
        <v>5669</v>
      </c>
      <c r="C3803">
        <v>21085418</v>
      </c>
      <c r="D3803" s="82"/>
    </row>
    <row r="3804" spans="2:4">
      <c r="B3804" s="86" t="s">
        <v>4138</v>
      </c>
      <c r="C3804">
        <v>21085418</v>
      </c>
      <c r="D3804" s="82"/>
    </row>
    <row r="3805" spans="2:4">
      <c r="B3805" s="86" t="s">
        <v>5892</v>
      </c>
      <c r="C3805">
        <v>21085418</v>
      </c>
      <c r="D3805" s="82"/>
    </row>
    <row r="3806" spans="2:4">
      <c r="B3806" s="86" t="s">
        <v>6154</v>
      </c>
      <c r="C3806">
        <v>21085418</v>
      </c>
      <c r="D3806" s="82"/>
    </row>
    <row r="3807" spans="2:4">
      <c r="B3807" s="86" t="s">
        <v>6171</v>
      </c>
      <c r="C3807">
        <v>21085418</v>
      </c>
      <c r="D3807" s="82"/>
    </row>
    <row r="3808" spans="2:4">
      <c r="B3808" s="86" t="s">
        <v>6410</v>
      </c>
      <c r="C3808">
        <v>21085418</v>
      </c>
      <c r="D3808" s="82"/>
    </row>
    <row r="3809" spans="2:4">
      <c r="B3809" s="86" t="s">
        <v>6413</v>
      </c>
      <c r="C3809">
        <v>21085418</v>
      </c>
      <c r="D3809" s="82"/>
    </row>
    <row r="3810" spans="2:4">
      <c r="B3810" s="86" t="s">
        <v>6609</v>
      </c>
      <c r="C3810">
        <v>21085418</v>
      </c>
      <c r="D3810" s="82"/>
    </row>
    <row r="3811" spans="2:4">
      <c r="B3811" s="86" t="s">
        <v>6610</v>
      </c>
      <c r="C3811">
        <v>21085418</v>
      </c>
      <c r="D3811" s="82"/>
    </row>
    <row r="3812" spans="2:4">
      <c r="B3812" s="86" t="s">
        <v>6611</v>
      </c>
      <c r="C3812">
        <v>21085418</v>
      </c>
      <c r="D3812" s="82"/>
    </row>
    <row r="3813" spans="2:4">
      <c r="B3813" s="86" t="s">
        <v>6613</v>
      </c>
      <c r="C3813">
        <v>21085418</v>
      </c>
      <c r="D3813" s="82"/>
    </row>
    <row r="3814" spans="2:4">
      <c r="B3814" s="86" t="s">
        <v>6615</v>
      </c>
      <c r="C3814">
        <v>21085418</v>
      </c>
      <c r="D3814" s="82"/>
    </row>
    <row r="3815" spans="2:4">
      <c r="B3815" s="86" t="s">
        <v>6616</v>
      </c>
      <c r="C3815">
        <v>21085418</v>
      </c>
      <c r="D3815" s="82"/>
    </row>
    <row r="3816" spans="2:4">
      <c r="B3816" s="86" t="s">
        <v>6617</v>
      </c>
      <c r="C3816">
        <v>21085418</v>
      </c>
      <c r="D3816" s="82"/>
    </row>
    <row r="3817" spans="2:4">
      <c r="B3817" s="86" t="s">
        <v>6618</v>
      </c>
      <c r="C3817">
        <v>21085418</v>
      </c>
      <c r="D3817" s="82"/>
    </row>
    <row r="3818" spans="2:4">
      <c r="B3818" s="86" t="s">
        <v>6619</v>
      </c>
      <c r="C3818">
        <v>21085418</v>
      </c>
      <c r="D3818" s="82"/>
    </row>
    <row r="3819" spans="2:4">
      <c r="B3819" s="86" t="s">
        <v>6620</v>
      </c>
      <c r="C3819">
        <v>21085418</v>
      </c>
      <c r="D3819" s="82"/>
    </row>
    <row r="3820" spans="2:4">
      <c r="B3820" s="86" t="s">
        <v>6621</v>
      </c>
      <c r="C3820">
        <v>21085418</v>
      </c>
      <c r="D3820" s="82"/>
    </row>
    <row r="3821" spans="2:4">
      <c r="B3821" s="86" t="s">
        <v>6777</v>
      </c>
      <c r="C3821">
        <v>21085418</v>
      </c>
      <c r="D3821" s="82"/>
    </row>
    <row r="3822" spans="2:4">
      <c r="B3822" s="86" t="s">
        <v>6778</v>
      </c>
      <c r="C3822">
        <v>21085418</v>
      </c>
      <c r="D3822" s="82"/>
    </row>
    <row r="3823" spans="2:4">
      <c r="B3823" s="86" t="s">
        <v>6779</v>
      </c>
      <c r="C3823">
        <v>21085418</v>
      </c>
      <c r="D3823" s="82"/>
    </row>
    <row r="3824" spans="2:4">
      <c r="B3824" s="86" t="s">
        <v>6781</v>
      </c>
      <c r="C3824">
        <v>21085418</v>
      </c>
      <c r="D3824" s="82"/>
    </row>
    <row r="3825" spans="1:4">
      <c r="B3825" s="86" t="s">
        <v>6782</v>
      </c>
      <c r="C3825">
        <v>21085418</v>
      </c>
      <c r="D3825" s="82"/>
    </row>
    <row r="3826" spans="1:4">
      <c r="B3826" s="86" t="s">
        <v>209</v>
      </c>
      <c r="C3826">
        <v>21085418</v>
      </c>
      <c r="D3826" s="82"/>
    </row>
    <row r="3827" spans="1:4">
      <c r="B3827" s="86" t="s">
        <v>682</v>
      </c>
      <c r="C3827">
        <v>21085418</v>
      </c>
      <c r="D3827" s="82"/>
    </row>
    <row r="3828" spans="1:4">
      <c r="B3828" s="86" t="s">
        <v>583</v>
      </c>
      <c r="C3828">
        <v>21085418</v>
      </c>
      <c r="D3828" s="82"/>
    </row>
    <row r="3829" spans="1:4">
      <c r="B3829" s="86" t="s">
        <v>1562</v>
      </c>
      <c r="C3829">
        <v>21085418</v>
      </c>
      <c r="D3829" s="82"/>
    </row>
    <row r="3830" spans="1:4">
      <c r="A3830">
        <v>21085419</v>
      </c>
      <c r="B3830" s="86" t="s">
        <v>1942</v>
      </c>
      <c r="C3830">
        <v>21085419</v>
      </c>
      <c r="D3830" s="82"/>
    </row>
    <row r="3831" spans="1:4">
      <c r="B3831" s="86" t="s">
        <v>6411</v>
      </c>
      <c r="C3831">
        <v>21085419</v>
      </c>
      <c r="D3831" s="82"/>
    </row>
    <row r="3832" spans="1:4">
      <c r="A3832">
        <v>21085420</v>
      </c>
      <c r="B3832" s="86" t="s">
        <v>94</v>
      </c>
      <c r="C3832">
        <v>21085420</v>
      </c>
      <c r="D3832" s="82"/>
    </row>
    <row r="3833" spans="1:4">
      <c r="B3833" s="86" t="s">
        <v>891</v>
      </c>
      <c r="C3833">
        <v>21085420</v>
      </c>
      <c r="D3833" s="82"/>
    </row>
    <row r="3834" spans="1:4">
      <c r="B3834" s="86" t="s">
        <v>917</v>
      </c>
      <c r="C3834">
        <v>21085420</v>
      </c>
      <c r="D3834" s="82"/>
    </row>
    <row r="3835" spans="1:4">
      <c r="B3835" s="86" t="s">
        <v>1013</v>
      </c>
      <c r="C3835">
        <v>21085420</v>
      </c>
      <c r="D3835" s="82"/>
    </row>
    <row r="3836" spans="1:4">
      <c r="B3836" s="86" t="s">
        <v>95</v>
      </c>
      <c r="C3836">
        <v>21085420</v>
      </c>
      <c r="D3836" s="82"/>
    </row>
    <row r="3837" spans="1:4">
      <c r="B3837" s="86" t="s">
        <v>96</v>
      </c>
      <c r="C3837">
        <v>21085420</v>
      </c>
      <c r="D3837" s="82"/>
    </row>
    <row r="3838" spans="1:4">
      <c r="B3838" s="86" t="s">
        <v>455</v>
      </c>
      <c r="C3838">
        <v>21085420</v>
      </c>
      <c r="D3838" s="82"/>
    </row>
    <row r="3839" spans="1:4">
      <c r="B3839" s="86" t="s">
        <v>2457</v>
      </c>
      <c r="C3839">
        <v>21085420</v>
      </c>
      <c r="D3839" s="82"/>
    </row>
    <row r="3840" spans="1:4">
      <c r="B3840" s="86" t="s">
        <v>2453</v>
      </c>
      <c r="C3840">
        <v>21085420</v>
      </c>
      <c r="D3840" s="82"/>
    </row>
    <row r="3841" spans="2:4">
      <c r="B3841" s="86" t="s">
        <v>2454</v>
      </c>
      <c r="C3841">
        <v>21085420</v>
      </c>
      <c r="D3841" s="82"/>
    </row>
    <row r="3842" spans="2:4">
      <c r="B3842" s="86" t="s">
        <v>3379</v>
      </c>
      <c r="C3842">
        <v>21085420</v>
      </c>
      <c r="D3842" s="82"/>
    </row>
    <row r="3843" spans="2:4">
      <c r="B3843" s="86" t="s">
        <v>2456</v>
      </c>
      <c r="C3843">
        <v>21085420</v>
      </c>
      <c r="D3843" s="82"/>
    </row>
    <row r="3844" spans="2:4">
      <c r="B3844" s="86" t="s">
        <v>4591</v>
      </c>
      <c r="C3844">
        <v>21085420</v>
      </c>
      <c r="D3844" s="82"/>
    </row>
    <row r="3845" spans="2:4">
      <c r="B3845" s="86" t="s">
        <v>3382</v>
      </c>
      <c r="C3845">
        <v>21085420</v>
      </c>
      <c r="D3845" s="82"/>
    </row>
    <row r="3846" spans="2:4">
      <c r="B3846" s="86" t="s">
        <v>3384</v>
      </c>
      <c r="C3846">
        <v>21085420</v>
      </c>
      <c r="D3846" s="82"/>
    </row>
    <row r="3847" spans="2:4">
      <c r="B3847" s="86" t="s">
        <v>3389</v>
      </c>
      <c r="C3847">
        <v>21085420</v>
      </c>
      <c r="D3847" s="82"/>
    </row>
    <row r="3848" spans="2:4">
      <c r="B3848" s="86" t="s">
        <v>5349</v>
      </c>
      <c r="C3848">
        <v>21085420</v>
      </c>
      <c r="D3848" s="82"/>
    </row>
    <row r="3849" spans="2:4">
      <c r="B3849" s="86" t="s">
        <v>4001</v>
      </c>
      <c r="C3849">
        <v>21085420</v>
      </c>
      <c r="D3849" s="82"/>
    </row>
    <row r="3850" spans="2:4">
      <c r="B3850" s="86" t="s">
        <v>3391</v>
      </c>
      <c r="C3850">
        <v>21085420</v>
      </c>
      <c r="D3850" s="82"/>
    </row>
    <row r="3851" spans="2:4">
      <c r="B3851" s="86" t="s">
        <v>5448</v>
      </c>
      <c r="C3851">
        <v>21085420</v>
      </c>
      <c r="D3851" s="82"/>
    </row>
    <row r="3852" spans="2:4">
      <c r="B3852" s="86" t="s">
        <v>5629</v>
      </c>
      <c r="C3852">
        <v>21085420</v>
      </c>
      <c r="D3852" s="82"/>
    </row>
    <row r="3853" spans="2:4">
      <c r="B3853" s="86" t="s">
        <v>5648</v>
      </c>
      <c r="C3853">
        <v>21085420</v>
      </c>
      <c r="D3853" s="82"/>
    </row>
    <row r="3854" spans="2:4">
      <c r="B3854" s="86" t="s">
        <v>3904</v>
      </c>
      <c r="C3854">
        <v>21085420</v>
      </c>
      <c r="D3854" s="82"/>
    </row>
    <row r="3855" spans="2:4">
      <c r="B3855" s="86" t="s">
        <v>6222</v>
      </c>
      <c r="C3855">
        <v>21085420</v>
      </c>
      <c r="D3855" s="82"/>
    </row>
    <row r="3856" spans="2:4">
      <c r="B3856" s="86" t="s">
        <v>6223</v>
      </c>
      <c r="C3856">
        <v>21085420</v>
      </c>
      <c r="D3856" s="82"/>
    </row>
    <row r="3857" spans="1:4">
      <c r="B3857" s="86" t="s">
        <v>6404</v>
      </c>
      <c r="C3857">
        <v>21085420</v>
      </c>
      <c r="D3857" s="82"/>
    </row>
    <row r="3858" spans="1:4">
      <c r="B3858" s="86" t="s">
        <v>6405</v>
      </c>
      <c r="C3858">
        <v>21085420</v>
      </c>
      <c r="D3858" s="82"/>
    </row>
    <row r="3859" spans="1:4">
      <c r="B3859" s="86" t="s">
        <v>6463</v>
      </c>
      <c r="C3859">
        <v>21085420</v>
      </c>
      <c r="D3859" s="82"/>
    </row>
    <row r="3860" spans="1:4">
      <c r="B3860" s="86" t="s">
        <v>6464</v>
      </c>
      <c r="C3860">
        <v>21085420</v>
      </c>
      <c r="D3860" s="82"/>
    </row>
    <row r="3861" spans="1:4">
      <c r="B3861" s="86" t="s">
        <v>6465</v>
      </c>
      <c r="C3861">
        <v>21085420</v>
      </c>
      <c r="D3861" s="82"/>
    </row>
    <row r="3862" spans="1:4">
      <c r="B3862" s="86" t="s">
        <v>6647</v>
      </c>
      <c r="C3862">
        <v>21085420</v>
      </c>
      <c r="D3862" s="82"/>
    </row>
    <row r="3863" spans="1:4">
      <c r="B3863" s="86" t="s">
        <v>6649</v>
      </c>
      <c r="C3863">
        <v>21085420</v>
      </c>
      <c r="D3863" s="82"/>
    </row>
    <row r="3864" spans="1:4">
      <c r="B3864" s="86" t="s">
        <v>6651</v>
      </c>
      <c r="C3864">
        <v>21085420</v>
      </c>
      <c r="D3864" s="82"/>
    </row>
    <row r="3865" spans="1:4">
      <c r="B3865" s="86" t="s">
        <v>6652</v>
      </c>
      <c r="C3865">
        <v>21085420</v>
      </c>
      <c r="D3865" s="82"/>
    </row>
    <row r="3866" spans="1:4">
      <c r="B3866" s="86" t="s">
        <v>6841</v>
      </c>
      <c r="C3866">
        <v>21085420</v>
      </c>
      <c r="D3866" s="82"/>
    </row>
    <row r="3867" spans="1:4">
      <c r="B3867" s="86" t="s">
        <v>6842</v>
      </c>
      <c r="C3867">
        <v>21085420</v>
      </c>
      <c r="D3867" s="82"/>
    </row>
    <row r="3868" spans="1:4">
      <c r="B3868" s="86" t="s">
        <v>6843</v>
      </c>
      <c r="C3868">
        <v>21085420</v>
      </c>
      <c r="D3868" s="82"/>
    </row>
    <row r="3869" spans="1:4">
      <c r="A3869">
        <v>21085422</v>
      </c>
      <c r="B3869" s="86" t="s">
        <v>2126</v>
      </c>
      <c r="C3869">
        <v>21085422</v>
      </c>
      <c r="D3869" s="82"/>
    </row>
    <row r="3870" spans="1:4">
      <c r="B3870" s="86" t="s">
        <v>2127</v>
      </c>
      <c r="C3870">
        <v>21085422</v>
      </c>
      <c r="D3870" s="82"/>
    </row>
    <row r="3871" spans="1:4">
      <c r="B3871" s="86" t="s">
        <v>2157</v>
      </c>
      <c r="C3871">
        <v>21085422</v>
      </c>
      <c r="D3871" s="82"/>
    </row>
    <row r="3872" spans="1:4">
      <c r="B3872" s="86" t="s">
        <v>1890</v>
      </c>
      <c r="C3872">
        <v>21085422</v>
      </c>
      <c r="D3872" s="82"/>
    </row>
    <row r="3873" spans="2:4">
      <c r="B3873" s="86" t="s">
        <v>2223</v>
      </c>
      <c r="C3873">
        <v>21085422</v>
      </c>
      <c r="D3873" s="82"/>
    </row>
    <row r="3874" spans="2:4">
      <c r="B3874" s="86" t="s">
        <v>2224</v>
      </c>
      <c r="C3874">
        <v>21085422</v>
      </c>
      <c r="D3874" s="82"/>
    </row>
    <row r="3875" spans="2:4">
      <c r="B3875" s="86" t="s">
        <v>4197</v>
      </c>
      <c r="C3875">
        <v>21085422</v>
      </c>
      <c r="D3875" s="82"/>
    </row>
    <row r="3876" spans="2:4">
      <c r="B3876" s="86" t="s">
        <v>3632</v>
      </c>
      <c r="C3876">
        <v>21085422</v>
      </c>
      <c r="D3876" s="82"/>
    </row>
    <row r="3877" spans="2:4">
      <c r="B3877" s="86" t="s">
        <v>3633</v>
      </c>
      <c r="C3877">
        <v>21085422</v>
      </c>
      <c r="D3877" s="82"/>
    </row>
    <row r="3878" spans="2:4">
      <c r="B3878" s="86" t="s">
        <v>3634</v>
      </c>
      <c r="C3878">
        <v>21085422</v>
      </c>
      <c r="D3878" s="82"/>
    </row>
    <row r="3879" spans="2:4">
      <c r="B3879" s="86" t="s">
        <v>4460</v>
      </c>
      <c r="C3879">
        <v>21085422</v>
      </c>
      <c r="D3879" s="82"/>
    </row>
    <row r="3880" spans="2:4">
      <c r="B3880" s="86" t="s">
        <v>4596</v>
      </c>
      <c r="C3880">
        <v>21085422</v>
      </c>
      <c r="D3880" s="82"/>
    </row>
    <row r="3881" spans="2:4">
      <c r="B3881" s="86" t="s">
        <v>5074</v>
      </c>
      <c r="C3881">
        <v>21085422</v>
      </c>
      <c r="D3881" s="82"/>
    </row>
    <row r="3882" spans="2:4">
      <c r="B3882" s="86" t="s">
        <v>5371</v>
      </c>
      <c r="C3882">
        <v>21085422</v>
      </c>
      <c r="D3882" s="82"/>
    </row>
    <row r="3883" spans="2:4">
      <c r="B3883" s="86" t="s">
        <v>3628</v>
      </c>
      <c r="C3883">
        <v>21085422</v>
      </c>
      <c r="D3883" s="82"/>
    </row>
    <row r="3884" spans="2:4">
      <c r="B3884" s="86" t="s">
        <v>3631</v>
      </c>
      <c r="C3884">
        <v>21085422</v>
      </c>
      <c r="D3884" s="82"/>
    </row>
    <row r="3885" spans="2:4">
      <c r="B3885" s="86" t="s">
        <v>3953</v>
      </c>
      <c r="C3885">
        <v>21085422</v>
      </c>
      <c r="D3885" s="82"/>
    </row>
    <row r="3886" spans="2:4">
      <c r="B3886" s="86" t="s">
        <v>6181</v>
      </c>
      <c r="C3886">
        <v>21085422</v>
      </c>
      <c r="D3886" s="82"/>
    </row>
    <row r="3887" spans="2:4">
      <c r="B3887" s="86" t="s">
        <v>6182</v>
      </c>
      <c r="C3887">
        <v>21085422</v>
      </c>
      <c r="D3887" s="82"/>
    </row>
    <row r="3888" spans="2:4">
      <c r="B3888" s="86" t="s">
        <v>6185</v>
      </c>
      <c r="C3888">
        <v>21085422</v>
      </c>
      <c r="D3888" s="82"/>
    </row>
    <row r="3889" spans="1:4">
      <c r="B3889" s="86" t="s">
        <v>6247</v>
      </c>
      <c r="C3889">
        <v>21085422</v>
      </c>
      <c r="D3889" s="82"/>
    </row>
    <row r="3890" spans="1:4">
      <c r="B3890" s="86" t="s">
        <v>6398</v>
      </c>
      <c r="C3890">
        <v>21085422</v>
      </c>
      <c r="D3890" s="82"/>
    </row>
    <row r="3891" spans="1:4">
      <c r="B3891" s="86" t="s">
        <v>6399</v>
      </c>
      <c r="C3891">
        <v>21085422</v>
      </c>
      <c r="D3891" s="82"/>
    </row>
    <row r="3892" spans="1:4">
      <c r="B3892" s="86" t="s">
        <v>6400</v>
      </c>
      <c r="C3892">
        <v>21085422</v>
      </c>
      <c r="D3892" s="82"/>
    </row>
    <row r="3893" spans="1:4">
      <c r="B3893" s="86" t="s">
        <v>6401</v>
      </c>
      <c r="C3893">
        <v>21085422</v>
      </c>
      <c r="D3893" s="82"/>
    </row>
    <row r="3894" spans="1:4">
      <c r="B3894" s="86" t="s">
        <v>6629</v>
      </c>
      <c r="C3894">
        <v>21085422</v>
      </c>
      <c r="D3894" s="82"/>
    </row>
    <row r="3895" spans="1:4">
      <c r="B3895" s="86" t="s">
        <v>6791</v>
      </c>
      <c r="C3895">
        <v>21085422</v>
      </c>
      <c r="D3895" s="82"/>
    </row>
    <row r="3896" spans="1:4">
      <c r="B3896" s="86" t="s">
        <v>6793</v>
      </c>
      <c r="C3896">
        <v>21085422</v>
      </c>
      <c r="D3896" s="82"/>
    </row>
    <row r="3897" spans="1:4">
      <c r="B3897" s="86" t="s">
        <v>6794</v>
      </c>
      <c r="C3897">
        <v>21085422</v>
      </c>
      <c r="D3897" s="82"/>
    </row>
    <row r="3898" spans="1:4">
      <c r="A3898">
        <v>21085423</v>
      </c>
      <c r="B3898" s="86" t="s">
        <v>137</v>
      </c>
      <c r="C3898">
        <v>21085423</v>
      </c>
      <c r="D3898" s="82"/>
    </row>
    <row r="3899" spans="1:4">
      <c r="B3899" s="86" t="s">
        <v>138</v>
      </c>
      <c r="C3899">
        <v>21085423</v>
      </c>
      <c r="D3899" s="82"/>
    </row>
    <row r="3900" spans="1:4">
      <c r="B3900" s="86" t="s">
        <v>294</v>
      </c>
      <c r="C3900">
        <v>21085423</v>
      </c>
      <c r="D3900" s="82"/>
    </row>
    <row r="3901" spans="1:4">
      <c r="B3901" s="86" t="s">
        <v>408</v>
      </c>
      <c r="C3901">
        <v>21085423</v>
      </c>
      <c r="D3901" s="82"/>
    </row>
    <row r="3902" spans="1:4">
      <c r="B3902" s="86" t="s">
        <v>1081</v>
      </c>
      <c r="C3902">
        <v>21085423</v>
      </c>
      <c r="D3902" s="82"/>
    </row>
    <row r="3903" spans="1:4">
      <c r="B3903" s="86" t="s">
        <v>404</v>
      </c>
      <c r="C3903">
        <v>21085423</v>
      </c>
      <c r="D3903" s="82"/>
    </row>
    <row r="3904" spans="1:4">
      <c r="B3904" s="86" t="s">
        <v>406</v>
      </c>
      <c r="C3904">
        <v>21085423</v>
      </c>
      <c r="D3904" s="82"/>
    </row>
    <row r="3905" spans="2:4">
      <c r="B3905" s="86" t="s">
        <v>407</v>
      </c>
      <c r="C3905">
        <v>21085423</v>
      </c>
      <c r="D3905" s="82"/>
    </row>
    <row r="3906" spans="2:4">
      <c r="B3906" s="86" t="s">
        <v>628</v>
      </c>
      <c r="C3906">
        <v>21085423</v>
      </c>
      <c r="D3906" s="82"/>
    </row>
    <row r="3907" spans="2:4">
      <c r="B3907" s="86" t="s">
        <v>185</v>
      </c>
      <c r="C3907">
        <v>21085423</v>
      </c>
      <c r="D3907" s="82"/>
    </row>
    <row r="3908" spans="2:4">
      <c r="B3908" s="86" t="s">
        <v>129</v>
      </c>
      <c r="C3908">
        <v>21085423</v>
      </c>
      <c r="D3908" s="82"/>
    </row>
    <row r="3909" spans="2:4">
      <c r="B3909" s="86" t="s">
        <v>149</v>
      </c>
      <c r="C3909">
        <v>21085423</v>
      </c>
      <c r="D3909" s="82"/>
    </row>
    <row r="3910" spans="2:4">
      <c r="B3910" s="86" t="s">
        <v>1300</v>
      </c>
      <c r="C3910">
        <v>21085423</v>
      </c>
      <c r="D3910" s="82"/>
    </row>
    <row r="3911" spans="2:4">
      <c r="B3911" s="86" t="s">
        <v>243</v>
      </c>
      <c r="C3911">
        <v>21085423</v>
      </c>
      <c r="D3911" s="82"/>
    </row>
    <row r="3912" spans="2:4">
      <c r="B3912" s="86" t="s">
        <v>134</v>
      </c>
      <c r="C3912">
        <v>21085423</v>
      </c>
      <c r="D3912" s="82"/>
    </row>
    <row r="3913" spans="2:4">
      <c r="B3913" s="86" t="s">
        <v>93</v>
      </c>
      <c r="C3913">
        <v>21085423</v>
      </c>
      <c r="D3913" s="82"/>
    </row>
    <row r="3914" spans="2:4">
      <c r="B3914" s="86" t="s">
        <v>454</v>
      </c>
      <c r="C3914">
        <v>21085423</v>
      </c>
      <c r="D3914" s="82"/>
    </row>
    <row r="3915" spans="2:4">
      <c r="B3915" s="86" t="s">
        <v>524</v>
      </c>
      <c r="C3915">
        <v>21085423</v>
      </c>
      <c r="D3915" s="82"/>
    </row>
    <row r="3916" spans="2:4">
      <c r="B3916" s="86" t="s">
        <v>627</v>
      </c>
      <c r="C3916">
        <v>21085423</v>
      </c>
      <c r="D3916" s="82"/>
    </row>
    <row r="3917" spans="2:4">
      <c r="B3917" s="86" t="s">
        <v>521</v>
      </c>
      <c r="C3917">
        <v>21085423</v>
      </c>
      <c r="D3917" s="82"/>
    </row>
    <row r="3918" spans="2:4">
      <c r="B3918" s="86" t="s">
        <v>1885</v>
      </c>
      <c r="C3918">
        <v>21085423</v>
      </c>
      <c r="D3918" s="82"/>
    </row>
    <row r="3919" spans="2:4">
      <c r="B3919" s="86" t="s">
        <v>1998</v>
      </c>
      <c r="C3919">
        <v>21085423</v>
      </c>
      <c r="D3919" s="82"/>
    </row>
    <row r="3920" spans="2:4">
      <c r="B3920" s="86" t="s">
        <v>1886</v>
      </c>
      <c r="C3920">
        <v>21085423</v>
      </c>
      <c r="D3920" s="82"/>
    </row>
    <row r="3921" spans="2:4">
      <c r="B3921" s="86" t="s">
        <v>1882</v>
      </c>
      <c r="C3921">
        <v>21085423</v>
      </c>
      <c r="D3921" s="82"/>
    </row>
    <row r="3922" spans="2:4">
      <c r="B3922" s="86" t="s">
        <v>2154</v>
      </c>
      <c r="C3922">
        <v>21085423</v>
      </c>
      <c r="D3922" s="82"/>
    </row>
    <row r="3923" spans="2:4">
      <c r="B3923" s="86" t="s">
        <v>1887</v>
      </c>
      <c r="C3923">
        <v>21085423</v>
      </c>
      <c r="D3923" s="82"/>
    </row>
    <row r="3924" spans="2:4">
      <c r="B3924" s="86" t="s">
        <v>2204</v>
      </c>
      <c r="C3924">
        <v>21085423</v>
      </c>
      <c r="D3924" s="82"/>
    </row>
    <row r="3925" spans="2:4">
      <c r="B3925" s="86" t="s">
        <v>2220</v>
      </c>
      <c r="C3925">
        <v>21085423</v>
      </c>
      <c r="D3925" s="82"/>
    </row>
    <row r="3926" spans="2:4">
      <c r="B3926" s="86" t="s">
        <v>2221</v>
      </c>
      <c r="C3926">
        <v>21085423</v>
      </c>
      <c r="D3926" s="82"/>
    </row>
    <row r="3927" spans="2:4">
      <c r="B3927" s="86" t="s">
        <v>2222</v>
      </c>
      <c r="C3927">
        <v>21085423</v>
      </c>
      <c r="D3927" s="82"/>
    </row>
    <row r="3928" spans="2:4">
      <c r="B3928" s="86" t="s">
        <v>1866</v>
      </c>
      <c r="C3928">
        <v>21085423</v>
      </c>
      <c r="D3928" s="82"/>
    </row>
    <row r="3929" spans="2:4">
      <c r="B3929" s="86" t="s">
        <v>2430</v>
      </c>
      <c r="C3929">
        <v>21085423</v>
      </c>
      <c r="D3929" s="82"/>
    </row>
    <row r="3930" spans="2:4">
      <c r="B3930" s="86" t="s">
        <v>2431</v>
      </c>
      <c r="C3930">
        <v>21085423</v>
      </c>
      <c r="D3930" s="82"/>
    </row>
    <row r="3931" spans="2:4">
      <c r="B3931" s="86" t="s">
        <v>3545</v>
      </c>
      <c r="C3931">
        <v>21085423</v>
      </c>
      <c r="D3931" s="82"/>
    </row>
    <row r="3932" spans="2:4">
      <c r="B3932" s="86" t="s">
        <v>3546</v>
      </c>
      <c r="C3932">
        <v>21085423</v>
      </c>
      <c r="D3932" s="82"/>
    </row>
    <row r="3933" spans="2:4">
      <c r="B3933" s="86" t="s">
        <v>3594</v>
      </c>
      <c r="C3933">
        <v>21085423</v>
      </c>
      <c r="D3933" s="82"/>
    </row>
    <row r="3934" spans="2:4">
      <c r="B3934" s="86" t="s">
        <v>4462</v>
      </c>
      <c r="C3934">
        <v>21085423</v>
      </c>
      <c r="D3934" s="82"/>
    </row>
    <row r="3935" spans="2:4">
      <c r="B3935" s="86" t="s">
        <v>3595</v>
      </c>
      <c r="C3935">
        <v>21085423</v>
      </c>
      <c r="D3935" s="82"/>
    </row>
    <row r="3936" spans="2:4">
      <c r="B3936" s="86" t="s">
        <v>3599</v>
      </c>
      <c r="C3936">
        <v>21085423</v>
      </c>
      <c r="D3936" s="82"/>
    </row>
    <row r="3937" spans="2:4">
      <c r="B3937" s="86" t="s">
        <v>4589</v>
      </c>
      <c r="C3937">
        <v>21085423</v>
      </c>
      <c r="D3937" s="82"/>
    </row>
    <row r="3938" spans="2:4">
      <c r="B3938" s="86" t="s">
        <v>3600</v>
      </c>
      <c r="C3938">
        <v>21085423</v>
      </c>
      <c r="D3938" s="82"/>
    </row>
    <row r="3939" spans="2:4">
      <c r="B3939" s="86" t="s">
        <v>3603</v>
      </c>
      <c r="C3939">
        <v>21085423</v>
      </c>
      <c r="D3939" s="82"/>
    </row>
    <row r="3940" spans="2:4">
      <c r="B3940" s="86" t="s">
        <v>3550</v>
      </c>
      <c r="C3940">
        <v>21085423</v>
      </c>
      <c r="D3940" s="82"/>
    </row>
    <row r="3941" spans="2:4">
      <c r="B3941" s="86" t="s">
        <v>3551</v>
      </c>
      <c r="C3941">
        <v>21085423</v>
      </c>
      <c r="D3941" s="82"/>
    </row>
    <row r="3942" spans="2:4">
      <c r="B3942" s="86" t="s">
        <v>3552</v>
      </c>
      <c r="C3942">
        <v>21085423</v>
      </c>
      <c r="D3942" s="82"/>
    </row>
    <row r="3943" spans="2:4">
      <c r="B3943" s="86" t="s">
        <v>3554</v>
      </c>
      <c r="C3943">
        <v>21085423</v>
      </c>
      <c r="D3943" s="82"/>
    </row>
    <row r="3944" spans="2:4">
      <c r="B3944" s="86" t="s">
        <v>4754</v>
      </c>
      <c r="C3944">
        <v>21085423</v>
      </c>
      <c r="D3944" s="82"/>
    </row>
    <row r="3945" spans="2:4">
      <c r="B3945" s="86" t="s">
        <v>4118</v>
      </c>
      <c r="C3945">
        <v>21085423</v>
      </c>
      <c r="D3945" s="82"/>
    </row>
    <row r="3946" spans="2:4">
      <c r="B3946" s="86" t="s">
        <v>3555</v>
      </c>
      <c r="C3946">
        <v>21085423</v>
      </c>
      <c r="D3946" s="82"/>
    </row>
    <row r="3947" spans="2:4">
      <c r="B3947" s="86" t="s">
        <v>4868</v>
      </c>
      <c r="C3947">
        <v>21085423</v>
      </c>
      <c r="D3947" s="82"/>
    </row>
    <row r="3948" spans="2:4">
      <c r="B3948" s="86" t="s">
        <v>3942</v>
      </c>
      <c r="C3948">
        <v>21085423</v>
      </c>
      <c r="D3948" s="82"/>
    </row>
    <row r="3949" spans="2:4">
      <c r="B3949" s="86" t="s">
        <v>5081</v>
      </c>
      <c r="C3949">
        <v>21085423</v>
      </c>
      <c r="D3949" s="82"/>
    </row>
    <row r="3950" spans="2:4">
      <c r="B3950" s="86" t="s">
        <v>5083</v>
      </c>
      <c r="C3950">
        <v>21085423</v>
      </c>
      <c r="D3950" s="82"/>
    </row>
    <row r="3951" spans="2:4">
      <c r="B3951" s="86" t="s">
        <v>5085</v>
      </c>
      <c r="C3951">
        <v>21085423</v>
      </c>
      <c r="D3951" s="82"/>
    </row>
    <row r="3952" spans="2:4">
      <c r="B3952" s="86" t="s">
        <v>5087</v>
      </c>
      <c r="C3952">
        <v>21085423</v>
      </c>
      <c r="D3952" s="82"/>
    </row>
    <row r="3953" spans="2:4">
      <c r="B3953" s="86" t="s">
        <v>5145</v>
      </c>
      <c r="C3953">
        <v>21085423</v>
      </c>
      <c r="D3953" s="82"/>
    </row>
    <row r="3954" spans="2:4">
      <c r="B3954" s="86" t="s">
        <v>3617</v>
      </c>
      <c r="C3954">
        <v>21085423</v>
      </c>
      <c r="D3954" s="82"/>
    </row>
    <row r="3955" spans="2:4">
      <c r="B3955" s="86" t="s">
        <v>5351</v>
      </c>
      <c r="C3955">
        <v>21085423</v>
      </c>
      <c r="D3955" s="82"/>
    </row>
    <row r="3956" spans="2:4">
      <c r="B3956" s="86" t="s">
        <v>3618</v>
      </c>
      <c r="C3956">
        <v>21085423</v>
      </c>
      <c r="D3956" s="82"/>
    </row>
    <row r="3957" spans="2:4">
      <c r="B3957" s="86" t="s">
        <v>5400</v>
      </c>
      <c r="C3957">
        <v>21085423</v>
      </c>
      <c r="D3957" s="82"/>
    </row>
    <row r="3958" spans="2:4">
      <c r="B3958" s="86" t="s">
        <v>3560</v>
      </c>
      <c r="C3958">
        <v>21085423</v>
      </c>
      <c r="D3958" s="82"/>
    </row>
    <row r="3959" spans="2:4">
      <c r="B3959" s="86" t="s">
        <v>3561</v>
      </c>
      <c r="C3959">
        <v>21085423</v>
      </c>
      <c r="D3959" s="82"/>
    </row>
    <row r="3960" spans="2:4">
      <c r="B3960" s="86" t="s">
        <v>3562</v>
      </c>
      <c r="C3960">
        <v>21085423</v>
      </c>
      <c r="D3960" s="82"/>
    </row>
    <row r="3961" spans="2:4">
      <c r="B3961" s="86" t="s">
        <v>3573</v>
      </c>
      <c r="C3961">
        <v>21085423</v>
      </c>
      <c r="D3961" s="82"/>
    </row>
    <row r="3962" spans="2:4">
      <c r="B3962" s="86" t="s">
        <v>3576</v>
      </c>
      <c r="C3962">
        <v>21085423</v>
      </c>
      <c r="D3962" s="82"/>
    </row>
    <row r="3963" spans="2:4">
      <c r="B3963" s="86" t="s">
        <v>5687</v>
      </c>
      <c r="C3963">
        <v>21085423</v>
      </c>
      <c r="D3963" s="82"/>
    </row>
    <row r="3964" spans="2:4">
      <c r="B3964" s="86" t="s">
        <v>5689</v>
      </c>
      <c r="C3964">
        <v>21085423</v>
      </c>
      <c r="D3964" s="82"/>
    </row>
    <row r="3965" spans="2:4">
      <c r="B3965" s="86" t="s">
        <v>5690</v>
      </c>
      <c r="C3965">
        <v>21085423</v>
      </c>
      <c r="D3965" s="82"/>
    </row>
    <row r="3966" spans="2:4">
      <c r="B3966" s="86" t="s">
        <v>3584</v>
      </c>
      <c r="C3966">
        <v>21085423</v>
      </c>
      <c r="D3966" s="82"/>
    </row>
    <row r="3967" spans="2:4">
      <c r="B3967" s="86" t="s">
        <v>3587</v>
      </c>
      <c r="C3967">
        <v>21085423</v>
      </c>
      <c r="D3967" s="82"/>
    </row>
    <row r="3968" spans="2:4">
      <c r="B3968" s="86" t="s">
        <v>5709</v>
      </c>
      <c r="C3968">
        <v>21085423</v>
      </c>
      <c r="D3968" s="82"/>
    </row>
    <row r="3969" spans="2:4">
      <c r="B3969" s="86" t="s">
        <v>5713</v>
      </c>
      <c r="C3969">
        <v>21085423</v>
      </c>
      <c r="D3969" s="82"/>
    </row>
    <row r="3970" spans="2:4">
      <c r="B3970" s="86" t="s">
        <v>5714</v>
      </c>
      <c r="C3970">
        <v>21085423</v>
      </c>
      <c r="D3970" s="82"/>
    </row>
    <row r="3971" spans="2:4">
      <c r="B3971" s="86" t="s">
        <v>5718</v>
      </c>
      <c r="C3971">
        <v>21085423</v>
      </c>
      <c r="D3971" s="82"/>
    </row>
    <row r="3972" spans="2:4">
      <c r="B3972" s="86" t="s">
        <v>5856</v>
      </c>
      <c r="C3972">
        <v>21085423</v>
      </c>
      <c r="D3972" s="82"/>
    </row>
    <row r="3973" spans="2:4">
      <c r="B3973" s="86" t="s">
        <v>6137</v>
      </c>
      <c r="C3973">
        <v>21085423</v>
      </c>
      <c r="D3973" s="82"/>
    </row>
    <row r="3974" spans="2:4">
      <c r="B3974" s="86" t="s">
        <v>6227</v>
      </c>
      <c r="C3974">
        <v>21085423</v>
      </c>
      <c r="D3974" s="82"/>
    </row>
    <row r="3975" spans="2:4">
      <c r="B3975" s="86" t="s">
        <v>6228</v>
      </c>
      <c r="C3975">
        <v>21085423</v>
      </c>
      <c r="D3975" s="82"/>
    </row>
    <row r="3976" spans="2:4">
      <c r="B3976" s="86" t="s">
        <v>6229</v>
      </c>
      <c r="C3976">
        <v>21085423</v>
      </c>
      <c r="D3976" s="82"/>
    </row>
    <row r="3977" spans="2:4">
      <c r="B3977" s="86" t="s">
        <v>6230</v>
      </c>
      <c r="C3977">
        <v>21085423</v>
      </c>
      <c r="D3977" s="82"/>
    </row>
    <row r="3978" spans="2:4">
      <c r="B3978" s="86" t="s">
        <v>6231</v>
      </c>
      <c r="C3978">
        <v>21085423</v>
      </c>
      <c r="D3978" s="82"/>
    </row>
    <row r="3979" spans="2:4">
      <c r="B3979" s="86" t="s">
        <v>6232</v>
      </c>
      <c r="C3979">
        <v>21085423</v>
      </c>
      <c r="D3979" s="82"/>
    </row>
    <row r="3980" spans="2:4">
      <c r="B3980" s="86" t="s">
        <v>6466</v>
      </c>
      <c r="C3980">
        <v>21085423</v>
      </c>
      <c r="D3980" s="82"/>
    </row>
    <row r="3981" spans="2:4">
      <c r="B3981" s="86" t="s">
        <v>6467</v>
      </c>
      <c r="C3981">
        <v>21085423</v>
      </c>
      <c r="D3981" s="82"/>
    </row>
    <row r="3982" spans="2:4">
      <c r="B3982" s="86" t="s">
        <v>6468</v>
      </c>
      <c r="C3982">
        <v>21085423</v>
      </c>
      <c r="D3982" s="82"/>
    </row>
    <row r="3983" spans="2:4">
      <c r="B3983" s="86" t="s">
        <v>6470</v>
      </c>
      <c r="C3983">
        <v>21085423</v>
      </c>
      <c r="D3983" s="82"/>
    </row>
    <row r="3984" spans="2:4">
      <c r="B3984" s="86" t="s">
        <v>6472</v>
      </c>
      <c r="C3984">
        <v>21085423</v>
      </c>
      <c r="D3984" s="82"/>
    </row>
    <row r="3985" spans="1:4">
      <c r="B3985" s="86" t="s">
        <v>6654</v>
      </c>
      <c r="C3985">
        <v>21085423</v>
      </c>
      <c r="D3985" s="82"/>
    </row>
    <row r="3986" spans="1:4">
      <c r="B3986" s="86" t="s">
        <v>6655</v>
      </c>
      <c r="C3986">
        <v>21085423</v>
      </c>
      <c r="D3986" s="82"/>
    </row>
    <row r="3987" spans="1:4">
      <c r="B3987" s="86" t="s">
        <v>6656</v>
      </c>
      <c r="C3987">
        <v>21085423</v>
      </c>
      <c r="D3987" s="82"/>
    </row>
    <row r="3988" spans="1:4">
      <c r="B3988" s="86" t="s">
        <v>6657</v>
      </c>
      <c r="C3988">
        <v>21085423</v>
      </c>
      <c r="D3988" s="82"/>
    </row>
    <row r="3989" spans="1:4">
      <c r="B3989" s="86" t="s">
        <v>6661</v>
      </c>
      <c r="C3989">
        <v>21085423</v>
      </c>
      <c r="D3989" s="82"/>
    </row>
    <row r="3990" spans="1:4">
      <c r="B3990" s="86" t="s">
        <v>6828</v>
      </c>
      <c r="C3990">
        <v>21085423</v>
      </c>
      <c r="D3990" s="82"/>
    </row>
    <row r="3991" spans="1:4">
      <c r="B3991" s="86" t="s">
        <v>6829</v>
      </c>
      <c r="C3991">
        <v>21085423</v>
      </c>
      <c r="D3991" s="82"/>
    </row>
    <row r="3992" spans="1:4">
      <c r="A3992">
        <v>21085425</v>
      </c>
      <c r="B3992" s="86" t="s">
        <v>155</v>
      </c>
      <c r="C3992">
        <v>21085425</v>
      </c>
      <c r="D3992" s="82"/>
    </row>
    <row r="3993" spans="1:4">
      <c r="B3993" s="86" t="s">
        <v>841</v>
      </c>
      <c r="C3993">
        <v>21085425</v>
      </c>
      <c r="D3993" s="82"/>
    </row>
    <row r="3994" spans="1:4">
      <c r="B3994" s="86" t="s">
        <v>897</v>
      </c>
      <c r="C3994">
        <v>21085425</v>
      </c>
      <c r="D3994" s="82"/>
    </row>
    <row r="3995" spans="1:4">
      <c r="B3995" s="86" t="s">
        <v>170</v>
      </c>
      <c r="C3995">
        <v>21085425</v>
      </c>
      <c r="D3995" s="82"/>
    </row>
    <row r="3996" spans="1:4">
      <c r="B3996" s="86" t="s">
        <v>171</v>
      </c>
      <c r="C3996">
        <v>21085425</v>
      </c>
      <c r="D3996" s="82"/>
    </row>
    <row r="3997" spans="1:4">
      <c r="B3997" s="86" t="s">
        <v>158</v>
      </c>
      <c r="C3997">
        <v>21085425</v>
      </c>
      <c r="D3997" s="82"/>
    </row>
    <row r="3998" spans="1:4">
      <c r="B3998" s="86" t="s">
        <v>461</v>
      </c>
      <c r="C3998">
        <v>21085425</v>
      </c>
      <c r="D3998" s="82"/>
    </row>
    <row r="3999" spans="1:4">
      <c r="B3999" s="86" t="s">
        <v>172</v>
      </c>
      <c r="C3999">
        <v>21085425</v>
      </c>
      <c r="D3999" s="82"/>
    </row>
    <row r="4000" spans="1:4">
      <c r="B4000" s="86" t="s">
        <v>460</v>
      </c>
      <c r="C4000">
        <v>21085425</v>
      </c>
      <c r="D4000" s="82"/>
    </row>
    <row r="4001" spans="2:4">
      <c r="B4001" s="86" t="s">
        <v>173</v>
      </c>
      <c r="C4001">
        <v>21085425</v>
      </c>
      <c r="D4001" s="82"/>
    </row>
    <row r="4002" spans="2:4">
      <c r="B4002" s="86" t="s">
        <v>357</v>
      </c>
      <c r="C4002">
        <v>21085425</v>
      </c>
      <c r="D4002" s="82"/>
    </row>
    <row r="4003" spans="2:4">
      <c r="B4003" s="86" t="s">
        <v>1169</v>
      </c>
      <c r="C4003">
        <v>21085425</v>
      </c>
      <c r="D4003" s="82"/>
    </row>
    <row r="4004" spans="2:4">
      <c r="B4004" s="86" t="s">
        <v>297</v>
      </c>
      <c r="C4004">
        <v>21085425</v>
      </c>
      <c r="D4004" s="82"/>
    </row>
    <row r="4005" spans="2:4">
      <c r="B4005" s="86" t="s">
        <v>246</v>
      </c>
      <c r="C4005">
        <v>21085425</v>
      </c>
      <c r="D4005" s="82"/>
    </row>
    <row r="4006" spans="2:4">
      <c r="B4006" s="86" t="s">
        <v>358</v>
      </c>
      <c r="C4006">
        <v>21085425</v>
      </c>
      <c r="D4006" s="82"/>
    </row>
    <row r="4007" spans="2:4">
      <c r="B4007" s="86" t="s">
        <v>175</v>
      </c>
      <c r="C4007">
        <v>21085425</v>
      </c>
      <c r="D4007" s="82"/>
    </row>
    <row r="4008" spans="2:4">
      <c r="B4008" s="86" t="s">
        <v>410</v>
      </c>
      <c r="C4008">
        <v>21085425</v>
      </c>
      <c r="D4008" s="82"/>
    </row>
    <row r="4009" spans="2:4">
      <c r="B4009" s="86" t="s">
        <v>359</v>
      </c>
      <c r="C4009">
        <v>21085425</v>
      </c>
      <c r="D4009" s="82"/>
    </row>
    <row r="4010" spans="2:4">
      <c r="B4010" s="86" t="s">
        <v>179</v>
      </c>
      <c r="C4010">
        <v>21085425</v>
      </c>
      <c r="D4010" s="82"/>
    </row>
    <row r="4011" spans="2:4">
      <c r="B4011" s="86" t="s">
        <v>92</v>
      </c>
      <c r="C4011">
        <v>21085425</v>
      </c>
      <c r="D4011" s="82"/>
    </row>
    <row r="4012" spans="2:4">
      <c r="B4012" s="86" t="s">
        <v>1440</v>
      </c>
      <c r="C4012">
        <v>21085425</v>
      </c>
      <c r="D4012" s="82"/>
    </row>
    <row r="4013" spans="2:4">
      <c r="B4013" s="86" t="s">
        <v>1463</v>
      </c>
      <c r="C4013">
        <v>21085425</v>
      </c>
      <c r="D4013" s="82"/>
    </row>
    <row r="4014" spans="2:4">
      <c r="B4014" s="86" t="s">
        <v>1505</v>
      </c>
      <c r="C4014">
        <v>21085425</v>
      </c>
      <c r="D4014" s="82"/>
    </row>
    <row r="4015" spans="2:4">
      <c r="B4015" s="86" t="s">
        <v>1529</v>
      </c>
      <c r="C4015">
        <v>21085425</v>
      </c>
      <c r="D4015" s="82"/>
    </row>
    <row r="4016" spans="2:4">
      <c r="B4016" s="86" t="s">
        <v>1653</v>
      </c>
      <c r="C4016">
        <v>21085425</v>
      </c>
      <c r="D4016" s="82"/>
    </row>
    <row r="4017" spans="2:4">
      <c r="B4017" s="86" t="s">
        <v>1644</v>
      </c>
      <c r="C4017">
        <v>21085425</v>
      </c>
      <c r="D4017" s="82"/>
    </row>
    <row r="4018" spans="2:4">
      <c r="B4018" s="86" t="s">
        <v>1662</v>
      </c>
      <c r="C4018">
        <v>21085425</v>
      </c>
      <c r="D4018" s="82"/>
    </row>
    <row r="4019" spans="2:4">
      <c r="B4019" s="86" t="s">
        <v>1898</v>
      </c>
      <c r="C4019">
        <v>21085425</v>
      </c>
      <c r="D4019" s="82"/>
    </row>
    <row r="4020" spans="2:4">
      <c r="B4020" s="86" t="s">
        <v>1899</v>
      </c>
      <c r="C4020">
        <v>21085425</v>
      </c>
      <c r="D4020" s="82"/>
    </row>
    <row r="4021" spans="2:4">
      <c r="B4021" s="86" t="s">
        <v>1900</v>
      </c>
      <c r="C4021">
        <v>21085425</v>
      </c>
      <c r="D4021" s="82"/>
    </row>
    <row r="4022" spans="2:4">
      <c r="B4022" s="86" t="s">
        <v>1903</v>
      </c>
      <c r="C4022">
        <v>21085425</v>
      </c>
      <c r="D4022" s="82"/>
    </row>
    <row r="4023" spans="2:4">
      <c r="B4023" s="86" t="s">
        <v>2437</v>
      </c>
      <c r="C4023">
        <v>21085425</v>
      </c>
      <c r="D4023" s="82"/>
    </row>
    <row r="4024" spans="2:4">
      <c r="B4024" s="86" t="s">
        <v>3666</v>
      </c>
      <c r="C4024">
        <v>21085425</v>
      </c>
      <c r="D4024" s="82"/>
    </row>
    <row r="4025" spans="2:4">
      <c r="B4025" s="86" t="s">
        <v>4201</v>
      </c>
      <c r="C4025">
        <v>21085425</v>
      </c>
      <c r="D4025" s="82"/>
    </row>
    <row r="4026" spans="2:4">
      <c r="B4026" s="86" t="s">
        <v>4231</v>
      </c>
      <c r="C4026">
        <v>21085425</v>
      </c>
      <c r="D4026" s="82"/>
    </row>
    <row r="4027" spans="2:4">
      <c r="B4027" s="86" t="s">
        <v>2436</v>
      </c>
      <c r="C4027">
        <v>21085425</v>
      </c>
      <c r="D4027" s="82"/>
    </row>
    <row r="4028" spans="2:4">
      <c r="B4028" s="86" t="s">
        <v>3669</v>
      </c>
      <c r="C4028">
        <v>21085425</v>
      </c>
      <c r="D4028" s="82"/>
    </row>
    <row r="4029" spans="2:4">
      <c r="B4029" s="86" t="s">
        <v>2440</v>
      </c>
      <c r="C4029">
        <v>21085425</v>
      </c>
      <c r="D4029" s="82"/>
    </row>
    <row r="4030" spans="2:4">
      <c r="B4030" s="86" t="s">
        <v>3671</v>
      </c>
      <c r="C4030">
        <v>21085425</v>
      </c>
      <c r="D4030" s="82"/>
    </row>
    <row r="4031" spans="2:4">
      <c r="B4031" s="86" t="s">
        <v>3643</v>
      </c>
      <c r="C4031">
        <v>21085425</v>
      </c>
      <c r="D4031" s="82"/>
    </row>
    <row r="4032" spans="2:4">
      <c r="B4032" s="86" t="s">
        <v>4458</v>
      </c>
      <c r="C4032">
        <v>21085425</v>
      </c>
      <c r="D4032" s="82"/>
    </row>
    <row r="4033" spans="2:4">
      <c r="B4033" s="86" t="s">
        <v>3644</v>
      </c>
      <c r="C4033">
        <v>21085425</v>
      </c>
      <c r="D4033" s="82"/>
    </row>
    <row r="4034" spans="2:4">
      <c r="B4034" s="86" t="s">
        <v>3646</v>
      </c>
      <c r="C4034">
        <v>21085425</v>
      </c>
      <c r="D4034" s="82"/>
    </row>
    <row r="4035" spans="2:4">
      <c r="B4035" s="86" t="s">
        <v>3673</v>
      </c>
      <c r="C4035">
        <v>21085425</v>
      </c>
      <c r="D4035" s="82"/>
    </row>
    <row r="4036" spans="2:4">
      <c r="B4036" s="86" t="s">
        <v>3674</v>
      </c>
      <c r="C4036">
        <v>21085425</v>
      </c>
      <c r="D4036" s="82"/>
    </row>
    <row r="4037" spans="2:4">
      <c r="B4037" s="86" t="s">
        <v>3678</v>
      </c>
      <c r="C4037">
        <v>21085425</v>
      </c>
      <c r="D4037" s="82"/>
    </row>
    <row r="4038" spans="2:4">
      <c r="B4038" s="86" t="s">
        <v>4854</v>
      </c>
      <c r="C4038">
        <v>21085425</v>
      </c>
      <c r="D4038" s="82"/>
    </row>
    <row r="4039" spans="2:4">
      <c r="B4039" s="86" t="s">
        <v>4855</v>
      </c>
      <c r="C4039">
        <v>21085425</v>
      </c>
      <c r="D4039" s="82"/>
    </row>
    <row r="4040" spans="2:4">
      <c r="B4040" s="86" t="s">
        <v>3681</v>
      </c>
      <c r="C4040">
        <v>21085425</v>
      </c>
      <c r="D4040" s="82"/>
    </row>
    <row r="4041" spans="2:4">
      <c r="B4041" s="86" t="s">
        <v>3682</v>
      </c>
      <c r="C4041">
        <v>21085425</v>
      </c>
      <c r="D4041" s="82"/>
    </row>
    <row r="4042" spans="2:4">
      <c r="B4042" s="86" t="s">
        <v>3684</v>
      </c>
      <c r="C4042">
        <v>21085425</v>
      </c>
      <c r="D4042" s="82"/>
    </row>
    <row r="4043" spans="2:4">
      <c r="B4043" s="86" t="s">
        <v>3685</v>
      </c>
      <c r="C4043">
        <v>21085425</v>
      </c>
      <c r="D4043" s="82"/>
    </row>
    <row r="4044" spans="2:4">
      <c r="B4044" s="86" t="s">
        <v>4970</v>
      </c>
      <c r="C4044">
        <v>21085425</v>
      </c>
      <c r="D4044" s="82"/>
    </row>
    <row r="4045" spans="2:4">
      <c r="B4045" s="86" t="s">
        <v>3686</v>
      </c>
      <c r="C4045">
        <v>21085425</v>
      </c>
      <c r="D4045" s="82"/>
    </row>
    <row r="4046" spans="2:4">
      <c r="B4046" s="86" t="s">
        <v>3691</v>
      </c>
      <c r="C4046">
        <v>21085425</v>
      </c>
      <c r="D4046" s="82"/>
    </row>
    <row r="4047" spans="2:4">
      <c r="B4047" s="86" t="s">
        <v>5064</v>
      </c>
      <c r="C4047">
        <v>21085425</v>
      </c>
      <c r="D4047" s="82"/>
    </row>
    <row r="4048" spans="2:4">
      <c r="B4048" s="86" t="s">
        <v>5069</v>
      </c>
      <c r="C4048">
        <v>21085425</v>
      </c>
      <c r="D4048" s="82"/>
    </row>
    <row r="4049" spans="2:4">
      <c r="B4049" s="86" t="s">
        <v>3692</v>
      </c>
      <c r="C4049">
        <v>21085425</v>
      </c>
      <c r="D4049" s="82"/>
    </row>
    <row r="4050" spans="2:4">
      <c r="B4050" s="86" t="s">
        <v>3694</v>
      </c>
      <c r="C4050">
        <v>21085425</v>
      </c>
      <c r="D4050" s="82"/>
    </row>
    <row r="4051" spans="2:4">
      <c r="B4051" s="86" t="s">
        <v>3695</v>
      </c>
      <c r="C4051">
        <v>21085425</v>
      </c>
      <c r="D4051" s="82"/>
    </row>
    <row r="4052" spans="2:4">
      <c r="B4052" s="86" t="s">
        <v>3697</v>
      </c>
      <c r="C4052">
        <v>21085425</v>
      </c>
      <c r="D4052" s="82"/>
    </row>
    <row r="4053" spans="2:4">
      <c r="B4053" s="86" t="s">
        <v>5158</v>
      </c>
      <c r="C4053">
        <v>21085425</v>
      </c>
      <c r="D4053" s="82"/>
    </row>
    <row r="4054" spans="2:4">
      <c r="B4054" s="86" t="s">
        <v>3698</v>
      </c>
      <c r="C4054">
        <v>21085425</v>
      </c>
      <c r="D4054" s="82"/>
    </row>
    <row r="4055" spans="2:4">
      <c r="B4055" s="86" t="s">
        <v>5287</v>
      </c>
      <c r="C4055">
        <v>21085425</v>
      </c>
      <c r="D4055" s="82"/>
    </row>
    <row r="4056" spans="2:4">
      <c r="B4056" s="86" t="s">
        <v>5347</v>
      </c>
      <c r="C4056">
        <v>21085425</v>
      </c>
      <c r="D4056" s="82"/>
    </row>
    <row r="4057" spans="2:4">
      <c r="B4057" s="86" t="s">
        <v>5348</v>
      </c>
      <c r="C4057">
        <v>21085425</v>
      </c>
      <c r="D4057" s="82"/>
    </row>
    <row r="4058" spans="2:4">
      <c r="B4058" s="86" t="s">
        <v>3700</v>
      </c>
      <c r="C4058">
        <v>21085425</v>
      </c>
      <c r="D4058" s="82"/>
    </row>
    <row r="4059" spans="2:4">
      <c r="B4059" s="86" t="s">
        <v>3702</v>
      </c>
      <c r="C4059">
        <v>21085425</v>
      </c>
      <c r="D4059" s="82"/>
    </row>
    <row r="4060" spans="2:4">
      <c r="B4060" s="86" t="s">
        <v>5385</v>
      </c>
      <c r="C4060">
        <v>21085425</v>
      </c>
      <c r="D4060" s="82"/>
    </row>
    <row r="4061" spans="2:4">
      <c r="B4061" s="86" t="s">
        <v>5401</v>
      </c>
      <c r="C4061">
        <v>21085425</v>
      </c>
      <c r="D4061" s="82"/>
    </row>
    <row r="4062" spans="2:4">
      <c r="B4062" s="86" t="s">
        <v>3649</v>
      </c>
      <c r="C4062">
        <v>21085425</v>
      </c>
      <c r="D4062" s="82"/>
    </row>
    <row r="4063" spans="2:4">
      <c r="B4063" s="86" t="s">
        <v>3650</v>
      </c>
      <c r="C4063">
        <v>21085425</v>
      </c>
      <c r="D4063" s="82"/>
    </row>
    <row r="4064" spans="2:4">
      <c r="B4064" s="86" t="s">
        <v>3707</v>
      </c>
      <c r="C4064">
        <v>21085425</v>
      </c>
      <c r="D4064" s="82"/>
    </row>
    <row r="4065" spans="2:4">
      <c r="B4065" s="86" t="s">
        <v>3653</v>
      </c>
      <c r="C4065">
        <v>21085425</v>
      </c>
      <c r="D4065" s="82"/>
    </row>
    <row r="4066" spans="2:4">
      <c r="B4066" s="86" t="s">
        <v>3654</v>
      </c>
      <c r="C4066">
        <v>21085425</v>
      </c>
      <c r="D4066" s="82"/>
    </row>
    <row r="4067" spans="2:4">
      <c r="B4067" s="86" t="s">
        <v>5439</v>
      </c>
      <c r="C4067">
        <v>21085425</v>
      </c>
      <c r="D4067" s="82"/>
    </row>
    <row r="4068" spans="2:4">
      <c r="B4068" s="86" t="s">
        <v>3661</v>
      </c>
      <c r="C4068">
        <v>21085425</v>
      </c>
      <c r="D4068" s="82"/>
    </row>
    <row r="4069" spans="2:4">
      <c r="B4069" s="86" t="s">
        <v>3663</v>
      </c>
      <c r="C4069">
        <v>21085425</v>
      </c>
      <c r="D4069" s="82"/>
    </row>
    <row r="4070" spans="2:4">
      <c r="B4070" s="86" t="s">
        <v>3711</v>
      </c>
      <c r="C4070">
        <v>21085425</v>
      </c>
      <c r="D4070" s="82"/>
    </row>
    <row r="4071" spans="2:4">
      <c r="B4071" s="86" t="s">
        <v>3665</v>
      </c>
      <c r="C4071">
        <v>21085425</v>
      </c>
      <c r="D4071" s="82"/>
    </row>
    <row r="4072" spans="2:4">
      <c r="B4072" s="86" t="s">
        <v>4011</v>
      </c>
      <c r="C4072">
        <v>21085425</v>
      </c>
      <c r="D4072" s="82"/>
    </row>
    <row r="4073" spans="2:4">
      <c r="B4073" s="86" t="s">
        <v>4014</v>
      </c>
      <c r="C4073">
        <v>21085425</v>
      </c>
      <c r="D4073" s="82"/>
    </row>
    <row r="4074" spans="2:4">
      <c r="B4074" s="86" t="s">
        <v>4129</v>
      </c>
      <c r="C4074">
        <v>21085425</v>
      </c>
      <c r="D4074" s="82"/>
    </row>
    <row r="4075" spans="2:4">
      <c r="B4075" s="86" t="s">
        <v>5727</v>
      </c>
      <c r="C4075">
        <v>21085425</v>
      </c>
      <c r="D4075" s="82"/>
    </row>
    <row r="4076" spans="2:4">
      <c r="B4076" s="86" t="s">
        <v>5752</v>
      </c>
      <c r="C4076">
        <v>21085425</v>
      </c>
      <c r="D4076" s="82"/>
    </row>
    <row r="4077" spans="2:4">
      <c r="B4077" s="86" t="s">
        <v>4016</v>
      </c>
      <c r="C4077">
        <v>21085425</v>
      </c>
      <c r="D4077" s="82"/>
    </row>
    <row r="4078" spans="2:4">
      <c r="B4078" s="86" t="s">
        <v>4017</v>
      </c>
      <c r="C4078">
        <v>21085425</v>
      </c>
      <c r="D4078" s="82"/>
    </row>
    <row r="4079" spans="2:4">
      <c r="B4079" s="86" t="s">
        <v>5991</v>
      </c>
      <c r="C4079">
        <v>21085425</v>
      </c>
      <c r="D4079" s="82"/>
    </row>
    <row r="4080" spans="2:4">
      <c r="B4080" s="86" t="s">
        <v>6159</v>
      </c>
      <c r="C4080">
        <v>21085425</v>
      </c>
      <c r="D4080" s="82"/>
    </row>
    <row r="4081" spans="2:4">
      <c r="B4081" s="86" t="s">
        <v>6160</v>
      </c>
      <c r="C4081">
        <v>21085425</v>
      </c>
      <c r="D4081" s="82"/>
    </row>
    <row r="4082" spans="2:4">
      <c r="B4082" s="86" t="s">
        <v>6161</v>
      </c>
      <c r="C4082">
        <v>21085425</v>
      </c>
      <c r="D4082" s="82"/>
    </row>
    <row r="4083" spans="2:4">
      <c r="B4083" s="86" t="s">
        <v>6406</v>
      </c>
      <c r="C4083">
        <v>21085425</v>
      </c>
      <c r="D4083" s="82"/>
    </row>
    <row r="4084" spans="2:4">
      <c r="B4084" s="86" t="s">
        <v>6408</v>
      </c>
      <c r="C4084">
        <v>21085425</v>
      </c>
      <c r="D4084" s="82"/>
    </row>
    <row r="4085" spans="2:4">
      <c r="B4085" s="86" t="s">
        <v>6409</v>
      </c>
      <c r="C4085">
        <v>21085425</v>
      </c>
      <c r="D4085" s="82"/>
    </row>
    <row r="4086" spans="2:4">
      <c r="B4086" s="86" t="s">
        <v>6415</v>
      </c>
      <c r="C4086">
        <v>21085425</v>
      </c>
      <c r="D4086" s="82"/>
    </row>
    <row r="4087" spans="2:4">
      <c r="B4087" s="86" t="s">
        <v>6416</v>
      </c>
      <c r="C4087">
        <v>21085425</v>
      </c>
      <c r="D4087" s="82"/>
    </row>
    <row r="4088" spans="2:4">
      <c r="B4088" s="86" t="s">
        <v>6418</v>
      </c>
      <c r="C4088">
        <v>21085425</v>
      </c>
      <c r="D4088" s="82"/>
    </row>
    <row r="4089" spans="2:4">
      <c r="B4089" s="86" t="s">
        <v>6420</v>
      </c>
      <c r="C4089">
        <v>21085425</v>
      </c>
      <c r="D4089" s="82"/>
    </row>
    <row r="4090" spans="2:4">
      <c r="B4090" s="86" t="s">
        <v>6421</v>
      </c>
      <c r="C4090">
        <v>21085425</v>
      </c>
      <c r="D4090" s="82"/>
    </row>
    <row r="4091" spans="2:4">
      <c r="B4091" s="86" t="s">
        <v>6423</v>
      </c>
      <c r="C4091">
        <v>21085425</v>
      </c>
      <c r="D4091" s="82"/>
    </row>
    <row r="4092" spans="2:4">
      <c r="B4092" s="86" t="s">
        <v>6424</v>
      </c>
      <c r="C4092">
        <v>21085425</v>
      </c>
      <c r="D4092" s="82"/>
    </row>
    <row r="4093" spans="2:4">
      <c r="B4093" s="86" t="s">
        <v>6425</v>
      </c>
      <c r="C4093">
        <v>21085425</v>
      </c>
      <c r="D4093" s="82"/>
    </row>
    <row r="4094" spans="2:4">
      <c r="B4094" s="86" t="s">
        <v>6426</v>
      </c>
      <c r="C4094">
        <v>21085425</v>
      </c>
      <c r="D4094" s="82"/>
    </row>
    <row r="4095" spans="2:4">
      <c r="B4095" s="86" t="s">
        <v>6600</v>
      </c>
      <c r="C4095">
        <v>21085425</v>
      </c>
      <c r="D4095" s="82"/>
    </row>
    <row r="4096" spans="2:4">
      <c r="B4096" s="86" t="s">
        <v>6601</v>
      </c>
      <c r="C4096">
        <v>21085425</v>
      </c>
      <c r="D4096" s="82"/>
    </row>
    <row r="4097" spans="2:4">
      <c r="B4097" s="86" t="s">
        <v>6604</v>
      </c>
      <c r="C4097">
        <v>21085425</v>
      </c>
      <c r="D4097" s="82"/>
    </row>
    <row r="4098" spans="2:4">
      <c r="B4098" s="86" t="s">
        <v>6605</v>
      </c>
      <c r="C4098">
        <v>21085425</v>
      </c>
      <c r="D4098" s="82"/>
    </row>
    <row r="4099" spans="2:4">
      <c r="B4099" s="86" t="s">
        <v>6606</v>
      </c>
      <c r="C4099">
        <v>21085425</v>
      </c>
      <c r="D4099" s="82"/>
    </row>
    <row r="4100" spans="2:4">
      <c r="B4100" s="86" t="s">
        <v>6607</v>
      </c>
      <c r="C4100">
        <v>21085425</v>
      </c>
      <c r="D4100" s="82"/>
    </row>
    <row r="4101" spans="2:4">
      <c r="B4101" s="86" t="s">
        <v>6608</v>
      </c>
      <c r="C4101">
        <v>21085425</v>
      </c>
      <c r="D4101" s="82"/>
    </row>
    <row r="4102" spans="2:4">
      <c r="B4102" s="86" t="s">
        <v>6687</v>
      </c>
      <c r="C4102">
        <v>21085425</v>
      </c>
      <c r="D4102" s="82"/>
    </row>
    <row r="4103" spans="2:4">
      <c r="B4103" s="86" t="s">
        <v>6688</v>
      </c>
      <c r="C4103">
        <v>21085425</v>
      </c>
      <c r="D4103" s="82"/>
    </row>
    <row r="4104" spans="2:4">
      <c r="B4104" s="86" t="s">
        <v>6689</v>
      </c>
      <c r="C4104">
        <v>21085425</v>
      </c>
      <c r="D4104" s="82"/>
    </row>
    <row r="4105" spans="2:4">
      <c r="B4105" s="86" t="s">
        <v>6690</v>
      </c>
      <c r="C4105">
        <v>21085425</v>
      </c>
      <c r="D4105" s="82"/>
    </row>
    <row r="4106" spans="2:4">
      <c r="B4106" s="86" t="s">
        <v>6786</v>
      </c>
      <c r="C4106">
        <v>21085425</v>
      </c>
      <c r="D4106" s="82"/>
    </row>
    <row r="4107" spans="2:4">
      <c r="B4107" s="86" t="s">
        <v>6787</v>
      </c>
      <c r="C4107">
        <v>21085425</v>
      </c>
      <c r="D4107" s="82"/>
    </row>
    <row r="4108" spans="2:4">
      <c r="B4108" s="86" t="s">
        <v>6838</v>
      </c>
      <c r="C4108">
        <v>21085425</v>
      </c>
      <c r="D4108" s="82"/>
    </row>
    <row r="4109" spans="2:4">
      <c r="B4109" s="86" t="s">
        <v>6839</v>
      </c>
      <c r="C4109">
        <v>21085425</v>
      </c>
      <c r="D4109" s="82"/>
    </row>
    <row r="4110" spans="2:4">
      <c r="B4110" s="86" t="s">
        <v>6840</v>
      </c>
      <c r="C4110">
        <v>21085425</v>
      </c>
      <c r="D4110" s="82"/>
    </row>
    <row r="4111" spans="2:4">
      <c r="B4111" s="86" t="s">
        <v>6847</v>
      </c>
      <c r="C4111">
        <v>21085425</v>
      </c>
      <c r="D4111" s="82"/>
    </row>
    <row r="4112" spans="2:4">
      <c r="B4112" s="86" t="s">
        <v>6882</v>
      </c>
      <c r="C4112">
        <v>21085425</v>
      </c>
      <c r="D4112" s="82"/>
    </row>
    <row r="4113" spans="1:4">
      <c r="A4113">
        <v>21085426</v>
      </c>
      <c r="B4113" s="86" t="s">
        <v>7318</v>
      </c>
      <c r="C4113">
        <v>21085426</v>
      </c>
      <c r="D4113" s="82"/>
    </row>
    <row r="4114" spans="1:4">
      <c r="B4114" s="86" t="s">
        <v>7319</v>
      </c>
      <c r="C4114">
        <v>21085426</v>
      </c>
      <c r="D4114" s="82"/>
    </row>
    <row r="4115" spans="1:4">
      <c r="B4115" s="86" t="s">
        <v>7320</v>
      </c>
      <c r="C4115">
        <v>21085426</v>
      </c>
      <c r="D4115" s="82"/>
    </row>
    <row r="4116" spans="1:4">
      <c r="B4116" s="86" t="s">
        <v>7321</v>
      </c>
      <c r="C4116">
        <v>21085426</v>
      </c>
      <c r="D4116" s="82"/>
    </row>
    <row r="4117" spans="1:4">
      <c r="B4117" s="86" t="s">
        <v>7322</v>
      </c>
      <c r="C4117">
        <v>21085426</v>
      </c>
      <c r="D4117" s="82"/>
    </row>
    <row r="4118" spans="1:4">
      <c r="B4118" s="86" t="s">
        <v>7323</v>
      </c>
      <c r="C4118">
        <v>21085426</v>
      </c>
      <c r="D4118" s="82"/>
    </row>
    <row r="4119" spans="1:4">
      <c r="B4119" s="86" t="s">
        <v>7324</v>
      </c>
      <c r="C4119">
        <v>21085426</v>
      </c>
      <c r="D4119" s="82"/>
    </row>
    <row r="4120" spans="1:4">
      <c r="B4120" s="86" t="s">
        <v>7325</v>
      </c>
      <c r="C4120">
        <v>21085426</v>
      </c>
      <c r="D4120" s="82"/>
    </row>
    <row r="4121" spans="1:4">
      <c r="B4121" s="86" t="s">
        <v>7326</v>
      </c>
      <c r="C4121">
        <v>21085426</v>
      </c>
      <c r="D4121" s="82"/>
    </row>
    <row r="4122" spans="1:4">
      <c r="B4122" s="86" t="s">
        <v>7327</v>
      </c>
      <c r="C4122">
        <v>21085426</v>
      </c>
      <c r="D4122" s="82"/>
    </row>
    <row r="4123" spans="1:4">
      <c r="B4123" s="86" t="s">
        <v>7328</v>
      </c>
      <c r="C4123">
        <v>21085426</v>
      </c>
      <c r="D4123" s="82"/>
    </row>
    <row r="4124" spans="1:4">
      <c r="A4124">
        <v>21085427</v>
      </c>
      <c r="B4124" s="86" t="s">
        <v>106</v>
      </c>
      <c r="C4124">
        <v>21085427</v>
      </c>
      <c r="D4124" s="82"/>
    </row>
    <row r="4125" spans="1:4">
      <c r="B4125" s="86" t="s">
        <v>241</v>
      </c>
      <c r="C4125">
        <v>21085427</v>
      </c>
      <c r="D4125" s="82"/>
    </row>
    <row r="4126" spans="1:4">
      <c r="B4126" s="86" t="s">
        <v>154</v>
      </c>
      <c r="C4126">
        <v>21085427</v>
      </c>
      <c r="D4126" s="82"/>
    </row>
    <row r="4127" spans="1:4">
      <c r="B4127" s="86" t="s">
        <v>98</v>
      </c>
      <c r="C4127">
        <v>21085427</v>
      </c>
      <c r="D4127" s="82"/>
    </row>
    <row r="4128" spans="1:4">
      <c r="B4128" s="86" t="s">
        <v>99</v>
      </c>
      <c r="C4128">
        <v>21085427</v>
      </c>
      <c r="D4128" s="82"/>
    </row>
    <row r="4129" spans="2:4">
      <c r="B4129" s="86" t="s">
        <v>620</v>
      </c>
      <c r="C4129">
        <v>21085427</v>
      </c>
      <c r="D4129" s="82"/>
    </row>
    <row r="4130" spans="2:4">
      <c r="B4130" s="86" t="s">
        <v>825</v>
      </c>
      <c r="C4130">
        <v>21085427</v>
      </c>
      <c r="D4130" s="82"/>
    </row>
    <row r="4131" spans="2:4">
      <c r="B4131" s="86" t="s">
        <v>402</v>
      </c>
      <c r="C4131">
        <v>21085427</v>
      </c>
      <c r="D4131" s="82"/>
    </row>
    <row r="4132" spans="2:4">
      <c r="B4132" s="86" t="s">
        <v>918</v>
      </c>
      <c r="C4132">
        <v>21085427</v>
      </c>
      <c r="D4132" s="82"/>
    </row>
    <row r="4133" spans="2:4">
      <c r="B4133" s="86" t="s">
        <v>108</v>
      </c>
      <c r="C4133">
        <v>21085427</v>
      </c>
      <c r="D4133" s="82"/>
    </row>
    <row r="4134" spans="2:4">
      <c r="B4134" s="86" t="s">
        <v>948</v>
      </c>
      <c r="C4134">
        <v>21085427</v>
      </c>
      <c r="D4134" s="82"/>
    </row>
    <row r="4135" spans="2:4">
      <c r="B4135" s="86" t="s">
        <v>970</v>
      </c>
      <c r="C4135">
        <v>21085427</v>
      </c>
      <c r="D4135" s="82"/>
    </row>
    <row r="4136" spans="2:4">
      <c r="B4136" s="86" t="s">
        <v>1014</v>
      </c>
      <c r="C4136">
        <v>21085427</v>
      </c>
      <c r="D4136" s="82"/>
    </row>
    <row r="4137" spans="2:4">
      <c r="B4137" s="86" t="s">
        <v>1126</v>
      </c>
      <c r="C4137">
        <v>21085427</v>
      </c>
      <c r="D4137" s="82"/>
    </row>
    <row r="4138" spans="2:4">
      <c r="B4138" s="86" t="s">
        <v>403</v>
      </c>
      <c r="C4138">
        <v>21085427</v>
      </c>
      <c r="D4138" s="82"/>
    </row>
    <row r="4139" spans="2:4">
      <c r="B4139" s="86" t="s">
        <v>293</v>
      </c>
      <c r="C4139">
        <v>21085427</v>
      </c>
      <c r="D4139" s="82"/>
    </row>
    <row r="4140" spans="2:4">
      <c r="B4140" s="86" t="s">
        <v>1158</v>
      </c>
      <c r="C4140">
        <v>21085427</v>
      </c>
      <c r="D4140" s="82"/>
    </row>
    <row r="4141" spans="2:4">
      <c r="B4141" s="86" t="s">
        <v>111</v>
      </c>
      <c r="C4141">
        <v>21085427</v>
      </c>
      <c r="D4141" s="82"/>
    </row>
    <row r="4142" spans="2:4">
      <c r="B4142" s="86" t="s">
        <v>112</v>
      </c>
      <c r="C4142">
        <v>21085427</v>
      </c>
      <c r="D4142" s="82"/>
    </row>
    <row r="4143" spans="2:4">
      <c r="B4143" s="86" t="s">
        <v>113</v>
      </c>
      <c r="C4143">
        <v>21085427</v>
      </c>
      <c r="D4143" s="82"/>
    </row>
    <row r="4144" spans="2:4">
      <c r="B4144" s="86" t="s">
        <v>114</v>
      </c>
      <c r="C4144">
        <v>21085427</v>
      </c>
      <c r="D4144" s="82"/>
    </row>
    <row r="4145" spans="2:4">
      <c r="B4145" s="86" t="s">
        <v>1272</v>
      </c>
      <c r="C4145">
        <v>21085427</v>
      </c>
      <c r="D4145" s="82"/>
    </row>
    <row r="4146" spans="2:4">
      <c r="B4146" s="86" t="s">
        <v>1278</v>
      </c>
      <c r="C4146">
        <v>21085427</v>
      </c>
      <c r="D4146" s="82"/>
    </row>
    <row r="4147" spans="2:4">
      <c r="B4147" s="86" t="s">
        <v>177</v>
      </c>
      <c r="C4147">
        <v>21085427</v>
      </c>
      <c r="D4147" s="82"/>
    </row>
    <row r="4148" spans="2:4">
      <c r="B4148" s="86" t="s">
        <v>623</v>
      </c>
      <c r="C4148">
        <v>21085427</v>
      </c>
      <c r="D4148" s="82"/>
    </row>
    <row r="4149" spans="2:4">
      <c r="B4149" s="86" t="s">
        <v>456</v>
      </c>
      <c r="C4149">
        <v>21085427</v>
      </c>
      <c r="D4149" s="82"/>
    </row>
    <row r="4150" spans="2:4">
      <c r="B4150" s="86" t="s">
        <v>122</v>
      </c>
      <c r="C4150">
        <v>21085427</v>
      </c>
      <c r="D4150" s="82"/>
    </row>
    <row r="4151" spans="2:4">
      <c r="B4151" s="86" t="s">
        <v>356</v>
      </c>
      <c r="C4151">
        <v>21085427</v>
      </c>
      <c r="D4151" s="82"/>
    </row>
    <row r="4152" spans="2:4">
      <c r="B4152" s="86" t="s">
        <v>354</v>
      </c>
      <c r="C4152">
        <v>21085427</v>
      </c>
      <c r="D4152" s="82"/>
    </row>
    <row r="4153" spans="2:4">
      <c r="B4153" s="86" t="s">
        <v>439</v>
      </c>
      <c r="C4153">
        <v>21085427</v>
      </c>
      <c r="D4153" s="82"/>
    </row>
    <row r="4154" spans="2:4">
      <c r="B4154" s="86" t="s">
        <v>440</v>
      </c>
      <c r="C4154">
        <v>21085427</v>
      </c>
      <c r="D4154" s="82"/>
    </row>
    <row r="4155" spans="2:4">
      <c r="B4155" s="86" t="s">
        <v>432</v>
      </c>
      <c r="C4155">
        <v>21085427</v>
      </c>
      <c r="D4155" s="82"/>
    </row>
    <row r="4156" spans="2:4">
      <c r="B4156" s="86" t="s">
        <v>436</v>
      </c>
      <c r="C4156">
        <v>21085427</v>
      </c>
      <c r="D4156" s="82"/>
    </row>
    <row r="4157" spans="2:4">
      <c r="B4157" s="86" t="s">
        <v>452</v>
      </c>
      <c r="C4157">
        <v>21085427</v>
      </c>
      <c r="D4157" s="82"/>
    </row>
    <row r="4158" spans="2:4">
      <c r="B4158" s="86" t="s">
        <v>519</v>
      </c>
      <c r="C4158">
        <v>21085427</v>
      </c>
      <c r="D4158" s="82"/>
    </row>
    <row r="4159" spans="2:4">
      <c r="B4159" s="86" t="s">
        <v>1518</v>
      </c>
      <c r="C4159">
        <v>21085427</v>
      </c>
      <c r="D4159" s="82"/>
    </row>
    <row r="4160" spans="2:4">
      <c r="B4160" s="86" t="s">
        <v>1620</v>
      </c>
      <c r="C4160">
        <v>21085427</v>
      </c>
      <c r="D4160" s="82"/>
    </row>
    <row r="4161" spans="2:4">
      <c r="B4161" s="86" t="s">
        <v>1619</v>
      </c>
      <c r="C4161">
        <v>21085427</v>
      </c>
      <c r="D4161" s="82"/>
    </row>
    <row r="4162" spans="2:4">
      <c r="B4162" s="86" t="s">
        <v>1870</v>
      </c>
      <c r="C4162">
        <v>21085427</v>
      </c>
      <c r="D4162" s="82"/>
    </row>
    <row r="4163" spans="2:4">
      <c r="B4163" s="86" t="s">
        <v>2006</v>
      </c>
      <c r="C4163">
        <v>21085427</v>
      </c>
      <c r="D4163" s="82"/>
    </row>
    <row r="4164" spans="2:4">
      <c r="B4164" s="86" t="s">
        <v>1670</v>
      </c>
      <c r="C4164">
        <v>21085427</v>
      </c>
      <c r="D4164" s="82"/>
    </row>
    <row r="4165" spans="2:4">
      <c r="B4165" s="86" t="s">
        <v>1689</v>
      </c>
      <c r="C4165">
        <v>21085427</v>
      </c>
      <c r="D4165" s="82"/>
    </row>
    <row r="4166" spans="2:4">
      <c r="B4166" s="86" t="s">
        <v>1699</v>
      </c>
      <c r="C4166">
        <v>21085427</v>
      </c>
      <c r="D4166" s="82"/>
    </row>
    <row r="4167" spans="2:4">
      <c r="B4167" s="86" t="s">
        <v>1698</v>
      </c>
      <c r="C4167">
        <v>21085427</v>
      </c>
      <c r="D4167" s="82"/>
    </row>
    <row r="4168" spans="2:4">
      <c r="B4168" s="86" t="s">
        <v>1874</v>
      </c>
      <c r="C4168">
        <v>21085427</v>
      </c>
      <c r="D4168" s="82"/>
    </row>
    <row r="4169" spans="2:4">
      <c r="B4169" s="86" t="s">
        <v>2139</v>
      </c>
      <c r="C4169">
        <v>21085427</v>
      </c>
      <c r="D4169" s="82"/>
    </row>
    <row r="4170" spans="2:4">
      <c r="B4170" s="86" t="s">
        <v>1875</v>
      </c>
      <c r="C4170">
        <v>21085427</v>
      </c>
      <c r="D4170" s="82"/>
    </row>
    <row r="4171" spans="2:4">
      <c r="B4171" s="86" t="s">
        <v>1876</v>
      </c>
      <c r="C4171">
        <v>21085427</v>
      </c>
      <c r="D4171" s="82"/>
    </row>
    <row r="4172" spans="2:4">
      <c r="B4172" s="86" t="s">
        <v>1878</v>
      </c>
      <c r="C4172">
        <v>21085427</v>
      </c>
      <c r="D4172" s="82"/>
    </row>
    <row r="4173" spans="2:4">
      <c r="B4173" s="86" t="s">
        <v>1880</v>
      </c>
      <c r="C4173">
        <v>21085427</v>
      </c>
      <c r="D4173" s="82"/>
    </row>
    <row r="4174" spans="2:4">
      <c r="B4174" s="86" t="s">
        <v>1881</v>
      </c>
      <c r="C4174">
        <v>21085427</v>
      </c>
      <c r="D4174" s="82"/>
    </row>
    <row r="4175" spans="2:4">
      <c r="B4175" s="86" t="s">
        <v>1857</v>
      </c>
      <c r="C4175">
        <v>21085427</v>
      </c>
      <c r="D4175" s="82"/>
    </row>
    <row r="4176" spans="2:4">
      <c r="B4176" s="86" t="s">
        <v>1858</v>
      </c>
      <c r="C4176">
        <v>21085427</v>
      </c>
      <c r="D4176" s="82"/>
    </row>
    <row r="4177" spans="2:4">
      <c r="B4177" s="86" t="s">
        <v>2324</v>
      </c>
      <c r="C4177">
        <v>21085427</v>
      </c>
      <c r="D4177" s="82"/>
    </row>
    <row r="4178" spans="2:4">
      <c r="B4178" s="86" t="s">
        <v>2325</v>
      </c>
      <c r="C4178">
        <v>21085427</v>
      </c>
      <c r="D4178" s="82"/>
    </row>
    <row r="4179" spans="2:4">
      <c r="B4179" s="86" t="s">
        <v>2332</v>
      </c>
      <c r="C4179">
        <v>21085427</v>
      </c>
      <c r="D4179" s="82"/>
    </row>
    <row r="4180" spans="2:4">
      <c r="B4180" s="86" t="s">
        <v>3459</v>
      </c>
      <c r="C4180">
        <v>21085427</v>
      </c>
      <c r="D4180" s="82"/>
    </row>
    <row r="4181" spans="2:4">
      <c r="B4181" s="86" t="s">
        <v>2411</v>
      </c>
      <c r="C4181">
        <v>21085427</v>
      </c>
      <c r="D4181" s="82"/>
    </row>
    <row r="4182" spans="2:4">
      <c r="B4182" s="86" t="s">
        <v>2413</v>
      </c>
      <c r="C4182">
        <v>21085427</v>
      </c>
      <c r="D4182" s="82"/>
    </row>
    <row r="4183" spans="2:4">
      <c r="B4183" s="86" t="s">
        <v>2449</v>
      </c>
      <c r="C4183">
        <v>21085427</v>
      </c>
      <c r="D4183" s="82"/>
    </row>
    <row r="4184" spans="2:4">
      <c r="B4184" s="86" t="s">
        <v>2459</v>
      </c>
      <c r="C4184">
        <v>21085427</v>
      </c>
      <c r="D4184" s="82"/>
    </row>
    <row r="4185" spans="2:4">
      <c r="B4185" s="86" t="s">
        <v>2417</v>
      </c>
      <c r="C4185">
        <v>21085427</v>
      </c>
      <c r="D4185" s="82"/>
    </row>
    <row r="4186" spans="2:4">
      <c r="B4186" s="86" t="s">
        <v>4227</v>
      </c>
      <c r="C4186">
        <v>21085427</v>
      </c>
      <c r="D4186" s="82"/>
    </row>
    <row r="4187" spans="2:4">
      <c r="B4187" s="86" t="s">
        <v>2420</v>
      </c>
      <c r="C4187">
        <v>21085427</v>
      </c>
      <c r="D4187" s="82"/>
    </row>
    <row r="4188" spans="2:4">
      <c r="B4188" s="86" t="s">
        <v>2423</v>
      </c>
      <c r="C4188">
        <v>21085427</v>
      </c>
      <c r="D4188" s="82"/>
    </row>
    <row r="4189" spans="2:4">
      <c r="B4189" s="86" t="s">
        <v>4348</v>
      </c>
      <c r="C4189">
        <v>21085427</v>
      </c>
      <c r="D4189" s="82"/>
    </row>
    <row r="4190" spans="2:4">
      <c r="B4190" s="86" t="s">
        <v>2409</v>
      </c>
      <c r="C4190">
        <v>21085427</v>
      </c>
      <c r="D4190" s="82"/>
    </row>
    <row r="4191" spans="2:4">
      <c r="B4191" s="86" t="s">
        <v>2426</v>
      </c>
      <c r="C4191">
        <v>21085427</v>
      </c>
      <c r="D4191" s="82"/>
    </row>
    <row r="4192" spans="2:4">
      <c r="B4192" s="86" t="s">
        <v>2427</v>
      </c>
      <c r="C4192">
        <v>21085427</v>
      </c>
      <c r="D4192" s="82"/>
    </row>
    <row r="4193" spans="2:4">
      <c r="B4193" s="86" t="s">
        <v>2410</v>
      </c>
      <c r="C4193">
        <v>21085427</v>
      </c>
      <c r="D4193" s="82"/>
    </row>
    <row r="4194" spans="2:4">
      <c r="B4194" s="86" t="s">
        <v>4455</v>
      </c>
      <c r="C4194">
        <v>21085427</v>
      </c>
      <c r="D4194" s="82"/>
    </row>
    <row r="4195" spans="2:4">
      <c r="B4195" s="86" t="s">
        <v>3465</v>
      </c>
      <c r="C4195">
        <v>21085427</v>
      </c>
      <c r="D4195" s="82"/>
    </row>
    <row r="4196" spans="2:4">
      <c r="B4196" s="86" t="s">
        <v>4480</v>
      </c>
      <c r="C4196">
        <v>21085427</v>
      </c>
      <c r="D4196" s="82"/>
    </row>
    <row r="4197" spans="2:4">
      <c r="B4197" s="86" t="s">
        <v>3466</v>
      </c>
      <c r="C4197">
        <v>21085427</v>
      </c>
      <c r="D4197" s="82"/>
    </row>
    <row r="4198" spans="2:4">
      <c r="B4198" s="86" t="s">
        <v>3467</v>
      </c>
      <c r="C4198">
        <v>21085427</v>
      </c>
      <c r="D4198" s="82"/>
    </row>
    <row r="4199" spans="2:4">
      <c r="B4199" s="86" t="s">
        <v>3402</v>
      </c>
      <c r="C4199">
        <v>21085427</v>
      </c>
      <c r="D4199" s="82"/>
    </row>
    <row r="4200" spans="2:4">
      <c r="B4200" s="86" t="s">
        <v>3403</v>
      </c>
      <c r="C4200">
        <v>21085427</v>
      </c>
      <c r="D4200" s="82"/>
    </row>
    <row r="4201" spans="2:4">
      <c r="B4201" s="86" t="s">
        <v>4004</v>
      </c>
      <c r="C4201">
        <v>21085427</v>
      </c>
      <c r="D4201" s="82"/>
    </row>
    <row r="4202" spans="2:4">
      <c r="B4202" s="86" t="s">
        <v>4544</v>
      </c>
      <c r="C4202">
        <v>21085427</v>
      </c>
      <c r="D4202" s="82"/>
    </row>
    <row r="4203" spans="2:4">
      <c r="B4203" s="86" t="s">
        <v>3405</v>
      </c>
      <c r="C4203">
        <v>21085427</v>
      </c>
      <c r="D4203" s="82"/>
    </row>
    <row r="4204" spans="2:4">
      <c r="B4204" s="86" t="s">
        <v>3406</v>
      </c>
      <c r="C4204">
        <v>21085427</v>
      </c>
      <c r="D4204" s="82"/>
    </row>
    <row r="4205" spans="2:4">
      <c r="B4205" s="86" t="s">
        <v>4555</v>
      </c>
      <c r="C4205">
        <v>21085427</v>
      </c>
      <c r="D4205" s="82"/>
    </row>
    <row r="4206" spans="2:4">
      <c r="B4206" s="86" t="s">
        <v>3407</v>
      </c>
      <c r="C4206">
        <v>21085427</v>
      </c>
      <c r="D4206" s="82"/>
    </row>
    <row r="4207" spans="2:4">
      <c r="B4207" s="86" t="s">
        <v>3471</v>
      </c>
      <c r="C4207">
        <v>21085427</v>
      </c>
      <c r="D4207" s="82"/>
    </row>
    <row r="4208" spans="2:4">
      <c r="B4208" s="86" t="s">
        <v>4586</v>
      </c>
      <c r="C4208">
        <v>21085427</v>
      </c>
      <c r="D4208" s="82"/>
    </row>
    <row r="4209" spans="2:4">
      <c r="B4209" s="86" t="s">
        <v>3472</v>
      </c>
      <c r="C4209">
        <v>21085427</v>
      </c>
      <c r="D4209" s="82"/>
    </row>
    <row r="4210" spans="2:4">
      <c r="B4210" s="86" t="s">
        <v>3474</v>
      </c>
      <c r="C4210">
        <v>21085427</v>
      </c>
      <c r="D4210" s="82"/>
    </row>
    <row r="4211" spans="2:4">
      <c r="B4211" s="86" t="s">
        <v>3335</v>
      </c>
      <c r="C4211">
        <v>21085427</v>
      </c>
      <c r="D4211" s="82"/>
    </row>
    <row r="4212" spans="2:4">
      <c r="B4212" s="86" t="s">
        <v>4700</v>
      </c>
      <c r="C4212">
        <v>21085427</v>
      </c>
      <c r="D4212" s="82"/>
    </row>
    <row r="4213" spans="2:4">
      <c r="B4213" s="86" t="s">
        <v>3409</v>
      </c>
      <c r="C4213">
        <v>21085427</v>
      </c>
      <c r="D4213" s="82"/>
    </row>
    <row r="4214" spans="2:4">
      <c r="B4214" s="86" t="s">
        <v>3479</v>
      </c>
      <c r="C4214">
        <v>21085427</v>
      </c>
      <c r="D4214" s="82"/>
    </row>
    <row r="4215" spans="2:4">
      <c r="B4215" s="86" t="s">
        <v>3481</v>
      </c>
      <c r="C4215">
        <v>21085427</v>
      </c>
      <c r="D4215" s="82"/>
    </row>
    <row r="4216" spans="2:4">
      <c r="B4216" s="86" t="s">
        <v>3484</v>
      </c>
      <c r="C4216">
        <v>21085427</v>
      </c>
      <c r="D4216" s="82"/>
    </row>
    <row r="4217" spans="2:4">
      <c r="B4217" s="86" t="s">
        <v>3935</v>
      </c>
      <c r="C4217">
        <v>21085427</v>
      </c>
      <c r="D4217" s="82"/>
    </row>
    <row r="4218" spans="2:4">
      <c r="B4218" s="86" t="s">
        <v>3410</v>
      </c>
      <c r="C4218">
        <v>21085427</v>
      </c>
      <c r="D4218" s="82"/>
    </row>
    <row r="4219" spans="2:4">
      <c r="B4219" s="86" t="s">
        <v>3936</v>
      </c>
      <c r="C4219">
        <v>21085427</v>
      </c>
      <c r="D4219" s="82"/>
    </row>
    <row r="4220" spans="2:4">
      <c r="B4220" s="86" t="s">
        <v>3490</v>
      </c>
      <c r="C4220">
        <v>21085427</v>
      </c>
      <c r="D4220" s="82"/>
    </row>
    <row r="4221" spans="2:4">
      <c r="B4221" s="86" t="s">
        <v>4923</v>
      </c>
      <c r="C4221">
        <v>21085427</v>
      </c>
      <c r="D4221" s="82"/>
    </row>
    <row r="4222" spans="2:4">
      <c r="B4222" s="86" t="s">
        <v>4964</v>
      </c>
      <c r="C4222">
        <v>21085427</v>
      </c>
      <c r="D4222" s="82"/>
    </row>
    <row r="4223" spans="2:4">
      <c r="B4223" s="86" t="s">
        <v>3493</v>
      </c>
      <c r="C4223">
        <v>21085427</v>
      </c>
      <c r="D4223" s="82"/>
    </row>
    <row r="4224" spans="2:4">
      <c r="B4224" s="86" t="s">
        <v>3494</v>
      </c>
      <c r="C4224">
        <v>21085427</v>
      </c>
      <c r="D4224" s="82"/>
    </row>
    <row r="4225" spans="2:4">
      <c r="B4225" s="86" t="s">
        <v>3412</v>
      </c>
      <c r="C4225">
        <v>21085427</v>
      </c>
      <c r="D4225" s="82"/>
    </row>
    <row r="4226" spans="2:4">
      <c r="B4226" s="86" t="s">
        <v>3496</v>
      </c>
      <c r="C4226">
        <v>21085427</v>
      </c>
      <c r="D4226" s="82"/>
    </row>
    <row r="4227" spans="2:4">
      <c r="B4227" s="86" t="s">
        <v>3497</v>
      </c>
      <c r="C4227">
        <v>21085427</v>
      </c>
      <c r="D4227" s="82"/>
    </row>
    <row r="4228" spans="2:4">
      <c r="B4228" s="86" t="s">
        <v>3499</v>
      </c>
      <c r="C4228">
        <v>21085427</v>
      </c>
      <c r="D4228" s="82"/>
    </row>
    <row r="4229" spans="2:4">
      <c r="B4229" s="86" t="s">
        <v>3908</v>
      </c>
      <c r="C4229">
        <v>21085427</v>
      </c>
      <c r="D4229" s="82"/>
    </row>
    <row r="4230" spans="2:4">
      <c r="B4230" s="86" t="s">
        <v>3503</v>
      </c>
      <c r="C4230">
        <v>21085427</v>
      </c>
      <c r="D4230" s="82"/>
    </row>
    <row r="4231" spans="2:4">
      <c r="B4231" s="86" t="s">
        <v>3504</v>
      </c>
      <c r="C4231">
        <v>21085427</v>
      </c>
      <c r="D4231" s="82"/>
    </row>
    <row r="4232" spans="2:4">
      <c r="B4232" s="86" t="s">
        <v>3505</v>
      </c>
      <c r="C4232">
        <v>21085427</v>
      </c>
      <c r="D4232" s="82"/>
    </row>
    <row r="4233" spans="2:4">
      <c r="B4233" s="86" t="s">
        <v>5090</v>
      </c>
      <c r="C4233">
        <v>21085427</v>
      </c>
      <c r="D4233" s="82"/>
    </row>
    <row r="4234" spans="2:4">
      <c r="B4234" s="86" t="s">
        <v>3506</v>
      </c>
      <c r="C4234">
        <v>21085427</v>
      </c>
      <c r="D4234" s="82"/>
    </row>
    <row r="4235" spans="2:4">
      <c r="B4235" s="86" t="s">
        <v>5094</v>
      </c>
      <c r="C4235">
        <v>21085427</v>
      </c>
      <c r="D4235" s="82"/>
    </row>
    <row r="4236" spans="2:4">
      <c r="B4236" s="86" t="s">
        <v>3509</v>
      </c>
      <c r="C4236">
        <v>21085427</v>
      </c>
      <c r="D4236" s="82"/>
    </row>
    <row r="4237" spans="2:4">
      <c r="B4237" s="86" t="s">
        <v>5095</v>
      </c>
      <c r="C4237">
        <v>21085427</v>
      </c>
      <c r="D4237" s="82"/>
    </row>
    <row r="4238" spans="2:4">
      <c r="B4238" s="86" t="s">
        <v>3514</v>
      </c>
      <c r="C4238">
        <v>21085427</v>
      </c>
      <c r="D4238" s="82"/>
    </row>
    <row r="4239" spans="2:4">
      <c r="B4239" s="86" t="s">
        <v>3515</v>
      </c>
      <c r="C4239">
        <v>21085427</v>
      </c>
      <c r="D4239" s="82"/>
    </row>
    <row r="4240" spans="2:4">
      <c r="B4240" s="86" t="s">
        <v>5102</v>
      </c>
      <c r="C4240">
        <v>21085427</v>
      </c>
      <c r="D4240" s="82"/>
    </row>
    <row r="4241" spans="2:4">
      <c r="B4241" s="86" t="s">
        <v>3518</v>
      </c>
      <c r="C4241">
        <v>21085427</v>
      </c>
      <c r="D4241" s="82"/>
    </row>
    <row r="4242" spans="2:4">
      <c r="B4242" s="86" t="s">
        <v>3525</v>
      </c>
      <c r="C4242">
        <v>21085427</v>
      </c>
      <c r="D4242" s="82"/>
    </row>
    <row r="4243" spans="2:4">
      <c r="B4243" s="86" t="s">
        <v>3527</v>
      </c>
      <c r="C4243">
        <v>21085427</v>
      </c>
      <c r="D4243" s="82"/>
    </row>
    <row r="4244" spans="2:4">
      <c r="B4244" s="86" t="s">
        <v>3528</v>
      </c>
      <c r="C4244">
        <v>21085427</v>
      </c>
      <c r="D4244" s="82"/>
    </row>
    <row r="4245" spans="2:4">
      <c r="B4245" s="86" t="s">
        <v>3417</v>
      </c>
      <c r="C4245">
        <v>21085427</v>
      </c>
      <c r="D4245" s="82"/>
    </row>
    <row r="4246" spans="2:4">
      <c r="B4246" s="86" t="s">
        <v>3419</v>
      </c>
      <c r="C4246">
        <v>21085427</v>
      </c>
      <c r="D4246" s="82"/>
    </row>
    <row r="4247" spans="2:4">
      <c r="B4247" s="86" t="s">
        <v>3421</v>
      </c>
      <c r="C4247">
        <v>21085427</v>
      </c>
      <c r="D4247" s="82"/>
    </row>
    <row r="4248" spans="2:4">
      <c r="B4248" s="86" t="s">
        <v>3422</v>
      </c>
      <c r="C4248">
        <v>21085427</v>
      </c>
      <c r="D4248" s="82"/>
    </row>
    <row r="4249" spans="2:4">
      <c r="B4249" s="86" t="s">
        <v>3423</v>
      </c>
      <c r="C4249">
        <v>21085427</v>
      </c>
      <c r="D4249" s="82"/>
    </row>
    <row r="4250" spans="2:4">
      <c r="B4250" s="86" t="s">
        <v>3940</v>
      </c>
      <c r="C4250">
        <v>21085427</v>
      </c>
      <c r="D4250" s="82"/>
    </row>
    <row r="4251" spans="2:4">
      <c r="B4251" s="86" t="s">
        <v>3425</v>
      </c>
      <c r="C4251">
        <v>21085427</v>
      </c>
      <c r="D4251" s="82"/>
    </row>
    <row r="4252" spans="2:4">
      <c r="B4252" s="86" t="s">
        <v>3427</v>
      </c>
      <c r="C4252">
        <v>21085427</v>
      </c>
      <c r="D4252" s="82"/>
    </row>
    <row r="4253" spans="2:4">
      <c r="B4253" s="86" t="s">
        <v>3534</v>
      </c>
      <c r="C4253">
        <v>21085427</v>
      </c>
      <c r="D4253" s="82"/>
    </row>
    <row r="4254" spans="2:4">
      <c r="B4254" s="86" t="s">
        <v>3432</v>
      </c>
      <c r="C4254">
        <v>21085427</v>
      </c>
      <c r="D4254" s="82"/>
    </row>
    <row r="4255" spans="2:4">
      <c r="B4255" s="86" t="s">
        <v>3434</v>
      </c>
      <c r="C4255">
        <v>21085427</v>
      </c>
      <c r="D4255" s="82"/>
    </row>
    <row r="4256" spans="2:4">
      <c r="B4256" s="86" t="s">
        <v>3536</v>
      </c>
      <c r="C4256">
        <v>21085427</v>
      </c>
      <c r="D4256" s="82"/>
    </row>
    <row r="4257" spans="2:4">
      <c r="B4257" s="86" t="s">
        <v>3435</v>
      </c>
      <c r="C4257">
        <v>21085427</v>
      </c>
      <c r="D4257" s="82"/>
    </row>
    <row r="4258" spans="2:4">
      <c r="B4258" s="86" t="s">
        <v>3436</v>
      </c>
      <c r="C4258">
        <v>21085427</v>
      </c>
      <c r="D4258" s="82"/>
    </row>
    <row r="4259" spans="2:4">
      <c r="B4259" s="86" t="s">
        <v>3437</v>
      </c>
      <c r="C4259">
        <v>21085427</v>
      </c>
      <c r="D4259" s="82"/>
    </row>
    <row r="4260" spans="2:4">
      <c r="B4260" s="86" t="s">
        <v>3440</v>
      </c>
      <c r="C4260">
        <v>21085427</v>
      </c>
      <c r="D4260" s="82"/>
    </row>
    <row r="4261" spans="2:4">
      <c r="B4261" s="86" t="s">
        <v>3441</v>
      </c>
      <c r="C4261">
        <v>21085427</v>
      </c>
      <c r="D4261" s="82"/>
    </row>
    <row r="4262" spans="2:4">
      <c r="B4262" s="86" t="s">
        <v>3447</v>
      </c>
      <c r="C4262">
        <v>21085427</v>
      </c>
      <c r="D4262" s="82"/>
    </row>
    <row r="4263" spans="2:4">
      <c r="B4263" s="86" t="s">
        <v>3448</v>
      </c>
      <c r="C4263">
        <v>21085427</v>
      </c>
      <c r="D4263" s="82"/>
    </row>
    <row r="4264" spans="2:4">
      <c r="B4264" s="86" t="s">
        <v>3449</v>
      </c>
      <c r="C4264">
        <v>21085427</v>
      </c>
      <c r="D4264" s="82"/>
    </row>
    <row r="4265" spans="2:4">
      <c r="B4265" s="86" t="s">
        <v>3451</v>
      </c>
      <c r="C4265">
        <v>21085427</v>
      </c>
      <c r="D4265" s="82"/>
    </row>
    <row r="4266" spans="2:4">
      <c r="B4266" s="86" t="s">
        <v>3537</v>
      </c>
      <c r="C4266">
        <v>21085427</v>
      </c>
      <c r="D4266" s="82"/>
    </row>
    <row r="4267" spans="2:4">
      <c r="B4267" s="86" t="s">
        <v>3453</v>
      </c>
      <c r="C4267">
        <v>21085427</v>
      </c>
      <c r="D4267" s="82"/>
    </row>
    <row r="4268" spans="2:4">
      <c r="B4268" s="86" t="s">
        <v>5686</v>
      </c>
      <c r="C4268">
        <v>21085427</v>
      </c>
      <c r="D4268" s="82"/>
    </row>
    <row r="4269" spans="2:4">
      <c r="B4269" s="86" t="s">
        <v>3910</v>
      </c>
      <c r="C4269">
        <v>21085427</v>
      </c>
      <c r="D4269" s="82"/>
    </row>
    <row r="4270" spans="2:4">
      <c r="B4270" s="86" t="s">
        <v>3456</v>
      </c>
      <c r="C4270">
        <v>21085427</v>
      </c>
      <c r="D4270" s="82"/>
    </row>
    <row r="4271" spans="2:4">
      <c r="B4271" s="86" t="s">
        <v>3919</v>
      </c>
      <c r="C4271">
        <v>21085427</v>
      </c>
      <c r="D4271" s="82"/>
    </row>
    <row r="4272" spans="2:4">
      <c r="B4272" s="86" t="s">
        <v>3925</v>
      </c>
      <c r="C4272">
        <v>21085427</v>
      </c>
      <c r="D4272" s="82"/>
    </row>
    <row r="4273" spans="2:4">
      <c r="B4273" s="86" t="s">
        <v>5700</v>
      </c>
      <c r="C4273">
        <v>21085427</v>
      </c>
      <c r="D4273" s="82"/>
    </row>
    <row r="4274" spans="2:4">
      <c r="B4274" s="86" t="s">
        <v>5741</v>
      </c>
      <c r="C4274">
        <v>21085427</v>
      </c>
      <c r="D4274" s="82"/>
    </row>
    <row r="4275" spans="2:4">
      <c r="B4275" s="86" t="s">
        <v>5746</v>
      </c>
      <c r="C4275">
        <v>21085427</v>
      </c>
      <c r="D4275" s="82"/>
    </row>
    <row r="4276" spans="2:4">
      <c r="B4276" s="86" t="s">
        <v>3929</v>
      </c>
      <c r="C4276">
        <v>21085427</v>
      </c>
      <c r="D4276" s="82"/>
    </row>
    <row r="4277" spans="2:4">
      <c r="B4277" s="86" t="s">
        <v>5763</v>
      </c>
      <c r="C4277">
        <v>21085427</v>
      </c>
      <c r="D4277" s="82"/>
    </row>
    <row r="4278" spans="2:4">
      <c r="B4278" s="86" t="s">
        <v>5847</v>
      </c>
      <c r="C4278">
        <v>21085427</v>
      </c>
      <c r="D4278" s="82"/>
    </row>
    <row r="4279" spans="2:4">
      <c r="B4279" s="86" t="s">
        <v>5848</v>
      </c>
      <c r="C4279">
        <v>21085427</v>
      </c>
      <c r="D4279" s="82"/>
    </row>
    <row r="4280" spans="2:4">
      <c r="B4280" s="86" t="s">
        <v>5849</v>
      </c>
      <c r="C4280">
        <v>21085427</v>
      </c>
      <c r="D4280" s="82"/>
    </row>
    <row r="4281" spans="2:4">
      <c r="B4281" s="86" t="s">
        <v>5850</v>
      </c>
      <c r="C4281">
        <v>21085427</v>
      </c>
      <c r="D4281" s="82"/>
    </row>
    <row r="4282" spans="2:4">
      <c r="B4282" s="86" t="s">
        <v>5851</v>
      </c>
      <c r="C4282">
        <v>21085427</v>
      </c>
      <c r="D4282" s="82"/>
    </row>
    <row r="4283" spans="2:4">
      <c r="B4283" s="86" t="s">
        <v>5852</v>
      </c>
      <c r="C4283">
        <v>21085427</v>
      </c>
      <c r="D4283" s="82"/>
    </row>
    <row r="4284" spans="2:4">
      <c r="B4284" s="86" t="s">
        <v>5854</v>
      </c>
      <c r="C4284">
        <v>21085427</v>
      </c>
      <c r="D4284" s="82"/>
    </row>
    <row r="4285" spans="2:4">
      <c r="B4285" s="86" t="s">
        <v>5860</v>
      </c>
      <c r="C4285">
        <v>21085427</v>
      </c>
      <c r="D4285" s="82"/>
    </row>
    <row r="4286" spans="2:4">
      <c r="B4286" s="86" t="s">
        <v>5862</v>
      </c>
      <c r="C4286">
        <v>21085427</v>
      </c>
      <c r="D4286" s="82"/>
    </row>
    <row r="4287" spans="2:4">
      <c r="B4287" s="86" t="s">
        <v>5864</v>
      </c>
      <c r="C4287">
        <v>21085427</v>
      </c>
      <c r="D4287" s="82"/>
    </row>
    <row r="4288" spans="2:4">
      <c r="B4288" s="86" t="s">
        <v>5986</v>
      </c>
      <c r="C4288">
        <v>21085427</v>
      </c>
      <c r="D4288" s="82"/>
    </row>
    <row r="4289" spans="2:4">
      <c r="B4289" s="86" t="s">
        <v>5988</v>
      </c>
      <c r="C4289">
        <v>21085427</v>
      </c>
      <c r="D4289" s="82"/>
    </row>
    <row r="4290" spans="2:4">
      <c r="B4290" s="86" t="s">
        <v>6010</v>
      </c>
      <c r="C4290">
        <v>21085427</v>
      </c>
      <c r="D4290" s="82"/>
    </row>
    <row r="4291" spans="2:4">
      <c r="B4291" s="86" t="s">
        <v>6134</v>
      </c>
      <c r="C4291">
        <v>21085427</v>
      </c>
      <c r="D4291" s="82"/>
    </row>
    <row r="4292" spans="2:4">
      <c r="B4292" s="86" t="s">
        <v>6135</v>
      </c>
      <c r="C4292">
        <v>21085427</v>
      </c>
      <c r="D4292" s="82"/>
    </row>
    <row r="4293" spans="2:4">
      <c r="B4293" s="86" t="s">
        <v>6136</v>
      </c>
      <c r="C4293">
        <v>21085427</v>
      </c>
      <c r="D4293" s="82"/>
    </row>
    <row r="4294" spans="2:4">
      <c r="B4294" s="86" t="s">
        <v>6140</v>
      </c>
      <c r="C4294">
        <v>21085427</v>
      </c>
      <c r="D4294" s="82"/>
    </row>
    <row r="4295" spans="2:4">
      <c r="B4295" s="86" t="s">
        <v>6141</v>
      </c>
      <c r="C4295">
        <v>21085427</v>
      </c>
      <c r="D4295" s="82"/>
    </row>
    <row r="4296" spans="2:4">
      <c r="B4296" s="86" t="s">
        <v>6142</v>
      </c>
      <c r="C4296">
        <v>21085427</v>
      </c>
      <c r="D4296" s="82"/>
    </row>
    <row r="4297" spans="2:4">
      <c r="B4297" s="86" t="s">
        <v>6143</v>
      </c>
      <c r="C4297">
        <v>21085427</v>
      </c>
      <c r="D4297" s="82"/>
    </row>
    <row r="4298" spans="2:4">
      <c r="B4298" s="86" t="s">
        <v>6144</v>
      </c>
      <c r="C4298">
        <v>21085427</v>
      </c>
      <c r="D4298" s="82"/>
    </row>
    <row r="4299" spans="2:4">
      <c r="B4299" s="86" t="s">
        <v>6145</v>
      </c>
      <c r="C4299">
        <v>21085427</v>
      </c>
      <c r="D4299" s="82"/>
    </row>
    <row r="4300" spans="2:4">
      <c r="B4300" s="86" t="s">
        <v>6146</v>
      </c>
      <c r="C4300">
        <v>21085427</v>
      </c>
      <c r="D4300" s="82"/>
    </row>
    <row r="4301" spans="2:4">
      <c r="B4301" s="86" t="s">
        <v>6148</v>
      </c>
      <c r="C4301">
        <v>21085427</v>
      </c>
      <c r="D4301" s="82"/>
    </row>
    <row r="4302" spans="2:4">
      <c r="B4302" s="86" t="s">
        <v>6150</v>
      </c>
      <c r="C4302">
        <v>21085427</v>
      </c>
      <c r="D4302" s="82"/>
    </row>
    <row r="4303" spans="2:4">
      <c r="B4303" s="86" t="s">
        <v>6151</v>
      </c>
      <c r="C4303">
        <v>21085427</v>
      </c>
      <c r="D4303" s="82"/>
    </row>
    <row r="4304" spans="2:4">
      <c r="B4304" s="86" t="s">
        <v>6152</v>
      </c>
      <c r="C4304">
        <v>21085427</v>
      </c>
      <c r="D4304" s="82"/>
    </row>
    <row r="4305" spans="2:4">
      <c r="B4305" s="86" t="s">
        <v>6157</v>
      </c>
      <c r="C4305">
        <v>21085427</v>
      </c>
      <c r="D4305" s="82"/>
    </row>
    <row r="4306" spans="2:4">
      <c r="B4306" s="86" t="s">
        <v>6187</v>
      </c>
      <c r="C4306">
        <v>21085427</v>
      </c>
      <c r="D4306" s="82"/>
    </row>
    <row r="4307" spans="2:4">
      <c r="B4307" s="86" t="s">
        <v>6188</v>
      </c>
      <c r="C4307">
        <v>21085427</v>
      </c>
      <c r="D4307" s="82"/>
    </row>
    <row r="4308" spans="2:4">
      <c r="B4308" s="86" t="s">
        <v>6192</v>
      </c>
      <c r="C4308">
        <v>21085427</v>
      </c>
      <c r="D4308" s="82"/>
    </row>
    <row r="4309" spans="2:4">
      <c r="B4309" s="86" t="s">
        <v>6195</v>
      </c>
      <c r="C4309">
        <v>21085427</v>
      </c>
      <c r="D4309" s="82"/>
    </row>
    <row r="4310" spans="2:4">
      <c r="B4310" s="86" t="s">
        <v>6196</v>
      </c>
      <c r="C4310">
        <v>21085427</v>
      </c>
      <c r="D4310" s="82"/>
    </row>
    <row r="4311" spans="2:4">
      <c r="B4311" s="86" t="s">
        <v>6198</v>
      </c>
      <c r="C4311">
        <v>21085427</v>
      </c>
      <c r="D4311" s="82"/>
    </row>
    <row r="4312" spans="2:4">
      <c r="B4312" s="86" t="s">
        <v>6199</v>
      </c>
      <c r="C4312">
        <v>21085427</v>
      </c>
      <c r="D4312" s="82"/>
    </row>
    <row r="4313" spans="2:4">
      <c r="B4313" s="86" t="s">
        <v>6205</v>
      </c>
      <c r="C4313">
        <v>21085427</v>
      </c>
      <c r="D4313" s="82"/>
    </row>
    <row r="4314" spans="2:4">
      <c r="B4314" s="86" t="s">
        <v>6206</v>
      </c>
      <c r="C4314">
        <v>21085427</v>
      </c>
      <c r="D4314" s="82"/>
    </row>
    <row r="4315" spans="2:4">
      <c r="B4315" s="86" t="s">
        <v>6207</v>
      </c>
      <c r="C4315">
        <v>21085427</v>
      </c>
      <c r="D4315" s="82"/>
    </row>
    <row r="4316" spans="2:4">
      <c r="B4316" s="86" t="s">
        <v>6209</v>
      </c>
      <c r="C4316">
        <v>21085427</v>
      </c>
      <c r="D4316" s="82"/>
    </row>
    <row r="4317" spans="2:4">
      <c r="B4317" s="86" t="s">
        <v>6213</v>
      </c>
      <c r="C4317">
        <v>21085427</v>
      </c>
      <c r="D4317" s="82"/>
    </row>
    <row r="4318" spans="2:4">
      <c r="B4318" s="86" t="s">
        <v>6216</v>
      </c>
      <c r="C4318">
        <v>21085427</v>
      </c>
      <c r="D4318" s="82"/>
    </row>
    <row r="4319" spans="2:4">
      <c r="B4319" s="86" t="s">
        <v>6218</v>
      </c>
      <c r="C4319">
        <v>21085427</v>
      </c>
      <c r="D4319" s="82"/>
    </row>
    <row r="4320" spans="2:4">
      <c r="B4320" s="86" t="s">
        <v>6219</v>
      </c>
      <c r="C4320">
        <v>21085427</v>
      </c>
      <c r="D4320" s="82"/>
    </row>
    <row r="4321" spans="2:4">
      <c r="B4321" s="86" t="s">
        <v>6243</v>
      </c>
      <c r="C4321">
        <v>21085427</v>
      </c>
      <c r="D4321" s="82"/>
    </row>
    <row r="4322" spans="2:4">
      <c r="B4322" s="86" t="s">
        <v>6249</v>
      </c>
      <c r="C4322">
        <v>21085427</v>
      </c>
      <c r="D4322" s="82"/>
    </row>
    <row r="4323" spans="2:4">
      <c r="B4323" s="86" t="s">
        <v>6253</v>
      </c>
      <c r="C4323">
        <v>21085427</v>
      </c>
      <c r="D4323" s="82"/>
    </row>
    <row r="4324" spans="2:4">
      <c r="B4324" s="86" t="s">
        <v>6256</v>
      </c>
      <c r="C4324">
        <v>21085427</v>
      </c>
      <c r="D4324" s="82"/>
    </row>
    <row r="4325" spans="2:4">
      <c r="B4325" s="86" t="s">
        <v>6258</v>
      </c>
      <c r="C4325">
        <v>21085427</v>
      </c>
      <c r="D4325" s="82"/>
    </row>
    <row r="4326" spans="2:4">
      <c r="B4326" s="86" t="s">
        <v>6267</v>
      </c>
      <c r="C4326">
        <v>21085427</v>
      </c>
      <c r="D4326" s="82"/>
    </row>
    <row r="4327" spans="2:4">
      <c r="B4327" s="86" t="s">
        <v>6268</v>
      </c>
      <c r="C4327">
        <v>21085427</v>
      </c>
      <c r="D4327" s="82"/>
    </row>
    <row r="4328" spans="2:4">
      <c r="B4328" s="86" t="s">
        <v>6269</v>
      </c>
      <c r="C4328">
        <v>21085427</v>
      </c>
      <c r="D4328" s="82"/>
    </row>
    <row r="4329" spans="2:4">
      <c r="B4329" s="86" t="s">
        <v>6270</v>
      </c>
      <c r="C4329">
        <v>21085427</v>
      </c>
      <c r="D4329" s="82"/>
    </row>
    <row r="4330" spans="2:4">
      <c r="B4330" s="86" t="s">
        <v>6273</v>
      </c>
      <c r="C4330">
        <v>21085427</v>
      </c>
      <c r="D4330" s="82"/>
    </row>
    <row r="4331" spans="2:4">
      <c r="B4331" s="86" t="s">
        <v>6276</v>
      </c>
      <c r="C4331">
        <v>21085427</v>
      </c>
      <c r="D4331" s="82"/>
    </row>
    <row r="4332" spans="2:4">
      <c r="B4332" s="86" t="s">
        <v>6277</v>
      </c>
      <c r="C4332">
        <v>21085427</v>
      </c>
      <c r="D4332" s="82"/>
    </row>
    <row r="4333" spans="2:4">
      <c r="B4333" s="86" t="s">
        <v>6278</v>
      </c>
      <c r="C4333">
        <v>21085427</v>
      </c>
      <c r="D4333" s="82"/>
    </row>
    <row r="4334" spans="2:4">
      <c r="B4334" s="86" t="s">
        <v>6283</v>
      </c>
      <c r="C4334">
        <v>21085427</v>
      </c>
      <c r="D4334" s="82"/>
    </row>
    <row r="4335" spans="2:4">
      <c r="B4335" s="86" t="s">
        <v>6397</v>
      </c>
      <c r="C4335">
        <v>21085427</v>
      </c>
      <c r="D4335" s="82"/>
    </row>
    <row r="4336" spans="2:4">
      <c r="B4336" s="86" t="s">
        <v>6429</v>
      </c>
      <c r="C4336">
        <v>21085427</v>
      </c>
      <c r="D4336" s="82"/>
    </row>
    <row r="4337" spans="2:4">
      <c r="B4337" s="86" t="s">
        <v>6433</v>
      </c>
      <c r="C4337">
        <v>21085427</v>
      </c>
      <c r="D4337" s="82"/>
    </row>
    <row r="4338" spans="2:4">
      <c r="B4338" s="86" t="s">
        <v>6434</v>
      </c>
      <c r="C4338">
        <v>21085427</v>
      </c>
      <c r="D4338" s="82"/>
    </row>
    <row r="4339" spans="2:4">
      <c r="B4339" s="86" t="s">
        <v>6435</v>
      </c>
      <c r="C4339">
        <v>21085427</v>
      </c>
      <c r="D4339" s="82"/>
    </row>
    <row r="4340" spans="2:4">
      <c r="B4340" s="86" t="s">
        <v>6436</v>
      </c>
      <c r="C4340">
        <v>21085427</v>
      </c>
      <c r="D4340" s="82"/>
    </row>
    <row r="4341" spans="2:4">
      <c r="B4341" s="86" t="s">
        <v>6437</v>
      </c>
      <c r="C4341">
        <v>21085427</v>
      </c>
      <c r="D4341" s="82"/>
    </row>
    <row r="4342" spans="2:4">
      <c r="B4342" s="86" t="s">
        <v>6438</v>
      </c>
      <c r="C4342">
        <v>21085427</v>
      </c>
      <c r="D4342" s="82"/>
    </row>
    <row r="4343" spans="2:4">
      <c r="B4343" s="86" t="s">
        <v>6439</v>
      </c>
      <c r="C4343">
        <v>21085427</v>
      </c>
      <c r="D4343" s="82"/>
    </row>
    <row r="4344" spans="2:4">
      <c r="B4344" s="86" t="s">
        <v>6440</v>
      </c>
      <c r="C4344">
        <v>21085427</v>
      </c>
      <c r="D4344" s="82"/>
    </row>
    <row r="4345" spans="2:4">
      <c r="B4345" s="86" t="s">
        <v>6446</v>
      </c>
      <c r="C4345">
        <v>21085427</v>
      </c>
      <c r="D4345" s="82"/>
    </row>
    <row r="4346" spans="2:4">
      <c r="B4346" s="86" t="s">
        <v>6447</v>
      </c>
      <c r="C4346">
        <v>21085427</v>
      </c>
      <c r="D4346" s="82"/>
    </row>
    <row r="4347" spans="2:4">
      <c r="B4347" s="86" t="s">
        <v>6449</v>
      </c>
      <c r="C4347">
        <v>21085427</v>
      </c>
      <c r="D4347" s="82"/>
    </row>
    <row r="4348" spans="2:4">
      <c r="B4348" s="86" t="s">
        <v>6450</v>
      </c>
      <c r="C4348">
        <v>21085427</v>
      </c>
      <c r="D4348" s="82"/>
    </row>
    <row r="4349" spans="2:4">
      <c r="B4349" s="86" t="s">
        <v>6453</v>
      </c>
      <c r="C4349">
        <v>21085427</v>
      </c>
      <c r="D4349" s="82"/>
    </row>
    <row r="4350" spans="2:4">
      <c r="B4350" s="86" t="s">
        <v>6455</v>
      </c>
      <c r="C4350">
        <v>21085427</v>
      </c>
      <c r="D4350" s="82"/>
    </row>
    <row r="4351" spans="2:4">
      <c r="B4351" s="86" t="s">
        <v>6456</v>
      </c>
      <c r="C4351">
        <v>21085427</v>
      </c>
      <c r="D4351" s="82"/>
    </row>
    <row r="4352" spans="2:4">
      <c r="B4352" s="86" t="s">
        <v>6457</v>
      </c>
      <c r="C4352">
        <v>21085427</v>
      </c>
      <c r="D4352" s="82"/>
    </row>
    <row r="4353" spans="2:4">
      <c r="B4353" s="86" t="s">
        <v>6458</v>
      </c>
      <c r="C4353">
        <v>21085427</v>
      </c>
      <c r="D4353" s="82"/>
    </row>
    <row r="4354" spans="2:4">
      <c r="B4354" s="86" t="s">
        <v>6459</v>
      </c>
      <c r="C4354">
        <v>21085427</v>
      </c>
      <c r="D4354" s="82"/>
    </row>
    <row r="4355" spans="2:4">
      <c r="B4355" s="86" t="s">
        <v>6460</v>
      </c>
      <c r="C4355">
        <v>21085427</v>
      </c>
      <c r="D4355" s="82"/>
    </row>
    <row r="4356" spans="2:4">
      <c r="B4356" s="86" t="s">
        <v>6462</v>
      </c>
      <c r="C4356">
        <v>21085427</v>
      </c>
      <c r="D4356" s="82"/>
    </row>
    <row r="4357" spans="2:4">
      <c r="B4357" s="86" t="s">
        <v>6498</v>
      </c>
      <c r="C4357">
        <v>21085427</v>
      </c>
      <c r="D4357" s="82"/>
    </row>
    <row r="4358" spans="2:4">
      <c r="B4358" s="86" t="s">
        <v>6568</v>
      </c>
      <c r="C4358">
        <v>21085427</v>
      </c>
      <c r="D4358" s="82"/>
    </row>
    <row r="4359" spans="2:4">
      <c r="B4359" s="86" t="s">
        <v>6597</v>
      </c>
      <c r="C4359">
        <v>21085427</v>
      </c>
      <c r="D4359" s="82"/>
    </row>
    <row r="4360" spans="2:4">
      <c r="B4360" s="86" t="s">
        <v>6632</v>
      </c>
      <c r="C4360">
        <v>21085427</v>
      </c>
      <c r="D4360" s="82"/>
    </row>
    <row r="4361" spans="2:4">
      <c r="B4361" s="86" t="s">
        <v>6633</v>
      </c>
      <c r="C4361">
        <v>21085427</v>
      </c>
      <c r="D4361" s="82"/>
    </row>
    <row r="4362" spans="2:4">
      <c r="B4362" s="86" t="s">
        <v>6634</v>
      </c>
      <c r="C4362">
        <v>21085427</v>
      </c>
      <c r="D4362" s="82"/>
    </row>
    <row r="4363" spans="2:4">
      <c r="B4363" s="86" t="s">
        <v>6635</v>
      </c>
      <c r="C4363">
        <v>21085427</v>
      </c>
      <c r="D4363" s="82"/>
    </row>
    <row r="4364" spans="2:4">
      <c r="B4364" s="86" t="s">
        <v>6636</v>
      </c>
      <c r="C4364">
        <v>21085427</v>
      </c>
      <c r="D4364" s="82"/>
    </row>
    <row r="4365" spans="2:4">
      <c r="B4365" s="86" t="s">
        <v>6637</v>
      </c>
      <c r="C4365">
        <v>21085427</v>
      </c>
      <c r="D4365" s="82"/>
    </row>
    <row r="4366" spans="2:4">
      <c r="B4366" s="86" t="s">
        <v>6638</v>
      </c>
      <c r="C4366">
        <v>21085427</v>
      </c>
      <c r="D4366" s="82"/>
    </row>
    <row r="4367" spans="2:4">
      <c r="B4367" s="86" t="s">
        <v>6639</v>
      </c>
      <c r="C4367">
        <v>21085427</v>
      </c>
      <c r="D4367" s="82"/>
    </row>
    <row r="4368" spans="2:4">
      <c r="B4368" s="86" t="s">
        <v>6640</v>
      </c>
      <c r="C4368">
        <v>21085427</v>
      </c>
      <c r="D4368" s="82"/>
    </row>
    <row r="4369" spans="2:4">
      <c r="B4369" s="86" t="s">
        <v>6644</v>
      </c>
      <c r="C4369">
        <v>21085427</v>
      </c>
      <c r="D4369" s="82"/>
    </row>
    <row r="4370" spans="2:4">
      <c r="B4370" s="86" t="s">
        <v>6645</v>
      </c>
      <c r="C4370">
        <v>21085427</v>
      </c>
      <c r="D4370" s="82"/>
    </row>
    <row r="4371" spans="2:4">
      <c r="B4371" s="86" t="s">
        <v>6646</v>
      </c>
      <c r="C4371">
        <v>21085427</v>
      </c>
      <c r="D4371" s="82"/>
    </row>
    <row r="4372" spans="2:4">
      <c r="B4372" s="86" t="s">
        <v>6694</v>
      </c>
      <c r="C4372">
        <v>21085427</v>
      </c>
      <c r="D4372" s="82"/>
    </row>
    <row r="4373" spans="2:4">
      <c r="B4373" s="86" t="s">
        <v>6776</v>
      </c>
      <c r="C4373">
        <v>21085427</v>
      </c>
      <c r="D4373" s="82"/>
    </row>
    <row r="4374" spans="2:4">
      <c r="B4374" s="86" t="s">
        <v>6790</v>
      </c>
      <c r="C4374">
        <v>21085427</v>
      </c>
      <c r="D4374" s="82"/>
    </row>
    <row r="4375" spans="2:4">
      <c r="B4375" s="86" t="s">
        <v>6796</v>
      </c>
      <c r="C4375">
        <v>21085427</v>
      </c>
      <c r="D4375" s="82"/>
    </row>
    <row r="4376" spans="2:4">
      <c r="B4376" s="86" t="s">
        <v>6797</v>
      </c>
      <c r="C4376">
        <v>21085427</v>
      </c>
      <c r="D4376" s="82"/>
    </row>
    <row r="4377" spans="2:4">
      <c r="B4377" s="86" t="s">
        <v>6798</v>
      </c>
      <c r="C4377">
        <v>21085427</v>
      </c>
      <c r="D4377" s="82"/>
    </row>
    <row r="4378" spans="2:4">
      <c r="B4378" s="86" t="s">
        <v>6799</v>
      </c>
      <c r="C4378">
        <v>21085427</v>
      </c>
      <c r="D4378" s="82"/>
    </row>
    <row r="4379" spans="2:4">
      <c r="B4379" s="86" t="s">
        <v>6802</v>
      </c>
      <c r="C4379">
        <v>21085427</v>
      </c>
      <c r="D4379" s="82"/>
    </row>
    <row r="4380" spans="2:4">
      <c r="B4380" s="86" t="s">
        <v>6803</v>
      </c>
      <c r="C4380">
        <v>21085427</v>
      </c>
      <c r="D4380" s="82"/>
    </row>
    <row r="4381" spans="2:4">
      <c r="B4381" s="86" t="s">
        <v>6804</v>
      </c>
      <c r="C4381">
        <v>21085427</v>
      </c>
      <c r="D4381" s="82"/>
    </row>
    <row r="4382" spans="2:4">
      <c r="B4382" s="86" t="s">
        <v>6807</v>
      </c>
      <c r="C4382">
        <v>21085427</v>
      </c>
      <c r="D4382" s="82"/>
    </row>
    <row r="4383" spans="2:4">
      <c r="B4383" s="86" t="s">
        <v>6809</v>
      </c>
      <c r="C4383">
        <v>21085427</v>
      </c>
      <c r="D4383" s="82"/>
    </row>
    <row r="4384" spans="2:4">
      <c r="B4384" s="86" t="s">
        <v>6810</v>
      </c>
      <c r="C4384">
        <v>21085427</v>
      </c>
      <c r="D4384" s="82"/>
    </row>
    <row r="4385" spans="2:4">
      <c r="B4385" s="86" t="s">
        <v>6811</v>
      </c>
      <c r="C4385">
        <v>21085427</v>
      </c>
      <c r="D4385" s="82"/>
    </row>
    <row r="4386" spans="2:4">
      <c r="B4386" s="86" t="s">
        <v>6812</v>
      </c>
      <c r="C4386">
        <v>21085427</v>
      </c>
      <c r="D4386" s="82"/>
    </row>
    <row r="4387" spans="2:4">
      <c r="B4387" s="86" t="s">
        <v>6814</v>
      </c>
      <c r="C4387">
        <v>21085427</v>
      </c>
      <c r="D4387" s="82"/>
    </row>
    <row r="4388" spans="2:4">
      <c r="B4388" s="86" t="s">
        <v>6816</v>
      </c>
      <c r="C4388">
        <v>21085427</v>
      </c>
      <c r="D4388" s="82"/>
    </row>
    <row r="4389" spans="2:4">
      <c r="B4389" s="86" t="s">
        <v>6817</v>
      </c>
      <c r="C4389">
        <v>21085427</v>
      </c>
      <c r="D4389" s="82"/>
    </row>
    <row r="4390" spans="2:4">
      <c r="B4390" s="86" t="s">
        <v>6818</v>
      </c>
      <c r="C4390">
        <v>21085427</v>
      </c>
      <c r="D4390" s="82"/>
    </row>
    <row r="4391" spans="2:4">
      <c r="B4391" s="86" t="s">
        <v>6819</v>
      </c>
      <c r="C4391">
        <v>21085427</v>
      </c>
      <c r="D4391" s="82"/>
    </row>
    <row r="4392" spans="2:4">
      <c r="B4392" s="86" t="s">
        <v>6820</v>
      </c>
      <c r="C4392">
        <v>21085427</v>
      </c>
      <c r="D4392" s="82"/>
    </row>
    <row r="4393" spans="2:4">
      <c r="B4393" s="86" t="s">
        <v>6821</v>
      </c>
      <c r="C4393">
        <v>21085427</v>
      </c>
      <c r="D4393" s="82"/>
    </row>
    <row r="4394" spans="2:4">
      <c r="B4394" s="86" t="s">
        <v>6822</v>
      </c>
      <c r="C4394">
        <v>21085427</v>
      </c>
      <c r="D4394" s="82"/>
    </row>
    <row r="4395" spans="2:4">
      <c r="B4395" s="86" t="s">
        <v>6823</v>
      </c>
      <c r="C4395">
        <v>21085427</v>
      </c>
      <c r="D4395" s="82"/>
    </row>
    <row r="4396" spans="2:4">
      <c r="B4396" s="86" t="s">
        <v>6825</v>
      </c>
      <c r="C4396">
        <v>21085427</v>
      </c>
      <c r="D4396" s="82"/>
    </row>
    <row r="4397" spans="2:4">
      <c r="B4397" s="86" t="s">
        <v>162</v>
      </c>
      <c r="C4397">
        <v>21085427</v>
      </c>
      <c r="D4397" s="82"/>
    </row>
    <row r="4398" spans="2:4">
      <c r="B4398" s="86" t="s">
        <v>163</v>
      </c>
      <c r="C4398">
        <v>21085427</v>
      </c>
      <c r="D4398" s="82"/>
    </row>
    <row r="4399" spans="2:4">
      <c r="B4399" s="86" t="s">
        <v>164</v>
      </c>
      <c r="C4399">
        <v>21085427</v>
      </c>
      <c r="D4399" s="82"/>
    </row>
    <row r="4400" spans="2:4">
      <c r="B4400" s="86" t="s">
        <v>165</v>
      </c>
      <c r="C4400">
        <v>21085427</v>
      </c>
      <c r="D4400" s="82"/>
    </row>
    <row r="4401" spans="1:4">
      <c r="B4401" s="86" t="s">
        <v>166</v>
      </c>
      <c r="C4401">
        <v>21085427</v>
      </c>
      <c r="D4401" s="82"/>
    </row>
    <row r="4402" spans="1:4">
      <c r="B4402" s="86" t="s">
        <v>161</v>
      </c>
      <c r="C4402">
        <v>21085427</v>
      </c>
      <c r="D4402" s="82"/>
    </row>
    <row r="4403" spans="1:4">
      <c r="B4403" s="86" t="s">
        <v>1559</v>
      </c>
      <c r="C4403">
        <v>21085427</v>
      </c>
      <c r="D4403" s="82"/>
    </row>
    <row r="4404" spans="1:4">
      <c r="B4404" s="86" t="s">
        <v>120</v>
      </c>
      <c r="C4404">
        <v>21085427</v>
      </c>
      <c r="D4404" s="82"/>
    </row>
    <row r="4405" spans="1:4">
      <c r="A4405">
        <v>21085428</v>
      </c>
      <c r="B4405" s="86" t="s">
        <v>103</v>
      </c>
      <c r="C4405">
        <v>21085428</v>
      </c>
      <c r="D4405" s="82"/>
    </row>
    <row r="4406" spans="1:4">
      <c r="B4406" s="86" t="s">
        <v>1871</v>
      </c>
      <c r="C4406">
        <v>21085428</v>
      </c>
      <c r="D4406" s="82"/>
    </row>
    <row r="4407" spans="1:4">
      <c r="B4407" s="86" t="s">
        <v>2421</v>
      </c>
      <c r="C4407">
        <v>21085428</v>
      </c>
      <c r="D4407" s="82"/>
    </row>
    <row r="4408" spans="1:4">
      <c r="B4408" s="86" t="s">
        <v>3500</v>
      </c>
      <c r="C4408">
        <v>21085428</v>
      </c>
      <c r="D4408" s="82"/>
    </row>
    <row r="4409" spans="1:4">
      <c r="B4409" s="86" t="s">
        <v>3513</v>
      </c>
      <c r="C4409">
        <v>21085428</v>
      </c>
      <c r="D4409" s="82"/>
    </row>
    <row r="4410" spans="1:4">
      <c r="B4410" s="86" t="s">
        <v>3431</v>
      </c>
      <c r="C4410">
        <v>21085428</v>
      </c>
      <c r="D4410" s="82"/>
    </row>
    <row r="4411" spans="1:4">
      <c r="B4411" s="86" t="s">
        <v>6801</v>
      </c>
      <c r="C4411">
        <v>21085428</v>
      </c>
      <c r="D4411" s="82"/>
    </row>
    <row r="4412" spans="1:4">
      <c r="A4412">
        <v>21085430</v>
      </c>
      <c r="B4412" s="86" t="s">
        <v>151</v>
      </c>
      <c r="C4412">
        <v>21085430</v>
      </c>
      <c r="D4412" s="82"/>
    </row>
    <row r="4413" spans="1:4">
      <c r="B4413" s="86" t="s">
        <v>1280</v>
      </c>
      <c r="C4413">
        <v>21085430</v>
      </c>
      <c r="D4413" s="82"/>
    </row>
    <row r="4414" spans="1:4">
      <c r="B4414" s="86" t="s">
        <v>237</v>
      </c>
      <c r="C4414">
        <v>21085430</v>
      </c>
      <c r="D4414" s="82"/>
    </row>
    <row r="4415" spans="1:4">
      <c r="B4415" s="86" t="s">
        <v>296</v>
      </c>
      <c r="C4415">
        <v>21085430</v>
      </c>
      <c r="D4415" s="82"/>
    </row>
    <row r="4416" spans="1:4">
      <c r="B4416" s="86" t="s">
        <v>239</v>
      </c>
      <c r="C4416">
        <v>21085430</v>
      </c>
      <c r="D4416" s="82"/>
    </row>
    <row r="4417" spans="2:4">
      <c r="B4417" s="86" t="s">
        <v>1687</v>
      </c>
      <c r="C4417">
        <v>21085430</v>
      </c>
      <c r="D4417" s="82"/>
    </row>
    <row r="4418" spans="2:4">
      <c r="B4418" s="86" t="s">
        <v>1888</v>
      </c>
      <c r="C4418">
        <v>21085430</v>
      </c>
      <c r="D4418" s="82"/>
    </row>
    <row r="4419" spans="2:4">
      <c r="B4419" s="86" t="s">
        <v>1889</v>
      </c>
      <c r="C4419">
        <v>21085430</v>
      </c>
      <c r="D4419" s="82"/>
    </row>
    <row r="4420" spans="2:4">
      <c r="B4420" s="86" t="s">
        <v>1861</v>
      </c>
      <c r="C4420">
        <v>21085430</v>
      </c>
      <c r="D4420" s="82"/>
    </row>
    <row r="4421" spans="2:4">
      <c r="B4421" s="86" t="s">
        <v>1859</v>
      </c>
      <c r="C4421">
        <v>21085430</v>
      </c>
      <c r="D4421" s="82"/>
    </row>
    <row r="4422" spans="2:4">
      <c r="B4422" s="86" t="s">
        <v>1860</v>
      </c>
      <c r="C4422">
        <v>21085430</v>
      </c>
      <c r="D4422" s="82"/>
    </row>
    <row r="4423" spans="2:4">
      <c r="B4423" s="86" t="s">
        <v>2323</v>
      </c>
      <c r="C4423">
        <v>21085430</v>
      </c>
      <c r="D4423" s="82"/>
    </row>
    <row r="4424" spans="2:4">
      <c r="B4424" s="86" t="s">
        <v>2433</v>
      </c>
      <c r="C4424">
        <v>21085430</v>
      </c>
      <c r="D4424" s="82"/>
    </row>
    <row r="4425" spans="2:4">
      <c r="B4425" s="86" t="s">
        <v>3945</v>
      </c>
      <c r="C4425">
        <v>21085430</v>
      </c>
      <c r="D4425" s="82"/>
    </row>
    <row r="4426" spans="2:4">
      <c r="B4426" s="86" t="s">
        <v>4250</v>
      </c>
      <c r="C4426">
        <v>21085430</v>
      </c>
      <c r="D4426" s="82"/>
    </row>
    <row r="4427" spans="2:4">
      <c r="B4427" s="86" t="s">
        <v>3622</v>
      </c>
      <c r="C4427">
        <v>21085430</v>
      </c>
      <c r="D4427" s="82"/>
    </row>
    <row r="4428" spans="2:4">
      <c r="B4428" s="86" t="s">
        <v>3625</v>
      </c>
      <c r="C4428">
        <v>21085430</v>
      </c>
      <c r="D4428" s="82"/>
    </row>
    <row r="4429" spans="2:4">
      <c r="B4429" s="86" t="s">
        <v>3946</v>
      </c>
      <c r="C4429">
        <v>21085430</v>
      </c>
      <c r="D4429" s="82"/>
    </row>
    <row r="4430" spans="2:4">
      <c r="B4430" s="86" t="s">
        <v>3626</v>
      </c>
      <c r="C4430">
        <v>21085430</v>
      </c>
      <c r="D4430" s="82"/>
    </row>
    <row r="4431" spans="2:4">
      <c r="B4431" s="86" t="s">
        <v>3624</v>
      </c>
      <c r="C4431">
        <v>21085430</v>
      </c>
      <c r="D4431" s="82"/>
    </row>
    <row r="4432" spans="2:4">
      <c r="B4432" s="86" t="s">
        <v>5706</v>
      </c>
      <c r="C4432">
        <v>21085430</v>
      </c>
      <c r="D4432" s="82"/>
    </row>
    <row r="4433" spans="1:4">
      <c r="A4433">
        <v>21085431</v>
      </c>
      <c r="B4433" s="86" t="s">
        <v>6691</v>
      </c>
      <c r="C4433">
        <v>21085431</v>
      </c>
      <c r="D4433" s="82"/>
    </row>
    <row r="4434" spans="1:4">
      <c r="A4434">
        <v>21085432</v>
      </c>
      <c r="B4434" s="86" t="s">
        <v>3363</v>
      </c>
      <c r="C4434">
        <v>21085432</v>
      </c>
      <c r="D4434" s="82"/>
    </row>
    <row r="4435" spans="1:4">
      <c r="B4435" s="86" t="s">
        <v>3364</v>
      </c>
      <c r="C4435">
        <v>21085432</v>
      </c>
      <c r="D4435" s="82"/>
    </row>
    <row r="4436" spans="1:4">
      <c r="B4436" s="86" t="s">
        <v>3362</v>
      </c>
      <c r="C4436">
        <v>21085432</v>
      </c>
      <c r="D4436" s="82"/>
    </row>
    <row r="4437" spans="1:4">
      <c r="B4437" s="86" t="s">
        <v>3366</v>
      </c>
      <c r="C4437">
        <v>21085432</v>
      </c>
      <c r="D4437" s="82"/>
    </row>
    <row r="4438" spans="1:4">
      <c r="B4438" s="86" t="s">
        <v>3369</v>
      </c>
      <c r="C4438">
        <v>21085432</v>
      </c>
      <c r="D4438" s="82"/>
    </row>
    <row r="4439" spans="1:4">
      <c r="B4439" s="86" t="s">
        <v>3370</v>
      </c>
      <c r="C4439">
        <v>21085432</v>
      </c>
      <c r="D4439" s="82"/>
    </row>
    <row r="4440" spans="1:4">
      <c r="B4440" s="86" t="s">
        <v>3371</v>
      </c>
      <c r="C4440">
        <v>21085432</v>
      </c>
      <c r="D4440" s="82"/>
    </row>
    <row r="4441" spans="1:4">
      <c r="B4441" s="86" t="s">
        <v>3372</v>
      </c>
      <c r="C4441">
        <v>21085432</v>
      </c>
      <c r="D4441" s="82"/>
    </row>
    <row r="4442" spans="1:4">
      <c r="B4442" s="86" t="s">
        <v>5969</v>
      </c>
      <c r="C4442">
        <v>21085432</v>
      </c>
      <c r="D4442" s="82"/>
    </row>
    <row r="4443" spans="1:4">
      <c r="B4443" s="86" t="s">
        <v>7241</v>
      </c>
      <c r="C4443">
        <v>21085432</v>
      </c>
      <c r="D4443" s="82"/>
    </row>
    <row r="4444" spans="1:4">
      <c r="B4444" s="86" t="s">
        <v>5970</v>
      </c>
      <c r="C4444">
        <v>21085432</v>
      </c>
      <c r="D4444" s="82"/>
    </row>
    <row r="4445" spans="1:4">
      <c r="B4445" s="86" t="s">
        <v>5972</v>
      </c>
      <c r="C4445">
        <v>21085432</v>
      </c>
      <c r="D4445" s="82"/>
    </row>
    <row r="4446" spans="1:4">
      <c r="B4446" s="86" t="s">
        <v>5974</v>
      </c>
      <c r="C4446">
        <v>21085432</v>
      </c>
      <c r="D4446" s="82"/>
    </row>
    <row r="4447" spans="1:4">
      <c r="B4447" s="86" t="s">
        <v>7242</v>
      </c>
      <c r="C4447">
        <v>21085432</v>
      </c>
      <c r="D4447" s="82"/>
    </row>
    <row r="4448" spans="1:4">
      <c r="A4448">
        <v>21085433</v>
      </c>
      <c r="B4448" s="86" t="s">
        <v>2294</v>
      </c>
      <c r="C4448">
        <v>21085433</v>
      </c>
      <c r="D4448" s="82"/>
    </row>
    <row r="4449" spans="1:4">
      <c r="B4449" s="86" t="s">
        <v>2295</v>
      </c>
      <c r="C4449">
        <v>21085433</v>
      </c>
      <c r="D4449" s="82"/>
    </row>
    <row r="4450" spans="1:4">
      <c r="B4450" s="86" t="s">
        <v>2296</v>
      </c>
      <c r="C4450">
        <v>21085433</v>
      </c>
      <c r="D4450" s="82"/>
    </row>
    <row r="4451" spans="1:4">
      <c r="B4451" s="86" t="s">
        <v>2297</v>
      </c>
      <c r="C4451">
        <v>21085433</v>
      </c>
      <c r="D4451" s="82"/>
    </row>
    <row r="4452" spans="1:4">
      <c r="B4452" s="86" t="s">
        <v>2753</v>
      </c>
      <c r="C4452">
        <v>21085433</v>
      </c>
      <c r="D4452" s="82"/>
    </row>
    <row r="4453" spans="1:4">
      <c r="B4453" s="86" t="s">
        <v>6959</v>
      </c>
      <c r="C4453">
        <v>21085433</v>
      </c>
      <c r="D4453" s="82"/>
    </row>
    <row r="4454" spans="1:4">
      <c r="B4454" s="86" t="s">
        <v>6960</v>
      </c>
      <c r="C4454">
        <v>21085433</v>
      </c>
      <c r="D4454" s="82"/>
    </row>
    <row r="4455" spans="1:4">
      <c r="B4455" s="86" t="s">
        <v>6958</v>
      </c>
      <c r="C4455">
        <v>21085433</v>
      </c>
      <c r="D4455" s="82"/>
    </row>
    <row r="4456" spans="1:4">
      <c r="A4456">
        <v>21085435</v>
      </c>
      <c r="B4456" s="86" t="s">
        <v>1748</v>
      </c>
      <c r="C4456">
        <v>21085435</v>
      </c>
      <c r="D4456" s="82"/>
    </row>
    <row r="4457" spans="1:4">
      <c r="A4457">
        <v>21085436</v>
      </c>
      <c r="B4457" s="86" t="s">
        <v>386</v>
      </c>
      <c r="C4457">
        <v>21085436</v>
      </c>
      <c r="D4457" s="82"/>
    </row>
    <row r="4458" spans="1:4">
      <c r="B4458" s="86" t="s">
        <v>387</v>
      </c>
      <c r="C4458">
        <v>21085436</v>
      </c>
      <c r="D4458" s="82"/>
    </row>
    <row r="4459" spans="1:4">
      <c r="A4459">
        <v>21085437</v>
      </c>
      <c r="B4459" s="86" t="s">
        <v>442</v>
      </c>
      <c r="C4459">
        <v>21085437</v>
      </c>
      <c r="D4459" s="82"/>
    </row>
    <row r="4460" spans="1:4">
      <c r="B4460" s="86" t="s">
        <v>59</v>
      </c>
      <c r="C4460">
        <v>21085437</v>
      </c>
      <c r="D4460" s="82"/>
    </row>
    <row r="4461" spans="1:4">
      <c r="B4461" s="86" t="s">
        <v>544</v>
      </c>
      <c r="C4461">
        <v>21085437</v>
      </c>
      <c r="D4461" s="82"/>
    </row>
    <row r="4462" spans="1:4">
      <c r="B4462" s="86" t="s">
        <v>373</v>
      </c>
      <c r="C4462">
        <v>21085437</v>
      </c>
      <c r="D4462" s="82"/>
    </row>
    <row r="4463" spans="1:4">
      <c r="B4463" s="86" t="s">
        <v>250</v>
      </c>
      <c r="C4463">
        <v>21085437</v>
      </c>
      <c r="D4463" s="82"/>
    </row>
    <row r="4464" spans="1:4">
      <c r="A4464">
        <v>21085438</v>
      </c>
      <c r="B4464" s="86" t="s">
        <v>375</v>
      </c>
      <c r="C4464">
        <v>21085438</v>
      </c>
      <c r="D4464" s="82"/>
    </row>
    <row r="4465" spans="1:4">
      <c r="A4465">
        <v>21085439</v>
      </c>
      <c r="B4465" s="86" t="s">
        <v>7332</v>
      </c>
      <c r="C4465">
        <v>21085439</v>
      </c>
      <c r="D4465" s="82"/>
    </row>
    <row r="4466" spans="1:4">
      <c r="A4466">
        <v>21085441</v>
      </c>
      <c r="B4466" s="86" t="s">
        <v>7223</v>
      </c>
      <c r="C4466">
        <v>21085441</v>
      </c>
      <c r="D4466" s="82"/>
    </row>
    <row r="4467" spans="1:4">
      <c r="A4467">
        <v>21085442</v>
      </c>
      <c r="B4467" s="86" t="s">
        <v>5772</v>
      </c>
      <c r="C4467">
        <v>21085442</v>
      </c>
      <c r="D4467" s="82"/>
    </row>
    <row r="4468" spans="1:4">
      <c r="B4468" s="86" t="s">
        <v>6691</v>
      </c>
      <c r="C4468">
        <v>21085442</v>
      </c>
      <c r="D4468" s="82"/>
    </row>
    <row r="4469" spans="1:4">
      <c r="A4469">
        <v>21085443</v>
      </c>
      <c r="B4469" s="86" t="s">
        <v>7125</v>
      </c>
      <c r="C4469">
        <v>21085443</v>
      </c>
      <c r="D4469" s="82"/>
    </row>
    <row r="4470" spans="1:4">
      <c r="B4470" s="86" t="s">
        <v>7126</v>
      </c>
      <c r="C4470">
        <v>21085443</v>
      </c>
      <c r="D4470" s="82"/>
    </row>
    <row r="4471" spans="1:4">
      <c r="B4471" s="86" t="s">
        <v>7127</v>
      </c>
      <c r="C4471">
        <v>21085443</v>
      </c>
      <c r="D4471" s="82"/>
    </row>
    <row r="4472" spans="1:4">
      <c r="A4472">
        <v>21085444</v>
      </c>
      <c r="B4472" s="86" t="s">
        <v>1728</v>
      </c>
      <c r="C4472">
        <v>21085444</v>
      </c>
      <c r="D4472" s="82"/>
    </row>
    <row r="4473" spans="1:4">
      <c r="B4473" s="86" t="s">
        <v>4401</v>
      </c>
      <c r="C4473">
        <v>21085444</v>
      </c>
      <c r="D4473" s="82"/>
    </row>
    <row r="4474" spans="1:4">
      <c r="B4474" s="86" t="s">
        <v>6699</v>
      </c>
      <c r="C4474">
        <v>21085444</v>
      </c>
      <c r="D4474" s="82"/>
    </row>
    <row r="4475" spans="1:4">
      <c r="A4475">
        <v>21085445</v>
      </c>
      <c r="B4475" s="86" t="s">
        <v>3385</v>
      </c>
      <c r="C4475">
        <v>21085445</v>
      </c>
      <c r="D4475" s="82"/>
    </row>
    <row r="4476" spans="1:4">
      <c r="B4476" s="86" t="s">
        <v>3390</v>
      </c>
      <c r="C4476">
        <v>21085445</v>
      </c>
      <c r="D4476" s="82"/>
    </row>
    <row r="4477" spans="1:4">
      <c r="B4477" s="86" t="s">
        <v>3903</v>
      </c>
      <c r="C4477">
        <v>21085445</v>
      </c>
      <c r="D4477" s="82"/>
    </row>
    <row r="4478" spans="1:4">
      <c r="B4478" s="86" t="s">
        <v>6648</v>
      </c>
      <c r="C4478">
        <v>21085445</v>
      </c>
      <c r="D4478" s="82"/>
    </row>
    <row r="4479" spans="1:4">
      <c r="A4479">
        <v>21085446</v>
      </c>
      <c r="B4479" s="86" t="s">
        <v>1129</v>
      </c>
      <c r="C4479">
        <v>21085446</v>
      </c>
      <c r="D4479" s="82"/>
    </row>
    <row r="4480" spans="1:4">
      <c r="B4480" s="86" t="s">
        <v>116</v>
      </c>
      <c r="C4480">
        <v>21085446</v>
      </c>
      <c r="D4480" s="82"/>
    </row>
    <row r="4481" spans="1:4">
      <c r="B4481" s="86" t="s">
        <v>121</v>
      </c>
      <c r="C4481">
        <v>21085446</v>
      </c>
      <c r="D4481" s="82"/>
    </row>
    <row r="4482" spans="1:4">
      <c r="B4482" s="86" t="s">
        <v>622</v>
      </c>
      <c r="C4482">
        <v>21085446</v>
      </c>
      <c r="D4482" s="82"/>
    </row>
    <row r="4483" spans="1:4">
      <c r="B4483" s="86" t="s">
        <v>1517</v>
      </c>
      <c r="C4483">
        <v>21085446</v>
      </c>
      <c r="D4483" s="82"/>
    </row>
    <row r="4484" spans="1:4">
      <c r="B4484" s="86" t="s">
        <v>1863</v>
      </c>
      <c r="C4484">
        <v>21085446</v>
      </c>
      <c r="D4484" s="82"/>
    </row>
    <row r="4485" spans="1:4">
      <c r="B4485" s="86" t="s">
        <v>2419</v>
      </c>
      <c r="C4485">
        <v>21085446</v>
      </c>
      <c r="D4485" s="82"/>
    </row>
    <row r="4486" spans="1:4">
      <c r="B4486" s="86" t="s">
        <v>3542</v>
      </c>
      <c r="C4486">
        <v>21085446</v>
      </c>
      <c r="D4486" s="82"/>
    </row>
    <row r="4487" spans="1:4">
      <c r="B4487" s="86" t="s">
        <v>5757</v>
      </c>
      <c r="C4487">
        <v>21085446</v>
      </c>
      <c r="D4487" s="82"/>
    </row>
    <row r="4488" spans="1:4">
      <c r="B4488" s="86" t="s">
        <v>3931</v>
      </c>
      <c r="C4488">
        <v>21085446</v>
      </c>
      <c r="D4488" s="82"/>
    </row>
    <row r="4489" spans="1:4">
      <c r="A4489">
        <v>21085447</v>
      </c>
      <c r="B4489" s="86" t="s">
        <v>5907</v>
      </c>
      <c r="C4489">
        <v>21085447</v>
      </c>
      <c r="D4489" s="82"/>
    </row>
    <row r="4490" spans="1:4">
      <c r="B4490" s="86" t="s">
        <v>5908</v>
      </c>
      <c r="C4490">
        <v>21085447</v>
      </c>
      <c r="D4490" s="82"/>
    </row>
    <row r="4491" spans="1:4">
      <c r="B4491" s="86" t="s">
        <v>5909</v>
      </c>
      <c r="C4491">
        <v>21085447</v>
      </c>
      <c r="D4491" s="82"/>
    </row>
    <row r="4492" spans="1:4">
      <c r="B4492" s="86" t="s">
        <v>7227</v>
      </c>
      <c r="C4492">
        <v>21085447</v>
      </c>
      <c r="D4492" s="82"/>
    </row>
    <row r="4493" spans="1:4">
      <c r="B4493" s="86" t="s">
        <v>7226</v>
      </c>
      <c r="C4493">
        <v>21085447</v>
      </c>
      <c r="D4493" s="82"/>
    </row>
    <row r="4494" spans="1:4">
      <c r="A4494">
        <v>21085448</v>
      </c>
      <c r="B4494" s="86" t="s">
        <v>5915</v>
      </c>
      <c r="C4494">
        <v>21085448</v>
      </c>
      <c r="D4494" s="82"/>
    </row>
    <row r="4495" spans="1:4">
      <c r="B4495" s="86" t="s">
        <v>5916</v>
      </c>
      <c r="C4495">
        <v>21085448</v>
      </c>
      <c r="D4495" s="82"/>
    </row>
    <row r="4496" spans="1:4">
      <c r="B4496" s="86" t="s">
        <v>7208</v>
      </c>
      <c r="C4496">
        <v>21085448</v>
      </c>
      <c r="D4496" s="82"/>
    </row>
    <row r="4497" spans="1:4">
      <c r="B4497" s="86" t="s">
        <v>7209</v>
      </c>
      <c r="C4497">
        <v>21085448</v>
      </c>
      <c r="D4497" s="82"/>
    </row>
    <row r="4498" spans="1:4">
      <c r="B4498" s="86" t="s">
        <v>7207</v>
      </c>
      <c r="C4498">
        <v>21085448</v>
      </c>
      <c r="D4498" s="82"/>
    </row>
    <row r="4499" spans="1:4">
      <c r="B4499" s="86" t="s">
        <v>7205</v>
      </c>
      <c r="C4499">
        <v>21085448</v>
      </c>
      <c r="D4499" s="82"/>
    </row>
    <row r="4500" spans="1:4">
      <c r="B4500" s="86" t="s">
        <v>7206</v>
      </c>
      <c r="C4500">
        <v>21085448</v>
      </c>
      <c r="D4500" s="82"/>
    </row>
    <row r="4501" spans="1:4">
      <c r="A4501">
        <v>21085450</v>
      </c>
      <c r="B4501" s="86" t="s">
        <v>2205</v>
      </c>
      <c r="C4501">
        <v>21085450</v>
      </c>
      <c r="D4501" s="82"/>
    </row>
    <row r="4502" spans="1:4">
      <c r="B4502" s="86" t="s">
        <v>3941</v>
      </c>
      <c r="C4502">
        <v>21085450</v>
      </c>
      <c r="D4502" s="82"/>
    </row>
    <row r="4503" spans="1:4">
      <c r="B4503" s="86" t="s">
        <v>3593</v>
      </c>
      <c r="C4503">
        <v>21085450</v>
      </c>
      <c r="D4503" s="82"/>
    </row>
    <row r="4504" spans="1:4">
      <c r="B4504" s="86" t="s">
        <v>4866</v>
      </c>
      <c r="C4504">
        <v>21085450</v>
      </c>
      <c r="D4504" s="82"/>
    </row>
    <row r="4505" spans="1:4">
      <c r="B4505" s="86" t="s">
        <v>3611</v>
      </c>
      <c r="C4505">
        <v>21085450</v>
      </c>
      <c r="D4505" s="82"/>
    </row>
    <row r="4506" spans="1:4">
      <c r="A4506">
        <v>21085451</v>
      </c>
      <c r="B4506" s="86" t="s">
        <v>2152</v>
      </c>
      <c r="C4506">
        <v>21085451</v>
      </c>
      <c r="D4506" s="82"/>
    </row>
    <row r="4507" spans="1:4">
      <c r="A4507">
        <v>21085452</v>
      </c>
      <c r="B4507" s="86" t="s">
        <v>630</v>
      </c>
      <c r="C4507">
        <v>21085452</v>
      </c>
      <c r="D4507" s="82"/>
    </row>
    <row r="4508" spans="1:4">
      <c r="A4508">
        <v>21085453</v>
      </c>
      <c r="B4508" s="86" t="s">
        <v>167</v>
      </c>
      <c r="C4508">
        <v>21085453</v>
      </c>
      <c r="D4508" s="82"/>
    </row>
    <row r="4509" spans="1:4">
      <c r="B4509" s="86" t="s">
        <v>289</v>
      </c>
      <c r="C4509">
        <v>21085453</v>
      </c>
      <c r="D4509" s="82"/>
    </row>
    <row r="4510" spans="1:4">
      <c r="B4510" s="86" t="s">
        <v>579</v>
      </c>
      <c r="C4510">
        <v>21085453</v>
      </c>
      <c r="D4510" s="82"/>
    </row>
    <row r="4511" spans="1:4">
      <c r="B4511" s="86" t="s">
        <v>1521</v>
      </c>
      <c r="C4511">
        <v>21085453</v>
      </c>
      <c r="D4511" s="82"/>
    </row>
    <row r="4512" spans="1:4">
      <c r="B4512" s="86" t="s">
        <v>3683</v>
      </c>
      <c r="C4512">
        <v>21085453</v>
      </c>
      <c r="D4512" s="82"/>
    </row>
    <row r="4513" spans="1:4">
      <c r="B4513" s="86" t="s">
        <v>3690</v>
      </c>
      <c r="C4513">
        <v>21085453</v>
      </c>
      <c r="D4513" s="82"/>
    </row>
    <row r="4514" spans="1:4">
      <c r="B4514" s="86" t="s">
        <v>4134</v>
      </c>
      <c r="C4514">
        <v>21085453</v>
      </c>
      <c r="D4514" s="82"/>
    </row>
    <row r="4515" spans="1:4">
      <c r="B4515" s="86" t="s">
        <v>5432</v>
      </c>
      <c r="C4515">
        <v>21085453</v>
      </c>
      <c r="D4515" s="82"/>
    </row>
    <row r="4516" spans="1:4">
      <c r="A4516">
        <v>21085454</v>
      </c>
      <c r="B4516" s="86" t="s">
        <v>3733</v>
      </c>
      <c r="C4516">
        <v>21085454</v>
      </c>
      <c r="D4516" s="82"/>
    </row>
    <row r="4517" spans="1:4">
      <c r="B4517" s="86" t="s">
        <v>3742</v>
      </c>
      <c r="C4517">
        <v>21085454</v>
      </c>
      <c r="D4517" s="82"/>
    </row>
    <row r="4518" spans="1:4">
      <c r="B4518" s="86" t="s">
        <v>6614</v>
      </c>
      <c r="C4518">
        <v>21085454</v>
      </c>
      <c r="D4518" s="82"/>
    </row>
    <row r="4519" spans="1:4">
      <c r="A4519">
        <v>21085455</v>
      </c>
      <c r="B4519" s="86" t="s">
        <v>621</v>
      </c>
      <c r="C4519">
        <v>21085455</v>
      </c>
      <c r="D4519" s="82"/>
    </row>
    <row r="4520" spans="1:4">
      <c r="B4520" s="86" t="s">
        <v>1157</v>
      </c>
      <c r="C4520">
        <v>21085455</v>
      </c>
      <c r="D4520" s="82"/>
    </row>
    <row r="4521" spans="1:4">
      <c r="B4521" s="86" t="s">
        <v>1359</v>
      </c>
      <c r="C4521">
        <v>21085455</v>
      </c>
      <c r="D4521" s="82"/>
    </row>
    <row r="4522" spans="1:4">
      <c r="B4522" s="86" t="s">
        <v>1940</v>
      </c>
      <c r="C4522">
        <v>21085455</v>
      </c>
      <c r="D4522" s="82"/>
    </row>
    <row r="4523" spans="1:4">
      <c r="B4523" s="86" t="s">
        <v>2451</v>
      </c>
      <c r="C4523">
        <v>21085455</v>
      </c>
      <c r="D4523" s="82"/>
    </row>
    <row r="4524" spans="1:4">
      <c r="B4524" s="86" t="s">
        <v>1574</v>
      </c>
      <c r="C4524">
        <v>21085455</v>
      </c>
      <c r="D4524" s="82"/>
    </row>
    <row r="4525" spans="1:4">
      <c r="A4525">
        <v>21085456</v>
      </c>
      <c r="B4525" s="86" t="s">
        <v>891</v>
      </c>
      <c r="C4525">
        <v>21085456</v>
      </c>
      <c r="D4525" s="82"/>
    </row>
    <row r="4526" spans="1:4">
      <c r="B4526" s="86" t="s">
        <v>1621</v>
      </c>
      <c r="C4526">
        <v>21085456</v>
      </c>
      <c r="D4526" s="82"/>
    </row>
    <row r="4527" spans="1:4">
      <c r="B4527" s="86" t="s">
        <v>2453</v>
      </c>
      <c r="C4527">
        <v>21085456</v>
      </c>
      <c r="D4527" s="82"/>
    </row>
    <row r="4528" spans="1:4">
      <c r="B4528" s="86" t="s">
        <v>3380</v>
      </c>
      <c r="C4528">
        <v>21085456</v>
      </c>
      <c r="D4528" s="82"/>
    </row>
    <row r="4529" spans="1:4">
      <c r="B4529" s="86" t="s">
        <v>3374</v>
      </c>
      <c r="C4529">
        <v>21085456</v>
      </c>
      <c r="D4529" s="82"/>
    </row>
    <row r="4530" spans="1:4">
      <c r="B4530" s="86" t="s">
        <v>3381</v>
      </c>
      <c r="C4530">
        <v>21085456</v>
      </c>
      <c r="D4530" s="82"/>
    </row>
    <row r="4531" spans="1:4">
      <c r="B4531" s="86" t="s">
        <v>4591</v>
      </c>
      <c r="C4531">
        <v>21085456</v>
      </c>
      <c r="D4531" s="82"/>
    </row>
    <row r="4532" spans="1:4">
      <c r="B4532" s="86" t="s">
        <v>3385</v>
      </c>
      <c r="C4532">
        <v>21085456</v>
      </c>
      <c r="D4532" s="82"/>
    </row>
    <row r="4533" spans="1:4">
      <c r="B4533" s="86" t="s">
        <v>5349</v>
      </c>
      <c r="C4533">
        <v>21085456</v>
      </c>
      <c r="D4533" s="82"/>
    </row>
    <row r="4534" spans="1:4">
      <c r="B4534" s="86" t="s">
        <v>4000</v>
      </c>
      <c r="C4534">
        <v>21085456</v>
      </c>
      <c r="D4534" s="82"/>
    </row>
    <row r="4535" spans="1:4">
      <c r="B4535" s="86" t="s">
        <v>3904</v>
      </c>
      <c r="C4535">
        <v>21085456</v>
      </c>
      <c r="D4535" s="82"/>
    </row>
    <row r="4536" spans="1:4">
      <c r="B4536" s="86" t="s">
        <v>7247</v>
      </c>
      <c r="C4536">
        <v>21085456</v>
      </c>
      <c r="D4536" s="82"/>
    </row>
    <row r="4537" spans="1:4">
      <c r="A4537">
        <v>21085457</v>
      </c>
      <c r="B4537" s="86" t="s">
        <v>805</v>
      </c>
      <c r="C4537">
        <v>21085457</v>
      </c>
      <c r="D4537" s="82"/>
    </row>
    <row r="4538" spans="1:4">
      <c r="B4538" s="86" t="s">
        <v>885</v>
      </c>
      <c r="C4538">
        <v>21085457</v>
      </c>
      <c r="D4538" s="82"/>
    </row>
    <row r="4539" spans="1:4">
      <c r="B4539" s="86" t="s">
        <v>1126</v>
      </c>
      <c r="C4539">
        <v>21085457</v>
      </c>
      <c r="D4539" s="82"/>
    </row>
    <row r="4540" spans="1:4">
      <c r="B4540" s="86" t="s">
        <v>121</v>
      </c>
      <c r="C4540">
        <v>21085457</v>
      </c>
      <c r="D4540" s="82"/>
    </row>
    <row r="4541" spans="1:4">
      <c r="B4541" s="86" t="s">
        <v>117</v>
      </c>
      <c r="C4541">
        <v>21085457</v>
      </c>
      <c r="D4541" s="82"/>
    </row>
    <row r="4542" spans="1:4">
      <c r="B4542" s="86" t="s">
        <v>622</v>
      </c>
      <c r="C4542">
        <v>21085457</v>
      </c>
      <c r="D4542" s="82"/>
    </row>
    <row r="4543" spans="1:4">
      <c r="B4543" s="86" t="s">
        <v>122</v>
      </c>
      <c r="C4543">
        <v>21085457</v>
      </c>
      <c r="D4543" s="82"/>
    </row>
    <row r="4544" spans="1:4">
      <c r="B4544" s="86" t="s">
        <v>290</v>
      </c>
      <c r="C4544">
        <v>21085457</v>
      </c>
      <c r="D4544" s="82"/>
    </row>
    <row r="4545" spans="2:4">
      <c r="B4545" s="86" t="s">
        <v>1518</v>
      </c>
      <c r="C4545">
        <v>21085457</v>
      </c>
      <c r="D4545" s="82"/>
    </row>
    <row r="4546" spans="2:4">
      <c r="B4546" s="86" t="s">
        <v>1876</v>
      </c>
      <c r="C4546">
        <v>21085457</v>
      </c>
      <c r="D4546" s="82"/>
    </row>
    <row r="4547" spans="2:4">
      <c r="B4547" s="86" t="s">
        <v>1863</v>
      </c>
      <c r="C4547">
        <v>21085457</v>
      </c>
      <c r="D4547" s="82"/>
    </row>
    <row r="4548" spans="2:4">
      <c r="B4548" s="86" t="s">
        <v>2324</v>
      </c>
      <c r="C4548">
        <v>21085457</v>
      </c>
      <c r="D4548" s="82"/>
    </row>
    <row r="4549" spans="2:4">
      <c r="B4549" s="86" t="s">
        <v>2342</v>
      </c>
      <c r="C4549">
        <v>21085457</v>
      </c>
      <c r="D4549" s="82"/>
    </row>
    <row r="4550" spans="2:4">
      <c r="B4550" s="86" t="s">
        <v>2417</v>
      </c>
      <c r="C4550">
        <v>21085457</v>
      </c>
      <c r="D4550" s="82"/>
    </row>
    <row r="4551" spans="2:4">
      <c r="B4551" s="86" t="s">
        <v>3404</v>
      </c>
      <c r="C4551">
        <v>21085457</v>
      </c>
      <c r="D4551" s="82"/>
    </row>
    <row r="4552" spans="2:4">
      <c r="B4552" s="86" t="s">
        <v>3407</v>
      </c>
      <c r="C4552">
        <v>21085457</v>
      </c>
      <c r="D4552" s="82"/>
    </row>
    <row r="4553" spans="2:4">
      <c r="B4553" s="86" t="s">
        <v>3481</v>
      </c>
      <c r="C4553">
        <v>21085457</v>
      </c>
      <c r="D4553" s="82"/>
    </row>
    <row r="4554" spans="2:4">
      <c r="B4554" s="86" t="s">
        <v>3422</v>
      </c>
      <c r="C4554">
        <v>21085457</v>
      </c>
      <c r="D4554" s="82"/>
    </row>
    <row r="4555" spans="2:4">
      <c r="B4555" s="86" t="s">
        <v>3910</v>
      </c>
      <c r="C4555">
        <v>21085457</v>
      </c>
      <c r="D4555" s="82"/>
    </row>
    <row r="4556" spans="2:4">
      <c r="B4556" s="86" t="s">
        <v>3919</v>
      </c>
      <c r="C4556">
        <v>21085457</v>
      </c>
      <c r="D4556" s="82"/>
    </row>
    <row r="4557" spans="2:4">
      <c r="B4557" s="86" t="s">
        <v>5734</v>
      </c>
      <c r="C4557">
        <v>21085457</v>
      </c>
      <c r="D4557" s="82"/>
    </row>
    <row r="4558" spans="2:4">
      <c r="B4558" s="86" t="s">
        <v>7267</v>
      </c>
      <c r="C4558">
        <v>21085457</v>
      </c>
      <c r="D4558" s="82"/>
    </row>
    <row r="4559" spans="2:4">
      <c r="B4559" s="86" t="s">
        <v>5757</v>
      </c>
      <c r="C4559">
        <v>21085457</v>
      </c>
      <c r="D4559" s="82"/>
    </row>
    <row r="4560" spans="2:4">
      <c r="B4560" s="86" t="s">
        <v>5762</v>
      </c>
      <c r="C4560">
        <v>21085457</v>
      </c>
      <c r="D4560" s="82"/>
    </row>
    <row r="4561" spans="1:4">
      <c r="B4561" s="86" t="s">
        <v>5849</v>
      </c>
      <c r="C4561">
        <v>21085457</v>
      </c>
      <c r="D4561" s="82"/>
    </row>
    <row r="4562" spans="1:4">
      <c r="B4562" s="86" t="s">
        <v>6275</v>
      </c>
      <c r="C4562">
        <v>21085457</v>
      </c>
      <c r="D4562" s="82"/>
    </row>
    <row r="4563" spans="1:4">
      <c r="B4563" s="86" t="s">
        <v>6640</v>
      </c>
      <c r="C4563">
        <v>21085457</v>
      </c>
      <c r="D4563" s="82"/>
    </row>
    <row r="4564" spans="1:4">
      <c r="B4564" s="86" t="s">
        <v>6815</v>
      </c>
      <c r="C4564">
        <v>21085457</v>
      </c>
      <c r="D4564" s="82"/>
    </row>
    <row r="4565" spans="1:4">
      <c r="B4565" s="86" t="s">
        <v>6817</v>
      </c>
      <c r="C4565">
        <v>21085457</v>
      </c>
      <c r="D4565" s="82"/>
    </row>
    <row r="4566" spans="1:4">
      <c r="B4566" s="86" t="s">
        <v>6884</v>
      </c>
      <c r="C4566">
        <v>21085457</v>
      </c>
      <c r="D4566" s="82"/>
    </row>
    <row r="4567" spans="1:4">
      <c r="B4567" s="86" t="s">
        <v>7282</v>
      </c>
      <c r="C4567">
        <v>21085457</v>
      </c>
      <c r="D4567" s="82"/>
    </row>
    <row r="4568" spans="1:4">
      <c r="B4568" s="86" t="s">
        <v>7285</v>
      </c>
      <c r="C4568">
        <v>21085457</v>
      </c>
      <c r="D4568" s="82"/>
    </row>
    <row r="4569" spans="1:4">
      <c r="B4569" s="86" t="s">
        <v>7305</v>
      </c>
      <c r="C4569">
        <v>21085457</v>
      </c>
      <c r="D4569" s="82"/>
    </row>
    <row r="4570" spans="1:4">
      <c r="B4570" s="86" t="s">
        <v>7308</v>
      </c>
      <c r="C4570">
        <v>21085457</v>
      </c>
      <c r="D4570" s="82"/>
    </row>
    <row r="4571" spans="1:4">
      <c r="A4571">
        <v>21085458</v>
      </c>
      <c r="B4571" s="86" t="s">
        <v>294</v>
      </c>
      <c r="C4571">
        <v>21085458</v>
      </c>
      <c r="D4571" s="82"/>
    </row>
    <row r="4572" spans="1:4">
      <c r="B4572" s="86" t="s">
        <v>404</v>
      </c>
      <c r="C4572">
        <v>21085458</v>
      </c>
      <c r="D4572" s="82"/>
    </row>
    <row r="4573" spans="1:4">
      <c r="B4573" s="86" t="s">
        <v>185</v>
      </c>
      <c r="C4573">
        <v>21085458</v>
      </c>
      <c r="D4573" s="82"/>
    </row>
    <row r="4574" spans="1:4">
      <c r="B4574" s="86" t="s">
        <v>147</v>
      </c>
      <c r="C4574">
        <v>21085458</v>
      </c>
      <c r="D4574" s="82"/>
    </row>
    <row r="4575" spans="1:4">
      <c r="B4575" s="86" t="s">
        <v>242</v>
      </c>
      <c r="C4575">
        <v>21085458</v>
      </c>
      <c r="D4575" s="82"/>
    </row>
    <row r="4576" spans="1:4">
      <c r="B4576" s="86" t="s">
        <v>454</v>
      </c>
      <c r="C4576">
        <v>21085458</v>
      </c>
      <c r="D4576" s="82"/>
    </row>
    <row r="4577" spans="1:4">
      <c r="B4577" s="86" t="s">
        <v>2206</v>
      </c>
      <c r="C4577">
        <v>21085458</v>
      </c>
      <c r="D4577" s="82"/>
    </row>
    <row r="4578" spans="1:4">
      <c r="B4578" s="86" t="s">
        <v>3593</v>
      </c>
      <c r="C4578">
        <v>21085458</v>
      </c>
      <c r="D4578" s="82"/>
    </row>
    <row r="4579" spans="1:4">
      <c r="B4579" s="86" t="s">
        <v>3555</v>
      </c>
      <c r="C4579">
        <v>21085458</v>
      </c>
      <c r="D4579" s="82"/>
    </row>
    <row r="4580" spans="1:4">
      <c r="B4580" s="86" t="s">
        <v>5400</v>
      </c>
      <c r="C4580">
        <v>21085458</v>
      </c>
      <c r="D4580" s="82"/>
    </row>
    <row r="4581" spans="1:4">
      <c r="B4581" s="86" t="s">
        <v>6228</v>
      </c>
      <c r="C4581">
        <v>21085458</v>
      </c>
      <c r="D4581" s="82"/>
    </row>
    <row r="4582" spans="1:4">
      <c r="B4582" s="86" t="s">
        <v>6655</v>
      </c>
      <c r="C4582">
        <v>21085458</v>
      </c>
      <c r="D4582" s="82"/>
    </row>
    <row r="4583" spans="1:4">
      <c r="B4583" s="86" t="s">
        <v>6833</v>
      </c>
      <c r="C4583">
        <v>21085458</v>
      </c>
      <c r="D4583" s="82"/>
    </row>
    <row r="4584" spans="1:4">
      <c r="A4584">
        <v>21085459</v>
      </c>
      <c r="B4584" s="86" t="s">
        <v>1280</v>
      </c>
      <c r="C4584">
        <v>21085459</v>
      </c>
      <c r="D4584" s="82"/>
    </row>
    <row r="4585" spans="1:4">
      <c r="B4585" s="86" t="s">
        <v>296</v>
      </c>
      <c r="C4585">
        <v>21085459</v>
      </c>
      <c r="D4585" s="82"/>
    </row>
    <row r="4586" spans="1:4">
      <c r="B4586" s="86" t="s">
        <v>2152</v>
      </c>
      <c r="C4586">
        <v>21085459</v>
      </c>
      <c r="D4586" s="82"/>
    </row>
    <row r="4587" spans="1:4">
      <c r="B4587" s="86" t="s">
        <v>1861</v>
      </c>
      <c r="C4587">
        <v>21085459</v>
      </c>
      <c r="D4587" s="82"/>
    </row>
    <row r="4588" spans="1:4">
      <c r="B4588" s="86" t="s">
        <v>3626</v>
      </c>
      <c r="C4588">
        <v>21085459</v>
      </c>
      <c r="D4588" s="82"/>
    </row>
    <row r="4589" spans="1:4">
      <c r="A4589">
        <v>21085460</v>
      </c>
      <c r="B4589" s="86" t="s">
        <v>1992</v>
      </c>
      <c r="C4589">
        <v>21085460</v>
      </c>
      <c r="D4589" s="82"/>
    </row>
    <row r="4590" spans="1:4">
      <c r="B4590" s="86" t="s">
        <v>4126</v>
      </c>
      <c r="C4590">
        <v>21085460</v>
      </c>
      <c r="D4590" s="82"/>
    </row>
    <row r="4591" spans="1:4">
      <c r="B4591" s="86" t="s">
        <v>7377</v>
      </c>
      <c r="C4591">
        <v>21085460</v>
      </c>
      <c r="D4591" s="82"/>
    </row>
    <row r="4592" spans="1:4">
      <c r="A4592">
        <v>21085461</v>
      </c>
      <c r="B4592" s="86" t="s">
        <v>172</v>
      </c>
      <c r="C4592">
        <v>21085461</v>
      </c>
      <c r="D4592" s="82"/>
    </row>
    <row r="4593" spans="1:4">
      <c r="B4593" s="86" t="s">
        <v>246</v>
      </c>
      <c r="C4593">
        <v>21085461</v>
      </c>
      <c r="D4593" s="82"/>
    </row>
    <row r="4594" spans="1:4">
      <c r="B4594" s="86" t="s">
        <v>358</v>
      </c>
      <c r="C4594">
        <v>21085461</v>
      </c>
      <c r="D4594" s="82"/>
    </row>
    <row r="4595" spans="1:4">
      <c r="B4595" s="86" t="s">
        <v>159</v>
      </c>
      <c r="C4595">
        <v>21085461</v>
      </c>
      <c r="D4595" s="82"/>
    </row>
    <row r="4596" spans="1:4">
      <c r="B4596" s="86" t="s">
        <v>2208</v>
      </c>
      <c r="C4596">
        <v>21085461</v>
      </c>
      <c r="D4596" s="82"/>
    </row>
    <row r="4597" spans="1:4">
      <c r="B4597" s="86" t="s">
        <v>3643</v>
      </c>
      <c r="C4597">
        <v>21085461</v>
      </c>
      <c r="D4597" s="82"/>
    </row>
    <row r="4598" spans="1:4">
      <c r="B4598" s="86" t="s">
        <v>3673</v>
      </c>
      <c r="C4598">
        <v>21085461</v>
      </c>
      <c r="D4598" s="82"/>
    </row>
    <row r="4599" spans="1:4">
      <c r="B4599" s="86" t="s">
        <v>4015</v>
      </c>
      <c r="C4599">
        <v>21085461</v>
      </c>
      <c r="D4599" s="82"/>
    </row>
    <row r="4600" spans="1:4">
      <c r="B4600" s="86" t="s">
        <v>5100</v>
      </c>
      <c r="C4600">
        <v>21085461</v>
      </c>
      <c r="D4600" s="82"/>
    </row>
    <row r="4601" spans="1:4">
      <c r="B4601" s="86" t="s">
        <v>6406</v>
      </c>
      <c r="C4601">
        <v>21085461</v>
      </c>
      <c r="D4601" s="82"/>
    </row>
    <row r="4602" spans="1:4">
      <c r="B4602" s="86" t="s">
        <v>6408</v>
      </c>
      <c r="C4602">
        <v>21085461</v>
      </c>
      <c r="D4602" s="82"/>
    </row>
    <row r="4603" spans="1:4">
      <c r="B4603" s="86" t="s">
        <v>6839</v>
      </c>
      <c r="C4603">
        <v>21085461</v>
      </c>
      <c r="D4603" s="82"/>
    </row>
    <row r="4604" spans="1:4">
      <c r="B4604" s="86" t="s">
        <v>7392</v>
      </c>
      <c r="C4604">
        <v>21085461</v>
      </c>
      <c r="D4604" s="82"/>
    </row>
    <row r="4605" spans="1:4">
      <c r="B4605" s="86" t="s">
        <v>7393</v>
      </c>
      <c r="C4605">
        <v>21085461</v>
      </c>
      <c r="D4605" s="82"/>
    </row>
    <row r="4606" spans="1:4">
      <c r="B4606" s="86" t="s">
        <v>6891</v>
      </c>
      <c r="C4606">
        <v>21085461</v>
      </c>
      <c r="D4606" s="82"/>
    </row>
    <row r="4607" spans="1:4">
      <c r="B4607" s="86" t="s">
        <v>7395</v>
      </c>
      <c r="C4607">
        <v>21085461</v>
      </c>
      <c r="D4607" s="82"/>
    </row>
    <row r="4608" spans="1:4">
      <c r="A4608">
        <v>21085462</v>
      </c>
      <c r="B4608" s="86" t="s">
        <v>249</v>
      </c>
      <c r="C4608">
        <v>21085462</v>
      </c>
      <c r="D4608" s="82"/>
    </row>
    <row r="4609" spans="1:4">
      <c r="B4609" s="86" t="s">
        <v>3968</v>
      </c>
      <c r="C4609">
        <v>21085462</v>
      </c>
      <c r="D4609" s="82"/>
    </row>
    <row r="4610" spans="1:4">
      <c r="B4610" s="86" t="s">
        <v>5892</v>
      </c>
      <c r="C4610">
        <v>21085462</v>
      </c>
      <c r="D4610" s="82"/>
    </row>
    <row r="4611" spans="1:4">
      <c r="B4611" s="86" t="s">
        <v>6618</v>
      </c>
      <c r="C4611">
        <v>21085462</v>
      </c>
      <c r="D4611" s="82"/>
    </row>
    <row r="4612" spans="1:4">
      <c r="A4612">
        <v>21085463</v>
      </c>
      <c r="B4612" s="86" t="s">
        <v>3881</v>
      </c>
      <c r="C4612">
        <v>21085463</v>
      </c>
      <c r="D4612" s="82"/>
    </row>
    <row r="4613" spans="1:4">
      <c r="B4613" s="86" t="s">
        <v>6325</v>
      </c>
      <c r="C4613">
        <v>21085463</v>
      </c>
      <c r="D4613" s="82"/>
    </row>
    <row r="4614" spans="1:4">
      <c r="A4614">
        <v>21085464</v>
      </c>
      <c r="B4614" s="86" t="s">
        <v>877</v>
      </c>
      <c r="C4614">
        <v>21085464</v>
      </c>
      <c r="D4614" s="82"/>
    </row>
    <row r="4615" spans="1:4">
      <c r="A4615">
        <v>21085465</v>
      </c>
      <c r="B4615" s="86" t="s">
        <v>7329</v>
      </c>
      <c r="C4615">
        <v>21085465</v>
      </c>
      <c r="D4615" s="82"/>
    </row>
    <row r="4616" spans="1:4">
      <c r="B4616" s="86" t="s">
        <v>7330</v>
      </c>
      <c r="C4616">
        <v>21085465</v>
      </c>
      <c r="D4616" s="82"/>
    </row>
    <row r="4617" spans="1:4">
      <c r="B4617" s="86" t="s">
        <v>7331</v>
      </c>
      <c r="C4617">
        <v>21085465</v>
      </c>
      <c r="D4617" s="82"/>
    </row>
    <row r="4618" spans="1:4">
      <c r="B4618" s="86" t="s">
        <v>7333</v>
      </c>
      <c r="C4618">
        <v>21085465</v>
      </c>
      <c r="D4618" s="82"/>
    </row>
    <row r="4619" spans="1:4">
      <c r="B4619" s="86" t="s">
        <v>7334</v>
      </c>
      <c r="C4619">
        <v>21085465</v>
      </c>
      <c r="D4619" s="82"/>
    </row>
    <row r="4620" spans="1:4">
      <c r="B4620" s="86" t="s">
        <v>7335</v>
      </c>
      <c r="C4620">
        <v>21085465</v>
      </c>
      <c r="D4620" s="82"/>
    </row>
    <row r="4621" spans="1:4">
      <c r="B4621" s="86" t="s">
        <v>7336</v>
      </c>
      <c r="C4621">
        <v>21085465</v>
      </c>
      <c r="D4621" s="82"/>
    </row>
    <row r="4622" spans="1:4">
      <c r="B4622" s="86" t="s">
        <v>7337</v>
      </c>
      <c r="C4622">
        <v>21085465</v>
      </c>
      <c r="D4622" s="82"/>
    </row>
    <row r="4623" spans="1:4">
      <c r="B4623" s="86" t="s">
        <v>7338</v>
      </c>
      <c r="C4623">
        <v>21085465</v>
      </c>
      <c r="D4623" s="82"/>
    </row>
    <row r="4624" spans="1:4">
      <c r="A4624">
        <v>21085466</v>
      </c>
      <c r="B4624" s="86" t="s">
        <v>106</v>
      </c>
      <c r="C4624">
        <v>21085466</v>
      </c>
      <c r="D4624" s="82"/>
    </row>
    <row r="4625" spans="2:4">
      <c r="B4625" s="86" t="s">
        <v>241</v>
      </c>
      <c r="C4625">
        <v>21085466</v>
      </c>
      <c r="D4625" s="82"/>
    </row>
    <row r="4626" spans="2:4">
      <c r="B4626" s="86" t="s">
        <v>98</v>
      </c>
      <c r="C4626">
        <v>21085466</v>
      </c>
      <c r="D4626" s="82"/>
    </row>
    <row r="4627" spans="2:4">
      <c r="B4627" s="86" t="s">
        <v>99</v>
      </c>
      <c r="C4627">
        <v>21085466</v>
      </c>
      <c r="D4627" s="82"/>
    </row>
    <row r="4628" spans="2:4">
      <c r="B4628" s="86" t="s">
        <v>620</v>
      </c>
      <c r="C4628">
        <v>21085466</v>
      </c>
      <c r="D4628" s="82"/>
    </row>
    <row r="4629" spans="2:4">
      <c r="B4629" s="86" t="s">
        <v>402</v>
      </c>
      <c r="C4629">
        <v>21085466</v>
      </c>
      <c r="D4629" s="82"/>
    </row>
    <row r="4630" spans="2:4">
      <c r="B4630" s="86" t="s">
        <v>918</v>
      </c>
      <c r="C4630">
        <v>21085466</v>
      </c>
      <c r="D4630" s="82"/>
    </row>
    <row r="4631" spans="2:4">
      <c r="B4631" s="86" t="s">
        <v>108</v>
      </c>
      <c r="C4631">
        <v>21085466</v>
      </c>
      <c r="D4631" s="82"/>
    </row>
    <row r="4632" spans="2:4">
      <c r="B4632" s="86" t="s">
        <v>948</v>
      </c>
      <c r="C4632">
        <v>21085466</v>
      </c>
      <c r="D4632" s="82"/>
    </row>
    <row r="4633" spans="2:4">
      <c r="B4633" s="86" t="s">
        <v>1014</v>
      </c>
      <c r="C4633">
        <v>21085466</v>
      </c>
      <c r="D4633" s="82"/>
    </row>
    <row r="4634" spans="2:4">
      <c r="B4634" s="86" t="s">
        <v>1126</v>
      </c>
      <c r="C4634">
        <v>21085466</v>
      </c>
      <c r="D4634" s="82"/>
    </row>
    <row r="4635" spans="2:4">
      <c r="B4635" s="86" t="s">
        <v>403</v>
      </c>
      <c r="C4635">
        <v>21085466</v>
      </c>
      <c r="D4635" s="82"/>
    </row>
    <row r="4636" spans="2:4">
      <c r="B4636" s="86" t="s">
        <v>1158</v>
      </c>
      <c r="C4636">
        <v>21085466</v>
      </c>
      <c r="D4636" s="82"/>
    </row>
    <row r="4637" spans="2:4">
      <c r="B4637" s="86" t="s">
        <v>111</v>
      </c>
      <c r="C4637">
        <v>21085466</v>
      </c>
      <c r="D4637" s="82"/>
    </row>
    <row r="4638" spans="2:4">
      <c r="B4638" s="86" t="s">
        <v>112</v>
      </c>
      <c r="C4638">
        <v>21085466</v>
      </c>
      <c r="D4638" s="82"/>
    </row>
    <row r="4639" spans="2:4">
      <c r="B4639" s="86" t="s">
        <v>1272</v>
      </c>
      <c r="C4639">
        <v>21085466</v>
      </c>
      <c r="D4639" s="82"/>
    </row>
    <row r="4640" spans="2:4">
      <c r="B4640" s="86" t="s">
        <v>1278</v>
      </c>
      <c r="C4640">
        <v>21085466</v>
      </c>
      <c r="D4640" s="82"/>
    </row>
    <row r="4641" spans="2:4">
      <c r="B4641" s="86" t="s">
        <v>623</v>
      </c>
      <c r="C4641">
        <v>21085466</v>
      </c>
      <c r="D4641" s="82"/>
    </row>
    <row r="4642" spans="2:4">
      <c r="B4642" s="86" t="s">
        <v>122</v>
      </c>
      <c r="C4642">
        <v>21085466</v>
      </c>
      <c r="D4642" s="82"/>
    </row>
    <row r="4643" spans="2:4">
      <c r="B4643" s="86" t="s">
        <v>356</v>
      </c>
      <c r="C4643">
        <v>21085466</v>
      </c>
      <c r="D4643" s="82"/>
    </row>
    <row r="4644" spans="2:4">
      <c r="B4644" s="86" t="s">
        <v>354</v>
      </c>
      <c r="C4644">
        <v>21085466</v>
      </c>
      <c r="D4644" s="82"/>
    </row>
    <row r="4645" spans="2:4">
      <c r="B4645" s="86" t="s">
        <v>439</v>
      </c>
      <c r="C4645">
        <v>21085466</v>
      </c>
      <c r="D4645" s="82"/>
    </row>
    <row r="4646" spans="2:4">
      <c r="B4646" s="86" t="s">
        <v>440</v>
      </c>
      <c r="C4646">
        <v>21085466</v>
      </c>
      <c r="D4646" s="82"/>
    </row>
    <row r="4647" spans="2:4">
      <c r="B4647" s="86" t="s">
        <v>519</v>
      </c>
      <c r="C4647">
        <v>21085466</v>
      </c>
      <c r="D4647" s="82"/>
    </row>
    <row r="4648" spans="2:4">
      <c r="B4648" s="86" t="s">
        <v>1518</v>
      </c>
      <c r="C4648">
        <v>21085466</v>
      </c>
      <c r="D4648" s="82"/>
    </row>
    <row r="4649" spans="2:4">
      <c r="B4649" s="86" t="s">
        <v>1956</v>
      </c>
      <c r="C4649">
        <v>21085466</v>
      </c>
      <c r="D4649" s="82"/>
    </row>
    <row r="4650" spans="2:4">
      <c r="B4650" s="86" t="s">
        <v>1870</v>
      </c>
      <c r="C4650">
        <v>21085466</v>
      </c>
      <c r="D4650" s="82"/>
    </row>
    <row r="4651" spans="2:4">
      <c r="B4651" s="86" t="s">
        <v>2006</v>
      </c>
      <c r="C4651">
        <v>21085466</v>
      </c>
      <c r="D4651" s="82"/>
    </row>
    <row r="4652" spans="2:4">
      <c r="B4652" s="86" t="s">
        <v>1670</v>
      </c>
      <c r="C4652">
        <v>21085466</v>
      </c>
      <c r="D4652" s="82"/>
    </row>
    <row r="4653" spans="2:4">
      <c r="B4653" s="86" t="s">
        <v>2122</v>
      </c>
      <c r="C4653">
        <v>21085466</v>
      </c>
      <c r="D4653" s="82"/>
    </row>
    <row r="4654" spans="2:4">
      <c r="B4654" s="86" t="s">
        <v>2139</v>
      </c>
      <c r="C4654">
        <v>21085466</v>
      </c>
      <c r="D4654" s="82"/>
    </row>
    <row r="4655" spans="2:4">
      <c r="B4655" s="86" t="s">
        <v>1876</v>
      </c>
      <c r="C4655">
        <v>21085466</v>
      </c>
      <c r="D4655" s="82"/>
    </row>
    <row r="4656" spans="2:4">
      <c r="B4656" s="86" t="s">
        <v>1880</v>
      </c>
      <c r="C4656">
        <v>21085466</v>
      </c>
      <c r="D4656" s="82"/>
    </row>
    <row r="4657" spans="2:4">
      <c r="B4657" s="86" t="s">
        <v>1881</v>
      </c>
      <c r="C4657">
        <v>21085466</v>
      </c>
      <c r="D4657" s="82"/>
    </row>
    <row r="4658" spans="2:4">
      <c r="B4658" s="86" t="s">
        <v>1857</v>
      </c>
      <c r="C4658">
        <v>21085466</v>
      </c>
      <c r="D4658" s="82"/>
    </row>
    <row r="4659" spans="2:4">
      <c r="B4659" s="86" t="s">
        <v>2324</v>
      </c>
      <c r="C4659">
        <v>21085466</v>
      </c>
      <c r="D4659" s="82"/>
    </row>
    <row r="4660" spans="2:4">
      <c r="B4660" s="86" t="s">
        <v>2332</v>
      </c>
      <c r="C4660">
        <v>21085466</v>
      </c>
      <c r="D4660" s="82"/>
    </row>
    <row r="4661" spans="2:4">
      <c r="B4661" s="86" t="s">
        <v>2411</v>
      </c>
      <c r="C4661">
        <v>21085466</v>
      </c>
      <c r="D4661" s="82"/>
    </row>
    <row r="4662" spans="2:4">
      <c r="B4662" s="86" t="s">
        <v>2423</v>
      </c>
      <c r="C4662">
        <v>21085466</v>
      </c>
      <c r="D4662" s="82"/>
    </row>
    <row r="4663" spans="2:4">
      <c r="B4663" s="86" t="s">
        <v>2409</v>
      </c>
      <c r="C4663">
        <v>21085466</v>
      </c>
      <c r="D4663" s="82"/>
    </row>
    <row r="4664" spans="2:4">
      <c r="B4664" s="86" t="s">
        <v>2426</v>
      </c>
      <c r="C4664">
        <v>21085466</v>
      </c>
      <c r="D4664" s="82"/>
    </row>
    <row r="4665" spans="2:4">
      <c r="B4665" s="86" t="s">
        <v>2427</v>
      </c>
      <c r="C4665">
        <v>21085466</v>
      </c>
      <c r="D4665" s="82"/>
    </row>
    <row r="4666" spans="2:4">
      <c r="B4666" s="86" t="s">
        <v>2410</v>
      </c>
      <c r="C4666">
        <v>21085466</v>
      </c>
      <c r="D4666" s="82"/>
    </row>
    <row r="4667" spans="2:4">
      <c r="B4667" s="86" t="s">
        <v>3465</v>
      </c>
      <c r="C4667">
        <v>21085466</v>
      </c>
      <c r="D4667" s="82"/>
    </row>
    <row r="4668" spans="2:4">
      <c r="B4668" s="86" t="s">
        <v>3467</v>
      </c>
      <c r="C4668">
        <v>21085466</v>
      </c>
      <c r="D4668" s="82"/>
    </row>
    <row r="4669" spans="2:4">
      <c r="B4669" s="86" t="s">
        <v>3402</v>
      </c>
      <c r="C4669">
        <v>21085466</v>
      </c>
      <c r="D4669" s="82"/>
    </row>
    <row r="4670" spans="2:4">
      <c r="B4670" s="86" t="s">
        <v>3403</v>
      </c>
      <c r="C4670">
        <v>21085466</v>
      </c>
      <c r="D4670" s="82"/>
    </row>
    <row r="4671" spans="2:4">
      <c r="B4671" s="86" t="s">
        <v>4544</v>
      </c>
      <c r="C4671">
        <v>21085466</v>
      </c>
      <c r="D4671" s="82"/>
    </row>
    <row r="4672" spans="2:4">
      <c r="B4672" s="86" t="s">
        <v>3406</v>
      </c>
      <c r="C4672">
        <v>21085466</v>
      </c>
      <c r="D4672" s="82"/>
    </row>
    <row r="4673" spans="2:4">
      <c r="B4673" s="86" t="s">
        <v>3407</v>
      </c>
      <c r="C4673">
        <v>21085466</v>
      </c>
      <c r="D4673" s="82"/>
    </row>
    <row r="4674" spans="2:4">
      <c r="B4674" s="86" t="s">
        <v>3471</v>
      </c>
      <c r="C4674">
        <v>21085466</v>
      </c>
      <c r="D4674" s="82"/>
    </row>
    <row r="4675" spans="2:4">
      <c r="B4675" s="86" t="s">
        <v>3335</v>
      </c>
      <c r="C4675">
        <v>21085466</v>
      </c>
      <c r="D4675" s="82"/>
    </row>
    <row r="4676" spans="2:4">
      <c r="B4676" s="86" t="s">
        <v>4700</v>
      </c>
      <c r="C4676">
        <v>21085466</v>
      </c>
      <c r="D4676" s="82"/>
    </row>
    <row r="4677" spans="2:4">
      <c r="B4677" s="86" t="s">
        <v>3409</v>
      </c>
      <c r="C4677">
        <v>21085466</v>
      </c>
      <c r="D4677" s="82"/>
    </row>
    <row r="4678" spans="2:4">
      <c r="B4678" s="86" t="s">
        <v>3479</v>
      </c>
      <c r="C4678">
        <v>21085466</v>
      </c>
      <c r="D4678" s="82"/>
    </row>
    <row r="4679" spans="2:4">
      <c r="B4679" s="86" t="s">
        <v>3480</v>
      </c>
      <c r="C4679">
        <v>21085466</v>
      </c>
      <c r="D4679" s="82"/>
    </row>
    <row r="4680" spans="2:4">
      <c r="B4680" s="86" t="s">
        <v>3481</v>
      </c>
      <c r="C4680">
        <v>21085466</v>
      </c>
      <c r="D4680" s="82"/>
    </row>
    <row r="4681" spans="2:4">
      <c r="B4681" s="86" t="s">
        <v>3935</v>
      </c>
      <c r="C4681">
        <v>21085466</v>
      </c>
      <c r="D4681" s="82"/>
    </row>
    <row r="4682" spans="2:4">
      <c r="B4682" s="86" t="s">
        <v>3936</v>
      </c>
      <c r="C4682">
        <v>21085466</v>
      </c>
      <c r="D4682" s="82"/>
    </row>
    <row r="4683" spans="2:4">
      <c r="B4683" s="86" t="s">
        <v>4964</v>
      </c>
      <c r="C4683">
        <v>21085466</v>
      </c>
      <c r="D4683" s="82"/>
    </row>
    <row r="4684" spans="2:4">
      <c r="B4684" s="86" t="s">
        <v>3411</v>
      </c>
      <c r="C4684">
        <v>21085466</v>
      </c>
      <c r="D4684" s="82"/>
    </row>
    <row r="4685" spans="2:4">
      <c r="B4685" s="86" t="s">
        <v>3493</v>
      </c>
      <c r="C4685">
        <v>21085466</v>
      </c>
      <c r="D4685" s="82"/>
    </row>
    <row r="4686" spans="2:4">
      <c r="B4686" s="86" t="s">
        <v>3412</v>
      </c>
      <c r="C4686">
        <v>21085466</v>
      </c>
      <c r="D4686" s="82"/>
    </row>
    <row r="4687" spans="2:4">
      <c r="B4687" s="86" t="s">
        <v>3496</v>
      </c>
      <c r="C4687">
        <v>21085466</v>
      </c>
      <c r="D4687" s="82"/>
    </row>
    <row r="4688" spans="2:4">
      <c r="B4688" s="86" t="s">
        <v>3503</v>
      </c>
      <c r="C4688">
        <v>21085466</v>
      </c>
      <c r="D4688" s="82"/>
    </row>
    <row r="4689" spans="2:4">
      <c r="B4689" s="86" t="s">
        <v>3504</v>
      </c>
      <c r="C4689">
        <v>21085466</v>
      </c>
      <c r="D4689" s="82"/>
    </row>
    <row r="4690" spans="2:4">
      <c r="B4690" s="86" t="s">
        <v>5090</v>
      </c>
      <c r="C4690">
        <v>21085466</v>
      </c>
      <c r="D4690" s="82"/>
    </row>
    <row r="4691" spans="2:4">
      <c r="B4691" s="86" t="s">
        <v>5094</v>
      </c>
      <c r="C4691">
        <v>21085466</v>
      </c>
      <c r="D4691" s="82"/>
    </row>
    <row r="4692" spans="2:4">
      <c r="B4692" s="86" t="s">
        <v>3514</v>
      </c>
      <c r="C4692">
        <v>21085466</v>
      </c>
      <c r="D4692" s="82"/>
    </row>
    <row r="4693" spans="2:4">
      <c r="B4693" s="86" t="s">
        <v>5102</v>
      </c>
      <c r="C4693">
        <v>21085466</v>
      </c>
      <c r="D4693" s="82"/>
    </row>
    <row r="4694" spans="2:4">
      <c r="B4694" s="86" t="s">
        <v>3518</v>
      </c>
      <c r="C4694">
        <v>21085466</v>
      </c>
      <c r="D4694" s="82"/>
    </row>
    <row r="4695" spans="2:4">
      <c r="B4695" s="86" t="s">
        <v>3527</v>
      </c>
      <c r="C4695">
        <v>21085466</v>
      </c>
      <c r="D4695" s="82"/>
    </row>
    <row r="4696" spans="2:4">
      <c r="B4696" s="86" t="s">
        <v>3528</v>
      </c>
      <c r="C4696">
        <v>21085466</v>
      </c>
      <c r="D4696" s="82"/>
    </row>
    <row r="4697" spans="2:4">
      <c r="B4697" s="86" t="s">
        <v>3417</v>
      </c>
      <c r="C4697">
        <v>21085466</v>
      </c>
      <c r="D4697" s="82"/>
    </row>
    <row r="4698" spans="2:4">
      <c r="B4698" s="86" t="s">
        <v>3419</v>
      </c>
      <c r="C4698">
        <v>21085466</v>
      </c>
      <c r="D4698" s="82"/>
    </row>
    <row r="4699" spans="2:4">
      <c r="B4699" s="86" t="s">
        <v>3422</v>
      </c>
      <c r="C4699">
        <v>21085466</v>
      </c>
      <c r="D4699" s="82"/>
    </row>
    <row r="4700" spans="2:4">
      <c r="B4700" s="86" t="s">
        <v>3423</v>
      </c>
      <c r="C4700">
        <v>21085466</v>
      </c>
      <c r="D4700" s="82"/>
    </row>
    <row r="4701" spans="2:4">
      <c r="B4701" s="86" t="s">
        <v>3940</v>
      </c>
      <c r="C4701">
        <v>21085466</v>
      </c>
      <c r="D4701" s="82"/>
    </row>
    <row r="4702" spans="2:4">
      <c r="B4702" s="86" t="s">
        <v>3534</v>
      </c>
      <c r="C4702">
        <v>21085466</v>
      </c>
      <c r="D4702" s="82"/>
    </row>
    <row r="4703" spans="2:4">
      <c r="B4703" s="86" t="s">
        <v>3432</v>
      </c>
      <c r="C4703">
        <v>21085466</v>
      </c>
      <c r="D4703" s="82"/>
    </row>
    <row r="4704" spans="2:4">
      <c r="B4704" s="86" t="s">
        <v>3434</v>
      </c>
      <c r="C4704">
        <v>21085466</v>
      </c>
      <c r="D4704" s="82"/>
    </row>
    <row r="4705" spans="2:4">
      <c r="B4705" s="86" t="s">
        <v>3536</v>
      </c>
      <c r="C4705">
        <v>21085466</v>
      </c>
      <c r="D4705" s="82"/>
    </row>
    <row r="4706" spans="2:4">
      <c r="B4706" s="86" t="s">
        <v>3435</v>
      </c>
      <c r="C4706">
        <v>21085466</v>
      </c>
      <c r="D4706" s="82"/>
    </row>
    <row r="4707" spans="2:4">
      <c r="B4707" s="86" t="s">
        <v>3436</v>
      </c>
      <c r="C4707">
        <v>21085466</v>
      </c>
      <c r="D4707" s="82"/>
    </row>
    <row r="4708" spans="2:4">
      <c r="B4708" s="86" t="s">
        <v>3440</v>
      </c>
      <c r="C4708">
        <v>21085466</v>
      </c>
      <c r="D4708" s="82"/>
    </row>
    <row r="4709" spans="2:4">
      <c r="B4709" s="86" t="s">
        <v>3441</v>
      </c>
      <c r="C4709">
        <v>21085466</v>
      </c>
      <c r="D4709" s="82"/>
    </row>
    <row r="4710" spans="2:4">
      <c r="B4710" s="86" t="s">
        <v>3449</v>
      </c>
      <c r="C4710">
        <v>21085466</v>
      </c>
      <c r="D4710" s="82"/>
    </row>
    <row r="4711" spans="2:4">
      <c r="B4711" s="86" t="s">
        <v>3450</v>
      </c>
      <c r="C4711">
        <v>21085466</v>
      </c>
      <c r="D4711" s="82"/>
    </row>
    <row r="4712" spans="2:4">
      <c r="B4712" s="86" t="s">
        <v>3453</v>
      </c>
      <c r="C4712">
        <v>21085466</v>
      </c>
      <c r="D4712" s="82"/>
    </row>
    <row r="4713" spans="2:4">
      <c r="B4713" s="86" t="s">
        <v>5686</v>
      </c>
      <c r="C4713">
        <v>21085466</v>
      </c>
      <c r="D4713" s="82"/>
    </row>
    <row r="4714" spans="2:4">
      <c r="B4714" s="86" t="s">
        <v>3925</v>
      </c>
      <c r="C4714">
        <v>21085466</v>
      </c>
      <c r="D4714" s="82"/>
    </row>
    <row r="4715" spans="2:4">
      <c r="B4715" s="86" t="s">
        <v>7267</v>
      </c>
      <c r="C4715">
        <v>21085466</v>
      </c>
      <c r="D4715" s="82"/>
    </row>
    <row r="4716" spans="2:4">
      <c r="B4716" s="86" t="s">
        <v>5741</v>
      </c>
      <c r="C4716">
        <v>21085466</v>
      </c>
      <c r="D4716" s="82"/>
    </row>
    <row r="4717" spans="2:4">
      <c r="B4717" s="86" t="s">
        <v>5746</v>
      </c>
      <c r="C4717">
        <v>21085466</v>
      </c>
      <c r="D4717" s="82"/>
    </row>
    <row r="4718" spans="2:4">
      <c r="B4718" s="86" t="s">
        <v>5847</v>
      </c>
      <c r="C4718">
        <v>21085466</v>
      </c>
      <c r="D4718" s="82"/>
    </row>
    <row r="4719" spans="2:4">
      <c r="B4719" s="86" t="s">
        <v>5848</v>
      </c>
      <c r="C4719">
        <v>21085466</v>
      </c>
      <c r="D4719" s="82"/>
    </row>
    <row r="4720" spans="2:4">
      <c r="B4720" s="86" t="s">
        <v>5860</v>
      </c>
      <c r="C4720">
        <v>21085466</v>
      </c>
      <c r="D4720" s="82"/>
    </row>
    <row r="4721" spans="2:4">
      <c r="B4721" s="86" t="s">
        <v>5862</v>
      </c>
      <c r="C4721">
        <v>21085466</v>
      </c>
      <c r="D4721" s="82"/>
    </row>
    <row r="4722" spans="2:4">
      <c r="B4722" s="86" t="s">
        <v>5863</v>
      </c>
      <c r="C4722">
        <v>21085466</v>
      </c>
      <c r="D4722" s="82"/>
    </row>
    <row r="4723" spans="2:4">
      <c r="B4723" s="86" t="s">
        <v>5864</v>
      </c>
      <c r="C4723">
        <v>21085466</v>
      </c>
      <c r="D4723" s="82"/>
    </row>
    <row r="4724" spans="2:4">
      <c r="B4724" s="86" t="s">
        <v>5988</v>
      </c>
      <c r="C4724">
        <v>21085466</v>
      </c>
      <c r="D4724" s="82"/>
    </row>
    <row r="4725" spans="2:4">
      <c r="B4725" s="86" t="s">
        <v>6010</v>
      </c>
      <c r="C4725">
        <v>21085466</v>
      </c>
      <c r="D4725" s="82"/>
    </row>
    <row r="4726" spans="2:4">
      <c r="B4726" s="86" t="s">
        <v>6135</v>
      </c>
      <c r="C4726">
        <v>21085466</v>
      </c>
      <c r="D4726" s="82"/>
    </row>
    <row r="4727" spans="2:4">
      <c r="B4727" s="86" t="s">
        <v>6139</v>
      </c>
      <c r="C4727">
        <v>21085466</v>
      </c>
      <c r="D4727" s="82"/>
    </row>
    <row r="4728" spans="2:4">
      <c r="B4728" s="86" t="s">
        <v>6145</v>
      </c>
      <c r="C4728">
        <v>21085466</v>
      </c>
      <c r="D4728" s="82"/>
    </row>
    <row r="4729" spans="2:4">
      <c r="B4729" s="86" t="s">
        <v>6146</v>
      </c>
      <c r="C4729">
        <v>21085466</v>
      </c>
      <c r="D4729" s="82"/>
    </row>
    <row r="4730" spans="2:4">
      <c r="B4730" s="86" t="s">
        <v>6151</v>
      </c>
      <c r="C4730">
        <v>21085466</v>
      </c>
      <c r="D4730" s="82"/>
    </row>
    <row r="4731" spans="2:4">
      <c r="B4731" s="86" t="s">
        <v>6157</v>
      </c>
      <c r="C4731">
        <v>21085466</v>
      </c>
      <c r="D4731" s="82"/>
    </row>
    <row r="4732" spans="2:4">
      <c r="B4732" s="86" t="s">
        <v>6188</v>
      </c>
      <c r="C4732">
        <v>21085466</v>
      </c>
      <c r="D4732" s="82"/>
    </row>
    <row r="4733" spans="2:4">
      <c r="B4733" s="86" t="s">
        <v>6196</v>
      </c>
      <c r="C4733">
        <v>21085466</v>
      </c>
      <c r="D4733" s="82"/>
    </row>
    <row r="4734" spans="2:4">
      <c r="B4734" s="86" t="s">
        <v>6206</v>
      </c>
      <c r="C4734">
        <v>21085466</v>
      </c>
      <c r="D4734" s="82"/>
    </row>
    <row r="4735" spans="2:4">
      <c r="B4735" s="86" t="s">
        <v>6207</v>
      </c>
      <c r="C4735">
        <v>21085466</v>
      </c>
      <c r="D4735" s="82"/>
    </row>
    <row r="4736" spans="2:4">
      <c r="B4736" s="86" t="s">
        <v>6216</v>
      </c>
      <c r="C4736">
        <v>21085466</v>
      </c>
      <c r="D4736" s="82"/>
    </row>
    <row r="4737" spans="2:4">
      <c r="B4737" s="86" t="s">
        <v>6218</v>
      </c>
      <c r="C4737">
        <v>21085466</v>
      </c>
      <c r="D4737" s="82"/>
    </row>
    <row r="4738" spans="2:4">
      <c r="B4738" s="86" t="s">
        <v>6243</v>
      </c>
      <c r="C4738">
        <v>21085466</v>
      </c>
      <c r="D4738" s="82"/>
    </row>
    <row r="4739" spans="2:4">
      <c r="B4739" s="86" t="s">
        <v>6252</v>
      </c>
      <c r="C4739">
        <v>21085466</v>
      </c>
      <c r="D4739" s="82"/>
    </row>
    <row r="4740" spans="2:4">
      <c r="B4740" s="86" t="s">
        <v>6253</v>
      </c>
      <c r="C4740">
        <v>21085466</v>
      </c>
      <c r="D4740" s="82"/>
    </row>
    <row r="4741" spans="2:4">
      <c r="B4741" s="86" t="s">
        <v>6256</v>
      </c>
      <c r="C4741">
        <v>21085466</v>
      </c>
      <c r="D4741" s="82"/>
    </row>
    <row r="4742" spans="2:4">
      <c r="B4742" s="86" t="s">
        <v>6269</v>
      </c>
      <c r="C4742">
        <v>21085466</v>
      </c>
      <c r="D4742" s="82"/>
    </row>
    <row r="4743" spans="2:4">
      <c r="B4743" s="86" t="s">
        <v>6270</v>
      </c>
      <c r="C4743">
        <v>21085466</v>
      </c>
      <c r="D4743" s="82"/>
    </row>
    <row r="4744" spans="2:4">
      <c r="B4744" s="86" t="s">
        <v>6275</v>
      </c>
      <c r="C4744">
        <v>21085466</v>
      </c>
      <c r="D4744" s="82"/>
    </row>
    <row r="4745" spans="2:4">
      <c r="B4745" s="86" t="s">
        <v>6276</v>
      </c>
      <c r="C4745">
        <v>21085466</v>
      </c>
      <c r="D4745" s="82"/>
    </row>
    <row r="4746" spans="2:4">
      <c r="B4746" s="86" t="s">
        <v>6278</v>
      </c>
      <c r="C4746">
        <v>21085466</v>
      </c>
      <c r="D4746" s="82"/>
    </row>
    <row r="4747" spans="2:4">
      <c r="B4747" s="86" t="s">
        <v>6280</v>
      </c>
      <c r="C4747">
        <v>21085466</v>
      </c>
      <c r="D4747" s="82"/>
    </row>
    <row r="4748" spans="2:4">
      <c r="B4748" s="86" t="s">
        <v>6283</v>
      </c>
      <c r="C4748">
        <v>21085466</v>
      </c>
      <c r="D4748" s="82"/>
    </row>
    <row r="4749" spans="2:4">
      <c r="B4749" s="86" t="s">
        <v>6397</v>
      </c>
      <c r="C4749">
        <v>21085466</v>
      </c>
      <c r="D4749" s="82"/>
    </row>
    <row r="4750" spans="2:4">
      <c r="B4750" s="86" t="s">
        <v>6435</v>
      </c>
      <c r="C4750">
        <v>21085466</v>
      </c>
      <c r="D4750" s="82"/>
    </row>
    <row r="4751" spans="2:4">
      <c r="B4751" s="86" t="s">
        <v>6436</v>
      </c>
      <c r="C4751">
        <v>21085466</v>
      </c>
      <c r="D4751" s="82"/>
    </row>
    <row r="4752" spans="2:4">
      <c r="B4752" s="86" t="s">
        <v>6437</v>
      </c>
      <c r="C4752">
        <v>21085466</v>
      </c>
      <c r="D4752" s="82"/>
    </row>
    <row r="4753" spans="2:4">
      <c r="B4753" s="86" t="s">
        <v>6440</v>
      </c>
      <c r="C4753">
        <v>21085466</v>
      </c>
      <c r="D4753" s="82"/>
    </row>
    <row r="4754" spans="2:4">
      <c r="B4754" s="86" t="s">
        <v>6456</v>
      </c>
      <c r="C4754">
        <v>21085466</v>
      </c>
      <c r="D4754" s="82"/>
    </row>
    <row r="4755" spans="2:4">
      <c r="B4755" s="86" t="s">
        <v>6458</v>
      </c>
      <c r="C4755">
        <v>21085466</v>
      </c>
      <c r="D4755" s="82"/>
    </row>
    <row r="4756" spans="2:4">
      <c r="B4756" s="86" t="s">
        <v>6498</v>
      </c>
      <c r="C4756">
        <v>21085466</v>
      </c>
      <c r="D4756" s="82"/>
    </row>
    <row r="4757" spans="2:4">
      <c r="B4757" s="86" t="s">
        <v>6597</v>
      </c>
      <c r="C4757">
        <v>21085466</v>
      </c>
      <c r="D4757" s="82"/>
    </row>
    <row r="4758" spans="2:4">
      <c r="B4758" s="86" t="s">
        <v>6632</v>
      </c>
      <c r="C4758">
        <v>21085466</v>
      </c>
      <c r="D4758" s="82"/>
    </row>
    <row r="4759" spans="2:4">
      <c r="B4759" s="86" t="s">
        <v>6633</v>
      </c>
      <c r="C4759">
        <v>21085466</v>
      </c>
      <c r="D4759" s="82"/>
    </row>
    <row r="4760" spans="2:4">
      <c r="B4760" s="86" t="s">
        <v>6635</v>
      </c>
      <c r="C4760">
        <v>21085466</v>
      </c>
      <c r="D4760" s="82"/>
    </row>
    <row r="4761" spans="2:4">
      <c r="B4761" s="86" t="s">
        <v>6636</v>
      </c>
      <c r="C4761">
        <v>21085466</v>
      </c>
      <c r="D4761" s="82"/>
    </row>
    <row r="4762" spans="2:4">
      <c r="B4762" s="86" t="s">
        <v>6637</v>
      </c>
      <c r="C4762">
        <v>21085466</v>
      </c>
      <c r="D4762" s="82"/>
    </row>
    <row r="4763" spans="2:4">
      <c r="B4763" s="86" t="s">
        <v>6639</v>
      </c>
      <c r="C4763">
        <v>21085466</v>
      </c>
      <c r="D4763" s="82"/>
    </row>
    <row r="4764" spans="2:4">
      <c r="B4764" s="86" t="s">
        <v>6640</v>
      </c>
      <c r="C4764">
        <v>21085466</v>
      </c>
      <c r="D4764" s="82"/>
    </row>
    <row r="4765" spans="2:4">
      <c r="B4765" s="86" t="s">
        <v>6642</v>
      </c>
      <c r="C4765">
        <v>21085466</v>
      </c>
      <c r="D4765" s="82"/>
    </row>
    <row r="4766" spans="2:4">
      <c r="B4766" s="86" t="s">
        <v>6644</v>
      </c>
      <c r="C4766">
        <v>21085466</v>
      </c>
      <c r="D4766" s="82"/>
    </row>
    <row r="4767" spans="2:4">
      <c r="B4767" s="86" t="s">
        <v>6645</v>
      </c>
      <c r="C4767">
        <v>21085466</v>
      </c>
      <c r="D4767" s="82"/>
    </row>
    <row r="4768" spans="2:4">
      <c r="B4768" s="86" t="s">
        <v>6646</v>
      </c>
      <c r="C4768">
        <v>21085466</v>
      </c>
      <c r="D4768" s="82"/>
    </row>
    <row r="4769" spans="2:4">
      <c r="B4769" s="86" t="s">
        <v>6694</v>
      </c>
      <c r="C4769">
        <v>21085466</v>
      </c>
      <c r="D4769" s="82"/>
    </row>
    <row r="4770" spans="2:4">
      <c r="B4770" s="86" t="s">
        <v>6775</v>
      </c>
      <c r="C4770">
        <v>21085466</v>
      </c>
      <c r="D4770" s="82"/>
    </row>
    <row r="4771" spans="2:4">
      <c r="B4771" s="86" t="s">
        <v>6776</v>
      </c>
      <c r="C4771">
        <v>21085466</v>
      </c>
      <c r="D4771" s="82"/>
    </row>
    <row r="4772" spans="2:4">
      <c r="B4772" s="86" t="s">
        <v>6796</v>
      </c>
      <c r="C4772">
        <v>21085466</v>
      </c>
      <c r="D4772" s="82"/>
    </row>
    <row r="4773" spans="2:4">
      <c r="B4773" s="86" t="s">
        <v>6797</v>
      </c>
      <c r="C4773">
        <v>21085466</v>
      </c>
      <c r="D4773" s="82"/>
    </row>
    <row r="4774" spans="2:4">
      <c r="B4774" s="86" t="s">
        <v>6798</v>
      </c>
      <c r="C4774">
        <v>21085466</v>
      </c>
      <c r="D4774" s="82"/>
    </row>
    <row r="4775" spans="2:4">
      <c r="B4775" s="86" t="s">
        <v>6799</v>
      </c>
      <c r="C4775">
        <v>21085466</v>
      </c>
      <c r="D4775" s="82"/>
    </row>
    <row r="4776" spans="2:4">
      <c r="B4776" s="86" t="s">
        <v>6802</v>
      </c>
      <c r="C4776">
        <v>21085466</v>
      </c>
      <c r="D4776" s="82"/>
    </row>
    <row r="4777" spans="2:4">
      <c r="B4777" s="86" t="s">
        <v>6803</v>
      </c>
      <c r="C4777">
        <v>21085466</v>
      </c>
      <c r="D4777" s="82"/>
    </row>
    <row r="4778" spans="2:4">
      <c r="B4778" s="86" t="s">
        <v>6807</v>
      </c>
      <c r="C4778">
        <v>21085466</v>
      </c>
      <c r="D4778" s="82"/>
    </row>
    <row r="4779" spans="2:4">
      <c r="B4779" s="86" t="s">
        <v>6809</v>
      </c>
      <c r="C4779">
        <v>21085466</v>
      </c>
      <c r="D4779" s="82"/>
    </row>
    <row r="4780" spans="2:4">
      <c r="B4780" s="86" t="s">
        <v>6810</v>
      </c>
      <c r="C4780">
        <v>21085466</v>
      </c>
      <c r="D4780" s="82"/>
    </row>
    <row r="4781" spans="2:4">
      <c r="B4781" s="86" t="s">
        <v>6811</v>
      </c>
      <c r="C4781">
        <v>21085466</v>
      </c>
      <c r="D4781" s="82"/>
    </row>
    <row r="4782" spans="2:4">
      <c r="B4782" s="86" t="s">
        <v>6816</v>
      </c>
      <c r="C4782">
        <v>21085466</v>
      </c>
      <c r="D4782" s="82"/>
    </row>
    <row r="4783" spans="2:4">
      <c r="B4783" s="86" t="s">
        <v>6817</v>
      </c>
      <c r="C4783">
        <v>21085466</v>
      </c>
      <c r="D4783" s="82"/>
    </row>
    <row r="4784" spans="2:4">
      <c r="B4784" s="86" t="s">
        <v>6821</v>
      </c>
      <c r="C4784">
        <v>21085466</v>
      </c>
      <c r="D4784" s="82"/>
    </row>
    <row r="4785" spans="1:4">
      <c r="B4785" s="86" t="s">
        <v>6823</v>
      </c>
      <c r="C4785">
        <v>21085466</v>
      </c>
      <c r="D4785" s="82"/>
    </row>
    <row r="4786" spans="1:4">
      <c r="B4786" s="86" t="s">
        <v>6825</v>
      </c>
      <c r="C4786">
        <v>21085466</v>
      </c>
      <c r="D4786" s="82"/>
    </row>
    <row r="4787" spans="1:4">
      <c r="B4787" s="86" t="s">
        <v>166</v>
      </c>
      <c r="C4787">
        <v>21085466</v>
      </c>
      <c r="D4787" s="82"/>
    </row>
    <row r="4788" spans="1:4">
      <c r="B4788" s="86" t="s">
        <v>1559</v>
      </c>
      <c r="C4788">
        <v>21085466</v>
      </c>
      <c r="D4788" s="82"/>
    </row>
    <row r="4789" spans="1:4">
      <c r="B4789" s="86" t="s">
        <v>120</v>
      </c>
      <c r="C4789">
        <v>21085466</v>
      </c>
      <c r="D4789" s="82"/>
    </row>
    <row r="4790" spans="1:4">
      <c r="A4790">
        <v>21085468</v>
      </c>
      <c r="B4790" s="86" t="s">
        <v>2029</v>
      </c>
      <c r="C4790">
        <v>21085468</v>
      </c>
      <c r="D4790" s="82"/>
    </row>
    <row r="4791" spans="1:4">
      <c r="B4791" s="86" t="s">
        <v>4278</v>
      </c>
      <c r="C4791">
        <v>21085468</v>
      </c>
      <c r="D4791" s="82"/>
    </row>
    <row r="4792" spans="1:4">
      <c r="B4792" s="86" t="s">
        <v>4400</v>
      </c>
      <c r="C4792">
        <v>21085468</v>
      </c>
      <c r="D4792" s="82"/>
    </row>
    <row r="4793" spans="1:4">
      <c r="B4793" s="86" t="s">
        <v>7448</v>
      </c>
      <c r="C4793">
        <v>21085468</v>
      </c>
      <c r="D4793" s="82"/>
    </row>
    <row r="4794" spans="1:4">
      <c r="B4794" s="86" t="s">
        <v>4065</v>
      </c>
      <c r="C4794">
        <v>21085468</v>
      </c>
      <c r="D4794" s="82"/>
    </row>
    <row r="4795" spans="1:4">
      <c r="B4795" s="86" t="s">
        <v>4067</v>
      </c>
      <c r="C4795">
        <v>21085468</v>
      </c>
      <c r="D4795" s="82"/>
    </row>
    <row r="4796" spans="1:4">
      <c r="B4796" s="86" t="s">
        <v>4066</v>
      </c>
      <c r="C4796">
        <v>21085468</v>
      </c>
      <c r="D4796" s="82"/>
    </row>
    <row r="4797" spans="1:4">
      <c r="A4797">
        <v>21085469</v>
      </c>
      <c r="B4797" s="86" t="s">
        <v>2193</v>
      </c>
      <c r="C4797">
        <v>21085469</v>
      </c>
      <c r="D4797" s="82"/>
    </row>
    <row r="4798" spans="1:4">
      <c r="B4798" s="86" t="s">
        <v>2194</v>
      </c>
      <c r="C4798">
        <v>21085469</v>
      </c>
      <c r="D4798" s="82"/>
    </row>
    <row r="4799" spans="1:4">
      <c r="B4799" s="86" t="s">
        <v>2197</v>
      </c>
      <c r="C4799">
        <v>21085469</v>
      </c>
      <c r="D4799" s="82"/>
    </row>
    <row r="4800" spans="1:4">
      <c r="B4800" s="86" t="s">
        <v>4069</v>
      </c>
      <c r="C4800">
        <v>21085469</v>
      </c>
      <c r="D4800" s="82"/>
    </row>
    <row r="4801" spans="1:4">
      <c r="B4801" s="86" t="s">
        <v>4070</v>
      </c>
      <c r="C4801">
        <v>21085469</v>
      </c>
      <c r="D4801" s="82"/>
    </row>
    <row r="4802" spans="1:4">
      <c r="B4802" s="86" t="s">
        <v>7451</v>
      </c>
      <c r="C4802">
        <v>21085469</v>
      </c>
      <c r="D4802" s="82"/>
    </row>
    <row r="4803" spans="1:4">
      <c r="A4803">
        <v>21085470</v>
      </c>
      <c r="B4803" s="86" t="s">
        <v>2115</v>
      </c>
      <c r="C4803">
        <v>21085470</v>
      </c>
      <c r="D4803" s="82"/>
    </row>
    <row r="4804" spans="1:4">
      <c r="B4804" s="86" t="s">
        <v>1907</v>
      </c>
      <c r="C4804">
        <v>21085470</v>
      </c>
      <c r="D4804" s="82"/>
    </row>
    <row r="4805" spans="1:4">
      <c r="B4805" s="86" t="s">
        <v>2124</v>
      </c>
      <c r="C4805">
        <v>21085470</v>
      </c>
      <c r="D4805" s="82"/>
    </row>
    <row r="4806" spans="1:4">
      <c r="B4806" s="86" t="s">
        <v>2188</v>
      </c>
      <c r="C4806">
        <v>21085470</v>
      </c>
      <c r="D4806" s="82"/>
    </row>
    <row r="4807" spans="1:4">
      <c r="B4807" s="86" t="s">
        <v>4399</v>
      </c>
      <c r="C4807">
        <v>21085470</v>
      </c>
      <c r="D4807" s="82"/>
    </row>
    <row r="4808" spans="1:4">
      <c r="B4808" s="86" t="s">
        <v>4600</v>
      </c>
      <c r="C4808">
        <v>21085470</v>
      </c>
      <c r="D4808" s="82"/>
    </row>
    <row r="4809" spans="1:4">
      <c r="B4809" s="86" t="s">
        <v>7467</v>
      </c>
      <c r="C4809">
        <v>21085470</v>
      </c>
      <c r="D4809" s="82"/>
    </row>
    <row r="4810" spans="1:4">
      <c r="B4810" s="86" t="s">
        <v>2993</v>
      </c>
      <c r="C4810">
        <v>21085470</v>
      </c>
      <c r="D4810" s="82"/>
    </row>
    <row r="4811" spans="1:4">
      <c r="B4811" s="86" t="s">
        <v>5674</v>
      </c>
      <c r="C4811">
        <v>21085470</v>
      </c>
      <c r="D4811" s="82"/>
    </row>
    <row r="4812" spans="1:4">
      <c r="B4812" s="86" t="s">
        <v>2997</v>
      </c>
      <c r="C4812">
        <v>21085470</v>
      </c>
      <c r="D4812" s="82"/>
    </row>
    <row r="4813" spans="1:4">
      <c r="A4813">
        <v>21085471</v>
      </c>
      <c r="B4813" s="86" t="s">
        <v>4078</v>
      </c>
      <c r="C4813">
        <v>21085471</v>
      </c>
      <c r="D4813" s="82"/>
    </row>
    <row r="4814" spans="1:4">
      <c r="A4814">
        <v>21085472</v>
      </c>
      <c r="B4814" s="86" t="s">
        <v>811</v>
      </c>
      <c r="C4814">
        <v>21085472</v>
      </c>
      <c r="D4814" s="82"/>
    </row>
    <row r="4815" spans="1:4">
      <c r="B4815" s="86" t="s">
        <v>812</v>
      </c>
      <c r="C4815">
        <v>21085472</v>
      </c>
      <c r="D4815" s="82"/>
    </row>
    <row r="4816" spans="1:4">
      <c r="B4816" s="86" t="s">
        <v>193</v>
      </c>
      <c r="C4816">
        <v>21085472</v>
      </c>
      <c r="D4816" s="82"/>
    </row>
    <row r="4817" spans="1:4">
      <c r="B4817" s="86" t="s">
        <v>933</v>
      </c>
      <c r="C4817">
        <v>21085472</v>
      </c>
      <c r="D4817" s="82"/>
    </row>
    <row r="4818" spans="1:4">
      <c r="B4818" s="86" t="s">
        <v>6544</v>
      </c>
      <c r="C4818">
        <v>21085472</v>
      </c>
      <c r="D4818" s="82"/>
    </row>
    <row r="4819" spans="1:4">
      <c r="A4819">
        <v>21085473</v>
      </c>
      <c r="B4819" s="86" t="s">
        <v>4336</v>
      </c>
      <c r="C4819">
        <v>21085473</v>
      </c>
      <c r="D4819" s="82"/>
    </row>
    <row r="4820" spans="1:4">
      <c r="A4820">
        <v>21085474</v>
      </c>
      <c r="B4820" s="86" t="s">
        <v>1040</v>
      </c>
      <c r="C4820">
        <v>21085474</v>
      </c>
      <c r="D4820" s="82"/>
    </row>
    <row r="4821" spans="1:4">
      <c r="A4821">
        <v>21085475</v>
      </c>
      <c r="B4821" s="86" t="s">
        <v>5622</v>
      </c>
      <c r="C4821">
        <v>21085475</v>
      </c>
      <c r="D4821" s="82"/>
    </row>
    <row r="4822" spans="1:4">
      <c r="B4822" s="86" t="s">
        <v>5623</v>
      </c>
      <c r="C4822">
        <v>21085475</v>
      </c>
      <c r="D4822" s="82"/>
    </row>
    <row r="4823" spans="1:4">
      <c r="A4823">
        <v>21085476</v>
      </c>
      <c r="B4823" s="86" t="s">
        <v>5395</v>
      </c>
      <c r="C4823">
        <v>21085476</v>
      </c>
      <c r="D4823" s="82"/>
    </row>
    <row r="4824" spans="1:4">
      <c r="A4824">
        <v>21085477</v>
      </c>
      <c r="B4824" s="86" t="s">
        <v>7213</v>
      </c>
      <c r="C4824">
        <v>21085477</v>
      </c>
      <c r="D4824" s="82"/>
    </row>
    <row r="4825" spans="1:4">
      <c r="A4825">
        <v>21085478</v>
      </c>
      <c r="B4825" s="86" t="s">
        <v>1921</v>
      </c>
      <c r="C4825">
        <v>21085478</v>
      </c>
      <c r="D4825" s="82"/>
    </row>
    <row r="4826" spans="1:4">
      <c r="B4826" s="86" t="s">
        <v>1924</v>
      </c>
      <c r="C4826">
        <v>21085478</v>
      </c>
      <c r="D4826" s="82"/>
    </row>
    <row r="4827" spans="1:4">
      <c r="B4827" s="86" t="s">
        <v>7054</v>
      </c>
      <c r="C4827">
        <v>21085478</v>
      </c>
      <c r="D4827" s="82"/>
    </row>
    <row r="4828" spans="1:4">
      <c r="B4828" s="86" t="s">
        <v>6908</v>
      </c>
      <c r="C4828">
        <v>21085478</v>
      </c>
      <c r="D4828" s="82"/>
    </row>
    <row r="4829" spans="1:4">
      <c r="A4829">
        <v>21085479</v>
      </c>
      <c r="B4829" s="86" t="s">
        <v>857</v>
      </c>
      <c r="C4829">
        <v>21085479</v>
      </c>
      <c r="D4829" s="82"/>
    </row>
    <row r="4830" spans="1:4">
      <c r="B4830" s="86" t="s">
        <v>1000</v>
      </c>
      <c r="C4830">
        <v>21085479</v>
      </c>
      <c r="D4830" s="82"/>
    </row>
    <row r="4831" spans="1:4">
      <c r="B4831" s="86" t="s">
        <v>1980</v>
      </c>
      <c r="C4831">
        <v>21085479</v>
      </c>
      <c r="D4831" s="82"/>
    </row>
    <row r="4832" spans="1:4">
      <c r="A4832">
        <v>21085480</v>
      </c>
      <c r="B4832" s="86" t="s">
        <v>4102</v>
      </c>
      <c r="C4832">
        <v>21085480</v>
      </c>
      <c r="D4832" s="82"/>
    </row>
    <row r="4833" spans="1:4">
      <c r="A4833">
        <v>21085482</v>
      </c>
      <c r="B4833" s="86" t="s">
        <v>7502</v>
      </c>
      <c r="C4833">
        <v>21085482</v>
      </c>
      <c r="D4833" s="82"/>
    </row>
    <row r="4834" spans="1:4">
      <c r="A4834">
        <v>21085483</v>
      </c>
      <c r="B4834" s="86" t="s">
        <v>7172</v>
      </c>
      <c r="C4834">
        <v>21085483</v>
      </c>
      <c r="D4834" s="82"/>
    </row>
    <row r="4835" spans="1:4">
      <c r="A4835">
        <v>21085485</v>
      </c>
      <c r="B4835" s="86" t="s">
        <v>1288</v>
      </c>
      <c r="C4835">
        <v>21085485</v>
      </c>
      <c r="D4835" s="82"/>
    </row>
    <row r="4836" spans="1:4">
      <c r="A4836">
        <v>21085486</v>
      </c>
      <c r="B4836" s="86" t="s">
        <v>4156</v>
      </c>
      <c r="C4836">
        <v>21085486</v>
      </c>
      <c r="D4836" s="82"/>
    </row>
    <row r="4837" spans="1:4">
      <c r="B4837" s="86" t="s">
        <v>4157</v>
      </c>
      <c r="C4837">
        <v>21085486</v>
      </c>
      <c r="D4837" s="82"/>
    </row>
    <row r="4838" spans="1:4">
      <c r="B4838" s="86" t="s">
        <v>4104</v>
      </c>
      <c r="C4838">
        <v>21085486</v>
      </c>
      <c r="D4838" s="82"/>
    </row>
    <row r="4839" spans="1:4">
      <c r="B4839" s="86" t="s">
        <v>4957</v>
      </c>
      <c r="C4839">
        <v>21085486</v>
      </c>
      <c r="D4839" s="82"/>
    </row>
    <row r="4840" spans="1:4">
      <c r="B4840" s="86" t="s">
        <v>5168</v>
      </c>
      <c r="C4840">
        <v>21085486</v>
      </c>
      <c r="D4840" s="82"/>
    </row>
    <row r="4841" spans="1:4">
      <c r="B4841" s="86" t="s">
        <v>5169</v>
      </c>
      <c r="C4841">
        <v>21085486</v>
      </c>
      <c r="D4841" s="82"/>
    </row>
    <row r="4842" spans="1:4">
      <c r="B4842" s="86" t="s">
        <v>7478</v>
      </c>
      <c r="C4842">
        <v>21085486</v>
      </c>
      <c r="D4842" s="82"/>
    </row>
    <row r="4843" spans="1:4">
      <c r="B4843" s="86" t="s">
        <v>3053</v>
      </c>
      <c r="C4843">
        <v>21085486</v>
      </c>
      <c r="D4843" s="82"/>
    </row>
    <row r="4844" spans="1:4">
      <c r="B4844" s="86" t="s">
        <v>5473</v>
      </c>
      <c r="C4844">
        <v>21085486</v>
      </c>
      <c r="D4844" s="82"/>
    </row>
    <row r="4845" spans="1:4">
      <c r="B4845" s="86" t="s">
        <v>3059</v>
      </c>
      <c r="C4845">
        <v>21085486</v>
      </c>
      <c r="D4845" s="82"/>
    </row>
    <row r="4846" spans="1:4">
      <c r="B4846" s="86" t="s">
        <v>4105</v>
      </c>
      <c r="C4846">
        <v>21085486</v>
      </c>
      <c r="D4846" s="82"/>
    </row>
    <row r="4847" spans="1:4">
      <c r="B4847" s="86" t="s">
        <v>6518</v>
      </c>
      <c r="C4847">
        <v>21085486</v>
      </c>
      <c r="D4847" s="82"/>
    </row>
    <row r="4848" spans="1:4">
      <c r="B4848" s="86" t="s">
        <v>6520</v>
      </c>
      <c r="C4848">
        <v>21085486</v>
      </c>
      <c r="D4848" s="82"/>
    </row>
    <row r="4849" spans="1:4">
      <c r="A4849">
        <v>21085487</v>
      </c>
      <c r="B4849" s="86" t="s">
        <v>903</v>
      </c>
      <c r="C4849">
        <v>21085487</v>
      </c>
      <c r="D4849" s="82"/>
    </row>
    <row r="4850" spans="1:4">
      <c r="A4850">
        <v>21085489</v>
      </c>
      <c r="B4850" s="86" t="s">
        <v>930</v>
      </c>
      <c r="C4850">
        <v>21085489</v>
      </c>
      <c r="D4850" s="82"/>
    </row>
    <row r="4851" spans="1:4">
      <c r="B4851" s="86" t="s">
        <v>1210</v>
      </c>
      <c r="C4851">
        <v>21085489</v>
      </c>
      <c r="D4851" s="82"/>
    </row>
    <row r="4852" spans="1:4">
      <c r="B4852" s="86" t="s">
        <v>1929</v>
      </c>
      <c r="C4852">
        <v>21085489</v>
      </c>
      <c r="D4852" s="82"/>
    </row>
    <row r="4853" spans="1:4">
      <c r="A4853">
        <v>21085490</v>
      </c>
      <c r="B4853" s="86" t="s">
        <v>1017</v>
      </c>
      <c r="C4853">
        <v>21085490</v>
      </c>
      <c r="D4853" s="82"/>
    </row>
    <row r="4854" spans="1:4">
      <c r="B4854" s="86" t="s">
        <v>7183</v>
      </c>
      <c r="C4854">
        <v>21085490</v>
      </c>
      <c r="D4854" s="82"/>
    </row>
    <row r="4855" spans="1:4">
      <c r="B4855" s="86" t="s">
        <v>7182</v>
      </c>
      <c r="C4855">
        <v>21085490</v>
      </c>
      <c r="D4855" s="82"/>
    </row>
    <row r="4856" spans="1:4">
      <c r="A4856">
        <v>21085491</v>
      </c>
      <c r="B4856" s="86" t="s">
        <v>7479</v>
      </c>
      <c r="C4856">
        <v>21085491</v>
      </c>
      <c r="D4856" s="82"/>
    </row>
    <row r="4857" spans="1:4">
      <c r="A4857">
        <v>21085492</v>
      </c>
      <c r="B4857" s="86" t="s">
        <v>5524</v>
      </c>
      <c r="C4857">
        <v>21085492</v>
      </c>
      <c r="D4857" s="82"/>
    </row>
    <row r="4858" spans="1:4">
      <c r="B4858" s="86" t="s">
        <v>5531</v>
      </c>
      <c r="C4858">
        <v>21085492</v>
      </c>
      <c r="D4858" s="82"/>
    </row>
    <row r="4859" spans="1:4">
      <c r="B4859" s="86" t="s">
        <v>5534</v>
      </c>
      <c r="C4859">
        <v>21085492</v>
      </c>
      <c r="D4859" s="82"/>
    </row>
    <row r="4860" spans="1:4">
      <c r="B4860" s="86" t="s">
        <v>7481</v>
      </c>
      <c r="C4860">
        <v>21085492</v>
      </c>
      <c r="D4860" s="82"/>
    </row>
    <row r="4861" spans="1:4">
      <c r="B4861" s="86" t="s">
        <v>6681</v>
      </c>
      <c r="C4861">
        <v>21085492</v>
      </c>
      <c r="D4861" s="82"/>
    </row>
    <row r="4862" spans="1:4">
      <c r="B4862" s="86" t="s">
        <v>6683</v>
      </c>
      <c r="C4862">
        <v>21085492</v>
      </c>
      <c r="D4862" s="82"/>
    </row>
    <row r="4863" spans="1:4">
      <c r="A4863">
        <v>21085493</v>
      </c>
      <c r="B4863" s="86" t="s">
        <v>1334</v>
      </c>
      <c r="C4863">
        <v>21085493</v>
      </c>
      <c r="D4863" s="82"/>
    </row>
    <row r="4864" spans="1:4">
      <c r="B4864" s="86" t="s">
        <v>1336</v>
      </c>
      <c r="C4864">
        <v>21085493</v>
      </c>
      <c r="D4864" s="82"/>
    </row>
    <row r="4865" spans="1:4">
      <c r="B4865" s="86" t="s">
        <v>1447</v>
      </c>
      <c r="C4865">
        <v>21085493</v>
      </c>
      <c r="D4865" s="82"/>
    </row>
    <row r="4866" spans="1:4">
      <c r="B4866" s="86" t="s">
        <v>1448</v>
      </c>
      <c r="C4866">
        <v>21085493</v>
      </c>
      <c r="D4866" s="82"/>
    </row>
    <row r="4867" spans="1:4">
      <c r="B4867" s="86" t="s">
        <v>1449</v>
      </c>
      <c r="C4867">
        <v>21085493</v>
      </c>
      <c r="D4867" s="82"/>
    </row>
    <row r="4868" spans="1:4">
      <c r="B4868" s="86" t="s">
        <v>5606</v>
      </c>
      <c r="C4868">
        <v>21085493</v>
      </c>
      <c r="D4868" s="82"/>
    </row>
    <row r="4869" spans="1:4">
      <c r="A4869">
        <v>21085494</v>
      </c>
      <c r="B4869" s="86" t="s">
        <v>1323</v>
      </c>
      <c r="C4869">
        <v>21085494</v>
      </c>
      <c r="D4869" s="82"/>
    </row>
    <row r="4870" spans="1:4">
      <c r="B4870" s="86" t="s">
        <v>1324</v>
      </c>
      <c r="C4870">
        <v>21085494</v>
      </c>
      <c r="D4870" s="82"/>
    </row>
    <row r="4871" spans="1:4">
      <c r="B4871" s="86" t="s">
        <v>1414</v>
      </c>
      <c r="C4871">
        <v>21085494</v>
      </c>
      <c r="D4871" s="82"/>
    </row>
    <row r="4872" spans="1:4">
      <c r="A4872">
        <v>21085495</v>
      </c>
      <c r="B4872" s="86" t="s">
        <v>914</v>
      </c>
      <c r="C4872">
        <v>21085495</v>
      </c>
      <c r="D4872" s="82"/>
    </row>
    <row r="4873" spans="1:4">
      <c r="B4873" s="86" t="s">
        <v>915</v>
      </c>
      <c r="C4873">
        <v>21085495</v>
      </c>
      <c r="D4873" s="82"/>
    </row>
    <row r="4874" spans="1:4">
      <c r="B4874" s="86" t="s">
        <v>2031</v>
      </c>
      <c r="C4874">
        <v>21085495</v>
      </c>
      <c r="D4874" s="82"/>
    </row>
    <row r="4875" spans="1:4">
      <c r="B4875" s="86" t="s">
        <v>7485</v>
      </c>
      <c r="C4875">
        <v>21085495</v>
      </c>
      <c r="D4875" s="82"/>
    </row>
    <row r="4876" spans="1:4">
      <c r="B4876" s="86" t="s">
        <v>3997</v>
      </c>
      <c r="C4876">
        <v>21085495</v>
      </c>
      <c r="D4876" s="82"/>
    </row>
    <row r="4877" spans="1:4">
      <c r="B4877" s="86" t="s">
        <v>5681</v>
      </c>
      <c r="C4877">
        <v>21085495</v>
      </c>
      <c r="D4877" s="82"/>
    </row>
    <row r="4878" spans="1:4">
      <c r="B4878" s="86" t="s">
        <v>3994</v>
      </c>
      <c r="C4878">
        <v>21085495</v>
      </c>
      <c r="D4878" s="82"/>
    </row>
    <row r="4879" spans="1:4">
      <c r="B4879" s="86" t="s">
        <v>3078</v>
      </c>
      <c r="C4879">
        <v>21085495</v>
      </c>
      <c r="D4879" s="82"/>
    </row>
    <row r="4880" spans="1:4">
      <c r="B4880" s="86" t="s">
        <v>3995</v>
      </c>
      <c r="C4880">
        <v>21085495</v>
      </c>
      <c r="D4880" s="82"/>
    </row>
    <row r="4881" spans="1:4">
      <c r="A4881">
        <v>21085496</v>
      </c>
      <c r="B4881" s="86" t="s">
        <v>640</v>
      </c>
      <c r="C4881">
        <v>21085496</v>
      </c>
      <c r="D4881" s="82"/>
    </row>
    <row r="4882" spans="1:4">
      <c r="B4882" s="86" t="s">
        <v>641</v>
      </c>
      <c r="C4882">
        <v>21085496</v>
      </c>
      <c r="D4882" s="82"/>
    </row>
    <row r="4883" spans="1:4">
      <c r="B4883" s="86" t="s">
        <v>738</v>
      </c>
      <c r="C4883">
        <v>21085496</v>
      </c>
      <c r="D4883" s="82"/>
    </row>
    <row r="4884" spans="1:4">
      <c r="B4884" s="86" t="s">
        <v>860</v>
      </c>
      <c r="C4884">
        <v>21085496</v>
      </c>
      <c r="D4884" s="82"/>
    </row>
    <row r="4885" spans="1:4">
      <c r="B4885" s="86" t="s">
        <v>935</v>
      </c>
      <c r="C4885">
        <v>21085496</v>
      </c>
      <c r="D4885" s="82"/>
    </row>
    <row r="4886" spans="1:4">
      <c r="B4886" s="86" t="s">
        <v>2184</v>
      </c>
      <c r="C4886">
        <v>21085496</v>
      </c>
      <c r="D4886" s="82"/>
    </row>
    <row r="4887" spans="1:4">
      <c r="B4887" s="86" t="s">
        <v>3160</v>
      </c>
      <c r="C4887">
        <v>21085496</v>
      </c>
      <c r="D4887" s="82"/>
    </row>
    <row r="4888" spans="1:4">
      <c r="B4888" s="86" t="s">
        <v>6066</v>
      </c>
      <c r="C4888">
        <v>21085496</v>
      </c>
      <c r="D4888" s="82"/>
    </row>
    <row r="4889" spans="1:4">
      <c r="B4889" s="86" t="s">
        <v>1548</v>
      </c>
      <c r="C4889">
        <v>21085496</v>
      </c>
      <c r="D4889" s="82"/>
    </row>
    <row r="4890" spans="1:4">
      <c r="B4890" s="86" t="s">
        <v>1549</v>
      </c>
      <c r="C4890">
        <v>21085496</v>
      </c>
      <c r="D4890" s="82"/>
    </row>
    <row r="4891" spans="1:4">
      <c r="B4891" s="86" t="s">
        <v>1569</v>
      </c>
      <c r="C4891">
        <v>21085496</v>
      </c>
      <c r="D4891" s="82"/>
    </row>
    <row r="4892" spans="1:4">
      <c r="A4892">
        <v>21085497</v>
      </c>
      <c r="B4892" s="86" t="s">
        <v>866</v>
      </c>
      <c r="C4892">
        <v>21085497</v>
      </c>
      <c r="D4892" s="82"/>
    </row>
    <row r="4893" spans="1:4">
      <c r="B4893" s="86" t="s">
        <v>869</v>
      </c>
      <c r="C4893">
        <v>21085497</v>
      </c>
      <c r="D4893" s="82"/>
    </row>
    <row r="4894" spans="1:4">
      <c r="B4894" s="86" t="s">
        <v>1223</v>
      </c>
      <c r="C4894">
        <v>21085497</v>
      </c>
      <c r="D4894" s="82"/>
    </row>
    <row r="4895" spans="1:4">
      <c r="B4895" s="86" t="s">
        <v>1226</v>
      </c>
      <c r="C4895">
        <v>21085497</v>
      </c>
      <c r="D4895" s="82"/>
    </row>
    <row r="4896" spans="1:4">
      <c r="B4896" s="86" t="s">
        <v>4107</v>
      </c>
      <c r="C4896">
        <v>21085497</v>
      </c>
      <c r="D4896" s="82"/>
    </row>
    <row r="4897" spans="1:4">
      <c r="B4897" s="86" t="s">
        <v>4110</v>
      </c>
      <c r="C4897">
        <v>21085497</v>
      </c>
      <c r="D4897" s="82"/>
    </row>
    <row r="4898" spans="1:4">
      <c r="B4898" s="86" t="s">
        <v>5918</v>
      </c>
      <c r="C4898">
        <v>21085497</v>
      </c>
      <c r="D4898" s="82"/>
    </row>
    <row r="4899" spans="1:4">
      <c r="B4899" s="86" t="s">
        <v>6130</v>
      </c>
      <c r="C4899">
        <v>21085497</v>
      </c>
      <c r="D4899" s="82"/>
    </row>
    <row r="4900" spans="1:4">
      <c r="B4900" s="86" t="s">
        <v>6133</v>
      </c>
      <c r="C4900">
        <v>21085497</v>
      </c>
      <c r="D4900" s="82"/>
    </row>
    <row r="4901" spans="1:4">
      <c r="A4901">
        <v>21085499</v>
      </c>
      <c r="B4901" s="86" t="s">
        <v>6347</v>
      </c>
      <c r="C4901">
        <v>21085499</v>
      </c>
      <c r="D4901" s="82"/>
    </row>
    <row r="4902" spans="1:4">
      <c r="B4902" s="86" t="s">
        <v>7143</v>
      </c>
      <c r="C4902">
        <v>21085499</v>
      </c>
      <c r="D4902" s="82"/>
    </row>
    <row r="4903" spans="1:4">
      <c r="B4903" s="86" t="s">
        <v>7140</v>
      </c>
      <c r="C4903">
        <v>21085499</v>
      </c>
      <c r="D4903" s="82"/>
    </row>
    <row r="4904" spans="1:4">
      <c r="B4904" s="86" t="s">
        <v>7141</v>
      </c>
      <c r="C4904">
        <v>21085499</v>
      </c>
      <c r="D4904" s="82"/>
    </row>
    <row r="4905" spans="1:4">
      <c r="B4905" s="86" t="s">
        <v>7142</v>
      </c>
      <c r="C4905">
        <v>21085499</v>
      </c>
      <c r="D4905" s="82"/>
    </row>
    <row r="4906" spans="1:4">
      <c r="A4906">
        <v>21085500</v>
      </c>
      <c r="B4906" s="86" t="s">
        <v>3093</v>
      </c>
      <c r="C4906">
        <v>21085500</v>
      </c>
      <c r="D4906" s="82"/>
    </row>
    <row r="4907" spans="1:4">
      <c r="B4907" s="86" t="s">
        <v>5994</v>
      </c>
      <c r="C4907">
        <v>21085500</v>
      </c>
      <c r="D4907" s="82"/>
    </row>
    <row r="4908" spans="1:4">
      <c r="A4908">
        <v>21085501</v>
      </c>
      <c r="B4908" s="86" t="s">
        <v>7055</v>
      </c>
      <c r="C4908">
        <v>21085501</v>
      </c>
      <c r="D4908" s="82"/>
    </row>
    <row r="4909" spans="1:4">
      <c r="B4909" s="86" t="s">
        <v>7488</v>
      </c>
      <c r="C4909">
        <v>21085501</v>
      </c>
      <c r="D4909" s="82"/>
    </row>
    <row r="4910" spans="1:4">
      <c r="A4910">
        <v>21085503</v>
      </c>
      <c r="B4910" s="86" t="s">
        <v>541</v>
      </c>
      <c r="C4910">
        <v>21085503</v>
      </c>
      <c r="D4910" s="82"/>
    </row>
    <row r="4911" spans="1:4">
      <c r="A4911">
        <v>21085504</v>
      </c>
      <c r="B4911" s="86" t="s">
        <v>1847</v>
      </c>
      <c r="C4911">
        <v>21085504</v>
      </c>
      <c r="D4911" s="82"/>
    </row>
    <row r="4912" spans="1:4">
      <c r="B4912" s="86" t="s">
        <v>2289</v>
      </c>
      <c r="C4912">
        <v>21085504</v>
      </c>
      <c r="D4912" s="82"/>
    </row>
    <row r="4913" spans="1:4">
      <c r="B4913" s="86" t="s">
        <v>6020</v>
      </c>
      <c r="C4913">
        <v>21085504</v>
      </c>
      <c r="D4913" s="82"/>
    </row>
    <row r="4914" spans="1:4">
      <c r="A4914">
        <v>21085505</v>
      </c>
      <c r="B4914" s="86" t="s">
        <v>7204</v>
      </c>
      <c r="C4914">
        <v>21085505</v>
      </c>
      <c r="D4914" s="82"/>
    </row>
    <row r="4915" spans="1:4">
      <c r="B4915" s="86" t="s">
        <v>6389</v>
      </c>
      <c r="C4915">
        <v>21085505</v>
      </c>
      <c r="D4915" s="82"/>
    </row>
    <row r="4916" spans="1:4">
      <c r="A4916">
        <v>21085506</v>
      </c>
      <c r="B4916" s="86" t="s">
        <v>1031</v>
      </c>
      <c r="C4916">
        <v>21085506</v>
      </c>
      <c r="D4916" s="82"/>
    </row>
    <row r="4917" spans="1:4">
      <c r="B4917" s="86" t="s">
        <v>4872</v>
      </c>
      <c r="C4917">
        <v>21085506</v>
      </c>
      <c r="D4917" s="82"/>
    </row>
    <row r="4918" spans="1:4">
      <c r="B4918" s="86" t="s">
        <v>6755</v>
      </c>
      <c r="C4918">
        <v>21085506</v>
      </c>
      <c r="D4918" s="82"/>
    </row>
    <row r="4919" spans="1:4">
      <c r="A4919">
        <v>21085507</v>
      </c>
      <c r="B4919" s="86" t="s">
        <v>1270</v>
      </c>
      <c r="C4919">
        <v>21085507</v>
      </c>
      <c r="D4919" s="82"/>
    </row>
    <row r="4920" spans="1:4">
      <c r="B4920" s="86" t="s">
        <v>6001</v>
      </c>
      <c r="C4920">
        <v>21085507</v>
      </c>
      <c r="D4920" s="82"/>
    </row>
    <row r="4921" spans="1:4">
      <c r="A4921">
        <v>21085508</v>
      </c>
      <c r="B4921" s="86" t="s">
        <v>3087</v>
      </c>
      <c r="C4921">
        <v>21085508</v>
      </c>
      <c r="D4921" s="82"/>
    </row>
    <row r="4922" spans="1:4">
      <c r="A4922">
        <v>21085509</v>
      </c>
      <c r="B4922" s="86" t="s">
        <v>4999</v>
      </c>
      <c r="C4922">
        <v>21085509</v>
      </c>
      <c r="D4922" s="82"/>
    </row>
    <row r="4923" spans="1:4">
      <c r="A4923">
        <v>21085510</v>
      </c>
      <c r="B4923" s="86" t="s">
        <v>4863</v>
      </c>
      <c r="C4923">
        <v>21085510</v>
      </c>
      <c r="D4923" s="82"/>
    </row>
    <row r="4924" spans="1:4">
      <c r="A4924">
        <v>21085511</v>
      </c>
      <c r="B4924" s="86" t="s">
        <v>2163</v>
      </c>
      <c r="C4924">
        <v>21085511</v>
      </c>
      <c r="D4924" s="82"/>
    </row>
    <row r="4925" spans="1:4">
      <c r="A4925">
        <v>21085512</v>
      </c>
      <c r="B4925" s="86" t="s">
        <v>6067</v>
      </c>
      <c r="C4925">
        <v>21085512</v>
      </c>
      <c r="D4925" s="82"/>
    </row>
    <row r="4926" spans="1:4">
      <c r="B4926" s="86" t="s">
        <v>6068</v>
      </c>
      <c r="C4926">
        <v>21085512</v>
      </c>
      <c r="D4926" s="82"/>
    </row>
    <row r="4927" spans="1:4">
      <c r="A4927">
        <v>21085513</v>
      </c>
      <c r="B4927" s="86" t="s">
        <v>6082</v>
      </c>
      <c r="C4927">
        <v>21085513</v>
      </c>
      <c r="D4927" s="82"/>
    </row>
    <row r="4928" spans="1:4">
      <c r="B4928" s="86" t="s">
        <v>6102</v>
      </c>
      <c r="C4928">
        <v>21085513</v>
      </c>
      <c r="D4928" s="82"/>
    </row>
    <row r="4929" spans="1:4">
      <c r="A4929">
        <v>21085514</v>
      </c>
      <c r="B4929" s="86" t="s">
        <v>3244</v>
      </c>
      <c r="C4929">
        <v>21085514</v>
      </c>
      <c r="D4929" s="82"/>
    </row>
    <row r="4930" spans="1:4">
      <c r="B4930" s="86" t="s">
        <v>3242</v>
      </c>
      <c r="C4930">
        <v>21085514</v>
      </c>
      <c r="D4930" s="82"/>
    </row>
    <row r="4931" spans="1:4">
      <c r="B4931" s="86" t="s">
        <v>3243</v>
      </c>
      <c r="C4931">
        <v>21085514</v>
      </c>
      <c r="D4931" s="82"/>
    </row>
    <row r="4932" spans="1:4">
      <c r="A4932">
        <v>21085515</v>
      </c>
      <c r="B4932" s="86" t="s">
        <v>848</v>
      </c>
      <c r="C4932">
        <v>21085515</v>
      </c>
      <c r="D4932" s="82"/>
    </row>
    <row r="4933" spans="1:4">
      <c r="B4933" s="86" t="s">
        <v>610</v>
      </c>
      <c r="C4933">
        <v>21085515</v>
      </c>
      <c r="D4933" s="82"/>
    </row>
    <row r="4934" spans="1:4">
      <c r="A4934">
        <v>21085516</v>
      </c>
      <c r="B4934" s="86" t="s">
        <v>3235</v>
      </c>
      <c r="C4934">
        <v>21085516</v>
      </c>
      <c r="D4934" s="82"/>
    </row>
    <row r="4935" spans="1:4">
      <c r="B4935" s="86" t="s">
        <v>7157</v>
      </c>
      <c r="C4935">
        <v>21085516</v>
      </c>
      <c r="D4935" s="82"/>
    </row>
    <row r="4936" spans="1:4">
      <c r="A4936">
        <v>21085517</v>
      </c>
      <c r="B4936" s="86" t="s">
        <v>464</v>
      </c>
      <c r="C4936">
        <v>21085517</v>
      </c>
      <c r="D4936" s="82"/>
    </row>
    <row r="4937" spans="1:4">
      <c r="A4937">
        <v>21085518</v>
      </c>
      <c r="B4937" s="86" t="s">
        <v>3143</v>
      </c>
      <c r="C4937">
        <v>21085518</v>
      </c>
      <c r="D4937" s="82"/>
    </row>
    <row r="4938" spans="1:4">
      <c r="B4938" s="86" t="s">
        <v>5431</v>
      </c>
      <c r="C4938">
        <v>21085518</v>
      </c>
      <c r="D4938" s="82"/>
    </row>
    <row r="4939" spans="1:4">
      <c r="A4939">
        <v>21085520</v>
      </c>
      <c r="B4939" s="86" t="s">
        <v>820</v>
      </c>
      <c r="C4939">
        <v>21085520</v>
      </c>
      <c r="D4939" s="82"/>
    </row>
    <row r="4940" spans="1:4">
      <c r="B4940" s="86" t="s">
        <v>587</v>
      </c>
      <c r="C4940">
        <v>21085520</v>
      </c>
      <c r="D4940" s="82"/>
    </row>
    <row r="4941" spans="1:4">
      <c r="A4941">
        <v>21085521</v>
      </c>
      <c r="B4941" s="86" t="s">
        <v>3264</v>
      </c>
      <c r="C4941">
        <v>21085521</v>
      </c>
      <c r="D4941" s="82"/>
    </row>
    <row r="4942" spans="1:4">
      <c r="A4942">
        <v>21085522</v>
      </c>
      <c r="B4942" s="86" t="s">
        <v>945</v>
      </c>
      <c r="C4942">
        <v>21085522</v>
      </c>
      <c r="D4942" s="82"/>
    </row>
    <row r="4943" spans="1:4">
      <c r="B4943" s="86" t="s">
        <v>595</v>
      </c>
      <c r="C4943">
        <v>21085522</v>
      </c>
      <c r="D4943" s="82"/>
    </row>
    <row r="4944" spans="1:4">
      <c r="A4944">
        <v>21085523</v>
      </c>
      <c r="B4944" s="86" t="s">
        <v>7195</v>
      </c>
      <c r="C4944">
        <v>21085523</v>
      </c>
      <c r="D4944" s="82"/>
    </row>
    <row r="4945" spans="1:4">
      <c r="A4945">
        <v>21085524</v>
      </c>
      <c r="B4945" s="86" t="s">
        <v>3211</v>
      </c>
      <c r="C4945">
        <v>21085524</v>
      </c>
      <c r="D4945" s="82"/>
    </row>
    <row r="4946" spans="1:4">
      <c r="A4946">
        <v>21085525</v>
      </c>
      <c r="B4946" s="86" t="s">
        <v>1105</v>
      </c>
      <c r="C4946">
        <v>21085525</v>
      </c>
      <c r="D4946" s="82"/>
    </row>
    <row r="4947" spans="1:4">
      <c r="B4947" s="86" t="s">
        <v>4853</v>
      </c>
      <c r="C4947">
        <v>21085525</v>
      </c>
      <c r="D4947" s="82"/>
    </row>
    <row r="4948" spans="1:4">
      <c r="A4948">
        <v>21085527</v>
      </c>
      <c r="B4948" s="86" t="s">
        <v>895</v>
      </c>
      <c r="C4948">
        <v>21085527</v>
      </c>
      <c r="D4948" s="82"/>
    </row>
    <row r="4949" spans="1:4">
      <c r="A4949">
        <v>21085528</v>
      </c>
      <c r="B4949" s="86" t="s">
        <v>1050</v>
      </c>
      <c r="C4949">
        <v>21085528</v>
      </c>
      <c r="D4949" s="82"/>
    </row>
    <row r="4950" spans="1:4">
      <c r="B4950" s="86" t="s">
        <v>3894</v>
      </c>
      <c r="C4950">
        <v>21085528</v>
      </c>
      <c r="D4950" s="82"/>
    </row>
    <row r="4951" spans="1:4">
      <c r="A4951">
        <v>21085529</v>
      </c>
      <c r="B4951" s="86" t="s">
        <v>3791</v>
      </c>
      <c r="C4951">
        <v>21085529</v>
      </c>
      <c r="D4951" s="82"/>
    </row>
    <row r="4952" spans="1:4">
      <c r="A4952">
        <v>21085530</v>
      </c>
      <c r="B4952" s="86" t="s">
        <v>1591</v>
      </c>
      <c r="C4952">
        <v>21085530</v>
      </c>
      <c r="D4952" s="82"/>
    </row>
    <row r="4953" spans="1:4">
      <c r="A4953">
        <v>21085531</v>
      </c>
      <c r="B4953" s="86" t="s">
        <v>7473</v>
      </c>
      <c r="C4953">
        <v>21085531</v>
      </c>
      <c r="D4953" s="82"/>
    </row>
    <row r="4954" spans="1:4">
      <c r="A4954">
        <v>21085533</v>
      </c>
      <c r="B4954" s="86" t="s">
        <v>621</v>
      </c>
      <c r="C4954">
        <v>21085533</v>
      </c>
      <c r="D4954" s="82"/>
    </row>
    <row r="4955" spans="1:4">
      <c r="B4955" s="86" t="s">
        <v>1027</v>
      </c>
      <c r="C4955">
        <v>21085533</v>
      </c>
      <c r="D4955" s="82"/>
    </row>
    <row r="4956" spans="1:4">
      <c r="B4956" s="86" t="s">
        <v>88</v>
      </c>
      <c r="C4956">
        <v>21085533</v>
      </c>
      <c r="D4956" s="82"/>
    </row>
    <row r="4957" spans="1:4">
      <c r="B4957" s="86" t="s">
        <v>90</v>
      </c>
      <c r="C4957">
        <v>21085533</v>
      </c>
      <c r="D4957" s="82"/>
    </row>
    <row r="4958" spans="1:4">
      <c r="B4958" s="86" t="s">
        <v>1359</v>
      </c>
      <c r="C4958">
        <v>21085533</v>
      </c>
      <c r="D4958" s="82"/>
    </row>
    <row r="4959" spans="1:4">
      <c r="B4959" s="86" t="s">
        <v>1648</v>
      </c>
      <c r="C4959">
        <v>21085533</v>
      </c>
      <c r="D4959" s="82"/>
    </row>
    <row r="4960" spans="1:4">
      <c r="B4960" s="86" t="s">
        <v>1940</v>
      </c>
      <c r="C4960">
        <v>21085533</v>
      </c>
      <c r="D4960" s="82"/>
    </row>
    <row r="4961" spans="2:4">
      <c r="B4961" s="86" t="s">
        <v>2209</v>
      </c>
      <c r="C4961">
        <v>21085533</v>
      </c>
      <c r="D4961" s="82"/>
    </row>
    <row r="4962" spans="2:4">
      <c r="B4962" s="86" t="s">
        <v>2450</v>
      </c>
      <c r="C4962">
        <v>21085533</v>
      </c>
      <c r="D4962" s="82"/>
    </row>
    <row r="4963" spans="2:4">
      <c r="B4963" s="86" t="s">
        <v>2446</v>
      </c>
      <c r="C4963">
        <v>21085533</v>
      </c>
      <c r="D4963" s="82"/>
    </row>
    <row r="4964" spans="2:4">
      <c r="B4964" s="86" t="s">
        <v>3321</v>
      </c>
      <c r="C4964">
        <v>21085533</v>
      </c>
      <c r="D4964" s="82"/>
    </row>
    <row r="4965" spans="2:4">
      <c r="B4965" s="86" t="s">
        <v>2451</v>
      </c>
      <c r="C4965">
        <v>21085533</v>
      </c>
      <c r="D4965" s="82"/>
    </row>
    <row r="4966" spans="2:4">
      <c r="B4966" s="86" t="s">
        <v>3330</v>
      </c>
      <c r="C4966">
        <v>21085533</v>
      </c>
      <c r="D4966" s="82"/>
    </row>
    <row r="4967" spans="2:4">
      <c r="B4967" s="86" t="s">
        <v>3331</v>
      </c>
      <c r="C4967">
        <v>21085533</v>
      </c>
      <c r="D4967" s="82"/>
    </row>
    <row r="4968" spans="2:4">
      <c r="B4968" s="86" t="s">
        <v>3322</v>
      </c>
      <c r="C4968">
        <v>21085533</v>
      </c>
      <c r="D4968" s="82"/>
    </row>
    <row r="4969" spans="2:4">
      <c r="B4969" s="86" t="s">
        <v>4844</v>
      </c>
      <c r="C4969">
        <v>21085533</v>
      </c>
      <c r="D4969" s="82"/>
    </row>
    <row r="4970" spans="2:4">
      <c r="B4970" s="86" t="s">
        <v>3340</v>
      </c>
      <c r="C4970">
        <v>21085533</v>
      </c>
      <c r="D4970" s="82"/>
    </row>
    <row r="4971" spans="2:4">
      <c r="B4971" s="86" t="s">
        <v>5061</v>
      </c>
      <c r="C4971">
        <v>21085533</v>
      </c>
      <c r="D4971" s="82"/>
    </row>
    <row r="4972" spans="2:4">
      <c r="B4972" s="86" t="s">
        <v>3341</v>
      </c>
      <c r="C4972">
        <v>21085533</v>
      </c>
      <c r="D4972" s="82"/>
    </row>
    <row r="4973" spans="2:4">
      <c r="B4973" s="86" t="s">
        <v>3324</v>
      </c>
      <c r="C4973">
        <v>21085533</v>
      </c>
      <c r="D4973" s="82"/>
    </row>
    <row r="4974" spans="2:4">
      <c r="B4974" s="86" t="s">
        <v>3327</v>
      </c>
      <c r="C4974">
        <v>21085533</v>
      </c>
      <c r="D4974" s="82"/>
    </row>
    <row r="4975" spans="2:4">
      <c r="B4975" s="86" t="s">
        <v>5719</v>
      </c>
      <c r="C4975">
        <v>21085533</v>
      </c>
      <c r="D4975" s="82"/>
    </row>
    <row r="4976" spans="2:4">
      <c r="B4976" s="86" t="s">
        <v>6177</v>
      </c>
      <c r="C4976">
        <v>21085533</v>
      </c>
      <c r="D4976" s="82"/>
    </row>
    <row r="4977" spans="1:4">
      <c r="B4977" s="86" t="s">
        <v>6414</v>
      </c>
      <c r="C4977">
        <v>21085533</v>
      </c>
      <c r="D4977" s="82"/>
    </row>
    <row r="4978" spans="1:4">
      <c r="B4978" s="86" t="s">
        <v>6783</v>
      </c>
      <c r="C4978">
        <v>21085533</v>
      </c>
      <c r="D4978" s="82"/>
    </row>
    <row r="4979" spans="1:4">
      <c r="B4979" s="86" t="s">
        <v>6784</v>
      </c>
      <c r="C4979">
        <v>21085533</v>
      </c>
      <c r="D4979" s="82"/>
    </row>
    <row r="4980" spans="1:4">
      <c r="B4980" s="86" t="s">
        <v>6785</v>
      </c>
      <c r="C4980">
        <v>21085533</v>
      </c>
      <c r="D4980" s="82"/>
    </row>
    <row r="4981" spans="1:4">
      <c r="B4981" s="86" t="s">
        <v>7231</v>
      </c>
      <c r="C4981">
        <v>21085533</v>
      </c>
      <c r="D4981" s="82"/>
    </row>
    <row r="4982" spans="1:4">
      <c r="B4982" s="86" t="s">
        <v>7232</v>
      </c>
      <c r="C4982">
        <v>21085533</v>
      </c>
      <c r="D4982" s="82"/>
    </row>
    <row r="4983" spans="1:4">
      <c r="B4983" s="86" t="s">
        <v>85</v>
      </c>
      <c r="C4983">
        <v>21085533</v>
      </c>
      <c r="D4983" s="82"/>
    </row>
    <row r="4984" spans="1:4">
      <c r="B4984" s="86" t="s">
        <v>1574</v>
      </c>
      <c r="C4984">
        <v>21085533</v>
      </c>
      <c r="D4984" s="82"/>
    </row>
    <row r="4985" spans="1:4">
      <c r="A4985">
        <v>21085535</v>
      </c>
      <c r="B4985" s="86" t="s">
        <v>208</v>
      </c>
      <c r="C4985">
        <v>21085535</v>
      </c>
      <c r="D4985" s="82"/>
    </row>
    <row r="4986" spans="1:4">
      <c r="B4986" s="86" t="s">
        <v>201</v>
      </c>
      <c r="C4986">
        <v>21085535</v>
      </c>
      <c r="D4986" s="82"/>
    </row>
    <row r="4987" spans="1:4">
      <c r="B4987" s="86" t="s">
        <v>202</v>
      </c>
      <c r="C4987">
        <v>21085535</v>
      </c>
      <c r="D4987" s="82"/>
    </row>
    <row r="4988" spans="1:4">
      <c r="B4988" s="86" t="s">
        <v>755</v>
      </c>
      <c r="C4988">
        <v>21085535</v>
      </c>
      <c r="D4988" s="82"/>
    </row>
    <row r="4989" spans="1:4">
      <c r="B4989" s="86" t="s">
        <v>203</v>
      </c>
      <c r="C4989">
        <v>21085535</v>
      </c>
      <c r="D4989" s="82"/>
    </row>
    <row r="4990" spans="1:4">
      <c r="B4990" s="86" t="s">
        <v>389</v>
      </c>
      <c r="C4990">
        <v>21085535</v>
      </c>
      <c r="D4990" s="82"/>
    </row>
    <row r="4991" spans="1:4">
      <c r="B4991" s="86" t="s">
        <v>348</v>
      </c>
      <c r="C4991">
        <v>21085535</v>
      </c>
      <c r="D4991" s="82"/>
    </row>
    <row r="4992" spans="1:4">
      <c r="B4992" s="86" t="s">
        <v>204</v>
      </c>
      <c r="C4992">
        <v>21085535</v>
      </c>
      <c r="D4992" s="82"/>
    </row>
    <row r="4993" spans="2:4">
      <c r="B4993" s="86" t="s">
        <v>826</v>
      </c>
      <c r="C4993">
        <v>21085535</v>
      </c>
      <c r="D4993" s="82"/>
    </row>
    <row r="4994" spans="2:4">
      <c r="B4994" s="86" t="s">
        <v>207</v>
      </c>
      <c r="C4994">
        <v>21085535</v>
      </c>
      <c r="D4994" s="82"/>
    </row>
    <row r="4995" spans="2:4">
      <c r="B4995" s="86" t="s">
        <v>909</v>
      </c>
      <c r="C4995">
        <v>21085535</v>
      </c>
      <c r="D4995" s="82"/>
    </row>
    <row r="4996" spans="2:4">
      <c r="B4996" s="86" t="s">
        <v>247</v>
      </c>
      <c r="C4996">
        <v>21085535</v>
      </c>
      <c r="D4996" s="82"/>
    </row>
    <row r="4997" spans="2:4">
      <c r="B4997" s="86" t="s">
        <v>214</v>
      </c>
      <c r="C4997">
        <v>21085535</v>
      </c>
      <c r="D4997" s="82"/>
    </row>
    <row r="4998" spans="2:4">
      <c r="B4998" s="86" t="s">
        <v>941</v>
      </c>
      <c r="C4998">
        <v>21085535</v>
      </c>
      <c r="D4998" s="82"/>
    </row>
    <row r="4999" spans="2:4">
      <c r="B4999" s="86" t="s">
        <v>215</v>
      </c>
      <c r="C4999">
        <v>21085535</v>
      </c>
      <c r="D4999" s="82"/>
    </row>
    <row r="5000" spans="2:4">
      <c r="B5000" s="86" t="s">
        <v>217</v>
      </c>
      <c r="C5000">
        <v>21085535</v>
      </c>
      <c r="D5000" s="82"/>
    </row>
    <row r="5001" spans="2:4">
      <c r="B5001" s="86" t="s">
        <v>223</v>
      </c>
      <c r="C5001">
        <v>21085535</v>
      </c>
      <c r="D5001" s="82"/>
    </row>
    <row r="5002" spans="2:4">
      <c r="B5002" s="86" t="s">
        <v>248</v>
      </c>
      <c r="C5002">
        <v>21085535</v>
      </c>
      <c r="D5002" s="82"/>
    </row>
    <row r="5003" spans="2:4">
      <c r="B5003" s="86" t="s">
        <v>225</v>
      </c>
      <c r="C5003">
        <v>21085535</v>
      </c>
      <c r="D5003" s="82"/>
    </row>
    <row r="5004" spans="2:4">
      <c r="B5004" s="86" t="s">
        <v>1160</v>
      </c>
      <c r="C5004">
        <v>21085535</v>
      </c>
      <c r="D5004" s="82"/>
    </row>
    <row r="5005" spans="2:4">
      <c r="B5005" s="86" t="s">
        <v>232</v>
      </c>
      <c r="C5005">
        <v>21085535</v>
      </c>
      <c r="D5005" s="82"/>
    </row>
    <row r="5006" spans="2:4">
      <c r="B5006" s="86" t="s">
        <v>249</v>
      </c>
      <c r="C5006">
        <v>21085535</v>
      </c>
      <c r="D5006" s="82"/>
    </row>
    <row r="5007" spans="2:4">
      <c r="B5007" s="86" t="s">
        <v>542</v>
      </c>
      <c r="C5007">
        <v>21085535</v>
      </c>
      <c r="D5007" s="82"/>
    </row>
    <row r="5008" spans="2:4">
      <c r="B5008" s="86" t="s">
        <v>346</v>
      </c>
      <c r="C5008">
        <v>21085535</v>
      </c>
      <c r="D5008" s="82"/>
    </row>
    <row r="5009" spans="2:4">
      <c r="B5009" s="86" t="s">
        <v>482</v>
      </c>
      <c r="C5009">
        <v>21085535</v>
      </c>
      <c r="D5009" s="82"/>
    </row>
    <row r="5010" spans="2:4">
      <c r="B5010" s="86" t="s">
        <v>1983</v>
      </c>
      <c r="C5010">
        <v>21085535</v>
      </c>
      <c r="D5010" s="82"/>
    </row>
    <row r="5011" spans="2:4">
      <c r="B5011" s="86" t="s">
        <v>1952</v>
      </c>
      <c r="C5011">
        <v>21085535</v>
      </c>
      <c r="D5011" s="82"/>
    </row>
    <row r="5012" spans="2:4">
      <c r="B5012" s="86" t="s">
        <v>1953</v>
      </c>
      <c r="C5012">
        <v>21085535</v>
      </c>
      <c r="D5012" s="82"/>
    </row>
    <row r="5013" spans="2:4">
      <c r="B5013" s="86" t="s">
        <v>1941</v>
      </c>
      <c r="C5013">
        <v>21085535</v>
      </c>
      <c r="D5013" s="82"/>
    </row>
    <row r="5014" spans="2:4">
      <c r="B5014" s="86" t="s">
        <v>4166</v>
      </c>
      <c r="C5014">
        <v>21085535</v>
      </c>
      <c r="D5014" s="82"/>
    </row>
    <row r="5015" spans="2:4">
      <c r="B5015" s="86" t="s">
        <v>4167</v>
      </c>
      <c r="C5015">
        <v>21085535</v>
      </c>
      <c r="D5015" s="82"/>
    </row>
    <row r="5016" spans="2:4">
      <c r="B5016" s="86" t="s">
        <v>2462</v>
      </c>
      <c r="C5016">
        <v>21085535</v>
      </c>
      <c r="D5016" s="82"/>
    </row>
    <row r="5017" spans="2:4">
      <c r="B5017" s="86" t="s">
        <v>2461</v>
      </c>
      <c r="C5017">
        <v>21085535</v>
      </c>
      <c r="D5017" s="82"/>
    </row>
    <row r="5018" spans="2:4">
      <c r="B5018" s="86" t="s">
        <v>3968</v>
      </c>
      <c r="C5018">
        <v>21085535</v>
      </c>
      <c r="D5018" s="82"/>
    </row>
    <row r="5019" spans="2:4">
      <c r="B5019" s="86" t="s">
        <v>3714</v>
      </c>
      <c r="C5019">
        <v>21085535</v>
      </c>
      <c r="D5019" s="82"/>
    </row>
    <row r="5020" spans="2:4">
      <c r="B5020" s="86" t="s">
        <v>3725</v>
      </c>
      <c r="C5020">
        <v>21085535</v>
      </c>
      <c r="D5020" s="82"/>
    </row>
    <row r="5021" spans="2:4">
      <c r="B5021" s="86" t="s">
        <v>3728</v>
      </c>
      <c r="C5021">
        <v>21085535</v>
      </c>
      <c r="D5021" s="82"/>
    </row>
    <row r="5022" spans="2:4">
      <c r="B5022" s="86" t="s">
        <v>3715</v>
      </c>
      <c r="C5022">
        <v>21085535</v>
      </c>
      <c r="D5022" s="82"/>
    </row>
    <row r="5023" spans="2:4">
      <c r="B5023" s="86" t="s">
        <v>4975</v>
      </c>
      <c r="C5023">
        <v>21085535</v>
      </c>
      <c r="D5023" s="82"/>
    </row>
    <row r="5024" spans="2:4">
      <c r="B5024" s="86" t="s">
        <v>3731</v>
      </c>
      <c r="C5024">
        <v>21085535</v>
      </c>
      <c r="D5024" s="82"/>
    </row>
    <row r="5025" spans="2:4">
      <c r="B5025" s="86" t="s">
        <v>3732</v>
      </c>
      <c r="C5025">
        <v>21085535</v>
      </c>
      <c r="D5025" s="82"/>
    </row>
    <row r="5026" spans="2:4">
      <c r="B5026" s="86" t="s">
        <v>3740</v>
      </c>
      <c r="C5026">
        <v>21085535</v>
      </c>
      <c r="D5026" s="82"/>
    </row>
    <row r="5027" spans="2:4">
      <c r="B5027" s="86" t="s">
        <v>5373</v>
      </c>
      <c r="C5027">
        <v>21085535</v>
      </c>
      <c r="D5027" s="82"/>
    </row>
    <row r="5028" spans="2:4">
      <c r="B5028" s="86" t="s">
        <v>5375</v>
      </c>
      <c r="C5028">
        <v>21085535</v>
      </c>
      <c r="D5028" s="82"/>
    </row>
    <row r="5029" spans="2:4">
      <c r="B5029" s="86" t="s">
        <v>3744</v>
      </c>
      <c r="C5029">
        <v>21085535</v>
      </c>
      <c r="D5029" s="82"/>
    </row>
    <row r="5030" spans="2:4">
      <c r="B5030" s="86" t="s">
        <v>3716</v>
      </c>
      <c r="C5030">
        <v>21085535</v>
      </c>
      <c r="D5030" s="82"/>
    </row>
    <row r="5031" spans="2:4">
      <c r="B5031" s="86" t="s">
        <v>3717</v>
      </c>
      <c r="C5031">
        <v>21085535</v>
      </c>
      <c r="D5031" s="82"/>
    </row>
    <row r="5032" spans="2:4">
      <c r="B5032" s="86" t="s">
        <v>3718</v>
      </c>
      <c r="C5032">
        <v>21085535</v>
      </c>
      <c r="D5032" s="82"/>
    </row>
    <row r="5033" spans="2:4">
      <c r="B5033" s="86" t="s">
        <v>3749</v>
      </c>
      <c r="C5033">
        <v>21085535</v>
      </c>
      <c r="D5033" s="82"/>
    </row>
    <row r="5034" spans="2:4">
      <c r="B5034" s="86" t="s">
        <v>5669</v>
      </c>
      <c r="C5034">
        <v>21085535</v>
      </c>
      <c r="D5034" s="82"/>
    </row>
    <row r="5035" spans="2:4">
      <c r="B5035" s="86" t="s">
        <v>4138</v>
      </c>
      <c r="C5035">
        <v>21085535</v>
      </c>
      <c r="D5035" s="82"/>
    </row>
    <row r="5036" spans="2:4">
      <c r="B5036" s="86" t="s">
        <v>5892</v>
      </c>
      <c r="C5036">
        <v>21085535</v>
      </c>
      <c r="D5036" s="82"/>
    </row>
    <row r="5037" spans="2:4">
      <c r="B5037" s="86" t="s">
        <v>6170</v>
      </c>
      <c r="C5037">
        <v>21085535</v>
      </c>
      <c r="D5037" s="82"/>
    </row>
    <row r="5038" spans="2:4">
      <c r="B5038" s="86" t="s">
        <v>6171</v>
      </c>
      <c r="C5038">
        <v>21085535</v>
      </c>
      <c r="D5038" s="82"/>
    </row>
    <row r="5039" spans="2:4">
      <c r="B5039" s="86" t="s">
        <v>6172</v>
      </c>
      <c r="C5039">
        <v>21085535</v>
      </c>
      <c r="D5039" s="82"/>
    </row>
    <row r="5040" spans="2:4">
      <c r="B5040" s="86" t="s">
        <v>6412</v>
      </c>
      <c r="C5040">
        <v>21085535</v>
      </c>
      <c r="D5040" s="82"/>
    </row>
    <row r="5041" spans="2:4">
      <c r="B5041" s="86" t="s">
        <v>6413</v>
      </c>
      <c r="C5041">
        <v>21085535</v>
      </c>
      <c r="D5041" s="82"/>
    </row>
    <row r="5042" spans="2:4">
      <c r="B5042" s="86" t="s">
        <v>6609</v>
      </c>
      <c r="C5042">
        <v>21085535</v>
      </c>
      <c r="D5042" s="82"/>
    </row>
    <row r="5043" spans="2:4">
      <c r="B5043" s="86" t="s">
        <v>6610</v>
      </c>
      <c r="C5043">
        <v>21085535</v>
      </c>
      <c r="D5043" s="82"/>
    </row>
    <row r="5044" spans="2:4">
      <c r="B5044" s="86" t="s">
        <v>6611</v>
      </c>
      <c r="C5044">
        <v>21085535</v>
      </c>
      <c r="D5044" s="82"/>
    </row>
    <row r="5045" spans="2:4">
      <c r="B5045" s="86" t="s">
        <v>6613</v>
      </c>
      <c r="C5045">
        <v>21085535</v>
      </c>
      <c r="D5045" s="82"/>
    </row>
    <row r="5046" spans="2:4">
      <c r="B5046" s="86" t="s">
        <v>6615</v>
      </c>
      <c r="C5046">
        <v>21085535</v>
      </c>
      <c r="D5046" s="82"/>
    </row>
    <row r="5047" spans="2:4">
      <c r="B5047" s="86" t="s">
        <v>6616</v>
      </c>
      <c r="C5047">
        <v>21085535</v>
      </c>
      <c r="D5047" s="82"/>
    </row>
    <row r="5048" spans="2:4">
      <c r="B5048" s="86" t="s">
        <v>6617</v>
      </c>
      <c r="C5048">
        <v>21085535</v>
      </c>
      <c r="D5048" s="82"/>
    </row>
    <row r="5049" spans="2:4">
      <c r="B5049" s="86" t="s">
        <v>6618</v>
      </c>
      <c r="C5049">
        <v>21085535</v>
      </c>
      <c r="D5049" s="82"/>
    </row>
    <row r="5050" spans="2:4">
      <c r="B5050" s="86" t="s">
        <v>6619</v>
      </c>
      <c r="C5050">
        <v>21085535</v>
      </c>
      <c r="D5050" s="82"/>
    </row>
    <row r="5051" spans="2:4">
      <c r="B5051" s="86" t="s">
        <v>6621</v>
      </c>
      <c r="C5051">
        <v>21085535</v>
      </c>
      <c r="D5051" s="82"/>
    </row>
    <row r="5052" spans="2:4">
      <c r="B5052" s="86" t="s">
        <v>6777</v>
      </c>
      <c r="C5052">
        <v>21085535</v>
      </c>
      <c r="D5052" s="82"/>
    </row>
    <row r="5053" spans="2:4">
      <c r="B5053" s="86" t="s">
        <v>6778</v>
      </c>
      <c r="C5053">
        <v>21085535</v>
      </c>
      <c r="D5053" s="82"/>
    </row>
    <row r="5054" spans="2:4">
      <c r="B5054" s="86" t="s">
        <v>6779</v>
      </c>
      <c r="C5054">
        <v>21085535</v>
      </c>
      <c r="D5054" s="82"/>
    </row>
    <row r="5055" spans="2:4">
      <c r="B5055" s="86" t="s">
        <v>6780</v>
      </c>
      <c r="C5055">
        <v>21085535</v>
      </c>
      <c r="D5055" s="82"/>
    </row>
    <row r="5056" spans="2:4">
      <c r="B5056" s="86" t="s">
        <v>6781</v>
      </c>
      <c r="C5056">
        <v>21085535</v>
      </c>
      <c r="D5056" s="82"/>
    </row>
    <row r="5057" spans="1:4">
      <c r="B5057" s="86" t="s">
        <v>6782</v>
      </c>
      <c r="C5057">
        <v>21085535</v>
      </c>
      <c r="D5057" s="82"/>
    </row>
    <row r="5058" spans="1:4">
      <c r="B5058" s="86" t="s">
        <v>209</v>
      </c>
      <c r="C5058">
        <v>21085535</v>
      </c>
      <c r="D5058" s="82"/>
    </row>
    <row r="5059" spans="1:4">
      <c r="B5059" s="86" t="s">
        <v>682</v>
      </c>
      <c r="C5059">
        <v>21085535</v>
      </c>
      <c r="D5059" s="82"/>
    </row>
    <row r="5060" spans="1:4">
      <c r="B5060" s="86" t="s">
        <v>583</v>
      </c>
      <c r="C5060">
        <v>21085535</v>
      </c>
      <c r="D5060" s="82"/>
    </row>
    <row r="5061" spans="1:4">
      <c r="A5061">
        <v>21085537</v>
      </c>
      <c r="B5061" s="86" t="s">
        <v>94</v>
      </c>
      <c r="C5061">
        <v>21085537</v>
      </c>
      <c r="D5061" s="82"/>
    </row>
    <row r="5062" spans="1:4">
      <c r="B5062" s="86" t="s">
        <v>891</v>
      </c>
      <c r="C5062">
        <v>21085537</v>
      </c>
      <c r="D5062" s="82"/>
    </row>
    <row r="5063" spans="1:4">
      <c r="B5063" s="86" t="s">
        <v>917</v>
      </c>
      <c r="C5063">
        <v>21085537</v>
      </c>
      <c r="D5063" s="82"/>
    </row>
    <row r="5064" spans="1:4">
      <c r="B5064" s="86" t="s">
        <v>1013</v>
      </c>
      <c r="C5064">
        <v>21085537</v>
      </c>
      <c r="D5064" s="82"/>
    </row>
    <row r="5065" spans="1:4">
      <c r="B5065" s="86" t="s">
        <v>95</v>
      </c>
      <c r="C5065">
        <v>21085537</v>
      </c>
      <c r="D5065" s="82"/>
    </row>
    <row r="5066" spans="1:4">
      <c r="B5066" s="86" t="s">
        <v>96</v>
      </c>
      <c r="C5066">
        <v>21085537</v>
      </c>
      <c r="D5066" s="82"/>
    </row>
    <row r="5067" spans="1:4">
      <c r="B5067" s="86" t="s">
        <v>455</v>
      </c>
      <c r="C5067">
        <v>21085537</v>
      </c>
      <c r="D5067" s="82"/>
    </row>
    <row r="5068" spans="1:4">
      <c r="B5068" s="86" t="s">
        <v>2457</v>
      </c>
      <c r="C5068">
        <v>21085537</v>
      </c>
      <c r="D5068" s="82"/>
    </row>
    <row r="5069" spans="1:4">
      <c r="B5069" s="86" t="s">
        <v>2453</v>
      </c>
      <c r="C5069">
        <v>21085537</v>
      </c>
      <c r="D5069" s="82"/>
    </row>
    <row r="5070" spans="1:4">
      <c r="B5070" s="86" t="s">
        <v>2454</v>
      </c>
      <c r="C5070">
        <v>21085537</v>
      </c>
      <c r="D5070" s="82"/>
    </row>
    <row r="5071" spans="1:4">
      <c r="B5071" s="86" t="s">
        <v>3379</v>
      </c>
      <c r="C5071">
        <v>21085537</v>
      </c>
      <c r="D5071" s="82"/>
    </row>
    <row r="5072" spans="1:4">
      <c r="B5072" s="86" t="s">
        <v>2456</v>
      </c>
      <c r="C5072">
        <v>21085537</v>
      </c>
      <c r="D5072" s="82"/>
    </row>
    <row r="5073" spans="2:4">
      <c r="B5073" s="86" t="s">
        <v>4591</v>
      </c>
      <c r="C5073">
        <v>21085537</v>
      </c>
      <c r="D5073" s="82"/>
    </row>
    <row r="5074" spans="2:4">
      <c r="B5074" s="86" t="s">
        <v>3382</v>
      </c>
      <c r="C5074">
        <v>21085537</v>
      </c>
      <c r="D5074" s="82"/>
    </row>
    <row r="5075" spans="2:4">
      <c r="B5075" s="86" t="s">
        <v>3384</v>
      </c>
      <c r="C5075">
        <v>21085537</v>
      </c>
      <c r="D5075" s="82"/>
    </row>
    <row r="5076" spans="2:4">
      <c r="B5076" s="86" t="s">
        <v>3389</v>
      </c>
      <c r="C5076">
        <v>21085537</v>
      </c>
      <c r="D5076" s="82"/>
    </row>
    <row r="5077" spans="2:4">
      <c r="B5077" s="86" t="s">
        <v>5349</v>
      </c>
      <c r="C5077">
        <v>21085537</v>
      </c>
      <c r="D5077" s="82"/>
    </row>
    <row r="5078" spans="2:4">
      <c r="B5078" s="86" t="s">
        <v>4001</v>
      </c>
      <c r="C5078">
        <v>21085537</v>
      </c>
      <c r="D5078" s="82"/>
    </row>
    <row r="5079" spans="2:4">
      <c r="B5079" s="86" t="s">
        <v>3391</v>
      </c>
      <c r="C5079">
        <v>21085537</v>
      </c>
      <c r="D5079" s="82"/>
    </row>
    <row r="5080" spans="2:4">
      <c r="B5080" s="86" t="s">
        <v>5448</v>
      </c>
      <c r="C5080">
        <v>21085537</v>
      </c>
      <c r="D5080" s="82"/>
    </row>
    <row r="5081" spans="2:4">
      <c r="B5081" s="86" t="s">
        <v>5629</v>
      </c>
      <c r="C5081">
        <v>21085537</v>
      </c>
      <c r="D5081" s="82"/>
    </row>
    <row r="5082" spans="2:4">
      <c r="B5082" s="86" t="s">
        <v>5648</v>
      </c>
      <c r="C5082">
        <v>21085537</v>
      </c>
      <c r="D5082" s="82"/>
    </row>
    <row r="5083" spans="2:4">
      <c r="B5083" s="86" t="s">
        <v>3904</v>
      </c>
      <c r="C5083">
        <v>21085537</v>
      </c>
      <c r="D5083" s="82"/>
    </row>
    <row r="5084" spans="2:4">
      <c r="B5084" s="86" t="s">
        <v>6222</v>
      </c>
      <c r="C5084">
        <v>21085537</v>
      </c>
      <c r="D5084" s="82"/>
    </row>
    <row r="5085" spans="2:4">
      <c r="B5085" s="86" t="s">
        <v>6223</v>
      </c>
      <c r="C5085">
        <v>21085537</v>
      </c>
      <c r="D5085" s="82"/>
    </row>
    <row r="5086" spans="2:4">
      <c r="B5086" s="86" t="s">
        <v>6404</v>
      </c>
      <c r="C5086">
        <v>21085537</v>
      </c>
      <c r="D5086" s="82"/>
    </row>
    <row r="5087" spans="2:4">
      <c r="B5087" s="86" t="s">
        <v>6405</v>
      </c>
      <c r="C5087">
        <v>21085537</v>
      </c>
      <c r="D5087" s="82"/>
    </row>
    <row r="5088" spans="2:4">
      <c r="B5088" s="86" t="s">
        <v>6463</v>
      </c>
      <c r="C5088">
        <v>21085537</v>
      </c>
      <c r="D5088" s="82"/>
    </row>
    <row r="5089" spans="1:4">
      <c r="B5089" s="86" t="s">
        <v>6464</v>
      </c>
      <c r="C5089">
        <v>21085537</v>
      </c>
      <c r="D5089" s="82"/>
    </row>
    <row r="5090" spans="1:4">
      <c r="B5090" s="86" t="s">
        <v>6465</v>
      </c>
      <c r="C5090">
        <v>21085537</v>
      </c>
      <c r="D5090" s="82"/>
    </row>
    <row r="5091" spans="1:4">
      <c r="B5091" s="86" t="s">
        <v>6647</v>
      </c>
      <c r="C5091">
        <v>21085537</v>
      </c>
      <c r="D5091" s="82"/>
    </row>
    <row r="5092" spans="1:4">
      <c r="B5092" s="86" t="s">
        <v>6649</v>
      </c>
      <c r="C5092">
        <v>21085537</v>
      </c>
      <c r="D5092" s="82"/>
    </row>
    <row r="5093" spans="1:4">
      <c r="B5093" s="86" t="s">
        <v>6651</v>
      </c>
      <c r="C5093">
        <v>21085537</v>
      </c>
      <c r="D5093" s="82"/>
    </row>
    <row r="5094" spans="1:4">
      <c r="B5094" s="86" t="s">
        <v>6841</v>
      </c>
      <c r="C5094">
        <v>21085537</v>
      </c>
      <c r="D5094" s="82"/>
    </row>
    <row r="5095" spans="1:4">
      <c r="B5095" s="86" t="s">
        <v>6842</v>
      </c>
      <c r="C5095">
        <v>21085537</v>
      </c>
      <c r="D5095" s="82"/>
    </row>
    <row r="5096" spans="1:4">
      <c r="B5096" s="86" t="s">
        <v>6843</v>
      </c>
      <c r="C5096">
        <v>21085537</v>
      </c>
      <c r="D5096" s="82"/>
    </row>
    <row r="5097" spans="1:4">
      <c r="A5097">
        <v>21085538</v>
      </c>
      <c r="B5097" s="86" t="s">
        <v>1666</v>
      </c>
      <c r="C5097">
        <v>21085538</v>
      </c>
      <c r="D5097" s="82"/>
    </row>
    <row r="5098" spans="1:4">
      <c r="B5098" s="86" t="s">
        <v>2452</v>
      </c>
      <c r="C5098">
        <v>21085538</v>
      </c>
      <c r="D5098" s="82"/>
    </row>
    <row r="5099" spans="1:4">
      <c r="B5099" s="86" t="s">
        <v>2458</v>
      </c>
      <c r="C5099">
        <v>21085538</v>
      </c>
      <c r="D5099" s="82"/>
    </row>
    <row r="5100" spans="1:4">
      <c r="B5100" s="86" t="s">
        <v>3383</v>
      </c>
      <c r="C5100">
        <v>21085538</v>
      </c>
      <c r="D5100" s="82"/>
    </row>
    <row r="5101" spans="1:4">
      <c r="A5101">
        <v>21085539</v>
      </c>
      <c r="B5101" s="86" t="s">
        <v>2126</v>
      </c>
      <c r="C5101">
        <v>21085539</v>
      </c>
      <c r="D5101" s="82"/>
    </row>
    <row r="5102" spans="1:4">
      <c r="B5102" s="86" t="s">
        <v>2127</v>
      </c>
      <c r="C5102">
        <v>21085539</v>
      </c>
      <c r="D5102" s="82"/>
    </row>
    <row r="5103" spans="1:4">
      <c r="B5103" s="86" t="s">
        <v>2157</v>
      </c>
      <c r="C5103">
        <v>21085539</v>
      </c>
      <c r="D5103" s="82"/>
    </row>
    <row r="5104" spans="1:4">
      <c r="B5104" s="86" t="s">
        <v>1890</v>
      </c>
      <c r="C5104">
        <v>21085539</v>
      </c>
      <c r="D5104" s="82"/>
    </row>
    <row r="5105" spans="2:4">
      <c r="B5105" s="86" t="s">
        <v>2223</v>
      </c>
      <c r="C5105">
        <v>21085539</v>
      </c>
      <c r="D5105" s="82"/>
    </row>
    <row r="5106" spans="2:4">
      <c r="B5106" s="86" t="s">
        <v>2224</v>
      </c>
      <c r="C5106">
        <v>21085539</v>
      </c>
      <c r="D5106" s="82"/>
    </row>
    <row r="5107" spans="2:4">
      <c r="B5107" s="86" t="s">
        <v>4197</v>
      </c>
      <c r="C5107">
        <v>21085539</v>
      </c>
      <c r="D5107" s="82"/>
    </row>
    <row r="5108" spans="2:4">
      <c r="B5108" s="86" t="s">
        <v>3633</v>
      </c>
      <c r="C5108">
        <v>21085539</v>
      </c>
      <c r="D5108" s="82"/>
    </row>
    <row r="5109" spans="2:4">
      <c r="B5109" s="86" t="s">
        <v>3634</v>
      </c>
      <c r="C5109">
        <v>21085539</v>
      </c>
      <c r="D5109" s="82"/>
    </row>
    <row r="5110" spans="2:4">
      <c r="B5110" s="86" t="s">
        <v>4460</v>
      </c>
      <c r="C5110">
        <v>21085539</v>
      </c>
      <c r="D5110" s="82"/>
    </row>
    <row r="5111" spans="2:4">
      <c r="B5111" s="86" t="s">
        <v>5074</v>
      </c>
      <c r="C5111">
        <v>21085539</v>
      </c>
      <c r="D5111" s="82"/>
    </row>
    <row r="5112" spans="2:4">
      <c r="B5112" s="86" t="s">
        <v>5371</v>
      </c>
      <c r="C5112">
        <v>21085539</v>
      </c>
      <c r="D5112" s="82"/>
    </row>
    <row r="5113" spans="2:4">
      <c r="B5113" s="86" t="s">
        <v>3628</v>
      </c>
      <c r="C5113">
        <v>21085539</v>
      </c>
      <c r="D5113" s="82"/>
    </row>
    <row r="5114" spans="2:4">
      <c r="B5114" s="86" t="s">
        <v>3631</v>
      </c>
      <c r="C5114">
        <v>21085539</v>
      </c>
      <c r="D5114" s="82"/>
    </row>
    <row r="5115" spans="2:4">
      <c r="B5115" s="86" t="s">
        <v>3953</v>
      </c>
      <c r="C5115">
        <v>21085539</v>
      </c>
      <c r="D5115" s="82"/>
    </row>
    <row r="5116" spans="2:4">
      <c r="B5116" s="86" t="s">
        <v>6181</v>
      </c>
      <c r="C5116">
        <v>21085539</v>
      </c>
      <c r="D5116" s="82"/>
    </row>
    <row r="5117" spans="2:4">
      <c r="B5117" s="86" t="s">
        <v>6182</v>
      </c>
      <c r="C5117">
        <v>21085539</v>
      </c>
      <c r="D5117" s="82"/>
    </row>
    <row r="5118" spans="2:4">
      <c r="B5118" s="86" t="s">
        <v>6185</v>
      </c>
      <c r="C5118">
        <v>21085539</v>
      </c>
      <c r="D5118" s="82"/>
    </row>
    <row r="5119" spans="2:4">
      <c r="B5119" s="86" t="s">
        <v>6247</v>
      </c>
      <c r="C5119">
        <v>21085539</v>
      </c>
      <c r="D5119" s="82"/>
    </row>
    <row r="5120" spans="2:4">
      <c r="B5120" s="86" t="s">
        <v>6398</v>
      </c>
      <c r="C5120">
        <v>21085539</v>
      </c>
      <c r="D5120" s="82"/>
    </row>
    <row r="5121" spans="1:4">
      <c r="B5121" s="86" t="s">
        <v>6399</v>
      </c>
      <c r="C5121">
        <v>21085539</v>
      </c>
      <c r="D5121" s="82"/>
    </row>
    <row r="5122" spans="1:4">
      <c r="B5122" s="86" t="s">
        <v>6400</v>
      </c>
      <c r="C5122">
        <v>21085539</v>
      </c>
      <c r="D5122" s="82"/>
    </row>
    <row r="5123" spans="1:4">
      <c r="B5123" s="86" t="s">
        <v>6401</v>
      </c>
      <c r="C5123">
        <v>21085539</v>
      </c>
      <c r="D5123" s="82"/>
    </row>
    <row r="5124" spans="1:4">
      <c r="B5124" s="86" t="s">
        <v>6629</v>
      </c>
      <c r="C5124">
        <v>21085539</v>
      </c>
      <c r="D5124" s="82"/>
    </row>
    <row r="5125" spans="1:4">
      <c r="B5125" s="86" t="s">
        <v>6791</v>
      </c>
      <c r="C5125">
        <v>21085539</v>
      </c>
      <c r="D5125" s="82"/>
    </row>
    <row r="5126" spans="1:4">
      <c r="B5126" s="86" t="s">
        <v>6792</v>
      </c>
      <c r="C5126">
        <v>21085539</v>
      </c>
      <c r="D5126" s="82"/>
    </row>
    <row r="5127" spans="1:4">
      <c r="B5127" s="86" t="s">
        <v>6793</v>
      </c>
      <c r="C5127">
        <v>21085539</v>
      </c>
      <c r="D5127" s="82"/>
    </row>
    <row r="5128" spans="1:4">
      <c r="B5128" s="86" t="s">
        <v>6795</v>
      </c>
      <c r="C5128">
        <v>21085539</v>
      </c>
      <c r="D5128" s="82"/>
    </row>
    <row r="5129" spans="1:4">
      <c r="B5129" s="86" t="s">
        <v>6883</v>
      </c>
      <c r="C5129">
        <v>21085539</v>
      </c>
      <c r="D5129" s="82"/>
    </row>
    <row r="5130" spans="1:4">
      <c r="B5130" s="86" t="s">
        <v>7370</v>
      </c>
      <c r="C5130">
        <v>21085539</v>
      </c>
      <c r="D5130" s="82"/>
    </row>
    <row r="5131" spans="1:4">
      <c r="B5131" s="86" t="s">
        <v>7371</v>
      </c>
      <c r="C5131">
        <v>21085539</v>
      </c>
      <c r="D5131" s="82"/>
    </row>
    <row r="5132" spans="1:4">
      <c r="B5132" s="86" t="s">
        <v>7372</v>
      </c>
      <c r="C5132">
        <v>21085539</v>
      </c>
      <c r="D5132" s="82"/>
    </row>
    <row r="5133" spans="1:4">
      <c r="A5133">
        <v>21085540</v>
      </c>
      <c r="B5133" s="86" t="s">
        <v>137</v>
      </c>
      <c r="C5133">
        <v>21085540</v>
      </c>
      <c r="D5133" s="82"/>
    </row>
    <row r="5134" spans="1:4">
      <c r="B5134" s="86" t="s">
        <v>138</v>
      </c>
      <c r="C5134">
        <v>21085540</v>
      </c>
      <c r="D5134" s="82"/>
    </row>
    <row r="5135" spans="1:4">
      <c r="B5135" s="86" t="s">
        <v>139</v>
      </c>
      <c r="C5135">
        <v>21085540</v>
      </c>
      <c r="D5135" s="82"/>
    </row>
    <row r="5136" spans="1:4">
      <c r="B5136" s="86" t="s">
        <v>294</v>
      </c>
      <c r="C5136">
        <v>21085540</v>
      </c>
      <c r="D5136" s="82"/>
    </row>
    <row r="5137" spans="2:4">
      <c r="B5137" s="86" t="s">
        <v>408</v>
      </c>
      <c r="C5137">
        <v>21085540</v>
      </c>
      <c r="D5137" s="82"/>
    </row>
    <row r="5138" spans="2:4">
      <c r="B5138" s="86" t="s">
        <v>1081</v>
      </c>
      <c r="C5138">
        <v>21085540</v>
      </c>
      <c r="D5138" s="82"/>
    </row>
    <row r="5139" spans="2:4">
      <c r="B5139" s="86" t="s">
        <v>404</v>
      </c>
      <c r="C5139">
        <v>21085540</v>
      </c>
      <c r="D5139" s="82"/>
    </row>
    <row r="5140" spans="2:4">
      <c r="B5140" s="86" t="s">
        <v>406</v>
      </c>
      <c r="C5140">
        <v>21085540</v>
      </c>
      <c r="D5140" s="82"/>
    </row>
    <row r="5141" spans="2:4">
      <c r="B5141" s="86" t="s">
        <v>407</v>
      </c>
      <c r="C5141">
        <v>21085540</v>
      </c>
      <c r="D5141" s="82"/>
    </row>
    <row r="5142" spans="2:4">
      <c r="B5142" s="86" t="s">
        <v>628</v>
      </c>
      <c r="C5142">
        <v>21085540</v>
      </c>
      <c r="D5142" s="82"/>
    </row>
    <row r="5143" spans="2:4">
      <c r="B5143" s="86" t="s">
        <v>144</v>
      </c>
      <c r="C5143">
        <v>21085540</v>
      </c>
      <c r="D5143" s="82"/>
    </row>
    <row r="5144" spans="2:4">
      <c r="B5144" s="86" t="s">
        <v>129</v>
      </c>
      <c r="C5144">
        <v>21085540</v>
      </c>
      <c r="D5144" s="82"/>
    </row>
    <row r="5145" spans="2:4">
      <c r="B5145" s="86" t="s">
        <v>149</v>
      </c>
      <c r="C5145">
        <v>21085540</v>
      </c>
      <c r="D5145" s="82"/>
    </row>
    <row r="5146" spans="2:4">
      <c r="B5146" s="86" t="s">
        <v>1300</v>
      </c>
      <c r="C5146">
        <v>21085540</v>
      </c>
      <c r="D5146" s="82"/>
    </row>
    <row r="5147" spans="2:4">
      <c r="B5147" s="86" t="s">
        <v>131</v>
      </c>
      <c r="C5147">
        <v>21085540</v>
      </c>
      <c r="D5147" s="82"/>
    </row>
    <row r="5148" spans="2:4">
      <c r="B5148" s="86" t="s">
        <v>134</v>
      </c>
      <c r="C5148">
        <v>21085540</v>
      </c>
      <c r="D5148" s="82"/>
    </row>
    <row r="5149" spans="2:4">
      <c r="B5149" s="86" t="s">
        <v>93</v>
      </c>
      <c r="C5149">
        <v>21085540</v>
      </c>
      <c r="D5149" s="82"/>
    </row>
    <row r="5150" spans="2:4">
      <c r="B5150" s="86" t="s">
        <v>524</v>
      </c>
      <c r="C5150">
        <v>21085540</v>
      </c>
      <c r="D5150" s="82"/>
    </row>
    <row r="5151" spans="2:4">
      <c r="B5151" s="86" t="s">
        <v>627</v>
      </c>
      <c r="C5151">
        <v>21085540</v>
      </c>
      <c r="D5151" s="82"/>
    </row>
    <row r="5152" spans="2:4">
      <c r="B5152" s="86" t="s">
        <v>1885</v>
      </c>
      <c r="C5152">
        <v>21085540</v>
      </c>
      <c r="D5152" s="82"/>
    </row>
    <row r="5153" spans="2:4">
      <c r="B5153" s="86" t="s">
        <v>1998</v>
      </c>
      <c r="C5153">
        <v>21085540</v>
      </c>
      <c r="D5153" s="82"/>
    </row>
    <row r="5154" spans="2:4">
      <c r="B5154" s="86" t="s">
        <v>1882</v>
      </c>
      <c r="C5154">
        <v>21085540</v>
      </c>
      <c r="D5154" s="82"/>
    </row>
    <row r="5155" spans="2:4">
      <c r="B5155" s="86" t="s">
        <v>2154</v>
      </c>
      <c r="C5155">
        <v>21085540</v>
      </c>
      <c r="D5155" s="82"/>
    </row>
    <row r="5156" spans="2:4">
      <c r="B5156" s="86" t="s">
        <v>1887</v>
      </c>
      <c r="C5156">
        <v>21085540</v>
      </c>
      <c r="D5156" s="82"/>
    </row>
    <row r="5157" spans="2:4">
      <c r="B5157" s="86" t="s">
        <v>2204</v>
      </c>
      <c r="C5157">
        <v>21085540</v>
      </c>
      <c r="D5157" s="82"/>
    </row>
    <row r="5158" spans="2:4">
      <c r="B5158" s="86" t="s">
        <v>2220</v>
      </c>
      <c r="C5158">
        <v>21085540</v>
      </c>
      <c r="D5158" s="82"/>
    </row>
    <row r="5159" spans="2:4">
      <c r="B5159" s="86" t="s">
        <v>2222</v>
      </c>
      <c r="C5159">
        <v>21085540</v>
      </c>
      <c r="D5159" s="82"/>
    </row>
    <row r="5160" spans="2:4">
      <c r="B5160" s="86" t="s">
        <v>1866</v>
      </c>
      <c r="C5160">
        <v>21085540</v>
      </c>
      <c r="D5160" s="82"/>
    </row>
    <row r="5161" spans="2:4">
      <c r="B5161" s="86" t="s">
        <v>2430</v>
      </c>
      <c r="C5161">
        <v>21085540</v>
      </c>
      <c r="D5161" s="82"/>
    </row>
    <row r="5162" spans="2:4">
      <c r="B5162" s="86" t="s">
        <v>2431</v>
      </c>
      <c r="C5162">
        <v>21085540</v>
      </c>
      <c r="D5162" s="82"/>
    </row>
    <row r="5163" spans="2:4">
      <c r="B5163" s="86" t="s">
        <v>4239</v>
      </c>
      <c r="C5163">
        <v>21085540</v>
      </c>
      <c r="D5163" s="82"/>
    </row>
    <row r="5164" spans="2:4">
      <c r="B5164" s="86" t="s">
        <v>3545</v>
      </c>
      <c r="C5164">
        <v>21085540</v>
      </c>
      <c r="D5164" s="82"/>
    </row>
    <row r="5165" spans="2:4">
      <c r="B5165" s="86" t="s">
        <v>3546</v>
      </c>
      <c r="C5165">
        <v>21085540</v>
      </c>
      <c r="D5165" s="82"/>
    </row>
    <row r="5166" spans="2:4">
      <c r="B5166" s="86" t="s">
        <v>3594</v>
      </c>
      <c r="C5166">
        <v>21085540</v>
      </c>
      <c r="D5166" s="82"/>
    </row>
    <row r="5167" spans="2:4">
      <c r="B5167" s="86" t="s">
        <v>4462</v>
      </c>
      <c r="C5167">
        <v>21085540</v>
      </c>
      <c r="D5167" s="82"/>
    </row>
    <row r="5168" spans="2:4">
      <c r="B5168" s="86" t="s">
        <v>3595</v>
      </c>
      <c r="C5168">
        <v>21085540</v>
      </c>
      <c r="D5168" s="82"/>
    </row>
    <row r="5169" spans="2:4">
      <c r="B5169" s="86" t="s">
        <v>3603</v>
      </c>
      <c r="C5169">
        <v>21085540</v>
      </c>
      <c r="D5169" s="82"/>
    </row>
    <row r="5170" spans="2:4">
      <c r="B5170" s="86" t="s">
        <v>3550</v>
      </c>
      <c r="C5170">
        <v>21085540</v>
      </c>
      <c r="D5170" s="82"/>
    </row>
    <row r="5171" spans="2:4">
      <c r="B5171" s="86" t="s">
        <v>3551</v>
      </c>
      <c r="C5171">
        <v>21085540</v>
      </c>
      <c r="D5171" s="82"/>
    </row>
    <row r="5172" spans="2:4">
      <c r="B5172" s="86" t="s">
        <v>3552</v>
      </c>
      <c r="C5172">
        <v>21085540</v>
      </c>
      <c r="D5172" s="82"/>
    </row>
    <row r="5173" spans="2:4">
      <c r="B5173" s="86" t="s">
        <v>3554</v>
      </c>
      <c r="C5173">
        <v>21085540</v>
      </c>
      <c r="D5173" s="82"/>
    </row>
    <row r="5174" spans="2:4">
      <c r="B5174" s="86" t="s">
        <v>4754</v>
      </c>
      <c r="C5174">
        <v>21085540</v>
      </c>
      <c r="D5174" s="82"/>
    </row>
    <row r="5175" spans="2:4">
      <c r="B5175" s="86" t="s">
        <v>4118</v>
      </c>
      <c r="C5175">
        <v>21085540</v>
      </c>
      <c r="D5175" s="82"/>
    </row>
    <row r="5176" spans="2:4">
      <c r="B5176" s="86" t="s">
        <v>3555</v>
      </c>
      <c r="C5176">
        <v>21085540</v>
      </c>
      <c r="D5176" s="82"/>
    </row>
    <row r="5177" spans="2:4">
      <c r="B5177" s="86" t="s">
        <v>3942</v>
      </c>
      <c r="C5177">
        <v>21085540</v>
      </c>
      <c r="D5177" s="82"/>
    </row>
    <row r="5178" spans="2:4">
      <c r="B5178" s="86" t="s">
        <v>3943</v>
      </c>
      <c r="C5178">
        <v>21085540</v>
      </c>
      <c r="D5178" s="82"/>
    </row>
    <row r="5179" spans="2:4">
      <c r="B5179" s="86" t="s">
        <v>5081</v>
      </c>
      <c r="C5179">
        <v>21085540</v>
      </c>
      <c r="D5179" s="82"/>
    </row>
    <row r="5180" spans="2:4">
      <c r="B5180" s="86" t="s">
        <v>5083</v>
      </c>
      <c r="C5180">
        <v>21085540</v>
      </c>
      <c r="D5180" s="82"/>
    </row>
    <row r="5181" spans="2:4">
      <c r="B5181" s="86" t="s">
        <v>5085</v>
      </c>
      <c r="C5181">
        <v>21085540</v>
      </c>
      <c r="D5181" s="82"/>
    </row>
    <row r="5182" spans="2:4">
      <c r="B5182" s="86" t="s">
        <v>5087</v>
      </c>
      <c r="C5182">
        <v>21085540</v>
      </c>
      <c r="D5182" s="82"/>
    </row>
    <row r="5183" spans="2:4">
      <c r="B5183" s="86" t="s">
        <v>3614</v>
      </c>
      <c r="C5183">
        <v>21085540</v>
      </c>
      <c r="D5183" s="82"/>
    </row>
    <row r="5184" spans="2:4">
      <c r="B5184" s="86" t="s">
        <v>5145</v>
      </c>
      <c r="C5184">
        <v>21085540</v>
      </c>
      <c r="D5184" s="82"/>
    </row>
    <row r="5185" spans="2:4">
      <c r="B5185" s="86" t="s">
        <v>3617</v>
      </c>
      <c r="C5185">
        <v>21085540</v>
      </c>
      <c r="D5185" s="82"/>
    </row>
    <row r="5186" spans="2:4">
      <c r="B5186" s="86" t="s">
        <v>5351</v>
      </c>
      <c r="C5186">
        <v>21085540</v>
      </c>
      <c r="D5186" s="82"/>
    </row>
    <row r="5187" spans="2:4">
      <c r="B5187" s="86" t="s">
        <v>3618</v>
      </c>
      <c r="C5187">
        <v>21085540</v>
      </c>
      <c r="D5187" s="82"/>
    </row>
    <row r="5188" spans="2:4">
      <c r="B5188" s="86" t="s">
        <v>5400</v>
      </c>
      <c r="C5188">
        <v>21085540</v>
      </c>
      <c r="D5188" s="82"/>
    </row>
    <row r="5189" spans="2:4">
      <c r="B5189" s="86" t="s">
        <v>3560</v>
      </c>
      <c r="C5189">
        <v>21085540</v>
      </c>
      <c r="D5189" s="82"/>
    </row>
    <row r="5190" spans="2:4">
      <c r="B5190" s="86" t="s">
        <v>3561</v>
      </c>
      <c r="C5190">
        <v>21085540</v>
      </c>
      <c r="D5190" s="82"/>
    </row>
    <row r="5191" spans="2:4">
      <c r="B5191" s="86" t="s">
        <v>3562</v>
      </c>
      <c r="C5191">
        <v>21085540</v>
      </c>
      <c r="D5191" s="82"/>
    </row>
    <row r="5192" spans="2:4">
      <c r="B5192" s="86" t="s">
        <v>3573</v>
      </c>
      <c r="C5192">
        <v>21085540</v>
      </c>
      <c r="D5192" s="82"/>
    </row>
    <row r="5193" spans="2:4">
      <c r="B5193" s="86" t="s">
        <v>3576</v>
      </c>
      <c r="C5193">
        <v>21085540</v>
      </c>
      <c r="D5193" s="82"/>
    </row>
    <row r="5194" spans="2:4">
      <c r="B5194" s="86" t="s">
        <v>5687</v>
      </c>
      <c r="C5194">
        <v>21085540</v>
      </c>
      <c r="D5194" s="82"/>
    </row>
    <row r="5195" spans="2:4">
      <c r="B5195" s="86" t="s">
        <v>5689</v>
      </c>
      <c r="C5195">
        <v>21085540</v>
      </c>
      <c r="D5195" s="82"/>
    </row>
    <row r="5196" spans="2:4">
      <c r="B5196" s="86" t="s">
        <v>5690</v>
      </c>
      <c r="C5196">
        <v>21085540</v>
      </c>
      <c r="D5196" s="82"/>
    </row>
    <row r="5197" spans="2:4">
      <c r="B5197" s="86" t="s">
        <v>3584</v>
      </c>
      <c r="C5197">
        <v>21085540</v>
      </c>
      <c r="D5197" s="82"/>
    </row>
    <row r="5198" spans="2:4">
      <c r="B5198" s="86" t="s">
        <v>3587</v>
      </c>
      <c r="C5198">
        <v>21085540</v>
      </c>
      <c r="D5198" s="82"/>
    </row>
    <row r="5199" spans="2:4">
      <c r="B5199" s="86" t="s">
        <v>5709</v>
      </c>
      <c r="C5199">
        <v>21085540</v>
      </c>
      <c r="D5199" s="82"/>
    </row>
    <row r="5200" spans="2:4">
      <c r="B5200" s="86" t="s">
        <v>5713</v>
      </c>
      <c r="C5200">
        <v>21085540</v>
      </c>
      <c r="D5200" s="82"/>
    </row>
    <row r="5201" spans="2:4">
      <c r="B5201" s="86" t="s">
        <v>5714</v>
      </c>
      <c r="C5201">
        <v>21085540</v>
      </c>
      <c r="D5201" s="82"/>
    </row>
    <row r="5202" spans="2:4">
      <c r="B5202" s="86" t="s">
        <v>5718</v>
      </c>
      <c r="C5202">
        <v>21085540</v>
      </c>
      <c r="D5202" s="82"/>
    </row>
    <row r="5203" spans="2:4">
      <c r="B5203" s="86" t="s">
        <v>5856</v>
      </c>
      <c r="C5203">
        <v>21085540</v>
      </c>
      <c r="D5203" s="82"/>
    </row>
    <row r="5204" spans="2:4">
      <c r="B5204" s="86" t="s">
        <v>6138</v>
      </c>
      <c r="C5204">
        <v>21085540</v>
      </c>
      <c r="D5204" s="82"/>
    </row>
    <row r="5205" spans="2:4">
      <c r="B5205" s="86" t="s">
        <v>6227</v>
      </c>
      <c r="C5205">
        <v>21085540</v>
      </c>
      <c r="D5205" s="82"/>
    </row>
    <row r="5206" spans="2:4">
      <c r="B5206" s="86" t="s">
        <v>6228</v>
      </c>
      <c r="C5206">
        <v>21085540</v>
      </c>
      <c r="D5206" s="82"/>
    </row>
    <row r="5207" spans="2:4">
      <c r="B5207" s="86" t="s">
        <v>6229</v>
      </c>
      <c r="C5207">
        <v>21085540</v>
      </c>
      <c r="D5207" s="82"/>
    </row>
    <row r="5208" spans="2:4">
      <c r="B5208" s="86" t="s">
        <v>6230</v>
      </c>
      <c r="C5208">
        <v>21085540</v>
      </c>
      <c r="D5208" s="82"/>
    </row>
    <row r="5209" spans="2:4">
      <c r="B5209" s="86" t="s">
        <v>6231</v>
      </c>
      <c r="C5209">
        <v>21085540</v>
      </c>
      <c r="D5209" s="82"/>
    </row>
    <row r="5210" spans="2:4">
      <c r="B5210" s="86" t="s">
        <v>6232</v>
      </c>
      <c r="C5210">
        <v>21085540</v>
      </c>
      <c r="D5210" s="82"/>
    </row>
    <row r="5211" spans="2:4">
      <c r="B5211" s="86" t="s">
        <v>6467</v>
      </c>
      <c r="C5211">
        <v>21085540</v>
      </c>
      <c r="D5211" s="82"/>
    </row>
    <row r="5212" spans="2:4">
      <c r="B5212" s="86" t="s">
        <v>6468</v>
      </c>
      <c r="C5212">
        <v>21085540</v>
      </c>
      <c r="D5212" s="82"/>
    </row>
    <row r="5213" spans="2:4">
      <c r="B5213" s="86" t="s">
        <v>6469</v>
      </c>
      <c r="C5213">
        <v>21085540</v>
      </c>
      <c r="D5213" s="82"/>
    </row>
    <row r="5214" spans="2:4">
      <c r="B5214" s="86" t="s">
        <v>6470</v>
      </c>
      <c r="C5214">
        <v>21085540</v>
      </c>
      <c r="D5214" s="82"/>
    </row>
    <row r="5215" spans="2:4">
      <c r="B5215" s="86" t="s">
        <v>6472</v>
      </c>
      <c r="C5215">
        <v>21085540</v>
      </c>
      <c r="D5215" s="82"/>
    </row>
    <row r="5216" spans="2:4">
      <c r="B5216" s="86" t="s">
        <v>6654</v>
      </c>
      <c r="C5216">
        <v>21085540</v>
      </c>
      <c r="D5216" s="82"/>
    </row>
    <row r="5217" spans="1:4">
      <c r="B5217" s="86" t="s">
        <v>6655</v>
      </c>
      <c r="C5217">
        <v>21085540</v>
      </c>
      <c r="D5217" s="82"/>
    </row>
    <row r="5218" spans="1:4">
      <c r="B5218" s="86" t="s">
        <v>6656</v>
      </c>
      <c r="C5218">
        <v>21085540</v>
      </c>
      <c r="D5218" s="82"/>
    </row>
    <row r="5219" spans="1:4">
      <c r="B5219" s="86" t="s">
        <v>6657</v>
      </c>
      <c r="C5219">
        <v>21085540</v>
      </c>
      <c r="D5219" s="82"/>
    </row>
    <row r="5220" spans="1:4">
      <c r="B5220" s="86" t="s">
        <v>6658</v>
      </c>
      <c r="C5220">
        <v>21085540</v>
      </c>
      <c r="D5220" s="82"/>
    </row>
    <row r="5221" spans="1:4">
      <c r="B5221" s="86" t="s">
        <v>6659</v>
      </c>
      <c r="C5221">
        <v>21085540</v>
      </c>
      <c r="D5221" s="82"/>
    </row>
    <row r="5222" spans="1:4">
      <c r="B5222" s="86" t="s">
        <v>6828</v>
      </c>
      <c r="C5222">
        <v>21085540</v>
      </c>
      <c r="D5222" s="82"/>
    </row>
    <row r="5223" spans="1:4">
      <c r="B5223" s="86" t="s">
        <v>6829</v>
      </c>
      <c r="C5223">
        <v>21085540</v>
      </c>
      <c r="D5223" s="82"/>
    </row>
    <row r="5224" spans="1:4">
      <c r="B5224" s="86" t="s">
        <v>6832</v>
      </c>
      <c r="C5224">
        <v>21085540</v>
      </c>
      <c r="D5224" s="82"/>
    </row>
    <row r="5225" spans="1:4">
      <c r="B5225" s="86" t="s">
        <v>6833</v>
      </c>
      <c r="C5225">
        <v>21085540</v>
      </c>
      <c r="D5225" s="82"/>
    </row>
    <row r="5226" spans="1:4">
      <c r="B5226" s="86" t="s">
        <v>6834</v>
      </c>
      <c r="C5226">
        <v>21085540</v>
      </c>
      <c r="D5226" s="82"/>
    </row>
    <row r="5227" spans="1:4">
      <c r="A5227">
        <v>21085542</v>
      </c>
      <c r="B5227" s="86" t="s">
        <v>155</v>
      </c>
      <c r="C5227">
        <v>21085542</v>
      </c>
      <c r="D5227" s="82"/>
    </row>
    <row r="5228" spans="1:4">
      <c r="B5228" s="86" t="s">
        <v>841</v>
      </c>
      <c r="C5228">
        <v>21085542</v>
      </c>
      <c r="D5228" s="82"/>
    </row>
    <row r="5229" spans="1:4">
      <c r="B5229" s="86" t="s">
        <v>897</v>
      </c>
      <c r="C5229">
        <v>21085542</v>
      </c>
      <c r="D5229" s="82"/>
    </row>
    <row r="5230" spans="1:4">
      <c r="B5230" s="86" t="s">
        <v>170</v>
      </c>
      <c r="C5230">
        <v>21085542</v>
      </c>
      <c r="D5230" s="82"/>
    </row>
    <row r="5231" spans="1:4">
      <c r="B5231" s="86" t="s">
        <v>171</v>
      </c>
      <c r="C5231">
        <v>21085542</v>
      </c>
      <c r="D5231" s="82"/>
    </row>
    <row r="5232" spans="1:4">
      <c r="B5232" s="86" t="s">
        <v>158</v>
      </c>
      <c r="C5232">
        <v>21085542</v>
      </c>
      <c r="D5232" s="82"/>
    </row>
    <row r="5233" spans="2:4">
      <c r="B5233" s="86" t="s">
        <v>461</v>
      </c>
      <c r="C5233">
        <v>21085542</v>
      </c>
      <c r="D5233" s="82"/>
    </row>
    <row r="5234" spans="2:4">
      <c r="B5234" s="86" t="s">
        <v>172</v>
      </c>
      <c r="C5234">
        <v>21085542</v>
      </c>
      <c r="D5234" s="82"/>
    </row>
    <row r="5235" spans="2:4">
      <c r="B5235" s="86" t="s">
        <v>460</v>
      </c>
      <c r="C5235">
        <v>21085542</v>
      </c>
      <c r="D5235" s="82"/>
    </row>
    <row r="5236" spans="2:4">
      <c r="B5236" s="86" t="s">
        <v>173</v>
      </c>
      <c r="C5236">
        <v>21085542</v>
      </c>
      <c r="D5236" s="82"/>
    </row>
    <row r="5237" spans="2:4">
      <c r="B5237" s="86" t="s">
        <v>357</v>
      </c>
      <c r="C5237">
        <v>21085542</v>
      </c>
      <c r="D5237" s="82"/>
    </row>
    <row r="5238" spans="2:4">
      <c r="B5238" s="86" t="s">
        <v>1169</v>
      </c>
      <c r="C5238">
        <v>21085542</v>
      </c>
      <c r="D5238" s="82"/>
    </row>
    <row r="5239" spans="2:4">
      <c r="B5239" s="86" t="s">
        <v>297</v>
      </c>
      <c r="C5239">
        <v>21085542</v>
      </c>
      <c r="D5239" s="82"/>
    </row>
    <row r="5240" spans="2:4">
      <c r="B5240" s="86" t="s">
        <v>246</v>
      </c>
      <c r="C5240">
        <v>21085542</v>
      </c>
      <c r="D5240" s="82"/>
    </row>
    <row r="5241" spans="2:4">
      <c r="B5241" s="86" t="s">
        <v>358</v>
      </c>
      <c r="C5241">
        <v>21085542</v>
      </c>
      <c r="D5241" s="82"/>
    </row>
    <row r="5242" spans="2:4">
      <c r="B5242" s="86" t="s">
        <v>175</v>
      </c>
      <c r="C5242">
        <v>21085542</v>
      </c>
      <c r="D5242" s="82"/>
    </row>
    <row r="5243" spans="2:4">
      <c r="B5243" s="86" t="s">
        <v>410</v>
      </c>
      <c r="C5243">
        <v>21085542</v>
      </c>
      <c r="D5243" s="82"/>
    </row>
    <row r="5244" spans="2:4">
      <c r="B5244" s="86" t="s">
        <v>359</v>
      </c>
      <c r="C5244">
        <v>21085542</v>
      </c>
      <c r="D5244" s="82"/>
    </row>
    <row r="5245" spans="2:4">
      <c r="B5245" s="86" t="s">
        <v>179</v>
      </c>
      <c r="C5245">
        <v>21085542</v>
      </c>
      <c r="D5245" s="82"/>
    </row>
    <row r="5246" spans="2:4">
      <c r="B5246" s="86" t="s">
        <v>92</v>
      </c>
      <c r="C5246">
        <v>21085542</v>
      </c>
      <c r="D5246" s="82"/>
    </row>
    <row r="5247" spans="2:4">
      <c r="B5247" s="86" t="s">
        <v>1440</v>
      </c>
      <c r="C5247">
        <v>21085542</v>
      </c>
      <c r="D5247" s="82"/>
    </row>
    <row r="5248" spans="2:4">
      <c r="B5248" s="86" t="s">
        <v>1463</v>
      </c>
      <c r="C5248">
        <v>21085542</v>
      </c>
      <c r="D5248" s="82"/>
    </row>
    <row r="5249" spans="2:4">
      <c r="B5249" s="86" t="s">
        <v>1505</v>
      </c>
      <c r="C5249">
        <v>21085542</v>
      </c>
      <c r="D5249" s="82"/>
    </row>
    <row r="5250" spans="2:4">
      <c r="B5250" s="86" t="s">
        <v>1529</v>
      </c>
      <c r="C5250">
        <v>21085542</v>
      </c>
      <c r="D5250" s="82"/>
    </row>
    <row r="5251" spans="2:4">
      <c r="B5251" s="86" t="s">
        <v>1653</v>
      </c>
      <c r="C5251">
        <v>21085542</v>
      </c>
      <c r="D5251" s="82"/>
    </row>
    <row r="5252" spans="2:4">
      <c r="B5252" s="86" t="s">
        <v>1644</v>
      </c>
      <c r="C5252">
        <v>21085542</v>
      </c>
      <c r="D5252" s="82"/>
    </row>
    <row r="5253" spans="2:4">
      <c r="B5253" s="86" t="s">
        <v>1662</v>
      </c>
      <c r="C5253">
        <v>21085542</v>
      </c>
      <c r="D5253" s="82"/>
    </row>
    <row r="5254" spans="2:4">
      <c r="B5254" s="86" t="s">
        <v>1898</v>
      </c>
      <c r="C5254">
        <v>21085542</v>
      </c>
      <c r="D5254" s="82"/>
    </row>
    <row r="5255" spans="2:4">
      <c r="B5255" s="86" t="s">
        <v>1900</v>
      </c>
      <c r="C5255">
        <v>21085542</v>
      </c>
      <c r="D5255" s="82"/>
    </row>
    <row r="5256" spans="2:4">
      <c r="B5256" s="86" t="s">
        <v>1903</v>
      </c>
      <c r="C5256">
        <v>21085542</v>
      </c>
      <c r="D5256" s="82"/>
    </row>
    <row r="5257" spans="2:4">
      <c r="B5257" s="86" t="s">
        <v>2437</v>
      </c>
      <c r="C5257">
        <v>21085542</v>
      </c>
      <c r="D5257" s="82"/>
    </row>
    <row r="5258" spans="2:4">
      <c r="B5258" s="86" t="s">
        <v>3666</v>
      </c>
      <c r="C5258">
        <v>21085542</v>
      </c>
      <c r="D5258" s="82"/>
    </row>
    <row r="5259" spans="2:4">
      <c r="B5259" s="86" t="s">
        <v>4201</v>
      </c>
      <c r="C5259">
        <v>21085542</v>
      </c>
      <c r="D5259" s="82"/>
    </row>
    <row r="5260" spans="2:4">
      <c r="B5260" s="86" t="s">
        <v>2436</v>
      </c>
      <c r="C5260">
        <v>21085542</v>
      </c>
      <c r="D5260" s="82"/>
    </row>
    <row r="5261" spans="2:4">
      <c r="B5261" s="86" t="s">
        <v>3669</v>
      </c>
      <c r="C5261">
        <v>21085542</v>
      </c>
      <c r="D5261" s="82"/>
    </row>
    <row r="5262" spans="2:4">
      <c r="B5262" s="86" t="s">
        <v>2440</v>
      </c>
      <c r="C5262">
        <v>21085542</v>
      </c>
      <c r="D5262" s="82"/>
    </row>
    <row r="5263" spans="2:4">
      <c r="B5263" s="86" t="s">
        <v>3671</v>
      </c>
      <c r="C5263">
        <v>21085542</v>
      </c>
      <c r="D5263" s="82"/>
    </row>
    <row r="5264" spans="2:4">
      <c r="B5264" s="86" t="s">
        <v>3643</v>
      </c>
      <c r="C5264">
        <v>21085542</v>
      </c>
      <c r="D5264" s="82"/>
    </row>
    <row r="5265" spans="2:4">
      <c r="B5265" s="86" t="s">
        <v>4458</v>
      </c>
      <c r="C5265">
        <v>21085542</v>
      </c>
      <c r="D5265" s="82"/>
    </row>
    <row r="5266" spans="2:4">
      <c r="B5266" s="86" t="s">
        <v>3644</v>
      </c>
      <c r="C5266">
        <v>21085542</v>
      </c>
      <c r="D5266" s="82"/>
    </row>
    <row r="5267" spans="2:4">
      <c r="B5267" s="86" t="s">
        <v>3646</v>
      </c>
      <c r="C5267">
        <v>21085542</v>
      </c>
      <c r="D5267" s="82"/>
    </row>
    <row r="5268" spans="2:4">
      <c r="B5268" s="86" t="s">
        <v>3673</v>
      </c>
      <c r="C5268">
        <v>21085542</v>
      </c>
      <c r="D5268" s="82"/>
    </row>
    <row r="5269" spans="2:4">
      <c r="B5269" s="86" t="s">
        <v>3674</v>
      </c>
      <c r="C5269">
        <v>21085542</v>
      </c>
      <c r="D5269" s="82"/>
    </row>
    <row r="5270" spans="2:4">
      <c r="B5270" s="86" t="s">
        <v>3678</v>
      </c>
      <c r="C5270">
        <v>21085542</v>
      </c>
      <c r="D5270" s="82"/>
    </row>
    <row r="5271" spans="2:4">
      <c r="B5271" s="86" t="s">
        <v>4855</v>
      </c>
      <c r="C5271">
        <v>21085542</v>
      </c>
      <c r="D5271" s="82"/>
    </row>
    <row r="5272" spans="2:4">
      <c r="B5272" s="86" t="s">
        <v>3681</v>
      </c>
      <c r="C5272">
        <v>21085542</v>
      </c>
      <c r="D5272" s="82"/>
    </row>
    <row r="5273" spans="2:4">
      <c r="B5273" s="86" t="s">
        <v>3682</v>
      </c>
      <c r="C5273">
        <v>21085542</v>
      </c>
      <c r="D5273" s="82"/>
    </row>
    <row r="5274" spans="2:4">
      <c r="B5274" s="86" t="s">
        <v>3684</v>
      </c>
      <c r="C5274">
        <v>21085542</v>
      </c>
      <c r="D5274" s="82"/>
    </row>
    <row r="5275" spans="2:4">
      <c r="B5275" s="86" t="s">
        <v>3685</v>
      </c>
      <c r="C5275">
        <v>21085542</v>
      </c>
      <c r="D5275" s="82"/>
    </row>
    <row r="5276" spans="2:4">
      <c r="B5276" s="86" t="s">
        <v>4970</v>
      </c>
      <c r="C5276">
        <v>21085542</v>
      </c>
      <c r="D5276" s="82"/>
    </row>
    <row r="5277" spans="2:4">
      <c r="B5277" s="86" t="s">
        <v>3691</v>
      </c>
      <c r="C5277">
        <v>21085542</v>
      </c>
      <c r="D5277" s="82"/>
    </row>
    <row r="5278" spans="2:4">
      <c r="B5278" s="86" t="s">
        <v>5064</v>
      </c>
      <c r="C5278">
        <v>21085542</v>
      </c>
      <c r="D5278" s="82"/>
    </row>
    <row r="5279" spans="2:4">
      <c r="B5279" s="86" t="s">
        <v>5066</v>
      </c>
      <c r="C5279">
        <v>21085542</v>
      </c>
      <c r="D5279" s="82"/>
    </row>
    <row r="5280" spans="2:4">
      <c r="B5280" s="86" t="s">
        <v>5067</v>
      </c>
      <c r="C5280">
        <v>21085542</v>
      </c>
      <c r="D5280" s="82"/>
    </row>
    <row r="5281" spans="2:4">
      <c r="B5281" s="86" t="s">
        <v>5068</v>
      </c>
      <c r="C5281">
        <v>21085542</v>
      </c>
      <c r="D5281" s="82"/>
    </row>
    <row r="5282" spans="2:4">
      <c r="B5282" s="86" t="s">
        <v>5069</v>
      </c>
      <c r="C5282">
        <v>21085542</v>
      </c>
      <c r="D5282" s="82"/>
    </row>
    <row r="5283" spans="2:4">
      <c r="B5283" s="86" t="s">
        <v>3692</v>
      </c>
      <c r="C5283">
        <v>21085542</v>
      </c>
      <c r="D5283" s="82"/>
    </row>
    <row r="5284" spans="2:4">
      <c r="B5284" s="86" t="s">
        <v>3695</v>
      </c>
      <c r="C5284">
        <v>21085542</v>
      </c>
      <c r="D5284" s="82"/>
    </row>
    <row r="5285" spans="2:4">
      <c r="B5285" s="86" t="s">
        <v>3698</v>
      </c>
      <c r="C5285">
        <v>21085542</v>
      </c>
      <c r="D5285" s="82"/>
    </row>
    <row r="5286" spans="2:4">
      <c r="B5286" s="86" t="s">
        <v>5287</v>
      </c>
      <c r="C5286">
        <v>21085542</v>
      </c>
      <c r="D5286" s="82"/>
    </row>
    <row r="5287" spans="2:4">
      <c r="B5287" s="86" t="s">
        <v>5347</v>
      </c>
      <c r="C5287">
        <v>21085542</v>
      </c>
      <c r="D5287" s="82"/>
    </row>
    <row r="5288" spans="2:4">
      <c r="B5288" s="86" t="s">
        <v>5348</v>
      </c>
      <c r="C5288">
        <v>21085542</v>
      </c>
      <c r="D5288" s="82"/>
    </row>
    <row r="5289" spans="2:4">
      <c r="B5289" s="86" t="s">
        <v>3700</v>
      </c>
      <c r="C5289">
        <v>21085542</v>
      </c>
      <c r="D5289" s="82"/>
    </row>
    <row r="5290" spans="2:4">
      <c r="B5290" s="86" t="s">
        <v>3702</v>
      </c>
      <c r="C5290">
        <v>21085542</v>
      </c>
      <c r="D5290" s="82"/>
    </row>
    <row r="5291" spans="2:4">
      <c r="B5291" s="86" t="s">
        <v>5385</v>
      </c>
      <c r="C5291">
        <v>21085542</v>
      </c>
      <c r="D5291" s="82"/>
    </row>
    <row r="5292" spans="2:4">
      <c r="B5292" s="86" t="s">
        <v>5401</v>
      </c>
      <c r="C5292">
        <v>21085542</v>
      </c>
      <c r="D5292" s="82"/>
    </row>
    <row r="5293" spans="2:4">
      <c r="B5293" s="86" t="s">
        <v>3649</v>
      </c>
      <c r="C5293">
        <v>21085542</v>
      </c>
      <c r="D5293" s="82"/>
    </row>
    <row r="5294" spans="2:4">
      <c r="B5294" s="86" t="s">
        <v>3650</v>
      </c>
      <c r="C5294">
        <v>21085542</v>
      </c>
      <c r="D5294" s="82"/>
    </row>
    <row r="5295" spans="2:4">
      <c r="B5295" s="86" t="s">
        <v>3707</v>
      </c>
      <c r="C5295">
        <v>21085542</v>
      </c>
      <c r="D5295" s="82"/>
    </row>
    <row r="5296" spans="2:4">
      <c r="B5296" s="86" t="s">
        <v>3653</v>
      </c>
      <c r="C5296">
        <v>21085542</v>
      </c>
      <c r="D5296" s="82"/>
    </row>
    <row r="5297" spans="2:4">
      <c r="B5297" s="86" t="s">
        <v>5421</v>
      </c>
      <c r="C5297">
        <v>21085542</v>
      </c>
      <c r="D5297" s="82"/>
    </row>
    <row r="5298" spans="2:4">
      <c r="B5298" s="86" t="s">
        <v>5439</v>
      </c>
      <c r="C5298">
        <v>21085542</v>
      </c>
      <c r="D5298" s="82"/>
    </row>
    <row r="5299" spans="2:4">
      <c r="B5299" s="86" t="s">
        <v>3661</v>
      </c>
      <c r="C5299">
        <v>21085542</v>
      </c>
      <c r="D5299" s="82"/>
    </row>
    <row r="5300" spans="2:4">
      <c r="B5300" s="86" t="s">
        <v>3663</v>
      </c>
      <c r="C5300">
        <v>21085542</v>
      </c>
      <c r="D5300" s="82"/>
    </row>
    <row r="5301" spans="2:4">
      <c r="B5301" s="86" t="s">
        <v>3711</v>
      </c>
      <c r="C5301">
        <v>21085542</v>
      </c>
      <c r="D5301" s="82"/>
    </row>
    <row r="5302" spans="2:4">
      <c r="B5302" s="86" t="s">
        <v>3665</v>
      </c>
      <c r="C5302">
        <v>21085542</v>
      </c>
      <c r="D5302" s="82"/>
    </row>
    <row r="5303" spans="2:4">
      <c r="B5303" s="86" t="s">
        <v>4014</v>
      </c>
      <c r="C5303">
        <v>21085542</v>
      </c>
      <c r="D5303" s="82"/>
    </row>
    <row r="5304" spans="2:4">
      <c r="B5304" s="86" t="s">
        <v>4129</v>
      </c>
      <c r="C5304">
        <v>21085542</v>
      </c>
      <c r="D5304" s="82"/>
    </row>
    <row r="5305" spans="2:4">
      <c r="B5305" s="86" t="s">
        <v>5727</v>
      </c>
      <c r="C5305">
        <v>21085542</v>
      </c>
      <c r="D5305" s="82"/>
    </row>
    <row r="5306" spans="2:4">
      <c r="B5306" s="86" t="s">
        <v>5752</v>
      </c>
      <c r="C5306">
        <v>21085542</v>
      </c>
      <c r="D5306" s="82"/>
    </row>
    <row r="5307" spans="2:4">
      <c r="B5307" s="86" t="s">
        <v>4016</v>
      </c>
      <c r="C5307">
        <v>21085542</v>
      </c>
      <c r="D5307" s="82"/>
    </row>
    <row r="5308" spans="2:4">
      <c r="B5308" s="86" t="s">
        <v>4017</v>
      </c>
      <c r="C5308">
        <v>21085542</v>
      </c>
      <c r="D5308" s="82"/>
    </row>
    <row r="5309" spans="2:4">
      <c r="B5309" s="86" t="s">
        <v>5990</v>
      </c>
      <c r="C5309">
        <v>21085542</v>
      </c>
      <c r="D5309" s="82"/>
    </row>
    <row r="5310" spans="2:4">
      <c r="B5310" s="86" t="s">
        <v>6159</v>
      </c>
      <c r="C5310">
        <v>21085542</v>
      </c>
      <c r="D5310" s="82"/>
    </row>
    <row r="5311" spans="2:4">
      <c r="B5311" s="86" t="s">
        <v>6160</v>
      </c>
      <c r="C5311">
        <v>21085542</v>
      </c>
      <c r="D5311" s="82"/>
    </row>
    <row r="5312" spans="2:4">
      <c r="B5312" s="86" t="s">
        <v>6161</v>
      </c>
      <c r="C5312">
        <v>21085542</v>
      </c>
      <c r="D5312" s="82"/>
    </row>
    <row r="5313" spans="2:4">
      <c r="B5313" s="86" t="s">
        <v>6406</v>
      </c>
      <c r="C5313">
        <v>21085542</v>
      </c>
      <c r="D5313" s="82"/>
    </row>
    <row r="5314" spans="2:4">
      <c r="B5314" s="86" t="s">
        <v>6408</v>
      </c>
      <c r="C5314">
        <v>21085542</v>
      </c>
      <c r="D5314" s="82"/>
    </row>
    <row r="5315" spans="2:4">
      <c r="B5315" s="86" t="s">
        <v>6409</v>
      </c>
      <c r="C5315">
        <v>21085542</v>
      </c>
      <c r="D5315" s="82"/>
    </row>
    <row r="5316" spans="2:4">
      <c r="B5316" s="86" t="s">
        <v>6415</v>
      </c>
      <c r="C5316">
        <v>21085542</v>
      </c>
      <c r="D5316" s="82"/>
    </row>
    <row r="5317" spans="2:4">
      <c r="B5317" s="86" t="s">
        <v>6416</v>
      </c>
      <c r="C5317">
        <v>21085542</v>
      </c>
      <c r="D5317" s="82"/>
    </row>
    <row r="5318" spans="2:4">
      <c r="B5318" s="86" t="s">
        <v>6418</v>
      </c>
      <c r="C5318">
        <v>21085542</v>
      </c>
      <c r="D5318" s="82"/>
    </row>
    <row r="5319" spans="2:4">
      <c r="B5319" s="86" t="s">
        <v>6420</v>
      </c>
      <c r="C5319">
        <v>21085542</v>
      </c>
      <c r="D5319" s="82"/>
    </row>
    <row r="5320" spans="2:4">
      <c r="B5320" s="86" t="s">
        <v>6421</v>
      </c>
      <c r="C5320">
        <v>21085542</v>
      </c>
      <c r="D5320" s="82"/>
    </row>
    <row r="5321" spans="2:4">
      <c r="B5321" s="86" t="s">
        <v>6423</v>
      </c>
      <c r="C5321">
        <v>21085542</v>
      </c>
      <c r="D5321" s="82"/>
    </row>
    <row r="5322" spans="2:4">
      <c r="B5322" s="86" t="s">
        <v>6424</v>
      </c>
      <c r="C5322">
        <v>21085542</v>
      </c>
      <c r="D5322" s="82"/>
    </row>
    <row r="5323" spans="2:4">
      <c r="B5323" s="86" t="s">
        <v>6425</v>
      </c>
      <c r="C5323">
        <v>21085542</v>
      </c>
      <c r="D5323" s="82"/>
    </row>
    <row r="5324" spans="2:4">
      <c r="B5324" s="86" t="s">
        <v>6426</v>
      </c>
      <c r="C5324">
        <v>21085542</v>
      </c>
      <c r="D5324" s="82"/>
    </row>
    <row r="5325" spans="2:4">
      <c r="B5325" s="86" t="s">
        <v>6428</v>
      </c>
      <c r="C5325">
        <v>21085542</v>
      </c>
      <c r="D5325" s="82"/>
    </row>
    <row r="5326" spans="2:4">
      <c r="B5326" s="86" t="s">
        <v>6601</v>
      </c>
      <c r="C5326">
        <v>21085542</v>
      </c>
      <c r="D5326" s="82"/>
    </row>
    <row r="5327" spans="2:4">
      <c r="B5327" s="86" t="s">
        <v>6604</v>
      </c>
      <c r="C5327">
        <v>21085542</v>
      </c>
      <c r="D5327" s="82"/>
    </row>
    <row r="5328" spans="2:4">
      <c r="B5328" s="86" t="s">
        <v>6605</v>
      </c>
      <c r="C5328">
        <v>21085542</v>
      </c>
      <c r="D5328" s="82"/>
    </row>
    <row r="5329" spans="2:4">
      <c r="B5329" s="86" t="s">
        <v>6606</v>
      </c>
      <c r="C5329">
        <v>21085542</v>
      </c>
      <c r="D5329" s="82"/>
    </row>
    <row r="5330" spans="2:4">
      <c r="B5330" s="86" t="s">
        <v>6607</v>
      </c>
      <c r="C5330">
        <v>21085542</v>
      </c>
      <c r="D5330" s="82"/>
    </row>
    <row r="5331" spans="2:4">
      <c r="B5331" s="86" t="s">
        <v>6608</v>
      </c>
      <c r="C5331">
        <v>21085542</v>
      </c>
      <c r="D5331" s="82"/>
    </row>
    <row r="5332" spans="2:4">
      <c r="B5332" s="86" t="s">
        <v>6687</v>
      </c>
      <c r="C5332">
        <v>21085542</v>
      </c>
      <c r="D5332" s="82"/>
    </row>
    <row r="5333" spans="2:4">
      <c r="B5333" s="86" t="s">
        <v>6688</v>
      </c>
      <c r="C5333">
        <v>21085542</v>
      </c>
      <c r="D5333" s="82"/>
    </row>
    <row r="5334" spans="2:4">
      <c r="B5334" s="86" t="s">
        <v>6689</v>
      </c>
      <c r="C5334">
        <v>21085542</v>
      </c>
      <c r="D5334" s="82"/>
    </row>
    <row r="5335" spans="2:4">
      <c r="B5335" s="86" t="s">
        <v>6690</v>
      </c>
      <c r="C5335">
        <v>21085542</v>
      </c>
      <c r="D5335" s="82"/>
    </row>
    <row r="5336" spans="2:4">
      <c r="B5336" s="86" t="s">
        <v>6786</v>
      </c>
      <c r="C5336">
        <v>21085542</v>
      </c>
      <c r="D5336" s="82"/>
    </row>
    <row r="5337" spans="2:4">
      <c r="B5337" s="86" t="s">
        <v>6787</v>
      </c>
      <c r="C5337">
        <v>21085542</v>
      </c>
      <c r="D5337" s="82"/>
    </row>
    <row r="5338" spans="2:4">
      <c r="B5338" s="86" t="s">
        <v>6788</v>
      </c>
      <c r="C5338">
        <v>21085542</v>
      </c>
      <c r="D5338" s="82"/>
    </row>
    <row r="5339" spans="2:4">
      <c r="B5339" s="86" t="s">
        <v>6838</v>
      </c>
      <c r="C5339">
        <v>21085542</v>
      </c>
      <c r="D5339" s="82"/>
    </row>
    <row r="5340" spans="2:4">
      <c r="B5340" s="86" t="s">
        <v>6839</v>
      </c>
      <c r="C5340">
        <v>21085542</v>
      </c>
      <c r="D5340" s="82"/>
    </row>
    <row r="5341" spans="2:4">
      <c r="B5341" s="86" t="s">
        <v>6840</v>
      </c>
      <c r="C5341">
        <v>21085542</v>
      </c>
      <c r="D5341" s="82"/>
    </row>
    <row r="5342" spans="2:4">
      <c r="B5342" s="86" t="s">
        <v>7385</v>
      </c>
      <c r="C5342">
        <v>21085542</v>
      </c>
      <c r="D5342" s="82"/>
    </row>
    <row r="5343" spans="2:4">
      <c r="B5343" s="86" t="s">
        <v>6847</v>
      </c>
      <c r="C5343">
        <v>21085542</v>
      </c>
      <c r="D5343" s="82"/>
    </row>
    <row r="5344" spans="2:4">
      <c r="B5344" s="86" t="s">
        <v>7386</v>
      </c>
      <c r="C5344">
        <v>21085542</v>
      </c>
      <c r="D5344" s="82"/>
    </row>
    <row r="5345" spans="1:4">
      <c r="B5345" s="86" t="s">
        <v>7388</v>
      </c>
      <c r="C5345">
        <v>21085542</v>
      </c>
      <c r="D5345" s="82"/>
    </row>
    <row r="5346" spans="1:4">
      <c r="B5346" s="86" t="s">
        <v>7389</v>
      </c>
      <c r="C5346">
        <v>21085542</v>
      </c>
      <c r="D5346" s="82"/>
    </row>
    <row r="5347" spans="1:4">
      <c r="B5347" s="86" t="s">
        <v>7390</v>
      </c>
      <c r="C5347">
        <v>21085542</v>
      </c>
      <c r="D5347" s="82"/>
    </row>
    <row r="5348" spans="1:4">
      <c r="B5348" s="86" t="s">
        <v>6882</v>
      </c>
      <c r="C5348">
        <v>21085542</v>
      </c>
      <c r="D5348" s="82"/>
    </row>
    <row r="5349" spans="1:4">
      <c r="B5349" s="86" t="s">
        <v>7391</v>
      </c>
      <c r="C5349">
        <v>21085542</v>
      </c>
      <c r="D5349" s="82"/>
    </row>
    <row r="5350" spans="1:4">
      <c r="A5350">
        <v>21085544</v>
      </c>
      <c r="B5350" s="86" t="s">
        <v>106</v>
      </c>
      <c r="C5350">
        <v>21085544</v>
      </c>
      <c r="D5350" s="82"/>
    </row>
    <row r="5351" spans="1:4">
      <c r="B5351" s="86" t="s">
        <v>154</v>
      </c>
      <c r="C5351">
        <v>21085544</v>
      </c>
      <c r="D5351" s="82"/>
    </row>
    <row r="5352" spans="1:4">
      <c r="B5352" s="86" t="s">
        <v>775</v>
      </c>
      <c r="C5352">
        <v>21085544</v>
      </c>
      <c r="D5352" s="82"/>
    </row>
    <row r="5353" spans="1:4">
      <c r="B5353" s="86" t="s">
        <v>98</v>
      </c>
      <c r="C5353">
        <v>21085544</v>
      </c>
      <c r="D5353" s="82"/>
    </row>
    <row r="5354" spans="1:4">
      <c r="B5354" s="86" t="s">
        <v>99</v>
      </c>
      <c r="C5354">
        <v>21085544</v>
      </c>
      <c r="D5354" s="82"/>
    </row>
    <row r="5355" spans="1:4">
      <c r="B5355" s="86" t="s">
        <v>402</v>
      </c>
      <c r="C5355">
        <v>21085544</v>
      </c>
      <c r="D5355" s="82"/>
    </row>
    <row r="5356" spans="1:4">
      <c r="B5356" s="86" t="s">
        <v>918</v>
      </c>
      <c r="C5356">
        <v>21085544</v>
      </c>
      <c r="D5356" s="82"/>
    </row>
    <row r="5357" spans="1:4">
      <c r="B5357" s="86" t="s">
        <v>953</v>
      </c>
      <c r="C5357">
        <v>21085544</v>
      </c>
      <c r="D5357" s="82"/>
    </row>
    <row r="5358" spans="1:4">
      <c r="B5358" s="86" t="s">
        <v>970</v>
      </c>
      <c r="C5358">
        <v>21085544</v>
      </c>
      <c r="D5358" s="82"/>
    </row>
    <row r="5359" spans="1:4">
      <c r="B5359" s="86" t="s">
        <v>1014</v>
      </c>
      <c r="C5359">
        <v>21085544</v>
      </c>
      <c r="D5359" s="82"/>
    </row>
    <row r="5360" spans="1:4">
      <c r="B5360" s="86" t="s">
        <v>1126</v>
      </c>
      <c r="C5360">
        <v>21085544</v>
      </c>
      <c r="D5360" s="82"/>
    </row>
    <row r="5361" spans="2:4">
      <c r="B5361" s="86" t="s">
        <v>403</v>
      </c>
      <c r="C5361">
        <v>21085544</v>
      </c>
      <c r="D5361" s="82"/>
    </row>
    <row r="5362" spans="2:4">
      <c r="B5362" s="86" t="s">
        <v>293</v>
      </c>
      <c r="C5362">
        <v>21085544</v>
      </c>
      <c r="D5362" s="82"/>
    </row>
    <row r="5363" spans="2:4">
      <c r="B5363" s="86" t="s">
        <v>1158</v>
      </c>
      <c r="C5363">
        <v>21085544</v>
      </c>
      <c r="D5363" s="82"/>
    </row>
    <row r="5364" spans="2:4">
      <c r="B5364" s="86" t="s">
        <v>111</v>
      </c>
      <c r="C5364">
        <v>21085544</v>
      </c>
      <c r="D5364" s="82"/>
    </row>
    <row r="5365" spans="2:4">
      <c r="B5365" s="86" t="s">
        <v>112</v>
      </c>
      <c r="C5365">
        <v>21085544</v>
      </c>
      <c r="D5365" s="82"/>
    </row>
    <row r="5366" spans="2:4">
      <c r="B5366" s="86" t="s">
        <v>114</v>
      </c>
      <c r="C5366">
        <v>21085544</v>
      </c>
      <c r="D5366" s="82"/>
    </row>
    <row r="5367" spans="2:4">
      <c r="B5367" s="86" t="s">
        <v>1272</v>
      </c>
      <c r="C5367">
        <v>21085544</v>
      </c>
      <c r="D5367" s="82"/>
    </row>
    <row r="5368" spans="2:4">
      <c r="B5368" s="86" t="s">
        <v>1278</v>
      </c>
      <c r="C5368">
        <v>21085544</v>
      </c>
      <c r="D5368" s="82"/>
    </row>
    <row r="5369" spans="2:4">
      <c r="B5369" s="86" t="s">
        <v>623</v>
      </c>
      <c r="C5369">
        <v>21085544</v>
      </c>
      <c r="D5369" s="82"/>
    </row>
    <row r="5370" spans="2:4">
      <c r="B5370" s="86" t="s">
        <v>456</v>
      </c>
      <c r="C5370">
        <v>21085544</v>
      </c>
      <c r="D5370" s="82"/>
    </row>
    <row r="5371" spans="2:4">
      <c r="B5371" s="86" t="s">
        <v>122</v>
      </c>
      <c r="C5371">
        <v>21085544</v>
      </c>
      <c r="D5371" s="82"/>
    </row>
    <row r="5372" spans="2:4">
      <c r="B5372" s="86" t="s">
        <v>356</v>
      </c>
      <c r="C5372">
        <v>21085544</v>
      </c>
      <c r="D5372" s="82"/>
    </row>
    <row r="5373" spans="2:4">
      <c r="B5373" s="86" t="s">
        <v>432</v>
      </c>
      <c r="C5373">
        <v>21085544</v>
      </c>
      <c r="D5373" s="82"/>
    </row>
    <row r="5374" spans="2:4">
      <c r="B5374" s="86" t="s">
        <v>436</v>
      </c>
      <c r="C5374">
        <v>21085544</v>
      </c>
      <c r="D5374" s="82"/>
    </row>
    <row r="5375" spans="2:4">
      <c r="B5375" s="86" t="s">
        <v>452</v>
      </c>
      <c r="C5375">
        <v>21085544</v>
      </c>
      <c r="D5375" s="82"/>
    </row>
    <row r="5376" spans="2:4">
      <c r="B5376" s="86" t="s">
        <v>519</v>
      </c>
      <c r="C5376">
        <v>21085544</v>
      </c>
      <c r="D5376" s="82"/>
    </row>
    <row r="5377" spans="2:4">
      <c r="B5377" s="86" t="s">
        <v>1518</v>
      </c>
      <c r="C5377">
        <v>21085544</v>
      </c>
      <c r="D5377" s="82"/>
    </row>
    <row r="5378" spans="2:4">
      <c r="B5378" s="86" t="s">
        <v>1683</v>
      </c>
      <c r="C5378">
        <v>21085544</v>
      </c>
      <c r="D5378" s="82"/>
    </row>
    <row r="5379" spans="2:4">
      <c r="B5379" s="86" t="s">
        <v>1620</v>
      </c>
      <c r="C5379">
        <v>21085544</v>
      </c>
      <c r="D5379" s="82"/>
    </row>
    <row r="5380" spans="2:4">
      <c r="B5380" s="86" t="s">
        <v>1619</v>
      </c>
      <c r="C5380">
        <v>21085544</v>
      </c>
      <c r="D5380" s="82"/>
    </row>
    <row r="5381" spans="2:4">
      <c r="B5381" s="86" t="s">
        <v>1870</v>
      </c>
      <c r="C5381">
        <v>21085544</v>
      </c>
      <c r="D5381" s="82"/>
    </row>
    <row r="5382" spans="2:4">
      <c r="B5382" s="86" t="s">
        <v>1670</v>
      </c>
      <c r="C5382">
        <v>21085544</v>
      </c>
      <c r="D5382" s="82"/>
    </row>
    <row r="5383" spans="2:4">
      <c r="B5383" s="86" t="s">
        <v>1699</v>
      </c>
      <c r="C5383">
        <v>21085544</v>
      </c>
      <c r="D5383" s="82"/>
    </row>
    <row r="5384" spans="2:4">
      <c r="B5384" s="86" t="s">
        <v>2139</v>
      </c>
      <c r="C5384">
        <v>21085544</v>
      </c>
      <c r="D5384" s="82"/>
    </row>
    <row r="5385" spans="2:4">
      <c r="B5385" s="86" t="s">
        <v>1876</v>
      </c>
      <c r="C5385">
        <v>21085544</v>
      </c>
      <c r="D5385" s="82"/>
    </row>
    <row r="5386" spans="2:4">
      <c r="B5386" s="86" t="s">
        <v>1857</v>
      </c>
      <c r="C5386">
        <v>21085544</v>
      </c>
      <c r="D5386" s="82"/>
    </row>
    <row r="5387" spans="2:4">
      <c r="B5387" s="86" t="s">
        <v>1858</v>
      </c>
      <c r="C5387">
        <v>21085544</v>
      </c>
      <c r="D5387" s="82"/>
    </row>
    <row r="5388" spans="2:4">
      <c r="B5388" s="86" t="s">
        <v>2332</v>
      </c>
      <c r="C5388">
        <v>21085544</v>
      </c>
      <c r="D5388" s="82"/>
    </row>
    <row r="5389" spans="2:4">
      <c r="B5389" s="86" t="s">
        <v>3459</v>
      </c>
      <c r="C5389">
        <v>21085544</v>
      </c>
      <c r="D5389" s="82"/>
    </row>
    <row r="5390" spans="2:4">
      <c r="B5390" s="86" t="s">
        <v>2411</v>
      </c>
      <c r="C5390">
        <v>21085544</v>
      </c>
      <c r="D5390" s="82"/>
    </row>
    <row r="5391" spans="2:4">
      <c r="B5391" s="86" t="s">
        <v>2413</v>
      </c>
      <c r="C5391">
        <v>21085544</v>
      </c>
      <c r="D5391" s="82"/>
    </row>
    <row r="5392" spans="2:4">
      <c r="B5392" s="86" t="s">
        <v>2449</v>
      </c>
      <c r="C5392">
        <v>21085544</v>
      </c>
      <c r="D5392" s="82"/>
    </row>
    <row r="5393" spans="2:4">
      <c r="B5393" s="86" t="s">
        <v>2459</v>
      </c>
      <c r="C5393">
        <v>21085544</v>
      </c>
      <c r="D5393" s="82"/>
    </row>
    <row r="5394" spans="2:4">
      <c r="B5394" s="86" t="s">
        <v>4227</v>
      </c>
      <c r="C5394">
        <v>21085544</v>
      </c>
      <c r="D5394" s="82"/>
    </row>
    <row r="5395" spans="2:4">
      <c r="B5395" s="86" t="s">
        <v>2420</v>
      </c>
      <c r="C5395">
        <v>21085544</v>
      </c>
      <c r="D5395" s="82"/>
    </row>
    <row r="5396" spans="2:4">
      <c r="B5396" s="86" t="s">
        <v>2423</v>
      </c>
      <c r="C5396">
        <v>21085544</v>
      </c>
      <c r="D5396" s="82"/>
    </row>
    <row r="5397" spans="2:4">
      <c r="B5397" s="86" t="s">
        <v>2426</v>
      </c>
      <c r="C5397">
        <v>21085544</v>
      </c>
      <c r="D5397" s="82"/>
    </row>
    <row r="5398" spans="2:4">
      <c r="B5398" s="86" t="s">
        <v>2410</v>
      </c>
      <c r="C5398">
        <v>21085544</v>
      </c>
      <c r="D5398" s="82"/>
    </row>
    <row r="5399" spans="2:4">
      <c r="B5399" s="86" t="s">
        <v>4455</v>
      </c>
      <c r="C5399">
        <v>21085544</v>
      </c>
      <c r="D5399" s="82"/>
    </row>
    <row r="5400" spans="2:4">
      <c r="B5400" s="86" t="s">
        <v>3467</v>
      </c>
      <c r="C5400">
        <v>21085544</v>
      </c>
      <c r="D5400" s="82"/>
    </row>
    <row r="5401" spans="2:4">
      <c r="B5401" s="86" t="s">
        <v>3402</v>
      </c>
      <c r="C5401">
        <v>21085544</v>
      </c>
      <c r="D5401" s="82"/>
    </row>
    <row r="5402" spans="2:4">
      <c r="B5402" s="86" t="s">
        <v>3403</v>
      </c>
      <c r="C5402">
        <v>21085544</v>
      </c>
      <c r="D5402" s="82"/>
    </row>
    <row r="5403" spans="2:4">
      <c r="B5403" s="86" t="s">
        <v>4004</v>
      </c>
      <c r="C5403">
        <v>21085544</v>
      </c>
      <c r="D5403" s="82"/>
    </row>
    <row r="5404" spans="2:4">
      <c r="B5404" s="86" t="s">
        <v>3405</v>
      </c>
      <c r="C5404">
        <v>21085544</v>
      </c>
      <c r="D5404" s="82"/>
    </row>
    <row r="5405" spans="2:4">
      <c r="B5405" s="86" t="s">
        <v>3406</v>
      </c>
      <c r="C5405">
        <v>21085544</v>
      </c>
      <c r="D5405" s="82"/>
    </row>
    <row r="5406" spans="2:4">
      <c r="B5406" s="86" t="s">
        <v>4555</v>
      </c>
      <c r="C5406">
        <v>21085544</v>
      </c>
      <c r="D5406" s="82"/>
    </row>
    <row r="5407" spans="2:4">
      <c r="B5407" s="86" t="s">
        <v>3407</v>
      </c>
      <c r="C5407">
        <v>21085544</v>
      </c>
      <c r="D5407" s="82"/>
    </row>
    <row r="5408" spans="2:4">
      <c r="B5408" s="86" t="s">
        <v>3471</v>
      </c>
      <c r="C5408">
        <v>21085544</v>
      </c>
      <c r="D5408" s="82"/>
    </row>
    <row r="5409" spans="2:4">
      <c r="B5409" s="86" t="s">
        <v>4586</v>
      </c>
      <c r="C5409">
        <v>21085544</v>
      </c>
      <c r="D5409" s="82"/>
    </row>
    <row r="5410" spans="2:4">
      <c r="B5410" s="86" t="s">
        <v>3472</v>
      </c>
      <c r="C5410">
        <v>21085544</v>
      </c>
      <c r="D5410" s="82"/>
    </row>
    <row r="5411" spans="2:4">
      <c r="B5411" s="86" t="s">
        <v>3335</v>
      </c>
      <c r="C5411">
        <v>21085544</v>
      </c>
      <c r="D5411" s="82"/>
    </row>
    <row r="5412" spans="2:4">
      <c r="B5412" s="86" t="s">
        <v>3409</v>
      </c>
      <c r="C5412">
        <v>21085544</v>
      </c>
      <c r="D5412" s="82"/>
    </row>
    <row r="5413" spans="2:4">
      <c r="B5413" s="86" t="s">
        <v>3479</v>
      </c>
      <c r="C5413">
        <v>21085544</v>
      </c>
      <c r="D5413" s="82"/>
    </row>
    <row r="5414" spans="2:4">
      <c r="B5414" s="86" t="s">
        <v>3480</v>
      </c>
      <c r="C5414">
        <v>21085544</v>
      </c>
      <c r="D5414" s="82"/>
    </row>
    <row r="5415" spans="2:4">
      <c r="B5415" s="86" t="s">
        <v>3481</v>
      </c>
      <c r="C5415">
        <v>21085544</v>
      </c>
      <c r="D5415" s="82"/>
    </row>
    <row r="5416" spans="2:4">
      <c r="B5416" s="86" t="s">
        <v>3484</v>
      </c>
      <c r="C5416">
        <v>21085544</v>
      </c>
      <c r="D5416" s="82"/>
    </row>
    <row r="5417" spans="2:4">
      <c r="B5417" s="86" t="s">
        <v>3935</v>
      </c>
      <c r="C5417">
        <v>21085544</v>
      </c>
      <c r="D5417" s="82"/>
    </row>
    <row r="5418" spans="2:4">
      <c r="B5418" s="86" t="s">
        <v>3487</v>
      </c>
      <c r="C5418">
        <v>21085544</v>
      </c>
      <c r="D5418" s="82"/>
    </row>
    <row r="5419" spans="2:4">
      <c r="B5419" s="86" t="s">
        <v>4923</v>
      </c>
      <c r="C5419">
        <v>21085544</v>
      </c>
      <c r="D5419" s="82"/>
    </row>
    <row r="5420" spans="2:4">
      <c r="B5420" s="86" t="s">
        <v>4964</v>
      </c>
      <c r="C5420">
        <v>21085544</v>
      </c>
      <c r="D5420" s="82"/>
    </row>
    <row r="5421" spans="2:4">
      <c r="B5421" s="86" t="s">
        <v>3411</v>
      </c>
      <c r="C5421">
        <v>21085544</v>
      </c>
      <c r="D5421" s="82"/>
    </row>
    <row r="5422" spans="2:4">
      <c r="B5422" s="86" t="s">
        <v>3493</v>
      </c>
      <c r="C5422">
        <v>21085544</v>
      </c>
      <c r="D5422" s="82"/>
    </row>
    <row r="5423" spans="2:4">
      <c r="B5423" s="86" t="s">
        <v>3494</v>
      </c>
      <c r="C5423">
        <v>21085544</v>
      </c>
      <c r="D5423" s="82"/>
    </row>
    <row r="5424" spans="2:4">
      <c r="B5424" s="86" t="s">
        <v>3496</v>
      </c>
      <c r="C5424">
        <v>21085544</v>
      </c>
      <c r="D5424" s="82"/>
    </row>
    <row r="5425" spans="2:4">
      <c r="B5425" s="86" t="s">
        <v>3497</v>
      </c>
      <c r="C5425">
        <v>21085544</v>
      </c>
      <c r="D5425" s="82"/>
    </row>
    <row r="5426" spans="2:4">
      <c r="B5426" s="86" t="s">
        <v>3499</v>
      </c>
      <c r="C5426">
        <v>21085544</v>
      </c>
      <c r="D5426" s="82"/>
    </row>
    <row r="5427" spans="2:4">
      <c r="B5427" s="86" t="s">
        <v>3908</v>
      </c>
      <c r="C5427">
        <v>21085544</v>
      </c>
      <c r="D5427" s="82"/>
    </row>
    <row r="5428" spans="2:4">
      <c r="B5428" s="86" t="s">
        <v>3503</v>
      </c>
      <c r="C5428">
        <v>21085544</v>
      </c>
      <c r="D5428" s="82"/>
    </row>
    <row r="5429" spans="2:4">
      <c r="B5429" s="86" t="s">
        <v>5090</v>
      </c>
      <c r="C5429">
        <v>21085544</v>
      </c>
      <c r="D5429" s="82"/>
    </row>
    <row r="5430" spans="2:4">
      <c r="B5430" s="86" t="s">
        <v>5095</v>
      </c>
      <c r="C5430">
        <v>21085544</v>
      </c>
      <c r="D5430" s="82"/>
    </row>
    <row r="5431" spans="2:4">
      <c r="B5431" s="86" t="s">
        <v>3514</v>
      </c>
      <c r="C5431">
        <v>21085544</v>
      </c>
      <c r="D5431" s="82"/>
    </row>
    <row r="5432" spans="2:4">
      <c r="B5432" s="86" t="s">
        <v>3515</v>
      </c>
      <c r="C5432">
        <v>21085544</v>
      </c>
      <c r="D5432" s="82"/>
    </row>
    <row r="5433" spans="2:4">
      <c r="B5433" s="86" t="s">
        <v>5102</v>
      </c>
      <c r="C5433">
        <v>21085544</v>
      </c>
      <c r="D5433" s="82"/>
    </row>
    <row r="5434" spans="2:4">
      <c r="B5434" s="86" t="s">
        <v>3518</v>
      </c>
      <c r="C5434">
        <v>21085544</v>
      </c>
      <c r="D5434" s="82"/>
    </row>
    <row r="5435" spans="2:4">
      <c r="B5435" s="86" t="s">
        <v>3527</v>
      </c>
      <c r="C5435">
        <v>21085544</v>
      </c>
      <c r="D5435" s="82"/>
    </row>
    <row r="5436" spans="2:4">
      <c r="B5436" s="86" t="s">
        <v>3528</v>
      </c>
      <c r="C5436">
        <v>21085544</v>
      </c>
      <c r="D5436" s="82"/>
    </row>
    <row r="5437" spans="2:4">
      <c r="B5437" s="86" t="s">
        <v>3417</v>
      </c>
      <c r="C5437">
        <v>21085544</v>
      </c>
      <c r="D5437" s="82"/>
    </row>
    <row r="5438" spans="2:4">
      <c r="B5438" s="86" t="s">
        <v>3421</v>
      </c>
      <c r="C5438">
        <v>21085544</v>
      </c>
      <c r="D5438" s="82"/>
    </row>
    <row r="5439" spans="2:4">
      <c r="B5439" s="86" t="s">
        <v>3422</v>
      </c>
      <c r="C5439">
        <v>21085544</v>
      </c>
      <c r="D5439" s="82"/>
    </row>
    <row r="5440" spans="2:4">
      <c r="B5440" s="86" t="s">
        <v>3531</v>
      </c>
      <c r="C5440">
        <v>21085544</v>
      </c>
      <c r="D5440" s="82"/>
    </row>
    <row r="5441" spans="2:4">
      <c r="B5441" s="86" t="s">
        <v>3940</v>
      </c>
      <c r="C5441">
        <v>21085544</v>
      </c>
      <c r="D5441" s="82"/>
    </row>
    <row r="5442" spans="2:4">
      <c r="B5442" s="86" t="s">
        <v>3425</v>
      </c>
      <c r="C5442">
        <v>21085544</v>
      </c>
      <c r="D5442" s="82"/>
    </row>
    <row r="5443" spans="2:4">
      <c r="B5443" s="86" t="s">
        <v>3427</v>
      </c>
      <c r="C5443">
        <v>21085544</v>
      </c>
      <c r="D5443" s="82"/>
    </row>
    <row r="5444" spans="2:4">
      <c r="B5444" s="86" t="s">
        <v>3534</v>
      </c>
      <c r="C5444">
        <v>21085544</v>
      </c>
      <c r="D5444" s="82"/>
    </row>
    <row r="5445" spans="2:4">
      <c r="B5445" s="86" t="s">
        <v>3432</v>
      </c>
      <c r="C5445">
        <v>21085544</v>
      </c>
      <c r="D5445" s="82"/>
    </row>
    <row r="5446" spans="2:4">
      <c r="B5446" s="86" t="s">
        <v>3536</v>
      </c>
      <c r="C5446">
        <v>21085544</v>
      </c>
      <c r="D5446" s="82"/>
    </row>
    <row r="5447" spans="2:4">
      <c r="B5447" s="86" t="s">
        <v>3437</v>
      </c>
      <c r="C5447">
        <v>21085544</v>
      </c>
      <c r="D5447" s="82"/>
    </row>
    <row r="5448" spans="2:4">
      <c r="B5448" s="86" t="s">
        <v>3439</v>
      </c>
      <c r="C5448">
        <v>21085544</v>
      </c>
      <c r="D5448" s="82"/>
    </row>
    <row r="5449" spans="2:4">
      <c r="B5449" s="86" t="s">
        <v>3440</v>
      </c>
      <c r="C5449">
        <v>21085544</v>
      </c>
      <c r="D5449" s="82"/>
    </row>
    <row r="5450" spans="2:4">
      <c r="B5450" s="86" t="s">
        <v>3441</v>
      </c>
      <c r="C5450">
        <v>21085544</v>
      </c>
      <c r="D5450" s="82"/>
    </row>
    <row r="5451" spans="2:4">
      <c r="B5451" s="86" t="s">
        <v>3445</v>
      </c>
      <c r="C5451">
        <v>21085544</v>
      </c>
      <c r="D5451" s="82"/>
    </row>
    <row r="5452" spans="2:4">
      <c r="B5452" s="86" t="s">
        <v>3447</v>
      </c>
      <c r="C5452">
        <v>21085544</v>
      </c>
      <c r="D5452" s="82"/>
    </row>
    <row r="5453" spans="2:4">
      <c r="B5453" s="86" t="s">
        <v>3448</v>
      </c>
      <c r="C5453">
        <v>21085544</v>
      </c>
      <c r="D5453" s="82"/>
    </row>
    <row r="5454" spans="2:4">
      <c r="B5454" s="86" t="s">
        <v>3449</v>
      </c>
      <c r="C5454">
        <v>21085544</v>
      </c>
      <c r="D5454" s="82"/>
    </row>
    <row r="5455" spans="2:4">
      <c r="B5455" s="86" t="s">
        <v>3450</v>
      </c>
      <c r="C5455">
        <v>21085544</v>
      </c>
      <c r="D5455" s="82"/>
    </row>
    <row r="5456" spans="2:4">
      <c r="B5456" s="86" t="s">
        <v>3451</v>
      </c>
      <c r="C5456">
        <v>21085544</v>
      </c>
      <c r="D5456" s="82"/>
    </row>
    <row r="5457" spans="2:4">
      <c r="B5457" s="86" t="s">
        <v>3537</v>
      </c>
      <c r="C5457">
        <v>21085544</v>
      </c>
      <c r="D5457" s="82"/>
    </row>
    <row r="5458" spans="2:4">
      <c r="B5458" s="86" t="s">
        <v>3453</v>
      </c>
      <c r="C5458">
        <v>21085544</v>
      </c>
      <c r="D5458" s="82"/>
    </row>
    <row r="5459" spans="2:4">
      <c r="B5459" s="86" t="s">
        <v>5686</v>
      </c>
      <c r="C5459">
        <v>21085544</v>
      </c>
      <c r="D5459" s="82"/>
    </row>
    <row r="5460" spans="2:4">
      <c r="B5460" s="86" t="s">
        <v>3910</v>
      </c>
      <c r="C5460">
        <v>21085544</v>
      </c>
      <c r="D5460" s="82"/>
    </row>
    <row r="5461" spans="2:4">
      <c r="B5461" s="86" t="s">
        <v>3456</v>
      </c>
      <c r="C5461">
        <v>21085544</v>
      </c>
      <c r="D5461" s="82"/>
    </row>
    <row r="5462" spans="2:4">
      <c r="B5462" s="86" t="s">
        <v>3912</v>
      </c>
      <c r="C5462">
        <v>21085544</v>
      </c>
      <c r="D5462" s="82"/>
    </row>
    <row r="5463" spans="2:4">
      <c r="B5463" s="86" t="s">
        <v>3919</v>
      </c>
      <c r="C5463">
        <v>21085544</v>
      </c>
      <c r="D5463" s="82"/>
    </row>
    <row r="5464" spans="2:4">
      <c r="B5464" s="86" t="s">
        <v>3925</v>
      </c>
      <c r="C5464">
        <v>21085544</v>
      </c>
      <c r="D5464" s="82"/>
    </row>
    <row r="5465" spans="2:4">
      <c r="B5465" s="86" t="s">
        <v>5700</v>
      </c>
      <c r="C5465">
        <v>21085544</v>
      </c>
      <c r="D5465" s="82"/>
    </row>
    <row r="5466" spans="2:4">
      <c r="B5466" s="86" t="s">
        <v>7267</v>
      </c>
      <c r="C5466">
        <v>21085544</v>
      </c>
      <c r="D5466" s="82"/>
    </row>
    <row r="5467" spans="2:4">
      <c r="B5467" s="86" t="s">
        <v>5741</v>
      </c>
      <c r="C5467">
        <v>21085544</v>
      </c>
      <c r="D5467" s="82"/>
    </row>
    <row r="5468" spans="2:4">
      <c r="B5468" s="86" t="s">
        <v>5746</v>
      </c>
      <c r="C5468">
        <v>21085544</v>
      </c>
      <c r="D5468" s="82"/>
    </row>
    <row r="5469" spans="2:4">
      <c r="B5469" s="86" t="s">
        <v>3929</v>
      </c>
      <c r="C5469">
        <v>21085544</v>
      </c>
      <c r="D5469" s="82"/>
    </row>
    <row r="5470" spans="2:4">
      <c r="B5470" s="86" t="s">
        <v>5763</v>
      </c>
      <c r="C5470">
        <v>21085544</v>
      </c>
      <c r="D5470" s="82"/>
    </row>
    <row r="5471" spans="2:4">
      <c r="B5471" s="86" t="s">
        <v>5848</v>
      </c>
      <c r="C5471">
        <v>21085544</v>
      </c>
      <c r="D5471" s="82"/>
    </row>
    <row r="5472" spans="2:4">
      <c r="B5472" s="86" t="s">
        <v>5854</v>
      </c>
      <c r="C5472">
        <v>21085544</v>
      </c>
      <c r="D5472" s="82"/>
    </row>
    <row r="5473" spans="2:4">
      <c r="B5473" s="86" t="s">
        <v>5863</v>
      </c>
      <c r="C5473">
        <v>21085544</v>
      </c>
      <c r="D5473" s="82"/>
    </row>
    <row r="5474" spans="2:4">
      <c r="B5474" s="86" t="s">
        <v>5988</v>
      </c>
      <c r="C5474">
        <v>21085544</v>
      </c>
      <c r="D5474" s="82"/>
    </row>
    <row r="5475" spans="2:4">
      <c r="B5475" s="86" t="s">
        <v>6010</v>
      </c>
      <c r="C5475">
        <v>21085544</v>
      </c>
      <c r="D5475" s="82"/>
    </row>
    <row r="5476" spans="2:4">
      <c r="B5476" s="86" t="s">
        <v>6134</v>
      </c>
      <c r="C5476">
        <v>21085544</v>
      </c>
      <c r="D5476" s="82"/>
    </row>
    <row r="5477" spans="2:4">
      <c r="B5477" s="86" t="s">
        <v>6136</v>
      </c>
      <c r="C5477">
        <v>21085544</v>
      </c>
      <c r="D5477" s="82"/>
    </row>
    <row r="5478" spans="2:4">
      <c r="B5478" s="86" t="s">
        <v>6140</v>
      </c>
      <c r="C5478">
        <v>21085544</v>
      </c>
      <c r="D5478" s="82"/>
    </row>
    <row r="5479" spans="2:4">
      <c r="B5479" s="86" t="s">
        <v>6143</v>
      </c>
      <c r="C5479">
        <v>21085544</v>
      </c>
      <c r="D5479" s="82"/>
    </row>
    <row r="5480" spans="2:4">
      <c r="B5480" s="86" t="s">
        <v>6144</v>
      </c>
      <c r="C5480">
        <v>21085544</v>
      </c>
      <c r="D5480" s="82"/>
    </row>
    <row r="5481" spans="2:4">
      <c r="B5481" s="86" t="s">
        <v>6147</v>
      </c>
      <c r="C5481">
        <v>21085544</v>
      </c>
      <c r="D5481" s="82"/>
    </row>
    <row r="5482" spans="2:4">
      <c r="B5482" s="86" t="s">
        <v>6148</v>
      </c>
      <c r="C5482">
        <v>21085544</v>
      </c>
      <c r="D5482" s="82"/>
    </row>
    <row r="5483" spans="2:4">
      <c r="B5483" s="86" t="s">
        <v>6150</v>
      </c>
      <c r="C5483">
        <v>21085544</v>
      </c>
      <c r="D5483" s="82"/>
    </row>
    <row r="5484" spans="2:4">
      <c r="B5484" s="86" t="s">
        <v>6151</v>
      </c>
      <c r="C5484">
        <v>21085544</v>
      </c>
      <c r="D5484" s="82"/>
    </row>
    <row r="5485" spans="2:4">
      <c r="B5485" s="86" t="s">
        <v>6192</v>
      </c>
      <c r="C5485">
        <v>21085544</v>
      </c>
      <c r="D5485" s="82"/>
    </row>
    <row r="5486" spans="2:4">
      <c r="B5486" s="86" t="s">
        <v>6196</v>
      </c>
      <c r="C5486">
        <v>21085544</v>
      </c>
      <c r="D5486" s="82"/>
    </row>
    <row r="5487" spans="2:4">
      <c r="B5487" s="86" t="s">
        <v>6199</v>
      </c>
      <c r="C5487">
        <v>21085544</v>
      </c>
      <c r="D5487" s="82"/>
    </row>
    <row r="5488" spans="2:4">
      <c r="B5488" s="86" t="s">
        <v>6206</v>
      </c>
      <c r="C5488">
        <v>21085544</v>
      </c>
      <c r="D5488" s="82"/>
    </row>
    <row r="5489" spans="2:4">
      <c r="B5489" s="86" t="s">
        <v>6207</v>
      </c>
      <c r="C5489">
        <v>21085544</v>
      </c>
      <c r="D5489" s="82"/>
    </row>
    <row r="5490" spans="2:4">
      <c r="B5490" s="86" t="s">
        <v>6209</v>
      </c>
      <c r="C5490">
        <v>21085544</v>
      </c>
      <c r="D5490" s="82"/>
    </row>
    <row r="5491" spans="2:4">
      <c r="B5491" s="86" t="s">
        <v>6213</v>
      </c>
      <c r="C5491">
        <v>21085544</v>
      </c>
      <c r="D5491" s="82"/>
    </row>
    <row r="5492" spans="2:4">
      <c r="B5492" s="86" t="s">
        <v>6216</v>
      </c>
      <c r="C5492">
        <v>21085544</v>
      </c>
      <c r="D5492" s="82"/>
    </row>
    <row r="5493" spans="2:4">
      <c r="B5493" s="86" t="s">
        <v>6219</v>
      </c>
      <c r="C5493">
        <v>21085544</v>
      </c>
      <c r="D5493" s="82"/>
    </row>
    <row r="5494" spans="2:4">
      <c r="B5494" s="86" t="s">
        <v>6243</v>
      </c>
      <c r="C5494">
        <v>21085544</v>
      </c>
      <c r="D5494" s="82"/>
    </row>
    <row r="5495" spans="2:4">
      <c r="B5495" s="86" t="s">
        <v>6248</v>
      </c>
      <c r="C5495">
        <v>21085544</v>
      </c>
      <c r="D5495" s="82"/>
    </row>
    <row r="5496" spans="2:4">
      <c r="B5496" s="86" t="s">
        <v>6249</v>
      </c>
      <c r="C5496">
        <v>21085544</v>
      </c>
      <c r="D5496" s="82"/>
    </row>
    <row r="5497" spans="2:4">
      <c r="B5497" s="86" t="s">
        <v>6250</v>
      </c>
      <c r="C5497">
        <v>21085544</v>
      </c>
      <c r="D5497" s="82"/>
    </row>
    <row r="5498" spans="2:4">
      <c r="B5498" s="86" t="s">
        <v>6252</v>
      </c>
      <c r="C5498">
        <v>21085544</v>
      </c>
      <c r="D5498" s="82"/>
    </row>
    <row r="5499" spans="2:4">
      <c r="B5499" s="86" t="s">
        <v>6253</v>
      </c>
      <c r="C5499">
        <v>21085544</v>
      </c>
      <c r="D5499" s="82"/>
    </row>
    <row r="5500" spans="2:4">
      <c r="B5500" s="86" t="s">
        <v>6256</v>
      </c>
      <c r="C5500">
        <v>21085544</v>
      </c>
      <c r="D5500" s="82"/>
    </row>
    <row r="5501" spans="2:4">
      <c r="B5501" s="86" t="s">
        <v>6258</v>
      </c>
      <c r="C5501">
        <v>21085544</v>
      </c>
      <c r="D5501" s="82"/>
    </row>
    <row r="5502" spans="2:4">
      <c r="B5502" s="86" t="s">
        <v>6267</v>
      </c>
      <c r="C5502">
        <v>21085544</v>
      </c>
      <c r="D5502" s="82"/>
    </row>
    <row r="5503" spans="2:4">
      <c r="B5503" s="86" t="s">
        <v>6269</v>
      </c>
      <c r="C5503">
        <v>21085544</v>
      </c>
      <c r="D5503" s="82"/>
    </row>
    <row r="5504" spans="2:4">
      <c r="B5504" s="86" t="s">
        <v>6270</v>
      </c>
      <c r="C5504">
        <v>21085544</v>
      </c>
      <c r="D5504" s="82"/>
    </row>
    <row r="5505" spans="2:4">
      <c r="B5505" s="86" t="s">
        <v>6271</v>
      </c>
      <c r="C5505">
        <v>21085544</v>
      </c>
      <c r="D5505" s="82"/>
    </row>
    <row r="5506" spans="2:4">
      <c r="B5506" s="86" t="s">
        <v>6273</v>
      </c>
      <c r="C5506">
        <v>21085544</v>
      </c>
      <c r="D5506" s="82"/>
    </row>
    <row r="5507" spans="2:4">
      <c r="B5507" s="86" t="s">
        <v>6277</v>
      </c>
      <c r="C5507">
        <v>21085544</v>
      </c>
      <c r="D5507" s="82"/>
    </row>
    <row r="5508" spans="2:4">
      <c r="B5508" s="86" t="s">
        <v>6278</v>
      </c>
      <c r="C5508">
        <v>21085544</v>
      </c>
      <c r="D5508" s="82"/>
    </row>
    <row r="5509" spans="2:4">
      <c r="B5509" s="86" t="s">
        <v>6280</v>
      </c>
      <c r="C5509">
        <v>21085544</v>
      </c>
      <c r="D5509" s="82"/>
    </row>
    <row r="5510" spans="2:4">
      <c r="B5510" s="86" t="s">
        <v>6282</v>
      </c>
      <c r="C5510">
        <v>21085544</v>
      </c>
      <c r="D5510" s="82"/>
    </row>
    <row r="5511" spans="2:4">
      <c r="B5511" s="86" t="s">
        <v>6283</v>
      </c>
      <c r="C5511">
        <v>21085544</v>
      </c>
      <c r="D5511" s="82"/>
    </row>
    <row r="5512" spans="2:4">
      <c r="B5512" s="86" t="s">
        <v>6429</v>
      </c>
      <c r="C5512">
        <v>21085544</v>
      </c>
      <c r="D5512" s="82"/>
    </row>
    <row r="5513" spans="2:4">
      <c r="B5513" s="86" t="s">
        <v>6434</v>
      </c>
      <c r="C5513">
        <v>21085544</v>
      </c>
      <c r="D5513" s="82"/>
    </row>
    <row r="5514" spans="2:4">
      <c r="B5514" s="86" t="s">
        <v>6435</v>
      </c>
      <c r="C5514">
        <v>21085544</v>
      </c>
      <c r="D5514" s="82"/>
    </row>
    <row r="5515" spans="2:4">
      <c r="B5515" s="86" t="s">
        <v>6437</v>
      </c>
      <c r="C5515">
        <v>21085544</v>
      </c>
      <c r="D5515" s="82"/>
    </row>
    <row r="5516" spans="2:4">
      <c r="B5516" s="86" t="s">
        <v>6438</v>
      </c>
      <c r="C5516">
        <v>21085544</v>
      </c>
      <c r="D5516" s="82"/>
    </row>
    <row r="5517" spans="2:4">
      <c r="B5517" s="86" t="s">
        <v>6444</v>
      </c>
      <c r="C5517">
        <v>21085544</v>
      </c>
      <c r="D5517" s="82"/>
    </row>
    <row r="5518" spans="2:4">
      <c r="B5518" s="86" t="s">
        <v>6449</v>
      </c>
      <c r="C5518">
        <v>21085544</v>
      </c>
      <c r="D5518" s="82"/>
    </row>
    <row r="5519" spans="2:4">
      <c r="B5519" s="86" t="s">
        <v>6450</v>
      </c>
      <c r="C5519">
        <v>21085544</v>
      </c>
      <c r="D5519" s="82"/>
    </row>
    <row r="5520" spans="2:4">
      <c r="B5520" s="86" t="s">
        <v>6455</v>
      </c>
      <c r="C5520">
        <v>21085544</v>
      </c>
      <c r="D5520" s="82"/>
    </row>
    <row r="5521" spans="2:4">
      <c r="B5521" s="86" t="s">
        <v>6459</v>
      </c>
      <c r="C5521">
        <v>21085544</v>
      </c>
      <c r="D5521" s="82"/>
    </row>
    <row r="5522" spans="2:4">
      <c r="B5522" s="86" t="s">
        <v>6460</v>
      </c>
      <c r="C5522">
        <v>21085544</v>
      </c>
      <c r="D5522" s="82"/>
    </row>
    <row r="5523" spans="2:4">
      <c r="B5523" s="86" t="s">
        <v>6462</v>
      </c>
      <c r="C5523">
        <v>21085544</v>
      </c>
      <c r="D5523" s="82"/>
    </row>
    <row r="5524" spans="2:4">
      <c r="B5524" s="86" t="s">
        <v>6568</v>
      </c>
      <c r="C5524">
        <v>21085544</v>
      </c>
      <c r="D5524" s="82"/>
    </row>
    <row r="5525" spans="2:4">
      <c r="B5525" s="86" t="s">
        <v>6632</v>
      </c>
      <c r="C5525">
        <v>21085544</v>
      </c>
      <c r="D5525" s="82"/>
    </row>
    <row r="5526" spans="2:4">
      <c r="B5526" s="86" t="s">
        <v>6633</v>
      </c>
      <c r="C5526">
        <v>21085544</v>
      </c>
      <c r="D5526" s="82"/>
    </row>
    <row r="5527" spans="2:4">
      <c r="B5527" s="86" t="s">
        <v>6636</v>
      </c>
      <c r="C5527">
        <v>21085544</v>
      </c>
      <c r="D5527" s="82"/>
    </row>
    <row r="5528" spans="2:4">
      <c r="B5528" s="86" t="s">
        <v>6637</v>
      </c>
      <c r="C5528">
        <v>21085544</v>
      </c>
      <c r="D5528" s="82"/>
    </row>
    <row r="5529" spans="2:4">
      <c r="B5529" s="86" t="s">
        <v>6639</v>
      </c>
      <c r="C5529">
        <v>21085544</v>
      </c>
      <c r="D5529" s="82"/>
    </row>
    <row r="5530" spans="2:4">
      <c r="B5530" s="86" t="s">
        <v>6640</v>
      </c>
      <c r="C5530">
        <v>21085544</v>
      </c>
      <c r="D5530" s="82"/>
    </row>
    <row r="5531" spans="2:4">
      <c r="B5531" s="86" t="s">
        <v>6642</v>
      </c>
      <c r="C5531">
        <v>21085544</v>
      </c>
      <c r="D5531" s="82"/>
    </row>
    <row r="5532" spans="2:4">
      <c r="B5532" s="86" t="s">
        <v>6643</v>
      </c>
      <c r="C5532">
        <v>21085544</v>
      </c>
      <c r="D5532" s="82"/>
    </row>
    <row r="5533" spans="2:4">
      <c r="B5533" s="86" t="s">
        <v>6644</v>
      </c>
      <c r="C5533">
        <v>21085544</v>
      </c>
      <c r="D5533" s="82"/>
    </row>
    <row r="5534" spans="2:4">
      <c r="B5534" s="86" t="s">
        <v>6646</v>
      </c>
      <c r="C5534">
        <v>21085544</v>
      </c>
      <c r="D5534" s="82"/>
    </row>
    <row r="5535" spans="2:4">
      <c r="B5535" s="86" t="s">
        <v>6686</v>
      </c>
      <c r="C5535">
        <v>21085544</v>
      </c>
      <c r="D5535" s="82"/>
    </row>
    <row r="5536" spans="2:4">
      <c r="B5536" s="86" t="s">
        <v>6694</v>
      </c>
      <c r="C5536">
        <v>21085544</v>
      </c>
      <c r="D5536" s="82"/>
    </row>
    <row r="5537" spans="2:4">
      <c r="B5537" s="86" t="s">
        <v>6775</v>
      </c>
      <c r="C5537">
        <v>21085544</v>
      </c>
      <c r="D5537" s="82"/>
    </row>
    <row r="5538" spans="2:4">
      <c r="B5538" s="86" t="s">
        <v>6776</v>
      </c>
      <c r="C5538">
        <v>21085544</v>
      </c>
      <c r="D5538" s="82"/>
    </row>
    <row r="5539" spans="2:4">
      <c r="B5539" s="86" t="s">
        <v>6789</v>
      </c>
      <c r="C5539">
        <v>21085544</v>
      </c>
      <c r="D5539" s="82"/>
    </row>
    <row r="5540" spans="2:4">
      <c r="B5540" s="86" t="s">
        <v>6790</v>
      </c>
      <c r="C5540">
        <v>21085544</v>
      </c>
      <c r="D5540" s="82"/>
    </row>
    <row r="5541" spans="2:4">
      <c r="B5541" s="86" t="s">
        <v>6796</v>
      </c>
      <c r="C5541">
        <v>21085544</v>
      </c>
      <c r="D5541" s="82"/>
    </row>
    <row r="5542" spans="2:4">
      <c r="B5542" s="86" t="s">
        <v>6797</v>
      </c>
      <c r="C5542">
        <v>21085544</v>
      </c>
      <c r="D5542" s="82"/>
    </row>
    <row r="5543" spans="2:4">
      <c r="B5543" s="86" t="s">
        <v>6798</v>
      </c>
      <c r="C5543">
        <v>21085544</v>
      </c>
      <c r="D5543" s="82"/>
    </row>
    <row r="5544" spans="2:4">
      <c r="B5544" s="86" t="s">
        <v>6799</v>
      </c>
      <c r="C5544">
        <v>21085544</v>
      </c>
      <c r="D5544" s="82"/>
    </row>
    <row r="5545" spans="2:4">
      <c r="B5545" s="86" t="s">
        <v>6803</v>
      </c>
      <c r="C5545">
        <v>21085544</v>
      </c>
      <c r="D5545" s="82"/>
    </row>
    <row r="5546" spans="2:4">
      <c r="B5546" s="86" t="s">
        <v>6805</v>
      </c>
      <c r="C5546">
        <v>21085544</v>
      </c>
      <c r="D5546" s="82"/>
    </row>
    <row r="5547" spans="2:4">
      <c r="B5547" s="86" t="s">
        <v>6807</v>
      </c>
      <c r="C5547">
        <v>21085544</v>
      </c>
      <c r="D5547" s="82"/>
    </row>
    <row r="5548" spans="2:4">
      <c r="B5548" s="86" t="s">
        <v>6808</v>
      </c>
      <c r="C5548">
        <v>21085544</v>
      </c>
      <c r="D5548" s="82"/>
    </row>
    <row r="5549" spans="2:4">
      <c r="B5549" s="86" t="s">
        <v>6809</v>
      </c>
      <c r="C5549">
        <v>21085544</v>
      </c>
      <c r="D5549" s="82"/>
    </row>
    <row r="5550" spans="2:4">
      <c r="B5550" s="86" t="s">
        <v>6810</v>
      </c>
      <c r="C5550">
        <v>21085544</v>
      </c>
      <c r="D5550" s="82"/>
    </row>
    <row r="5551" spans="2:4">
      <c r="B5551" s="86" t="s">
        <v>6811</v>
      </c>
      <c r="C5551">
        <v>21085544</v>
      </c>
      <c r="D5551" s="82"/>
    </row>
    <row r="5552" spans="2:4">
      <c r="B5552" s="86" t="s">
        <v>6812</v>
      </c>
      <c r="C5552">
        <v>21085544</v>
      </c>
      <c r="D5552" s="82"/>
    </row>
    <row r="5553" spans="2:4">
      <c r="B5553" s="86" t="s">
        <v>6813</v>
      </c>
      <c r="C5553">
        <v>21085544</v>
      </c>
      <c r="D5553" s="82"/>
    </row>
    <row r="5554" spans="2:4">
      <c r="B5554" s="86" t="s">
        <v>6814</v>
      </c>
      <c r="C5554">
        <v>21085544</v>
      </c>
      <c r="D5554" s="82"/>
    </row>
    <row r="5555" spans="2:4">
      <c r="B5555" s="86" t="s">
        <v>6815</v>
      </c>
      <c r="C5555">
        <v>21085544</v>
      </c>
      <c r="D5555" s="82"/>
    </row>
    <row r="5556" spans="2:4">
      <c r="B5556" s="86" t="s">
        <v>6816</v>
      </c>
      <c r="C5556">
        <v>21085544</v>
      </c>
      <c r="D5556" s="82"/>
    </row>
    <row r="5557" spans="2:4">
      <c r="B5557" s="86" t="s">
        <v>6817</v>
      </c>
      <c r="C5557">
        <v>21085544</v>
      </c>
      <c r="D5557" s="82"/>
    </row>
    <row r="5558" spans="2:4">
      <c r="B5558" s="86" t="s">
        <v>7270</v>
      </c>
      <c r="C5558">
        <v>21085544</v>
      </c>
      <c r="D5558" s="82"/>
    </row>
    <row r="5559" spans="2:4">
      <c r="B5559" s="86" t="s">
        <v>6818</v>
      </c>
      <c r="C5559">
        <v>21085544</v>
      </c>
      <c r="D5559" s="82"/>
    </row>
    <row r="5560" spans="2:4">
      <c r="B5560" s="86" t="s">
        <v>6819</v>
      </c>
      <c r="C5560">
        <v>21085544</v>
      </c>
      <c r="D5560" s="82"/>
    </row>
    <row r="5561" spans="2:4">
      <c r="B5561" s="86" t="s">
        <v>6820</v>
      </c>
      <c r="C5561">
        <v>21085544</v>
      </c>
      <c r="D5561" s="82"/>
    </row>
    <row r="5562" spans="2:4">
      <c r="B5562" s="86" t="s">
        <v>6821</v>
      </c>
      <c r="C5562">
        <v>21085544</v>
      </c>
      <c r="D5562" s="82"/>
    </row>
    <row r="5563" spans="2:4">
      <c r="B5563" s="86" t="s">
        <v>6822</v>
      </c>
      <c r="C5563">
        <v>21085544</v>
      </c>
      <c r="D5563" s="82"/>
    </row>
    <row r="5564" spans="2:4">
      <c r="B5564" s="86" t="s">
        <v>6823</v>
      </c>
      <c r="C5564">
        <v>21085544</v>
      </c>
      <c r="D5564" s="82"/>
    </row>
    <row r="5565" spans="2:4">
      <c r="B5565" s="86" t="s">
        <v>6824</v>
      </c>
      <c r="C5565">
        <v>21085544</v>
      </c>
      <c r="D5565" s="82"/>
    </row>
    <row r="5566" spans="2:4">
      <c r="B5566" s="86" t="s">
        <v>6825</v>
      </c>
      <c r="C5566">
        <v>21085544</v>
      </c>
      <c r="D5566" s="82"/>
    </row>
    <row r="5567" spans="2:4">
      <c r="B5567" s="86" t="s">
        <v>7280</v>
      </c>
      <c r="C5567">
        <v>21085544</v>
      </c>
      <c r="D5567" s="82"/>
    </row>
    <row r="5568" spans="2:4">
      <c r="B5568" s="86" t="s">
        <v>7281</v>
      </c>
      <c r="C5568">
        <v>21085544</v>
      </c>
      <c r="D5568" s="82"/>
    </row>
    <row r="5569" spans="2:4">
      <c r="B5569" s="86" t="s">
        <v>7284</v>
      </c>
      <c r="C5569">
        <v>21085544</v>
      </c>
      <c r="D5569" s="82"/>
    </row>
    <row r="5570" spans="2:4">
      <c r="B5570" s="86" t="s">
        <v>7286</v>
      </c>
      <c r="C5570">
        <v>21085544</v>
      </c>
      <c r="D5570" s="82"/>
    </row>
    <row r="5571" spans="2:4">
      <c r="B5571" s="86" t="s">
        <v>7287</v>
      </c>
      <c r="C5571">
        <v>21085544</v>
      </c>
      <c r="D5571" s="82"/>
    </row>
    <row r="5572" spans="2:4">
      <c r="B5572" s="86" t="s">
        <v>7290</v>
      </c>
      <c r="C5572">
        <v>21085544</v>
      </c>
      <c r="D5572" s="82"/>
    </row>
    <row r="5573" spans="2:4">
      <c r="B5573" s="86" t="s">
        <v>7291</v>
      </c>
      <c r="C5573">
        <v>21085544</v>
      </c>
      <c r="D5573" s="82"/>
    </row>
    <row r="5574" spans="2:4">
      <c r="B5574" s="86" t="s">
        <v>7292</v>
      </c>
      <c r="C5574">
        <v>21085544</v>
      </c>
      <c r="D5574" s="82"/>
    </row>
    <row r="5575" spans="2:4">
      <c r="B5575" s="86" t="s">
        <v>7293</v>
      </c>
      <c r="C5575">
        <v>21085544</v>
      </c>
      <c r="D5575" s="82"/>
    </row>
    <row r="5576" spans="2:4">
      <c r="B5576" s="86" t="s">
        <v>7294</v>
      </c>
      <c r="C5576">
        <v>21085544</v>
      </c>
      <c r="D5576" s="82"/>
    </row>
    <row r="5577" spans="2:4">
      <c r="B5577" s="86" t="s">
        <v>7295</v>
      </c>
      <c r="C5577">
        <v>21085544</v>
      </c>
      <c r="D5577" s="82"/>
    </row>
    <row r="5578" spans="2:4">
      <c r="B5578" s="86" t="s">
        <v>7296</v>
      </c>
      <c r="C5578">
        <v>21085544</v>
      </c>
      <c r="D5578" s="82"/>
    </row>
    <row r="5579" spans="2:4">
      <c r="B5579" s="86" t="s">
        <v>7297</v>
      </c>
      <c r="C5579">
        <v>21085544</v>
      </c>
      <c r="D5579" s="82"/>
    </row>
    <row r="5580" spans="2:4">
      <c r="B5580" s="86" t="s">
        <v>7298</v>
      </c>
      <c r="C5580">
        <v>21085544</v>
      </c>
      <c r="D5580" s="82"/>
    </row>
    <row r="5581" spans="2:4">
      <c r="B5581" s="86" t="s">
        <v>7299</v>
      </c>
      <c r="C5581">
        <v>21085544</v>
      </c>
      <c r="D5581" s="82"/>
    </row>
    <row r="5582" spans="2:4">
      <c r="B5582" s="86" t="s">
        <v>7300</v>
      </c>
      <c r="C5582">
        <v>21085544</v>
      </c>
      <c r="D5582" s="82"/>
    </row>
    <row r="5583" spans="2:4">
      <c r="B5583" s="86" t="s">
        <v>7301</v>
      </c>
      <c r="C5583">
        <v>21085544</v>
      </c>
      <c r="D5583" s="82"/>
    </row>
    <row r="5584" spans="2:4">
      <c r="B5584" s="86" t="s">
        <v>7302</v>
      </c>
      <c r="C5584">
        <v>21085544</v>
      </c>
      <c r="D5584" s="82"/>
    </row>
    <row r="5585" spans="1:4">
      <c r="B5585" s="86" t="s">
        <v>162</v>
      </c>
      <c r="C5585">
        <v>21085544</v>
      </c>
      <c r="D5585" s="82"/>
    </row>
    <row r="5586" spans="1:4">
      <c r="B5586" s="86" t="s">
        <v>163</v>
      </c>
      <c r="C5586">
        <v>21085544</v>
      </c>
      <c r="D5586" s="82"/>
    </row>
    <row r="5587" spans="1:4">
      <c r="B5587" s="86" t="s">
        <v>164</v>
      </c>
      <c r="C5587">
        <v>21085544</v>
      </c>
      <c r="D5587" s="82"/>
    </row>
    <row r="5588" spans="1:4">
      <c r="B5588" s="86" t="s">
        <v>166</v>
      </c>
      <c r="C5588">
        <v>21085544</v>
      </c>
      <c r="D5588" s="82"/>
    </row>
    <row r="5589" spans="1:4">
      <c r="B5589" s="86" t="s">
        <v>1559</v>
      </c>
      <c r="C5589">
        <v>21085544</v>
      </c>
      <c r="D5589" s="82"/>
    </row>
    <row r="5590" spans="1:4">
      <c r="B5590" s="86" t="s">
        <v>120</v>
      </c>
      <c r="C5590">
        <v>21085544</v>
      </c>
      <c r="D5590" s="82"/>
    </row>
    <row r="5591" spans="1:4">
      <c r="A5591">
        <v>21085546</v>
      </c>
      <c r="B5591" s="86" t="s">
        <v>151</v>
      </c>
      <c r="C5591">
        <v>21085546</v>
      </c>
      <c r="D5591" s="82"/>
    </row>
    <row r="5592" spans="1:4">
      <c r="B5592" s="86" t="s">
        <v>152</v>
      </c>
      <c r="C5592">
        <v>21085546</v>
      </c>
      <c r="D5592" s="82"/>
    </row>
    <row r="5593" spans="1:4">
      <c r="B5593" s="86" t="s">
        <v>1280</v>
      </c>
      <c r="C5593">
        <v>21085546</v>
      </c>
      <c r="D5593" s="82"/>
    </row>
    <row r="5594" spans="1:4">
      <c r="B5594" s="86" t="s">
        <v>233</v>
      </c>
      <c r="C5594">
        <v>21085546</v>
      </c>
      <c r="D5594" s="82"/>
    </row>
    <row r="5595" spans="1:4">
      <c r="B5595" s="86" t="s">
        <v>234</v>
      </c>
      <c r="C5595">
        <v>21085546</v>
      </c>
      <c r="D5595" s="82"/>
    </row>
    <row r="5596" spans="1:4">
      <c r="B5596" s="86" t="s">
        <v>237</v>
      </c>
      <c r="C5596">
        <v>21085546</v>
      </c>
      <c r="D5596" s="82"/>
    </row>
    <row r="5597" spans="1:4">
      <c r="B5597" s="86" t="s">
        <v>296</v>
      </c>
      <c r="C5597">
        <v>21085546</v>
      </c>
      <c r="D5597" s="82"/>
    </row>
    <row r="5598" spans="1:4">
      <c r="B5598" s="86" t="s">
        <v>239</v>
      </c>
      <c r="C5598">
        <v>21085546</v>
      </c>
      <c r="D5598" s="82"/>
    </row>
    <row r="5599" spans="1:4">
      <c r="B5599" s="86" t="s">
        <v>1687</v>
      </c>
      <c r="C5599">
        <v>21085546</v>
      </c>
      <c r="D5599" s="82"/>
    </row>
    <row r="5600" spans="1:4">
      <c r="B5600" s="86" t="s">
        <v>1888</v>
      </c>
      <c r="C5600">
        <v>21085546</v>
      </c>
      <c r="D5600" s="82"/>
    </row>
    <row r="5601" spans="1:4">
      <c r="B5601" s="86" t="s">
        <v>1889</v>
      </c>
      <c r="C5601">
        <v>21085546</v>
      </c>
      <c r="D5601" s="82"/>
    </row>
    <row r="5602" spans="1:4">
      <c r="B5602" s="86" t="s">
        <v>1861</v>
      </c>
      <c r="C5602">
        <v>21085546</v>
      </c>
      <c r="D5602" s="82"/>
    </row>
    <row r="5603" spans="1:4">
      <c r="B5603" s="86" t="s">
        <v>1859</v>
      </c>
      <c r="C5603">
        <v>21085546</v>
      </c>
      <c r="D5603" s="82"/>
    </row>
    <row r="5604" spans="1:4">
      <c r="B5604" s="86" t="s">
        <v>1860</v>
      </c>
      <c r="C5604">
        <v>21085546</v>
      </c>
      <c r="D5604" s="82"/>
    </row>
    <row r="5605" spans="1:4">
      <c r="B5605" s="86" t="s">
        <v>2323</v>
      </c>
      <c r="C5605">
        <v>21085546</v>
      </c>
      <c r="D5605" s="82"/>
    </row>
    <row r="5606" spans="1:4">
      <c r="B5606" s="86" t="s">
        <v>2433</v>
      </c>
      <c r="C5606">
        <v>21085546</v>
      </c>
      <c r="D5606" s="82"/>
    </row>
    <row r="5607" spans="1:4">
      <c r="B5607" s="86" t="s">
        <v>3945</v>
      </c>
      <c r="C5607">
        <v>21085546</v>
      </c>
      <c r="D5607" s="82"/>
    </row>
    <row r="5608" spans="1:4">
      <c r="B5608" s="86" t="s">
        <v>3622</v>
      </c>
      <c r="C5608">
        <v>21085546</v>
      </c>
      <c r="D5608" s="82"/>
    </row>
    <row r="5609" spans="1:4">
      <c r="B5609" s="86" t="s">
        <v>3625</v>
      </c>
      <c r="C5609">
        <v>21085546</v>
      </c>
      <c r="D5609" s="82"/>
    </row>
    <row r="5610" spans="1:4">
      <c r="B5610" s="86" t="s">
        <v>3946</v>
      </c>
      <c r="C5610">
        <v>21085546</v>
      </c>
      <c r="D5610" s="82"/>
    </row>
    <row r="5611" spans="1:4">
      <c r="B5611" s="86" t="s">
        <v>3626</v>
      </c>
      <c r="C5611">
        <v>21085546</v>
      </c>
      <c r="D5611" s="82"/>
    </row>
    <row r="5612" spans="1:4">
      <c r="B5612" s="86" t="s">
        <v>3624</v>
      </c>
      <c r="C5612">
        <v>21085546</v>
      </c>
      <c r="D5612" s="82"/>
    </row>
    <row r="5613" spans="1:4">
      <c r="B5613" s="86" t="s">
        <v>5706</v>
      </c>
      <c r="C5613">
        <v>21085546</v>
      </c>
      <c r="D5613" s="82"/>
    </row>
    <row r="5614" spans="1:4">
      <c r="A5614">
        <v>21085547</v>
      </c>
      <c r="B5614" s="86" t="s">
        <v>1732</v>
      </c>
      <c r="C5614">
        <v>21085547</v>
      </c>
      <c r="D5614" s="82"/>
    </row>
    <row r="5615" spans="1:4">
      <c r="A5615">
        <v>21085548</v>
      </c>
      <c r="B5615" s="86" t="s">
        <v>1293</v>
      </c>
      <c r="C5615">
        <v>21085548</v>
      </c>
      <c r="D5615" s="82"/>
    </row>
    <row r="5616" spans="1:4">
      <c r="A5616">
        <v>21085549</v>
      </c>
      <c r="B5616" s="86" t="s">
        <v>2688</v>
      </c>
      <c r="C5616">
        <v>21085549</v>
      </c>
      <c r="D5616" s="82"/>
    </row>
    <row r="5617" spans="1:4">
      <c r="A5617">
        <v>21085550</v>
      </c>
      <c r="B5617" s="86" t="s">
        <v>2200</v>
      </c>
      <c r="C5617">
        <v>21085550</v>
      </c>
      <c r="D5617" s="82"/>
    </row>
    <row r="5618" spans="1:4">
      <c r="B5618" s="86" t="s">
        <v>2621</v>
      </c>
      <c r="C5618">
        <v>21085550</v>
      </c>
      <c r="D5618" s="82"/>
    </row>
    <row r="5619" spans="1:4">
      <c r="B5619" s="86" t="s">
        <v>6919</v>
      </c>
      <c r="C5619">
        <v>21085550</v>
      </c>
      <c r="D5619" s="82"/>
    </row>
    <row r="5620" spans="1:4">
      <c r="A5620">
        <v>21085551</v>
      </c>
      <c r="B5620" s="86" t="s">
        <v>7044</v>
      </c>
      <c r="C5620">
        <v>21085551</v>
      </c>
      <c r="D5620" s="82"/>
    </row>
    <row r="5621" spans="1:4">
      <c r="A5621">
        <v>21085552</v>
      </c>
      <c r="B5621" s="86" t="s">
        <v>6996</v>
      </c>
      <c r="C5621">
        <v>21085552</v>
      </c>
      <c r="D5621" s="82"/>
    </row>
    <row r="5622" spans="1:4">
      <c r="A5622">
        <v>21085553</v>
      </c>
      <c r="B5622" s="86" t="s">
        <v>6981</v>
      </c>
      <c r="C5622">
        <v>21085553</v>
      </c>
      <c r="D5622" s="82"/>
    </row>
    <row r="5623" spans="1:4">
      <c r="A5623">
        <v>21085555</v>
      </c>
      <c r="B5623" s="86" t="s">
        <v>7101</v>
      </c>
      <c r="C5623">
        <v>21085555</v>
      </c>
      <c r="D5623" s="82"/>
    </row>
    <row r="5624" spans="1:4">
      <c r="B5624" s="86" t="s">
        <v>7066</v>
      </c>
      <c r="C5624">
        <v>21085555</v>
      </c>
      <c r="D5624" s="82"/>
    </row>
    <row r="5625" spans="1:4">
      <c r="B5625" s="86" t="s">
        <v>7065</v>
      </c>
      <c r="C5625">
        <v>21085555</v>
      </c>
      <c r="D5625" s="82"/>
    </row>
    <row r="5626" spans="1:4">
      <c r="B5626" s="86" t="s">
        <v>7067</v>
      </c>
      <c r="C5626">
        <v>21085555</v>
      </c>
      <c r="D5626" s="82"/>
    </row>
    <row r="5627" spans="1:4">
      <c r="B5627" s="86" t="s">
        <v>7068</v>
      </c>
      <c r="C5627">
        <v>21085555</v>
      </c>
      <c r="D5627" s="82"/>
    </row>
    <row r="5628" spans="1:4">
      <c r="B5628" s="86" t="s">
        <v>7069</v>
      </c>
      <c r="C5628">
        <v>21085555</v>
      </c>
      <c r="D5628" s="82"/>
    </row>
    <row r="5629" spans="1:4">
      <c r="B5629" s="86" t="s">
        <v>7057</v>
      </c>
      <c r="C5629">
        <v>21085555</v>
      </c>
      <c r="D5629" s="82"/>
    </row>
    <row r="5630" spans="1:4">
      <c r="A5630">
        <v>21085556</v>
      </c>
      <c r="B5630" s="86" t="s">
        <v>4632</v>
      </c>
      <c r="C5630">
        <v>21085556</v>
      </c>
      <c r="D5630" s="82"/>
    </row>
    <row r="5631" spans="1:4">
      <c r="A5631">
        <v>21085557</v>
      </c>
      <c r="B5631" s="86" t="s">
        <v>3119</v>
      </c>
      <c r="C5631">
        <v>21085557</v>
      </c>
      <c r="D5631" s="82"/>
    </row>
    <row r="5632" spans="1:4">
      <c r="A5632">
        <v>21085558</v>
      </c>
      <c r="B5632" s="86" t="s">
        <v>5609</v>
      </c>
      <c r="C5632">
        <v>21085558</v>
      </c>
      <c r="D5632" s="82"/>
    </row>
    <row r="5633" spans="1:4">
      <c r="A5633">
        <v>21085559</v>
      </c>
      <c r="B5633" s="86" t="s">
        <v>7121</v>
      </c>
      <c r="C5633">
        <v>21085559</v>
      </c>
      <c r="D5633" s="82"/>
    </row>
    <row r="5634" spans="1:4">
      <c r="A5634">
        <v>21085560</v>
      </c>
      <c r="B5634" s="86" t="s">
        <v>6942</v>
      </c>
      <c r="C5634">
        <v>21085560</v>
      </c>
      <c r="D5634" s="82"/>
    </row>
    <row r="5635" spans="1:4">
      <c r="A5635">
        <v>21085561</v>
      </c>
      <c r="B5635" s="86" t="s">
        <v>6990</v>
      </c>
      <c r="C5635">
        <v>21085561</v>
      </c>
      <c r="D5635" s="82"/>
    </row>
    <row r="5636" spans="1:4">
      <c r="B5636" s="86" t="s">
        <v>6989</v>
      </c>
      <c r="C5636">
        <v>21085561</v>
      </c>
      <c r="D5636" s="82"/>
    </row>
    <row r="5637" spans="1:4">
      <c r="B5637" s="86" t="s">
        <v>6991</v>
      </c>
      <c r="C5637">
        <v>21085561</v>
      </c>
      <c r="D5637" s="82"/>
    </row>
    <row r="5638" spans="1:4">
      <c r="A5638">
        <v>21085563</v>
      </c>
      <c r="B5638" s="86" t="s">
        <v>7180</v>
      </c>
      <c r="C5638">
        <v>21085563</v>
      </c>
      <c r="D5638" s="82"/>
    </row>
    <row r="5639" spans="1:4">
      <c r="A5639">
        <v>21085564</v>
      </c>
      <c r="B5639" s="86" t="s">
        <v>697</v>
      </c>
      <c r="C5639">
        <v>21085564</v>
      </c>
      <c r="D5639" s="82"/>
    </row>
    <row r="5640" spans="1:4">
      <c r="A5640">
        <v>21085565</v>
      </c>
      <c r="B5640" s="86" t="s">
        <v>264</v>
      </c>
      <c r="C5640">
        <v>21085565</v>
      </c>
      <c r="D5640" s="82"/>
    </row>
    <row r="5641" spans="1:4">
      <c r="B5641" s="86" t="s">
        <v>598</v>
      </c>
      <c r="C5641">
        <v>21085565</v>
      </c>
      <c r="D5641" s="82"/>
    </row>
    <row r="5642" spans="1:4">
      <c r="A5642">
        <v>21085566</v>
      </c>
      <c r="B5642" s="86" t="s">
        <v>2371</v>
      </c>
      <c r="C5642">
        <v>21085566</v>
      </c>
      <c r="D5642" s="82"/>
    </row>
    <row r="5643" spans="1:4">
      <c r="A5643">
        <v>21085567</v>
      </c>
      <c r="B5643" s="86" t="s">
        <v>1638</v>
      </c>
      <c r="C5643">
        <v>21085567</v>
      </c>
      <c r="D5643" s="82"/>
    </row>
    <row r="5644" spans="1:4">
      <c r="A5644">
        <v>21085568</v>
      </c>
      <c r="B5644" s="86" t="s">
        <v>1506</v>
      </c>
      <c r="C5644">
        <v>21085568</v>
      </c>
      <c r="D5644" s="82"/>
    </row>
    <row r="5645" spans="1:4">
      <c r="A5645">
        <v>21085569</v>
      </c>
      <c r="B5645" s="86" t="s">
        <v>1506</v>
      </c>
      <c r="C5645">
        <v>21085569</v>
      </c>
      <c r="D5645" s="82"/>
    </row>
    <row r="5646" spans="1:4">
      <c r="B5646" s="86" t="s">
        <v>1512</v>
      </c>
      <c r="C5646">
        <v>21085569</v>
      </c>
      <c r="D5646" s="82"/>
    </row>
    <row r="5647" spans="1:4">
      <c r="B5647" s="86" t="s">
        <v>1631</v>
      </c>
      <c r="C5647">
        <v>21085569</v>
      </c>
      <c r="D5647" s="82"/>
    </row>
    <row r="5648" spans="1:4">
      <c r="A5648">
        <v>21085571</v>
      </c>
      <c r="B5648" s="86" t="s">
        <v>621</v>
      </c>
      <c r="C5648">
        <v>21085571</v>
      </c>
      <c r="D5648" s="82"/>
    </row>
    <row r="5649" spans="2:4">
      <c r="B5649" s="86" t="s">
        <v>1027</v>
      </c>
      <c r="C5649">
        <v>21085571</v>
      </c>
      <c r="D5649" s="82"/>
    </row>
    <row r="5650" spans="2:4">
      <c r="B5650" s="86" t="s">
        <v>88</v>
      </c>
      <c r="C5650">
        <v>21085571</v>
      </c>
      <c r="D5650" s="82"/>
    </row>
    <row r="5651" spans="2:4">
      <c r="B5651" s="86" t="s">
        <v>89</v>
      </c>
      <c r="C5651">
        <v>21085571</v>
      </c>
      <c r="D5651" s="82"/>
    </row>
    <row r="5652" spans="2:4">
      <c r="B5652" s="86" t="s">
        <v>90</v>
      </c>
      <c r="C5652">
        <v>21085571</v>
      </c>
      <c r="D5652" s="82"/>
    </row>
    <row r="5653" spans="2:4">
      <c r="B5653" s="86" t="s">
        <v>1359</v>
      </c>
      <c r="C5653">
        <v>21085571</v>
      </c>
      <c r="D5653" s="82"/>
    </row>
    <row r="5654" spans="2:4">
      <c r="B5654" s="86" t="s">
        <v>1648</v>
      </c>
      <c r="C5654">
        <v>21085571</v>
      </c>
      <c r="D5654" s="82"/>
    </row>
    <row r="5655" spans="2:4">
      <c r="B5655" s="86" t="s">
        <v>1940</v>
      </c>
      <c r="C5655">
        <v>21085571</v>
      </c>
      <c r="D5655" s="82"/>
    </row>
    <row r="5656" spans="2:4">
      <c r="B5656" s="86" t="s">
        <v>2209</v>
      </c>
      <c r="C5656">
        <v>21085571</v>
      </c>
      <c r="D5656" s="82"/>
    </row>
    <row r="5657" spans="2:4">
      <c r="B5657" s="86" t="s">
        <v>2448</v>
      </c>
      <c r="C5657">
        <v>21085571</v>
      </c>
      <c r="D5657" s="82"/>
    </row>
    <row r="5658" spans="2:4">
      <c r="B5658" s="86" t="s">
        <v>2450</v>
      </c>
      <c r="C5658">
        <v>21085571</v>
      </c>
      <c r="D5658" s="82"/>
    </row>
    <row r="5659" spans="2:4">
      <c r="B5659" s="86" t="s">
        <v>2447</v>
      </c>
      <c r="C5659">
        <v>21085571</v>
      </c>
      <c r="D5659" s="82"/>
    </row>
    <row r="5660" spans="2:4">
      <c r="B5660" s="86" t="s">
        <v>2451</v>
      </c>
      <c r="C5660">
        <v>21085571</v>
      </c>
      <c r="D5660" s="82"/>
    </row>
    <row r="5661" spans="2:4">
      <c r="B5661" s="86" t="s">
        <v>3330</v>
      </c>
      <c r="C5661">
        <v>21085571</v>
      </c>
      <c r="D5661" s="82"/>
    </row>
    <row r="5662" spans="2:4">
      <c r="B5662" s="86" t="s">
        <v>4244</v>
      </c>
      <c r="C5662">
        <v>21085571</v>
      </c>
      <c r="D5662" s="82"/>
    </row>
    <row r="5663" spans="2:4">
      <c r="B5663" s="86" t="s">
        <v>3331</v>
      </c>
      <c r="C5663">
        <v>21085571</v>
      </c>
      <c r="D5663" s="82"/>
    </row>
    <row r="5664" spans="2:4">
      <c r="B5664" s="86" t="s">
        <v>3322</v>
      </c>
      <c r="C5664">
        <v>21085571</v>
      </c>
      <c r="D5664" s="82"/>
    </row>
    <row r="5665" spans="2:4">
      <c r="B5665" s="86" t="s">
        <v>4844</v>
      </c>
      <c r="C5665">
        <v>21085571</v>
      </c>
      <c r="D5665" s="82"/>
    </row>
    <row r="5666" spans="2:4">
      <c r="B5666" s="86" t="s">
        <v>4965</v>
      </c>
      <c r="C5666">
        <v>21085571</v>
      </c>
      <c r="D5666" s="82"/>
    </row>
    <row r="5667" spans="2:4">
      <c r="B5667" s="86" t="s">
        <v>3340</v>
      </c>
      <c r="C5667">
        <v>21085571</v>
      </c>
      <c r="D5667" s="82"/>
    </row>
    <row r="5668" spans="2:4">
      <c r="B5668" s="86" t="s">
        <v>5061</v>
      </c>
      <c r="C5668">
        <v>21085571</v>
      </c>
      <c r="D5668" s="82"/>
    </row>
    <row r="5669" spans="2:4">
      <c r="B5669" s="86" t="s">
        <v>5062</v>
      </c>
      <c r="C5669">
        <v>21085571</v>
      </c>
      <c r="D5669" s="82"/>
    </row>
    <row r="5670" spans="2:4">
      <c r="B5670" s="86" t="s">
        <v>5101</v>
      </c>
      <c r="C5670">
        <v>21085571</v>
      </c>
      <c r="D5670" s="82"/>
    </row>
    <row r="5671" spans="2:4">
      <c r="B5671" s="86" t="s">
        <v>3341</v>
      </c>
      <c r="C5671">
        <v>21085571</v>
      </c>
      <c r="D5671" s="82"/>
    </row>
    <row r="5672" spans="2:4">
      <c r="B5672" s="86" t="s">
        <v>3324</v>
      </c>
      <c r="C5672">
        <v>21085571</v>
      </c>
      <c r="D5672" s="82"/>
    </row>
    <row r="5673" spans="2:4">
      <c r="B5673" s="86" t="s">
        <v>3326</v>
      </c>
      <c r="C5673">
        <v>21085571</v>
      </c>
      <c r="D5673" s="82"/>
    </row>
    <row r="5674" spans="2:4">
      <c r="B5674" s="86" t="s">
        <v>3327</v>
      </c>
      <c r="C5674">
        <v>21085571</v>
      </c>
      <c r="D5674" s="82"/>
    </row>
    <row r="5675" spans="2:4">
      <c r="B5675" s="86" t="s">
        <v>3911</v>
      </c>
      <c r="C5675">
        <v>21085571</v>
      </c>
      <c r="D5675" s="82"/>
    </row>
    <row r="5676" spans="2:4">
      <c r="B5676" s="86" t="s">
        <v>5719</v>
      </c>
      <c r="C5676">
        <v>21085571</v>
      </c>
      <c r="D5676" s="82"/>
    </row>
    <row r="5677" spans="2:4">
      <c r="B5677" s="86" t="s">
        <v>5720</v>
      </c>
      <c r="C5677">
        <v>21085571</v>
      </c>
      <c r="D5677" s="82"/>
    </row>
    <row r="5678" spans="2:4">
      <c r="B5678" s="86" t="s">
        <v>6178</v>
      </c>
      <c r="C5678">
        <v>21085571</v>
      </c>
      <c r="D5678" s="82"/>
    </row>
    <row r="5679" spans="2:4">
      <c r="B5679" s="86" t="s">
        <v>6179</v>
      </c>
      <c r="C5679">
        <v>21085571</v>
      </c>
      <c r="D5679" s="82"/>
    </row>
    <row r="5680" spans="2:4">
      <c r="B5680" s="86" t="s">
        <v>6414</v>
      </c>
      <c r="C5680">
        <v>21085571</v>
      </c>
      <c r="D5680" s="82"/>
    </row>
    <row r="5681" spans="1:4">
      <c r="B5681" s="86" t="s">
        <v>6783</v>
      </c>
      <c r="C5681">
        <v>21085571</v>
      </c>
      <c r="D5681" s="82"/>
    </row>
    <row r="5682" spans="1:4">
      <c r="B5682" s="86" t="s">
        <v>6784</v>
      </c>
      <c r="C5682">
        <v>21085571</v>
      </c>
      <c r="D5682" s="82"/>
    </row>
    <row r="5683" spans="1:4">
      <c r="B5683" s="86" t="s">
        <v>6785</v>
      </c>
      <c r="C5683">
        <v>21085571</v>
      </c>
      <c r="D5683" s="82"/>
    </row>
    <row r="5684" spans="1:4">
      <c r="B5684" s="86" t="s">
        <v>85</v>
      </c>
      <c r="C5684">
        <v>21085571</v>
      </c>
      <c r="D5684" s="82"/>
    </row>
    <row r="5685" spans="1:4">
      <c r="B5685" s="86" t="s">
        <v>1574</v>
      </c>
      <c r="C5685">
        <v>21085571</v>
      </c>
      <c r="D5685" s="82"/>
    </row>
    <row r="5686" spans="1:4">
      <c r="A5686">
        <v>21085572</v>
      </c>
      <c r="B5686" s="86" t="s">
        <v>483</v>
      </c>
      <c r="C5686">
        <v>21085572</v>
      </c>
      <c r="D5686" s="82"/>
    </row>
    <row r="5687" spans="1:4">
      <c r="B5687" s="86" t="s">
        <v>1943</v>
      </c>
      <c r="C5687">
        <v>21085572</v>
      </c>
      <c r="D5687" s="82"/>
    </row>
    <row r="5688" spans="1:4">
      <c r="B5688" s="86" t="s">
        <v>613</v>
      </c>
      <c r="C5688">
        <v>21085572</v>
      </c>
      <c r="D5688" s="82"/>
    </row>
    <row r="5689" spans="1:4">
      <c r="B5689" s="86" t="s">
        <v>449</v>
      </c>
      <c r="C5689">
        <v>21085572</v>
      </c>
      <c r="D5689" s="82"/>
    </row>
    <row r="5690" spans="1:4">
      <c r="B5690" s="86" t="s">
        <v>1563</v>
      </c>
      <c r="C5690">
        <v>21085572</v>
      </c>
      <c r="D5690" s="82"/>
    </row>
    <row r="5691" spans="1:4">
      <c r="B5691" s="86" t="s">
        <v>612</v>
      </c>
      <c r="C5691">
        <v>21085572</v>
      </c>
      <c r="D5691" s="82"/>
    </row>
    <row r="5692" spans="1:4">
      <c r="B5692" s="86" t="s">
        <v>1565</v>
      </c>
      <c r="C5692">
        <v>21085572</v>
      </c>
      <c r="D5692" s="82"/>
    </row>
    <row r="5693" spans="1:4">
      <c r="B5693" s="86" t="s">
        <v>1566</v>
      </c>
      <c r="C5693">
        <v>21085572</v>
      </c>
      <c r="D5693" s="82"/>
    </row>
    <row r="5694" spans="1:4">
      <c r="A5694">
        <v>21085573</v>
      </c>
      <c r="B5694" s="86" t="s">
        <v>386</v>
      </c>
      <c r="C5694">
        <v>21085573</v>
      </c>
      <c r="D5694" s="82"/>
    </row>
    <row r="5695" spans="1:4">
      <c r="B5695" s="86" t="s">
        <v>387</v>
      </c>
      <c r="C5695">
        <v>21085573</v>
      </c>
      <c r="D5695" s="82"/>
    </row>
    <row r="5696" spans="1:4">
      <c r="B5696" s="86" t="s">
        <v>481</v>
      </c>
      <c r="C5696">
        <v>21085573</v>
      </c>
      <c r="D5696" s="82"/>
    </row>
    <row r="5697" spans="1:4">
      <c r="B5697" s="86" t="s">
        <v>1682</v>
      </c>
      <c r="C5697">
        <v>21085573</v>
      </c>
      <c r="D5697" s="82"/>
    </row>
    <row r="5698" spans="1:4">
      <c r="A5698">
        <v>21085574</v>
      </c>
      <c r="B5698" s="86" t="s">
        <v>1191</v>
      </c>
      <c r="C5698">
        <v>21085574</v>
      </c>
      <c r="D5698" s="82"/>
    </row>
    <row r="5699" spans="1:4">
      <c r="A5699">
        <v>21085575</v>
      </c>
      <c r="B5699" s="86" t="s">
        <v>680</v>
      </c>
      <c r="C5699">
        <v>21085575</v>
      </c>
      <c r="D5699" s="82"/>
    </row>
    <row r="5700" spans="1:4">
      <c r="A5700">
        <v>21085576</v>
      </c>
      <c r="B5700" s="86" t="s">
        <v>208</v>
      </c>
      <c r="C5700">
        <v>21085576</v>
      </c>
      <c r="D5700" s="82"/>
    </row>
    <row r="5701" spans="1:4">
      <c r="B5701" s="86" t="s">
        <v>201</v>
      </c>
      <c r="C5701">
        <v>21085576</v>
      </c>
      <c r="D5701" s="82"/>
    </row>
    <row r="5702" spans="1:4">
      <c r="B5702" s="86" t="s">
        <v>202</v>
      </c>
      <c r="C5702">
        <v>21085576</v>
      </c>
      <c r="D5702" s="82"/>
    </row>
    <row r="5703" spans="1:4">
      <c r="B5703" s="86" t="s">
        <v>755</v>
      </c>
      <c r="C5703">
        <v>21085576</v>
      </c>
      <c r="D5703" s="82"/>
    </row>
    <row r="5704" spans="1:4">
      <c r="B5704" s="86" t="s">
        <v>203</v>
      </c>
      <c r="C5704">
        <v>21085576</v>
      </c>
      <c r="D5704" s="82"/>
    </row>
    <row r="5705" spans="1:4">
      <c r="B5705" s="86" t="s">
        <v>389</v>
      </c>
      <c r="C5705">
        <v>21085576</v>
      </c>
      <c r="D5705" s="82"/>
    </row>
    <row r="5706" spans="1:4">
      <c r="B5706" s="86" t="s">
        <v>348</v>
      </c>
      <c r="C5706">
        <v>21085576</v>
      </c>
      <c r="D5706" s="82"/>
    </row>
    <row r="5707" spans="1:4">
      <c r="B5707" s="86" t="s">
        <v>204</v>
      </c>
      <c r="C5707">
        <v>21085576</v>
      </c>
      <c r="D5707" s="82"/>
    </row>
    <row r="5708" spans="1:4">
      <c r="B5708" s="86" t="s">
        <v>826</v>
      </c>
      <c r="C5708">
        <v>21085576</v>
      </c>
      <c r="D5708" s="82"/>
    </row>
    <row r="5709" spans="1:4">
      <c r="B5709" s="86" t="s">
        <v>207</v>
      </c>
      <c r="C5709">
        <v>21085576</v>
      </c>
      <c r="D5709" s="82"/>
    </row>
    <row r="5710" spans="1:4">
      <c r="B5710" s="86" t="s">
        <v>909</v>
      </c>
      <c r="C5710">
        <v>21085576</v>
      </c>
      <c r="D5710" s="82"/>
    </row>
    <row r="5711" spans="1:4">
      <c r="B5711" s="86" t="s">
        <v>247</v>
      </c>
      <c r="C5711">
        <v>21085576</v>
      </c>
      <c r="D5711" s="82"/>
    </row>
    <row r="5712" spans="1:4">
      <c r="B5712" s="86" t="s">
        <v>214</v>
      </c>
      <c r="C5712">
        <v>21085576</v>
      </c>
      <c r="D5712" s="82"/>
    </row>
    <row r="5713" spans="2:4">
      <c r="B5713" s="86" t="s">
        <v>941</v>
      </c>
      <c r="C5713">
        <v>21085576</v>
      </c>
      <c r="D5713" s="82"/>
    </row>
    <row r="5714" spans="2:4">
      <c r="B5714" s="86" t="s">
        <v>215</v>
      </c>
      <c r="C5714">
        <v>21085576</v>
      </c>
      <c r="D5714" s="82"/>
    </row>
    <row r="5715" spans="2:4">
      <c r="B5715" s="86" t="s">
        <v>955</v>
      </c>
      <c r="C5715">
        <v>21085576</v>
      </c>
      <c r="D5715" s="82"/>
    </row>
    <row r="5716" spans="2:4">
      <c r="B5716" s="86" t="s">
        <v>216</v>
      </c>
      <c r="C5716">
        <v>21085576</v>
      </c>
      <c r="D5716" s="82"/>
    </row>
    <row r="5717" spans="2:4">
      <c r="B5717" s="86" t="s">
        <v>217</v>
      </c>
      <c r="C5717">
        <v>21085576</v>
      </c>
      <c r="D5717" s="82"/>
    </row>
    <row r="5718" spans="2:4">
      <c r="B5718" s="86" t="s">
        <v>220</v>
      </c>
      <c r="C5718">
        <v>21085576</v>
      </c>
      <c r="D5718" s="82"/>
    </row>
    <row r="5719" spans="2:4">
      <c r="B5719" s="86" t="s">
        <v>222</v>
      </c>
      <c r="C5719">
        <v>21085576</v>
      </c>
      <c r="D5719" s="82"/>
    </row>
    <row r="5720" spans="2:4">
      <c r="B5720" s="86" t="s">
        <v>223</v>
      </c>
      <c r="C5720">
        <v>21085576</v>
      </c>
      <c r="D5720" s="82"/>
    </row>
    <row r="5721" spans="2:4">
      <c r="B5721" s="86" t="s">
        <v>225</v>
      </c>
      <c r="C5721">
        <v>21085576</v>
      </c>
      <c r="D5721" s="82"/>
    </row>
    <row r="5722" spans="2:4">
      <c r="B5722" s="86" t="s">
        <v>1160</v>
      </c>
      <c r="C5722">
        <v>21085576</v>
      </c>
      <c r="D5722" s="82"/>
    </row>
    <row r="5723" spans="2:4">
      <c r="B5723" s="86" t="s">
        <v>226</v>
      </c>
      <c r="C5723">
        <v>21085576</v>
      </c>
      <c r="D5723" s="82"/>
    </row>
    <row r="5724" spans="2:4">
      <c r="B5724" s="86" t="s">
        <v>229</v>
      </c>
      <c r="C5724">
        <v>21085576</v>
      </c>
      <c r="D5724" s="82"/>
    </row>
    <row r="5725" spans="2:4">
      <c r="B5725" s="86" t="s">
        <v>232</v>
      </c>
      <c r="C5725">
        <v>21085576</v>
      </c>
      <c r="D5725" s="82"/>
    </row>
    <row r="5726" spans="2:4">
      <c r="B5726" s="86" t="s">
        <v>249</v>
      </c>
      <c r="C5726">
        <v>21085576</v>
      </c>
      <c r="D5726" s="82"/>
    </row>
    <row r="5727" spans="2:4">
      <c r="B5727" s="86" t="s">
        <v>487</v>
      </c>
      <c r="C5727">
        <v>21085576</v>
      </c>
      <c r="D5727" s="82"/>
    </row>
    <row r="5728" spans="2:4">
      <c r="B5728" s="86" t="s">
        <v>542</v>
      </c>
      <c r="C5728">
        <v>21085576</v>
      </c>
      <c r="D5728" s="82"/>
    </row>
    <row r="5729" spans="2:4">
      <c r="B5729" s="86" t="s">
        <v>346</v>
      </c>
      <c r="C5729">
        <v>21085576</v>
      </c>
      <c r="D5729" s="82"/>
    </row>
    <row r="5730" spans="2:4">
      <c r="B5730" s="86" t="s">
        <v>482</v>
      </c>
      <c r="C5730">
        <v>21085576</v>
      </c>
      <c r="D5730" s="82"/>
    </row>
    <row r="5731" spans="2:4">
      <c r="B5731" s="86" t="s">
        <v>1983</v>
      </c>
      <c r="C5731">
        <v>21085576</v>
      </c>
      <c r="D5731" s="82"/>
    </row>
    <row r="5732" spans="2:4">
      <c r="B5732" s="86" t="s">
        <v>1952</v>
      </c>
      <c r="C5732">
        <v>21085576</v>
      </c>
      <c r="D5732" s="82"/>
    </row>
    <row r="5733" spans="2:4">
      <c r="B5733" s="86" t="s">
        <v>1953</v>
      </c>
      <c r="C5733">
        <v>21085576</v>
      </c>
      <c r="D5733" s="82"/>
    </row>
    <row r="5734" spans="2:4">
      <c r="B5734" s="86" t="s">
        <v>1941</v>
      </c>
      <c r="C5734">
        <v>21085576</v>
      </c>
      <c r="D5734" s="82"/>
    </row>
    <row r="5735" spans="2:4">
      <c r="B5735" s="86" t="s">
        <v>4166</v>
      </c>
      <c r="C5735">
        <v>21085576</v>
      </c>
      <c r="D5735" s="82"/>
    </row>
    <row r="5736" spans="2:4">
      <c r="B5736" s="86" t="s">
        <v>4167</v>
      </c>
      <c r="C5736">
        <v>21085576</v>
      </c>
      <c r="D5736" s="82"/>
    </row>
    <row r="5737" spans="2:4">
      <c r="B5737" s="86" t="s">
        <v>2462</v>
      </c>
      <c r="C5737">
        <v>21085576</v>
      </c>
      <c r="D5737" s="82"/>
    </row>
    <row r="5738" spans="2:4">
      <c r="B5738" s="86" t="s">
        <v>2461</v>
      </c>
      <c r="C5738">
        <v>21085576</v>
      </c>
      <c r="D5738" s="82"/>
    </row>
    <row r="5739" spans="2:4">
      <c r="B5739" s="86" t="s">
        <v>2465</v>
      </c>
      <c r="C5739">
        <v>21085576</v>
      </c>
      <c r="D5739" s="82"/>
    </row>
    <row r="5740" spans="2:4">
      <c r="B5740" s="86" t="s">
        <v>2463</v>
      </c>
      <c r="C5740">
        <v>21085576</v>
      </c>
      <c r="D5740" s="82"/>
    </row>
    <row r="5741" spans="2:4">
      <c r="B5741" s="86" t="s">
        <v>3714</v>
      </c>
      <c r="C5741">
        <v>21085576</v>
      </c>
      <c r="D5741" s="82"/>
    </row>
    <row r="5742" spans="2:4">
      <c r="B5742" s="86" t="s">
        <v>3725</v>
      </c>
      <c r="C5742">
        <v>21085576</v>
      </c>
      <c r="D5742" s="82"/>
    </row>
    <row r="5743" spans="2:4">
      <c r="B5743" s="86" t="s">
        <v>3728</v>
      </c>
      <c r="C5743">
        <v>21085576</v>
      </c>
      <c r="D5743" s="82"/>
    </row>
    <row r="5744" spans="2:4">
      <c r="B5744" s="86" t="s">
        <v>3715</v>
      </c>
      <c r="C5744">
        <v>21085576</v>
      </c>
      <c r="D5744" s="82"/>
    </row>
    <row r="5745" spans="2:4">
      <c r="B5745" s="86" t="s">
        <v>3730</v>
      </c>
      <c r="C5745">
        <v>21085576</v>
      </c>
      <c r="D5745" s="82"/>
    </row>
    <row r="5746" spans="2:4">
      <c r="B5746" s="86" t="s">
        <v>4975</v>
      </c>
      <c r="C5746">
        <v>21085576</v>
      </c>
      <c r="D5746" s="82"/>
    </row>
    <row r="5747" spans="2:4">
      <c r="B5747" s="86" t="s">
        <v>4976</v>
      </c>
      <c r="C5747">
        <v>21085576</v>
      </c>
      <c r="D5747" s="82"/>
    </row>
    <row r="5748" spans="2:4">
      <c r="B5748" s="86" t="s">
        <v>3732</v>
      </c>
      <c r="C5748">
        <v>21085576</v>
      </c>
      <c r="D5748" s="82"/>
    </row>
    <row r="5749" spans="2:4">
      <c r="B5749" s="86" t="s">
        <v>3740</v>
      </c>
      <c r="C5749">
        <v>21085576</v>
      </c>
      <c r="D5749" s="82"/>
    </row>
    <row r="5750" spans="2:4">
      <c r="B5750" s="86" t="s">
        <v>5373</v>
      </c>
      <c r="C5750">
        <v>21085576</v>
      </c>
      <c r="D5750" s="82"/>
    </row>
    <row r="5751" spans="2:4">
      <c r="B5751" s="86" t="s">
        <v>5375</v>
      </c>
      <c r="C5751">
        <v>21085576</v>
      </c>
      <c r="D5751" s="82"/>
    </row>
    <row r="5752" spans="2:4">
      <c r="B5752" s="86" t="s">
        <v>3744</v>
      </c>
      <c r="C5752">
        <v>21085576</v>
      </c>
      <c r="D5752" s="82"/>
    </row>
    <row r="5753" spans="2:4">
      <c r="B5753" s="86" t="s">
        <v>3716</v>
      </c>
      <c r="C5753">
        <v>21085576</v>
      </c>
      <c r="D5753" s="82"/>
    </row>
    <row r="5754" spans="2:4">
      <c r="B5754" s="86" t="s">
        <v>3718</v>
      </c>
      <c r="C5754">
        <v>21085576</v>
      </c>
      <c r="D5754" s="82"/>
    </row>
    <row r="5755" spans="2:4">
      <c r="B5755" s="86" t="s">
        <v>3749</v>
      </c>
      <c r="C5755">
        <v>21085576</v>
      </c>
      <c r="D5755" s="82"/>
    </row>
    <row r="5756" spans="2:4">
      <c r="B5756" s="86" t="s">
        <v>5669</v>
      </c>
      <c r="C5756">
        <v>21085576</v>
      </c>
      <c r="D5756" s="82"/>
    </row>
    <row r="5757" spans="2:4">
      <c r="B5757" s="86" t="s">
        <v>4138</v>
      </c>
      <c r="C5757">
        <v>21085576</v>
      </c>
      <c r="D5757" s="82"/>
    </row>
    <row r="5758" spans="2:4">
      <c r="B5758" s="86" t="s">
        <v>5892</v>
      </c>
      <c r="C5758">
        <v>21085576</v>
      </c>
      <c r="D5758" s="82"/>
    </row>
    <row r="5759" spans="2:4">
      <c r="B5759" s="86" t="s">
        <v>6170</v>
      </c>
      <c r="C5759">
        <v>21085576</v>
      </c>
      <c r="D5759" s="82"/>
    </row>
    <row r="5760" spans="2:4">
      <c r="B5760" s="86" t="s">
        <v>6171</v>
      </c>
      <c r="C5760">
        <v>21085576</v>
      </c>
      <c r="D5760" s="82"/>
    </row>
    <row r="5761" spans="2:4">
      <c r="B5761" s="86" t="s">
        <v>6410</v>
      </c>
      <c r="C5761">
        <v>21085576</v>
      </c>
      <c r="D5761" s="82"/>
    </row>
    <row r="5762" spans="2:4">
      <c r="B5762" s="86" t="s">
        <v>6412</v>
      </c>
      <c r="C5762">
        <v>21085576</v>
      </c>
      <c r="D5762" s="82"/>
    </row>
    <row r="5763" spans="2:4">
      <c r="B5763" s="86" t="s">
        <v>6413</v>
      </c>
      <c r="C5763">
        <v>21085576</v>
      </c>
      <c r="D5763" s="82"/>
    </row>
    <row r="5764" spans="2:4">
      <c r="B5764" s="86" t="s">
        <v>6609</v>
      </c>
      <c r="C5764">
        <v>21085576</v>
      </c>
      <c r="D5764" s="82"/>
    </row>
    <row r="5765" spans="2:4">
      <c r="B5765" s="86" t="s">
        <v>6610</v>
      </c>
      <c r="C5765">
        <v>21085576</v>
      </c>
      <c r="D5765" s="82"/>
    </row>
    <row r="5766" spans="2:4">
      <c r="B5766" s="86" t="s">
        <v>6611</v>
      </c>
      <c r="C5766">
        <v>21085576</v>
      </c>
      <c r="D5766" s="82"/>
    </row>
    <row r="5767" spans="2:4">
      <c r="B5767" s="86" t="s">
        <v>6613</v>
      </c>
      <c r="C5767">
        <v>21085576</v>
      </c>
      <c r="D5767" s="82"/>
    </row>
    <row r="5768" spans="2:4">
      <c r="B5768" s="86" t="s">
        <v>6619</v>
      </c>
      <c r="C5768">
        <v>21085576</v>
      </c>
      <c r="D5768" s="82"/>
    </row>
    <row r="5769" spans="2:4">
      <c r="B5769" s="86" t="s">
        <v>6621</v>
      </c>
      <c r="C5769">
        <v>21085576</v>
      </c>
      <c r="D5769" s="82"/>
    </row>
    <row r="5770" spans="2:4">
      <c r="B5770" s="86" t="s">
        <v>6777</v>
      </c>
      <c r="C5770">
        <v>21085576</v>
      </c>
      <c r="D5770" s="82"/>
    </row>
    <row r="5771" spans="2:4">
      <c r="B5771" s="86" t="s">
        <v>6778</v>
      </c>
      <c r="C5771">
        <v>21085576</v>
      </c>
      <c r="D5771" s="82"/>
    </row>
    <row r="5772" spans="2:4">
      <c r="B5772" s="86" t="s">
        <v>6779</v>
      </c>
      <c r="C5772">
        <v>21085576</v>
      </c>
      <c r="D5772" s="82"/>
    </row>
    <row r="5773" spans="2:4">
      <c r="B5773" s="86" t="s">
        <v>6780</v>
      </c>
      <c r="C5773">
        <v>21085576</v>
      </c>
      <c r="D5773" s="82"/>
    </row>
    <row r="5774" spans="2:4">
      <c r="B5774" s="86" t="s">
        <v>6781</v>
      </c>
      <c r="C5774">
        <v>21085576</v>
      </c>
      <c r="D5774" s="82"/>
    </row>
    <row r="5775" spans="2:4">
      <c r="B5775" s="86" t="s">
        <v>6782</v>
      </c>
      <c r="C5775">
        <v>21085576</v>
      </c>
      <c r="D5775" s="82"/>
    </row>
    <row r="5776" spans="2:4">
      <c r="B5776" s="86" t="s">
        <v>209</v>
      </c>
      <c r="C5776">
        <v>21085576</v>
      </c>
      <c r="D5776" s="82"/>
    </row>
    <row r="5777" spans="1:4">
      <c r="B5777" s="86" t="s">
        <v>682</v>
      </c>
      <c r="C5777">
        <v>21085576</v>
      </c>
      <c r="D5777" s="82"/>
    </row>
    <row r="5778" spans="1:4">
      <c r="B5778" s="86" t="s">
        <v>583</v>
      </c>
      <c r="C5778">
        <v>21085576</v>
      </c>
      <c r="D5778" s="82"/>
    </row>
    <row r="5779" spans="1:4">
      <c r="B5779" s="86" t="s">
        <v>1562</v>
      </c>
      <c r="C5779">
        <v>21085576</v>
      </c>
      <c r="D5779" s="82"/>
    </row>
    <row r="5780" spans="1:4">
      <c r="A5780">
        <v>21085577</v>
      </c>
      <c r="B5780" s="86" t="s">
        <v>1942</v>
      </c>
      <c r="C5780">
        <v>21085577</v>
      </c>
      <c r="D5780" s="82"/>
    </row>
    <row r="5781" spans="1:4">
      <c r="B5781" s="86" t="s">
        <v>6411</v>
      </c>
      <c r="C5781">
        <v>21085577</v>
      </c>
      <c r="D5781" s="82"/>
    </row>
    <row r="5782" spans="1:4">
      <c r="A5782">
        <v>21085578</v>
      </c>
      <c r="B5782" s="86" t="s">
        <v>94</v>
      </c>
      <c r="C5782">
        <v>21085578</v>
      </c>
      <c r="D5782" s="82"/>
    </row>
    <row r="5783" spans="1:4">
      <c r="B5783" s="86" t="s">
        <v>891</v>
      </c>
      <c r="C5783">
        <v>21085578</v>
      </c>
      <c r="D5783" s="82"/>
    </row>
    <row r="5784" spans="1:4">
      <c r="B5784" s="86" t="s">
        <v>917</v>
      </c>
      <c r="C5784">
        <v>21085578</v>
      </c>
      <c r="D5784" s="82"/>
    </row>
    <row r="5785" spans="1:4">
      <c r="B5785" s="86" t="s">
        <v>95</v>
      </c>
      <c r="C5785">
        <v>21085578</v>
      </c>
      <c r="D5785" s="82"/>
    </row>
    <row r="5786" spans="1:4">
      <c r="B5786" s="86" t="s">
        <v>2457</v>
      </c>
      <c r="C5786">
        <v>21085578</v>
      </c>
      <c r="D5786" s="82"/>
    </row>
    <row r="5787" spans="1:4">
      <c r="B5787" s="86" t="s">
        <v>2453</v>
      </c>
      <c r="C5787">
        <v>21085578</v>
      </c>
      <c r="D5787" s="82"/>
    </row>
    <row r="5788" spans="1:4">
      <c r="B5788" s="86" t="s">
        <v>2454</v>
      </c>
      <c r="C5788">
        <v>21085578</v>
      </c>
      <c r="D5788" s="82"/>
    </row>
    <row r="5789" spans="1:4">
      <c r="B5789" s="86" t="s">
        <v>3379</v>
      </c>
      <c r="C5789">
        <v>21085578</v>
      </c>
      <c r="D5789" s="82"/>
    </row>
    <row r="5790" spans="1:4">
      <c r="B5790" s="86" t="s">
        <v>2456</v>
      </c>
      <c r="C5790">
        <v>21085578</v>
      </c>
      <c r="D5790" s="82"/>
    </row>
    <row r="5791" spans="1:4">
      <c r="B5791" s="86" t="s">
        <v>3382</v>
      </c>
      <c r="C5791">
        <v>21085578</v>
      </c>
      <c r="D5791" s="82"/>
    </row>
    <row r="5792" spans="1:4">
      <c r="B5792" s="86" t="s">
        <v>3384</v>
      </c>
      <c r="C5792">
        <v>21085578</v>
      </c>
      <c r="D5792" s="82"/>
    </row>
    <row r="5793" spans="2:4">
      <c r="B5793" s="86" t="s">
        <v>4001</v>
      </c>
      <c r="C5793">
        <v>21085578</v>
      </c>
      <c r="D5793" s="82"/>
    </row>
    <row r="5794" spans="2:4">
      <c r="B5794" s="86" t="s">
        <v>3391</v>
      </c>
      <c r="C5794">
        <v>21085578</v>
      </c>
      <c r="D5794" s="82"/>
    </row>
    <row r="5795" spans="2:4">
      <c r="B5795" s="86" t="s">
        <v>5448</v>
      </c>
      <c r="C5795">
        <v>21085578</v>
      </c>
      <c r="D5795" s="82"/>
    </row>
    <row r="5796" spans="2:4">
      <c r="B5796" s="86" t="s">
        <v>5648</v>
      </c>
      <c r="C5796">
        <v>21085578</v>
      </c>
      <c r="D5796" s="82"/>
    </row>
    <row r="5797" spans="2:4">
      <c r="B5797" s="86" t="s">
        <v>3904</v>
      </c>
      <c r="C5797">
        <v>21085578</v>
      </c>
      <c r="D5797" s="82"/>
    </row>
    <row r="5798" spans="2:4">
      <c r="B5798" s="86" t="s">
        <v>6222</v>
      </c>
      <c r="C5798">
        <v>21085578</v>
      </c>
      <c r="D5798" s="82"/>
    </row>
    <row r="5799" spans="2:4">
      <c r="B5799" s="86" t="s">
        <v>6223</v>
      </c>
      <c r="C5799">
        <v>21085578</v>
      </c>
      <c r="D5799" s="82"/>
    </row>
    <row r="5800" spans="2:4">
      <c r="B5800" s="86" t="s">
        <v>6463</v>
      </c>
      <c r="C5800">
        <v>21085578</v>
      </c>
      <c r="D5800" s="82"/>
    </row>
    <row r="5801" spans="2:4">
      <c r="B5801" s="86" t="s">
        <v>6464</v>
      </c>
      <c r="C5801">
        <v>21085578</v>
      </c>
      <c r="D5801" s="82"/>
    </row>
    <row r="5802" spans="2:4">
      <c r="B5802" s="86" t="s">
        <v>6465</v>
      </c>
      <c r="C5802">
        <v>21085578</v>
      </c>
      <c r="D5802" s="82"/>
    </row>
    <row r="5803" spans="2:4">
      <c r="B5803" s="86" t="s">
        <v>6647</v>
      </c>
      <c r="C5803">
        <v>21085578</v>
      </c>
      <c r="D5803" s="82"/>
    </row>
    <row r="5804" spans="2:4">
      <c r="B5804" s="86" t="s">
        <v>6649</v>
      </c>
      <c r="C5804">
        <v>21085578</v>
      </c>
      <c r="D5804" s="82"/>
    </row>
    <row r="5805" spans="2:4">
      <c r="B5805" s="86" t="s">
        <v>6652</v>
      </c>
      <c r="C5805">
        <v>21085578</v>
      </c>
      <c r="D5805" s="82"/>
    </row>
    <row r="5806" spans="2:4">
      <c r="B5806" s="86" t="s">
        <v>6841</v>
      </c>
      <c r="C5806">
        <v>21085578</v>
      </c>
      <c r="D5806" s="82"/>
    </row>
    <row r="5807" spans="2:4">
      <c r="B5807" s="86" t="s">
        <v>6842</v>
      </c>
      <c r="C5807">
        <v>21085578</v>
      </c>
      <c r="D5807" s="82"/>
    </row>
    <row r="5808" spans="2:4">
      <c r="B5808" s="86" t="s">
        <v>6843</v>
      </c>
      <c r="C5808">
        <v>21085578</v>
      </c>
      <c r="D5808" s="82"/>
    </row>
    <row r="5809" spans="1:4">
      <c r="A5809">
        <v>21085579</v>
      </c>
      <c r="B5809" s="86" t="s">
        <v>2452</v>
      </c>
      <c r="C5809">
        <v>21085579</v>
      </c>
      <c r="D5809" s="82"/>
    </row>
    <row r="5810" spans="1:4">
      <c r="B5810" s="86" t="s">
        <v>2458</v>
      </c>
      <c r="C5810">
        <v>21085579</v>
      </c>
      <c r="D5810" s="82"/>
    </row>
    <row r="5811" spans="1:4">
      <c r="B5811" s="86" t="s">
        <v>3383</v>
      </c>
      <c r="C5811">
        <v>21085579</v>
      </c>
      <c r="D5811" s="82"/>
    </row>
    <row r="5812" spans="1:4">
      <c r="A5812">
        <v>21085580</v>
      </c>
      <c r="B5812" s="86" t="s">
        <v>2126</v>
      </c>
      <c r="C5812">
        <v>21085580</v>
      </c>
      <c r="D5812" s="82"/>
    </row>
    <row r="5813" spans="1:4">
      <c r="B5813" s="86" t="s">
        <v>2157</v>
      </c>
      <c r="C5813">
        <v>21085580</v>
      </c>
      <c r="D5813" s="82"/>
    </row>
    <row r="5814" spans="1:4">
      <c r="B5814" s="86" t="s">
        <v>1890</v>
      </c>
      <c r="C5814">
        <v>21085580</v>
      </c>
      <c r="D5814" s="82"/>
    </row>
    <row r="5815" spans="1:4">
      <c r="B5815" s="86" t="s">
        <v>2224</v>
      </c>
      <c r="C5815">
        <v>21085580</v>
      </c>
      <c r="D5815" s="82"/>
    </row>
    <row r="5816" spans="1:4">
      <c r="B5816" s="86" t="s">
        <v>4197</v>
      </c>
      <c r="C5816">
        <v>21085580</v>
      </c>
      <c r="D5816" s="82"/>
    </row>
    <row r="5817" spans="1:4">
      <c r="B5817" s="86" t="s">
        <v>3632</v>
      </c>
      <c r="C5817">
        <v>21085580</v>
      </c>
      <c r="D5817" s="82"/>
    </row>
    <row r="5818" spans="1:4">
      <c r="B5818" s="86" t="s">
        <v>3633</v>
      </c>
      <c r="C5818">
        <v>21085580</v>
      </c>
      <c r="D5818" s="82"/>
    </row>
    <row r="5819" spans="1:4">
      <c r="B5819" s="86" t="s">
        <v>3634</v>
      </c>
      <c r="C5819">
        <v>21085580</v>
      </c>
      <c r="D5819" s="82"/>
    </row>
    <row r="5820" spans="1:4">
      <c r="B5820" s="86" t="s">
        <v>4460</v>
      </c>
      <c r="C5820">
        <v>21085580</v>
      </c>
      <c r="D5820" s="82"/>
    </row>
    <row r="5821" spans="1:4">
      <c r="B5821" s="86" t="s">
        <v>4596</v>
      </c>
      <c r="C5821">
        <v>21085580</v>
      </c>
      <c r="D5821" s="82"/>
    </row>
    <row r="5822" spans="1:4">
      <c r="B5822" s="86" t="s">
        <v>5074</v>
      </c>
      <c r="C5822">
        <v>21085580</v>
      </c>
      <c r="D5822" s="82"/>
    </row>
    <row r="5823" spans="1:4">
      <c r="B5823" s="86" t="s">
        <v>3628</v>
      </c>
      <c r="C5823">
        <v>21085580</v>
      </c>
      <c r="D5823" s="82"/>
    </row>
    <row r="5824" spans="1:4">
      <c r="B5824" s="86" t="s">
        <v>3631</v>
      </c>
      <c r="C5824">
        <v>21085580</v>
      </c>
      <c r="D5824" s="82"/>
    </row>
    <row r="5825" spans="1:4">
      <c r="B5825" s="86" t="s">
        <v>4119</v>
      </c>
      <c r="C5825">
        <v>21085580</v>
      </c>
      <c r="D5825" s="82"/>
    </row>
    <row r="5826" spans="1:4">
      <c r="B5826" s="86" t="s">
        <v>3953</v>
      </c>
      <c r="C5826">
        <v>21085580</v>
      </c>
      <c r="D5826" s="82"/>
    </row>
    <row r="5827" spans="1:4">
      <c r="B5827" s="86" t="s">
        <v>6181</v>
      </c>
      <c r="C5827">
        <v>21085580</v>
      </c>
      <c r="D5827" s="82"/>
    </row>
    <row r="5828" spans="1:4">
      <c r="B5828" s="86" t="s">
        <v>6247</v>
      </c>
      <c r="C5828">
        <v>21085580</v>
      </c>
      <c r="D5828" s="82"/>
    </row>
    <row r="5829" spans="1:4">
      <c r="B5829" s="86" t="s">
        <v>6398</v>
      </c>
      <c r="C5829">
        <v>21085580</v>
      </c>
      <c r="D5829" s="82"/>
    </row>
    <row r="5830" spans="1:4">
      <c r="B5830" s="86" t="s">
        <v>6399</v>
      </c>
      <c r="C5830">
        <v>21085580</v>
      </c>
      <c r="D5830" s="82"/>
    </row>
    <row r="5831" spans="1:4">
      <c r="B5831" s="86" t="s">
        <v>6400</v>
      </c>
      <c r="C5831">
        <v>21085580</v>
      </c>
      <c r="D5831" s="82"/>
    </row>
    <row r="5832" spans="1:4">
      <c r="B5832" s="86" t="s">
        <v>6629</v>
      </c>
      <c r="C5832">
        <v>21085580</v>
      </c>
      <c r="D5832" s="82"/>
    </row>
    <row r="5833" spans="1:4">
      <c r="B5833" s="86" t="s">
        <v>6791</v>
      </c>
      <c r="C5833">
        <v>21085580</v>
      </c>
      <c r="D5833" s="82"/>
    </row>
    <row r="5834" spans="1:4">
      <c r="B5834" s="86" t="s">
        <v>6792</v>
      </c>
      <c r="C5834">
        <v>21085580</v>
      </c>
      <c r="D5834" s="82"/>
    </row>
    <row r="5835" spans="1:4">
      <c r="B5835" s="86" t="s">
        <v>6793</v>
      </c>
      <c r="C5835">
        <v>21085580</v>
      </c>
      <c r="D5835" s="82"/>
    </row>
    <row r="5836" spans="1:4">
      <c r="B5836" s="86" t="s">
        <v>6794</v>
      </c>
      <c r="C5836">
        <v>21085580</v>
      </c>
      <c r="D5836" s="82"/>
    </row>
    <row r="5837" spans="1:4">
      <c r="B5837" s="86" t="s">
        <v>6795</v>
      </c>
      <c r="C5837">
        <v>21085580</v>
      </c>
      <c r="D5837" s="82"/>
    </row>
    <row r="5838" spans="1:4">
      <c r="A5838">
        <v>21085581</v>
      </c>
      <c r="B5838" s="86" t="s">
        <v>137</v>
      </c>
      <c r="C5838">
        <v>21085581</v>
      </c>
      <c r="D5838" s="82"/>
    </row>
    <row r="5839" spans="1:4">
      <c r="B5839" s="86" t="s">
        <v>138</v>
      </c>
      <c r="C5839">
        <v>21085581</v>
      </c>
      <c r="D5839" s="82"/>
    </row>
    <row r="5840" spans="1:4">
      <c r="B5840" s="86" t="s">
        <v>139</v>
      </c>
      <c r="C5840">
        <v>21085581</v>
      </c>
      <c r="D5840" s="82"/>
    </row>
    <row r="5841" spans="2:4">
      <c r="B5841" s="86" t="s">
        <v>294</v>
      </c>
      <c r="C5841">
        <v>21085581</v>
      </c>
      <c r="D5841" s="82"/>
    </row>
    <row r="5842" spans="2:4">
      <c r="B5842" s="86" t="s">
        <v>408</v>
      </c>
      <c r="C5842">
        <v>21085581</v>
      </c>
      <c r="D5842" s="82"/>
    </row>
    <row r="5843" spans="2:4">
      <c r="B5843" s="86" t="s">
        <v>1081</v>
      </c>
      <c r="C5843">
        <v>21085581</v>
      </c>
      <c r="D5843" s="82"/>
    </row>
    <row r="5844" spans="2:4">
      <c r="B5844" s="86" t="s">
        <v>404</v>
      </c>
      <c r="C5844">
        <v>21085581</v>
      </c>
      <c r="D5844" s="82"/>
    </row>
    <row r="5845" spans="2:4">
      <c r="B5845" s="86" t="s">
        <v>406</v>
      </c>
      <c r="C5845">
        <v>21085581</v>
      </c>
      <c r="D5845" s="82"/>
    </row>
    <row r="5846" spans="2:4">
      <c r="B5846" s="86" t="s">
        <v>407</v>
      </c>
      <c r="C5846">
        <v>21085581</v>
      </c>
      <c r="D5846" s="82"/>
    </row>
    <row r="5847" spans="2:4">
      <c r="B5847" s="86" t="s">
        <v>628</v>
      </c>
      <c r="C5847">
        <v>21085581</v>
      </c>
      <c r="D5847" s="82"/>
    </row>
    <row r="5848" spans="2:4">
      <c r="B5848" s="86" t="s">
        <v>144</v>
      </c>
      <c r="C5848">
        <v>21085581</v>
      </c>
      <c r="D5848" s="82"/>
    </row>
    <row r="5849" spans="2:4">
      <c r="B5849" s="86" t="s">
        <v>185</v>
      </c>
      <c r="C5849">
        <v>21085581</v>
      </c>
      <c r="D5849" s="82"/>
    </row>
    <row r="5850" spans="2:4">
      <c r="B5850" s="86" t="s">
        <v>295</v>
      </c>
      <c r="C5850">
        <v>21085581</v>
      </c>
      <c r="D5850" s="82"/>
    </row>
    <row r="5851" spans="2:4">
      <c r="B5851" s="86" t="s">
        <v>149</v>
      </c>
      <c r="C5851">
        <v>21085581</v>
      </c>
      <c r="D5851" s="82"/>
    </row>
    <row r="5852" spans="2:4">
      <c r="B5852" s="86" t="s">
        <v>1300</v>
      </c>
      <c r="C5852">
        <v>21085581</v>
      </c>
      <c r="D5852" s="82"/>
    </row>
    <row r="5853" spans="2:4">
      <c r="B5853" s="86" t="s">
        <v>131</v>
      </c>
      <c r="C5853">
        <v>21085581</v>
      </c>
      <c r="D5853" s="82"/>
    </row>
    <row r="5854" spans="2:4">
      <c r="B5854" s="86" t="s">
        <v>243</v>
      </c>
      <c r="C5854">
        <v>21085581</v>
      </c>
      <c r="D5854" s="82"/>
    </row>
    <row r="5855" spans="2:4">
      <c r="B5855" s="86" t="s">
        <v>134</v>
      </c>
      <c r="C5855">
        <v>21085581</v>
      </c>
      <c r="D5855" s="82"/>
    </row>
    <row r="5856" spans="2:4">
      <c r="B5856" s="86" t="s">
        <v>93</v>
      </c>
      <c r="C5856">
        <v>21085581</v>
      </c>
      <c r="D5856" s="82"/>
    </row>
    <row r="5857" spans="2:4">
      <c r="B5857" s="86" t="s">
        <v>454</v>
      </c>
      <c r="C5857">
        <v>21085581</v>
      </c>
      <c r="D5857" s="82"/>
    </row>
    <row r="5858" spans="2:4">
      <c r="B5858" s="86" t="s">
        <v>524</v>
      </c>
      <c r="C5858">
        <v>21085581</v>
      </c>
      <c r="D5858" s="82"/>
    </row>
    <row r="5859" spans="2:4">
      <c r="B5859" s="86" t="s">
        <v>627</v>
      </c>
      <c r="C5859">
        <v>21085581</v>
      </c>
      <c r="D5859" s="82"/>
    </row>
    <row r="5860" spans="2:4">
      <c r="B5860" s="86" t="s">
        <v>521</v>
      </c>
      <c r="C5860">
        <v>21085581</v>
      </c>
      <c r="D5860" s="82"/>
    </row>
    <row r="5861" spans="2:4">
      <c r="B5861" s="86" t="s">
        <v>1885</v>
      </c>
      <c r="C5861">
        <v>21085581</v>
      </c>
      <c r="D5861" s="82"/>
    </row>
    <row r="5862" spans="2:4">
      <c r="B5862" s="86" t="s">
        <v>1998</v>
      </c>
      <c r="C5862">
        <v>21085581</v>
      </c>
      <c r="D5862" s="82"/>
    </row>
    <row r="5863" spans="2:4">
      <c r="B5863" s="86" t="s">
        <v>1886</v>
      </c>
      <c r="C5863">
        <v>21085581</v>
      </c>
      <c r="D5863" s="82"/>
    </row>
    <row r="5864" spans="2:4">
      <c r="B5864" s="86" t="s">
        <v>1882</v>
      </c>
      <c r="C5864">
        <v>21085581</v>
      </c>
      <c r="D5864" s="82"/>
    </row>
    <row r="5865" spans="2:4">
      <c r="B5865" s="86" t="s">
        <v>2154</v>
      </c>
      <c r="C5865">
        <v>21085581</v>
      </c>
      <c r="D5865" s="82"/>
    </row>
    <row r="5866" spans="2:4">
      <c r="B5866" s="86" t="s">
        <v>1887</v>
      </c>
      <c r="C5866">
        <v>21085581</v>
      </c>
      <c r="D5866" s="82"/>
    </row>
    <row r="5867" spans="2:4">
      <c r="B5867" s="86" t="s">
        <v>2220</v>
      </c>
      <c r="C5867">
        <v>21085581</v>
      </c>
      <c r="D5867" s="82"/>
    </row>
    <row r="5868" spans="2:4">
      <c r="B5868" s="86" t="s">
        <v>2221</v>
      </c>
      <c r="C5868">
        <v>21085581</v>
      </c>
      <c r="D5868" s="82"/>
    </row>
    <row r="5869" spans="2:4">
      <c r="B5869" s="86" t="s">
        <v>2222</v>
      </c>
      <c r="C5869">
        <v>21085581</v>
      </c>
      <c r="D5869" s="82"/>
    </row>
    <row r="5870" spans="2:4">
      <c r="B5870" s="86" t="s">
        <v>1866</v>
      </c>
      <c r="C5870">
        <v>21085581</v>
      </c>
      <c r="D5870" s="82"/>
    </row>
    <row r="5871" spans="2:4">
      <c r="B5871" s="86" t="s">
        <v>1864</v>
      </c>
      <c r="C5871">
        <v>21085581</v>
      </c>
      <c r="D5871" s="82"/>
    </row>
    <row r="5872" spans="2:4">
      <c r="B5872" s="86" t="s">
        <v>2430</v>
      </c>
      <c r="C5872">
        <v>21085581</v>
      </c>
      <c r="D5872" s="82"/>
    </row>
    <row r="5873" spans="2:4">
      <c r="B5873" s="86" t="s">
        <v>2431</v>
      </c>
      <c r="C5873">
        <v>21085581</v>
      </c>
      <c r="D5873" s="82"/>
    </row>
    <row r="5874" spans="2:4">
      <c r="B5874" s="86" t="s">
        <v>4239</v>
      </c>
      <c r="C5874">
        <v>21085581</v>
      </c>
      <c r="D5874" s="82"/>
    </row>
    <row r="5875" spans="2:4">
      <c r="B5875" s="86" t="s">
        <v>3545</v>
      </c>
      <c r="C5875">
        <v>21085581</v>
      </c>
      <c r="D5875" s="82"/>
    </row>
    <row r="5876" spans="2:4">
      <c r="B5876" s="86" t="s">
        <v>3594</v>
      </c>
      <c r="C5876">
        <v>21085581</v>
      </c>
      <c r="D5876" s="82"/>
    </row>
    <row r="5877" spans="2:4">
      <c r="B5877" s="86" t="s">
        <v>4462</v>
      </c>
      <c r="C5877">
        <v>21085581</v>
      </c>
      <c r="D5877" s="82"/>
    </row>
    <row r="5878" spans="2:4">
      <c r="B5878" s="86" t="s">
        <v>3595</v>
      </c>
      <c r="C5878">
        <v>21085581</v>
      </c>
      <c r="D5878" s="82"/>
    </row>
    <row r="5879" spans="2:4">
      <c r="B5879" s="86" t="s">
        <v>3599</v>
      </c>
      <c r="C5879">
        <v>21085581</v>
      </c>
      <c r="D5879" s="82"/>
    </row>
    <row r="5880" spans="2:4">
      <c r="B5880" s="86" t="s">
        <v>4589</v>
      </c>
      <c r="C5880">
        <v>21085581</v>
      </c>
      <c r="D5880" s="82"/>
    </row>
    <row r="5881" spans="2:4">
      <c r="B5881" s="86" t="s">
        <v>3603</v>
      </c>
      <c r="C5881">
        <v>21085581</v>
      </c>
      <c r="D5881" s="82"/>
    </row>
    <row r="5882" spans="2:4">
      <c r="B5882" s="86" t="s">
        <v>3550</v>
      </c>
      <c r="C5882">
        <v>21085581</v>
      </c>
      <c r="D5882" s="82"/>
    </row>
    <row r="5883" spans="2:4">
      <c r="B5883" s="86" t="s">
        <v>3551</v>
      </c>
      <c r="C5883">
        <v>21085581</v>
      </c>
      <c r="D5883" s="82"/>
    </row>
    <row r="5884" spans="2:4">
      <c r="B5884" s="86" t="s">
        <v>3552</v>
      </c>
      <c r="C5884">
        <v>21085581</v>
      </c>
      <c r="D5884" s="82"/>
    </row>
    <row r="5885" spans="2:4">
      <c r="B5885" s="86" t="s">
        <v>3554</v>
      </c>
      <c r="C5885">
        <v>21085581</v>
      </c>
      <c r="D5885" s="82"/>
    </row>
    <row r="5886" spans="2:4">
      <c r="B5886" s="86" t="s">
        <v>4754</v>
      </c>
      <c r="C5886">
        <v>21085581</v>
      </c>
      <c r="D5886" s="82"/>
    </row>
    <row r="5887" spans="2:4">
      <c r="B5887" s="86" t="s">
        <v>4118</v>
      </c>
      <c r="C5887">
        <v>21085581</v>
      </c>
      <c r="D5887" s="82"/>
    </row>
    <row r="5888" spans="2:4">
      <c r="B5888" s="86" t="s">
        <v>3555</v>
      </c>
      <c r="C5888">
        <v>21085581</v>
      </c>
      <c r="D5888" s="82"/>
    </row>
    <row r="5889" spans="2:4">
      <c r="B5889" s="86" t="s">
        <v>3608</v>
      </c>
      <c r="C5889">
        <v>21085581</v>
      </c>
      <c r="D5889" s="82"/>
    </row>
    <row r="5890" spans="2:4">
      <c r="B5890" s="86" t="s">
        <v>3942</v>
      </c>
      <c r="C5890">
        <v>21085581</v>
      </c>
      <c r="D5890" s="82"/>
    </row>
    <row r="5891" spans="2:4">
      <c r="B5891" s="86" t="s">
        <v>3943</v>
      </c>
      <c r="C5891">
        <v>21085581</v>
      </c>
      <c r="D5891" s="82"/>
    </row>
    <row r="5892" spans="2:4">
      <c r="B5892" s="86" t="s">
        <v>5081</v>
      </c>
      <c r="C5892">
        <v>21085581</v>
      </c>
      <c r="D5892" s="82"/>
    </row>
    <row r="5893" spans="2:4">
      <c r="B5893" s="86" t="s">
        <v>3612</v>
      </c>
      <c r="C5893">
        <v>21085581</v>
      </c>
      <c r="D5893" s="82"/>
    </row>
    <row r="5894" spans="2:4">
      <c r="B5894" s="86" t="s">
        <v>5083</v>
      </c>
      <c r="C5894">
        <v>21085581</v>
      </c>
      <c r="D5894" s="82"/>
    </row>
    <row r="5895" spans="2:4">
      <c r="B5895" s="86" t="s">
        <v>5085</v>
      </c>
      <c r="C5895">
        <v>21085581</v>
      </c>
      <c r="D5895" s="82"/>
    </row>
    <row r="5896" spans="2:4">
      <c r="B5896" s="86" t="s">
        <v>3614</v>
      </c>
      <c r="C5896">
        <v>21085581</v>
      </c>
      <c r="D5896" s="82"/>
    </row>
    <row r="5897" spans="2:4">
      <c r="B5897" s="86" t="s">
        <v>5145</v>
      </c>
      <c r="C5897">
        <v>21085581</v>
      </c>
      <c r="D5897" s="82"/>
    </row>
    <row r="5898" spans="2:4">
      <c r="B5898" s="86" t="s">
        <v>3617</v>
      </c>
      <c r="C5898">
        <v>21085581</v>
      </c>
      <c r="D5898" s="82"/>
    </row>
    <row r="5899" spans="2:4">
      <c r="B5899" s="86" t="s">
        <v>5351</v>
      </c>
      <c r="C5899">
        <v>21085581</v>
      </c>
      <c r="D5899" s="82"/>
    </row>
    <row r="5900" spans="2:4">
      <c r="B5900" s="86" t="s">
        <v>5400</v>
      </c>
      <c r="C5900">
        <v>21085581</v>
      </c>
      <c r="D5900" s="82"/>
    </row>
    <row r="5901" spans="2:4">
      <c r="B5901" s="86" t="s">
        <v>3560</v>
      </c>
      <c r="C5901">
        <v>21085581</v>
      </c>
      <c r="D5901" s="82"/>
    </row>
    <row r="5902" spans="2:4">
      <c r="B5902" s="86" t="s">
        <v>3561</v>
      </c>
      <c r="C5902">
        <v>21085581</v>
      </c>
      <c r="D5902" s="82"/>
    </row>
    <row r="5903" spans="2:4">
      <c r="B5903" s="86" t="s">
        <v>3573</v>
      </c>
      <c r="C5903">
        <v>21085581</v>
      </c>
      <c r="D5903" s="82"/>
    </row>
    <row r="5904" spans="2:4">
      <c r="B5904" s="86" t="s">
        <v>3576</v>
      </c>
      <c r="C5904">
        <v>21085581</v>
      </c>
      <c r="D5904" s="82"/>
    </row>
    <row r="5905" spans="2:4">
      <c r="B5905" s="86" t="s">
        <v>5687</v>
      </c>
      <c r="C5905">
        <v>21085581</v>
      </c>
      <c r="D5905" s="82"/>
    </row>
    <row r="5906" spans="2:4">
      <c r="B5906" s="86" t="s">
        <v>5689</v>
      </c>
      <c r="C5906">
        <v>21085581</v>
      </c>
      <c r="D5906" s="82"/>
    </row>
    <row r="5907" spans="2:4">
      <c r="B5907" s="86" t="s">
        <v>5690</v>
      </c>
      <c r="C5907">
        <v>21085581</v>
      </c>
      <c r="D5907" s="82"/>
    </row>
    <row r="5908" spans="2:4">
      <c r="B5908" s="86" t="s">
        <v>3584</v>
      </c>
      <c r="C5908">
        <v>21085581</v>
      </c>
      <c r="D5908" s="82"/>
    </row>
    <row r="5909" spans="2:4">
      <c r="B5909" s="86" t="s">
        <v>3587</v>
      </c>
      <c r="C5909">
        <v>21085581</v>
      </c>
      <c r="D5909" s="82"/>
    </row>
    <row r="5910" spans="2:4">
      <c r="B5910" s="86" t="s">
        <v>5709</v>
      </c>
      <c r="C5910">
        <v>21085581</v>
      </c>
      <c r="D5910" s="82"/>
    </row>
    <row r="5911" spans="2:4">
      <c r="B5911" s="86" t="s">
        <v>5713</v>
      </c>
      <c r="C5911">
        <v>21085581</v>
      </c>
      <c r="D5911" s="82"/>
    </row>
    <row r="5912" spans="2:4">
      <c r="B5912" s="86" t="s">
        <v>5714</v>
      </c>
      <c r="C5912">
        <v>21085581</v>
      </c>
      <c r="D5912" s="82"/>
    </row>
    <row r="5913" spans="2:4">
      <c r="B5913" s="86" t="s">
        <v>5718</v>
      </c>
      <c r="C5913">
        <v>21085581</v>
      </c>
      <c r="D5913" s="82"/>
    </row>
    <row r="5914" spans="2:4">
      <c r="B5914" s="86" t="s">
        <v>5856</v>
      </c>
      <c r="C5914">
        <v>21085581</v>
      </c>
      <c r="D5914" s="82"/>
    </row>
    <row r="5915" spans="2:4">
      <c r="B5915" s="86" t="s">
        <v>6138</v>
      </c>
      <c r="C5915">
        <v>21085581</v>
      </c>
      <c r="D5915" s="82"/>
    </row>
    <row r="5916" spans="2:4">
      <c r="B5916" s="86" t="s">
        <v>6227</v>
      </c>
      <c r="C5916">
        <v>21085581</v>
      </c>
      <c r="D5916" s="82"/>
    </row>
    <row r="5917" spans="2:4">
      <c r="B5917" s="86" t="s">
        <v>6228</v>
      </c>
      <c r="C5917">
        <v>21085581</v>
      </c>
      <c r="D5917" s="82"/>
    </row>
    <row r="5918" spans="2:4">
      <c r="B5918" s="86" t="s">
        <v>6229</v>
      </c>
      <c r="C5918">
        <v>21085581</v>
      </c>
      <c r="D5918" s="82"/>
    </row>
    <row r="5919" spans="2:4">
      <c r="B5919" s="86" t="s">
        <v>6230</v>
      </c>
      <c r="C5919">
        <v>21085581</v>
      </c>
      <c r="D5919" s="82"/>
    </row>
    <row r="5920" spans="2:4">
      <c r="B5920" s="86" t="s">
        <v>6231</v>
      </c>
      <c r="C5920">
        <v>21085581</v>
      </c>
      <c r="D5920" s="82"/>
    </row>
    <row r="5921" spans="2:4">
      <c r="B5921" s="86" t="s">
        <v>6232</v>
      </c>
      <c r="C5921">
        <v>21085581</v>
      </c>
      <c r="D5921" s="82"/>
    </row>
    <row r="5922" spans="2:4">
      <c r="B5922" s="86" t="s">
        <v>6466</v>
      </c>
      <c r="C5922">
        <v>21085581</v>
      </c>
      <c r="D5922" s="82"/>
    </row>
    <row r="5923" spans="2:4">
      <c r="B5923" s="86" t="s">
        <v>6467</v>
      </c>
      <c r="C5923">
        <v>21085581</v>
      </c>
      <c r="D5923" s="82"/>
    </row>
    <row r="5924" spans="2:4">
      <c r="B5924" s="86" t="s">
        <v>6468</v>
      </c>
      <c r="C5924">
        <v>21085581</v>
      </c>
      <c r="D5924" s="82"/>
    </row>
    <row r="5925" spans="2:4">
      <c r="B5925" s="86" t="s">
        <v>6469</v>
      </c>
      <c r="C5925">
        <v>21085581</v>
      </c>
      <c r="D5925" s="82"/>
    </row>
    <row r="5926" spans="2:4">
      <c r="B5926" s="86" t="s">
        <v>6470</v>
      </c>
      <c r="C5926">
        <v>21085581</v>
      </c>
      <c r="D5926" s="82"/>
    </row>
    <row r="5927" spans="2:4">
      <c r="B5927" s="86" t="s">
        <v>6472</v>
      </c>
      <c r="C5927">
        <v>21085581</v>
      </c>
      <c r="D5927" s="82"/>
    </row>
    <row r="5928" spans="2:4">
      <c r="B5928" s="86" t="s">
        <v>6655</v>
      </c>
      <c r="C5928">
        <v>21085581</v>
      </c>
      <c r="D5928" s="82"/>
    </row>
    <row r="5929" spans="2:4">
      <c r="B5929" s="86" t="s">
        <v>6656</v>
      </c>
      <c r="C5929">
        <v>21085581</v>
      </c>
      <c r="D5929" s="82"/>
    </row>
    <row r="5930" spans="2:4">
      <c r="B5930" s="86" t="s">
        <v>6657</v>
      </c>
      <c r="C5930">
        <v>21085581</v>
      </c>
      <c r="D5930" s="82"/>
    </row>
    <row r="5931" spans="2:4">
      <c r="B5931" s="86" t="s">
        <v>6658</v>
      </c>
      <c r="C5931">
        <v>21085581</v>
      </c>
      <c r="D5931" s="82"/>
    </row>
    <row r="5932" spans="2:4">
      <c r="B5932" s="86" t="s">
        <v>6659</v>
      </c>
      <c r="C5932">
        <v>21085581</v>
      </c>
      <c r="D5932" s="82"/>
    </row>
    <row r="5933" spans="2:4">
      <c r="B5933" s="86" t="s">
        <v>6661</v>
      </c>
      <c r="C5933">
        <v>21085581</v>
      </c>
      <c r="D5933" s="82"/>
    </row>
    <row r="5934" spans="2:4">
      <c r="B5934" s="86" t="s">
        <v>6828</v>
      </c>
      <c r="C5934">
        <v>21085581</v>
      </c>
      <c r="D5934" s="82"/>
    </row>
    <row r="5935" spans="2:4">
      <c r="B5935" s="86" t="s">
        <v>6829</v>
      </c>
      <c r="C5935">
        <v>21085581</v>
      </c>
      <c r="D5935" s="82"/>
    </row>
    <row r="5936" spans="2:4">
      <c r="B5936" s="86" t="s">
        <v>6831</v>
      </c>
      <c r="C5936">
        <v>21085581</v>
      </c>
      <c r="D5936" s="82"/>
    </row>
    <row r="5937" spans="1:4">
      <c r="B5937" s="86" t="s">
        <v>6832</v>
      </c>
      <c r="C5937">
        <v>21085581</v>
      </c>
      <c r="D5937" s="82"/>
    </row>
    <row r="5938" spans="1:4">
      <c r="B5938" s="86" t="s">
        <v>6833</v>
      </c>
      <c r="C5938">
        <v>21085581</v>
      </c>
      <c r="D5938" s="82"/>
    </row>
    <row r="5939" spans="1:4">
      <c r="B5939" s="86" t="s">
        <v>6834</v>
      </c>
      <c r="C5939">
        <v>21085581</v>
      </c>
      <c r="D5939" s="82"/>
    </row>
    <row r="5940" spans="1:4">
      <c r="B5940" s="86" t="s">
        <v>6890</v>
      </c>
      <c r="C5940">
        <v>21085581</v>
      </c>
      <c r="D5940" s="82"/>
    </row>
    <row r="5941" spans="1:4">
      <c r="A5941">
        <v>21085582</v>
      </c>
      <c r="B5941" s="86" t="s">
        <v>3598</v>
      </c>
      <c r="C5941">
        <v>21085582</v>
      </c>
      <c r="D5941" s="82"/>
    </row>
    <row r="5942" spans="1:4">
      <c r="A5942">
        <v>21085583</v>
      </c>
      <c r="B5942" s="86" t="s">
        <v>155</v>
      </c>
      <c r="C5942">
        <v>21085583</v>
      </c>
      <c r="D5942" s="82"/>
    </row>
    <row r="5943" spans="1:4">
      <c r="B5943" s="86" t="s">
        <v>841</v>
      </c>
      <c r="C5943">
        <v>21085583</v>
      </c>
      <c r="D5943" s="82"/>
    </row>
    <row r="5944" spans="1:4">
      <c r="B5944" s="86" t="s">
        <v>897</v>
      </c>
      <c r="C5944">
        <v>21085583</v>
      </c>
      <c r="D5944" s="82"/>
    </row>
    <row r="5945" spans="1:4">
      <c r="B5945" s="86" t="s">
        <v>170</v>
      </c>
      <c r="C5945">
        <v>21085583</v>
      </c>
      <c r="D5945" s="82"/>
    </row>
    <row r="5946" spans="1:4">
      <c r="B5946" s="86" t="s">
        <v>171</v>
      </c>
      <c r="C5946">
        <v>21085583</v>
      </c>
      <c r="D5946" s="82"/>
    </row>
    <row r="5947" spans="1:4">
      <c r="B5947" s="86" t="s">
        <v>158</v>
      </c>
      <c r="C5947">
        <v>21085583</v>
      </c>
      <c r="D5947" s="82"/>
    </row>
    <row r="5948" spans="1:4">
      <c r="B5948" s="86" t="s">
        <v>461</v>
      </c>
      <c r="C5948">
        <v>21085583</v>
      </c>
      <c r="D5948" s="82"/>
    </row>
    <row r="5949" spans="1:4">
      <c r="B5949" s="86" t="s">
        <v>172</v>
      </c>
      <c r="C5949">
        <v>21085583</v>
      </c>
      <c r="D5949" s="82"/>
    </row>
    <row r="5950" spans="1:4">
      <c r="B5950" s="86" t="s">
        <v>460</v>
      </c>
      <c r="C5950">
        <v>21085583</v>
      </c>
      <c r="D5950" s="82"/>
    </row>
    <row r="5951" spans="1:4">
      <c r="B5951" s="86" t="s">
        <v>173</v>
      </c>
      <c r="C5951">
        <v>21085583</v>
      </c>
      <c r="D5951" s="82"/>
    </row>
    <row r="5952" spans="1:4">
      <c r="B5952" s="86" t="s">
        <v>357</v>
      </c>
      <c r="C5952">
        <v>21085583</v>
      </c>
      <c r="D5952" s="82"/>
    </row>
    <row r="5953" spans="2:4">
      <c r="B5953" s="86" t="s">
        <v>1169</v>
      </c>
      <c r="C5953">
        <v>21085583</v>
      </c>
      <c r="D5953" s="82"/>
    </row>
    <row r="5954" spans="2:4">
      <c r="B5954" s="86" t="s">
        <v>297</v>
      </c>
      <c r="C5954">
        <v>21085583</v>
      </c>
      <c r="D5954" s="82"/>
    </row>
    <row r="5955" spans="2:4">
      <c r="B5955" s="86" t="s">
        <v>246</v>
      </c>
      <c r="C5955">
        <v>21085583</v>
      </c>
      <c r="D5955" s="82"/>
    </row>
    <row r="5956" spans="2:4">
      <c r="B5956" s="86" t="s">
        <v>358</v>
      </c>
      <c r="C5956">
        <v>21085583</v>
      </c>
      <c r="D5956" s="82"/>
    </row>
    <row r="5957" spans="2:4">
      <c r="B5957" s="86" t="s">
        <v>175</v>
      </c>
      <c r="C5957">
        <v>21085583</v>
      </c>
      <c r="D5957" s="82"/>
    </row>
    <row r="5958" spans="2:4">
      <c r="B5958" s="86" t="s">
        <v>410</v>
      </c>
      <c r="C5958">
        <v>21085583</v>
      </c>
      <c r="D5958" s="82"/>
    </row>
    <row r="5959" spans="2:4">
      <c r="B5959" s="86" t="s">
        <v>359</v>
      </c>
      <c r="C5959">
        <v>21085583</v>
      </c>
      <c r="D5959" s="82"/>
    </row>
    <row r="5960" spans="2:4">
      <c r="B5960" s="86" t="s">
        <v>179</v>
      </c>
      <c r="C5960">
        <v>21085583</v>
      </c>
      <c r="D5960" s="82"/>
    </row>
    <row r="5961" spans="2:4">
      <c r="B5961" s="86" t="s">
        <v>1440</v>
      </c>
      <c r="C5961">
        <v>21085583</v>
      </c>
      <c r="D5961" s="82"/>
    </row>
    <row r="5962" spans="2:4">
      <c r="B5962" s="86" t="s">
        <v>1505</v>
      </c>
      <c r="C5962">
        <v>21085583</v>
      </c>
      <c r="D5962" s="82"/>
    </row>
    <row r="5963" spans="2:4">
      <c r="B5963" s="86" t="s">
        <v>1529</v>
      </c>
      <c r="C5963">
        <v>21085583</v>
      </c>
      <c r="D5963" s="82"/>
    </row>
    <row r="5964" spans="2:4">
      <c r="B5964" s="86" t="s">
        <v>1653</v>
      </c>
      <c r="C5964">
        <v>21085583</v>
      </c>
      <c r="D5964" s="82"/>
    </row>
    <row r="5965" spans="2:4">
      <c r="B5965" s="86" t="s">
        <v>1662</v>
      </c>
      <c r="C5965">
        <v>21085583</v>
      </c>
      <c r="D5965" s="82"/>
    </row>
    <row r="5966" spans="2:4">
      <c r="B5966" s="86" t="s">
        <v>1898</v>
      </c>
      <c r="C5966">
        <v>21085583</v>
      </c>
      <c r="D5966" s="82"/>
    </row>
    <row r="5967" spans="2:4">
      <c r="B5967" s="86" t="s">
        <v>1899</v>
      </c>
      <c r="C5967">
        <v>21085583</v>
      </c>
      <c r="D5967" s="82"/>
    </row>
    <row r="5968" spans="2:4">
      <c r="B5968" s="86" t="s">
        <v>2437</v>
      </c>
      <c r="C5968">
        <v>21085583</v>
      </c>
      <c r="D5968" s="82"/>
    </row>
    <row r="5969" spans="2:4">
      <c r="B5969" s="86" t="s">
        <v>3666</v>
      </c>
      <c r="C5969">
        <v>21085583</v>
      </c>
      <c r="D5969" s="82"/>
    </row>
    <row r="5970" spans="2:4">
      <c r="B5970" s="86" t="s">
        <v>4201</v>
      </c>
      <c r="C5970">
        <v>21085583</v>
      </c>
      <c r="D5970" s="82"/>
    </row>
    <row r="5971" spans="2:4">
      <c r="B5971" s="86" t="s">
        <v>4231</v>
      </c>
      <c r="C5971">
        <v>21085583</v>
      </c>
      <c r="D5971" s="82"/>
    </row>
    <row r="5972" spans="2:4">
      <c r="B5972" s="86" t="s">
        <v>2436</v>
      </c>
      <c r="C5972">
        <v>21085583</v>
      </c>
      <c r="D5972" s="82"/>
    </row>
    <row r="5973" spans="2:4">
      <c r="B5973" s="86" t="s">
        <v>3669</v>
      </c>
      <c r="C5973">
        <v>21085583</v>
      </c>
      <c r="D5973" s="82"/>
    </row>
    <row r="5974" spans="2:4">
      <c r="B5974" s="86" t="s">
        <v>2440</v>
      </c>
      <c r="C5974">
        <v>21085583</v>
      </c>
      <c r="D5974" s="82"/>
    </row>
    <row r="5975" spans="2:4">
      <c r="B5975" s="86" t="s">
        <v>3671</v>
      </c>
      <c r="C5975">
        <v>21085583</v>
      </c>
      <c r="D5975" s="82"/>
    </row>
    <row r="5976" spans="2:4">
      <c r="B5976" s="86" t="s">
        <v>3643</v>
      </c>
      <c r="C5976">
        <v>21085583</v>
      </c>
      <c r="D5976" s="82"/>
    </row>
    <row r="5977" spans="2:4">
      <c r="B5977" s="86" t="s">
        <v>4458</v>
      </c>
      <c r="C5977">
        <v>21085583</v>
      </c>
      <c r="D5977" s="82"/>
    </row>
    <row r="5978" spans="2:4">
      <c r="B5978" s="86" t="s">
        <v>3644</v>
      </c>
      <c r="C5978">
        <v>21085583</v>
      </c>
      <c r="D5978" s="82"/>
    </row>
    <row r="5979" spans="2:4">
      <c r="B5979" s="86" t="s">
        <v>3646</v>
      </c>
      <c r="C5979">
        <v>21085583</v>
      </c>
      <c r="D5979" s="82"/>
    </row>
    <row r="5980" spans="2:4">
      <c r="B5980" s="86" t="s">
        <v>3673</v>
      </c>
      <c r="C5980">
        <v>21085583</v>
      </c>
      <c r="D5980" s="82"/>
    </row>
    <row r="5981" spans="2:4">
      <c r="B5981" s="86" t="s">
        <v>3674</v>
      </c>
      <c r="C5981">
        <v>21085583</v>
      </c>
      <c r="D5981" s="82"/>
    </row>
    <row r="5982" spans="2:4">
      <c r="B5982" s="86" t="s">
        <v>3678</v>
      </c>
      <c r="C5982">
        <v>21085583</v>
      </c>
      <c r="D5982" s="82"/>
    </row>
    <row r="5983" spans="2:4">
      <c r="B5983" s="86" t="s">
        <v>4854</v>
      </c>
      <c r="C5983">
        <v>21085583</v>
      </c>
      <c r="D5983" s="82"/>
    </row>
    <row r="5984" spans="2:4">
      <c r="B5984" s="86" t="s">
        <v>4855</v>
      </c>
      <c r="C5984">
        <v>21085583</v>
      </c>
      <c r="D5984" s="82"/>
    </row>
    <row r="5985" spans="2:4">
      <c r="B5985" s="86" t="s">
        <v>3681</v>
      </c>
      <c r="C5985">
        <v>21085583</v>
      </c>
      <c r="D5985" s="82"/>
    </row>
    <row r="5986" spans="2:4">
      <c r="B5986" s="86" t="s">
        <v>3682</v>
      </c>
      <c r="C5986">
        <v>21085583</v>
      </c>
      <c r="D5986" s="82"/>
    </row>
    <row r="5987" spans="2:4">
      <c r="B5987" s="86" t="s">
        <v>3684</v>
      </c>
      <c r="C5987">
        <v>21085583</v>
      </c>
      <c r="D5987" s="82"/>
    </row>
    <row r="5988" spans="2:4">
      <c r="B5988" s="86" t="s">
        <v>3685</v>
      </c>
      <c r="C5988">
        <v>21085583</v>
      </c>
      <c r="D5988" s="82"/>
    </row>
    <row r="5989" spans="2:4">
      <c r="B5989" s="86" t="s">
        <v>4970</v>
      </c>
      <c r="C5989">
        <v>21085583</v>
      </c>
      <c r="D5989" s="82"/>
    </row>
    <row r="5990" spans="2:4">
      <c r="B5990" s="86" t="s">
        <v>3691</v>
      </c>
      <c r="C5990">
        <v>21085583</v>
      </c>
      <c r="D5990" s="82"/>
    </row>
    <row r="5991" spans="2:4">
      <c r="B5991" s="86" t="s">
        <v>5064</v>
      </c>
      <c r="C5991">
        <v>21085583</v>
      </c>
      <c r="D5991" s="82"/>
    </row>
    <row r="5992" spans="2:4">
      <c r="B5992" s="86" t="s">
        <v>5065</v>
      </c>
      <c r="C5992">
        <v>21085583</v>
      </c>
      <c r="D5992" s="82"/>
    </row>
    <row r="5993" spans="2:4">
      <c r="B5993" s="86" t="s">
        <v>5066</v>
      </c>
      <c r="C5993">
        <v>21085583</v>
      </c>
      <c r="D5993" s="82"/>
    </row>
    <row r="5994" spans="2:4">
      <c r="B5994" s="86" t="s">
        <v>5067</v>
      </c>
      <c r="C5994">
        <v>21085583</v>
      </c>
      <c r="D5994" s="82"/>
    </row>
    <row r="5995" spans="2:4">
      <c r="B5995" s="86" t="s">
        <v>5068</v>
      </c>
      <c r="C5995">
        <v>21085583</v>
      </c>
      <c r="D5995" s="82"/>
    </row>
    <row r="5996" spans="2:4">
      <c r="B5996" s="86" t="s">
        <v>5069</v>
      </c>
      <c r="C5996">
        <v>21085583</v>
      </c>
      <c r="D5996" s="82"/>
    </row>
    <row r="5997" spans="2:4">
      <c r="B5997" s="86" t="s">
        <v>3692</v>
      </c>
      <c r="C5997">
        <v>21085583</v>
      </c>
      <c r="D5997" s="82"/>
    </row>
    <row r="5998" spans="2:4">
      <c r="B5998" s="86" t="s">
        <v>3712</v>
      </c>
      <c r="C5998">
        <v>21085583</v>
      </c>
      <c r="D5998" s="82"/>
    </row>
    <row r="5999" spans="2:4">
      <c r="B5999" s="86" t="s">
        <v>3694</v>
      </c>
      <c r="C5999">
        <v>21085583</v>
      </c>
      <c r="D5999" s="82"/>
    </row>
    <row r="6000" spans="2:4">
      <c r="B6000" s="86" t="s">
        <v>3695</v>
      </c>
      <c r="C6000">
        <v>21085583</v>
      </c>
      <c r="D6000" s="82"/>
    </row>
    <row r="6001" spans="2:4">
      <c r="B6001" s="86" t="s">
        <v>3697</v>
      </c>
      <c r="C6001">
        <v>21085583</v>
      </c>
      <c r="D6001" s="82"/>
    </row>
    <row r="6002" spans="2:4">
      <c r="B6002" s="86" t="s">
        <v>5158</v>
      </c>
      <c r="C6002">
        <v>21085583</v>
      </c>
      <c r="D6002" s="82"/>
    </row>
    <row r="6003" spans="2:4">
      <c r="B6003" s="86" t="s">
        <v>3698</v>
      </c>
      <c r="C6003">
        <v>21085583</v>
      </c>
      <c r="D6003" s="82"/>
    </row>
    <row r="6004" spans="2:4">
      <c r="B6004" s="86" t="s">
        <v>5347</v>
      </c>
      <c r="C6004">
        <v>21085583</v>
      </c>
      <c r="D6004" s="82"/>
    </row>
    <row r="6005" spans="2:4">
      <c r="B6005" s="86" t="s">
        <v>3700</v>
      </c>
      <c r="C6005">
        <v>21085583</v>
      </c>
      <c r="D6005" s="82"/>
    </row>
    <row r="6006" spans="2:4">
      <c r="B6006" s="86" t="s">
        <v>3702</v>
      </c>
      <c r="C6006">
        <v>21085583</v>
      </c>
      <c r="D6006" s="82"/>
    </row>
    <row r="6007" spans="2:4">
      <c r="B6007" s="86" t="s">
        <v>5385</v>
      </c>
      <c r="C6007">
        <v>21085583</v>
      </c>
      <c r="D6007" s="82"/>
    </row>
    <row r="6008" spans="2:4">
      <c r="B6008" s="86" t="s">
        <v>5401</v>
      </c>
      <c r="C6008">
        <v>21085583</v>
      </c>
      <c r="D6008" s="82"/>
    </row>
    <row r="6009" spans="2:4">
      <c r="B6009" s="86" t="s">
        <v>3649</v>
      </c>
      <c r="C6009">
        <v>21085583</v>
      </c>
      <c r="D6009" s="82"/>
    </row>
    <row r="6010" spans="2:4">
      <c r="B6010" s="86" t="s">
        <v>3650</v>
      </c>
      <c r="C6010">
        <v>21085583</v>
      </c>
      <c r="D6010" s="82"/>
    </row>
    <row r="6011" spans="2:4">
      <c r="B6011" s="86" t="s">
        <v>3707</v>
      </c>
      <c r="C6011">
        <v>21085583</v>
      </c>
      <c r="D6011" s="82"/>
    </row>
    <row r="6012" spans="2:4">
      <c r="B6012" s="86" t="s">
        <v>3653</v>
      </c>
      <c r="C6012">
        <v>21085583</v>
      </c>
      <c r="D6012" s="82"/>
    </row>
    <row r="6013" spans="2:4">
      <c r="B6013" s="86" t="s">
        <v>3654</v>
      </c>
      <c r="C6013">
        <v>21085583</v>
      </c>
      <c r="D6013" s="82"/>
    </row>
    <row r="6014" spans="2:4">
      <c r="B6014" s="86" t="s">
        <v>5439</v>
      </c>
      <c r="C6014">
        <v>21085583</v>
      </c>
      <c r="D6014" s="82"/>
    </row>
    <row r="6015" spans="2:4">
      <c r="B6015" s="86" t="s">
        <v>3661</v>
      </c>
      <c r="C6015">
        <v>21085583</v>
      </c>
      <c r="D6015" s="82"/>
    </row>
    <row r="6016" spans="2:4">
      <c r="B6016" s="86" t="s">
        <v>3663</v>
      </c>
      <c r="C6016">
        <v>21085583</v>
      </c>
      <c r="D6016" s="82"/>
    </row>
    <row r="6017" spans="2:4">
      <c r="B6017" s="86" t="s">
        <v>3711</v>
      </c>
      <c r="C6017">
        <v>21085583</v>
      </c>
      <c r="D6017" s="82"/>
    </row>
    <row r="6018" spans="2:4">
      <c r="B6018" s="86" t="s">
        <v>3665</v>
      </c>
      <c r="C6018">
        <v>21085583</v>
      </c>
      <c r="D6018" s="82"/>
    </row>
    <row r="6019" spans="2:4">
      <c r="B6019" s="86" t="s">
        <v>4011</v>
      </c>
      <c r="C6019">
        <v>21085583</v>
      </c>
      <c r="D6019" s="82"/>
    </row>
    <row r="6020" spans="2:4">
      <c r="B6020" s="86" t="s">
        <v>4014</v>
      </c>
      <c r="C6020">
        <v>21085583</v>
      </c>
      <c r="D6020" s="82"/>
    </row>
    <row r="6021" spans="2:4">
      <c r="B6021" s="86" t="s">
        <v>4129</v>
      </c>
      <c r="C6021">
        <v>21085583</v>
      </c>
      <c r="D6021" s="82"/>
    </row>
    <row r="6022" spans="2:4">
      <c r="B6022" s="86" t="s">
        <v>5727</v>
      </c>
      <c r="C6022">
        <v>21085583</v>
      </c>
      <c r="D6022" s="82"/>
    </row>
    <row r="6023" spans="2:4">
      <c r="B6023" s="86" t="s">
        <v>5752</v>
      </c>
      <c r="C6023">
        <v>21085583</v>
      </c>
      <c r="D6023" s="82"/>
    </row>
    <row r="6024" spans="2:4">
      <c r="B6024" s="86" t="s">
        <v>5990</v>
      </c>
      <c r="C6024">
        <v>21085583</v>
      </c>
      <c r="D6024" s="82"/>
    </row>
    <row r="6025" spans="2:4">
      <c r="B6025" s="86" t="s">
        <v>5991</v>
      </c>
      <c r="C6025">
        <v>21085583</v>
      </c>
      <c r="D6025" s="82"/>
    </row>
    <row r="6026" spans="2:4">
      <c r="B6026" s="86" t="s">
        <v>6159</v>
      </c>
      <c r="C6026">
        <v>21085583</v>
      </c>
      <c r="D6026" s="82"/>
    </row>
    <row r="6027" spans="2:4">
      <c r="B6027" s="86" t="s">
        <v>6160</v>
      </c>
      <c r="C6027">
        <v>21085583</v>
      </c>
      <c r="D6027" s="82"/>
    </row>
    <row r="6028" spans="2:4">
      <c r="B6028" s="86" t="s">
        <v>6406</v>
      </c>
      <c r="C6028">
        <v>21085583</v>
      </c>
      <c r="D6028" s="82"/>
    </row>
    <row r="6029" spans="2:4">
      <c r="B6029" s="86" t="s">
        <v>6407</v>
      </c>
      <c r="C6029">
        <v>21085583</v>
      </c>
      <c r="D6029" s="82"/>
    </row>
    <row r="6030" spans="2:4">
      <c r="B6030" s="86" t="s">
        <v>6408</v>
      </c>
      <c r="C6030">
        <v>21085583</v>
      </c>
      <c r="D6030" s="82"/>
    </row>
    <row r="6031" spans="2:4">
      <c r="B6031" s="86" t="s">
        <v>6409</v>
      </c>
      <c r="C6031">
        <v>21085583</v>
      </c>
      <c r="D6031" s="82"/>
    </row>
    <row r="6032" spans="2:4">
      <c r="B6032" s="86" t="s">
        <v>6415</v>
      </c>
      <c r="C6032">
        <v>21085583</v>
      </c>
      <c r="D6032" s="82"/>
    </row>
    <row r="6033" spans="2:4">
      <c r="B6033" s="86" t="s">
        <v>6416</v>
      </c>
      <c r="C6033">
        <v>21085583</v>
      </c>
      <c r="D6033" s="82"/>
    </row>
    <row r="6034" spans="2:4">
      <c r="B6034" s="86" t="s">
        <v>6418</v>
      </c>
      <c r="C6034">
        <v>21085583</v>
      </c>
      <c r="D6034" s="82"/>
    </row>
    <row r="6035" spans="2:4">
      <c r="B6035" s="86" t="s">
        <v>6420</v>
      </c>
      <c r="C6035">
        <v>21085583</v>
      </c>
      <c r="D6035" s="82"/>
    </row>
    <row r="6036" spans="2:4">
      <c r="B6036" s="86" t="s">
        <v>6421</v>
      </c>
      <c r="C6036">
        <v>21085583</v>
      </c>
      <c r="D6036" s="82"/>
    </row>
    <row r="6037" spans="2:4">
      <c r="B6037" s="86" t="s">
        <v>6423</v>
      </c>
      <c r="C6037">
        <v>21085583</v>
      </c>
      <c r="D6037" s="82"/>
    </row>
    <row r="6038" spans="2:4">
      <c r="B6038" s="86" t="s">
        <v>6424</v>
      </c>
      <c r="C6038">
        <v>21085583</v>
      </c>
      <c r="D6038" s="82"/>
    </row>
    <row r="6039" spans="2:4">
      <c r="B6039" s="86" t="s">
        <v>6425</v>
      </c>
      <c r="C6039">
        <v>21085583</v>
      </c>
      <c r="D6039" s="82"/>
    </row>
    <row r="6040" spans="2:4">
      <c r="B6040" s="86" t="s">
        <v>6426</v>
      </c>
      <c r="C6040">
        <v>21085583</v>
      </c>
      <c r="D6040" s="82"/>
    </row>
    <row r="6041" spans="2:4">
      <c r="B6041" s="86" t="s">
        <v>6428</v>
      </c>
      <c r="C6041">
        <v>21085583</v>
      </c>
      <c r="D6041" s="82"/>
    </row>
    <row r="6042" spans="2:4">
      <c r="B6042" s="86" t="s">
        <v>6605</v>
      </c>
      <c r="C6042">
        <v>21085583</v>
      </c>
      <c r="D6042" s="82"/>
    </row>
    <row r="6043" spans="2:4">
      <c r="B6043" s="86" t="s">
        <v>6606</v>
      </c>
      <c r="C6043">
        <v>21085583</v>
      </c>
      <c r="D6043" s="82"/>
    </row>
    <row r="6044" spans="2:4">
      <c r="B6044" s="86" t="s">
        <v>6607</v>
      </c>
      <c r="C6044">
        <v>21085583</v>
      </c>
      <c r="D6044" s="82"/>
    </row>
    <row r="6045" spans="2:4">
      <c r="B6045" s="86" t="s">
        <v>6608</v>
      </c>
      <c r="C6045">
        <v>21085583</v>
      </c>
      <c r="D6045" s="82"/>
    </row>
    <row r="6046" spans="2:4">
      <c r="B6046" s="86" t="s">
        <v>6688</v>
      </c>
      <c r="C6046">
        <v>21085583</v>
      </c>
      <c r="D6046" s="82"/>
    </row>
    <row r="6047" spans="2:4">
      <c r="B6047" s="86" t="s">
        <v>6689</v>
      </c>
      <c r="C6047">
        <v>21085583</v>
      </c>
      <c r="D6047" s="82"/>
    </row>
    <row r="6048" spans="2:4">
      <c r="B6048" s="86" t="s">
        <v>6690</v>
      </c>
      <c r="C6048">
        <v>21085583</v>
      </c>
      <c r="D6048" s="82"/>
    </row>
    <row r="6049" spans="1:4">
      <c r="B6049" s="86" t="s">
        <v>6786</v>
      </c>
      <c r="C6049">
        <v>21085583</v>
      </c>
      <c r="D6049" s="82"/>
    </row>
    <row r="6050" spans="1:4">
      <c r="B6050" s="86" t="s">
        <v>6787</v>
      </c>
      <c r="C6050">
        <v>21085583</v>
      </c>
      <c r="D6050" s="82"/>
    </row>
    <row r="6051" spans="1:4">
      <c r="B6051" s="86" t="s">
        <v>6838</v>
      </c>
      <c r="C6051">
        <v>21085583</v>
      </c>
      <c r="D6051" s="82"/>
    </row>
    <row r="6052" spans="1:4">
      <c r="B6052" s="86" t="s">
        <v>6839</v>
      </c>
      <c r="C6052">
        <v>21085583</v>
      </c>
      <c r="D6052" s="82"/>
    </row>
    <row r="6053" spans="1:4">
      <c r="B6053" s="86" t="s">
        <v>6840</v>
      </c>
      <c r="C6053">
        <v>21085583</v>
      </c>
      <c r="D6053" s="82"/>
    </row>
    <row r="6054" spans="1:4">
      <c r="B6054" s="86" t="s">
        <v>6847</v>
      </c>
      <c r="C6054">
        <v>21085583</v>
      </c>
      <c r="D6054" s="82"/>
    </row>
    <row r="6055" spans="1:4">
      <c r="B6055" s="86" t="s">
        <v>6882</v>
      </c>
      <c r="C6055">
        <v>21085583</v>
      </c>
      <c r="D6055" s="82"/>
    </row>
    <row r="6056" spans="1:4">
      <c r="A6056">
        <v>21085584</v>
      </c>
      <c r="B6056" s="86" t="s">
        <v>6260</v>
      </c>
      <c r="C6056">
        <v>21085584</v>
      </c>
      <c r="D6056" s="82"/>
    </row>
    <row r="6057" spans="1:4">
      <c r="A6057">
        <v>21085585</v>
      </c>
      <c r="B6057" s="86" t="s">
        <v>106</v>
      </c>
      <c r="C6057">
        <v>21085585</v>
      </c>
      <c r="D6057" s="82"/>
    </row>
    <row r="6058" spans="1:4">
      <c r="B6058" s="86" t="s">
        <v>241</v>
      </c>
      <c r="C6058">
        <v>21085585</v>
      </c>
      <c r="D6058" s="82"/>
    </row>
    <row r="6059" spans="1:4">
      <c r="B6059" s="86" t="s">
        <v>154</v>
      </c>
      <c r="C6059">
        <v>21085585</v>
      </c>
      <c r="D6059" s="82"/>
    </row>
    <row r="6060" spans="1:4">
      <c r="B6060" s="86" t="s">
        <v>775</v>
      </c>
      <c r="C6060">
        <v>21085585</v>
      </c>
      <c r="D6060" s="82"/>
    </row>
    <row r="6061" spans="1:4">
      <c r="B6061" s="86" t="s">
        <v>98</v>
      </c>
      <c r="C6061">
        <v>21085585</v>
      </c>
      <c r="D6061" s="82"/>
    </row>
    <row r="6062" spans="1:4">
      <c r="B6062" s="86" t="s">
        <v>99</v>
      </c>
      <c r="C6062">
        <v>21085585</v>
      </c>
      <c r="D6062" s="82"/>
    </row>
    <row r="6063" spans="1:4">
      <c r="B6063" s="86" t="s">
        <v>620</v>
      </c>
      <c r="C6063">
        <v>21085585</v>
      </c>
      <c r="D6063" s="82"/>
    </row>
    <row r="6064" spans="1:4">
      <c r="B6064" s="86" t="s">
        <v>825</v>
      </c>
      <c r="C6064">
        <v>21085585</v>
      </c>
      <c r="D6064" s="82"/>
    </row>
    <row r="6065" spans="2:4">
      <c r="B6065" s="86" t="s">
        <v>402</v>
      </c>
      <c r="C6065">
        <v>21085585</v>
      </c>
      <c r="D6065" s="82"/>
    </row>
    <row r="6066" spans="2:4">
      <c r="B6066" s="86" t="s">
        <v>918</v>
      </c>
      <c r="C6066">
        <v>21085585</v>
      </c>
      <c r="D6066" s="82"/>
    </row>
    <row r="6067" spans="2:4">
      <c r="B6067" s="86" t="s">
        <v>108</v>
      </c>
      <c r="C6067">
        <v>21085585</v>
      </c>
      <c r="D6067" s="82"/>
    </row>
    <row r="6068" spans="2:4">
      <c r="B6068" s="86" t="s">
        <v>948</v>
      </c>
      <c r="C6068">
        <v>21085585</v>
      </c>
      <c r="D6068" s="82"/>
    </row>
    <row r="6069" spans="2:4">
      <c r="B6069" s="86" t="s">
        <v>953</v>
      </c>
      <c r="C6069">
        <v>21085585</v>
      </c>
      <c r="D6069" s="82"/>
    </row>
    <row r="6070" spans="2:4">
      <c r="B6070" s="86" t="s">
        <v>970</v>
      </c>
      <c r="C6070">
        <v>21085585</v>
      </c>
      <c r="D6070" s="82"/>
    </row>
    <row r="6071" spans="2:4">
      <c r="B6071" s="86" t="s">
        <v>1014</v>
      </c>
      <c r="C6071">
        <v>21085585</v>
      </c>
      <c r="D6071" s="82"/>
    </row>
    <row r="6072" spans="2:4">
      <c r="B6072" s="86" t="s">
        <v>1126</v>
      </c>
      <c r="C6072">
        <v>21085585</v>
      </c>
      <c r="D6072" s="82"/>
    </row>
    <row r="6073" spans="2:4">
      <c r="B6073" s="86" t="s">
        <v>403</v>
      </c>
      <c r="C6073">
        <v>21085585</v>
      </c>
      <c r="D6073" s="82"/>
    </row>
    <row r="6074" spans="2:4">
      <c r="B6074" s="86" t="s">
        <v>293</v>
      </c>
      <c r="C6074">
        <v>21085585</v>
      </c>
      <c r="D6074" s="82"/>
    </row>
    <row r="6075" spans="2:4">
      <c r="B6075" s="86" t="s">
        <v>1158</v>
      </c>
      <c r="C6075">
        <v>21085585</v>
      </c>
      <c r="D6075" s="82"/>
    </row>
    <row r="6076" spans="2:4">
      <c r="B6076" s="86" t="s">
        <v>111</v>
      </c>
      <c r="C6076">
        <v>21085585</v>
      </c>
      <c r="D6076" s="82"/>
    </row>
    <row r="6077" spans="2:4">
      <c r="B6077" s="86" t="s">
        <v>112</v>
      </c>
      <c r="C6077">
        <v>21085585</v>
      </c>
      <c r="D6077" s="82"/>
    </row>
    <row r="6078" spans="2:4">
      <c r="B6078" s="86" t="s">
        <v>113</v>
      </c>
      <c r="C6078">
        <v>21085585</v>
      </c>
      <c r="D6078" s="82"/>
    </row>
    <row r="6079" spans="2:4">
      <c r="B6079" s="86" t="s">
        <v>114</v>
      </c>
      <c r="C6079">
        <v>21085585</v>
      </c>
      <c r="D6079" s="82"/>
    </row>
    <row r="6080" spans="2:4">
      <c r="B6080" s="86" t="s">
        <v>1278</v>
      </c>
      <c r="C6080">
        <v>21085585</v>
      </c>
      <c r="D6080" s="82"/>
    </row>
    <row r="6081" spans="2:4">
      <c r="B6081" s="86" t="s">
        <v>177</v>
      </c>
      <c r="C6081">
        <v>21085585</v>
      </c>
      <c r="D6081" s="82"/>
    </row>
    <row r="6082" spans="2:4">
      <c r="B6082" s="86" t="s">
        <v>456</v>
      </c>
      <c r="C6082">
        <v>21085585</v>
      </c>
      <c r="D6082" s="82"/>
    </row>
    <row r="6083" spans="2:4">
      <c r="B6083" s="86" t="s">
        <v>122</v>
      </c>
      <c r="C6083">
        <v>21085585</v>
      </c>
      <c r="D6083" s="82"/>
    </row>
    <row r="6084" spans="2:4">
      <c r="B6084" s="86" t="s">
        <v>356</v>
      </c>
      <c r="C6084">
        <v>21085585</v>
      </c>
      <c r="D6084" s="82"/>
    </row>
    <row r="6085" spans="2:4">
      <c r="B6085" s="86" t="s">
        <v>439</v>
      </c>
      <c r="C6085">
        <v>21085585</v>
      </c>
      <c r="D6085" s="82"/>
    </row>
    <row r="6086" spans="2:4">
      <c r="B6086" s="86" t="s">
        <v>440</v>
      </c>
      <c r="C6086">
        <v>21085585</v>
      </c>
      <c r="D6086" s="82"/>
    </row>
    <row r="6087" spans="2:4">
      <c r="B6087" s="86" t="s">
        <v>432</v>
      </c>
      <c r="C6087">
        <v>21085585</v>
      </c>
      <c r="D6087" s="82"/>
    </row>
    <row r="6088" spans="2:4">
      <c r="B6088" s="86" t="s">
        <v>436</v>
      </c>
      <c r="C6088">
        <v>21085585</v>
      </c>
      <c r="D6088" s="82"/>
    </row>
    <row r="6089" spans="2:4">
      <c r="B6089" s="86" t="s">
        <v>452</v>
      </c>
      <c r="C6089">
        <v>21085585</v>
      </c>
      <c r="D6089" s="82"/>
    </row>
    <row r="6090" spans="2:4">
      <c r="B6090" s="86" t="s">
        <v>519</v>
      </c>
      <c r="C6090">
        <v>21085585</v>
      </c>
      <c r="D6090" s="82"/>
    </row>
    <row r="6091" spans="2:4">
      <c r="B6091" s="86" t="s">
        <v>1518</v>
      </c>
      <c r="C6091">
        <v>21085585</v>
      </c>
      <c r="D6091" s="82"/>
    </row>
    <row r="6092" spans="2:4">
      <c r="B6092" s="86" t="s">
        <v>1956</v>
      </c>
      <c r="C6092">
        <v>21085585</v>
      </c>
      <c r="D6092" s="82"/>
    </row>
    <row r="6093" spans="2:4">
      <c r="B6093" s="86" t="s">
        <v>1683</v>
      </c>
      <c r="C6093">
        <v>21085585</v>
      </c>
      <c r="D6093" s="82"/>
    </row>
    <row r="6094" spans="2:4">
      <c r="B6094" s="86" t="s">
        <v>1620</v>
      </c>
      <c r="C6094">
        <v>21085585</v>
      </c>
      <c r="D6094" s="82"/>
    </row>
    <row r="6095" spans="2:4">
      <c r="B6095" s="86" t="s">
        <v>1619</v>
      </c>
      <c r="C6095">
        <v>21085585</v>
      </c>
      <c r="D6095" s="82"/>
    </row>
    <row r="6096" spans="2:4">
      <c r="B6096" s="86" t="s">
        <v>1870</v>
      </c>
      <c r="C6096">
        <v>21085585</v>
      </c>
      <c r="D6096" s="82"/>
    </row>
    <row r="6097" spans="2:4">
      <c r="B6097" s="86" t="s">
        <v>2006</v>
      </c>
      <c r="C6097">
        <v>21085585</v>
      </c>
      <c r="D6097" s="82"/>
    </row>
    <row r="6098" spans="2:4">
      <c r="B6098" s="86" t="s">
        <v>1670</v>
      </c>
      <c r="C6098">
        <v>21085585</v>
      </c>
      <c r="D6098" s="82"/>
    </row>
    <row r="6099" spans="2:4">
      <c r="B6099" s="86" t="s">
        <v>1689</v>
      </c>
      <c r="C6099">
        <v>21085585</v>
      </c>
      <c r="D6099" s="82"/>
    </row>
    <row r="6100" spans="2:4">
      <c r="B6100" s="86" t="s">
        <v>1699</v>
      </c>
      <c r="C6100">
        <v>21085585</v>
      </c>
      <c r="D6100" s="82"/>
    </row>
    <row r="6101" spans="2:4">
      <c r="B6101" s="86" t="s">
        <v>1698</v>
      </c>
      <c r="C6101">
        <v>21085585</v>
      </c>
      <c r="D6101" s="82"/>
    </row>
    <row r="6102" spans="2:4">
      <c r="B6102" s="86" t="s">
        <v>2122</v>
      </c>
      <c r="C6102">
        <v>21085585</v>
      </c>
      <c r="D6102" s="82"/>
    </row>
    <row r="6103" spans="2:4">
      <c r="B6103" s="86" t="s">
        <v>2139</v>
      </c>
      <c r="C6103">
        <v>21085585</v>
      </c>
      <c r="D6103" s="82"/>
    </row>
    <row r="6104" spans="2:4">
      <c r="B6104" s="86" t="s">
        <v>1875</v>
      </c>
      <c r="C6104">
        <v>21085585</v>
      </c>
      <c r="D6104" s="82"/>
    </row>
    <row r="6105" spans="2:4">
      <c r="B6105" s="86" t="s">
        <v>1876</v>
      </c>
      <c r="C6105">
        <v>21085585</v>
      </c>
      <c r="D6105" s="82"/>
    </row>
    <row r="6106" spans="2:4">
      <c r="B6106" s="86" t="s">
        <v>1878</v>
      </c>
      <c r="C6106">
        <v>21085585</v>
      </c>
      <c r="D6106" s="82"/>
    </row>
    <row r="6107" spans="2:4">
      <c r="B6107" s="86" t="s">
        <v>1880</v>
      </c>
      <c r="C6107">
        <v>21085585</v>
      </c>
      <c r="D6107" s="82"/>
    </row>
    <row r="6108" spans="2:4">
      <c r="B6108" s="86" t="s">
        <v>1881</v>
      </c>
      <c r="C6108">
        <v>21085585</v>
      </c>
      <c r="D6108" s="82"/>
    </row>
    <row r="6109" spans="2:4">
      <c r="B6109" s="86" t="s">
        <v>1857</v>
      </c>
      <c r="C6109">
        <v>21085585</v>
      </c>
      <c r="D6109" s="82"/>
    </row>
    <row r="6110" spans="2:4">
      <c r="B6110" s="86" t="s">
        <v>1858</v>
      </c>
      <c r="C6110">
        <v>21085585</v>
      </c>
      <c r="D6110" s="82"/>
    </row>
    <row r="6111" spans="2:4">
      <c r="B6111" s="86" t="s">
        <v>2324</v>
      </c>
      <c r="C6111">
        <v>21085585</v>
      </c>
      <c r="D6111" s="82"/>
    </row>
    <row r="6112" spans="2:4">
      <c r="B6112" s="86" t="s">
        <v>2325</v>
      </c>
      <c r="C6112">
        <v>21085585</v>
      </c>
      <c r="D6112" s="82"/>
    </row>
    <row r="6113" spans="2:4">
      <c r="B6113" s="86" t="s">
        <v>2332</v>
      </c>
      <c r="C6113">
        <v>21085585</v>
      </c>
      <c r="D6113" s="82"/>
    </row>
    <row r="6114" spans="2:4">
      <c r="B6114" s="86" t="s">
        <v>3459</v>
      </c>
      <c r="C6114">
        <v>21085585</v>
      </c>
      <c r="D6114" s="82"/>
    </row>
    <row r="6115" spans="2:4">
      <c r="B6115" s="86" t="s">
        <v>2411</v>
      </c>
      <c r="C6115">
        <v>21085585</v>
      </c>
      <c r="D6115" s="82"/>
    </row>
    <row r="6116" spans="2:4">
      <c r="B6116" s="86" t="s">
        <v>2413</v>
      </c>
      <c r="C6116">
        <v>21085585</v>
      </c>
      <c r="D6116" s="82"/>
    </row>
    <row r="6117" spans="2:4">
      <c r="B6117" s="86" t="s">
        <v>2449</v>
      </c>
      <c r="C6117">
        <v>21085585</v>
      </c>
      <c r="D6117" s="82"/>
    </row>
    <row r="6118" spans="2:4">
      <c r="B6118" s="86" t="s">
        <v>2459</v>
      </c>
      <c r="C6118">
        <v>21085585</v>
      </c>
      <c r="D6118" s="82"/>
    </row>
    <row r="6119" spans="2:4">
      <c r="B6119" s="86" t="s">
        <v>4227</v>
      </c>
      <c r="C6119">
        <v>21085585</v>
      </c>
      <c r="D6119" s="82"/>
    </row>
    <row r="6120" spans="2:4">
      <c r="B6120" s="86" t="s">
        <v>2420</v>
      </c>
      <c r="C6120">
        <v>21085585</v>
      </c>
      <c r="D6120" s="82"/>
    </row>
    <row r="6121" spans="2:4">
      <c r="B6121" s="86" t="s">
        <v>2423</v>
      </c>
      <c r="C6121">
        <v>21085585</v>
      </c>
      <c r="D6121" s="82"/>
    </row>
    <row r="6122" spans="2:4">
      <c r="B6122" s="86" t="s">
        <v>4348</v>
      </c>
      <c r="C6122">
        <v>21085585</v>
      </c>
      <c r="D6122" s="82"/>
    </row>
    <row r="6123" spans="2:4">
      <c r="B6123" s="86" t="s">
        <v>2409</v>
      </c>
      <c r="C6123">
        <v>21085585</v>
      </c>
      <c r="D6123" s="82"/>
    </row>
    <row r="6124" spans="2:4">
      <c r="B6124" s="86" t="s">
        <v>2426</v>
      </c>
      <c r="C6124">
        <v>21085585</v>
      </c>
      <c r="D6124" s="82"/>
    </row>
    <row r="6125" spans="2:4">
      <c r="B6125" s="86" t="s">
        <v>2427</v>
      </c>
      <c r="C6125">
        <v>21085585</v>
      </c>
      <c r="D6125" s="82"/>
    </row>
    <row r="6126" spans="2:4">
      <c r="B6126" s="86" t="s">
        <v>2410</v>
      </c>
      <c r="C6126">
        <v>21085585</v>
      </c>
      <c r="D6126" s="82"/>
    </row>
    <row r="6127" spans="2:4">
      <c r="B6127" s="86" t="s">
        <v>4455</v>
      </c>
      <c r="C6127">
        <v>21085585</v>
      </c>
      <c r="D6127" s="82"/>
    </row>
    <row r="6128" spans="2:4">
      <c r="B6128" s="86" t="s">
        <v>3465</v>
      </c>
      <c r="C6128">
        <v>21085585</v>
      </c>
      <c r="D6128" s="82"/>
    </row>
    <row r="6129" spans="2:4">
      <c r="B6129" s="86" t="s">
        <v>4480</v>
      </c>
      <c r="C6129">
        <v>21085585</v>
      </c>
      <c r="D6129" s="82"/>
    </row>
    <row r="6130" spans="2:4">
      <c r="B6130" s="86" t="s">
        <v>3466</v>
      </c>
      <c r="C6130">
        <v>21085585</v>
      </c>
      <c r="D6130" s="82"/>
    </row>
    <row r="6131" spans="2:4">
      <c r="B6131" s="86" t="s">
        <v>3467</v>
      </c>
      <c r="C6131">
        <v>21085585</v>
      </c>
      <c r="D6131" s="82"/>
    </row>
    <row r="6132" spans="2:4">
      <c r="B6132" s="86" t="s">
        <v>3402</v>
      </c>
      <c r="C6132">
        <v>21085585</v>
      </c>
      <c r="D6132" s="82"/>
    </row>
    <row r="6133" spans="2:4">
      <c r="B6133" s="86" t="s">
        <v>3403</v>
      </c>
      <c r="C6133">
        <v>21085585</v>
      </c>
      <c r="D6133" s="82"/>
    </row>
    <row r="6134" spans="2:4">
      <c r="B6134" s="86" t="s">
        <v>4004</v>
      </c>
      <c r="C6134">
        <v>21085585</v>
      </c>
      <c r="D6134" s="82"/>
    </row>
    <row r="6135" spans="2:4">
      <c r="B6135" s="86" t="s">
        <v>4544</v>
      </c>
      <c r="C6135">
        <v>21085585</v>
      </c>
      <c r="D6135" s="82"/>
    </row>
    <row r="6136" spans="2:4">
      <c r="B6136" s="86" t="s">
        <v>3405</v>
      </c>
      <c r="C6136">
        <v>21085585</v>
      </c>
      <c r="D6136" s="82"/>
    </row>
    <row r="6137" spans="2:4">
      <c r="B6137" s="86" t="s">
        <v>3406</v>
      </c>
      <c r="C6137">
        <v>21085585</v>
      </c>
      <c r="D6137" s="82"/>
    </row>
    <row r="6138" spans="2:4">
      <c r="B6138" s="86" t="s">
        <v>4555</v>
      </c>
      <c r="C6138">
        <v>21085585</v>
      </c>
      <c r="D6138" s="82"/>
    </row>
    <row r="6139" spans="2:4">
      <c r="B6139" s="86" t="s">
        <v>3470</v>
      </c>
      <c r="C6139">
        <v>21085585</v>
      </c>
      <c r="D6139" s="82"/>
    </row>
    <row r="6140" spans="2:4">
      <c r="B6140" s="86" t="s">
        <v>3407</v>
      </c>
      <c r="C6140">
        <v>21085585</v>
      </c>
      <c r="D6140" s="82"/>
    </row>
    <row r="6141" spans="2:4">
      <c r="B6141" s="86" t="s">
        <v>3471</v>
      </c>
      <c r="C6141">
        <v>21085585</v>
      </c>
      <c r="D6141" s="82"/>
    </row>
    <row r="6142" spans="2:4">
      <c r="B6142" s="86" t="s">
        <v>4586</v>
      </c>
      <c r="C6142">
        <v>21085585</v>
      </c>
      <c r="D6142" s="82"/>
    </row>
    <row r="6143" spans="2:4">
      <c r="B6143" s="86" t="s">
        <v>3472</v>
      </c>
      <c r="C6143">
        <v>21085585</v>
      </c>
      <c r="D6143" s="82"/>
    </row>
    <row r="6144" spans="2:4">
      <c r="B6144" s="86" t="s">
        <v>3474</v>
      </c>
      <c r="C6144">
        <v>21085585</v>
      </c>
      <c r="D6144" s="82"/>
    </row>
    <row r="6145" spans="2:4">
      <c r="B6145" s="86" t="s">
        <v>4656</v>
      </c>
      <c r="C6145">
        <v>21085585</v>
      </c>
      <c r="D6145" s="82"/>
    </row>
    <row r="6146" spans="2:4">
      <c r="B6146" s="86" t="s">
        <v>3335</v>
      </c>
      <c r="C6146">
        <v>21085585</v>
      </c>
      <c r="D6146" s="82"/>
    </row>
    <row r="6147" spans="2:4">
      <c r="B6147" s="86" t="s">
        <v>4700</v>
      </c>
      <c r="C6147">
        <v>21085585</v>
      </c>
      <c r="D6147" s="82"/>
    </row>
    <row r="6148" spans="2:4">
      <c r="B6148" s="86" t="s">
        <v>3409</v>
      </c>
      <c r="C6148">
        <v>21085585</v>
      </c>
      <c r="D6148" s="82"/>
    </row>
    <row r="6149" spans="2:4">
      <c r="B6149" s="86" t="s">
        <v>3479</v>
      </c>
      <c r="C6149">
        <v>21085585</v>
      </c>
      <c r="D6149" s="82"/>
    </row>
    <row r="6150" spans="2:4">
      <c r="B6150" s="86" t="s">
        <v>3480</v>
      </c>
      <c r="C6150">
        <v>21085585</v>
      </c>
      <c r="D6150" s="82"/>
    </row>
    <row r="6151" spans="2:4">
      <c r="B6151" s="86" t="s">
        <v>3484</v>
      </c>
      <c r="C6151">
        <v>21085585</v>
      </c>
      <c r="D6151" s="82"/>
    </row>
    <row r="6152" spans="2:4">
      <c r="B6152" s="86" t="s">
        <v>3935</v>
      </c>
      <c r="C6152">
        <v>21085585</v>
      </c>
      <c r="D6152" s="82"/>
    </row>
    <row r="6153" spans="2:4">
      <c r="B6153" s="86" t="s">
        <v>3410</v>
      </c>
      <c r="C6153">
        <v>21085585</v>
      </c>
      <c r="D6153" s="82"/>
    </row>
    <row r="6154" spans="2:4">
      <c r="B6154" s="86" t="s">
        <v>3487</v>
      </c>
      <c r="C6154">
        <v>21085585</v>
      </c>
      <c r="D6154" s="82"/>
    </row>
    <row r="6155" spans="2:4">
      <c r="B6155" s="86" t="s">
        <v>3936</v>
      </c>
      <c r="C6155">
        <v>21085585</v>
      </c>
      <c r="D6155" s="82"/>
    </row>
    <row r="6156" spans="2:4">
      <c r="B6156" s="86" t="s">
        <v>3490</v>
      </c>
      <c r="C6156">
        <v>21085585</v>
      </c>
      <c r="D6156" s="82"/>
    </row>
    <row r="6157" spans="2:4">
      <c r="B6157" s="86" t="s">
        <v>4923</v>
      </c>
      <c r="C6157">
        <v>21085585</v>
      </c>
      <c r="D6157" s="82"/>
    </row>
    <row r="6158" spans="2:4">
      <c r="B6158" s="86" t="s">
        <v>4964</v>
      </c>
      <c r="C6158">
        <v>21085585</v>
      </c>
      <c r="D6158" s="82"/>
    </row>
    <row r="6159" spans="2:4">
      <c r="B6159" s="86" t="s">
        <v>3411</v>
      </c>
      <c r="C6159">
        <v>21085585</v>
      </c>
      <c r="D6159" s="82"/>
    </row>
    <row r="6160" spans="2:4">
      <c r="B6160" s="86" t="s">
        <v>3493</v>
      </c>
      <c r="C6160">
        <v>21085585</v>
      </c>
      <c r="D6160" s="82"/>
    </row>
    <row r="6161" spans="2:4">
      <c r="B6161" s="86" t="s">
        <v>3494</v>
      </c>
      <c r="C6161">
        <v>21085585</v>
      </c>
      <c r="D6161" s="82"/>
    </row>
    <row r="6162" spans="2:4">
      <c r="B6162" s="86" t="s">
        <v>3412</v>
      </c>
      <c r="C6162">
        <v>21085585</v>
      </c>
      <c r="D6162" s="82"/>
    </row>
    <row r="6163" spans="2:4">
      <c r="B6163" s="86" t="s">
        <v>3496</v>
      </c>
      <c r="C6163">
        <v>21085585</v>
      </c>
      <c r="D6163" s="82"/>
    </row>
    <row r="6164" spans="2:4">
      <c r="B6164" s="86" t="s">
        <v>3497</v>
      </c>
      <c r="C6164">
        <v>21085585</v>
      </c>
      <c r="D6164" s="82"/>
    </row>
    <row r="6165" spans="2:4">
      <c r="B6165" s="86" t="s">
        <v>3499</v>
      </c>
      <c r="C6165">
        <v>21085585</v>
      </c>
      <c r="D6165" s="82"/>
    </row>
    <row r="6166" spans="2:4">
      <c r="B6166" s="86" t="s">
        <v>3908</v>
      </c>
      <c r="C6166">
        <v>21085585</v>
      </c>
      <c r="D6166" s="82"/>
    </row>
    <row r="6167" spans="2:4">
      <c r="B6167" s="86" t="s">
        <v>3503</v>
      </c>
      <c r="C6167">
        <v>21085585</v>
      </c>
      <c r="D6167" s="82"/>
    </row>
    <row r="6168" spans="2:4">
      <c r="B6168" s="86" t="s">
        <v>3504</v>
      </c>
      <c r="C6168">
        <v>21085585</v>
      </c>
      <c r="D6168" s="82"/>
    </row>
    <row r="6169" spans="2:4">
      <c r="B6169" s="86" t="s">
        <v>3505</v>
      </c>
      <c r="C6169">
        <v>21085585</v>
      </c>
      <c r="D6169" s="82"/>
    </row>
    <row r="6170" spans="2:4">
      <c r="B6170" s="86" t="s">
        <v>5090</v>
      </c>
      <c r="C6170">
        <v>21085585</v>
      </c>
      <c r="D6170" s="82"/>
    </row>
    <row r="6171" spans="2:4">
      <c r="B6171" s="86" t="s">
        <v>3506</v>
      </c>
      <c r="C6171">
        <v>21085585</v>
      </c>
      <c r="D6171" s="82"/>
    </row>
    <row r="6172" spans="2:4">
      <c r="B6172" s="86" t="s">
        <v>3509</v>
      </c>
      <c r="C6172">
        <v>21085585</v>
      </c>
      <c r="D6172" s="82"/>
    </row>
    <row r="6173" spans="2:4">
      <c r="B6173" s="86" t="s">
        <v>5095</v>
      </c>
      <c r="C6173">
        <v>21085585</v>
      </c>
      <c r="D6173" s="82"/>
    </row>
    <row r="6174" spans="2:4">
      <c r="B6174" s="86" t="s">
        <v>3515</v>
      </c>
      <c r="C6174">
        <v>21085585</v>
      </c>
      <c r="D6174" s="82"/>
    </row>
    <row r="6175" spans="2:4">
      <c r="B6175" s="86" t="s">
        <v>5102</v>
      </c>
      <c r="C6175">
        <v>21085585</v>
      </c>
      <c r="D6175" s="82"/>
    </row>
    <row r="6176" spans="2:4">
      <c r="B6176" s="86" t="s">
        <v>3516</v>
      </c>
      <c r="C6176">
        <v>21085585</v>
      </c>
      <c r="D6176" s="82"/>
    </row>
    <row r="6177" spans="2:4">
      <c r="B6177" s="86" t="s">
        <v>3518</v>
      </c>
      <c r="C6177">
        <v>21085585</v>
      </c>
      <c r="D6177" s="82"/>
    </row>
    <row r="6178" spans="2:4">
      <c r="B6178" s="86" t="s">
        <v>3527</v>
      </c>
      <c r="C6178">
        <v>21085585</v>
      </c>
      <c r="D6178" s="82"/>
    </row>
    <row r="6179" spans="2:4">
      <c r="B6179" s="86" t="s">
        <v>3528</v>
      </c>
      <c r="C6179">
        <v>21085585</v>
      </c>
      <c r="D6179" s="82"/>
    </row>
    <row r="6180" spans="2:4">
      <c r="B6180" s="86" t="s">
        <v>3419</v>
      </c>
      <c r="C6180">
        <v>21085585</v>
      </c>
      <c r="D6180" s="82"/>
    </row>
    <row r="6181" spans="2:4">
      <c r="B6181" s="86" t="s">
        <v>3421</v>
      </c>
      <c r="C6181">
        <v>21085585</v>
      </c>
      <c r="D6181" s="82"/>
    </row>
    <row r="6182" spans="2:4">
      <c r="B6182" s="86" t="s">
        <v>3422</v>
      </c>
      <c r="C6182">
        <v>21085585</v>
      </c>
      <c r="D6182" s="82"/>
    </row>
    <row r="6183" spans="2:4">
      <c r="B6183" s="86" t="s">
        <v>3531</v>
      </c>
      <c r="C6183">
        <v>21085585</v>
      </c>
      <c r="D6183" s="82"/>
    </row>
    <row r="6184" spans="2:4">
      <c r="B6184" s="86" t="s">
        <v>3423</v>
      </c>
      <c r="C6184">
        <v>21085585</v>
      </c>
      <c r="D6184" s="82"/>
    </row>
    <row r="6185" spans="2:4">
      <c r="B6185" s="86" t="s">
        <v>3424</v>
      </c>
      <c r="C6185">
        <v>21085585</v>
      </c>
      <c r="D6185" s="82"/>
    </row>
    <row r="6186" spans="2:4">
      <c r="B6186" s="86" t="s">
        <v>3940</v>
      </c>
      <c r="C6186">
        <v>21085585</v>
      </c>
      <c r="D6186" s="82"/>
    </row>
    <row r="6187" spans="2:4">
      <c r="B6187" s="86" t="s">
        <v>3425</v>
      </c>
      <c r="C6187">
        <v>21085585</v>
      </c>
      <c r="D6187" s="82"/>
    </row>
    <row r="6188" spans="2:4">
      <c r="B6188" s="86" t="s">
        <v>3427</v>
      </c>
      <c r="C6188">
        <v>21085585</v>
      </c>
      <c r="D6188" s="82"/>
    </row>
    <row r="6189" spans="2:4">
      <c r="B6189" s="86" t="s">
        <v>3534</v>
      </c>
      <c r="C6189">
        <v>21085585</v>
      </c>
      <c r="D6189" s="82"/>
    </row>
    <row r="6190" spans="2:4">
      <c r="B6190" s="86" t="s">
        <v>3432</v>
      </c>
      <c r="C6190">
        <v>21085585</v>
      </c>
      <c r="D6190" s="82"/>
    </row>
    <row r="6191" spans="2:4">
      <c r="B6191" s="86" t="s">
        <v>3536</v>
      </c>
      <c r="C6191">
        <v>21085585</v>
      </c>
      <c r="D6191" s="82"/>
    </row>
    <row r="6192" spans="2:4">
      <c r="B6192" s="86" t="s">
        <v>3435</v>
      </c>
      <c r="C6192">
        <v>21085585</v>
      </c>
      <c r="D6192" s="82"/>
    </row>
    <row r="6193" spans="2:4">
      <c r="B6193" s="86" t="s">
        <v>3437</v>
      </c>
      <c r="C6193">
        <v>21085585</v>
      </c>
      <c r="D6193" s="82"/>
    </row>
    <row r="6194" spans="2:4">
      <c r="B6194" s="86" t="s">
        <v>3439</v>
      </c>
      <c r="C6194">
        <v>21085585</v>
      </c>
      <c r="D6194" s="82"/>
    </row>
    <row r="6195" spans="2:4">
      <c r="B6195" s="86" t="s">
        <v>3440</v>
      </c>
      <c r="C6195">
        <v>21085585</v>
      </c>
      <c r="D6195" s="82"/>
    </row>
    <row r="6196" spans="2:4">
      <c r="B6196" s="86" t="s">
        <v>3441</v>
      </c>
      <c r="C6196">
        <v>21085585</v>
      </c>
      <c r="D6196" s="82"/>
    </row>
    <row r="6197" spans="2:4">
      <c r="B6197" s="86" t="s">
        <v>3445</v>
      </c>
      <c r="C6197">
        <v>21085585</v>
      </c>
      <c r="D6197" s="82"/>
    </row>
    <row r="6198" spans="2:4">
      <c r="B6198" s="86" t="s">
        <v>3447</v>
      </c>
      <c r="C6198">
        <v>21085585</v>
      </c>
      <c r="D6198" s="82"/>
    </row>
    <row r="6199" spans="2:4">
      <c r="B6199" s="86" t="s">
        <v>3448</v>
      </c>
      <c r="C6199">
        <v>21085585</v>
      </c>
      <c r="D6199" s="82"/>
    </row>
    <row r="6200" spans="2:4">
      <c r="B6200" s="86" t="s">
        <v>3449</v>
      </c>
      <c r="C6200">
        <v>21085585</v>
      </c>
      <c r="D6200" s="82"/>
    </row>
    <row r="6201" spans="2:4">
      <c r="B6201" s="86" t="s">
        <v>3450</v>
      </c>
      <c r="C6201">
        <v>21085585</v>
      </c>
      <c r="D6201" s="82"/>
    </row>
    <row r="6202" spans="2:4">
      <c r="B6202" s="86" t="s">
        <v>3451</v>
      </c>
      <c r="C6202">
        <v>21085585</v>
      </c>
      <c r="D6202" s="82"/>
    </row>
    <row r="6203" spans="2:4">
      <c r="B6203" s="86" t="s">
        <v>3452</v>
      </c>
      <c r="C6203">
        <v>21085585</v>
      </c>
      <c r="D6203" s="82"/>
    </row>
    <row r="6204" spans="2:4">
      <c r="B6204" s="86" t="s">
        <v>5677</v>
      </c>
      <c r="C6204">
        <v>21085585</v>
      </c>
      <c r="D6204" s="82"/>
    </row>
    <row r="6205" spans="2:4">
      <c r="B6205" s="86" t="s">
        <v>3537</v>
      </c>
      <c r="C6205">
        <v>21085585</v>
      </c>
      <c r="D6205" s="82"/>
    </row>
    <row r="6206" spans="2:4">
      <c r="B6206" s="86" t="s">
        <v>3453</v>
      </c>
      <c r="C6206">
        <v>21085585</v>
      </c>
      <c r="D6206" s="82"/>
    </row>
    <row r="6207" spans="2:4">
      <c r="B6207" s="86" t="s">
        <v>5686</v>
      </c>
      <c r="C6207">
        <v>21085585</v>
      </c>
      <c r="D6207" s="82"/>
    </row>
    <row r="6208" spans="2:4">
      <c r="B6208" s="86" t="s">
        <v>3910</v>
      </c>
      <c r="C6208">
        <v>21085585</v>
      </c>
      <c r="D6208" s="82"/>
    </row>
    <row r="6209" spans="2:4">
      <c r="B6209" s="86" t="s">
        <v>3456</v>
      </c>
      <c r="C6209">
        <v>21085585</v>
      </c>
      <c r="D6209" s="82"/>
    </row>
    <row r="6210" spans="2:4">
      <c r="B6210" s="86" t="s">
        <v>3458</v>
      </c>
      <c r="C6210">
        <v>21085585</v>
      </c>
      <c r="D6210" s="82"/>
    </row>
    <row r="6211" spans="2:4">
      <c r="B6211" s="86" t="s">
        <v>3912</v>
      </c>
      <c r="C6211">
        <v>21085585</v>
      </c>
      <c r="D6211" s="82"/>
    </row>
    <row r="6212" spans="2:4">
      <c r="B6212" s="86" t="s">
        <v>3919</v>
      </c>
      <c r="C6212">
        <v>21085585</v>
      </c>
      <c r="D6212" s="82"/>
    </row>
    <row r="6213" spans="2:4">
      <c r="B6213" s="86" t="s">
        <v>3925</v>
      </c>
      <c r="C6213">
        <v>21085585</v>
      </c>
      <c r="D6213" s="82"/>
    </row>
    <row r="6214" spans="2:4">
      <c r="B6214" s="86" t="s">
        <v>5700</v>
      </c>
      <c r="C6214">
        <v>21085585</v>
      </c>
      <c r="D6214" s="82"/>
    </row>
    <row r="6215" spans="2:4">
      <c r="B6215" s="86" t="s">
        <v>5737</v>
      </c>
      <c r="C6215">
        <v>21085585</v>
      </c>
      <c r="D6215" s="82"/>
    </row>
    <row r="6216" spans="2:4">
      <c r="B6216" s="86" t="s">
        <v>7267</v>
      </c>
      <c r="C6216">
        <v>21085585</v>
      </c>
      <c r="D6216" s="82"/>
    </row>
    <row r="6217" spans="2:4">
      <c r="B6217" s="86" t="s">
        <v>5746</v>
      </c>
      <c r="C6217">
        <v>21085585</v>
      </c>
      <c r="D6217" s="82"/>
    </row>
    <row r="6218" spans="2:4">
      <c r="B6218" s="86" t="s">
        <v>3929</v>
      </c>
      <c r="C6218">
        <v>21085585</v>
      </c>
      <c r="D6218" s="82"/>
    </row>
    <row r="6219" spans="2:4">
      <c r="B6219" s="86" t="s">
        <v>5847</v>
      </c>
      <c r="C6219">
        <v>21085585</v>
      </c>
      <c r="D6219" s="82"/>
    </row>
    <row r="6220" spans="2:4">
      <c r="B6220" s="86" t="s">
        <v>5848</v>
      </c>
      <c r="C6220">
        <v>21085585</v>
      </c>
      <c r="D6220" s="82"/>
    </row>
    <row r="6221" spans="2:4">
      <c r="B6221" s="86" t="s">
        <v>5849</v>
      </c>
      <c r="C6221">
        <v>21085585</v>
      </c>
      <c r="D6221" s="82"/>
    </row>
    <row r="6222" spans="2:4">
      <c r="B6222" s="86" t="s">
        <v>5850</v>
      </c>
      <c r="C6222">
        <v>21085585</v>
      </c>
      <c r="D6222" s="82"/>
    </row>
    <row r="6223" spans="2:4">
      <c r="B6223" s="86" t="s">
        <v>5851</v>
      </c>
      <c r="C6223">
        <v>21085585</v>
      </c>
      <c r="D6223" s="82"/>
    </row>
    <row r="6224" spans="2:4">
      <c r="B6224" s="86" t="s">
        <v>5852</v>
      </c>
      <c r="C6224">
        <v>21085585</v>
      </c>
      <c r="D6224" s="82"/>
    </row>
    <row r="6225" spans="2:4">
      <c r="B6225" s="86" t="s">
        <v>5854</v>
      </c>
      <c r="C6225">
        <v>21085585</v>
      </c>
      <c r="D6225" s="82"/>
    </row>
    <row r="6226" spans="2:4">
      <c r="B6226" s="86" t="s">
        <v>5860</v>
      </c>
      <c r="C6226">
        <v>21085585</v>
      </c>
      <c r="D6226" s="82"/>
    </row>
    <row r="6227" spans="2:4">
      <c r="B6227" s="86" t="s">
        <v>5862</v>
      </c>
      <c r="C6227">
        <v>21085585</v>
      </c>
      <c r="D6227" s="82"/>
    </row>
    <row r="6228" spans="2:4">
      <c r="B6228" s="86" t="s">
        <v>5863</v>
      </c>
      <c r="C6228">
        <v>21085585</v>
      </c>
      <c r="D6228" s="82"/>
    </row>
    <row r="6229" spans="2:4">
      <c r="B6229" s="86" t="s">
        <v>5864</v>
      </c>
      <c r="C6229">
        <v>21085585</v>
      </c>
      <c r="D6229" s="82"/>
    </row>
    <row r="6230" spans="2:4">
      <c r="B6230" s="86" t="s">
        <v>5984</v>
      </c>
      <c r="C6230">
        <v>21085585</v>
      </c>
      <c r="D6230" s="82"/>
    </row>
    <row r="6231" spans="2:4">
      <c r="B6231" s="86" t="s">
        <v>5986</v>
      </c>
      <c r="C6231">
        <v>21085585</v>
      </c>
      <c r="D6231" s="82"/>
    </row>
    <row r="6232" spans="2:4">
      <c r="B6232" s="86" t="s">
        <v>5988</v>
      </c>
      <c r="C6232">
        <v>21085585</v>
      </c>
      <c r="D6232" s="82"/>
    </row>
    <row r="6233" spans="2:4">
      <c r="B6233" s="86" t="s">
        <v>5989</v>
      </c>
      <c r="C6233">
        <v>21085585</v>
      </c>
      <c r="D6233" s="82"/>
    </row>
    <row r="6234" spans="2:4">
      <c r="B6234" s="86" t="s">
        <v>6134</v>
      </c>
      <c r="C6234">
        <v>21085585</v>
      </c>
      <c r="D6234" s="82"/>
    </row>
    <row r="6235" spans="2:4">
      <c r="B6235" s="86" t="s">
        <v>6135</v>
      </c>
      <c r="C6235">
        <v>21085585</v>
      </c>
      <c r="D6235" s="82"/>
    </row>
    <row r="6236" spans="2:4">
      <c r="B6236" s="86" t="s">
        <v>6136</v>
      </c>
      <c r="C6236">
        <v>21085585</v>
      </c>
      <c r="D6236" s="82"/>
    </row>
    <row r="6237" spans="2:4">
      <c r="B6237" s="86" t="s">
        <v>6140</v>
      </c>
      <c r="C6237">
        <v>21085585</v>
      </c>
      <c r="D6237" s="82"/>
    </row>
    <row r="6238" spans="2:4">
      <c r="B6238" s="86" t="s">
        <v>6141</v>
      </c>
      <c r="C6238">
        <v>21085585</v>
      </c>
      <c r="D6238" s="82"/>
    </row>
    <row r="6239" spans="2:4">
      <c r="B6239" s="86" t="s">
        <v>6142</v>
      </c>
      <c r="C6239">
        <v>21085585</v>
      </c>
      <c r="D6239" s="82"/>
    </row>
    <row r="6240" spans="2:4">
      <c r="B6240" s="86" t="s">
        <v>6143</v>
      </c>
      <c r="C6240">
        <v>21085585</v>
      </c>
      <c r="D6240" s="82"/>
    </row>
    <row r="6241" spans="2:4">
      <c r="B6241" s="86" t="s">
        <v>6144</v>
      </c>
      <c r="C6241">
        <v>21085585</v>
      </c>
      <c r="D6241" s="82"/>
    </row>
    <row r="6242" spans="2:4">
      <c r="B6242" s="86" t="s">
        <v>6145</v>
      </c>
      <c r="C6242">
        <v>21085585</v>
      </c>
      <c r="D6242" s="82"/>
    </row>
    <row r="6243" spans="2:4">
      <c r="B6243" s="86" t="s">
        <v>6147</v>
      </c>
      <c r="C6243">
        <v>21085585</v>
      </c>
      <c r="D6243" s="82"/>
    </row>
    <row r="6244" spans="2:4">
      <c r="B6244" s="86" t="s">
        <v>6148</v>
      </c>
      <c r="C6244">
        <v>21085585</v>
      </c>
      <c r="D6244" s="82"/>
    </row>
    <row r="6245" spans="2:4">
      <c r="B6245" s="86" t="s">
        <v>6149</v>
      </c>
      <c r="C6245">
        <v>21085585</v>
      </c>
      <c r="D6245" s="82"/>
    </row>
    <row r="6246" spans="2:4">
      <c r="B6246" s="86" t="s">
        <v>6150</v>
      </c>
      <c r="C6246">
        <v>21085585</v>
      </c>
      <c r="D6246" s="82"/>
    </row>
    <row r="6247" spans="2:4">
      <c r="B6247" s="86" t="s">
        <v>6151</v>
      </c>
      <c r="C6247">
        <v>21085585</v>
      </c>
      <c r="D6247" s="82"/>
    </row>
    <row r="6248" spans="2:4">
      <c r="B6248" s="86" t="s">
        <v>6152</v>
      </c>
      <c r="C6248">
        <v>21085585</v>
      </c>
      <c r="D6248" s="82"/>
    </row>
    <row r="6249" spans="2:4">
      <c r="B6249" s="86" t="s">
        <v>6153</v>
      </c>
      <c r="C6249">
        <v>21085585</v>
      </c>
      <c r="D6249" s="82"/>
    </row>
    <row r="6250" spans="2:4">
      <c r="B6250" s="86" t="s">
        <v>6157</v>
      </c>
      <c r="C6250">
        <v>21085585</v>
      </c>
      <c r="D6250" s="82"/>
    </row>
    <row r="6251" spans="2:4">
      <c r="B6251" s="86" t="s">
        <v>6158</v>
      </c>
      <c r="C6251">
        <v>21085585</v>
      </c>
      <c r="D6251" s="82"/>
    </row>
    <row r="6252" spans="2:4">
      <c r="B6252" s="86" t="s">
        <v>6188</v>
      </c>
      <c r="C6252">
        <v>21085585</v>
      </c>
      <c r="D6252" s="82"/>
    </row>
    <row r="6253" spans="2:4">
      <c r="B6253" s="86" t="s">
        <v>6192</v>
      </c>
      <c r="C6253">
        <v>21085585</v>
      </c>
      <c r="D6253" s="82"/>
    </row>
    <row r="6254" spans="2:4">
      <c r="B6254" s="86" t="s">
        <v>6195</v>
      </c>
      <c r="C6254">
        <v>21085585</v>
      </c>
      <c r="D6254" s="82"/>
    </row>
    <row r="6255" spans="2:4">
      <c r="B6255" s="86" t="s">
        <v>6196</v>
      </c>
      <c r="C6255">
        <v>21085585</v>
      </c>
      <c r="D6255" s="82"/>
    </row>
    <row r="6256" spans="2:4">
      <c r="B6256" s="86" t="s">
        <v>6197</v>
      </c>
      <c r="C6256">
        <v>21085585</v>
      </c>
      <c r="D6256" s="82"/>
    </row>
    <row r="6257" spans="2:4">
      <c r="B6257" s="86" t="s">
        <v>6198</v>
      </c>
      <c r="C6257">
        <v>21085585</v>
      </c>
      <c r="D6257" s="82"/>
    </row>
    <row r="6258" spans="2:4">
      <c r="B6258" s="86" t="s">
        <v>6199</v>
      </c>
      <c r="C6258">
        <v>21085585</v>
      </c>
      <c r="D6258" s="82"/>
    </row>
    <row r="6259" spans="2:4">
      <c r="B6259" s="86" t="s">
        <v>6205</v>
      </c>
      <c r="C6259">
        <v>21085585</v>
      </c>
      <c r="D6259" s="82"/>
    </row>
    <row r="6260" spans="2:4">
      <c r="B6260" s="86" t="s">
        <v>6209</v>
      </c>
      <c r="C6260">
        <v>21085585</v>
      </c>
      <c r="D6260" s="82"/>
    </row>
    <row r="6261" spans="2:4">
      <c r="B6261" s="86" t="s">
        <v>6216</v>
      </c>
      <c r="C6261">
        <v>21085585</v>
      </c>
      <c r="D6261" s="82"/>
    </row>
    <row r="6262" spans="2:4">
      <c r="B6262" s="86" t="s">
        <v>6218</v>
      </c>
      <c r="C6262">
        <v>21085585</v>
      </c>
      <c r="D6262" s="82"/>
    </row>
    <row r="6263" spans="2:4">
      <c r="B6263" s="86" t="s">
        <v>6219</v>
      </c>
      <c r="C6263">
        <v>21085585</v>
      </c>
      <c r="D6263" s="82"/>
    </row>
    <row r="6264" spans="2:4">
      <c r="B6264" s="86" t="s">
        <v>6243</v>
      </c>
      <c r="C6264">
        <v>21085585</v>
      </c>
      <c r="D6264" s="82"/>
    </row>
    <row r="6265" spans="2:4">
      <c r="B6265" s="86" t="s">
        <v>6248</v>
      </c>
      <c r="C6265">
        <v>21085585</v>
      </c>
      <c r="D6265" s="82"/>
    </row>
    <row r="6266" spans="2:4">
      <c r="B6266" s="86" t="s">
        <v>6249</v>
      </c>
      <c r="C6266">
        <v>21085585</v>
      </c>
      <c r="D6266" s="82"/>
    </row>
    <row r="6267" spans="2:4">
      <c r="B6267" s="86" t="s">
        <v>6250</v>
      </c>
      <c r="C6267">
        <v>21085585</v>
      </c>
      <c r="D6267" s="82"/>
    </row>
    <row r="6268" spans="2:4">
      <c r="B6268" s="86" t="s">
        <v>6252</v>
      </c>
      <c r="C6268">
        <v>21085585</v>
      </c>
      <c r="D6268" s="82"/>
    </row>
    <row r="6269" spans="2:4">
      <c r="B6269" s="86" t="s">
        <v>6253</v>
      </c>
      <c r="C6269">
        <v>21085585</v>
      </c>
      <c r="D6269" s="82"/>
    </row>
    <row r="6270" spans="2:4">
      <c r="B6270" s="86" t="s">
        <v>6256</v>
      </c>
      <c r="C6270">
        <v>21085585</v>
      </c>
      <c r="D6270" s="82"/>
    </row>
    <row r="6271" spans="2:4">
      <c r="B6271" s="86" t="s">
        <v>6258</v>
      </c>
      <c r="C6271">
        <v>21085585</v>
      </c>
      <c r="D6271" s="82"/>
    </row>
    <row r="6272" spans="2:4">
      <c r="B6272" s="86" t="s">
        <v>6259</v>
      </c>
      <c r="C6272">
        <v>21085585</v>
      </c>
      <c r="D6272" s="82"/>
    </row>
    <row r="6273" spans="2:4">
      <c r="B6273" s="86" t="s">
        <v>6267</v>
      </c>
      <c r="C6273">
        <v>21085585</v>
      </c>
      <c r="D6273" s="82"/>
    </row>
    <row r="6274" spans="2:4">
      <c r="B6274" s="86" t="s">
        <v>6268</v>
      </c>
      <c r="C6274">
        <v>21085585</v>
      </c>
      <c r="D6274" s="82"/>
    </row>
    <row r="6275" spans="2:4">
      <c r="B6275" s="86" t="s">
        <v>6269</v>
      </c>
      <c r="C6275">
        <v>21085585</v>
      </c>
      <c r="D6275" s="82"/>
    </row>
    <row r="6276" spans="2:4">
      <c r="B6276" s="86" t="s">
        <v>6270</v>
      </c>
      <c r="C6276">
        <v>21085585</v>
      </c>
      <c r="D6276" s="82"/>
    </row>
    <row r="6277" spans="2:4">
      <c r="B6277" s="86" t="s">
        <v>6271</v>
      </c>
      <c r="C6277">
        <v>21085585</v>
      </c>
      <c r="D6277" s="82"/>
    </row>
    <row r="6278" spans="2:4">
      <c r="B6278" s="86" t="s">
        <v>6273</v>
      </c>
      <c r="C6278">
        <v>21085585</v>
      </c>
      <c r="D6278" s="82"/>
    </row>
    <row r="6279" spans="2:4">
      <c r="B6279" s="86" t="s">
        <v>6275</v>
      </c>
      <c r="C6279">
        <v>21085585</v>
      </c>
      <c r="D6279" s="82"/>
    </row>
    <row r="6280" spans="2:4">
      <c r="B6280" s="86" t="s">
        <v>6276</v>
      </c>
      <c r="C6280">
        <v>21085585</v>
      </c>
      <c r="D6280" s="82"/>
    </row>
    <row r="6281" spans="2:4">
      <c r="B6281" s="86" t="s">
        <v>6277</v>
      </c>
      <c r="C6281">
        <v>21085585</v>
      </c>
      <c r="D6281" s="82"/>
    </row>
    <row r="6282" spans="2:4">
      <c r="B6282" s="86" t="s">
        <v>6278</v>
      </c>
      <c r="C6282">
        <v>21085585</v>
      </c>
      <c r="D6282" s="82"/>
    </row>
    <row r="6283" spans="2:4">
      <c r="B6283" s="86" t="s">
        <v>6281</v>
      </c>
      <c r="C6283">
        <v>21085585</v>
      </c>
      <c r="D6283" s="82"/>
    </row>
    <row r="6284" spans="2:4">
      <c r="B6284" s="86" t="s">
        <v>6282</v>
      </c>
      <c r="C6284">
        <v>21085585</v>
      </c>
      <c r="D6284" s="82"/>
    </row>
    <row r="6285" spans="2:4">
      <c r="B6285" s="86" t="s">
        <v>6283</v>
      </c>
      <c r="C6285">
        <v>21085585</v>
      </c>
      <c r="D6285" s="82"/>
    </row>
    <row r="6286" spans="2:4">
      <c r="B6286" s="86" t="s">
        <v>6397</v>
      </c>
      <c r="C6286">
        <v>21085585</v>
      </c>
      <c r="D6286" s="82"/>
    </row>
    <row r="6287" spans="2:4">
      <c r="B6287" s="86" t="s">
        <v>6429</v>
      </c>
      <c r="C6287">
        <v>21085585</v>
      </c>
      <c r="D6287" s="82"/>
    </row>
    <row r="6288" spans="2:4">
      <c r="B6288" s="86" t="s">
        <v>6433</v>
      </c>
      <c r="C6288">
        <v>21085585</v>
      </c>
      <c r="D6288" s="82"/>
    </row>
    <row r="6289" spans="2:4">
      <c r="B6289" s="86" t="s">
        <v>6434</v>
      </c>
      <c r="C6289">
        <v>21085585</v>
      </c>
      <c r="D6289" s="82"/>
    </row>
    <row r="6290" spans="2:4">
      <c r="B6290" s="86" t="s">
        <v>6435</v>
      </c>
      <c r="C6290">
        <v>21085585</v>
      </c>
      <c r="D6290" s="82"/>
    </row>
    <row r="6291" spans="2:4">
      <c r="B6291" s="86" t="s">
        <v>6436</v>
      </c>
      <c r="C6291">
        <v>21085585</v>
      </c>
      <c r="D6291" s="82"/>
    </row>
    <row r="6292" spans="2:4">
      <c r="B6292" s="86" t="s">
        <v>6437</v>
      </c>
      <c r="C6292">
        <v>21085585</v>
      </c>
      <c r="D6292" s="82"/>
    </row>
    <row r="6293" spans="2:4">
      <c r="B6293" s="86" t="s">
        <v>6438</v>
      </c>
      <c r="C6293">
        <v>21085585</v>
      </c>
      <c r="D6293" s="82"/>
    </row>
    <row r="6294" spans="2:4">
      <c r="B6294" s="86" t="s">
        <v>6439</v>
      </c>
      <c r="C6294">
        <v>21085585</v>
      </c>
      <c r="D6294" s="82"/>
    </row>
    <row r="6295" spans="2:4">
      <c r="B6295" s="86" t="s">
        <v>6440</v>
      </c>
      <c r="C6295">
        <v>21085585</v>
      </c>
      <c r="D6295" s="82"/>
    </row>
    <row r="6296" spans="2:4">
      <c r="B6296" s="86" t="s">
        <v>6444</v>
      </c>
      <c r="C6296">
        <v>21085585</v>
      </c>
      <c r="D6296" s="82"/>
    </row>
    <row r="6297" spans="2:4">
      <c r="B6297" s="86" t="s">
        <v>6446</v>
      </c>
      <c r="C6297">
        <v>21085585</v>
      </c>
      <c r="D6297" s="82"/>
    </row>
    <row r="6298" spans="2:4">
      <c r="B6298" s="86" t="s">
        <v>6449</v>
      </c>
      <c r="C6298">
        <v>21085585</v>
      </c>
      <c r="D6298" s="82"/>
    </row>
    <row r="6299" spans="2:4">
      <c r="B6299" s="86" t="s">
        <v>6450</v>
      </c>
      <c r="C6299">
        <v>21085585</v>
      </c>
      <c r="D6299" s="82"/>
    </row>
    <row r="6300" spans="2:4">
      <c r="B6300" s="86" t="s">
        <v>6453</v>
      </c>
      <c r="C6300">
        <v>21085585</v>
      </c>
      <c r="D6300" s="82"/>
    </row>
    <row r="6301" spans="2:4">
      <c r="B6301" s="86" t="s">
        <v>6455</v>
      </c>
      <c r="C6301">
        <v>21085585</v>
      </c>
      <c r="D6301" s="82"/>
    </row>
    <row r="6302" spans="2:4">
      <c r="B6302" s="86" t="s">
        <v>6456</v>
      </c>
      <c r="C6302">
        <v>21085585</v>
      </c>
      <c r="D6302" s="82"/>
    </row>
    <row r="6303" spans="2:4">
      <c r="B6303" s="86" t="s">
        <v>6457</v>
      </c>
      <c r="C6303">
        <v>21085585</v>
      </c>
      <c r="D6303" s="82"/>
    </row>
    <row r="6304" spans="2:4">
      <c r="B6304" s="86" t="s">
        <v>6458</v>
      </c>
      <c r="C6304">
        <v>21085585</v>
      </c>
      <c r="D6304" s="82"/>
    </row>
    <row r="6305" spans="2:4">
      <c r="B6305" s="86" t="s">
        <v>6459</v>
      </c>
      <c r="C6305">
        <v>21085585</v>
      </c>
      <c r="D6305" s="82"/>
    </row>
    <row r="6306" spans="2:4">
      <c r="B6306" s="86" t="s">
        <v>6460</v>
      </c>
      <c r="C6306">
        <v>21085585</v>
      </c>
      <c r="D6306" s="82"/>
    </row>
    <row r="6307" spans="2:4">
      <c r="B6307" s="86" t="s">
        <v>6461</v>
      </c>
      <c r="C6307">
        <v>21085585</v>
      </c>
      <c r="D6307" s="82"/>
    </row>
    <row r="6308" spans="2:4">
      <c r="B6308" s="86" t="s">
        <v>6462</v>
      </c>
      <c r="C6308">
        <v>21085585</v>
      </c>
      <c r="D6308" s="82"/>
    </row>
    <row r="6309" spans="2:4">
      <c r="B6309" s="86" t="s">
        <v>6498</v>
      </c>
      <c r="C6309">
        <v>21085585</v>
      </c>
      <c r="D6309" s="82"/>
    </row>
    <row r="6310" spans="2:4">
      <c r="B6310" s="86" t="s">
        <v>6568</v>
      </c>
      <c r="C6310">
        <v>21085585</v>
      </c>
      <c r="D6310" s="82"/>
    </row>
    <row r="6311" spans="2:4">
      <c r="B6311" s="86" t="s">
        <v>6597</v>
      </c>
      <c r="C6311">
        <v>21085585</v>
      </c>
      <c r="D6311" s="82"/>
    </row>
    <row r="6312" spans="2:4">
      <c r="B6312" s="86" t="s">
        <v>6632</v>
      </c>
      <c r="C6312">
        <v>21085585</v>
      </c>
      <c r="D6312" s="82"/>
    </row>
    <row r="6313" spans="2:4">
      <c r="B6313" s="86" t="s">
        <v>6634</v>
      </c>
      <c r="C6313">
        <v>21085585</v>
      </c>
      <c r="D6313" s="82"/>
    </row>
    <row r="6314" spans="2:4">
      <c r="B6314" s="86" t="s">
        <v>6637</v>
      </c>
      <c r="C6314">
        <v>21085585</v>
      </c>
      <c r="D6314" s="82"/>
    </row>
    <row r="6315" spans="2:4">
      <c r="B6315" s="86" t="s">
        <v>6639</v>
      </c>
      <c r="C6315">
        <v>21085585</v>
      </c>
      <c r="D6315" s="82"/>
    </row>
    <row r="6316" spans="2:4">
      <c r="B6316" s="86" t="s">
        <v>6640</v>
      </c>
      <c r="C6316">
        <v>21085585</v>
      </c>
      <c r="D6316" s="82"/>
    </row>
    <row r="6317" spans="2:4">
      <c r="B6317" s="86" t="s">
        <v>6642</v>
      </c>
      <c r="C6317">
        <v>21085585</v>
      </c>
      <c r="D6317" s="82"/>
    </row>
    <row r="6318" spans="2:4">
      <c r="B6318" s="86" t="s">
        <v>6644</v>
      </c>
      <c r="C6318">
        <v>21085585</v>
      </c>
      <c r="D6318" s="82"/>
    </row>
    <row r="6319" spans="2:4">
      <c r="B6319" s="86" t="s">
        <v>6645</v>
      </c>
      <c r="C6319">
        <v>21085585</v>
      </c>
      <c r="D6319" s="82"/>
    </row>
    <row r="6320" spans="2:4">
      <c r="B6320" s="86" t="s">
        <v>6646</v>
      </c>
      <c r="C6320">
        <v>21085585</v>
      </c>
      <c r="D6320" s="82"/>
    </row>
    <row r="6321" spans="2:4">
      <c r="B6321" s="86" t="s">
        <v>6686</v>
      </c>
      <c r="C6321">
        <v>21085585</v>
      </c>
      <c r="D6321" s="82"/>
    </row>
    <row r="6322" spans="2:4">
      <c r="B6322" s="86" t="s">
        <v>6693</v>
      </c>
      <c r="C6322">
        <v>21085585</v>
      </c>
      <c r="D6322" s="82"/>
    </row>
    <row r="6323" spans="2:4">
      <c r="B6323" s="86" t="s">
        <v>6694</v>
      </c>
      <c r="C6323">
        <v>21085585</v>
      </c>
      <c r="D6323" s="82"/>
    </row>
    <row r="6324" spans="2:4">
      <c r="B6324" s="86" t="s">
        <v>6775</v>
      </c>
      <c r="C6324">
        <v>21085585</v>
      </c>
      <c r="D6324" s="82"/>
    </row>
    <row r="6325" spans="2:4">
      <c r="B6325" s="86" t="s">
        <v>6776</v>
      </c>
      <c r="C6325">
        <v>21085585</v>
      </c>
      <c r="D6325" s="82"/>
    </row>
    <row r="6326" spans="2:4">
      <c r="B6326" s="86" t="s">
        <v>6789</v>
      </c>
      <c r="C6326">
        <v>21085585</v>
      </c>
      <c r="D6326" s="82"/>
    </row>
    <row r="6327" spans="2:4">
      <c r="B6327" s="86" t="s">
        <v>6796</v>
      </c>
      <c r="C6327">
        <v>21085585</v>
      </c>
      <c r="D6327" s="82"/>
    </row>
    <row r="6328" spans="2:4">
      <c r="B6328" s="86" t="s">
        <v>6797</v>
      </c>
      <c r="C6328">
        <v>21085585</v>
      </c>
      <c r="D6328" s="82"/>
    </row>
    <row r="6329" spans="2:4">
      <c r="B6329" s="86" t="s">
        <v>6798</v>
      </c>
      <c r="C6329">
        <v>21085585</v>
      </c>
      <c r="D6329" s="82"/>
    </row>
    <row r="6330" spans="2:4">
      <c r="B6330" s="86" t="s">
        <v>6799</v>
      </c>
      <c r="C6330">
        <v>21085585</v>
      </c>
      <c r="D6330" s="82"/>
    </row>
    <row r="6331" spans="2:4">
      <c r="B6331" s="86" t="s">
        <v>6802</v>
      </c>
      <c r="C6331">
        <v>21085585</v>
      </c>
      <c r="D6331" s="82"/>
    </row>
    <row r="6332" spans="2:4">
      <c r="B6332" s="86" t="s">
        <v>6803</v>
      </c>
      <c r="C6332">
        <v>21085585</v>
      </c>
      <c r="D6332" s="82"/>
    </row>
    <row r="6333" spans="2:4">
      <c r="B6333" s="86" t="s">
        <v>6804</v>
      </c>
      <c r="C6333">
        <v>21085585</v>
      </c>
      <c r="D6333" s="82"/>
    </row>
    <row r="6334" spans="2:4">
      <c r="B6334" s="86" t="s">
        <v>6807</v>
      </c>
      <c r="C6334">
        <v>21085585</v>
      </c>
      <c r="D6334" s="82"/>
    </row>
    <row r="6335" spans="2:4">
      <c r="B6335" s="86" t="s">
        <v>6808</v>
      </c>
      <c r="C6335">
        <v>21085585</v>
      </c>
      <c r="D6335" s="82"/>
    </row>
    <row r="6336" spans="2:4">
      <c r="B6336" s="86" t="s">
        <v>6809</v>
      </c>
      <c r="C6336">
        <v>21085585</v>
      </c>
      <c r="D6336" s="82"/>
    </row>
    <row r="6337" spans="2:4">
      <c r="B6337" s="86" t="s">
        <v>6810</v>
      </c>
      <c r="C6337">
        <v>21085585</v>
      </c>
      <c r="D6337" s="82"/>
    </row>
    <row r="6338" spans="2:4">
      <c r="B6338" s="86" t="s">
        <v>6811</v>
      </c>
      <c r="C6338">
        <v>21085585</v>
      </c>
      <c r="D6338" s="82"/>
    </row>
    <row r="6339" spans="2:4">
      <c r="B6339" s="86" t="s">
        <v>6812</v>
      </c>
      <c r="C6339">
        <v>21085585</v>
      </c>
      <c r="D6339" s="82"/>
    </row>
    <row r="6340" spans="2:4">
      <c r="B6340" s="86" t="s">
        <v>6813</v>
      </c>
      <c r="C6340">
        <v>21085585</v>
      </c>
      <c r="D6340" s="82"/>
    </row>
    <row r="6341" spans="2:4">
      <c r="B6341" s="86" t="s">
        <v>6814</v>
      </c>
      <c r="C6341">
        <v>21085585</v>
      </c>
      <c r="D6341" s="82"/>
    </row>
    <row r="6342" spans="2:4">
      <c r="B6342" s="86" t="s">
        <v>6816</v>
      </c>
      <c r="C6342">
        <v>21085585</v>
      </c>
      <c r="D6342" s="82"/>
    </row>
    <row r="6343" spans="2:4">
      <c r="B6343" s="86" t="s">
        <v>6817</v>
      </c>
      <c r="C6343">
        <v>21085585</v>
      </c>
      <c r="D6343" s="82"/>
    </row>
    <row r="6344" spans="2:4">
      <c r="B6344" s="86" t="s">
        <v>6818</v>
      </c>
      <c r="C6344">
        <v>21085585</v>
      </c>
      <c r="D6344" s="82"/>
    </row>
    <row r="6345" spans="2:4">
      <c r="B6345" s="86" t="s">
        <v>6819</v>
      </c>
      <c r="C6345">
        <v>21085585</v>
      </c>
      <c r="D6345" s="82"/>
    </row>
    <row r="6346" spans="2:4">
      <c r="B6346" s="86" t="s">
        <v>6820</v>
      </c>
      <c r="C6346">
        <v>21085585</v>
      </c>
      <c r="D6346" s="82"/>
    </row>
    <row r="6347" spans="2:4">
      <c r="B6347" s="86" t="s">
        <v>6821</v>
      </c>
      <c r="C6347">
        <v>21085585</v>
      </c>
      <c r="D6347" s="82"/>
    </row>
    <row r="6348" spans="2:4">
      <c r="B6348" s="86" t="s">
        <v>6822</v>
      </c>
      <c r="C6348">
        <v>21085585</v>
      </c>
      <c r="D6348" s="82"/>
    </row>
    <row r="6349" spans="2:4">
      <c r="B6349" s="86" t="s">
        <v>6823</v>
      </c>
      <c r="C6349">
        <v>21085585</v>
      </c>
      <c r="D6349" s="82"/>
    </row>
    <row r="6350" spans="2:4">
      <c r="B6350" s="86" t="s">
        <v>6824</v>
      </c>
      <c r="C6350">
        <v>21085585</v>
      </c>
      <c r="D6350" s="82"/>
    </row>
    <row r="6351" spans="2:4">
      <c r="B6351" s="86" t="s">
        <v>6825</v>
      </c>
      <c r="C6351">
        <v>21085585</v>
      </c>
      <c r="D6351" s="82"/>
    </row>
    <row r="6352" spans="2:4">
      <c r="B6352" s="86" t="s">
        <v>162</v>
      </c>
      <c r="C6352">
        <v>21085585</v>
      </c>
      <c r="D6352" s="82"/>
    </row>
    <row r="6353" spans="1:4">
      <c r="B6353" s="86" t="s">
        <v>163</v>
      </c>
      <c r="C6353">
        <v>21085585</v>
      </c>
      <c r="D6353" s="82"/>
    </row>
    <row r="6354" spans="1:4">
      <c r="B6354" s="86" t="s">
        <v>164</v>
      </c>
      <c r="C6354">
        <v>21085585</v>
      </c>
      <c r="D6354" s="82"/>
    </row>
    <row r="6355" spans="1:4">
      <c r="B6355" s="86" t="s">
        <v>165</v>
      </c>
      <c r="C6355">
        <v>21085585</v>
      </c>
      <c r="D6355" s="82"/>
    </row>
    <row r="6356" spans="1:4">
      <c r="B6356" s="86" t="s">
        <v>166</v>
      </c>
      <c r="C6356">
        <v>21085585</v>
      </c>
      <c r="D6356" s="82"/>
    </row>
    <row r="6357" spans="1:4">
      <c r="B6357" s="86" t="s">
        <v>1559</v>
      </c>
      <c r="C6357">
        <v>21085585</v>
      </c>
      <c r="D6357" s="82"/>
    </row>
    <row r="6358" spans="1:4">
      <c r="B6358" s="86" t="s">
        <v>120</v>
      </c>
      <c r="C6358">
        <v>21085585</v>
      </c>
      <c r="D6358" s="82"/>
    </row>
    <row r="6359" spans="1:4">
      <c r="A6359">
        <v>21085586</v>
      </c>
      <c r="B6359" s="86" t="s">
        <v>103</v>
      </c>
      <c r="C6359">
        <v>21085586</v>
      </c>
      <c r="D6359" s="82"/>
    </row>
    <row r="6360" spans="1:4">
      <c r="B6360" s="86" t="s">
        <v>1871</v>
      </c>
      <c r="C6360">
        <v>21085586</v>
      </c>
      <c r="D6360" s="82"/>
    </row>
    <row r="6361" spans="1:4">
      <c r="B6361" s="86" t="s">
        <v>2421</v>
      </c>
      <c r="C6361">
        <v>21085586</v>
      </c>
      <c r="D6361" s="82"/>
    </row>
    <row r="6362" spans="1:4">
      <c r="B6362" s="86" t="s">
        <v>3500</v>
      </c>
      <c r="C6362">
        <v>21085586</v>
      </c>
      <c r="D6362" s="82"/>
    </row>
    <row r="6363" spans="1:4">
      <c r="B6363" s="86" t="s">
        <v>3431</v>
      </c>
      <c r="C6363">
        <v>21085586</v>
      </c>
      <c r="D6363" s="82"/>
    </row>
    <row r="6364" spans="1:4">
      <c r="B6364" s="86" t="s">
        <v>6801</v>
      </c>
      <c r="C6364">
        <v>21085586</v>
      </c>
      <c r="D6364" s="82"/>
    </row>
    <row r="6365" spans="1:4">
      <c r="A6365">
        <v>21085587</v>
      </c>
      <c r="B6365" s="86" t="s">
        <v>3399</v>
      </c>
      <c r="C6365">
        <v>21085587</v>
      </c>
      <c r="D6365" s="82"/>
    </row>
    <row r="6366" spans="1:4">
      <c r="A6366">
        <v>21085588</v>
      </c>
      <c r="B6366" s="86" t="s">
        <v>151</v>
      </c>
      <c r="C6366">
        <v>21085588</v>
      </c>
      <c r="D6366" s="82"/>
    </row>
    <row r="6367" spans="1:4">
      <c r="B6367" s="86" t="s">
        <v>152</v>
      </c>
      <c r="C6367">
        <v>21085588</v>
      </c>
      <c r="D6367" s="82"/>
    </row>
    <row r="6368" spans="1:4">
      <c r="B6368" s="86" t="s">
        <v>1280</v>
      </c>
      <c r="C6368">
        <v>21085588</v>
      </c>
      <c r="D6368" s="82"/>
    </row>
    <row r="6369" spans="2:4">
      <c r="B6369" s="86" t="s">
        <v>233</v>
      </c>
      <c r="C6369">
        <v>21085588</v>
      </c>
      <c r="D6369" s="82"/>
    </row>
    <row r="6370" spans="2:4">
      <c r="B6370" s="86" t="s">
        <v>234</v>
      </c>
      <c r="C6370">
        <v>21085588</v>
      </c>
      <c r="D6370" s="82"/>
    </row>
    <row r="6371" spans="2:4">
      <c r="B6371" s="86" t="s">
        <v>237</v>
      </c>
      <c r="C6371">
        <v>21085588</v>
      </c>
      <c r="D6371" s="82"/>
    </row>
    <row r="6372" spans="2:4">
      <c r="B6372" s="86" t="s">
        <v>296</v>
      </c>
      <c r="C6372">
        <v>21085588</v>
      </c>
      <c r="D6372" s="82"/>
    </row>
    <row r="6373" spans="2:4">
      <c r="B6373" s="86" t="s">
        <v>239</v>
      </c>
      <c r="C6373">
        <v>21085588</v>
      </c>
      <c r="D6373" s="82"/>
    </row>
    <row r="6374" spans="2:4">
      <c r="B6374" s="86" t="s">
        <v>1687</v>
      </c>
      <c r="C6374">
        <v>21085588</v>
      </c>
      <c r="D6374" s="82"/>
    </row>
    <row r="6375" spans="2:4">
      <c r="B6375" s="86" t="s">
        <v>2003</v>
      </c>
      <c r="C6375">
        <v>21085588</v>
      </c>
      <c r="D6375" s="82"/>
    </row>
    <row r="6376" spans="2:4">
      <c r="B6376" s="86" t="s">
        <v>1888</v>
      </c>
      <c r="C6376">
        <v>21085588</v>
      </c>
      <c r="D6376" s="82"/>
    </row>
    <row r="6377" spans="2:4">
      <c r="B6377" s="86" t="s">
        <v>1889</v>
      </c>
      <c r="C6377">
        <v>21085588</v>
      </c>
      <c r="D6377" s="82"/>
    </row>
    <row r="6378" spans="2:4">
      <c r="B6378" s="86" t="s">
        <v>1861</v>
      </c>
      <c r="C6378">
        <v>21085588</v>
      </c>
      <c r="D6378" s="82"/>
    </row>
    <row r="6379" spans="2:4">
      <c r="B6379" s="86" t="s">
        <v>1860</v>
      </c>
      <c r="C6379">
        <v>21085588</v>
      </c>
      <c r="D6379" s="82"/>
    </row>
    <row r="6380" spans="2:4">
      <c r="B6380" s="86" t="s">
        <v>2323</v>
      </c>
      <c r="C6380">
        <v>21085588</v>
      </c>
      <c r="D6380" s="82"/>
    </row>
    <row r="6381" spans="2:4">
      <c r="B6381" s="86" t="s">
        <v>2433</v>
      </c>
      <c r="C6381">
        <v>21085588</v>
      </c>
      <c r="D6381" s="82"/>
    </row>
    <row r="6382" spans="2:4">
      <c r="B6382" s="86" t="s">
        <v>3945</v>
      </c>
      <c r="C6382">
        <v>21085588</v>
      </c>
      <c r="D6382" s="82"/>
    </row>
    <row r="6383" spans="2:4">
      <c r="B6383" s="86" t="s">
        <v>3622</v>
      </c>
      <c r="C6383">
        <v>21085588</v>
      </c>
      <c r="D6383" s="82"/>
    </row>
    <row r="6384" spans="2:4">
      <c r="B6384" s="86" t="s">
        <v>3946</v>
      </c>
      <c r="C6384">
        <v>21085588</v>
      </c>
      <c r="D6384" s="82"/>
    </row>
    <row r="6385" spans="1:4">
      <c r="B6385" s="86" t="s">
        <v>3626</v>
      </c>
      <c r="C6385">
        <v>21085588</v>
      </c>
      <c r="D6385" s="82"/>
    </row>
    <row r="6386" spans="1:4">
      <c r="B6386" s="86" t="s">
        <v>5141</v>
      </c>
      <c r="C6386">
        <v>21085588</v>
      </c>
      <c r="D6386" s="82"/>
    </row>
    <row r="6387" spans="1:4">
      <c r="B6387" s="86" t="s">
        <v>3624</v>
      </c>
      <c r="C6387">
        <v>21085588</v>
      </c>
      <c r="D6387" s="82"/>
    </row>
    <row r="6388" spans="1:4">
      <c r="B6388" s="86" t="s">
        <v>5706</v>
      </c>
      <c r="C6388">
        <v>21085588</v>
      </c>
      <c r="D6388" s="82"/>
    </row>
    <row r="6389" spans="1:4">
      <c r="A6389">
        <v>21085589</v>
      </c>
      <c r="B6389" s="86" t="s">
        <v>6691</v>
      </c>
      <c r="C6389">
        <v>21085589</v>
      </c>
      <c r="D6389" s="82"/>
    </row>
    <row r="6390" spans="1:4">
      <c r="B6390" s="86" t="s">
        <v>6903</v>
      </c>
      <c r="C6390">
        <v>21085589</v>
      </c>
      <c r="D6390" s="82"/>
    </row>
    <row r="6391" spans="1:4">
      <c r="B6391" s="86" t="s">
        <v>6904</v>
      </c>
      <c r="C6391">
        <v>21085589</v>
      </c>
      <c r="D6391" s="82"/>
    </row>
    <row r="6392" spans="1:4">
      <c r="A6392">
        <v>21085590</v>
      </c>
      <c r="B6392" s="86" t="s">
        <v>3363</v>
      </c>
      <c r="C6392">
        <v>21085590</v>
      </c>
      <c r="D6392" s="82"/>
    </row>
    <row r="6393" spans="1:4">
      <c r="B6393" s="86" t="s">
        <v>3365</v>
      </c>
      <c r="C6393">
        <v>21085590</v>
      </c>
      <c r="D6393" s="82"/>
    </row>
    <row r="6394" spans="1:4">
      <c r="B6394" s="86" t="s">
        <v>7240</v>
      </c>
      <c r="C6394">
        <v>21085590</v>
      </c>
      <c r="D6394" s="82"/>
    </row>
    <row r="6395" spans="1:4">
      <c r="B6395" s="86" t="s">
        <v>3366</v>
      </c>
      <c r="C6395">
        <v>21085590</v>
      </c>
      <c r="D6395" s="82"/>
    </row>
    <row r="6396" spans="1:4">
      <c r="B6396" s="86" t="s">
        <v>3367</v>
      </c>
      <c r="C6396">
        <v>21085590</v>
      </c>
      <c r="D6396" s="82"/>
    </row>
    <row r="6397" spans="1:4">
      <c r="B6397" s="86" t="s">
        <v>3368</v>
      </c>
      <c r="C6397">
        <v>21085590</v>
      </c>
      <c r="D6397" s="82"/>
    </row>
    <row r="6398" spans="1:4">
      <c r="B6398" s="86" t="s">
        <v>3371</v>
      </c>
      <c r="C6398">
        <v>21085590</v>
      </c>
      <c r="D6398" s="82"/>
    </row>
    <row r="6399" spans="1:4">
      <c r="B6399" s="86" t="s">
        <v>3372</v>
      </c>
      <c r="C6399">
        <v>21085590</v>
      </c>
      <c r="D6399" s="82"/>
    </row>
    <row r="6400" spans="1:4">
      <c r="B6400" s="86" t="s">
        <v>5969</v>
      </c>
      <c r="C6400">
        <v>21085590</v>
      </c>
      <c r="D6400" s="82"/>
    </row>
    <row r="6401" spans="1:4">
      <c r="B6401" s="86" t="s">
        <v>7241</v>
      </c>
      <c r="C6401">
        <v>21085590</v>
      </c>
      <c r="D6401" s="82"/>
    </row>
    <row r="6402" spans="1:4">
      <c r="B6402" s="86" t="s">
        <v>7244</v>
      </c>
      <c r="C6402">
        <v>21085590</v>
      </c>
      <c r="D6402" s="82"/>
    </row>
    <row r="6403" spans="1:4">
      <c r="B6403" s="86" t="s">
        <v>5970</v>
      </c>
      <c r="C6403">
        <v>21085590</v>
      </c>
      <c r="D6403" s="82"/>
    </row>
    <row r="6404" spans="1:4">
      <c r="B6404" s="86" t="s">
        <v>5971</v>
      </c>
      <c r="C6404">
        <v>21085590</v>
      </c>
      <c r="D6404" s="82"/>
    </row>
    <row r="6405" spans="1:4">
      <c r="B6405" s="86" t="s">
        <v>5972</v>
      </c>
      <c r="C6405">
        <v>21085590</v>
      </c>
      <c r="D6405" s="82"/>
    </row>
    <row r="6406" spans="1:4">
      <c r="B6406" s="86" t="s">
        <v>5974</v>
      </c>
      <c r="C6406">
        <v>21085590</v>
      </c>
      <c r="D6406" s="82"/>
    </row>
    <row r="6407" spans="1:4">
      <c r="B6407" s="86" t="s">
        <v>7243</v>
      </c>
      <c r="C6407">
        <v>21085590</v>
      </c>
      <c r="D6407" s="82"/>
    </row>
    <row r="6408" spans="1:4">
      <c r="A6408">
        <v>21085591</v>
      </c>
      <c r="B6408" s="86" t="s">
        <v>2295</v>
      </c>
      <c r="C6408">
        <v>21085591</v>
      </c>
      <c r="D6408" s="82"/>
    </row>
    <row r="6409" spans="1:4">
      <c r="B6409" s="86" t="s">
        <v>6953</v>
      </c>
      <c r="C6409">
        <v>21085591</v>
      </c>
      <c r="D6409" s="82"/>
    </row>
    <row r="6410" spans="1:4">
      <c r="B6410" s="86" t="s">
        <v>2753</v>
      </c>
      <c r="C6410">
        <v>21085591</v>
      </c>
      <c r="D6410" s="82"/>
    </row>
    <row r="6411" spans="1:4">
      <c r="B6411" s="86" t="s">
        <v>6959</v>
      </c>
      <c r="C6411">
        <v>21085591</v>
      </c>
      <c r="D6411" s="82"/>
    </row>
    <row r="6412" spans="1:4">
      <c r="B6412" s="86" t="s">
        <v>6957</v>
      </c>
      <c r="C6412">
        <v>21085591</v>
      </c>
      <c r="D6412" s="82"/>
    </row>
    <row r="6413" spans="1:4">
      <c r="B6413" s="86" t="s">
        <v>6955</v>
      </c>
      <c r="C6413">
        <v>21085591</v>
      </c>
      <c r="D6413" s="82"/>
    </row>
    <row r="6414" spans="1:4">
      <c r="A6414" t="s">
        <v>9</v>
      </c>
      <c r="B6414" s="86" t="s">
        <v>9</v>
      </c>
      <c r="C6414" t="s">
        <v>9</v>
      </c>
      <c r="D6414" s="82"/>
    </row>
    <row r="6415" spans="1:4">
      <c r="A6415" s="86" t="s">
        <v>54</v>
      </c>
      <c r="C6415" t="s">
        <v>54</v>
      </c>
      <c r="D6415" s="82"/>
    </row>
    <row r="6416" spans="1:4">
      <c r="C6416" t="s">
        <v>54</v>
      </c>
    </row>
    <row r="6417" spans="3:3">
      <c r="C6417" t="s">
        <v>54</v>
      </c>
    </row>
    <row r="6418" spans="3:3">
      <c r="C6418" t="s">
        <v>54</v>
      </c>
    </row>
    <row r="6419" spans="3:3">
      <c r="C6419" t="s">
        <v>54</v>
      </c>
    </row>
    <row r="6420" spans="3:3">
      <c r="C6420" t="s">
        <v>54</v>
      </c>
    </row>
    <row r="6421" spans="3:3">
      <c r="C6421" t="s">
        <v>54</v>
      </c>
    </row>
    <row r="6422" spans="3:3">
      <c r="C6422" t="s">
        <v>54</v>
      </c>
    </row>
    <row r="6423" spans="3:3">
      <c r="C6423" t="s">
        <v>54</v>
      </c>
    </row>
    <row r="6424" spans="3:3">
      <c r="C6424" t="s">
        <v>54</v>
      </c>
    </row>
    <row r="6425" spans="3:3">
      <c r="C6425" t="s">
        <v>54</v>
      </c>
    </row>
    <row r="6426" spans="3:3">
      <c r="C6426" t="s">
        <v>54</v>
      </c>
    </row>
    <row r="6427" spans="3:3">
      <c r="C6427" t="s">
        <v>54</v>
      </c>
    </row>
    <row r="6428" spans="3:3">
      <c r="C6428" t="s">
        <v>54</v>
      </c>
    </row>
    <row r="6429" spans="3:3">
      <c r="C6429" t="s">
        <v>54</v>
      </c>
    </row>
    <row r="6430" spans="3:3">
      <c r="C6430" t="s">
        <v>54</v>
      </c>
    </row>
    <row r="6431" spans="3:3">
      <c r="C6431" t="s">
        <v>54</v>
      </c>
    </row>
    <row r="6432" spans="3:3">
      <c r="C6432" t="s">
        <v>54</v>
      </c>
    </row>
    <row r="6433" spans="3:3">
      <c r="C6433" t="s">
        <v>54</v>
      </c>
    </row>
    <row r="6434" spans="3:3">
      <c r="C6434" t="s">
        <v>54</v>
      </c>
    </row>
    <row r="6435" spans="3:3">
      <c r="C6435" t="s">
        <v>54</v>
      </c>
    </row>
    <row r="6436" spans="3:3">
      <c r="C6436" t="s">
        <v>54</v>
      </c>
    </row>
    <row r="6437" spans="3:3">
      <c r="C6437" t="s">
        <v>54</v>
      </c>
    </row>
    <row r="6438" spans="3:3">
      <c r="C6438" t="s">
        <v>54</v>
      </c>
    </row>
    <row r="6439" spans="3:3">
      <c r="C6439" t="s">
        <v>54</v>
      </c>
    </row>
    <row r="6440" spans="3:3">
      <c r="C6440" t="s">
        <v>54</v>
      </c>
    </row>
    <row r="6441" spans="3:3">
      <c r="C6441" t="s">
        <v>54</v>
      </c>
    </row>
    <row r="6442" spans="3:3">
      <c r="C6442" t="s">
        <v>54</v>
      </c>
    </row>
    <row r="6443" spans="3:3">
      <c r="C6443" t="s">
        <v>54</v>
      </c>
    </row>
    <row r="6444" spans="3:3">
      <c r="C6444" t="s">
        <v>54</v>
      </c>
    </row>
    <row r="6445" spans="3:3">
      <c r="C6445" t="s">
        <v>54</v>
      </c>
    </row>
    <row r="6446" spans="3:3">
      <c r="C6446" t="s">
        <v>54</v>
      </c>
    </row>
    <row r="6447" spans="3:3">
      <c r="C6447" t="s">
        <v>54</v>
      </c>
    </row>
    <row r="6448" spans="3:3">
      <c r="C6448" t="s">
        <v>54</v>
      </c>
    </row>
    <row r="6449" spans="3:3">
      <c r="C6449" t="s">
        <v>54</v>
      </c>
    </row>
    <row r="6450" spans="3:3">
      <c r="C6450" t="s">
        <v>54</v>
      </c>
    </row>
    <row r="6451" spans="3:3">
      <c r="C6451" t="s">
        <v>54</v>
      </c>
    </row>
    <row r="6452" spans="3:3">
      <c r="C6452" t="s">
        <v>54</v>
      </c>
    </row>
    <row r="6453" spans="3:3">
      <c r="C6453" t="s">
        <v>54</v>
      </c>
    </row>
    <row r="6454" spans="3:3">
      <c r="C6454" t="s">
        <v>54</v>
      </c>
    </row>
    <row r="6455" spans="3:3">
      <c r="C6455" t="s">
        <v>54</v>
      </c>
    </row>
    <row r="6456" spans="3:3">
      <c r="C6456" t="s">
        <v>54</v>
      </c>
    </row>
    <row r="6457" spans="3:3">
      <c r="C6457" t="s">
        <v>54</v>
      </c>
    </row>
    <row r="6458" spans="3:3">
      <c r="C6458" t="s">
        <v>54</v>
      </c>
    </row>
    <row r="6459" spans="3:3">
      <c r="C6459" t="s">
        <v>54</v>
      </c>
    </row>
    <row r="6460" spans="3:3">
      <c r="C6460" t="s">
        <v>54</v>
      </c>
    </row>
    <row r="6461" spans="3:3">
      <c r="C6461" t="s">
        <v>54</v>
      </c>
    </row>
    <row r="6462" spans="3:3">
      <c r="C6462" t="s">
        <v>54</v>
      </c>
    </row>
    <row r="6463" spans="3:3">
      <c r="C6463" t="s">
        <v>54</v>
      </c>
    </row>
    <row r="6464" spans="3:3">
      <c r="C6464" t="s">
        <v>54</v>
      </c>
    </row>
    <row r="6465" spans="3:3">
      <c r="C6465" t="s">
        <v>54</v>
      </c>
    </row>
    <row r="6466" spans="3:3">
      <c r="C6466" t="s">
        <v>54</v>
      </c>
    </row>
    <row r="6467" spans="3:3">
      <c r="C6467" t="s">
        <v>54</v>
      </c>
    </row>
    <row r="6468" spans="3:3">
      <c r="C6468" t="s">
        <v>54</v>
      </c>
    </row>
    <row r="6469" spans="3:3">
      <c r="C6469" t="s">
        <v>54</v>
      </c>
    </row>
    <row r="6470" spans="3:3">
      <c r="C6470" t="s">
        <v>54</v>
      </c>
    </row>
    <row r="6471" spans="3:3">
      <c r="C6471" t="s">
        <v>54</v>
      </c>
    </row>
    <row r="6472" spans="3:3">
      <c r="C6472" t="s">
        <v>54</v>
      </c>
    </row>
    <row r="6473" spans="3:3">
      <c r="C6473" t="s">
        <v>54</v>
      </c>
    </row>
    <row r="6474" spans="3:3">
      <c r="C6474" t="s">
        <v>54</v>
      </c>
    </row>
    <row r="6475" spans="3:3">
      <c r="C6475" t="s">
        <v>54</v>
      </c>
    </row>
    <row r="6476" spans="3:3">
      <c r="C6476" t="s">
        <v>54</v>
      </c>
    </row>
    <row r="6477" spans="3:3">
      <c r="C6477" t="s">
        <v>54</v>
      </c>
    </row>
    <row r="6478" spans="3:3">
      <c r="C6478" t="s">
        <v>54</v>
      </c>
    </row>
    <row r="6479" spans="3:3">
      <c r="C6479" t="s">
        <v>54</v>
      </c>
    </row>
    <row r="6480" spans="3:3">
      <c r="C6480" t="s">
        <v>54</v>
      </c>
    </row>
    <row r="6481" spans="3:3">
      <c r="C6481" t="s">
        <v>54</v>
      </c>
    </row>
    <row r="6482" spans="3:3">
      <c r="C6482" t="s">
        <v>54</v>
      </c>
    </row>
    <row r="6483" spans="3:3">
      <c r="C6483" t="s">
        <v>54</v>
      </c>
    </row>
    <row r="6484" spans="3:3">
      <c r="C6484" t="s">
        <v>54</v>
      </c>
    </row>
    <row r="6485" spans="3:3">
      <c r="C6485" t="s">
        <v>54</v>
      </c>
    </row>
    <row r="6486" spans="3:3">
      <c r="C6486" t="s">
        <v>54</v>
      </c>
    </row>
    <row r="6487" spans="3:3">
      <c r="C6487" t="s">
        <v>54</v>
      </c>
    </row>
    <row r="6488" spans="3:3">
      <c r="C6488" t="s">
        <v>54</v>
      </c>
    </row>
    <row r="6489" spans="3:3">
      <c r="C6489" t="s">
        <v>54</v>
      </c>
    </row>
    <row r="6490" spans="3:3">
      <c r="C6490" t="s">
        <v>54</v>
      </c>
    </row>
    <row r="6491" spans="3:3">
      <c r="C6491" t="s">
        <v>54</v>
      </c>
    </row>
    <row r="6492" spans="3:3">
      <c r="C6492" t="s">
        <v>54</v>
      </c>
    </row>
    <row r="6493" spans="3:3">
      <c r="C6493" t="s">
        <v>54</v>
      </c>
    </row>
    <row r="6494" spans="3:3">
      <c r="C6494" t="s">
        <v>54</v>
      </c>
    </row>
    <row r="6495" spans="3:3">
      <c r="C6495" t="s">
        <v>54</v>
      </c>
    </row>
    <row r="6496" spans="3:3">
      <c r="C6496" t="s">
        <v>54</v>
      </c>
    </row>
    <row r="6497" spans="3:3">
      <c r="C6497" t="s">
        <v>54</v>
      </c>
    </row>
    <row r="6498" spans="3:3">
      <c r="C6498" t="s">
        <v>54</v>
      </c>
    </row>
    <row r="6499" spans="3:3">
      <c r="C6499" t="s">
        <v>54</v>
      </c>
    </row>
    <row r="6500" spans="3:3">
      <c r="C6500" t="s">
        <v>54</v>
      </c>
    </row>
    <row r="6501" spans="3:3">
      <c r="C6501" t="s">
        <v>54</v>
      </c>
    </row>
    <row r="6502" spans="3:3">
      <c r="C6502" t="s">
        <v>54</v>
      </c>
    </row>
    <row r="6503" spans="3:3">
      <c r="C6503" t="s">
        <v>54</v>
      </c>
    </row>
    <row r="6504" spans="3:3">
      <c r="C6504" t="s">
        <v>54</v>
      </c>
    </row>
    <row r="6505" spans="3:3">
      <c r="C6505" t="s">
        <v>54</v>
      </c>
    </row>
    <row r="6506" spans="3:3">
      <c r="C6506" t="s">
        <v>54</v>
      </c>
    </row>
    <row r="6507" spans="3:3">
      <c r="C6507" t="s">
        <v>54</v>
      </c>
    </row>
    <row r="6508" spans="3:3">
      <c r="C6508" t="s">
        <v>54</v>
      </c>
    </row>
    <row r="6509" spans="3:3">
      <c r="C6509" t="s">
        <v>54</v>
      </c>
    </row>
    <row r="6510" spans="3:3">
      <c r="C6510" t="s">
        <v>54</v>
      </c>
    </row>
    <row r="6511" spans="3:3">
      <c r="C6511" t="s">
        <v>54</v>
      </c>
    </row>
    <row r="6512" spans="3:3">
      <c r="C6512" t="s">
        <v>54</v>
      </c>
    </row>
    <row r="6513" spans="3:3">
      <c r="C6513" t="s">
        <v>54</v>
      </c>
    </row>
    <row r="6514" spans="3:3">
      <c r="C6514" t="s">
        <v>54</v>
      </c>
    </row>
    <row r="6515" spans="3:3">
      <c r="C6515" t="s">
        <v>54</v>
      </c>
    </row>
    <row r="6516" spans="3:3">
      <c r="C6516" t="s">
        <v>54</v>
      </c>
    </row>
    <row r="6517" spans="3:3">
      <c r="C6517" t="s">
        <v>54</v>
      </c>
    </row>
    <row r="6518" spans="3:3">
      <c r="C6518" t="s">
        <v>54</v>
      </c>
    </row>
    <row r="6519" spans="3:3">
      <c r="C6519" t="s">
        <v>54</v>
      </c>
    </row>
    <row r="6520" spans="3:3">
      <c r="C6520" t="s">
        <v>54</v>
      </c>
    </row>
    <row r="6521" spans="3:3">
      <c r="C6521" t="s">
        <v>54</v>
      </c>
    </row>
    <row r="6522" spans="3:3">
      <c r="C6522" t="s">
        <v>54</v>
      </c>
    </row>
    <row r="6523" spans="3:3">
      <c r="C6523" t="s">
        <v>54</v>
      </c>
    </row>
    <row r="6524" spans="3:3">
      <c r="C6524" t="s">
        <v>54</v>
      </c>
    </row>
    <row r="6525" spans="3:3">
      <c r="C6525" t="s">
        <v>54</v>
      </c>
    </row>
    <row r="6526" spans="3:3">
      <c r="C6526" t="s">
        <v>54</v>
      </c>
    </row>
    <row r="6527" spans="3:3">
      <c r="C6527" t="s">
        <v>54</v>
      </c>
    </row>
    <row r="6528" spans="3:3">
      <c r="C6528" t="s">
        <v>54</v>
      </c>
    </row>
    <row r="6529" spans="3:3">
      <c r="C6529" t="s">
        <v>54</v>
      </c>
    </row>
    <row r="6530" spans="3:3">
      <c r="C6530" t="s">
        <v>54</v>
      </c>
    </row>
    <row r="6531" spans="3:3">
      <c r="C6531" t="s">
        <v>54</v>
      </c>
    </row>
    <row r="6532" spans="3:3">
      <c r="C6532" t="s">
        <v>54</v>
      </c>
    </row>
    <row r="6533" spans="3:3">
      <c r="C6533" t="s">
        <v>54</v>
      </c>
    </row>
    <row r="6534" spans="3:3">
      <c r="C6534" t="s">
        <v>54</v>
      </c>
    </row>
    <row r="6535" spans="3:3">
      <c r="C6535" t="s">
        <v>54</v>
      </c>
    </row>
    <row r="6536" spans="3:3">
      <c r="C6536" t="s">
        <v>54</v>
      </c>
    </row>
    <row r="6537" spans="3:3">
      <c r="C6537" t="s">
        <v>54</v>
      </c>
    </row>
    <row r="6538" spans="3:3">
      <c r="C6538" t="s">
        <v>54</v>
      </c>
    </row>
    <row r="6539" spans="3:3">
      <c r="C6539" t="s">
        <v>54</v>
      </c>
    </row>
    <row r="6540" spans="3:3">
      <c r="C6540" t="s">
        <v>54</v>
      </c>
    </row>
    <row r="6541" spans="3:3">
      <c r="C6541" t="s">
        <v>54</v>
      </c>
    </row>
    <row r="6542" spans="3:3">
      <c r="C6542" t="s">
        <v>54</v>
      </c>
    </row>
    <row r="6543" spans="3:3">
      <c r="C6543" t="s">
        <v>54</v>
      </c>
    </row>
    <row r="6544" spans="3:3">
      <c r="C6544" t="s">
        <v>54</v>
      </c>
    </row>
    <row r="6545" spans="3:3">
      <c r="C6545" t="s">
        <v>54</v>
      </c>
    </row>
    <row r="6546" spans="3:3">
      <c r="C6546" t="s">
        <v>54</v>
      </c>
    </row>
    <row r="6547" spans="3:3">
      <c r="C6547" t="s">
        <v>54</v>
      </c>
    </row>
    <row r="6548" spans="3:3">
      <c r="C6548" t="s">
        <v>54</v>
      </c>
    </row>
    <row r="6549" spans="3:3">
      <c r="C6549" t="s">
        <v>54</v>
      </c>
    </row>
    <row r="6550" spans="3:3">
      <c r="C6550" t="s">
        <v>54</v>
      </c>
    </row>
    <row r="6551" spans="3:3">
      <c r="C6551" t="s">
        <v>54</v>
      </c>
    </row>
    <row r="6552" spans="3:3">
      <c r="C6552" t="s">
        <v>54</v>
      </c>
    </row>
    <row r="6553" spans="3:3">
      <c r="C6553" t="s">
        <v>54</v>
      </c>
    </row>
    <row r="6554" spans="3:3">
      <c r="C6554" t="s">
        <v>54</v>
      </c>
    </row>
    <row r="6555" spans="3:3">
      <c r="C6555" t="s">
        <v>54</v>
      </c>
    </row>
    <row r="6556" spans="3:3">
      <c r="C6556" t="s">
        <v>54</v>
      </c>
    </row>
    <row r="6557" spans="3:3">
      <c r="C6557" t="s">
        <v>54</v>
      </c>
    </row>
    <row r="6558" spans="3:3">
      <c r="C6558" t="s">
        <v>54</v>
      </c>
    </row>
    <row r="6559" spans="3:3">
      <c r="C6559" t="s">
        <v>54</v>
      </c>
    </row>
    <row r="6560" spans="3:3">
      <c r="C6560" t="s">
        <v>54</v>
      </c>
    </row>
    <row r="6561" spans="3:3">
      <c r="C6561" t="s">
        <v>54</v>
      </c>
    </row>
    <row r="6562" spans="3:3">
      <c r="C6562" t="s">
        <v>54</v>
      </c>
    </row>
    <row r="6563" spans="3:3">
      <c r="C6563" t="s">
        <v>54</v>
      </c>
    </row>
    <row r="6564" spans="3:3">
      <c r="C6564" t="s">
        <v>54</v>
      </c>
    </row>
    <row r="6565" spans="3:3">
      <c r="C6565" t="s">
        <v>54</v>
      </c>
    </row>
    <row r="6566" spans="3:3">
      <c r="C6566" t="s">
        <v>54</v>
      </c>
    </row>
    <row r="6567" spans="3:3">
      <c r="C6567" t="s">
        <v>54</v>
      </c>
    </row>
    <row r="6568" spans="3:3">
      <c r="C6568" t="s">
        <v>54</v>
      </c>
    </row>
    <row r="6569" spans="3:3">
      <c r="C6569" t="s">
        <v>54</v>
      </c>
    </row>
    <row r="6570" spans="3:3">
      <c r="C6570" t="s">
        <v>54</v>
      </c>
    </row>
    <row r="6571" spans="3:3">
      <c r="C6571" t="s">
        <v>54</v>
      </c>
    </row>
    <row r="6572" spans="3:3">
      <c r="C6572" t="s">
        <v>54</v>
      </c>
    </row>
    <row r="6573" spans="3:3">
      <c r="C6573" t="s">
        <v>54</v>
      </c>
    </row>
    <row r="6574" spans="3:3">
      <c r="C6574" t="s">
        <v>54</v>
      </c>
    </row>
    <row r="6575" spans="3:3">
      <c r="C6575" t="s">
        <v>54</v>
      </c>
    </row>
    <row r="6576" spans="3:3">
      <c r="C6576" t="s">
        <v>54</v>
      </c>
    </row>
    <row r="6577" spans="3:3">
      <c r="C6577" t="s">
        <v>54</v>
      </c>
    </row>
    <row r="6578" spans="3:3">
      <c r="C6578" t="s">
        <v>54</v>
      </c>
    </row>
    <row r="6579" spans="3:3">
      <c r="C6579" t="s">
        <v>54</v>
      </c>
    </row>
    <row r="6580" spans="3:3">
      <c r="C6580" t="s">
        <v>54</v>
      </c>
    </row>
    <row r="6581" spans="3:3">
      <c r="C6581" t="s">
        <v>54</v>
      </c>
    </row>
    <row r="6582" spans="3:3">
      <c r="C6582" t="s">
        <v>54</v>
      </c>
    </row>
    <row r="6583" spans="3:3">
      <c r="C6583" t="s">
        <v>54</v>
      </c>
    </row>
    <row r="6584" spans="3:3">
      <c r="C6584" t="s">
        <v>54</v>
      </c>
    </row>
    <row r="6585" spans="3:3">
      <c r="C6585" t="s">
        <v>54</v>
      </c>
    </row>
    <row r="6586" spans="3:3">
      <c r="C6586" t="s">
        <v>54</v>
      </c>
    </row>
    <row r="6587" spans="3:3">
      <c r="C6587" t="s">
        <v>54</v>
      </c>
    </row>
    <row r="6588" spans="3:3">
      <c r="C6588" t="s">
        <v>54</v>
      </c>
    </row>
    <row r="6589" spans="3:3">
      <c r="C6589" t="s">
        <v>54</v>
      </c>
    </row>
    <row r="6590" spans="3:3">
      <c r="C6590" t="s">
        <v>54</v>
      </c>
    </row>
    <row r="6591" spans="3:3">
      <c r="C6591" t="s">
        <v>54</v>
      </c>
    </row>
    <row r="6592" spans="3:3">
      <c r="C6592" t="s">
        <v>54</v>
      </c>
    </row>
    <row r="6593" spans="3:3">
      <c r="C6593" t="s">
        <v>54</v>
      </c>
    </row>
    <row r="6594" spans="3:3">
      <c r="C6594" t="s">
        <v>54</v>
      </c>
    </row>
    <row r="6595" spans="3:3">
      <c r="C6595" t="s">
        <v>54</v>
      </c>
    </row>
    <row r="6596" spans="3:3">
      <c r="C6596" t="s">
        <v>54</v>
      </c>
    </row>
    <row r="6597" spans="3:3">
      <c r="C6597" t="s">
        <v>54</v>
      </c>
    </row>
    <row r="6598" spans="3:3">
      <c r="C6598" t="s">
        <v>54</v>
      </c>
    </row>
    <row r="6599" spans="3:3">
      <c r="C6599" t="s">
        <v>54</v>
      </c>
    </row>
    <row r="6600" spans="3:3">
      <c r="C6600" t="s">
        <v>54</v>
      </c>
    </row>
    <row r="6601" spans="3:3">
      <c r="C6601" t="s">
        <v>54</v>
      </c>
    </row>
    <row r="6602" spans="3:3">
      <c r="C6602" t="s">
        <v>54</v>
      </c>
    </row>
    <row r="6603" spans="3:3">
      <c r="C6603" t="s">
        <v>54</v>
      </c>
    </row>
    <row r="6604" spans="3:3">
      <c r="C6604" t="s">
        <v>54</v>
      </c>
    </row>
    <row r="6605" spans="3:3">
      <c r="C6605" t="s">
        <v>54</v>
      </c>
    </row>
    <row r="6606" spans="3:3">
      <c r="C6606" t="s">
        <v>54</v>
      </c>
    </row>
    <row r="6607" spans="3:3">
      <c r="C6607" t="s">
        <v>54</v>
      </c>
    </row>
    <row r="6608" spans="3:3">
      <c r="C6608" t="s">
        <v>54</v>
      </c>
    </row>
    <row r="6609" spans="3:3">
      <c r="C6609" t="s">
        <v>54</v>
      </c>
    </row>
    <row r="6610" spans="3:3">
      <c r="C6610" t="s">
        <v>54</v>
      </c>
    </row>
    <row r="6611" spans="3:3">
      <c r="C6611" t="s">
        <v>54</v>
      </c>
    </row>
    <row r="6612" spans="3:3">
      <c r="C6612" t="s">
        <v>54</v>
      </c>
    </row>
    <row r="6613" spans="3:3">
      <c r="C6613" t="s">
        <v>54</v>
      </c>
    </row>
    <row r="6614" spans="3:3">
      <c r="C6614" t="s">
        <v>54</v>
      </c>
    </row>
    <row r="6615" spans="3:3">
      <c r="C6615" t="s">
        <v>54</v>
      </c>
    </row>
    <row r="6616" spans="3:3">
      <c r="C6616" t="s">
        <v>54</v>
      </c>
    </row>
    <row r="6617" spans="3:3">
      <c r="C6617" t="s">
        <v>54</v>
      </c>
    </row>
    <row r="6618" spans="3:3">
      <c r="C6618" t="s">
        <v>54</v>
      </c>
    </row>
    <row r="6619" spans="3:3">
      <c r="C6619" t="s">
        <v>54</v>
      </c>
    </row>
    <row r="6620" spans="3:3">
      <c r="C6620" t="s">
        <v>54</v>
      </c>
    </row>
    <row r="6621" spans="3:3">
      <c r="C6621" t="s">
        <v>54</v>
      </c>
    </row>
    <row r="6622" spans="3:3">
      <c r="C6622" t="s">
        <v>54</v>
      </c>
    </row>
    <row r="6623" spans="3:3">
      <c r="C6623" t="s">
        <v>54</v>
      </c>
    </row>
    <row r="6624" spans="3:3">
      <c r="C6624" t="s">
        <v>54</v>
      </c>
    </row>
    <row r="6625" spans="3:3">
      <c r="C6625" t="s">
        <v>54</v>
      </c>
    </row>
    <row r="6626" spans="3:3">
      <c r="C6626" t="s">
        <v>54</v>
      </c>
    </row>
    <row r="6627" spans="3:3">
      <c r="C6627" t="s">
        <v>54</v>
      </c>
    </row>
    <row r="6628" spans="3:3">
      <c r="C6628" t="s">
        <v>54</v>
      </c>
    </row>
    <row r="6629" spans="3:3">
      <c r="C6629" t="s">
        <v>54</v>
      </c>
    </row>
    <row r="6630" spans="3:3">
      <c r="C6630" t="s">
        <v>54</v>
      </c>
    </row>
    <row r="6631" spans="3:3">
      <c r="C6631" t="s">
        <v>54</v>
      </c>
    </row>
    <row r="6632" spans="3:3">
      <c r="C6632" t="s">
        <v>54</v>
      </c>
    </row>
    <row r="6633" spans="3:3">
      <c r="C6633" t="s">
        <v>54</v>
      </c>
    </row>
    <row r="6634" spans="3:3">
      <c r="C6634" t="s">
        <v>54</v>
      </c>
    </row>
    <row r="6635" spans="3:3">
      <c r="C6635" t="s">
        <v>54</v>
      </c>
    </row>
    <row r="6636" spans="3:3">
      <c r="C6636" t="s">
        <v>54</v>
      </c>
    </row>
    <row r="6637" spans="3:3">
      <c r="C6637" t="s">
        <v>54</v>
      </c>
    </row>
    <row r="6638" spans="3:3">
      <c r="C6638" t="s">
        <v>54</v>
      </c>
    </row>
    <row r="6639" spans="3:3">
      <c r="C6639" t="s">
        <v>54</v>
      </c>
    </row>
    <row r="6640" spans="3:3">
      <c r="C6640" t="s">
        <v>54</v>
      </c>
    </row>
    <row r="6641" spans="3:3">
      <c r="C6641" t="s">
        <v>54</v>
      </c>
    </row>
    <row r="6642" spans="3:3">
      <c r="C6642" t="s">
        <v>54</v>
      </c>
    </row>
    <row r="6643" spans="3:3">
      <c r="C6643" t="s">
        <v>54</v>
      </c>
    </row>
    <row r="6644" spans="3:3">
      <c r="C6644" t="s">
        <v>54</v>
      </c>
    </row>
    <row r="6645" spans="3:3">
      <c r="C6645" t="s">
        <v>54</v>
      </c>
    </row>
    <row r="6646" spans="3:3">
      <c r="C6646" t="s">
        <v>54</v>
      </c>
    </row>
    <row r="6647" spans="3:3">
      <c r="C6647" t="s">
        <v>54</v>
      </c>
    </row>
    <row r="6648" spans="3:3">
      <c r="C6648" t="s">
        <v>54</v>
      </c>
    </row>
    <row r="6649" spans="3:3">
      <c r="C6649" t="s">
        <v>54</v>
      </c>
    </row>
    <row r="6650" spans="3:3">
      <c r="C6650" t="s">
        <v>54</v>
      </c>
    </row>
    <row r="6651" spans="3:3">
      <c r="C6651" t="s">
        <v>54</v>
      </c>
    </row>
    <row r="6652" spans="3:3">
      <c r="C6652" t="s">
        <v>54</v>
      </c>
    </row>
    <row r="6653" spans="3:3">
      <c r="C6653" t="s">
        <v>54</v>
      </c>
    </row>
    <row r="6654" spans="3:3">
      <c r="C6654" t="s">
        <v>54</v>
      </c>
    </row>
    <row r="6655" spans="3:3">
      <c r="C6655" t="s">
        <v>54</v>
      </c>
    </row>
    <row r="6656" spans="3:3">
      <c r="C6656" t="s">
        <v>54</v>
      </c>
    </row>
    <row r="6657" spans="3:3">
      <c r="C6657" t="s">
        <v>54</v>
      </c>
    </row>
    <row r="6658" spans="3:3">
      <c r="C6658" t="s">
        <v>54</v>
      </c>
    </row>
    <row r="6659" spans="3:3">
      <c r="C6659" t="s">
        <v>54</v>
      </c>
    </row>
    <row r="6660" spans="3:3">
      <c r="C6660" t="s">
        <v>54</v>
      </c>
    </row>
    <row r="6661" spans="3:3">
      <c r="C6661" t="s">
        <v>54</v>
      </c>
    </row>
    <row r="6662" spans="3:3">
      <c r="C6662" t="s">
        <v>54</v>
      </c>
    </row>
    <row r="6663" spans="3:3">
      <c r="C6663" t="s">
        <v>54</v>
      </c>
    </row>
    <row r="6664" spans="3:3">
      <c r="C6664" t="s">
        <v>54</v>
      </c>
    </row>
    <row r="6665" spans="3:3">
      <c r="C6665" t="s">
        <v>54</v>
      </c>
    </row>
    <row r="6666" spans="3:3">
      <c r="C6666" t="s">
        <v>54</v>
      </c>
    </row>
    <row r="6667" spans="3:3">
      <c r="C6667" t="s">
        <v>54</v>
      </c>
    </row>
    <row r="6668" spans="3:3">
      <c r="C6668" t="s">
        <v>54</v>
      </c>
    </row>
    <row r="6669" spans="3:3">
      <c r="C6669" t="s">
        <v>54</v>
      </c>
    </row>
    <row r="6670" spans="3:3">
      <c r="C6670" t="s">
        <v>54</v>
      </c>
    </row>
    <row r="6671" spans="3:3">
      <c r="C6671" t="s">
        <v>54</v>
      </c>
    </row>
    <row r="6672" spans="3:3">
      <c r="C6672" t="s">
        <v>54</v>
      </c>
    </row>
    <row r="6673" spans="3:3">
      <c r="C6673" t="s">
        <v>54</v>
      </c>
    </row>
    <row r="6674" spans="3:3">
      <c r="C6674" t="s">
        <v>54</v>
      </c>
    </row>
    <row r="6675" spans="3:3">
      <c r="C6675" t="s">
        <v>54</v>
      </c>
    </row>
    <row r="6676" spans="3:3">
      <c r="C6676" t="s">
        <v>54</v>
      </c>
    </row>
    <row r="6677" spans="3:3">
      <c r="C6677" t="s">
        <v>54</v>
      </c>
    </row>
    <row r="6678" spans="3:3">
      <c r="C6678" t="s">
        <v>54</v>
      </c>
    </row>
    <row r="6679" spans="3:3">
      <c r="C6679" t="s">
        <v>54</v>
      </c>
    </row>
    <row r="6680" spans="3:3">
      <c r="C6680" t="s">
        <v>54</v>
      </c>
    </row>
    <row r="6681" spans="3:3">
      <c r="C6681" t="s">
        <v>54</v>
      </c>
    </row>
    <row r="6682" spans="3:3">
      <c r="C6682" t="s">
        <v>54</v>
      </c>
    </row>
    <row r="6683" spans="3:3">
      <c r="C6683" t="s">
        <v>54</v>
      </c>
    </row>
    <row r="6684" spans="3:3">
      <c r="C6684" t="s">
        <v>54</v>
      </c>
    </row>
    <row r="6685" spans="3:3">
      <c r="C6685" t="s">
        <v>54</v>
      </c>
    </row>
    <row r="6686" spans="3:3">
      <c r="C6686" t="s">
        <v>54</v>
      </c>
    </row>
    <row r="6687" spans="3:3">
      <c r="C6687" t="s">
        <v>54</v>
      </c>
    </row>
    <row r="6688" spans="3:3">
      <c r="C6688" t="s">
        <v>54</v>
      </c>
    </row>
    <row r="6689" spans="3:3">
      <c r="C6689" t="s">
        <v>54</v>
      </c>
    </row>
    <row r="6690" spans="3:3">
      <c r="C6690" t="s">
        <v>54</v>
      </c>
    </row>
    <row r="6691" spans="3:3">
      <c r="C6691" t="s">
        <v>54</v>
      </c>
    </row>
    <row r="6692" spans="3:3">
      <c r="C6692" t="s">
        <v>54</v>
      </c>
    </row>
    <row r="6693" spans="3:3">
      <c r="C6693" t="s">
        <v>54</v>
      </c>
    </row>
    <row r="6694" spans="3:3">
      <c r="C6694" t="s">
        <v>54</v>
      </c>
    </row>
    <row r="6695" spans="3:3">
      <c r="C6695" t="s">
        <v>54</v>
      </c>
    </row>
    <row r="6696" spans="3:3">
      <c r="C6696" t="s">
        <v>54</v>
      </c>
    </row>
    <row r="6697" spans="3:3">
      <c r="C6697" t="s">
        <v>54</v>
      </c>
    </row>
    <row r="6698" spans="3:3">
      <c r="C6698" t="s">
        <v>54</v>
      </c>
    </row>
    <row r="6699" spans="3:3">
      <c r="C6699" t="s">
        <v>54</v>
      </c>
    </row>
    <row r="6700" spans="3:3">
      <c r="C6700" t="s">
        <v>54</v>
      </c>
    </row>
    <row r="6701" spans="3:3">
      <c r="C6701" t="s">
        <v>54</v>
      </c>
    </row>
    <row r="6702" spans="3:3">
      <c r="C6702" t="s">
        <v>54</v>
      </c>
    </row>
    <row r="6703" spans="3:3">
      <c r="C6703" t="s">
        <v>54</v>
      </c>
    </row>
    <row r="6704" spans="3:3">
      <c r="C6704" t="s">
        <v>54</v>
      </c>
    </row>
    <row r="6705" spans="3:3">
      <c r="C6705" t="s">
        <v>54</v>
      </c>
    </row>
    <row r="6706" spans="3:3">
      <c r="C6706" t="s">
        <v>54</v>
      </c>
    </row>
    <row r="6707" spans="3:3">
      <c r="C6707" t="s">
        <v>54</v>
      </c>
    </row>
    <row r="6708" spans="3:3">
      <c r="C6708" t="s">
        <v>54</v>
      </c>
    </row>
    <row r="6709" spans="3:3">
      <c r="C6709" t="s">
        <v>54</v>
      </c>
    </row>
    <row r="6710" spans="3:3">
      <c r="C6710" t="s">
        <v>54</v>
      </c>
    </row>
    <row r="6711" spans="3:3">
      <c r="C6711" t="s">
        <v>54</v>
      </c>
    </row>
    <row r="6712" spans="3:3">
      <c r="C6712" t="s">
        <v>54</v>
      </c>
    </row>
    <row r="6713" spans="3:3">
      <c r="C6713" t="s">
        <v>54</v>
      </c>
    </row>
    <row r="6714" spans="3:3">
      <c r="C6714" t="s">
        <v>54</v>
      </c>
    </row>
    <row r="6715" spans="3:3">
      <c r="C6715" t="s">
        <v>54</v>
      </c>
    </row>
    <row r="6716" spans="3:3">
      <c r="C6716" t="s">
        <v>54</v>
      </c>
    </row>
    <row r="6717" spans="3:3">
      <c r="C6717" t="s">
        <v>54</v>
      </c>
    </row>
    <row r="6718" spans="3:3">
      <c r="C6718" t="s">
        <v>54</v>
      </c>
    </row>
    <row r="6719" spans="3:3">
      <c r="C6719" t="s">
        <v>54</v>
      </c>
    </row>
    <row r="6720" spans="3:3">
      <c r="C6720" t="s">
        <v>54</v>
      </c>
    </row>
    <row r="6721" spans="3:3">
      <c r="C6721" t="s">
        <v>54</v>
      </c>
    </row>
    <row r="6722" spans="3:3">
      <c r="C6722" t="s">
        <v>54</v>
      </c>
    </row>
    <row r="6723" spans="3:3">
      <c r="C6723" t="s">
        <v>54</v>
      </c>
    </row>
    <row r="6724" spans="3:3">
      <c r="C6724" t="s">
        <v>54</v>
      </c>
    </row>
    <row r="6725" spans="3:3">
      <c r="C6725" t="s">
        <v>54</v>
      </c>
    </row>
    <row r="6726" spans="3:3">
      <c r="C6726" t="s">
        <v>54</v>
      </c>
    </row>
    <row r="6727" spans="3:3">
      <c r="C6727" t="s">
        <v>54</v>
      </c>
    </row>
    <row r="6728" spans="3:3">
      <c r="C6728" t="s">
        <v>54</v>
      </c>
    </row>
    <row r="6729" spans="3:3">
      <c r="C6729" t="s">
        <v>54</v>
      </c>
    </row>
    <row r="6730" spans="3:3">
      <c r="C6730" t="s">
        <v>54</v>
      </c>
    </row>
    <row r="6731" spans="3:3">
      <c r="C6731" t="s">
        <v>54</v>
      </c>
    </row>
    <row r="6732" spans="3:3">
      <c r="C6732" t="s">
        <v>54</v>
      </c>
    </row>
    <row r="6733" spans="3:3">
      <c r="C6733" t="s">
        <v>54</v>
      </c>
    </row>
    <row r="6734" spans="3:3">
      <c r="C6734" t="s">
        <v>54</v>
      </c>
    </row>
    <row r="6735" spans="3:3">
      <c r="C6735" t="s">
        <v>54</v>
      </c>
    </row>
    <row r="6736" spans="3:3">
      <c r="C6736" t="s">
        <v>54</v>
      </c>
    </row>
    <row r="6737" spans="3:3">
      <c r="C6737" t="s">
        <v>54</v>
      </c>
    </row>
    <row r="6738" spans="3:3">
      <c r="C6738" t="s">
        <v>54</v>
      </c>
    </row>
    <row r="6739" spans="3:3">
      <c r="C6739" t="s">
        <v>54</v>
      </c>
    </row>
    <row r="6740" spans="3:3">
      <c r="C6740" t="s">
        <v>54</v>
      </c>
    </row>
    <row r="6741" spans="3:3">
      <c r="C6741" t="s">
        <v>54</v>
      </c>
    </row>
    <row r="6742" spans="3:3">
      <c r="C6742" t="s">
        <v>54</v>
      </c>
    </row>
    <row r="6743" spans="3:3">
      <c r="C6743" t="s">
        <v>54</v>
      </c>
    </row>
    <row r="6744" spans="3:3">
      <c r="C6744" t="s">
        <v>54</v>
      </c>
    </row>
    <row r="6745" spans="3:3">
      <c r="C6745" t="s">
        <v>54</v>
      </c>
    </row>
    <row r="6746" spans="3:3">
      <c r="C6746" t="s">
        <v>54</v>
      </c>
    </row>
    <row r="6747" spans="3:3">
      <c r="C6747" t="s">
        <v>54</v>
      </c>
    </row>
    <row r="6748" spans="3:3">
      <c r="C6748" t="s">
        <v>54</v>
      </c>
    </row>
    <row r="6749" spans="3:3">
      <c r="C6749" t="s">
        <v>54</v>
      </c>
    </row>
    <row r="6750" spans="3:3">
      <c r="C6750" t="s">
        <v>54</v>
      </c>
    </row>
    <row r="6751" spans="3:3">
      <c r="C6751" t="s">
        <v>54</v>
      </c>
    </row>
    <row r="6752" spans="3:3">
      <c r="C6752" t="s">
        <v>54</v>
      </c>
    </row>
    <row r="6753" spans="3:3">
      <c r="C6753" t="s">
        <v>54</v>
      </c>
    </row>
    <row r="6754" spans="3:3">
      <c r="C6754" t="s">
        <v>54</v>
      </c>
    </row>
    <row r="6755" spans="3:3">
      <c r="C6755" t="s">
        <v>54</v>
      </c>
    </row>
    <row r="6756" spans="3:3">
      <c r="C6756" t="s">
        <v>54</v>
      </c>
    </row>
    <row r="6757" spans="3:3">
      <c r="C6757" t="s">
        <v>54</v>
      </c>
    </row>
    <row r="6758" spans="3:3">
      <c r="C6758" t="s">
        <v>54</v>
      </c>
    </row>
    <row r="6759" spans="3:3">
      <c r="C6759" t="s">
        <v>54</v>
      </c>
    </row>
    <row r="6760" spans="3:3">
      <c r="C6760" t="s">
        <v>54</v>
      </c>
    </row>
    <row r="6761" spans="3:3">
      <c r="C6761" t="s">
        <v>54</v>
      </c>
    </row>
    <row r="6762" spans="3:3">
      <c r="C6762" t="s">
        <v>54</v>
      </c>
    </row>
    <row r="6763" spans="3:3">
      <c r="C6763" t="s">
        <v>54</v>
      </c>
    </row>
    <row r="6764" spans="3:3">
      <c r="C6764" t="s">
        <v>54</v>
      </c>
    </row>
    <row r="6765" spans="3:3">
      <c r="C6765" t="s">
        <v>54</v>
      </c>
    </row>
    <row r="6766" spans="3:3">
      <c r="C6766" t="s">
        <v>54</v>
      </c>
    </row>
    <row r="6767" spans="3:3">
      <c r="C6767" t="s">
        <v>54</v>
      </c>
    </row>
    <row r="6768" spans="3:3">
      <c r="C6768" t="s">
        <v>54</v>
      </c>
    </row>
    <row r="6769" spans="3:3">
      <c r="C6769" t="s">
        <v>54</v>
      </c>
    </row>
    <row r="6770" spans="3:3">
      <c r="C6770" t="s">
        <v>54</v>
      </c>
    </row>
    <row r="6771" spans="3:3">
      <c r="C6771" t="s">
        <v>54</v>
      </c>
    </row>
    <row r="6772" spans="3:3">
      <c r="C6772" t="s">
        <v>54</v>
      </c>
    </row>
    <row r="6773" spans="3:3">
      <c r="C6773" t="s">
        <v>54</v>
      </c>
    </row>
    <row r="6774" spans="3:3">
      <c r="C6774" t="s">
        <v>54</v>
      </c>
    </row>
    <row r="6775" spans="3:3">
      <c r="C6775" t="s">
        <v>54</v>
      </c>
    </row>
    <row r="6776" spans="3:3">
      <c r="C6776" t="s">
        <v>54</v>
      </c>
    </row>
    <row r="6777" spans="3:3">
      <c r="C6777" t="s">
        <v>54</v>
      </c>
    </row>
    <row r="6778" spans="3:3">
      <c r="C6778" t="s">
        <v>54</v>
      </c>
    </row>
    <row r="6779" spans="3:3">
      <c r="C6779" t="s">
        <v>54</v>
      </c>
    </row>
    <row r="6780" spans="3:3">
      <c r="C6780" t="s">
        <v>54</v>
      </c>
    </row>
    <row r="6781" spans="3:3">
      <c r="C6781" t="s">
        <v>54</v>
      </c>
    </row>
    <row r="6782" spans="3:3">
      <c r="C6782" t="s">
        <v>54</v>
      </c>
    </row>
    <row r="6783" spans="3:3">
      <c r="C6783" t="s">
        <v>54</v>
      </c>
    </row>
    <row r="6784" spans="3:3">
      <c r="C6784" t="s">
        <v>54</v>
      </c>
    </row>
    <row r="6785" spans="3:3">
      <c r="C6785" t="s">
        <v>54</v>
      </c>
    </row>
    <row r="6786" spans="3:3">
      <c r="C6786" t="s">
        <v>54</v>
      </c>
    </row>
    <row r="6787" spans="3:3">
      <c r="C6787" t="s">
        <v>54</v>
      </c>
    </row>
    <row r="6788" spans="3:3">
      <c r="C6788" t="s">
        <v>54</v>
      </c>
    </row>
    <row r="6789" spans="3:3">
      <c r="C6789" t="s">
        <v>54</v>
      </c>
    </row>
    <row r="6790" spans="3:3">
      <c r="C6790" t="s">
        <v>54</v>
      </c>
    </row>
    <row r="6791" spans="3:3">
      <c r="C6791" t="s">
        <v>54</v>
      </c>
    </row>
    <row r="6792" spans="3:3">
      <c r="C6792" t="s">
        <v>54</v>
      </c>
    </row>
    <row r="6793" spans="3:3">
      <c r="C6793" t="s">
        <v>54</v>
      </c>
    </row>
    <row r="6794" spans="3:3">
      <c r="C6794" t="s">
        <v>54</v>
      </c>
    </row>
    <row r="6795" spans="3:3">
      <c r="C6795" t="s">
        <v>54</v>
      </c>
    </row>
    <row r="6796" spans="3:3">
      <c r="C6796" t="s">
        <v>54</v>
      </c>
    </row>
    <row r="6797" spans="3:3">
      <c r="C6797" t="s">
        <v>54</v>
      </c>
    </row>
    <row r="6798" spans="3:3">
      <c r="C6798" t="s">
        <v>54</v>
      </c>
    </row>
    <row r="6799" spans="3:3">
      <c r="C6799" t="s">
        <v>54</v>
      </c>
    </row>
    <row r="6800" spans="3:3">
      <c r="C6800" t="s">
        <v>54</v>
      </c>
    </row>
    <row r="6801" spans="3:3">
      <c r="C6801" t="s">
        <v>54</v>
      </c>
    </row>
    <row r="6802" spans="3:3">
      <c r="C6802" t="s">
        <v>54</v>
      </c>
    </row>
    <row r="6803" spans="3:3">
      <c r="C6803" t="s">
        <v>54</v>
      </c>
    </row>
    <row r="6804" spans="3:3">
      <c r="C6804" t="s">
        <v>54</v>
      </c>
    </row>
    <row r="6805" spans="3:3">
      <c r="C6805" t="s">
        <v>54</v>
      </c>
    </row>
    <row r="6806" spans="3:3">
      <c r="C6806" t="s">
        <v>54</v>
      </c>
    </row>
    <row r="6807" spans="3:3">
      <c r="C6807" t="s">
        <v>54</v>
      </c>
    </row>
    <row r="6808" spans="3:3">
      <c r="C6808" t="s">
        <v>54</v>
      </c>
    </row>
    <row r="6809" spans="3:3">
      <c r="C6809" t="s">
        <v>54</v>
      </c>
    </row>
    <row r="6810" spans="3:3">
      <c r="C6810" t="s">
        <v>54</v>
      </c>
    </row>
    <row r="6811" spans="3:3">
      <c r="C6811" t="s">
        <v>54</v>
      </c>
    </row>
    <row r="6812" spans="3:3">
      <c r="C6812" t="s">
        <v>54</v>
      </c>
    </row>
    <row r="6813" spans="3:3">
      <c r="C6813" t="s">
        <v>54</v>
      </c>
    </row>
    <row r="6814" spans="3:3">
      <c r="C6814" t="s">
        <v>54</v>
      </c>
    </row>
    <row r="6815" spans="3:3">
      <c r="C6815" t="s">
        <v>54</v>
      </c>
    </row>
    <row r="6816" spans="3:3">
      <c r="C6816" t="s">
        <v>54</v>
      </c>
    </row>
    <row r="6817" spans="3:3">
      <c r="C6817" t="s">
        <v>54</v>
      </c>
    </row>
    <row r="6818" spans="3:3">
      <c r="C6818" t="s">
        <v>54</v>
      </c>
    </row>
    <row r="6819" spans="3:3">
      <c r="C6819" t="s">
        <v>54</v>
      </c>
    </row>
    <row r="6820" spans="3:3">
      <c r="C6820" t="s">
        <v>54</v>
      </c>
    </row>
    <row r="6821" spans="3:3">
      <c r="C6821" t="s">
        <v>54</v>
      </c>
    </row>
    <row r="6822" spans="3:3">
      <c r="C6822" t="s">
        <v>54</v>
      </c>
    </row>
    <row r="6823" spans="3:3">
      <c r="C6823" t="s">
        <v>54</v>
      </c>
    </row>
    <row r="6824" spans="3:3">
      <c r="C6824" t="s">
        <v>54</v>
      </c>
    </row>
    <row r="6825" spans="3:3">
      <c r="C6825" t="s">
        <v>54</v>
      </c>
    </row>
    <row r="6826" spans="3:3">
      <c r="C6826" t="s">
        <v>54</v>
      </c>
    </row>
    <row r="6827" spans="3:3">
      <c r="C6827" t="s">
        <v>54</v>
      </c>
    </row>
    <row r="6828" spans="3:3">
      <c r="C6828" t="s">
        <v>54</v>
      </c>
    </row>
    <row r="6829" spans="3:3">
      <c r="C6829" t="s">
        <v>54</v>
      </c>
    </row>
    <row r="6830" spans="3:3">
      <c r="C6830" t="s">
        <v>54</v>
      </c>
    </row>
    <row r="6831" spans="3:3">
      <c r="C6831" t="s">
        <v>54</v>
      </c>
    </row>
    <row r="6832" spans="3:3">
      <c r="C6832" t="s">
        <v>54</v>
      </c>
    </row>
    <row r="6833" spans="3:3">
      <c r="C6833" t="s">
        <v>54</v>
      </c>
    </row>
    <row r="6834" spans="3:3">
      <c r="C6834" t="s">
        <v>54</v>
      </c>
    </row>
    <row r="6835" spans="3:3">
      <c r="C6835" t="s">
        <v>54</v>
      </c>
    </row>
    <row r="6836" spans="3:3">
      <c r="C6836" t="s">
        <v>54</v>
      </c>
    </row>
    <row r="6837" spans="3:3">
      <c r="C6837" t="s">
        <v>54</v>
      </c>
    </row>
    <row r="6838" spans="3:3">
      <c r="C6838" t="s">
        <v>54</v>
      </c>
    </row>
    <row r="6839" spans="3:3">
      <c r="C6839" t="s">
        <v>54</v>
      </c>
    </row>
    <row r="6840" spans="3:3">
      <c r="C6840" t="s">
        <v>54</v>
      </c>
    </row>
    <row r="6841" spans="3:3">
      <c r="C6841" t="s">
        <v>54</v>
      </c>
    </row>
    <row r="6842" spans="3:3">
      <c r="C6842" t="s">
        <v>54</v>
      </c>
    </row>
    <row r="6843" spans="3:3">
      <c r="C6843" t="s">
        <v>54</v>
      </c>
    </row>
    <row r="6844" spans="3:3">
      <c r="C6844" t="s">
        <v>54</v>
      </c>
    </row>
    <row r="6845" spans="3:3">
      <c r="C6845" t="s">
        <v>54</v>
      </c>
    </row>
    <row r="6846" spans="3:3">
      <c r="C6846" t="s">
        <v>54</v>
      </c>
    </row>
    <row r="6847" spans="3:3">
      <c r="C6847" t="s">
        <v>54</v>
      </c>
    </row>
    <row r="6848" spans="3:3">
      <c r="C6848" t="s">
        <v>54</v>
      </c>
    </row>
    <row r="6849" spans="3:3">
      <c r="C6849" t="s">
        <v>54</v>
      </c>
    </row>
    <row r="6850" spans="3:3">
      <c r="C6850" t="s">
        <v>54</v>
      </c>
    </row>
    <row r="6851" spans="3:3">
      <c r="C6851" t="s">
        <v>54</v>
      </c>
    </row>
    <row r="6852" spans="3:3">
      <c r="C6852" t="s">
        <v>54</v>
      </c>
    </row>
    <row r="6853" spans="3:3">
      <c r="C6853" t="s">
        <v>54</v>
      </c>
    </row>
    <row r="6854" spans="3:3">
      <c r="C6854" t="s">
        <v>54</v>
      </c>
    </row>
    <row r="6855" spans="3:3">
      <c r="C6855" t="s">
        <v>54</v>
      </c>
    </row>
    <row r="6856" spans="3:3">
      <c r="C6856" t="s">
        <v>54</v>
      </c>
    </row>
    <row r="6857" spans="3:3">
      <c r="C6857" t="s">
        <v>54</v>
      </c>
    </row>
    <row r="6858" spans="3:3">
      <c r="C6858" t="s">
        <v>54</v>
      </c>
    </row>
    <row r="6859" spans="3:3">
      <c r="C6859" t="s">
        <v>54</v>
      </c>
    </row>
    <row r="6860" spans="3:3">
      <c r="C6860" t="s">
        <v>54</v>
      </c>
    </row>
    <row r="6861" spans="3:3">
      <c r="C6861" t="s">
        <v>54</v>
      </c>
    </row>
    <row r="6862" spans="3:3">
      <c r="C6862" t="s">
        <v>54</v>
      </c>
    </row>
    <row r="6863" spans="3:3">
      <c r="C6863" t="s">
        <v>54</v>
      </c>
    </row>
    <row r="6864" spans="3:3">
      <c r="C6864" t="s">
        <v>54</v>
      </c>
    </row>
    <row r="6865" spans="3:3">
      <c r="C6865" t="s">
        <v>54</v>
      </c>
    </row>
    <row r="6866" spans="3:3">
      <c r="C6866" t="s">
        <v>54</v>
      </c>
    </row>
    <row r="6867" spans="3:3">
      <c r="C6867" t="s">
        <v>54</v>
      </c>
    </row>
    <row r="6868" spans="3:3">
      <c r="C6868" t="s">
        <v>54</v>
      </c>
    </row>
    <row r="6869" spans="3:3">
      <c r="C6869" t="s">
        <v>54</v>
      </c>
    </row>
    <row r="6870" spans="3:3">
      <c r="C6870" t="s">
        <v>54</v>
      </c>
    </row>
    <row r="6871" spans="3:3">
      <c r="C6871" t="s">
        <v>54</v>
      </c>
    </row>
    <row r="6872" spans="3:3">
      <c r="C6872" t="s">
        <v>54</v>
      </c>
    </row>
    <row r="6873" spans="3:3">
      <c r="C6873" t="s">
        <v>54</v>
      </c>
    </row>
    <row r="6874" spans="3:3">
      <c r="C6874" t="s">
        <v>54</v>
      </c>
    </row>
    <row r="6875" spans="3:3">
      <c r="C6875" t="s">
        <v>54</v>
      </c>
    </row>
    <row r="6876" spans="3:3">
      <c r="C6876" t="s">
        <v>54</v>
      </c>
    </row>
    <row r="6877" spans="3:3">
      <c r="C6877" t="s">
        <v>54</v>
      </c>
    </row>
    <row r="6878" spans="3:3">
      <c r="C6878" t="s">
        <v>54</v>
      </c>
    </row>
    <row r="6879" spans="3:3">
      <c r="C6879" t="s">
        <v>54</v>
      </c>
    </row>
    <row r="6880" spans="3:3">
      <c r="C6880" t="s">
        <v>54</v>
      </c>
    </row>
    <row r="6881" spans="3:3">
      <c r="C6881" t="s">
        <v>54</v>
      </c>
    </row>
    <row r="6882" spans="3:3">
      <c r="C6882" t="s">
        <v>54</v>
      </c>
    </row>
    <row r="6883" spans="3:3">
      <c r="C6883" t="s">
        <v>54</v>
      </c>
    </row>
    <row r="6884" spans="3:3">
      <c r="C6884" t="s">
        <v>54</v>
      </c>
    </row>
    <row r="6885" spans="3:3">
      <c r="C6885" t="s">
        <v>54</v>
      </c>
    </row>
    <row r="6886" spans="3:3">
      <c r="C6886" t="s">
        <v>54</v>
      </c>
    </row>
    <row r="6887" spans="3:3">
      <c r="C6887" t="s">
        <v>54</v>
      </c>
    </row>
    <row r="6888" spans="3:3">
      <c r="C6888" t="s">
        <v>54</v>
      </c>
    </row>
    <row r="6889" spans="3:3">
      <c r="C6889" t="s">
        <v>54</v>
      </c>
    </row>
    <row r="6890" spans="3:3">
      <c r="C6890" t="s">
        <v>54</v>
      </c>
    </row>
    <row r="6891" spans="3:3">
      <c r="C6891" t="s">
        <v>54</v>
      </c>
    </row>
    <row r="6892" spans="3:3">
      <c r="C6892" t="s">
        <v>54</v>
      </c>
    </row>
    <row r="6893" spans="3:3">
      <c r="C6893" t="s">
        <v>54</v>
      </c>
    </row>
    <row r="6894" spans="3:3">
      <c r="C6894" t="s">
        <v>54</v>
      </c>
    </row>
    <row r="6895" spans="3:3">
      <c r="C6895" t="s">
        <v>54</v>
      </c>
    </row>
    <row r="6896" spans="3:3">
      <c r="C6896" t="s">
        <v>54</v>
      </c>
    </row>
    <row r="6897" spans="3:3">
      <c r="C6897" t="s">
        <v>54</v>
      </c>
    </row>
    <row r="6898" spans="3:3">
      <c r="C6898" t="s">
        <v>54</v>
      </c>
    </row>
    <row r="6899" spans="3:3">
      <c r="C6899" t="s">
        <v>54</v>
      </c>
    </row>
    <row r="6900" spans="3:3">
      <c r="C6900" t="s">
        <v>54</v>
      </c>
    </row>
    <row r="6901" spans="3:3">
      <c r="C6901" t="s">
        <v>54</v>
      </c>
    </row>
    <row r="6902" spans="3:3">
      <c r="C6902" t="s">
        <v>54</v>
      </c>
    </row>
    <row r="6903" spans="3:3">
      <c r="C6903" t="s">
        <v>54</v>
      </c>
    </row>
    <row r="6904" spans="3:3">
      <c r="C6904" t="s">
        <v>54</v>
      </c>
    </row>
    <row r="6905" spans="3:3">
      <c r="C6905" t="s">
        <v>54</v>
      </c>
    </row>
    <row r="6906" spans="3:3">
      <c r="C6906" t="s">
        <v>54</v>
      </c>
    </row>
    <row r="6907" spans="3:3">
      <c r="C6907" t="s">
        <v>54</v>
      </c>
    </row>
    <row r="6908" spans="3:3">
      <c r="C6908" t="s">
        <v>54</v>
      </c>
    </row>
    <row r="6909" spans="3:3">
      <c r="C6909" t="s">
        <v>54</v>
      </c>
    </row>
    <row r="6910" spans="3:3">
      <c r="C6910" t="s">
        <v>54</v>
      </c>
    </row>
    <row r="6911" spans="3:3">
      <c r="C6911" t="s">
        <v>54</v>
      </c>
    </row>
    <row r="6912" spans="3:3">
      <c r="C6912" t="s">
        <v>54</v>
      </c>
    </row>
    <row r="6913" spans="3:3">
      <c r="C6913" t="s">
        <v>54</v>
      </c>
    </row>
    <row r="6914" spans="3:3">
      <c r="C6914" t="s">
        <v>54</v>
      </c>
    </row>
    <row r="6915" spans="3:3">
      <c r="C6915" t="s">
        <v>54</v>
      </c>
    </row>
    <row r="6916" spans="3:3">
      <c r="C6916" t="s">
        <v>54</v>
      </c>
    </row>
    <row r="6917" spans="3:3">
      <c r="C6917" t="s">
        <v>54</v>
      </c>
    </row>
    <row r="6918" spans="3:3">
      <c r="C6918" t="s">
        <v>54</v>
      </c>
    </row>
    <row r="6919" spans="3:3">
      <c r="C6919" t="s">
        <v>54</v>
      </c>
    </row>
    <row r="6920" spans="3:3">
      <c r="C6920" t="s">
        <v>54</v>
      </c>
    </row>
    <row r="6921" spans="3:3">
      <c r="C6921" t="s">
        <v>54</v>
      </c>
    </row>
    <row r="6922" spans="3:3">
      <c r="C6922" t="s">
        <v>54</v>
      </c>
    </row>
    <row r="6923" spans="3:3">
      <c r="C6923" t="s">
        <v>54</v>
      </c>
    </row>
    <row r="6924" spans="3:3">
      <c r="C6924" t="s">
        <v>54</v>
      </c>
    </row>
    <row r="6925" spans="3:3">
      <c r="C6925" t="s">
        <v>54</v>
      </c>
    </row>
    <row r="6926" spans="3:3">
      <c r="C6926" t="s">
        <v>54</v>
      </c>
    </row>
    <row r="6927" spans="3:3">
      <c r="C6927" t="s">
        <v>54</v>
      </c>
    </row>
    <row r="6928" spans="3:3">
      <c r="C6928" t="s">
        <v>54</v>
      </c>
    </row>
    <row r="6929" spans="3:3">
      <c r="C6929" t="s">
        <v>54</v>
      </c>
    </row>
    <row r="6930" spans="3:3">
      <c r="C6930" t="s">
        <v>54</v>
      </c>
    </row>
    <row r="6931" spans="3:3">
      <c r="C6931" t="s">
        <v>54</v>
      </c>
    </row>
    <row r="6932" spans="3:3">
      <c r="C6932" t="s">
        <v>54</v>
      </c>
    </row>
    <row r="6933" spans="3:3">
      <c r="C6933" t="s">
        <v>54</v>
      </c>
    </row>
    <row r="6934" spans="3:3">
      <c r="C6934" t="s">
        <v>54</v>
      </c>
    </row>
    <row r="6935" spans="3:3">
      <c r="C6935" t="s">
        <v>54</v>
      </c>
    </row>
    <row r="6936" spans="3:3">
      <c r="C6936" t="s">
        <v>54</v>
      </c>
    </row>
    <row r="6937" spans="3:3">
      <c r="C6937" t="s">
        <v>54</v>
      </c>
    </row>
    <row r="6938" spans="3:3">
      <c r="C6938" t="s">
        <v>54</v>
      </c>
    </row>
    <row r="6939" spans="3:3">
      <c r="C6939" t="s">
        <v>54</v>
      </c>
    </row>
    <row r="6940" spans="3:3">
      <c r="C6940" t="s">
        <v>54</v>
      </c>
    </row>
    <row r="6941" spans="3:3">
      <c r="C6941" t="s">
        <v>54</v>
      </c>
    </row>
    <row r="6942" spans="3:3">
      <c r="C6942" t="s">
        <v>54</v>
      </c>
    </row>
    <row r="6943" spans="3:3">
      <c r="C6943" t="s">
        <v>54</v>
      </c>
    </row>
    <row r="6944" spans="3:3">
      <c r="C6944" t="s">
        <v>54</v>
      </c>
    </row>
    <row r="6945" spans="3:3">
      <c r="C6945" t="s">
        <v>54</v>
      </c>
    </row>
    <row r="6946" spans="3:3">
      <c r="C6946" t="s">
        <v>54</v>
      </c>
    </row>
    <row r="6947" spans="3:3">
      <c r="C6947" t="s">
        <v>54</v>
      </c>
    </row>
    <row r="6948" spans="3:3">
      <c r="C6948" t="s">
        <v>54</v>
      </c>
    </row>
    <row r="6949" spans="3:3">
      <c r="C6949" t="s">
        <v>54</v>
      </c>
    </row>
    <row r="6950" spans="3:3">
      <c r="C6950" t="s">
        <v>54</v>
      </c>
    </row>
    <row r="6951" spans="3:3">
      <c r="C6951" t="s">
        <v>54</v>
      </c>
    </row>
    <row r="6952" spans="3:3">
      <c r="C6952" t="s">
        <v>54</v>
      </c>
    </row>
    <row r="6953" spans="3:3">
      <c r="C6953" t="s">
        <v>54</v>
      </c>
    </row>
    <row r="6954" spans="3:3">
      <c r="C6954" t="s">
        <v>54</v>
      </c>
    </row>
    <row r="6955" spans="3:3">
      <c r="C6955" t="s">
        <v>54</v>
      </c>
    </row>
    <row r="6956" spans="3:3">
      <c r="C6956" t="s">
        <v>54</v>
      </c>
    </row>
    <row r="6957" spans="3:3">
      <c r="C6957" t="s">
        <v>54</v>
      </c>
    </row>
    <row r="6958" spans="3:3">
      <c r="C6958" t="s">
        <v>54</v>
      </c>
    </row>
    <row r="6959" spans="3:3">
      <c r="C6959" t="s">
        <v>54</v>
      </c>
    </row>
    <row r="6960" spans="3:3">
      <c r="C6960" t="s">
        <v>54</v>
      </c>
    </row>
    <row r="6961" spans="3:3">
      <c r="C6961" t="s">
        <v>54</v>
      </c>
    </row>
    <row r="6962" spans="3:3">
      <c r="C6962" t="s">
        <v>54</v>
      </c>
    </row>
    <row r="6963" spans="3:3">
      <c r="C6963" t="s">
        <v>54</v>
      </c>
    </row>
    <row r="6964" spans="3:3">
      <c r="C6964" t="s">
        <v>54</v>
      </c>
    </row>
    <row r="6965" spans="3:3">
      <c r="C6965" t="s">
        <v>54</v>
      </c>
    </row>
    <row r="6966" spans="3:3">
      <c r="C6966" t="s">
        <v>54</v>
      </c>
    </row>
    <row r="6967" spans="3:3">
      <c r="C6967" t="s">
        <v>54</v>
      </c>
    </row>
    <row r="6968" spans="3:3">
      <c r="C6968" t="s">
        <v>54</v>
      </c>
    </row>
    <row r="6969" spans="3:3">
      <c r="C6969" t="s">
        <v>54</v>
      </c>
    </row>
    <row r="6970" spans="3:3">
      <c r="C6970" t="s">
        <v>54</v>
      </c>
    </row>
    <row r="6971" spans="3:3">
      <c r="C6971" t="s">
        <v>54</v>
      </c>
    </row>
    <row r="6972" spans="3:3">
      <c r="C6972" t="s">
        <v>54</v>
      </c>
    </row>
    <row r="6973" spans="3:3">
      <c r="C6973" t="s">
        <v>54</v>
      </c>
    </row>
    <row r="6974" spans="3:3">
      <c r="C6974" t="s">
        <v>54</v>
      </c>
    </row>
    <row r="6975" spans="3:3">
      <c r="C6975" t="s">
        <v>54</v>
      </c>
    </row>
    <row r="6976" spans="3:3">
      <c r="C6976" t="s">
        <v>54</v>
      </c>
    </row>
    <row r="6977" spans="3:3">
      <c r="C6977" t="s">
        <v>54</v>
      </c>
    </row>
    <row r="6978" spans="3:3">
      <c r="C6978" t="s">
        <v>54</v>
      </c>
    </row>
    <row r="6979" spans="3:3">
      <c r="C6979" t="s">
        <v>54</v>
      </c>
    </row>
    <row r="6980" spans="3:3">
      <c r="C6980" t="s">
        <v>54</v>
      </c>
    </row>
    <row r="6981" spans="3:3">
      <c r="C6981" t="s">
        <v>54</v>
      </c>
    </row>
    <row r="6982" spans="3:3">
      <c r="C6982" t="s">
        <v>54</v>
      </c>
    </row>
    <row r="6983" spans="3:3">
      <c r="C6983" t="s">
        <v>54</v>
      </c>
    </row>
    <row r="6984" spans="3:3">
      <c r="C6984" t="s">
        <v>54</v>
      </c>
    </row>
    <row r="6985" spans="3:3">
      <c r="C6985" t="s">
        <v>54</v>
      </c>
    </row>
    <row r="6986" spans="3:3">
      <c r="C6986" t="s">
        <v>54</v>
      </c>
    </row>
    <row r="6987" spans="3:3">
      <c r="C6987" t="s">
        <v>54</v>
      </c>
    </row>
    <row r="6988" spans="3:3">
      <c r="C6988" t="s">
        <v>54</v>
      </c>
    </row>
    <row r="6989" spans="3:3">
      <c r="C6989" t="s">
        <v>54</v>
      </c>
    </row>
    <row r="6990" spans="3:3">
      <c r="C6990" t="s">
        <v>54</v>
      </c>
    </row>
    <row r="6991" spans="3:3">
      <c r="C6991" t="s">
        <v>54</v>
      </c>
    </row>
    <row r="6992" spans="3:3">
      <c r="C6992" t="s">
        <v>54</v>
      </c>
    </row>
    <row r="6993" spans="3:3">
      <c r="C6993" t="s">
        <v>54</v>
      </c>
    </row>
    <row r="6994" spans="3:3">
      <c r="C6994" t="s">
        <v>54</v>
      </c>
    </row>
    <row r="6995" spans="3:3">
      <c r="C6995" t="s">
        <v>54</v>
      </c>
    </row>
    <row r="6996" spans="3:3">
      <c r="C6996" t="s">
        <v>54</v>
      </c>
    </row>
    <row r="6997" spans="3:3">
      <c r="C6997" t="s">
        <v>54</v>
      </c>
    </row>
    <row r="6998" spans="3:3">
      <c r="C6998" t="s">
        <v>54</v>
      </c>
    </row>
    <row r="6999" spans="3:3">
      <c r="C6999" t="s">
        <v>54</v>
      </c>
    </row>
    <row r="7000" spans="3:3">
      <c r="C7000" t="s">
        <v>54</v>
      </c>
    </row>
    <row r="7001" spans="3:3">
      <c r="C7001" t="s">
        <v>54</v>
      </c>
    </row>
    <row r="7002" spans="3:3">
      <c r="C7002" t="s">
        <v>54</v>
      </c>
    </row>
    <row r="7003" spans="3:3">
      <c r="C7003" t="s">
        <v>54</v>
      </c>
    </row>
    <row r="7004" spans="3:3">
      <c r="C7004" t="s">
        <v>54</v>
      </c>
    </row>
    <row r="7005" spans="3:3">
      <c r="C7005" t="s">
        <v>54</v>
      </c>
    </row>
    <row r="7006" spans="3:3">
      <c r="C7006" t="s">
        <v>54</v>
      </c>
    </row>
    <row r="7007" spans="3:3">
      <c r="C7007" t="s">
        <v>54</v>
      </c>
    </row>
    <row r="7008" spans="3:3">
      <c r="C7008" t="s">
        <v>54</v>
      </c>
    </row>
    <row r="7009" spans="3:3">
      <c r="C7009" t="s">
        <v>54</v>
      </c>
    </row>
    <row r="7010" spans="3:3">
      <c r="C7010" t="s">
        <v>54</v>
      </c>
    </row>
    <row r="7011" spans="3:3">
      <c r="C7011" t="s">
        <v>54</v>
      </c>
    </row>
    <row r="7012" spans="3:3">
      <c r="C7012" t="s">
        <v>54</v>
      </c>
    </row>
    <row r="7013" spans="3:3">
      <c r="C7013" t="s">
        <v>54</v>
      </c>
    </row>
    <row r="7014" spans="3:3">
      <c r="C7014" t="s">
        <v>54</v>
      </c>
    </row>
    <row r="7015" spans="3:3">
      <c r="C7015" t="s">
        <v>54</v>
      </c>
    </row>
    <row r="7016" spans="3:3">
      <c r="C7016" t="s">
        <v>54</v>
      </c>
    </row>
    <row r="7017" spans="3:3">
      <c r="C7017" t="s">
        <v>54</v>
      </c>
    </row>
    <row r="7018" spans="3:3">
      <c r="C7018" t="s">
        <v>54</v>
      </c>
    </row>
    <row r="7019" spans="3:3">
      <c r="C7019" t="s">
        <v>54</v>
      </c>
    </row>
    <row r="7020" spans="3:3">
      <c r="C7020" t="s">
        <v>54</v>
      </c>
    </row>
    <row r="7021" spans="3:3">
      <c r="C7021" t="s">
        <v>54</v>
      </c>
    </row>
    <row r="7022" spans="3:3">
      <c r="C7022" t="s">
        <v>54</v>
      </c>
    </row>
    <row r="7023" spans="3:3">
      <c r="C7023" t="s">
        <v>54</v>
      </c>
    </row>
    <row r="7024" spans="3:3">
      <c r="C7024" t="s">
        <v>54</v>
      </c>
    </row>
    <row r="7025" spans="3:3">
      <c r="C7025" t="s">
        <v>54</v>
      </c>
    </row>
    <row r="7026" spans="3:3">
      <c r="C7026" t="s">
        <v>54</v>
      </c>
    </row>
    <row r="7027" spans="3:3">
      <c r="C7027" t="s">
        <v>54</v>
      </c>
    </row>
    <row r="7028" spans="3:3">
      <c r="C7028" t="s">
        <v>54</v>
      </c>
    </row>
    <row r="7029" spans="3:3">
      <c r="C7029" t="s">
        <v>54</v>
      </c>
    </row>
    <row r="7030" spans="3:3">
      <c r="C7030" t="s">
        <v>54</v>
      </c>
    </row>
    <row r="7031" spans="3:3">
      <c r="C7031" t="s">
        <v>54</v>
      </c>
    </row>
    <row r="7032" spans="3:3">
      <c r="C7032" t="s">
        <v>54</v>
      </c>
    </row>
    <row r="7033" spans="3:3">
      <c r="C7033" t="s">
        <v>54</v>
      </c>
    </row>
    <row r="7034" spans="3:3">
      <c r="C7034" t="s">
        <v>54</v>
      </c>
    </row>
    <row r="7035" spans="3:3">
      <c r="C7035" t="s">
        <v>54</v>
      </c>
    </row>
    <row r="7036" spans="3:3">
      <c r="C7036" t="s">
        <v>54</v>
      </c>
    </row>
    <row r="7037" spans="3:3">
      <c r="C7037" t="s">
        <v>54</v>
      </c>
    </row>
    <row r="7038" spans="3:3">
      <c r="C7038" t="s">
        <v>54</v>
      </c>
    </row>
    <row r="7039" spans="3:3">
      <c r="C7039" t="s">
        <v>54</v>
      </c>
    </row>
    <row r="7040" spans="3:3">
      <c r="C7040" t="s">
        <v>54</v>
      </c>
    </row>
    <row r="7041" spans="3:3">
      <c r="C7041" t="s">
        <v>54</v>
      </c>
    </row>
    <row r="7042" spans="3:3">
      <c r="C7042" t="s">
        <v>54</v>
      </c>
    </row>
    <row r="7043" spans="3:3">
      <c r="C7043" t="s">
        <v>54</v>
      </c>
    </row>
    <row r="7044" spans="3:3">
      <c r="C7044" t="s">
        <v>54</v>
      </c>
    </row>
    <row r="7045" spans="3:3">
      <c r="C7045" t="s">
        <v>54</v>
      </c>
    </row>
    <row r="7046" spans="3:3">
      <c r="C7046" t="s">
        <v>54</v>
      </c>
    </row>
    <row r="7047" spans="3:3">
      <c r="C7047" t="s">
        <v>54</v>
      </c>
    </row>
    <row r="7048" spans="3:3">
      <c r="C7048" t="s">
        <v>54</v>
      </c>
    </row>
    <row r="7049" spans="3:3">
      <c r="C7049" t="s">
        <v>54</v>
      </c>
    </row>
    <row r="7050" spans="3:3">
      <c r="C7050" t="s">
        <v>54</v>
      </c>
    </row>
    <row r="7051" spans="3:3">
      <c r="C7051" t="s">
        <v>54</v>
      </c>
    </row>
    <row r="7052" spans="3:3">
      <c r="C7052" t="s">
        <v>54</v>
      </c>
    </row>
    <row r="7053" spans="3:3">
      <c r="C7053" t="s">
        <v>54</v>
      </c>
    </row>
    <row r="7054" spans="3:3">
      <c r="C7054" t="s">
        <v>54</v>
      </c>
    </row>
    <row r="7055" spans="3:3">
      <c r="C7055" t="s">
        <v>54</v>
      </c>
    </row>
    <row r="7056" spans="3:3">
      <c r="C7056" t="s">
        <v>54</v>
      </c>
    </row>
    <row r="7057" spans="3:3">
      <c r="C7057" t="s">
        <v>54</v>
      </c>
    </row>
    <row r="7058" spans="3:3">
      <c r="C7058" t="s">
        <v>54</v>
      </c>
    </row>
    <row r="7059" spans="3:3">
      <c r="C7059" t="s">
        <v>54</v>
      </c>
    </row>
    <row r="7060" spans="3:3">
      <c r="C7060" t="s">
        <v>54</v>
      </c>
    </row>
    <row r="7061" spans="3:3">
      <c r="C7061" t="s">
        <v>54</v>
      </c>
    </row>
    <row r="7062" spans="3:3">
      <c r="C7062" t="s">
        <v>54</v>
      </c>
    </row>
    <row r="7063" spans="3:3">
      <c r="C7063" t="s">
        <v>54</v>
      </c>
    </row>
    <row r="7064" spans="3:3">
      <c r="C7064" t="s">
        <v>54</v>
      </c>
    </row>
    <row r="7065" spans="3:3">
      <c r="C7065" t="s">
        <v>54</v>
      </c>
    </row>
    <row r="7066" spans="3:3">
      <c r="C7066" t="s">
        <v>54</v>
      </c>
    </row>
    <row r="7067" spans="3:3">
      <c r="C7067" t="s">
        <v>54</v>
      </c>
    </row>
    <row r="7068" spans="3:3">
      <c r="C7068" t="s">
        <v>54</v>
      </c>
    </row>
    <row r="7069" spans="3:3">
      <c r="C7069" t="s">
        <v>54</v>
      </c>
    </row>
    <row r="7070" spans="3:3">
      <c r="C7070" t="s">
        <v>54</v>
      </c>
    </row>
    <row r="7071" spans="3:3">
      <c r="C7071" t="s">
        <v>54</v>
      </c>
    </row>
    <row r="7072" spans="3:3">
      <c r="C7072" t="s">
        <v>54</v>
      </c>
    </row>
    <row r="7073" spans="3:3">
      <c r="C7073" t="s">
        <v>54</v>
      </c>
    </row>
    <row r="7074" spans="3:3">
      <c r="C7074" t="s">
        <v>54</v>
      </c>
    </row>
    <row r="7075" spans="3:3">
      <c r="C7075" t="s">
        <v>54</v>
      </c>
    </row>
    <row r="7076" spans="3:3">
      <c r="C7076" t="s">
        <v>54</v>
      </c>
    </row>
    <row r="7077" spans="3:3">
      <c r="C7077" t="s">
        <v>54</v>
      </c>
    </row>
    <row r="7078" spans="3:3">
      <c r="C7078" t="s">
        <v>54</v>
      </c>
    </row>
    <row r="7079" spans="3:3">
      <c r="C7079" t="s">
        <v>54</v>
      </c>
    </row>
    <row r="7080" spans="3:3">
      <c r="C7080" t="s">
        <v>54</v>
      </c>
    </row>
    <row r="7081" spans="3:3">
      <c r="C7081" t="s">
        <v>54</v>
      </c>
    </row>
    <row r="7082" spans="3:3">
      <c r="C7082" t="s">
        <v>54</v>
      </c>
    </row>
    <row r="7083" spans="3:3">
      <c r="C7083" t="s">
        <v>54</v>
      </c>
    </row>
    <row r="7084" spans="3:3">
      <c r="C7084" t="s">
        <v>54</v>
      </c>
    </row>
    <row r="7085" spans="3:3">
      <c r="C7085" t="s">
        <v>54</v>
      </c>
    </row>
    <row r="7086" spans="3:3">
      <c r="C7086" t="s">
        <v>54</v>
      </c>
    </row>
    <row r="7087" spans="3:3">
      <c r="C7087" t="s">
        <v>54</v>
      </c>
    </row>
    <row r="7088" spans="3:3">
      <c r="C7088" t="s">
        <v>54</v>
      </c>
    </row>
    <row r="7089" spans="3:3">
      <c r="C7089" t="s">
        <v>54</v>
      </c>
    </row>
    <row r="7090" spans="3:3">
      <c r="C7090" t="s">
        <v>54</v>
      </c>
    </row>
    <row r="7091" spans="3:3">
      <c r="C7091" t="s">
        <v>54</v>
      </c>
    </row>
    <row r="7092" spans="3:3">
      <c r="C7092" t="s">
        <v>54</v>
      </c>
    </row>
    <row r="7093" spans="3:3">
      <c r="C7093" t="s">
        <v>54</v>
      </c>
    </row>
    <row r="7094" spans="3:3">
      <c r="C7094" t="s">
        <v>54</v>
      </c>
    </row>
    <row r="7095" spans="3:3">
      <c r="C7095" t="s">
        <v>54</v>
      </c>
    </row>
    <row r="7096" spans="3:3">
      <c r="C7096" t="s">
        <v>54</v>
      </c>
    </row>
    <row r="7097" spans="3:3">
      <c r="C7097" t="s">
        <v>54</v>
      </c>
    </row>
    <row r="7098" spans="3:3">
      <c r="C7098" t="s">
        <v>54</v>
      </c>
    </row>
    <row r="7099" spans="3:3">
      <c r="C7099" t="s">
        <v>54</v>
      </c>
    </row>
    <row r="7100" spans="3:3">
      <c r="C7100" t="s">
        <v>54</v>
      </c>
    </row>
    <row r="7101" spans="3:3">
      <c r="C7101" t="s">
        <v>54</v>
      </c>
    </row>
    <row r="7102" spans="3:3">
      <c r="C7102" t="s">
        <v>54</v>
      </c>
    </row>
    <row r="7103" spans="3:3">
      <c r="C7103" t="s">
        <v>54</v>
      </c>
    </row>
    <row r="7104" spans="3:3">
      <c r="C7104" t="s">
        <v>54</v>
      </c>
    </row>
    <row r="7105" spans="3:3">
      <c r="C7105" t="s">
        <v>54</v>
      </c>
    </row>
    <row r="7106" spans="3:3">
      <c r="C7106" t="s">
        <v>54</v>
      </c>
    </row>
    <row r="7107" spans="3:3">
      <c r="C7107" t="s">
        <v>54</v>
      </c>
    </row>
    <row r="7108" spans="3:3">
      <c r="C7108" t="s">
        <v>54</v>
      </c>
    </row>
    <row r="7109" spans="3:3">
      <c r="C7109" t="s">
        <v>54</v>
      </c>
    </row>
    <row r="7110" spans="3:3">
      <c r="C7110" t="s">
        <v>54</v>
      </c>
    </row>
    <row r="7111" spans="3:3">
      <c r="C7111" t="s">
        <v>54</v>
      </c>
    </row>
    <row r="7112" spans="3:3">
      <c r="C7112" t="s">
        <v>54</v>
      </c>
    </row>
    <row r="7113" spans="3:3">
      <c r="C7113" t="s">
        <v>54</v>
      </c>
    </row>
    <row r="7114" spans="3:3">
      <c r="C7114" t="s">
        <v>54</v>
      </c>
    </row>
    <row r="7115" spans="3:3">
      <c r="C7115" t="s">
        <v>54</v>
      </c>
    </row>
    <row r="7116" spans="3:3">
      <c r="C7116" t="s">
        <v>54</v>
      </c>
    </row>
    <row r="7117" spans="3:3">
      <c r="C7117" t="s">
        <v>54</v>
      </c>
    </row>
    <row r="7118" spans="3:3">
      <c r="C7118" t="s">
        <v>54</v>
      </c>
    </row>
    <row r="7119" spans="3:3">
      <c r="C7119" t="s">
        <v>54</v>
      </c>
    </row>
    <row r="7120" spans="3:3">
      <c r="C7120" t="s">
        <v>54</v>
      </c>
    </row>
    <row r="7121" spans="3:3">
      <c r="C7121" t="s">
        <v>54</v>
      </c>
    </row>
    <row r="7122" spans="3:3">
      <c r="C7122" t="s">
        <v>54</v>
      </c>
    </row>
    <row r="7123" spans="3:3">
      <c r="C7123" t="s">
        <v>54</v>
      </c>
    </row>
    <row r="7124" spans="3:3">
      <c r="C7124" t="s">
        <v>54</v>
      </c>
    </row>
    <row r="7125" spans="3:3">
      <c r="C7125" t="s">
        <v>54</v>
      </c>
    </row>
    <row r="7126" spans="3:3">
      <c r="C7126" t="s">
        <v>54</v>
      </c>
    </row>
    <row r="7127" spans="3:3">
      <c r="C7127" t="s">
        <v>54</v>
      </c>
    </row>
    <row r="7128" spans="3:3">
      <c r="C7128" t="s">
        <v>54</v>
      </c>
    </row>
    <row r="7129" spans="3:3">
      <c r="C7129" t="s">
        <v>54</v>
      </c>
    </row>
    <row r="7130" spans="3:3">
      <c r="C7130" t="s">
        <v>54</v>
      </c>
    </row>
    <row r="7131" spans="3:3">
      <c r="C7131" t="s">
        <v>54</v>
      </c>
    </row>
    <row r="7132" spans="3:3">
      <c r="C7132" t="s">
        <v>54</v>
      </c>
    </row>
    <row r="7133" spans="3:3">
      <c r="C7133" t="s">
        <v>54</v>
      </c>
    </row>
    <row r="7134" spans="3:3">
      <c r="C7134" t="s">
        <v>54</v>
      </c>
    </row>
    <row r="7135" spans="3:3">
      <c r="C7135" t="s">
        <v>54</v>
      </c>
    </row>
    <row r="7136" spans="3:3">
      <c r="C7136" t="s">
        <v>54</v>
      </c>
    </row>
    <row r="7137" spans="3:3">
      <c r="C7137" t="s">
        <v>54</v>
      </c>
    </row>
    <row r="7138" spans="3:3">
      <c r="C7138" t="s">
        <v>54</v>
      </c>
    </row>
    <row r="7139" spans="3:3">
      <c r="C7139" t="s">
        <v>54</v>
      </c>
    </row>
    <row r="7140" spans="3:3">
      <c r="C7140" t="s">
        <v>54</v>
      </c>
    </row>
    <row r="7141" spans="3:3">
      <c r="C7141" t="s">
        <v>54</v>
      </c>
    </row>
    <row r="7142" spans="3:3">
      <c r="C7142" t="s">
        <v>54</v>
      </c>
    </row>
    <row r="7143" spans="3:3">
      <c r="C7143" t="s">
        <v>54</v>
      </c>
    </row>
    <row r="7144" spans="3:3">
      <c r="C7144" t="s">
        <v>54</v>
      </c>
    </row>
    <row r="7145" spans="3:3">
      <c r="C7145" t="s">
        <v>54</v>
      </c>
    </row>
    <row r="7146" spans="3:3">
      <c r="C7146" t="s">
        <v>54</v>
      </c>
    </row>
    <row r="7147" spans="3:3">
      <c r="C7147" t="s">
        <v>54</v>
      </c>
    </row>
    <row r="7148" spans="3:3">
      <c r="C7148" t="s">
        <v>54</v>
      </c>
    </row>
    <row r="7149" spans="3:3">
      <c r="C7149" t="s">
        <v>54</v>
      </c>
    </row>
    <row r="7150" spans="3:3">
      <c r="C7150" t="s">
        <v>54</v>
      </c>
    </row>
    <row r="7151" spans="3:3">
      <c r="C7151" t="s">
        <v>54</v>
      </c>
    </row>
    <row r="7152" spans="3:3">
      <c r="C7152" t="s">
        <v>54</v>
      </c>
    </row>
    <row r="7153" spans="3:3">
      <c r="C7153" t="s">
        <v>54</v>
      </c>
    </row>
    <row r="7154" spans="3:3">
      <c r="C7154" t="s">
        <v>54</v>
      </c>
    </row>
    <row r="7155" spans="3:3">
      <c r="C7155" t="s">
        <v>54</v>
      </c>
    </row>
    <row r="7156" spans="3:3">
      <c r="C7156" t="s">
        <v>54</v>
      </c>
    </row>
    <row r="7157" spans="3:3">
      <c r="C7157" t="s">
        <v>54</v>
      </c>
    </row>
    <row r="7158" spans="3:3">
      <c r="C7158" t="s">
        <v>54</v>
      </c>
    </row>
    <row r="7159" spans="3:3">
      <c r="C7159" t="s">
        <v>54</v>
      </c>
    </row>
    <row r="7160" spans="3:3">
      <c r="C7160" t="s">
        <v>54</v>
      </c>
    </row>
    <row r="7161" spans="3:3">
      <c r="C7161" t="s">
        <v>54</v>
      </c>
    </row>
    <row r="7162" spans="3:3">
      <c r="C7162" t="s">
        <v>54</v>
      </c>
    </row>
    <row r="7163" spans="3:3">
      <c r="C7163" t="s">
        <v>54</v>
      </c>
    </row>
    <row r="7164" spans="3:3">
      <c r="C7164" t="s">
        <v>54</v>
      </c>
    </row>
    <row r="7165" spans="3:3">
      <c r="C7165" t="s">
        <v>54</v>
      </c>
    </row>
    <row r="7166" spans="3:3">
      <c r="C7166" t="s">
        <v>54</v>
      </c>
    </row>
    <row r="7167" spans="3:3">
      <c r="C7167" t="s">
        <v>54</v>
      </c>
    </row>
    <row r="7168" spans="3:3">
      <c r="C7168" t="s">
        <v>54</v>
      </c>
    </row>
    <row r="7169" spans="3:3">
      <c r="C7169" t="s">
        <v>54</v>
      </c>
    </row>
    <row r="7170" spans="3:3">
      <c r="C7170" t="s">
        <v>54</v>
      </c>
    </row>
    <row r="7171" spans="3:3">
      <c r="C7171" t="s">
        <v>54</v>
      </c>
    </row>
    <row r="7172" spans="3:3">
      <c r="C7172" t="s">
        <v>54</v>
      </c>
    </row>
    <row r="7173" spans="3:3">
      <c r="C7173" t="s">
        <v>54</v>
      </c>
    </row>
    <row r="7174" spans="3:3">
      <c r="C7174" t="s">
        <v>54</v>
      </c>
    </row>
    <row r="7175" spans="3:3">
      <c r="C7175" t="s">
        <v>54</v>
      </c>
    </row>
    <row r="7176" spans="3:3">
      <c r="C7176" t="s">
        <v>54</v>
      </c>
    </row>
    <row r="7177" spans="3:3">
      <c r="C7177" t="s">
        <v>54</v>
      </c>
    </row>
    <row r="7178" spans="3:3">
      <c r="C7178" t="s">
        <v>54</v>
      </c>
    </row>
    <row r="7179" spans="3:3">
      <c r="C7179" t="s">
        <v>54</v>
      </c>
    </row>
    <row r="7180" spans="3:3">
      <c r="C7180" t="s">
        <v>54</v>
      </c>
    </row>
    <row r="7181" spans="3:3">
      <c r="C7181" t="s">
        <v>54</v>
      </c>
    </row>
    <row r="7182" spans="3:3">
      <c r="C7182" t="s">
        <v>54</v>
      </c>
    </row>
    <row r="7183" spans="3:3">
      <c r="C7183" t="s">
        <v>54</v>
      </c>
    </row>
    <row r="7184" spans="3:3">
      <c r="C7184" t="s">
        <v>54</v>
      </c>
    </row>
    <row r="7185" spans="3:3">
      <c r="C7185" t="s">
        <v>54</v>
      </c>
    </row>
    <row r="7186" spans="3:3">
      <c r="C7186" t="s">
        <v>54</v>
      </c>
    </row>
    <row r="7187" spans="3:3">
      <c r="C7187" t="s">
        <v>54</v>
      </c>
    </row>
    <row r="7188" spans="3:3">
      <c r="C7188" t="s">
        <v>54</v>
      </c>
    </row>
    <row r="7189" spans="3:3">
      <c r="C7189" t="s">
        <v>54</v>
      </c>
    </row>
    <row r="7190" spans="3:3">
      <c r="C7190" t="s">
        <v>54</v>
      </c>
    </row>
    <row r="7191" spans="3:3">
      <c r="C7191" t="s">
        <v>54</v>
      </c>
    </row>
    <row r="7192" spans="3:3">
      <c r="C7192" t="s">
        <v>54</v>
      </c>
    </row>
    <row r="7193" spans="3:3">
      <c r="C7193" t="s">
        <v>54</v>
      </c>
    </row>
    <row r="7194" spans="3:3">
      <c r="C7194" t="s">
        <v>54</v>
      </c>
    </row>
    <row r="7195" spans="3:3">
      <c r="C7195" t="s">
        <v>54</v>
      </c>
    </row>
    <row r="7196" spans="3:3">
      <c r="C7196" t="s">
        <v>54</v>
      </c>
    </row>
    <row r="7197" spans="3:3">
      <c r="C7197" t="s">
        <v>54</v>
      </c>
    </row>
    <row r="7198" spans="3:3">
      <c r="C7198" t="s">
        <v>54</v>
      </c>
    </row>
    <row r="7199" spans="3:3">
      <c r="C7199" t="s">
        <v>54</v>
      </c>
    </row>
    <row r="7200" spans="3:3">
      <c r="C7200" t="s">
        <v>54</v>
      </c>
    </row>
    <row r="7201" spans="3:3">
      <c r="C7201" t="s">
        <v>54</v>
      </c>
    </row>
    <row r="7202" spans="3:3">
      <c r="C7202" t="s">
        <v>54</v>
      </c>
    </row>
    <row r="7203" spans="3:3">
      <c r="C7203" t="s">
        <v>54</v>
      </c>
    </row>
    <row r="7204" spans="3:3">
      <c r="C7204" t="s">
        <v>54</v>
      </c>
    </row>
    <row r="7205" spans="3:3">
      <c r="C7205" t="s">
        <v>54</v>
      </c>
    </row>
    <row r="7206" spans="3:3">
      <c r="C7206" t="s">
        <v>54</v>
      </c>
    </row>
    <row r="7207" spans="3:3">
      <c r="C7207" t="s">
        <v>54</v>
      </c>
    </row>
    <row r="7208" spans="3:3">
      <c r="C7208" t="s">
        <v>54</v>
      </c>
    </row>
    <row r="7209" spans="3:3">
      <c r="C7209" t="s">
        <v>54</v>
      </c>
    </row>
    <row r="7210" spans="3:3">
      <c r="C7210" t="s">
        <v>54</v>
      </c>
    </row>
    <row r="7211" spans="3:3">
      <c r="C7211" t="s">
        <v>54</v>
      </c>
    </row>
    <row r="7212" spans="3:3">
      <c r="C7212" t="s">
        <v>54</v>
      </c>
    </row>
    <row r="7213" spans="3:3">
      <c r="C7213" t="s">
        <v>54</v>
      </c>
    </row>
    <row r="7214" spans="3:3">
      <c r="C7214" t="s">
        <v>54</v>
      </c>
    </row>
    <row r="7215" spans="3:3">
      <c r="C7215" t="s">
        <v>54</v>
      </c>
    </row>
    <row r="7216" spans="3:3">
      <c r="C7216" t="s">
        <v>54</v>
      </c>
    </row>
    <row r="7217" spans="3:3">
      <c r="C7217" t="s">
        <v>54</v>
      </c>
    </row>
    <row r="7218" spans="3:3">
      <c r="C7218" t="s">
        <v>54</v>
      </c>
    </row>
    <row r="7219" spans="3:3">
      <c r="C7219" t="s">
        <v>54</v>
      </c>
    </row>
    <row r="7220" spans="3:3">
      <c r="C7220" t="s">
        <v>54</v>
      </c>
    </row>
    <row r="7221" spans="3:3">
      <c r="C7221" t="s">
        <v>54</v>
      </c>
    </row>
    <row r="7222" spans="3:3">
      <c r="C7222" t="s">
        <v>54</v>
      </c>
    </row>
    <row r="7223" spans="3:3">
      <c r="C7223" t="s">
        <v>54</v>
      </c>
    </row>
    <row r="7224" spans="3:3">
      <c r="C7224" t="s">
        <v>54</v>
      </c>
    </row>
    <row r="7225" spans="3:3">
      <c r="C7225" t="s">
        <v>54</v>
      </c>
    </row>
    <row r="7226" spans="3:3">
      <c r="C7226" t="s">
        <v>54</v>
      </c>
    </row>
    <row r="7227" spans="3:3">
      <c r="C7227" t="s">
        <v>54</v>
      </c>
    </row>
    <row r="7228" spans="3:3">
      <c r="C7228" t="s">
        <v>54</v>
      </c>
    </row>
    <row r="7229" spans="3:3">
      <c r="C7229" t="s">
        <v>54</v>
      </c>
    </row>
    <row r="7230" spans="3:3">
      <c r="C7230" t="s">
        <v>54</v>
      </c>
    </row>
    <row r="7231" spans="3:3">
      <c r="C7231" t="s">
        <v>54</v>
      </c>
    </row>
    <row r="7232" spans="3:3">
      <c r="C7232" t="s">
        <v>54</v>
      </c>
    </row>
    <row r="7233" spans="3:3">
      <c r="C7233" t="s">
        <v>54</v>
      </c>
    </row>
    <row r="7234" spans="3:3">
      <c r="C7234" t="s">
        <v>54</v>
      </c>
    </row>
    <row r="7235" spans="3:3">
      <c r="C7235" t="s">
        <v>54</v>
      </c>
    </row>
    <row r="7236" spans="3:3">
      <c r="C7236" t="s">
        <v>54</v>
      </c>
    </row>
    <row r="7237" spans="3:3">
      <c r="C7237" t="s">
        <v>54</v>
      </c>
    </row>
    <row r="7238" spans="3:3">
      <c r="C7238" t="s">
        <v>54</v>
      </c>
    </row>
    <row r="7239" spans="3:3">
      <c r="C7239" t="s">
        <v>54</v>
      </c>
    </row>
    <row r="7240" spans="3:3">
      <c r="C7240" t="s">
        <v>54</v>
      </c>
    </row>
    <row r="7241" spans="3:3">
      <c r="C7241" t="s">
        <v>54</v>
      </c>
    </row>
    <row r="7242" spans="3:3">
      <c r="C7242" t="s">
        <v>54</v>
      </c>
    </row>
    <row r="7243" spans="3:3">
      <c r="C7243" t="s">
        <v>54</v>
      </c>
    </row>
    <row r="7244" spans="3:3">
      <c r="C7244" t="s">
        <v>54</v>
      </c>
    </row>
    <row r="7245" spans="3:3">
      <c r="C7245" t="s">
        <v>54</v>
      </c>
    </row>
    <row r="7246" spans="3:3">
      <c r="C7246" t="s">
        <v>54</v>
      </c>
    </row>
    <row r="7247" spans="3:3">
      <c r="C7247" t="s">
        <v>54</v>
      </c>
    </row>
    <row r="7248" spans="3:3">
      <c r="C7248" t="s">
        <v>54</v>
      </c>
    </row>
    <row r="7249" spans="3:3">
      <c r="C7249" t="s">
        <v>54</v>
      </c>
    </row>
    <row r="7250" spans="3:3">
      <c r="C7250" t="s">
        <v>54</v>
      </c>
    </row>
    <row r="7251" spans="3:3">
      <c r="C7251" t="s">
        <v>54</v>
      </c>
    </row>
    <row r="7252" spans="3:3">
      <c r="C7252" t="s">
        <v>54</v>
      </c>
    </row>
    <row r="7253" spans="3:3">
      <c r="C7253" t="s">
        <v>54</v>
      </c>
    </row>
    <row r="7254" spans="3:3">
      <c r="C7254" t="s">
        <v>54</v>
      </c>
    </row>
    <row r="7255" spans="3:3">
      <c r="C7255" t="s">
        <v>54</v>
      </c>
    </row>
    <row r="7256" spans="3:3">
      <c r="C7256" t="s">
        <v>54</v>
      </c>
    </row>
    <row r="7257" spans="3:3">
      <c r="C7257" t="s">
        <v>54</v>
      </c>
    </row>
    <row r="7258" spans="3:3">
      <c r="C7258" t="s">
        <v>54</v>
      </c>
    </row>
    <row r="7259" spans="3:3">
      <c r="C7259" t="s">
        <v>54</v>
      </c>
    </row>
    <row r="7260" spans="3:3">
      <c r="C7260" t="s">
        <v>54</v>
      </c>
    </row>
    <row r="7261" spans="3:3">
      <c r="C7261" t="s">
        <v>54</v>
      </c>
    </row>
    <row r="7262" spans="3:3">
      <c r="C7262" t="s">
        <v>54</v>
      </c>
    </row>
    <row r="7263" spans="3:3">
      <c r="C7263" t="s">
        <v>54</v>
      </c>
    </row>
    <row r="7264" spans="3:3">
      <c r="C7264" t="s">
        <v>54</v>
      </c>
    </row>
    <row r="7265" spans="3:3">
      <c r="C7265" t="s">
        <v>54</v>
      </c>
    </row>
    <row r="7266" spans="3:3">
      <c r="C7266" t="s">
        <v>54</v>
      </c>
    </row>
    <row r="7267" spans="3:3">
      <c r="C7267" t="s">
        <v>54</v>
      </c>
    </row>
    <row r="7268" spans="3:3">
      <c r="C7268" t="s">
        <v>54</v>
      </c>
    </row>
    <row r="7269" spans="3:3">
      <c r="C7269" t="s">
        <v>54</v>
      </c>
    </row>
    <row r="7270" spans="3:3">
      <c r="C7270" t="s">
        <v>54</v>
      </c>
    </row>
    <row r="7271" spans="3:3">
      <c r="C7271" t="s">
        <v>54</v>
      </c>
    </row>
    <row r="7272" spans="3:3">
      <c r="C7272" t="s">
        <v>54</v>
      </c>
    </row>
    <row r="7273" spans="3:3">
      <c r="C7273" t="s">
        <v>54</v>
      </c>
    </row>
    <row r="7274" spans="3:3">
      <c r="C7274" t="s">
        <v>54</v>
      </c>
    </row>
    <row r="7275" spans="3:3">
      <c r="C7275" t="s">
        <v>54</v>
      </c>
    </row>
    <row r="7276" spans="3:3">
      <c r="C7276" t="s">
        <v>54</v>
      </c>
    </row>
    <row r="7277" spans="3:3">
      <c r="C7277" t="s">
        <v>54</v>
      </c>
    </row>
    <row r="7278" spans="3:3">
      <c r="C7278" t="s">
        <v>54</v>
      </c>
    </row>
    <row r="7279" spans="3:3">
      <c r="C7279" t="s">
        <v>54</v>
      </c>
    </row>
    <row r="7280" spans="3:3">
      <c r="C7280" t="s">
        <v>54</v>
      </c>
    </row>
    <row r="7281" spans="3:3">
      <c r="C7281" t="s">
        <v>54</v>
      </c>
    </row>
    <row r="7282" spans="3:3">
      <c r="C7282" t="s">
        <v>54</v>
      </c>
    </row>
    <row r="7283" spans="3:3">
      <c r="C7283" t="s">
        <v>54</v>
      </c>
    </row>
    <row r="7284" spans="3:3">
      <c r="C7284" t="s">
        <v>54</v>
      </c>
    </row>
    <row r="7285" spans="3:3">
      <c r="C7285" t="s">
        <v>54</v>
      </c>
    </row>
    <row r="7286" spans="3:3">
      <c r="C7286" t="s">
        <v>54</v>
      </c>
    </row>
    <row r="7287" spans="3:3">
      <c r="C7287" t="s">
        <v>54</v>
      </c>
    </row>
    <row r="7288" spans="3:3">
      <c r="C7288" t="s">
        <v>54</v>
      </c>
    </row>
    <row r="7289" spans="3:3">
      <c r="C7289" t="s">
        <v>54</v>
      </c>
    </row>
    <row r="7290" spans="3:3">
      <c r="C7290" t="s">
        <v>54</v>
      </c>
    </row>
    <row r="7291" spans="3:3">
      <c r="C7291" t="s">
        <v>54</v>
      </c>
    </row>
    <row r="7292" spans="3:3">
      <c r="C7292" t="s">
        <v>54</v>
      </c>
    </row>
    <row r="7293" spans="3:3">
      <c r="C7293" t="s">
        <v>54</v>
      </c>
    </row>
    <row r="7294" spans="3:3">
      <c r="C7294" t="s">
        <v>54</v>
      </c>
    </row>
    <row r="7295" spans="3:3">
      <c r="C7295" t="s">
        <v>54</v>
      </c>
    </row>
    <row r="7296" spans="3:3">
      <c r="C7296" t="s">
        <v>54</v>
      </c>
    </row>
    <row r="7297" spans="3:3">
      <c r="C7297" t="s">
        <v>54</v>
      </c>
    </row>
    <row r="7298" spans="3:3">
      <c r="C7298" t="s">
        <v>54</v>
      </c>
    </row>
    <row r="7299" spans="3:3">
      <c r="C7299" t="s">
        <v>54</v>
      </c>
    </row>
    <row r="7300" spans="3:3">
      <c r="C7300" t="s">
        <v>54</v>
      </c>
    </row>
    <row r="7301" spans="3:3">
      <c r="C7301" t="s">
        <v>54</v>
      </c>
    </row>
    <row r="7302" spans="3:3">
      <c r="C7302" t="s">
        <v>54</v>
      </c>
    </row>
    <row r="7303" spans="3:3">
      <c r="C7303" t="s">
        <v>54</v>
      </c>
    </row>
    <row r="7304" spans="3:3">
      <c r="C7304" t="s">
        <v>54</v>
      </c>
    </row>
    <row r="7305" spans="3:3">
      <c r="C7305" t="s">
        <v>54</v>
      </c>
    </row>
    <row r="7306" spans="3:3">
      <c r="C7306" t="s">
        <v>54</v>
      </c>
    </row>
    <row r="7307" spans="3:3">
      <c r="C7307" t="s">
        <v>54</v>
      </c>
    </row>
    <row r="7308" spans="3:3">
      <c r="C7308" t="s">
        <v>54</v>
      </c>
    </row>
    <row r="7309" spans="3:3">
      <c r="C7309" t="s">
        <v>54</v>
      </c>
    </row>
    <row r="7310" spans="3:3">
      <c r="C7310" t="s">
        <v>54</v>
      </c>
    </row>
    <row r="7311" spans="3:3">
      <c r="C7311" t="s">
        <v>54</v>
      </c>
    </row>
    <row r="7312" spans="3:3">
      <c r="C7312" t="s">
        <v>54</v>
      </c>
    </row>
    <row r="7313" spans="3:3">
      <c r="C7313" t="s">
        <v>54</v>
      </c>
    </row>
    <row r="7314" spans="3:3">
      <c r="C7314" t="s">
        <v>54</v>
      </c>
    </row>
    <row r="7315" spans="3:3">
      <c r="C7315" t="s">
        <v>54</v>
      </c>
    </row>
    <row r="7316" spans="3:3">
      <c r="C7316" t="s">
        <v>54</v>
      </c>
    </row>
    <row r="7317" spans="3:3">
      <c r="C7317" t="s">
        <v>54</v>
      </c>
    </row>
    <row r="7318" spans="3:3">
      <c r="C7318" t="s">
        <v>54</v>
      </c>
    </row>
    <row r="7319" spans="3:3">
      <c r="C7319" t="s">
        <v>54</v>
      </c>
    </row>
    <row r="7320" spans="3:3">
      <c r="C7320" t="s">
        <v>54</v>
      </c>
    </row>
    <row r="7321" spans="3:3">
      <c r="C7321" t="s">
        <v>54</v>
      </c>
    </row>
    <row r="7322" spans="3:3">
      <c r="C7322" t="s">
        <v>54</v>
      </c>
    </row>
    <row r="7323" spans="3:3">
      <c r="C7323" t="s">
        <v>54</v>
      </c>
    </row>
    <row r="7324" spans="3:3">
      <c r="C7324" t="s">
        <v>54</v>
      </c>
    </row>
    <row r="7325" spans="3:3">
      <c r="C7325" t="s">
        <v>54</v>
      </c>
    </row>
    <row r="7326" spans="3:3">
      <c r="C7326" t="s">
        <v>54</v>
      </c>
    </row>
    <row r="7327" spans="3:3">
      <c r="C7327" t="s">
        <v>54</v>
      </c>
    </row>
    <row r="7328" spans="3:3">
      <c r="C7328" t="s">
        <v>54</v>
      </c>
    </row>
    <row r="7329" spans="3:3">
      <c r="C7329" t="s">
        <v>54</v>
      </c>
    </row>
    <row r="7330" spans="3:3">
      <c r="C7330" t="s">
        <v>54</v>
      </c>
    </row>
    <row r="7331" spans="3:3">
      <c r="C7331" t="s">
        <v>54</v>
      </c>
    </row>
    <row r="7332" spans="3:3">
      <c r="C7332" t="s">
        <v>54</v>
      </c>
    </row>
    <row r="7333" spans="3:3">
      <c r="C7333" t="s">
        <v>54</v>
      </c>
    </row>
    <row r="7334" spans="3:3">
      <c r="C7334" t="s">
        <v>54</v>
      </c>
    </row>
    <row r="7335" spans="3:3">
      <c r="C7335" t="s">
        <v>54</v>
      </c>
    </row>
    <row r="7336" spans="3:3">
      <c r="C7336" t="s">
        <v>54</v>
      </c>
    </row>
    <row r="7337" spans="3:3">
      <c r="C7337" t="s">
        <v>54</v>
      </c>
    </row>
    <row r="7338" spans="3:3">
      <c r="C7338" t="s">
        <v>54</v>
      </c>
    </row>
    <row r="7339" spans="3:3">
      <c r="C7339" t="s">
        <v>54</v>
      </c>
    </row>
    <row r="7340" spans="3:3">
      <c r="C7340" t="s">
        <v>54</v>
      </c>
    </row>
    <row r="7341" spans="3:3">
      <c r="C7341" t="s">
        <v>54</v>
      </c>
    </row>
    <row r="7342" spans="3:3">
      <c r="C7342" t="s">
        <v>54</v>
      </c>
    </row>
    <row r="7343" spans="3:3">
      <c r="C7343" t="s">
        <v>54</v>
      </c>
    </row>
    <row r="7344" spans="3:3">
      <c r="C7344" t="s">
        <v>54</v>
      </c>
    </row>
    <row r="7345" spans="3:3">
      <c r="C7345" t="s">
        <v>54</v>
      </c>
    </row>
    <row r="7346" spans="3:3">
      <c r="C7346" t="s">
        <v>54</v>
      </c>
    </row>
    <row r="7347" spans="3:3">
      <c r="C7347" t="s">
        <v>54</v>
      </c>
    </row>
    <row r="7348" spans="3:3">
      <c r="C7348" t="s">
        <v>54</v>
      </c>
    </row>
    <row r="7349" spans="3:3">
      <c r="C7349" t="s">
        <v>54</v>
      </c>
    </row>
    <row r="7350" spans="3:3">
      <c r="C7350" t="s">
        <v>54</v>
      </c>
    </row>
    <row r="7351" spans="3:3">
      <c r="C7351" t="s">
        <v>54</v>
      </c>
    </row>
    <row r="7352" spans="3:3">
      <c r="C7352" t="s">
        <v>54</v>
      </c>
    </row>
    <row r="7353" spans="3:3">
      <c r="C7353" t="s">
        <v>54</v>
      </c>
    </row>
    <row r="7354" spans="3:3">
      <c r="C7354" t="s">
        <v>54</v>
      </c>
    </row>
    <row r="7355" spans="3:3">
      <c r="C7355" t="s">
        <v>54</v>
      </c>
    </row>
    <row r="7356" spans="3:3">
      <c r="C7356" t="s">
        <v>54</v>
      </c>
    </row>
    <row r="7357" spans="3:3">
      <c r="C7357" t="s">
        <v>54</v>
      </c>
    </row>
    <row r="7358" spans="3:3">
      <c r="C7358" t="s">
        <v>54</v>
      </c>
    </row>
    <row r="7359" spans="3:3">
      <c r="C7359" t="s">
        <v>54</v>
      </c>
    </row>
    <row r="7360" spans="3:3">
      <c r="C7360" t="s">
        <v>54</v>
      </c>
    </row>
    <row r="7361" spans="3:3">
      <c r="C7361" t="s">
        <v>54</v>
      </c>
    </row>
    <row r="7362" spans="3:3">
      <c r="C7362" t="s">
        <v>54</v>
      </c>
    </row>
    <row r="7363" spans="3:3">
      <c r="C7363" t="s">
        <v>54</v>
      </c>
    </row>
    <row r="7364" spans="3:3">
      <c r="C7364" t="s">
        <v>54</v>
      </c>
    </row>
    <row r="7365" spans="3:3">
      <c r="C7365" t="s">
        <v>54</v>
      </c>
    </row>
    <row r="7366" spans="3:3">
      <c r="C7366" t="s">
        <v>54</v>
      </c>
    </row>
    <row r="7367" spans="3:3">
      <c r="C7367" t="s">
        <v>54</v>
      </c>
    </row>
    <row r="7368" spans="3:3">
      <c r="C7368" t="s">
        <v>54</v>
      </c>
    </row>
    <row r="7369" spans="3:3">
      <c r="C7369" t="s">
        <v>54</v>
      </c>
    </row>
    <row r="7370" spans="3:3">
      <c r="C7370" t="s">
        <v>54</v>
      </c>
    </row>
    <row r="7371" spans="3:3">
      <c r="C7371" t="s">
        <v>54</v>
      </c>
    </row>
    <row r="7372" spans="3:3">
      <c r="C7372" t="s">
        <v>54</v>
      </c>
    </row>
    <row r="7373" spans="3:3">
      <c r="C7373" t="s">
        <v>54</v>
      </c>
    </row>
    <row r="7374" spans="3:3">
      <c r="C7374" t="s">
        <v>54</v>
      </c>
    </row>
    <row r="7375" spans="3:3">
      <c r="C7375" t="s">
        <v>54</v>
      </c>
    </row>
    <row r="7376" spans="3:3">
      <c r="C7376" t="s">
        <v>54</v>
      </c>
    </row>
    <row r="7377" spans="3:3">
      <c r="C7377" t="s">
        <v>54</v>
      </c>
    </row>
    <row r="7378" spans="3:3">
      <c r="C7378" t="s">
        <v>54</v>
      </c>
    </row>
    <row r="7379" spans="3:3">
      <c r="C7379" t="s">
        <v>54</v>
      </c>
    </row>
    <row r="7380" spans="3:3">
      <c r="C7380" t="s">
        <v>54</v>
      </c>
    </row>
    <row r="7381" spans="3:3">
      <c r="C7381" t="s">
        <v>54</v>
      </c>
    </row>
    <row r="7382" spans="3:3">
      <c r="C7382" t="s">
        <v>54</v>
      </c>
    </row>
    <row r="7383" spans="3:3">
      <c r="C7383" t="s">
        <v>54</v>
      </c>
    </row>
    <row r="7384" spans="3:3">
      <c r="C7384" t="s">
        <v>54</v>
      </c>
    </row>
    <row r="7385" spans="3:3">
      <c r="C7385" t="s">
        <v>54</v>
      </c>
    </row>
    <row r="7386" spans="3:3">
      <c r="C7386" t="s">
        <v>54</v>
      </c>
    </row>
    <row r="7387" spans="3:3">
      <c r="C7387" t="s">
        <v>54</v>
      </c>
    </row>
    <row r="7388" spans="3:3">
      <c r="C7388" t="s">
        <v>54</v>
      </c>
    </row>
    <row r="7389" spans="3:3">
      <c r="C7389" t="s">
        <v>54</v>
      </c>
    </row>
    <row r="7390" spans="3:3">
      <c r="C7390" t="s">
        <v>54</v>
      </c>
    </row>
    <row r="7391" spans="3:3">
      <c r="C7391" t="s">
        <v>54</v>
      </c>
    </row>
    <row r="7392" spans="3:3">
      <c r="C7392" t="s">
        <v>54</v>
      </c>
    </row>
    <row r="7393" spans="3:3">
      <c r="C7393" t="s">
        <v>54</v>
      </c>
    </row>
    <row r="7394" spans="3:3">
      <c r="C7394" t="s">
        <v>54</v>
      </c>
    </row>
    <row r="7395" spans="3:3">
      <c r="C7395" t="s">
        <v>54</v>
      </c>
    </row>
    <row r="7396" spans="3:3">
      <c r="C7396" t="s">
        <v>54</v>
      </c>
    </row>
    <row r="7397" spans="3:3">
      <c r="C7397" t="s">
        <v>54</v>
      </c>
    </row>
    <row r="7398" spans="3:3">
      <c r="C7398" t="s">
        <v>54</v>
      </c>
    </row>
    <row r="7399" spans="3:3">
      <c r="C7399" t="s">
        <v>54</v>
      </c>
    </row>
    <row r="7400" spans="3:3">
      <c r="C7400" t="s">
        <v>54</v>
      </c>
    </row>
    <row r="7401" spans="3:3">
      <c r="C7401" t="s">
        <v>54</v>
      </c>
    </row>
    <row r="7402" spans="3:3">
      <c r="C7402" t="s">
        <v>54</v>
      </c>
    </row>
    <row r="7403" spans="3:3">
      <c r="C7403" t="s">
        <v>54</v>
      </c>
    </row>
    <row r="7404" spans="3:3">
      <c r="C7404" t="s">
        <v>54</v>
      </c>
    </row>
    <row r="7405" spans="3:3">
      <c r="C7405" t="s">
        <v>54</v>
      </c>
    </row>
    <row r="7406" spans="3:3">
      <c r="C7406" t="s">
        <v>54</v>
      </c>
    </row>
    <row r="7407" spans="3:3">
      <c r="C7407" t="s">
        <v>54</v>
      </c>
    </row>
    <row r="7408" spans="3:3">
      <c r="C7408" t="s">
        <v>54</v>
      </c>
    </row>
    <row r="7409" spans="3:3">
      <c r="C7409" t="s">
        <v>54</v>
      </c>
    </row>
    <row r="7410" spans="3:3">
      <c r="C7410" t="s">
        <v>54</v>
      </c>
    </row>
    <row r="7411" spans="3:3">
      <c r="C7411" t="s">
        <v>54</v>
      </c>
    </row>
    <row r="7412" spans="3:3">
      <c r="C7412" t="s">
        <v>54</v>
      </c>
    </row>
    <row r="7413" spans="3:3">
      <c r="C7413" t="s">
        <v>54</v>
      </c>
    </row>
    <row r="7414" spans="3:3">
      <c r="C7414" t="s">
        <v>54</v>
      </c>
    </row>
    <row r="7415" spans="3:3">
      <c r="C7415" t="s">
        <v>54</v>
      </c>
    </row>
    <row r="7416" spans="3:3">
      <c r="C7416" t="s">
        <v>54</v>
      </c>
    </row>
    <row r="7417" spans="3:3">
      <c r="C7417" t="s">
        <v>54</v>
      </c>
    </row>
    <row r="7418" spans="3:3">
      <c r="C7418" t="s">
        <v>54</v>
      </c>
    </row>
    <row r="7419" spans="3:3">
      <c r="C7419" t="s">
        <v>54</v>
      </c>
    </row>
    <row r="7420" spans="3:3">
      <c r="C7420" t="s">
        <v>54</v>
      </c>
    </row>
    <row r="7421" spans="3:3">
      <c r="C7421" t="s">
        <v>54</v>
      </c>
    </row>
    <row r="7422" spans="3:3">
      <c r="C7422" t="s">
        <v>54</v>
      </c>
    </row>
    <row r="7423" spans="3:3">
      <c r="C7423" t="s">
        <v>54</v>
      </c>
    </row>
    <row r="7424" spans="3:3">
      <c r="C7424" t="s">
        <v>54</v>
      </c>
    </row>
    <row r="7425" spans="3:3">
      <c r="C7425" t="s">
        <v>54</v>
      </c>
    </row>
    <row r="7426" spans="3:3">
      <c r="C7426" t="s">
        <v>54</v>
      </c>
    </row>
    <row r="7427" spans="3:3">
      <c r="C7427" t="s">
        <v>54</v>
      </c>
    </row>
    <row r="7428" spans="3:3">
      <c r="C7428" t="s">
        <v>54</v>
      </c>
    </row>
    <row r="7429" spans="3:3">
      <c r="C7429" t="s">
        <v>54</v>
      </c>
    </row>
    <row r="7430" spans="3:3">
      <c r="C7430" t="s">
        <v>54</v>
      </c>
    </row>
    <row r="7431" spans="3:3">
      <c r="C7431" t="s">
        <v>54</v>
      </c>
    </row>
    <row r="7432" spans="3:3">
      <c r="C7432" t="s">
        <v>54</v>
      </c>
    </row>
    <row r="7433" spans="3:3">
      <c r="C7433" t="s">
        <v>54</v>
      </c>
    </row>
    <row r="7434" spans="3:3">
      <c r="C7434" t="s">
        <v>54</v>
      </c>
    </row>
    <row r="7435" spans="3:3">
      <c r="C7435" t="s">
        <v>54</v>
      </c>
    </row>
    <row r="7436" spans="3:3">
      <c r="C7436" t="s">
        <v>54</v>
      </c>
    </row>
    <row r="7437" spans="3:3">
      <c r="C7437" t="s">
        <v>54</v>
      </c>
    </row>
    <row r="7438" spans="3:3">
      <c r="C7438" t="s">
        <v>54</v>
      </c>
    </row>
    <row r="7439" spans="3:3">
      <c r="C7439" t="s">
        <v>54</v>
      </c>
    </row>
    <row r="7440" spans="3:3">
      <c r="C7440" t="s">
        <v>54</v>
      </c>
    </row>
    <row r="7441" spans="3:3">
      <c r="C7441" t="s">
        <v>54</v>
      </c>
    </row>
    <row r="7442" spans="3:3">
      <c r="C7442" t="s">
        <v>54</v>
      </c>
    </row>
    <row r="7443" spans="3:3">
      <c r="C7443" t="s">
        <v>54</v>
      </c>
    </row>
    <row r="7444" spans="3:3">
      <c r="C7444" t="s">
        <v>54</v>
      </c>
    </row>
    <row r="7445" spans="3:3">
      <c r="C7445" t="s">
        <v>54</v>
      </c>
    </row>
    <row r="7446" spans="3:3">
      <c r="C7446" t="s">
        <v>54</v>
      </c>
    </row>
    <row r="7447" spans="3:3">
      <c r="C7447" t="s">
        <v>54</v>
      </c>
    </row>
    <row r="7448" spans="3:3">
      <c r="C7448" t="s">
        <v>54</v>
      </c>
    </row>
    <row r="7449" spans="3:3">
      <c r="C7449" t="s">
        <v>54</v>
      </c>
    </row>
    <row r="7450" spans="3:3">
      <c r="C7450" t="s">
        <v>54</v>
      </c>
    </row>
    <row r="7451" spans="3:3">
      <c r="C7451" t="s">
        <v>54</v>
      </c>
    </row>
    <row r="7452" spans="3:3">
      <c r="C7452" t="s">
        <v>54</v>
      </c>
    </row>
    <row r="7453" spans="3:3">
      <c r="C7453" t="s">
        <v>54</v>
      </c>
    </row>
    <row r="7454" spans="3:3">
      <c r="C7454" t="s">
        <v>54</v>
      </c>
    </row>
    <row r="7455" spans="3:3">
      <c r="C7455" t="s">
        <v>54</v>
      </c>
    </row>
    <row r="7456" spans="3:3">
      <c r="C7456" t="s">
        <v>54</v>
      </c>
    </row>
    <row r="7457" spans="3:3">
      <c r="C7457" t="s">
        <v>54</v>
      </c>
    </row>
    <row r="7458" spans="3:3">
      <c r="C7458" t="s">
        <v>54</v>
      </c>
    </row>
    <row r="7459" spans="3:3">
      <c r="C7459" t="s">
        <v>54</v>
      </c>
    </row>
    <row r="7460" spans="3:3">
      <c r="C7460" t="s">
        <v>54</v>
      </c>
    </row>
    <row r="7461" spans="3:3">
      <c r="C7461" t="s">
        <v>54</v>
      </c>
    </row>
    <row r="7462" spans="3:3">
      <c r="C7462" t="s">
        <v>54</v>
      </c>
    </row>
    <row r="7463" spans="3:3">
      <c r="C7463" t="s">
        <v>54</v>
      </c>
    </row>
    <row r="7464" spans="3:3">
      <c r="C7464" t="s">
        <v>54</v>
      </c>
    </row>
    <row r="7465" spans="3:3">
      <c r="C7465" t="s">
        <v>54</v>
      </c>
    </row>
    <row r="7466" spans="3:3">
      <c r="C7466" t="s">
        <v>54</v>
      </c>
    </row>
    <row r="7467" spans="3:3">
      <c r="C7467" t="s">
        <v>54</v>
      </c>
    </row>
    <row r="7468" spans="3:3">
      <c r="C7468" t="s">
        <v>54</v>
      </c>
    </row>
    <row r="7469" spans="3:3">
      <c r="C7469" t="s">
        <v>54</v>
      </c>
    </row>
    <row r="7470" spans="3:3">
      <c r="C7470" t="s">
        <v>54</v>
      </c>
    </row>
    <row r="7471" spans="3:3">
      <c r="C7471" t="s">
        <v>54</v>
      </c>
    </row>
    <row r="7472" spans="3:3">
      <c r="C7472" t="s">
        <v>54</v>
      </c>
    </row>
    <row r="7473" spans="3:3">
      <c r="C7473" t="s">
        <v>54</v>
      </c>
    </row>
    <row r="7474" spans="3:3">
      <c r="C7474" t="s">
        <v>54</v>
      </c>
    </row>
    <row r="7475" spans="3:3">
      <c r="C7475" t="s">
        <v>54</v>
      </c>
    </row>
    <row r="7476" spans="3:3">
      <c r="C7476" t="s">
        <v>54</v>
      </c>
    </row>
    <row r="7477" spans="3:3">
      <c r="C7477" t="s">
        <v>54</v>
      </c>
    </row>
    <row r="7478" spans="3:3">
      <c r="C7478" t="s">
        <v>54</v>
      </c>
    </row>
    <row r="7479" spans="3:3">
      <c r="C7479" t="s">
        <v>54</v>
      </c>
    </row>
    <row r="7480" spans="3:3">
      <c r="C7480" t="s">
        <v>54</v>
      </c>
    </row>
    <row r="7481" spans="3:3">
      <c r="C7481" t="s">
        <v>54</v>
      </c>
    </row>
    <row r="7482" spans="3:3">
      <c r="C7482" t="s">
        <v>54</v>
      </c>
    </row>
    <row r="7483" spans="3:3">
      <c r="C7483" t="s">
        <v>54</v>
      </c>
    </row>
    <row r="7484" spans="3:3">
      <c r="C7484" t="s">
        <v>54</v>
      </c>
    </row>
    <row r="7485" spans="3:3">
      <c r="C7485" t="s">
        <v>54</v>
      </c>
    </row>
    <row r="7486" spans="3:3">
      <c r="C7486" t="s">
        <v>54</v>
      </c>
    </row>
    <row r="7487" spans="3:3">
      <c r="C7487" t="s">
        <v>54</v>
      </c>
    </row>
    <row r="7488" spans="3:3">
      <c r="C7488" t="s">
        <v>54</v>
      </c>
    </row>
    <row r="7489" spans="3:3">
      <c r="C7489" t="s">
        <v>54</v>
      </c>
    </row>
    <row r="7490" spans="3:3">
      <c r="C7490" t="s">
        <v>54</v>
      </c>
    </row>
    <row r="7491" spans="3:3">
      <c r="C7491" t="s">
        <v>54</v>
      </c>
    </row>
    <row r="7492" spans="3:3">
      <c r="C7492" t="s">
        <v>54</v>
      </c>
    </row>
    <row r="7493" spans="3:3">
      <c r="C7493" t="s">
        <v>54</v>
      </c>
    </row>
    <row r="7494" spans="3:3">
      <c r="C7494" t="s">
        <v>54</v>
      </c>
    </row>
    <row r="7495" spans="3:3">
      <c r="C7495" t="s">
        <v>54</v>
      </c>
    </row>
    <row r="7496" spans="3:3">
      <c r="C7496" t="s">
        <v>54</v>
      </c>
    </row>
    <row r="7497" spans="3:3">
      <c r="C7497" t="s">
        <v>54</v>
      </c>
    </row>
    <row r="7498" spans="3:3">
      <c r="C7498" t="s">
        <v>54</v>
      </c>
    </row>
    <row r="7499" spans="3:3">
      <c r="C7499" t="s">
        <v>54</v>
      </c>
    </row>
    <row r="7500" spans="3:3">
      <c r="C7500" t="s">
        <v>54</v>
      </c>
    </row>
    <row r="7501" spans="3:3">
      <c r="C7501" t="s">
        <v>54</v>
      </c>
    </row>
    <row r="7502" spans="3:3">
      <c r="C7502" t="s">
        <v>54</v>
      </c>
    </row>
    <row r="7503" spans="3:3">
      <c r="C7503" t="s">
        <v>54</v>
      </c>
    </row>
    <row r="7504" spans="3:3">
      <c r="C7504" t="s">
        <v>54</v>
      </c>
    </row>
    <row r="7505" spans="3:3">
      <c r="C7505" t="s">
        <v>54</v>
      </c>
    </row>
    <row r="7506" spans="3:3">
      <c r="C7506" t="s">
        <v>54</v>
      </c>
    </row>
    <row r="7507" spans="3:3">
      <c r="C7507" t="s">
        <v>54</v>
      </c>
    </row>
    <row r="7508" spans="3:3">
      <c r="C7508" t="s">
        <v>54</v>
      </c>
    </row>
    <row r="7509" spans="3:3">
      <c r="C7509" t="s">
        <v>54</v>
      </c>
    </row>
    <row r="7510" spans="3:3">
      <c r="C7510" t="s">
        <v>54</v>
      </c>
    </row>
    <row r="7511" spans="3:3">
      <c r="C7511" t="s">
        <v>54</v>
      </c>
    </row>
    <row r="7512" spans="3:3">
      <c r="C7512" t="s">
        <v>54</v>
      </c>
    </row>
    <row r="7513" spans="3:3">
      <c r="C7513" t="s">
        <v>54</v>
      </c>
    </row>
    <row r="7514" spans="3:3">
      <c r="C7514" t="s">
        <v>54</v>
      </c>
    </row>
    <row r="7515" spans="3:3">
      <c r="C7515" t="s">
        <v>54</v>
      </c>
    </row>
    <row r="7516" spans="3:3">
      <c r="C7516" t="s">
        <v>54</v>
      </c>
    </row>
    <row r="7517" spans="3:3">
      <c r="C7517" t="s">
        <v>54</v>
      </c>
    </row>
    <row r="7518" spans="3:3">
      <c r="C7518" t="s">
        <v>54</v>
      </c>
    </row>
    <row r="7519" spans="3:3">
      <c r="C7519" t="s">
        <v>54</v>
      </c>
    </row>
    <row r="7520" spans="3:3">
      <c r="C7520" t="s">
        <v>54</v>
      </c>
    </row>
    <row r="7521" spans="3:3">
      <c r="C7521" t="s">
        <v>54</v>
      </c>
    </row>
    <row r="7522" spans="3:3">
      <c r="C7522" t="s">
        <v>54</v>
      </c>
    </row>
    <row r="7523" spans="3:3">
      <c r="C7523" t="s">
        <v>54</v>
      </c>
    </row>
    <row r="7524" spans="3:3">
      <c r="C7524" t="s">
        <v>54</v>
      </c>
    </row>
    <row r="7525" spans="3:3">
      <c r="C7525" t="s">
        <v>54</v>
      </c>
    </row>
    <row r="7526" spans="3:3">
      <c r="C7526" t="s">
        <v>54</v>
      </c>
    </row>
    <row r="7527" spans="3:3">
      <c r="C7527" t="s">
        <v>54</v>
      </c>
    </row>
    <row r="7528" spans="3:3">
      <c r="C7528" t="s">
        <v>54</v>
      </c>
    </row>
    <row r="7529" spans="3:3">
      <c r="C7529" t="s">
        <v>54</v>
      </c>
    </row>
    <row r="7530" spans="3:3">
      <c r="C7530" t="s">
        <v>54</v>
      </c>
    </row>
    <row r="7531" spans="3:3">
      <c r="C7531" t="s">
        <v>54</v>
      </c>
    </row>
    <row r="7532" spans="3:3">
      <c r="C7532" t="s">
        <v>54</v>
      </c>
    </row>
    <row r="7533" spans="3:3">
      <c r="C7533" t="s">
        <v>54</v>
      </c>
    </row>
    <row r="7534" spans="3:3">
      <c r="C7534" t="s">
        <v>54</v>
      </c>
    </row>
    <row r="7535" spans="3:3">
      <c r="C7535" t="s">
        <v>54</v>
      </c>
    </row>
    <row r="7536" spans="3:3">
      <c r="C7536" t="s">
        <v>54</v>
      </c>
    </row>
    <row r="7537" spans="3:3">
      <c r="C7537" t="s">
        <v>54</v>
      </c>
    </row>
    <row r="7538" spans="3:3">
      <c r="C7538" t="s">
        <v>54</v>
      </c>
    </row>
    <row r="7539" spans="3:3">
      <c r="C7539" t="s">
        <v>54</v>
      </c>
    </row>
    <row r="7540" spans="3:3">
      <c r="C7540" t="s">
        <v>54</v>
      </c>
    </row>
    <row r="7541" spans="3:3">
      <c r="C7541" t="s">
        <v>54</v>
      </c>
    </row>
    <row r="7542" spans="3:3">
      <c r="C7542" t="s">
        <v>54</v>
      </c>
    </row>
    <row r="7543" spans="3:3">
      <c r="C7543" t="s">
        <v>54</v>
      </c>
    </row>
    <row r="7544" spans="3:3">
      <c r="C7544" t="s">
        <v>54</v>
      </c>
    </row>
    <row r="7545" spans="3:3">
      <c r="C7545" t="s">
        <v>54</v>
      </c>
    </row>
    <row r="7546" spans="3:3">
      <c r="C7546" t="s">
        <v>54</v>
      </c>
    </row>
    <row r="7547" spans="3:3">
      <c r="C7547" t="s">
        <v>54</v>
      </c>
    </row>
    <row r="7548" spans="3:3">
      <c r="C7548" t="s">
        <v>54</v>
      </c>
    </row>
    <row r="7549" spans="3:3">
      <c r="C7549" t="s">
        <v>54</v>
      </c>
    </row>
    <row r="7550" spans="3:3">
      <c r="C7550" t="s">
        <v>54</v>
      </c>
    </row>
    <row r="7551" spans="3:3">
      <c r="C7551" t="s">
        <v>54</v>
      </c>
    </row>
    <row r="7552" spans="3:3">
      <c r="C7552" t="s">
        <v>54</v>
      </c>
    </row>
    <row r="7553" spans="3:3">
      <c r="C7553" t="s">
        <v>54</v>
      </c>
    </row>
    <row r="7554" spans="3:3">
      <c r="C7554" t="s">
        <v>54</v>
      </c>
    </row>
    <row r="7555" spans="3:3">
      <c r="C7555" t="s">
        <v>54</v>
      </c>
    </row>
    <row r="7556" spans="3:3">
      <c r="C7556" t="s">
        <v>54</v>
      </c>
    </row>
    <row r="7557" spans="3:3">
      <c r="C7557" t="s">
        <v>54</v>
      </c>
    </row>
    <row r="7558" spans="3:3">
      <c r="C7558" t="s">
        <v>54</v>
      </c>
    </row>
    <row r="7559" spans="3:3">
      <c r="C7559" t="s">
        <v>54</v>
      </c>
    </row>
    <row r="7560" spans="3:3">
      <c r="C7560" t="s">
        <v>54</v>
      </c>
    </row>
    <row r="7561" spans="3:3">
      <c r="C7561" t="s">
        <v>54</v>
      </c>
    </row>
    <row r="7562" spans="3:3">
      <c r="C7562" t="s">
        <v>54</v>
      </c>
    </row>
    <row r="7563" spans="3:3">
      <c r="C7563" t="s">
        <v>54</v>
      </c>
    </row>
    <row r="7564" spans="3:3">
      <c r="C7564" t="s">
        <v>54</v>
      </c>
    </row>
    <row r="7565" spans="3:3">
      <c r="C7565" t="s">
        <v>54</v>
      </c>
    </row>
    <row r="7566" spans="3:3">
      <c r="C7566" t="s">
        <v>54</v>
      </c>
    </row>
    <row r="7567" spans="3:3">
      <c r="C7567" t="s">
        <v>54</v>
      </c>
    </row>
    <row r="7568" spans="3:3">
      <c r="C7568" t="s">
        <v>54</v>
      </c>
    </row>
    <row r="7569" spans="3:3">
      <c r="C7569" t="s">
        <v>54</v>
      </c>
    </row>
    <row r="7570" spans="3:3">
      <c r="C7570" t="s">
        <v>54</v>
      </c>
    </row>
    <row r="7571" spans="3:3">
      <c r="C7571" t="s">
        <v>54</v>
      </c>
    </row>
    <row r="7572" spans="3:3">
      <c r="C7572" t="s">
        <v>54</v>
      </c>
    </row>
    <row r="7573" spans="3:3">
      <c r="C7573" t="s">
        <v>54</v>
      </c>
    </row>
    <row r="7574" spans="3:3">
      <c r="C7574" t="s">
        <v>54</v>
      </c>
    </row>
    <row r="7575" spans="3:3">
      <c r="C7575" t="s">
        <v>54</v>
      </c>
    </row>
    <row r="7576" spans="3:3">
      <c r="C7576" t="s">
        <v>54</v>
      </c>
    </row>
    <row r="7577" spans="3:3">
      <c r="C7577" t="s">
        <v>54</v>
      </c>
    </row>
    <row r="7578" spans="3:3">
      <c r="C7578" t="s">
        <v>54</v>
      </c>
    </row>
    <row r="7579" spans="3:3">
      <c r="C7579" t="s">
        <v>54</v>
      </c>
    </row>
    <row r="7580" spans="3:3">
      <c r="C7580" t="s">
        <v>54</v>
      </c>
    </row>
    <row r="7581" spans="3:3">
      <c r="C7581" t="s">
        <v>54</v>
      </c>
    </row>
    <row r="7582" spans="3:3">
      <c r="C7582" t="s">
        <v>54</v>
      </c>
    </row>
    <row r="7583" spans="3:3">
      <c r="C7583" t="s">
        <v>54</v>
      </c>
    </row>
    <row r="7584" spans="3:3">
      <c r="C7584" t="s">
        <v>54</v>
      </c>
    </row>
    <row r="7585" spans="3:3">
      <c r="C7585" t="s">
        <v>54</v>
      </c>
    </row>
    <row r="7586" spans="3:3">
      <c r="C7586" t="s">
        <v>54</v>
      </c>
    </row>
    <row r="7587" spans="3:3">
      <c r="C7587" t="s">
        <v>54</v>
      </c>
    </row>
    <row r="7588" spans="3:3">
      <c r="C7588" t="s">
        <v>54</v>
      </c>
    </row>
    <row r="7589" spans="3:3">
      <c r="C7589" t="s">
        <v>54</v>
      </c>
    </row>
    <row r="7590" spans="3:3">
      <c r="C7590" t="s">
        <v>54</v>
      </c>
    </row>
    <row r="7591" spans="3:3">
      <c r="C7591" t="s">
        <v>54</v>
      </c>
    </row>
    <row r="7592" spans="3:3">
      <c r="C7592" t="s">
        <v>54</v>
      </c>
    </row>
    <row r="7593" spans="3:3">
      <c r="C7593" t="s">
        <v>54</v>
      </c>
    </row>
    <row r="7594" spans="3:3">
      <c r="C7594" t="s">
        <v>54</v>
      </c>
    </row>
    <row r="7595" spans="3:3">
      <c r="C7595" t="s">
        <v>54</v>
      </c>
    </row>
    <row r="7596" spans="3:3">
      <c r="C7596" t="s">
        <v>54</v>
      </c>
    </row>
    <row r="7597" spans="3:3">
      <c r="C7597" t="s">
        <v>54</v>
      </c>
    </row>
    <row r="7598" spans="3:3">
      <c r="C7598" t="s">
        <v>54</v>
      </c>
    </row>
    <row r="7599" spans="3:3">
      <c r="C7599" t="s">
        <v>54</v>
      </c>
    </row>
    <row r="7600" spans="3:3">
      <c r="C7600" t="s">
        <v>54</v>
      </c>
    </row>
    <row r="7601" spans="3:3">
      <c r="C7601" t="s">
        <v>54</v>
      </c>
    </row>
    <row r="7602" spans="3:3">
      <c r="C7602" t="s">
        <v>54</v>
      </c>
    </row>
    <row r="7603" spans="3:3">
      <c r="C7603" t="s">
        <v>54</v>
      </c>
    </row>
    <row r="7604" spans="3:3">
      <c r="C7604" t="s">
        <v>54</v>
      </c>
    </row>
    <row r="7605" spans="3:3">
      <c r="C7605" t="s">
        <v>54</v>
      </c>
    </row>
    <row r="7606" spans="3:3">
      <c r="C7606" t="s">
        <v>54</v>
      </c>
    </row>
    <row r="7607" spans="3:3">
      <c r="C7607" t="s">
        <v>54</v>
      </c>
    </row>
    <row r="7608" spans="3:3">
      <c r="C7608" t="s">
        <v>54</v>
      </c>
    </row>
    <row r="7609" spans="3:3">
      <c r="C7609" t="s">
        <v>54</v>
      </c>
    </row>
    <row r="7610" spans="3:3">
      <c r="C7610" t="s">
        <v>54</v>
      </c>
    </row>
    <row r="7611" spans="3:3">
      <c r="C7611" t="s">
        <v>54</v>
      </c>
    </row>
    <row r="7612" spans="3:3">
      <c r="C7612" t="s">
        <v>54</v>
      </c>
    </row>
    <row r="7613" spans="3:3">
      <c r="C7613" t="s">
        <v>54</v>
      </c>
    </row>
    <row r="7614" spans="3:3">
      <c r="C7614" t="s">
        <v>54</v>
      </c>
    </row>
    <row r="7615" spans="3:3">
      <c r="C7615" t="s">
        <v>54</v>
      </c>
    </row>
    <row r="7616" spans="3:3">
      <c r="C7616" t="s">
        <v>54</v>
      </c>
    </row>
    <row r="7617" spans="3:3">
      <c r="C7617" t="s">
        <v>54</v>
      </c>
    </row>
    <row r="7618" spans="3:3">
      <c r="C7618" t="s">
        <v>54</v>
      </c>
    </row>
    <row r="7619" spans="3:3">
      <c r="C7619" t="s">
        <v>54</v>
      </c>
    </row>
    <row r="7620" spans="3:3">
      <c r="C7620" t="s">
        <v>54</v>
      </c>
    </row>
    <row r="7621" spans="3:3">
      <c r="C7621" t="s">
        <v>54</v>
      </c>
    </row>
    <row r="7622" spans="3:3">
      <c r="C7622" t="s">
        <v>54</v>
      </c>
    </row>
    <row r="7623" spans="3:3">
      <c r="C7623" t="s">
        <v>54</v>
      </c>
    </row>
    <row r="7624" spans="3:3">
      <c r="C7624" t="s">
        <v>54</v>
      </c>
    </row>
    <row r="7625" spans="3:3">
      <c r="C7625" t="s">
        <v>54</v>
      </c>
    </row>
    <row r="7626" spans="3:3">
      <c r="C7626" t="s">
        <v>54</v>
      </c>
    </row>
    <row r="7627" spans="3:3">
      <c r="C7627" t="s">
        <v>54</v>
      </c>
    </row>
    <row r="7628" spans="3:3">
      <c r="C7628" t="s">
        <v>54</v>
      </c>
    </row>
    <row r="7629" spans="3:3">
      <c r="C7629" t="s">
        <v>54</v>
      </c>
    </row>
    <row r="7630" spans="3:3">
      <c r="C7630" t="s">
        <v>54</v>
      </c>
    </row>
    <row r="7631" spans="3:3">
      <c r="C7631" t="s">
        <v>54</v>
      </c>
    </row>
    <row r="7632" spans="3:3">
      <c r="C7632" t="s">
        <v>54</v>
      </c>
    </row>
    <row r="7633" spans="3:3">
      <c r="C7633" t="s">
        <v>54</v>
      </c>
    </row>
    <row r="7634" spans="3:3">
      <c r="C7634" t="s">
        <v>54</v>
      </c>
    </row>
    <row r="7635" spans="3:3">
      <c r="C7635" t="s">
        <v>54</v>
      </c>
    </row>
    <row r="7636" spans="3:3">
      <c r="C7636" t="s">
        <v>54</v>
      </c>
    </row>
    <row r="7637" spans="3:3">
      <c r="C7637" t="s">
        <v>54</v>
      </c>
    </row>
    <row r="7638" spans="3:3">
      <c r="C7638" t="s">
        <v>54</v>
      </c>
    </row>
    <row r="7639" spans="3:3">
      <c r="C7639" t="s">
        <v>54</v>
      </c>
    </row>
    <row r="7640" spans="3:3">
      <c r="C7640" t="s">
        <v>54</v>
      </c>
    </row>
    <row r="7641" spans="3:3">
      <c r="C7641" t="s">
        <v>54</v>
      </c>
    </row>
    <row r="7642" spans="3:3">
      <c r="C7642" t="s">
        <v>54</v>
      </c>
    </row>
    <row r="7643" spans="3:3">
      <c r="C7643" t="s">
        <v>54</v>
      </c>
    </row>
    <row r="7644" spans="3:3">
      <c r="C7644" t="s">
        <v>54</v>
      </c>
    </row>
    <row r="7645" spans="3:3">
      <c r="C7645" t="s">
        <v>54</v>
      </c>
    </row>
    <row r="7646" spans="3:3">
      <c r="C7646" t="s">
        <v>54</v>
      </c>
    </row>
    <row r="7647" spans="3:3">
      <c r="C7647" t="s">
        <v>54</v>
      </c>
    </row>
    <row r="7648" spans="3:3">
      <c r="C7648" t="s">
        <v>54</v>
      </c>
    </row>
    <row r="7649" spans="3:3">
      <c r="C7649" t="s">
        <v>54</v>
      </c>
    </row>
    <row r="7650" spans="3:3">
      <c r="C7650" t="s">
        <v>54</v>
      </c>
    </row>
    <row r="7651" spans="3:3">
      <c r="C7651" t="s">
        <v>54</v>
      </c>
    </row>
    <row r="7652" spans="3:3">
      <c r="C7652" t="s">
        <v>54</v>
      </c>
    </row>
    <row r="7653" spans="3:3">
      <c r="C7653" t="s">
        <v>54</v>
      </c>
    </row>
    <row r="7654" spans="3:3">
      <c r="C7654" t="s">
        <v>54</v>
      </c>
    </row>
    <row r="7655" spans="3:3">
      <c r="C7655" t="s">
        <v>54</v>
      </c>
    </row>
    <row r="7656" spans="3:3">
      <c r="C7656" t="s">
        <v>54</v>
      </c>
    </row>
    <row r="7657" spans="3:3">
      <c r="C7657" t="s">
        <v>54</v>
      </c>
    </row>
    <row r="7658" spans="3:3">
      <c r="C7658" t="s">
        <v>54</v>
      </c>
    </row>
    <row r="7659" spans="3:3">
      <c r="C7659" t="s">
        <v>54</v>
      </c>
    </row>
    <row r="7660" spans="3:3">
      <c r="C7660" t="s">
        <v>54</v>
      </c>
    </row>
    <row r="7661" spans="3:3">
      <c r="C7661" t="s">
        <v>54</v>
      </c>
    </row>
    <row r="7662" spans="3:3">
      <c r="C7662" t="s">
        <v>54</v>
      </c>
    </row>
    <row r="7663" spans="3:3">
      <c r="C7663" t="s">
        <v>54</v>
      </c>
    </row>
    <row r="7664" spans="3:3">
      <c r="C7664" t="s">
        <v>54</v>
      </c>
    </row>
    <row r="7665" spans="3:3">
      <c r="C7665" t="s">
        <v>54</v>
      </c>
    </row>
    <row r="7666" spans="3:3">
      <c r="C7666" t="s">
        <v>54</v>
      </c>
    </row>
    <row r="7667" spans="3:3">
      <c r="C7667" t="s">
        <v>54</v>
      </c>
    </row>
    <row r="7668" spans="3:3">
      <c r="C7668" t="s">
        <v>54</v>
      </c>
    </row>
    <row r="7669" spans="3:3">
      <c r="C7669" t="s">
        <v>54</v>
      </c>
    </row>
    <row r="7670" spans="3:3">
      <c r="C7670" t="s">
        <v>54</v>
      </c>
    </row>
    <row r="7671" spans="3:3">
      <c r="C7671" t="s">
        <v>54</v>
      </c>
    </row>
    <row r="7672" spans="3:3">
      <c r="C7672" t="s">
        <v>54</v>
      </c>
    </row>
    <row r="7673" spans="3:3">
      <c r="C7673" t="s">
        <v>54</v>
      </c>
    </row>
    <row r="7674" spans="3:3">
      <c r="C7674" t="s">
        <v>54</v>
      </c>
    </row>
    <row r="7675" spans="3:3">
      <c r="C7675" t="s">
        <v>54</v>
      </c>
    </row>
    <row r="7676" spans="3:3">
      <c r="C7676" t="s">
        <v>54</v>
      </c>
    </row>
    <row r="7677" spans="3:3">
      <c r="C7677" t="s">
        <v>54</v>
      </c>
    </row>
    <row r="7678" spans="3:3">
      <c r="C7678" t="s">
        <v>54</v>
      </c>
    </row>
    <row r="7679" spans="3:3">
      <c r="C7679" t="s">
        <v>54</v>
      </c>
    </row>
    <row r="7680" spans="3:3">
      <c r="C7680" t="s">
        <v>54</v>
      </c>
    </row>
    <row r="7681" spans="3:3">
      <c r="C7681" t="s">
        <v>54</v>
      </c>
    </row>
    <row r="7682" spans="3:3">
      <c r="C7682" t="s">
        <v>54</v>
      </c>
    </row>
    <row r="7683" spans="3:3">
      <c r="C7683" t="s">
        <v>54</v>
      </c>
    </row>
    <row r="7684" spans="3:3">
      <c r="C7684" t="s">
        <v>54</v>
      </c>
    </row>
    <row r="7685" spans="3:3">
      <c r="C7685" t="s">
        <v>54</v>
      </c>
    </row>
    <row r="7686" spans="3:3">
      <c r="C7686" t="s">
        <v>54</v>
      </c>
    </row>
    <row r="7687" spans="3:3">
      <c r="C7687" t="s">
        <v>54</v>
      </c>
    </row>
    <row r="7688" spans="3:3">
      <c r="C7688" t="s">
        <v>54</v>
      </c>
    </row>
    <row r="7689" spans="3:3">
      <c r="C7689" t="s">
        <v>54</v>
      </c>
    </row>
    <row r="7690" spans="3:3">
      <c r="C7690" t="s">
        <v>54</v>
      </c>
    </row>
    <row r="7691" spans="3:3">
      <c r="C7691" t="s">
        <v>54</v>
      </c>
    </row>
    <row r="7692" spans="3:3">
      <c r="C7692" t="s">
        <v>54</v>
      </c>
    </row>
    <row r="7693" spans="3:3">
      <c r="C7693" t="s">
        <v>54</v>
      </c>
    </row>
    <row r="7694" spans="3:3">
      <c r="C7694" t="s">
        <v>54</v>
      </c>
    </row>
    <row r="7695" spans="3:3">
      <c r="C7695" t="s">
        <v>54</v>
      </c>
    </row>
    <row r="7696" spans="3:3">
      <c r="C7696" t="s">
        <v>54</v>
      </c>
    </row>
    <row r="7697" spans="3:3">
      <c r="C7697" t="s">
        <v>54</v>
      </c>
    </row>
    <row r="7698" spans="3:3">
      <c r="C7698" t="s">
        <v>54</v>
      </c>
    </row>
    <row r="7699" spans="3:3">
      <c r="C7699" t="s">
        <v>54</v>
      </c>
    </row>
    <row r="7700" spans="3:3">
      <c r="C7700" t="s">
        <v>54</v>
      </c>
    </row>
    <row r="7701" spans="3:3">
      <c r="C7701" t="s">
        <v>54</v>
      </c>
    </row>
    <row r="7702" spans="3:3">
      <c r="C7702" t="s">
        <v>54</v>
      </c>
    </row>
    <row r="7703" spans="3:3">
      <c r="C7703" t="s">
        <v>54</v>
      </c>
    </row>
    <row r="7704" spans="3:3">
      <c r="C7704" t="s">
        <v>54</v>
      </c>
    </row>
    <row r="7705" spans="3:3">
      <c r="C7705" t="s">
        <v>54</v>
      </c>
    </row>
    <row r="7706" spans="3:3">
      <c r="C7706" t="s">
        <v>54</v>
      </c>
    </row>
    <row r="7707" spans="3:3">
      <c r="C7707" t="s">
        <v>54</v>
      </c>
    </row>
    <row r="7708" spans="3:3">
      <c r="C7708" t="s">
        <v>54</v>
      </c>
    </row>
    <row r="7709" spans="3:3">
      <c r="C7709" t="s">
        <v>54</v>
      </c>
    </row>
    <row r="7710" spans="3:3">
      <c r="C7710" t="s">
        <v>54</v>
      </c>
    </row>
    <row r="7711" spans="3:3">
      <c r="C7711" t="s">
        <v>54</v>
      </c>
    </row>
    <row r="7712" spans="3:3">
      <c r="C7712" t="s">
        <v>54</v>
      </c>
    </row>
    <row r="7713" spans="3:3">
      <c r="C7713" t="s">
        <v>54</v>
      </c>
    </row>
    <row r="7714" spans="3:3">
      <c r="C7714" t="s">
        <v>54</v>
      </c>
    </row>
    <row r="7715" spans="3:3">
      <c r="C7715" t="s">
        <v>54</v>
      </c>
    </row>
    <row r="7716" spans="3:3">
      <c r="C7716" t="s">
        <v>54</v>
      </c>
    </row>
    <row r="7717" spans="3:3">
      <c r="C7717" t="s">
        <v>54</v>
      </c>
    </row>
    <row r="7718" spans="3:3">
      <c r="C7718" t="s">
        <v>54</v>
      </c>
    </row>
    <row r="7719" spans="3:3">
      <c r="C7719" t="s">
        <v>54</v>
      </c>
    </row>
    <row r="7720" spans="3:3">
      <c r="C7720" t="s">
        <v>54</v>
      </c>
    </row>
    <row r="7721" spans="3:3">
      <c r="C7721" t="s">
        <v>54</v>
      </c>
    </row>
    <row r="7722" spans="3:3">
      <c r="C7722" t="s">
        <v>54</v>
      </c>
    </row>
    <row r="7723" spans="3:3">
      <c r="C7723" t="s">
        <v>54</v>
      </c>
    </row>
    <row r="7724" spans="3:3">
      <c r="C7724" t="s">
        <v>54</v>
      </c>
    </row>
    <row r="7725" spans="3:3">
      <c r="C7725" t="s">
        <v>54</v>
      </c>
    </row>
    <row r="7726" spans="3:3">
      <c r="C7726" t="s">
        <v>54</v>
      </c>
    </row>
    <row r="7727" spans="3:3">
      <c r="C7727" t="s">
        <v>54</v>
      </c>
    </row>
    <row r="7728" spans="3:3">
      <c r="C7728" t="s">
        <v>54</v>
      </c>
    </row>
    <row r="7729" spans="3:3">
      <c r="C7729" t="s">
        <v>54</v>
      </c>
    </row>
    <row r="7730" spans="3:3">
      <c r="C7730" t="s">
        <v>54</v>
      </c>
    </row>
    <row r="7731" spans="3:3">
      <c r="C7731" t="s">
        <v>54</v>
      </c>
    </row>
    <row r="7732" spans="3:3">
      <c r="C7732" t="s">
        <v>54</v>
      </c>
    </row>
    <row r="7733" spans="3:3">
      <c r="C7733" t="s">
        <v>54</v>
      </c>
    </row>
    <row r="7734" spans="3:3">
      <c r="C7734" t="s">
        <v>54</v>
      </c>
    </row>
    <row r="7735" spans="3:3">
      <c r="C7735" t="s">
        <v>54</v>
      </c>
    </row>
    <row r="7736" spans="3:3">
      <c r="C7736" t="s">
        <v>54</v>
      </c>
    </row>
    <row r="7737" spans="3:3">
      <c r="C7737" t="s">
        <v>54</v>
      </c>
    </row>
    <row r="7738" spans="3:3">
      <c r="C7738" t="s">
        <v>54</v>
      </c>
    </row>
    <row r="7739" spans="3:3">
      <c r="C7739" t="s">
        <v>54</v>
      </c>
    </row>
    <row r="7740" spans="3:3">
      <c r="C7740" t="s">
        <v>54</v>
      </c>
    </row>
    <row r="7741" spans="3:3">
      <c r="C7741" t="s">
        <v>54</v>
      </c>
    </row>
    <row r="7742" spans="3:3">
      <c r="C7742" t="s">
        <v>54</v>
      </c>
    </row>
    <row r="7743" spans="3:3">
      <c r="C7743" t="s">
        <v>54</v>
      </c>
    </row>
    <row r="7744" spans="3:3">
      <c r="C7744" t="s">
        <v>54</v>
      </c>
    </row>
    <row r="7745" spans="3:3">
      <c r="C7745" t="s">
        <v>54</v>
      </c>
    </row>
    <row r="7746" spans="3:3">
      <c r="C7746" t="s">
        <v>54</v>
      </c>
    </row>
    <row r="7747" spans="3:3">
      <c r="C7747" t="s">
        <v>54</v>
      </c>
    </row>
    <row r="7748" spans="3:3">
      <c r="C7748" t="s">
        <v>54</v>
      </c>
    </row>
    <row r="7749" spans="3:3">
      <c r="C7749" t="s">
        <v>54</v>
      </c>
    </row>
    <row r="7750" spans="3:3">
      <c r="C7750" t="s">
        <v>54</v>
      </c>
    </row>
    <row r="7751" spans="3:3">
      <c r="C7751" t="s">
        <v>54</v>
      </c>
    </row>
    <row r="7752" spans="3:3">
      <c r="C7752" t="s">
        <v>54</v>
      </c>
    </row>
    <row r="7753" spans="3:3">
      <c r="C7753" t="s">
        <v>54</v>
      </c>
    </row>
    <row r="7754" spans="3:3">
      <c r="C7754" t="s">
        <v>54</v>
      </c>
    </row>
    <row r="7755" spans="3:3">
      <c r="C7755" t="s">
        <v>54</v>
      </c>
    </row>
    <row r="7756" spans="3:3">
      <c r="C7756" t="s">
        <v>54</v>
      </c>
    </row>
    <row r="7757" spans="3:3">
      <c r="C7757" t="s">
        <v>54</v>
      </c>
    </row>
    <row r="7758" spans="3:3">
      <c r="C7758" t="s">
        <v>54</v>
      </c>
    </row>
    <row r="7759" spans="3:3">
      <c r="C7759" t="s">
        <v>54</v>
      </c>
    </row>
    <row r="7760" spans="3:3">
      <c r="C7760" t="s">
        <v>54</v>
      </c>
    </row>
    <row r="7761" spans="3:3">
      <c r="C7761" t="s">
        <v>54</v>
      </c>
    </row>
    <row r="7762" spans="3:3">
      <c r="C7762" t="s">
        <v>54</v>
      </c>
    </row>
    <row r="7763" spans="3:3">
      <c r="C7763" t="s">
        <v>54</v>
      </c>
    </row>
    <row r="7764" spans="3:3">
      <c r="C7764" t="s">
        <v>54</v>
      </c>
    </row>
    <row r="7765" spans="3:3">
      <c r="C7765" t="s">
        <v>54</v>
      </c>
    </row>
    <row r="7766" spans="3:3">
      <c r="C7766" t="s">
        <v>54</v>
      </c>
    </row>
    <row r="7767" spans="3:3">
      <c r="C7767" t="s">
        <v>54</v>
      </c>
    </row>
    <row r="7768" spans="3:3">
      <c r="C7768" t="s">
        <v>54</v>
      </c>
    </row>
    <row r="7769" spans="3:3">
      <c r="C7769" t="s">
        <v>54</v>
      </c>
    </row>
    <row r="7770" spans="3:3">
      <c r="C7770" t="s">
        <v>54</v>
      </c>
    </row>
    <row r="7771" spans="3:3">
      <c r="C7771" t="s">
        <v>54</v>
      </c>
    </row>
    <row r="7772" spans="3:3">
      <c r="C7772" t="s">
        <v>54</v>
      </c>
    </row>
    <row r="7773" spans="3:3">
      <c r="C7773" t="s">
        <v>54</v>
      </c>
    </row>
    <row r="7774" spans="3:3">
      <c r="C7774" t="s">
        <v>54</v>
      </c>
    </row>
    <row r="7775" spans="3:3">
      <c r="C7775" t="s">
        <v>54</v>
      </c>
    </row>
    <row r="7776" spans="3:3">
      <c r="C7776" t="s">
        <v>54</v>
      </c>
    </row>
    <row r="7777" spans="3:3">
      <c r="C7777" t="s">
        <v>54</v>
      </c>
    </row>
    <row r="7778" spans="3:3">
      <c r="C7778" t="s">
        <v>54</v>
      </c>
    </row>
    <row r="7779" spans="3:3">
      <c r="C7779" t="s">
        <v>54</v>
      </c>
    </row>
    <row r="7780" spans="3:3">
      <c r="C7780" t="s">
        <v>54</v>
      </c>
    </row>
    <row r="7781" spans="3:3">
      <c r="C7781" t="s">
        <v>54</v>
      </c>
    </row>
    <row r="7782" spans="3:3">
      <c r="C7782" t="s">
        <v>54</v>
      </c>
    </row>
    <row r="7783" spans="3:3">
      <c r="C7783" t="s">
        <v>54</v>
      </c>
    </row>
    <row r="7784" spans="3:3">
      <c r="C7784" t="s">
        <v>54</v>
      </c>
    </row>
    <row r="7785" spans="3:3">
      <c r="C7785" t="s">
        <v>54</v>
      </c>
    </row>
    <row r="7786" spans="3:3">
      <c r="C7786" t="s">
        <v>54</v>
      </c>
    </row>
    <row r="7787" spans="3:3">
      <c r="C7787" t="s">
        <v>54</v>
      </c>
    </row>
    <row r="7788" spans="3:3">
      <c r="C7788" t="s">
        <v>54</v>
      </c>
    </row>
    <row r="7789" spans="3:3">
      <c r="C7789" t="s">
        <v>54</v>
      </c>
    </row>
    <row r="7790" spans="3:3">
      <c r="C7790" t="s">
        <v>54</v>
      </c>
    </row>
    <row r="7791" spans="3:3">
      <c r="C7791" t="s">
        <v>54</v>
      </c>
    </row>
    <row r="7792" spans="3:3">
      <c r="C7792" t="s">
        <v>54</v>
      </c>
    </row>
    <row r="7793" spans="3:3">
      <c r="C7793" t="s">
        <v>54</v>
      </c>
    </row>
    <row r="7794" spans="3:3">
      <c r="C7794" t="s">
        <v>54</v>
      </c>
    </row>
    <row r="7795" spans="3:3">
      <c r="C7795" t="s">
        <v>54</v>
      </c>
    </row>
    <row r="7796" spans="3:3">
      <c r="C7796" t="s">
        <v>54</v>
      </c>
    </row>
    <row r="7797" spans="3:3">
      <c r="C7797" t="s">
        <v>54</v>
      </c>
    </row>
    <row r="7798" spans="3:3">
      <c r="C7798" t="s">
        <v>54</v>
      </c>
    </row>
    <row r="7799" spans="3:3">
      <c r="C7799" t="s">
        <v>54</v>
      </c>
    </row>
    <row r="7800" spans="3:3">
      <c r="C7800" t="s">
        <v>54</v>
      </c>
    </row>
    <row r="7801" spans="3:3">
      <c r="C7801" t="s">
        <v>54</v>
      </c>
    </row>
    <row r="7802" spans="3:3">
      <c r="C7802" t="s">
        <v>54</v>
      </c>
    </row>
    <row r="7803" spans="3:3">
      <c r="C7803" t="s">
        <v>54</v>
      </c>
    </row>
    <row r="7804" spans="3:3">
      <c r="C7804" t="s">
        <v>54</v>
      </c>
    </row>
    <row r="7805" spans="3:3">
      <c r="C7805" t="s">
        <v>54</v>
      </c>
    </row>
    <row r="7806" spans="3:3">
      <c r="C7806" t="s">
        <v>54</v>
      </c>
    </row>
    <row r="7807" spans="3:3">
      <c r="C7807" t="s">
        <v>54</v>
      </c>
    </row>
    <row r="7808" spans="3:3">
      <c r="C7808" t="s">
        <v>54</v>
      </c>
    </row>
    <row r="7809" spans="3:3">
      <c r="C7809" t="s">
        <v>54</v>
      </c>
    </row>
    <row r="7810" spans="3:3">
      <c r="C7810" t="s">
        <v>54</v>
      </c>
    </row>
    <row r="7811" spans="3:3">
      <c r="C7811" t="s">
        <v>54</v>
      </c>
    </row>
    <row r="7812" spans="3:3">
      <c r="C7812" t="s">
        <v>54</v>
      </c>
    </row>
    <row r="7813" spans="3:3">
      <c r="C7813" t="s">
        <v>54</v>
      </c>
    </row>
    <row r="7814" spans="3:3">
      <c r="C7814" t="s">
        <v>54</v>
      </c>
    </row>
    <row r="7815" spans="3:3">
      <c r="C7815" t="s">
        <v>54</v>
      </c>
    </row>
    <row r="7816" spans="3:3">
      <c r="C7816" t="s">
        <v>54</v>
      </c>
    </row>
    <row r="7817" spans="3:3">
      <c r="C7817" t="s">
        <v>54</v>
      </c>
    </row>
    <row r="7818" spans="3:3">
      <c r="C7818" t="s">
        <v>54</v>
      </c>
    </row>
    <row r="7819" spans="3:3">
      <c r="C7819" t="s">
        <v>54</v>
      </c>
    </row>
    <row r="7820" spans="3:3">
      <c r="C7820" t="s">
        <v>54</v>
      </c>
    </row>
    <row r="7821" spans="3:3">
      <c r="C7821" t="s">
        <v>54</v>
      </c>
    </row>
    <row r="7822" spans="3:3">
      <c r="C7822" t="s">
        <v>54</v>
      </c>
    </row>
    <row r="7823" spans="3:3">
      <c r="C7823" t="s">
        <v>54</v>
      </c>
    </row>
    <row r="7824" spans="3:3">
      <c r="C7824" t="s">
        <v>54</v>
      </c>
    </row>
    <row r="7825" spans="3:3">
      <c r="C7825" t="s">
        <v>54</v>
      </c>
    </row>
    <row r="7826" spans="3:3">
      <c r="C7826" t="s">
        <v>54</v>
      </c>
    </row>
    <row r="7827" spans="3:3">
      <c r="C7827" t="s">
        <v>54</v>
      </c>
    </row>
    <row r="7828" spans="3:3">
      <c r="C7828" t="s">
        <v>54</v>
      </c>
    </row>
    <row r="7829" spans="3:3">
      <c r="C7829" t="s">
        <v>54</v>
      </c>
    </row>
    <row r="7830" spans="3:3">
      <c r="C7830" t="s">
        <v>54</v>
      </c>
    </row>
    <row r="7831" spans="3:3">
      <c r="C7831" t="s">
        <v>54</v>
      </c>
    </row>
    <row r="7832" spans="3:3">
      <c r="C7832" t="s">
        <v>54</v>
      </c>
    </row>
    <row r="7833" spans="3:3">
      <c r="C7833" t="s">
        <v>54</v>
      </c>
    </row>
    <row r="7834" spans="3:3">
      <c r="C7834" t="s">
        <v>54</v>
      </c>
    </row>
    <row r="7835" spans="3:3">
      <c r="C7835" t="s">
        <v>54</v>
      </c>
    </row>
    <row r="7836" spans="3:3">
      <c r="C7836" t="s">
        <v>54</v>
      </c>
    </row>
    <row r="7837" spans="3:3">
      <c r="C7837" t="s">
        <v>54</v>
      </c>
    </row>
    <row r="7838" spans="3:3">
      <c r="C7838" t="s">
        <v>54</v>
      </c>
    </row>
    <row r="7839" spans="3:3">
      <c r="C7839" t="s">
        <v>54</v>
      </c>
    </row>
    <row r="7840" spans="3:3">
      <c r="C7840" t="s">
        <v>54</v>
      </c>
    </row>
    <row r="7841" spans="3:3">
      <c r="C7841" t="s">
        <v>54</v>
      </c>
    </row>
    <row r="7842" spans="3:3">
      <c r="C7842" t="s">
        <v>54</v>
      </c>
    </row>
    <row r="7843" spans="3:3">
      <c r="C7843" t="s">
        <v>54</v>
      </c>
    </row>
    <row r="7844" spans="3:3">
      <c r="C7844" t="s">
        <v>54</v>
      </c>
    </row>
    <row r="7845" spans="3:3">
      <c r="C7845" t="s">
        <v>54</v>
      </c>
    </row>
    <row r="7846" spans="3:3">
      <c r="C7846" t="s">
        <v>54</v>
      </c>
    </row>
    <row r="7847" spans="3:3">
      <c r="C7847" t="s">
        <v>54</v>
      </c>
    </row>
    <row r="7848" spans="3:3">
      <c r="C7848" t="s">
        <v>54</v>
      </c>
    </row>
    <row r="7849" spans="3:3">
      <c r="C7849" t="s">
        <v>54</v>
      </c>
    </row>
    <row r="7850" spans="3:3">
      <c r="C7850" t="s">
        <v>54</v>
      </c>
    </row>
    <row r="7851" spans="3:3">
      <c r="C7851" t="s">
        <v>54</v>
      </c>
    </row>
    <row r="7852" spans="3:3">
      <c r="C7852" t="s">
        <v>54</v>
      </c>
    </row>
    <row r="7853" spans="3:3">
      <c r="C7853" t="s">
        <v>54</v>
      </c>
    </row>
    <row r="7854" spans="3:3">
      <c r="C7854" t="s">
        <v>54</v>
      </c>
    </row>
    <row r="7855" spans="3:3">
      <c r="C7855" t="s">
        <v>54</v>
      </c>
    </row>
    <row r="7856" spans="3:3">
      <c r="C7856" t="s">
        <v>54</v>
      </c>
    </row>
    <row r="7857" spans="3:3">
      <c r="C7857" t="s">
        <v>54</v>
      </c>
    </row>
    <row r="7858" spans="3:3">
      <c r="C7858" t="s">
        <v>54</v>
      </c>
    </row>
    <row r="7859" spans="3:3">
      <c r="C7859" t="s">
        <v>54</v>
      </c>
    </row>
    <row r="7860" spans="3:3">
      <c r="C7860" t="s">
        <v>54</v>
      </c>
    </row>
    <row r="7861" spans="3:3">
      <c r="C7861" t="s">
        <v>54</v>
      </c>
    </row>
    <row r="7862" spans="3:3">
      <c r="C7862" t="s">
        <v>54</v>
      </c>
    </row>
    <row r="7863" spans="3:3">
      <c r="C7863" t="s">
        <v>54</v>
      </c>
    </row>
    <row r="7864" spans="3:3">
      <c r="C7864" t="s">
        <v>54</v>
      </c>
    </row>
    <row r="7865" spans="3:3">
      <c r="C7865" t="s">
        <v>54</v>
      </c>
    </row>
    <row r="7866" spans="3:3">
      <c r="C7866" t="s">
        <v>54</v>
      </c>
    </row>
    <row r="7867" spans="3:3">
      <c r="C7867" t="s">
        <v>54</v>
      </c>
    </row>
    <row r="7868" spans="3:3">
      <c r="C7868" t="s">
        <v>54</v>
      </c>
    </row>
    <row r="7869" spans="3:3">
      <c r="C7869" t="s">
        <v>54</v>
      </c>
    </row>
    <row r="7870" spans="3:3">
      <c r="C7870" t="s">
        <v>54</v>
      </c>
    </row>
    <row r="7871" spans="3:3">
      <c r="C7871" t="s">
        <v>54</v>
      </c>
    </row>
    <row r="7872" spans="3:3">
      <c r="C7872" t="s">
        <v>54</v>
      </c>
    </row>
    <row r="7873" spans="3:3">
      <c r="C7873" t="s">
        <v>54</v>
      </c>
    </row>
    <row r="7874" spans="3:3">
      <c r="C7874" t="s">
        <v>54</v>
      </c>
    </row>
    <row r="7875" spans="3:3">
      <c r="C7875" t="s">
        <v>54</v>
      </c>
    </row>
    <row r="7876" spans="3:3">
      <c r="C7876" t="s">
        <v>54</v>
      </c>
    </row>
    <row r="7877" spans="3:3">
      <c r="C7877" t="s">
        <v>54</v>
      </c>
    </row>
    <row r="7878" spans="3:3">
      <c r="C7878" t="s">
        <v>54</v>
      </c>
    </row>
    <row r="7879" spans="3:3">
      <c r="C7879" t="s">
        <v>54</v>
      </c>
    </row>
    <row r="7880" spans="3:3">
      <c r="C7880" t="s">
        <v>54</v>
      </c>
    </row>
    <row r="7881" spans="3:3">
      <c r="C7881" t="s">
        <v>54</v>
      </c>
    </row>
    <row r="7882" spans="3:3">
      <c r="C7882" t="s">
        <v>54</v>
      </c>
    </row>
    <row r="7883" spans="3:3">
      <c r="C7883" t="s">
        <v>54</v>
      </c>
    </row>
    <row r="7884" spans="3:3">
      <c r="C7884" t="s">
        <v>54</v>
      </c>
    </row>
    <row r="7885" spans="3:3">
      <c r="C7885" t="s">
        <v>54</v>
      </c>
    </row>
    <row r="7886" spans="3:3">
      <c r="C7886" t="s">
        <v>54</v>
      </c>
    </row>
    <row r="7887" spans="3:3">
      <c r="C7887" t="s">
        <v>54</v>
      </c>
    </row>
    <row r="7888" spans="3:3">
      <c r="C7888" t="s">
        <v>54</v>
      </c>
    </row>
    <row r="7889" spans="3:3">
      <c r="C7889" t="s">
        <v>54</v>
      </c>
    </row>
    <row r="7890" spans="3:3">
      <c r="C7890" t="s">
        <v>54</v>
      </c>
    </row>
    <row r="7891" spans="3:3">
      <c r="C7891" t="s">
        <v>54</v>
      </c>
    </row>
    <row r="7892" spans="3:3">
      <c r="C7892" t="s">
        <v>54</v>
      </c>
    </row>
    <row r="7893" spans="3:3">
      <c r="C7893" t="s">
        <v>54</v>
      </c>
    </row>
    <row r="7894" spans="3:3">
      <c r="C7894" t="s">
        <v>54</v>
      </c>
    </row>
    <row r="7895" spans="3:3">
      <c r="C7895" t="s">
        <v>54</v>
      </c>
    </row>
    <row r="7896" spans="3:3">
      <c r="C7896" t="s">
        <v>54</v>
      </c>
    </row>
    <row r="7897" spans="3:3">
      <c r="C7897" t="s">
        <v>54</v>
      </c>
    </row>
    <row r="7898" spans="3:3">
      <c r="C7898" t="s">
        <v>54</v>
      </c>
    </row>
    <row r="7899" spans="3:3">
      <c r="C7899" t="s">
        <v>54</v>
      </c>
    </row>
    <row r="7900" spans="3:3">
      <c r="C7900" t="s">
        <v>54</v>
      </c>
    </row>
    <row r="7901" spans="3:3">
      <c r="C7901" t="s">
        <v>54</v>
      </c>
    </row>
    <row r="7902" spans="3:3">
      <c r="C7902" t="s">
        <v>54</v>
      </c>
    </row>
    <row r="7903" spans="3:3">
      <c r="C7903" t="s">
        <v>54</v>
      </c>
    </row>
    <row r="7904" spans="3:3">
      <c r="C7904" t="s">
        <v>54</v>
      </c>
    </row>
    <row r="7905" spans="3:3">
      <c r="C7905" t="s">
        <v>54</v>
      </c>
    </row>
    <row r="7906" spans="3:3">
      <c r="C7906" t="s">
        <v>54</v>
      </c>
    </row>
    <row r="7907" spans="3:3">
      <c r="C7907" t="s">
        <v>54</v>
      </c>
    </row>
    <row r="7908" spans="3:3">
      <c r="C7908" t="s">
        <v>54</v>
      </c>
    </row>
    <row r="7909" spans="3:3">
      <c r="C7909" t="s">
        <v>54</v>
      </c>
    </row>
    <row r="7910" spans="3:3">
      <c r="C7910" t="s">
        <v>54</v>
      </c>
    </row>
    <row r="7911" spans="3:3">
      <c r="C7911" t="s">
        <v>54</v>
      </c>
    </row>
    <row r="7912" spans="3:3">
      <c r="C7912" t="s">
        <v>54</v>
      </c>
    </row>
    <row r="7913" spans="3:3">
      <c r="C7913" t="s">
        <v>54</v>
      </c>
    </row>
    <row r="7914" spans="3:3">
      <c r="C7914" t="s">
        <v>54</v>
      </c>
    </row>
    <row r="7915" spans="3:3">
      <c r="C7915" t="s">
        <v>54</v>
      </c>
    </row>
    <row r="7916" spans="3:3">
      <c r="C7916" t="s">
        <v>54</v>
      </c>
    </row>
    <row r="7917" spans="3:3">
      <c r="C7917" t="s">
        <v>54</v>
      </c>
    </row>
    <row r="7918" spans="3:3">
      <c r="C7918" t="s">
        <v>54</v>
      </c>
    </row>
    <row r="7919" spans="3:3">
      <c r="C7919" t="s">
        <v>54</v>
      </c>
    </row>
    <row r="7920" spans="3:3">
      <c r="C7920" t="s">
        <v>54</v>
      </c>
    </row>
    <row r="7921" spans="3:3">
      <c r="C7921" t="s">
        <v>54</v>
      </c>
    </row>
    <row r="7922" spans="3:3">
      <c r="C7922" t="s">
        <v>54</v>
      </c>
    </row>
    <row r="7923" spans="3:3">
      <c r="C7923" t="s">
        <v>54</v>
      </c>
    </row>
    <row r="7924" spans="3:3">
      <c r="C7924" t="s">
        <v>54</v>
      </c>
    </row>
    <row r="7925" spans="3:3">
      <c r="C7925" t="s">
        <v>54</v>
      </c>
    </row>
    <row r="7926" spans="3:3">
      <c r="C7926" t="s">
        <v>54</v>
      </c>
    </row>
    <row r="7927" spans="3:3">
      <c r="C7927" t="s">
        <v>54</v>
      </c>
    </row>
    <row r="7928" spans="3:3">
      <c r="C7928" t="s">
        <v>54</v>
      </c>
    </row>
    <row r="7929" spans="3:3">
      <c r="C7929" t="s">
        <v>54</v>
      </c>
    </row>
    <row r="7930" spans="3:3">
      <c r="C7930" t="s">
        <v>54</v>
      </c>
    </row>
    <row r="7931" spans="3:3">
      <c r="C7931" t="s">
        <v>54</v>
      </c>
    </row>
    <row r="7932" spans="3:3">
      <c r="C7932" t="s">
        <v>54</v>
      </c>
    </row>
    <row r="7933" spans="3:3">
      <c r="C7933" t="s">
        <v>54</v>
      </c>
    </row>
    <row r="7934" spans="3:3">
      <c r="C7934" t="s">
        <v>54</v>
      </c>
    </row>
    <row r="7935" spans="3:3">
      <c r="C7935" t="s">
        <v>54</v>
      </c>
    </row>
    <row r="7936" spans="3:3">
      <c r="C7936" t="s">
        <v>54</v>
      </c>
    </row>
    <row r="7937" spans="3:3">
      <c r="C7937" t="s">
        <v>54</v>
      </c>
    </row>
    <row r="7938" spans="3:3">
      <c r="C7938" t="s">
        <v>54</v>
      </c>
    </row>
    <row r="7939" spans="3:3">
      <c r="C7939" t="s">
        <v>54</v>
      </c>
    </row>
    <row r="7940" spans="3:3">
      <c r="C7940" t="s">
        <v>54</v>
      </c>
    </row>
    <row r="7941" spans="3:3">
      <c r="C7941" t="s">
        <v>54</v>
      </c>
    </row>
    <row r="7942" spans="3:3">
      <c r="C7942" t="s">
        <v>54</v>
      </c>
    </row>
    <row r="7943" spans="3:3">
      <c r="C7943" t="s">
        <v>54</v>
      </c>
    </row>
    <row r="7944" spans="3:3">
      <c r="C7944" t="s">
        <v>54</v>
      </c>
    </row>
    <row r="7945" spans="3:3">
      <c r="C7945" t="s">
        <v>54</v>
      </c>
    </row>
    <row r="7946" spans="3:3">
      <c r="C7946" t="s">
        <v>54</v>
      </c>
    </row>
    <row r="7947" spans="3:3">
      <c r="C7947" t="s">
        <v>54</v>
      </c>
    </row>
    <row r="7948" spans="3:3">
      <c r="C7948" t="s">
        <v>54</v>
      </c>
    </row>
    <row r="7949" spans="3:3">
      <c r="C7949" t="s">
        <v>54</v>
      </c>
    </row>
    <row r="7950" spans="3:3">
      <c r="C7950" t="s">
        <v>54</v>
      </c>
    </row>
    <row r="7951" spans="3:3">
      <c r="C7951" t="s">
        <v>54</v>
      </c>
    </row>
    <row r="7952" spans="3:3">
      <c r="C7952" t="s">
        <v>54</v>
      </c>
    </row>
    <row r="7953" spans="3:3">
      <c r="C7953" t="s">
        <v>54</v>
      </c>
    </row>
    <row r="7954" spans="3:3">
      <c r="C7954" t="s">
        <v>54</v>
      </c>
    </row>
    <row r="7955" spans="3:3">
      <c r="C7955" t="s">
        <v>54</v>
      </c>
    </row>
    <row r="7956" spans="3:3">
      <c r="C7956" t="s">
        <v>54</v>
      </c>
    </row>
    <row r="7957" spans="3:3">
      <c r="C7957" t="s">
        <v>54</v>
      </c>
    </row>
    <row r="7958" spans="3:3">
      <c r="C7958" t="s">
        <v>54</v>
      </c>
    </row>
    <row r="7959" spans="3:3">
      <c r="C7959" t="s">
        <v>54</v>
      </c>
    </row>
    <row r="7960" spans="3:3">
      <c r="C7960" t="s">
        <v>54</v>
      </c>
    </row>
    <row r="7961" spans="3:3">
      <c r="C7961" t="s">
        <v>54</v>
      </c>
    </row>
    <row r="7962" spans="3:3">
      <c r="C7962" t="s">
        <v>54</v>
      </c>
    </row>
    <row r="7963" spans="3:3">
      <c r="C7963" t="s">
        <v>54</v>
      </c>
    </row>
    <row r="7964" spans="3:3">
      <c r="C7964" t="s">
        <v>54</v>
      </c>
    </row>
    <row r="7965" spans="3:3">
      <c r="C7965" t="s">
        <v>54</v>
      </c>
    </row>
    <row r="7966" spans="3:3">
      <c r="C7966" t="s">
        <v>54</v>
      </c>
    </row>
    <row r="7967" spans="3:3">
      <c r="C7967" t="s">
        <v>54</v>
      </c>
    </row>
    <row r="7968" spans="3:3">
      <c r="C7968" t="s">
        <v>54</v>
      </c>
    </row>
    <row r="7969" spans="3:3">
      <c r="C7969" t="s">
        <v>54</v>
      </c>
    </row>
    <row r="7970" spans="3:3">
      <c r="C7970" t="s">
        <v>54</v>
      </c>
    </row>
    <row r="7971" spans="3:3">
      <c r="C7971" t="s">
        <v>54</v>
      </c>
    </row>
    <row r="7972" spans="3:3">
      <c r="C7972" t="s">
        <v>54</v>
      </c>
    </row>
    <row r="7973" spans="3:3">
      <c r="C7973" t="s">
        <v>54</v>
      </c>
    </row>
    <row r="7974" spans="3:3">
      <c r="C7974" t="s">
        <v>54</v>
      </c>
    </row>
    <row r="7975" spans="3:3">
      <c r="C7975" t="s">
        <v>54</v>
      </c>
    </row>
    <row r="7976" spans="3:3">
      <c r="C7976" t="s">
        <v>54</v>
      </c>
    </row>
    <row r="7977" spans="3:3">
      <c r="C7977" t="s">
        <v>54</v>
      </c>
    </row>
    <row r="7978" spans="3:3">
      <c r="C7978" t="s">
        <v>54</v>
      </c>
    </row>
    <row r="7979" spans="3:3">
      <c r="C7979" t="s">
        <v>54</v>
      </c>
    </row>
    <row r="7980" spans="3:3">
      <c r="C7980" t="s">
        <v>54</v>
      </c>
    </row>
    <row r="7981" spans="3:3">
      <c r="C7981" t="s">
        <v>54</v>
      </c>
    </row>
    <row r="7982" spans="3:3">
      <c r="C7982" t="s">
        <v>54</v>
      </c>
    </row>
    <row r="7983" spans="3:3">
      <c r="C7983" t="s">
        <v>54</v>
      </c>
    </row>
    <row r="7984" spans="3:3">
      <c r="C7984" t="s">
        <v>54</v>
      </c>
    </row>
    <row r="7985" spans="3:3">
      <c r="C7985" t="s">
        <v>54</v>
      </c>
    </row>
    <row r="7986" spans="3:3">
      <c r="C7986" t="s">
        <v>54</v>
      </c>
    </row>
    <row r="7987" spans="3:3">
      <c r="C7987" t="s">
        <v>54</v>
      </c>
    </row>
    <row r="7988" spans="3:3">
      <c r="C7988" t="s">
        <v>54</v>
      </c>
    </row>
    <row r="7989" spans="3:3">
      <c r="C7989" t="s">
        <v>54</v>
      </c>
    </row>
    <row r="7990" spans="3:3">
      <c r="C7990" t="s">
        <v>54</v>
      </c>
    </row>
    <row r="7991" spans="3:3">
      <c r="C7991" t="s">
        <v>54</v>
      </c>
    </row>
    <row r="7992" spans="3:3">
      <c r="C7992" t="s">
        <v>54</v>
      </c>
    </row>
    <row r="7993" spans="3:3">
      <c r="C7993" t="s">
        <v>54</v>
      </c>
    </row>
    <row r="7994" spans="3:3">
      <c r="C7994" t="s">
        <v>54</v>
      </c>
    </row>
    <row r="7995" spans="3:3">
      <c r="C7995" t="s">
        <v>54</v>
      </c>
    </row>
    <row r="7996" spans="3:3">
      <c r="C7996" t="s">
        <v>54</v>
      </c>
    </row>
    <row r="7997" spans="3:3">
      <c r="C7997" t="s">
        <v>54</v>
      </c>
    </row>
    <row r="7998" spans="3:3">
      <c r="C7998" t="s">
        <v>54</v>
      </c>
    </row>
    <row r="7999" spans="3:3">
      <c r="C7999" t="s">
        <v>54</v>
      </c>
    </row>
    <row r="8000" spans="3:3">
      <c r="C8000" t="s">
        <v>54</v>
      </c>
    </row>
    <row r="8001" spans="3:3">
      <c r="C8001" t="s">
        <v>54</v>
      </c>
    </row>
    <row r="8002" spans="3:3">
      <c r="C8002" t="s">
        <v>54</v>
      </c>
    </row>
    <row r="8003" spans="3:3">
      <c r="C8003" t="s">
        <v>54</v>
      </c>
    </row>
    <row r="8004" spans="3:3">
      <c r="C8004" t="s">
        <v>54</v>
      </c>
    </row>
    <row r="8005" spans="3:3">
      <c r="C8005" t="s">
        <v>54</v>
      </c>
    </row>
    <row r="8006" spans="3:3">
      <c r="C8006" t="s">
        <v>54</v>
      </c>
    </row>
    <row r="8007" spans="3:3">
      <c r="C8007" t="s">
        <v>54</v>
      </c>
    </row>
    <row r="8008" spans="3:3">
      <c r="C8008" t="s">
        <v>54</v>
      </c>
    </row>
    <row r="8009" spans="3:3">
      <c r="C8009" t="s">
        <v>54</v>
      </c>
    </row>
    <row r="8010" spans="3:3">
      <c r="C8010" t="s">
        <v>54</v>
      </c>
    </row>
    <row r="8011" spans="3:3">
      <c r="C8011" t="s">
        <v>54</v>
      </c>
    </row>
    <row r="8012" spans="3:3">
      <c r="C8012" t="s">
        <v>54</v>
      </c>
    </row>
    <row r="8013" spans="3:3">
      <c r="C8013" t="s">
        <v>54</v>
      </c>
    </row>
    <row r="8014" spans="3:3">
      <c r="C8014" t="s">
        <v>54</v>
      </c>
    </row>
    <row r="8015" spans="3:3">
      <c r="C8015" t="s">
        <v>54</v>
      </c>
    </row>
    <row r="8016" spans="3:3">
      <c r="C8016" t="s">
        <v>54</v>
      </c>
    </row>
    <row r="8017" spans="3:3">
      <c r="C8017" t="s">
        <v>54</v>
      </c>
    </row>
    <row r="8018" spans="3:3">
      <c r="C8018" t="s">
        <v>54</v>
      </c>
    </row>
    <row r="8019" spans="3:3">
      <c r="C8019" t="s">
        <v>54</v>
      </c>
    </row>
    <row r="8020" spans="3:3">
      <c r="C8020" t="s">
        <v>54</v>
      </c>
    </row>
    <row r="8021" spans="3:3">
      <c r="C8021" t="s">
        <v>54</v>
      </c>
    </row>
    <row r="8022" spans="3:3">
      <c r="C8022" t="s">
        <v>54</v>
      </c>
    </row>
    <row r="8023" spans="3:3">
      <c r="C8023" t="s">
        <v>54</v>
      </c>
    </row>
    <row r="8024" spans="3:3">
      <c r="C8024" t="s">
        <v>54</v>
      </c>
    </row>
    <row r="8025" spans="3:3">
      <c r="C8025" t="s">
        <v>54</v>
      </c>
    </row>
    <row r="8026" spans="3:3">
      <c r="C8026" t="s">
        <v>54</v>
      </c>
    </row>
    <row r="8027" spans="3:3">
      <c r="C8027" t="s">
        <v>54</v>
      </c>
    </row>
    <row r="8028" spans="3:3">
      <c r="C8028" t="s">
        <v>54</v>
      </c>
    </row>
    <row r="8029" spans="3:3">
      <c r="C8029" t="s">
        <v>54</v>
      </c>
    </row>
    <row r="8030" spans="3:3">
      <c r="C8030" t="s">
        <v>54</v>
      </c>
    </row>
    <row r="8031" spans="3:3">
      <c r="C8031" t="s">
        <v>54</v>
      </c>
    </row>
    <row r="8032" spans="3:3">
      <c r="C8032" t="s">
        <v>54</v>
      </c>
    </row>
    <row r="8033" spans="3:3">
      <c r="C8033" t="s">
        <v>54</v>
      </c>
    </row>
    <row r="8034" spans="3:3">
      <c r="C8034" t="s">
        <v>54</v>
      </c>
    </row>
    <row r="8035" spans="3:3">
      <c r="C8035" t="s">
        <v>54</v>
      </c>
    </row>
    <row r="8036" spans="3:3">
      <c r="C8036" t="s">
        <v>54</v>
      </c>
    </row>
    <row r="8037" spans="3:3">
      <c r="C8037" t="s">
        <v>54</v>
      </c>
    </row>
    <row r="8038" spans="3:3">
      <c r="C8038" t="s">
        <v>54</v>
      </c>
    </row>
    <row r="8039" spans="3:3">
      <c r="C8039" t="s">
        <v>54</v>
      </c>
    </row>
    <row r="8040" spans="3:3">
      <c r="C8040" t="s">
        <v>54</v>
      </c>
    </row>
    <row r="8041" spans="3:3">
      <c r="C8041" t="s">
        <v>54</v>
      </c>
    </row>
    <row r="8042" spans="3:3">
      <c r="C8042" t="s">
        <v>54</v>
      </c>
    </row>
    <row r="8043" spans="3:3">
      <c r="C8043" t="s">
        <v>54</v>
      </c>
    </row>
    <row r="8044" spans="3:3">
      <c r="C8044" t="s">
        <v>54</v>
      </c>
    </row>
    <row r="8045" spans="3:3">
      <c r="C8045" t="s">
        <v>54</v>
      </c>
    </row>
    <row r="8046" spans="3:3">
      <c r="C8046" t="s">
        <v>54</v>
      </c>
    </row>
    <row r="8047" spans="3:3">
      <c r="C8047" t="s">
        <v>54</v>
      </c>
    </row>
    <row r="8048" spans="3:3">
      <c r="C8048" t="s">
        <v>54</v>
      </c>
    </row>
    <row r="8049" spans="3:3">
      <c r="C8049" t="s">
        <v>54</v>
      </c>
    </row>
    <row r="8050" spans="3:3">
      <c r="C8050" t="s">
        <v>54</v>
      </c>
    </row>
    <row r="8051" spans="3:3">
      <c r="C8051" t="s">
        <v>54</v>
      </c>
    </row>
    <row r="8052" spans="3:3">
      <c r="C8052" t="s">
        <v>54</v>
      </c>
    </row>
    <row r="8053" spans="3:3">
      <c r="C8053" t="s">
        <v>54</v>
      </c>
    </row>
    <row r="8054" spans="3:3">
      <c r="C8054" t="s">
        <v>54</v>
      </c>
    </row>
    <row r="8055" spans="3:3">
      <c r="C8055" t="s">
        <v>54</v>
      </c>
    </row>
    <row r="8056" spans="3:3">
      <c r="C8056" t="s">
        <v>54</v>
      </c>
    </row>
    <row r="8057" spans="3:3">
      <c r="C8057" t="s">
        <v>54</v>
      </c>
    </row>
    <row r="8058" spans="3:3">
      <c r="C8058" t="s">
        <v>54</v>
      </c>
    </row>
    <row r="8059" spans="3:3">
      <c r="C8059" t="s">
        <v>54</v>
      </c>
    </row>
    <row r="8060" spans="3:3">
      <c r="C8060" t="s">
        <v>54</v>
      </c>
    </row>
    <row r="8061" spans="3:3">
      <c r="C8061" t="s">
        <v>54</v>
      </c>
    </row>
    <row r="8062" spans="3:3">
      <c r="C8062" t="s">
        <v>54</v>
      </c>
    </row>
    <row r="8063" spans="3:3">
      <c r="C8063" t="s">
        <v>54</v>
      </c>
    </row>
    <row r="8064" spans="3:3">
      <c r="C8064" t="s">
        <v>54</v>
      </c>
    </row>
    <row r="8065" spans="3:3">
      <c r="C8065" t="s">
        <v>54</v>
      </c>
    </row>
    <row r="8066" spans="3:3">
      <c r="C8066" t="s">
        <v>54</v>
      </c>
    </row>
    <row r="8067" spans="3:3">
      <c r="C8067" t="s">
        <v>54</v>
      </c>
    </row>
    <row r="8068" spans="3:3">
      <c r="C8068" t="s">
        <v>54</v>
      </c>
    </row>
    <row r="8069" spans="3:3">
      <c r="C8069" t="s">
        <v>54</v>
      </c>
    </row>
    <row r="8070" spans="3:3">
      <c r="C8070" t="s">
        <v>54</v>
      </c>
    </row>
    <row r="8071" spans="3:3">
      <c r="C8071" t="s">
        <v>54</v>
      </c>
    </row>
    <row r="8072" spans="3:3">
      <c r="C8072" t="s">
        <v>54</v>
      </c>
    </row>
    <row r="8073" spans="3:3">
      <c r="C8073" t="s">
        <v>54</v>
      </c>
    </row>
    <row r="8074" spans="3:3">
      <c r="C8074" t="s">
        <v>54</v>
      </c>
    </row>
    <row r="8075" spans="3:3">
      <c r="C8075" t="s">
        <v>54</v>
      </c>
    </row>
    <row r="8076" spans="3:3">
      <c r="C8076" t="s">
        <v>54</v>
      </c>
    </row>
    <row r="8077" spans="3:3">
      <c r="C8077" t="s">
        <v>54</v>
      </c>
    </row>
    <row r="8078" spans="3:3">
      <c r="C8078" t="s">
        <v>54</v>
      </c>
    </row>
    <row r="8079" spans="3:3">
      <c r="C8079" t="s">
        <v>54</v>
      </c>
    </row>
    <row r="8080" spans="3:3">
      <c r="C8080" t="s">
        <v>54</v>
      </c>
    </row>
    <row r="8081" spans="3:3">
      <c r="C8081" t="s">
        <v>54</v>
      </c>
    </row>
    <row r="8082" spans="3:3">
      <c r="C8082" t="s">
        <v>54</v>
      </c>
    </row>
    <row r="8083" spans="3:3">
      <c r="C8083" t="s">
        <v>54</v>
      </c>
    </row>
    <row r="8084" spans="3:3">
      <c r="C8084" t="s">
        <v>54</v>
      </c>
    </row>
    <row r="8085" spans="3:3">
      <c r="C8085" t="s">
        <v>54</v>
      </c>
    </row>
    <row r="8086" spans="3:3">
      <c r="C8086" t="s">
        <v>54</v>
      </c>
    </row>
    <row r="8087" spans="3:3">
      <c r="C8087" t="s">
        <v>54</v>
      </c>
    </row>
    <row r="8088" spans="3:3">
      <c r="C8088" t="s">
        <v>54</v>
      </c>
    </row>
    <row r="8089" spans="3:3">
      <c r="C8089" t="s">
        <v>54</v>
      </c>
    </row>
    <row r="8090" spans="3:3">
      <c r="C8090" t="s">
        <v>54</v>
      </c>
    </row>
    <row r="8091" spans="3:3">
      <c r="C8091" t="s">
        <v>54</v>
      </c>
    </row>
    <row r="8092" spans="3:3">
      <c r="C8092" t="s">
        <v>54</v>
      </c>
    </row>
    <row r="8093" spans="3:3">
      <c r="C8093" t="s">
        <v>54</v>
      </c>
    </row>
    <row r="8094" spans="3:3">
      <c r="C8094" t="s">
        <v>54</v>
      </c>
    </row>
    <row r="8095" spans="3:3">
      <c r="C8095" t="s">
        <v>54</v>
      </c>
    </row>
    <row r="8096" spans="3:3">
      <c r="C8096" t="s">
        <v>54</v>
      </c>
    </row>
    <row r="8097" spans="3:3">
      <c r="C8097" t="s">
        <v>54</v>
      </c>
    </row>
    <row r="8098" spans="3:3">
      <c r="C8098" t="s">
        <v>54</v>
      </c>
    </row>
    <row r="8099" spans="3:3">
      <c r="C8099" t="s">
        <v>54</v>
      </c>
    </row>
    <row r="8100" spans="3:3">
      <c r="C8100" t="s">
        <v>54</v>
      </c>
    </row>
    <row r="8101" spans="3:3">
      <c r="C8101" t="s">
        <v>54</v>
      </c>
    </row>
    <row r="8102" spans="3:3">
      <c r="C8102" t="s">
        <v>54</v>
      </c>
    </row>
    <row r="8103" spans="3:3">
      <c r="C8103" t="s">
        <v>54</v>
      </c>
    </row>
    <row r="8104" spans="3:3">
      <c r="C8104" t="s">
        <v>54</v>
      </c>
    </row>
    <row r="8105" spans="3:3">
      <c r="C8105" t="s">
        <v>54</v>
      </c>
    </row>
    <row r="8106" spans="3:3">
      <c r="C8106" t="s">
        <v>54</v>
      </c>
    </row>
    <row r="8107" spans="3:3">
      <c r="C8107" t="s">
        <v>54</v>
      </c>
    </row>
    <row r="8108" spans="3:3">
      <c r="C8108" t="s">
        <v>54</v>
      </c>
    </row>
    <row r="8109" spans="3:3">
      <c r="C8109" t="s">
        <v>54</v>
      </c>
    </row>
    <row r="8110" spans="3:3">
      <c r="C8110" t="s">
        <v>54</v>
      </c>
    </row>
    <row r="8111" spans="3:3">
      <c r="C8111" t="s">
        <v>54</v>
      </c>
    </row>
    <row r="8112" spans="3:3">
      <c r="C8112" t="s">
        <v>54</v>
      </c>
    </row>
    <row r="8113" spans="3:3">
      <c r="C8113" t="s">
        <v>54</v>
      </c>
    </row>
    <row r="8114" spans="3:3">
      <c r="C8114" t="s">
        <v>54</v>
      </c>
    </row>
    <row r="8115" spans="3:3">
      <c r="C8115" t="s">
        <v>54</v>
      </c>
    </row>
    <row r="8116" spans="3:3">
      <c r="C8116" t="s">
        <v>54</v>
      </c>
    </row>
    <row r="8117" spans="3:3">
      <c r="C8117" t="s">
        <v>54</v>
      </c>
    </row>
    <row r="8118" spans="3:3">
      <c r="C8118" t="s">
        <v>54</v>
      </c>
    </row>
    <row r="8119" spans="3:3">
      <c r="C8119" t="s">
        <v>54</v>
      </c>
    </row>
    <row r="8120" spans="3:3">
      <c r="C8120" t="s">
        <v>54</v>
      </c>
    </row>
    <row r="8121" spans="3:3">
      <c r="C8121" t="s">
        <v>54</v>
      </c>
    </row>
    <row r="8122" spans="3:3">
      <c r="C8122" t="s">
        <v>54</v>
      </c>
    </row>
    <row r="8123" spans="3:3">
      <c r="C8123" t="s">
        <v>54</v>
      </c>
    </row>
    <row r="8124" spans="3:3">
      <c r="C8124" t="s">
        <v>54</v>
      </c>
    </row>
    <row r="8125" spans="3:3">
      <c r="C8125" t="s">
        <v>54</v>
      </c>
    </row>
    <row r="8126" spans="3:3">
      <c r="C8126" t="s">
        <v>54</v>
      </c>
    </row>
    <row r="8127" spans="3:3">
      <c r="C8127" t="s">
        <v>54</v>
      </c>
    </row>
    <row r="8128" spans="3:3">
      <c r="C8128" t="s">
        <v>54</v>
      </c>
    </row>
    <row r="8129" spans="3:3">
      <c r="C8129" t="s">
        <v>54</v>
      </c>
    </row>
    <row r="8130" spans="3:3">
      <c r="C8130" t="s">
        <v>54</v>
      </c>
    </row>
    <row r="8131" spans="3:3">
      <c r="C8131" t="s">
        <v>54</v>
      </c>
    </row>
    <row r="8132" spans="3:3">
      <c r="C8132" t="s">
        <v>54</v>
      </c>
    </row>
    <row r="8133" spans="3:3">
      <c r="C8133" t="s">
        <v>54</v>
      </c>
    </row>
    <row r="8134" spans="3:3">
      <c r="C8134" t="s">
        <v>54</v>
      </c>
    </row>
    <row r="8135" spans="3:3">
      <c r="C8135" t="s">
        <v>54</v>
      </c>
    </row>
    <row r="8136" spans="3:3">
      <c r="C8136" t="s">
        <v>54</v>
      </c>
    </row>
    <row r="8137" spans="3:3">
      <c r="C8137" t="s">
        <v>54</v>
      </c>
    </row>
    <row r="8138" spans="3:3">
      <c r="C8138" t="s">
        <v>54</v>
      </c>
    </row>
    <row r="8139" spans="3:3">
      <c r="C8139" t="s">
        <v>54</v>
      </c>
    </row>
    <row r="8140" spans="3:3">
      <c r="C8140" t="s">
        <v>54</v>
      </c>
    </row>
    <row r="8141" spans="3:3">
      <c r="C8141" t="s">
        <v>54</v>
      </c>
    </row>
    <row r="8142" spans="3:3">
      <c r="C8142" t="s">
        <v>54</v>
      </c>
    </row>
    <row r="8143" spans="3:3">
      <c r="C8143" t="s">
        <v>54</v>
      </c>
    </row>
    <row r="8144" spans="3:3">
      <c r="C8144" t="s">
        <v>54</v>
      </c>
    </row>
    <row r="8145" spans="3:3">
      <c r="C8145" t="s">
        <v>54</v>
      </c>
    </row>
    <row r="8146" spans="3:3">
      <c r="C8146" t="s">
        <v>54</v>
      </c>
    </row>
    <row r="8147" spans="3:3">
      <c r="C8147" t="s">
        <v>54</v>
      </c>
    </row>
    <row r="8148" spans="3:3">
      <c r="C8148" t="s">
        <v>54</v>
      </c>
    </row>
    <row r="8149" spans="3:3">
      <c r="C8149" t="s">
        <v>54</v>
      </c>
    </row>
    <row r="8150" spans="3:3">
      <c r="C8150" t="s">
        <v>54</v>
      </c>
    </row>
    <row r="8151" spans="3:3">
      <c r="C8151" t="s">
        <v>54</v>
      </c>
    </row>
    <row r="8152" spans="3:3">
      <c r="C8152" t="s">
        <v>54</v>
      </c>
    </row>
    <row r="8153" spans="3:3">
      <c r="C8153" t="s">
        <v>54</v>
      </c>
    </row>
    <row r="8154" spans="3:3">
      <c r="C8154" t="s">
        <v>54</v>
      </c>
    </row>
    <row r="8155" spans="3:3">
      <c r="C8155" t="s">
        <v>54</v>
      </c>
    </row>
    <row r="8156" spans="3:3">
      <c r="C8156" t="s">
        <v>54</v>
      </c>
    </row>
    <row r="8157" spans="3:3">
      <c r="C8157" t="s">
        <v>54</v>
      </c>
    </row>
    <row r="8158" spans="3:3">
      <c r="C8158" t="s">
        <v>54</v>
      </c>
    </row>
    <row r="8159" spans="3:3">
      <c r="C8159" t="s">
        <v>54</v>
      </c>
    </row>
    <row r="8160" spans="3:3">
      <c r="C8160" t="s">
        <v>54</v>
      </c>
    </row>
    <row r="8161" spans="3:3">
      <c r="C8161" t="s">
        <v>54</v>
      </c>
    </row>
    <row r="8162" spans="3:3">
      <c r="C8162" t="s">
        <v>54</v>
      </c>
    </row>
    <row r="8163" spans="3:3">
      <c r="C8163" t="s">
        <v>54</v>
      </c>
    </row>
    <row r="8164" spans="3:3">
      <c r="C8164" t="s">
        <v>54</v>
      </c>
    </row>
    <row r="8165" spans="3:3">
      <c r="C8165" t="s">
        <v>54</v>
      </c>
    </row>
    <row r="8166" spans="3:3">
      <c r="C8166" t="s">
        <v>54</v>
      </c>
    </row>
    <row r="8167" spans="3:3">
      <c r="C8167" t="s">
        <v>54</v>
      </c>
    </row>
    <row r="8168" spans="3:3">
      <c r="C8168" t="s">
        <v>54</v>
      </c>
    </row>
    <row r="8169" spans="3:3">
      <c r="C8169" t="s">
        <v>54</v>
      </c>
    </row>
    <row r="8170" spans="3:3">
      <c r="C8170" t="s">
        <v>54</v>
      </c>
    </row>
    <row r="8171" spans="3:3">
      <c r="C8171" t="s">
        <v>54</v>
      </c>
    </row>
    <row r="8172" spans="3:3">
      <c r="C8172" t="s">
        <v>54</v>
      </c>
    </row>
    <row r="8173" spans="3:3">
      <c r="C8173" t="s">
        <v>54</v>
      </c>
    </row>
    <row r="8174" spans="3:3">
      <c r="C8174" t="s">
        <v>54</v>
      </c>
    </row>
    <row r="8175" spans="3:3">
      <c r="C8175" t="s">
        <v>54</v>
      </c>
    </row>
    <row r="8176" spans="3:3">
      <c r="C8176" t="s">
        <v>54</v>
      </c>
    </row>
    <row r="8177" spans="3:3">
      <c r="C8177" t="s">
        <v>54</v>
      </c>
    </row>
    <row r="8178" spans="3:3">
      <c r="C8178" t="s">
        <v>54</v>
      </c>
    </row>
    <row r="8179" spans="3:3">
      <c r="C8179" t="s">
        <v>54</v>
      </c>
    </row>
    <row r="8180" spans="3:3">
      <c r="C8180" t="s">
        <v>54</v>
      </c>
    </row>
    <row r="8181" spans="3:3">
      <c r="C8181" t="s">
        <v>54</v>
      </c>
    </row>
    <row r="8182" spans="3:3">
      <c r="C8182" t="s">
        <v>54</v>
      </c>
    </row>
    <row r="8183" spans="3:3">
      <c r="C8183" t="s">
        <v>54</v>
      </c>
    </row>
    <row r="8184" spans="3:3">
      <c r="C8184" t="s">
        <v>54</v>
      </c>
    </row>
    <row r="8185" spans="3:3">
      <c r="C8185" t="s">
        <v>54</v>
      </c>
    </row>
    <row r="8186" spans="3:3">
      <c r="C8186" t="s">
        <v>54</v>
      </c>
    </row>
    <row r="8187" spans="3:3">
      <c r="C8187" t="s">
        <v>54</v>
      </c>
    </row>
    <row r="8188" spans="3:3">
      <c r="C8188" t="s">
        <v>54</v>
      </c>
    </row>
    <row r="8189" spans="3:3">
      <c r="C8189" t="s">
        <v>54</v>
      </c>
    </row>
    <row r="8190" spans="3:3">
      <c r="C8190" t="s">
        <v>54</v>
      </c>
    </row>
    <row r="8191" spans="3:3">
      <c r="C8191" t="s">
        <v>54</v>
      </c>
    </row>
    <row r="8192" spans="3:3">
      <c r="C8192" t="s">
        <v>54</v>
      </c>
    </row>
    <row r="8193" spans="3:3">
      <c r="C8193" t="s">
        <v>54</v>
      </c>
    </row>
    <row r="8194" spans="3:3">
      <c r="C8194" t="s">
        <v>54</v>
      </c>
    </row>
    <row r="8195" spans="3:3">
      <c r="C8195" t="s">
        <v>54</v>
      </c>
    </row>
    <row r="8196" spans="3:3">
      <c r="C8196" t="s">
        <v>54</v>
      </c>
    </row>
    <row r="8197" spans="3:3">
      <c r="C8197" t="s">
        <v>54</v>
      </c>
    </row>
    <row r="8198" spans="3:3">
      <c r="C8198" t="s">
        <v>54</v>
      </c>
    </row>
    <row r="8199" spans="3:3">
      <c r="C8199" t="s">
        <v>54</v>
      </c>
    </row>
    <row r="8200" spans="3:3">
      <c r="C8200" t="s">
        <v>54</v>
      </c>
    </row>
    <row r="8201" spans="3:3">
      <c r="C8201" t="s">
        <v>54</v>
      </c>
    </row>
    <row r="8202" spans="3:3">
      <c r="C8202" t="s">
        <v>54</v>
      </c>
    </row>
    <row r="8203" spans="3:3">
      <c r="C8203" t="s">
        <v>54</v>
      </c>
    </row>
    <row r="8204" spans="3:3">
      <c r="C8204" t="s">
        <v>54</v>
      </c>
    </row>
    <row r="8205" spans="3:3">
      <c r="C8205" t="s">
        <v>54</v>
      </c>
    </row>
    <row r="8206" spans="3:3">
      <c r="C8206" t="s">
        <v>54</v>
      </c>
    </row>
    <row r="8207" spans="3:3">
      <c r="C8207" t="s">
        <v>54</v>
      </c>
    </row>
    <row r="8208" spans="3:3">
      <c r="C8208" t="s">
        <v>54</v>
      </c>
    </row>
    <row r="8209" spans="3:3">
      <c r="C8209" t="s">
        <v>54</v>
      </c>
    </row>
    <row r="8210" spans="3:3">
      <c r="C8210" t="s">
        <v>54</v>
      </c>
    </row>
    <row r="8211" spans="3:3">
      <c r="C8211" t="s">
        <v>54</v>
      </c>
    </row>
    <row r="8212" spans="3:3">
      <c r="C8212" t="s">
        <v>54</v>
      </c>
    </row>
    <row r="8213" spans="3:3">
      <c r="C8213" t="s">
        <v>54</v>
      </c>
    </row>
    <row r="8214" spans="3:3">
      <c r="C8214" t="s">
        <v>54</v>
      </c>
    </row>
    <row r="8215" spans="3:3">
      <c r="C8215" t="s">
        <v>54</v>
      </c>
    </row>
    <row r="8216" spans="3:3">
      <c r="C8216" t="s">
        <v>54</v>
      </c>
    </row>
    <row r="8217" spans="3:3">
      <c r="C8217" t="s">
        <v>54</v>
      </c>
    </row>
    <row r="8218" spans="3:3">
      <c r="C8218" t="s">
        <v>54</v>
      </c>
    </row>
    <row r="8219" spans="3:3">
      <c r="C8219" t="s">
        <v>54</v>
      </c>
    </row>
    <row r="8220" spans="3:3">
      <c r="C8220" t="s">
        <v>54</v>
      </c>
    </row>
    <row r="8221" spans="3:3">
      <c r="C8221" t="s">
        <v>54</v>
      </c>
    </row>
    <row r="8222" spans="3:3">
      <c r="C8222" t="s">
        <v>54</v>
      </c>
    </row>
    <row r="8223" spans="3:3">
      <c r="C8223" t="s">
        <v>54</v>
      </c>
    </row>
    <row r="8224" spans="3:3">
      <c r="C8224" t="s">
        <v>54</v>
      </c>
    </row>
    <row r="8225" spans="3:3">
      <c r="C8225" t="s">
        <v>54</v>
      </c>
    </row>
    <row r="8226" spans="3:3">
      <c r="C8226" t="s">
        <v>54</v>
      </c>
    </row>
    <row r="8227" spans="3:3">
      <c r="C8227" t="s">
        <v>54</v>
      </c>
    </row>
    <row r="8228" spans="3:3">
      <c r="C8228" t="s">
        <v>54</v>
      </c>
    </row>
    <row r="8229" spans="3:3">
      <c r="C8229" t="s">
        <v>54</v>
      </c>
    </row>
    <row r="8230" spans="3:3">
      <c r="C8230" t="s">
        <v>54</v>
      </c>
    </row>
    <row r="8231" spans="3:3">
      <c r="C8231" t="s">
        <v>54</v>
      </c>
    </row>
    <row r="8232" spans="3:3">
      <c r="C8232" t="s">
        <v>54</v>
      </c>
    </row>
    <row r="8233" spans="3:3">
      <c r="C8233" t="s">
        <v>54</v>
      </c>
    </row>
    <row r="8234" spans="3:3">
      <c r="C8234" t="s">
        <v>54</v>
      </c>
    </row>
    <row r="8235" spans="3:3">
      <c r="C8235" t="s">
        <v>54</v>
      </c>
    </row>
    <row r="8236" spans="3:3">
      <c r="C8236" t="s">
        <v>54</v>
      </c>
    </row>
    <row r="8237" spans="3:3">
      <c r="C8237" t="s">
        <v>54</v>
      </c>
    </row>
    <row r="8238" spans="3:3">
      <c r="C8238" t="s">
        <v>54</v>
      </c>
    </row>
    <row r="8239" spans="3:3">
      <c r="C8239" t="s">
        <v>54</v>
      </c>
    </row>
    <row r="8240" spans="3:3">
      <c r="C8240" t="s">
        <v>54</v>
      </c>
    </row>
    <row r="8241" spans="3:3">
      <c r="C8241" t="s">
        <v>54</v>
      </c>
    </row>
    <row r="8242" spans="3:3">
      <c r="C8242" t="s">
        <v>54</v>
      </c>
    </row>
    <row r="8243" spans="3:3">
      <c r="C8243" t="s">
        <v>54</v>
      </c>
    </row>
    <row r="8244" spans="3:3">
      <c r="C8244" t="s">
        <v>54</v>
      </c>
    </row>
    <row r="8245" spans="3:3">
      <c r="C8245" t="s">
        <v>54</v>
      </c>
    </row>
    <row r="8246" spans="3:3">
      <c r="C8246" t="s">
        <v>54</v>
      </c>
    </row>
    <row r="8247" spans="3:3">
      <c r="C8247" t="s">
        <v>54</v>
      </c>
    </row>
    <row r="8248" spans="3:3">
      <c r="C8248" t="s">
        <v>54</v>
      </c>
    </row>
    <row r="8249" spans="3:3">
      <c r="C8249" t="s">
        <v>54</v>
      </c>
    </row>
    <row r="8250" spans="3:3">
      <c r="C8250" t="s">
        <v>54</v>
      </c>
    </row>
    <row r="8251" spans="3:3">
      <c r="C8251" t="s">
        <v>54</v>
      </c>
    </row>
    <row r="8252" spans="3:3">
      <c r="C8252" t="s">
        <v>54</v>
      </c>
    </row>
    <row r="8253" spans="3:3">
      <c r="C8253" t="s">
        <v>54</v>
      </c>
    </row>
    <row r="8254" spans="3:3">
      <c r="C8254" t="s">
        <v>54</v>
      </c>
    </row>
    <row r="8255" spans="3:3">
      <c r="C8255" t="s">
        <v>54</v>
      </c>
    </row>
    <row r="8256" spans="3:3">
      <c r="C8256" t="s">
        <v>54</v>
      </c>
    </row>
    <row r="8257" spans="3:3">
      <c r="C8257" t="s">
        <v>54</v>
      </c>
    </row>
    <row r="8258" spans="3:3">
      <c r="C8258" t="s">
        <v>54</v>
      </c>
    </row>
    <row r="8259" spans="3:3">
      <c r="C8259" t="s">
        <v>54</v>
      </c>
    </row>
    <row r="8260" spans="3:3">
      <c r="C8260" t="s">
        <v>54</v>
      </c>
    </row>
    <row r="8261" spans="3:3">
      <c r="C8261" t="s">
        <v>54</v>
      </c>
    </row>
    <row r="8262" spans="3:3">
      <c r="C8262" t="s">
        <v>54</v>
      </c>
    </row>
    <row r="8263" spans="3:3">
      <c r="C8263" t="s">
        <v>54</v>
      </c>
    </row>
    <row r="8264" spans="3:3">
      <c r="C8264" t="s">
        <v>54</v>
      </c>
    </row>
    <row r="8265" spans="3:3">
      <c r="C8265" t="s">
        <v>54</v>
      </c>
    </row>
    <row r="8266" spans="3:3">
      <c r="C8266" t="s">
        <v>54</v>
      </c>
    </row>
    <row r="8267" spans="3:3">
      <c r="C8267" t="s">
        <v>54</v>
      </c>
    </row>
    <row r="8268" spans="3:3">
      <c r="C8268" t="s">
        <v>54</v>
      </c>
    </row>
    <row r="8269" spans="3:3">
      <c r="C8269" t="s">
        <v>54</v>
      </c>
    </row>
    <row r="8270" spans="3:3">
      <c r="C8270" t="s">
        <v>54</v>
      </c>
    </row>
    <row r="8271" spans="3:3">
      <c r="C8271" t="s">
        <v>54</v>
      </c>
    </row>
    <row r="8272" spans="3:3">
      <c r="C8272" t="s">
        <v>54</v>
      </c>
    </row>
    <row r="8273" spans="3:3">
      <c r="C8273" t="s">
        <v>54</v>
      </c>
    </row>
    <row r="8274" spans="3:3">
      <c r="C8274" t="s">
        <v>54</v>
      </c>
    </row>
    <row r="8275" spans="3:3">
      <c r="C8275" t="s">
        <v>54</v>
      </c>
    </row>
    <row r="8276" spans="3:3">
      <c r="C8276" t="s">
        <v>54</v>
      </c>
    </row>
    <row r="8277" spans="3:3">
      <c r="C8277" t="s">
        <v>54</v>
      </c>
    </row>
    <row r="8278" spans="3:3">
      <c r="C8278" t="s">
        <v>54</v>
      </c>
    </row>
    <row r="8279" spans="3:3">
      <c r="C8279" t="s">
        <v>54</v>
      </c>
    </row>
    <row r="8280" spans="3:3">
      <c r="C8280" t="s">
        <v>54</v>
      </c>
    </row>
    <row r="8281" spans="3:3">
      <c r="C8281" t="s">
        <v>54</v>
      </c>
    </row>
    <row r="8282" spans="3:3">
      <c r="C8282" t="s">
        <v>54</v>
      </c>
    </row>
    <row r="8283" spans="3:3">
      <c r="C8283" t="s">
        <v>54</v>
      </c>
    </row>
    <row r="8284" spans="3:3">
      <c r="C8284" t="s">
        <v>54</v>
      </c>
    </row>
    <row r="8285" spans="3:3">
      <c r="C8285" t="s">
        <v>54</v>
      </c>
    </row>
    <row r="8286" spans="3:3">
      <c r="C8286" t="s">
        <v>54</v>
      </c>
    </row>
    <row r="8287" spans="3:3">
      <c r="C8287" t="s">
        <v>54</v>
      </c>
    </row>
    <row r="8288" spans="3:3">
      <c r="C8288" t="s">
        <v>54</v>
      </c>
    </row>
    <row r="8289" spans="3:3">
      <c r="C8289" t="s">
        <v>54</v>
      </c>
    </row>
    <row r="8290" spans="3:3">
      <c r="C8290" t="s">
        <v>54</v>
      </c>
    </row>
    <row r="8291" spans="3:3">
      <c r="C8291" t="s">
        <v>54</v>
      </c>
    </row>
    <row r="8292" spans="3:3">
      <c r="C8292" t="s">
        <v>54</v>
      </c>
    </row>
    <row r="8293" spans="3:3">
      <c r="C8293" t="s">
        <v>54</v>
      </c>
    </row>
    <row r="8294" spans="3:3">
      <c r="C8294" t="s">
        <v>54</v>
      </c>
    </row>
    <row r="8295" spans="3:3">
      <c r="C8295" t="s">
        <v>54</v>
      </c>
    </row>
    <row r="8296" spans="3:3">
      <c r="C8296" t="s">
        <v>54</v>
      </c>
    </row>
    <row r="8297" spans="3:3">
      <c r="C8297" t="s">
        <v>54</v>
      </c>
    </row>
    <row r="8298" spans="3:3">
      <c r="C8298" t="s">
        <v>54</v>
      </c>
    </row>
    <row r="8299" spans="3:3">
      <c r="C8299" t="s">
        <v>54</v>
      </c>
    </row>
    <row r="8300" spans="3:3">
      <c r="C8300" t="s">
        <v>54</v>
      </c>
    </row>
    <row r="8301" spans="3:3">
      <c r="C8301" t="s">
        <v>54</v>
      </c>
    </row>
    <row r="8302" spans="3:3">
      <c r="C8302" t="s">
        <v>54</v>
      </c>
    </row>
    <row r="8303" spans="3:3">
      <c r="C8303" t="s">
        <v>54</v>
      </c>
    </row>
    <row r="8304" spans="3:3">
      <c r="C8304" t="s">
        <v>54</v>
      </c>
    </row>
    <row r="8305" spans="3:3">
      <c r="C8305" t="s">
        <v>54</v>
      </c>
    </row>
    <row r="8306" spans="3:3">
      <c r="C8306" t="s">
        <v>54</v>
      </c>
    </row>
    <row r="8307" spans="3:3">
      <c r="C8307" t="s">
        <v>54</v>
      </c>
    </row>
    <row r="8308" spans="3:3">
      <c r="C8308" t="s">
        <v>54</v>
      </c>
    </row>
    <row r="8309" spans="3:3">
      <c r="C8309" t="s">
        <v>54</v>
      </c>
    </row>
    <row r="8310" spans="3:3">
      <c r="C8310" t="s">
        <v>54</v>
      </c>
    </row>
    <row r="8311" spans="3:3">
      <c r="C8311" t="s">
        <v>54</v>
      </c>
    </row>
    <row r="8312" spans="3:3">
      <c r="C8312" t="s">
        <v>54</v>
      </c>
    </row>
    <row r="8313" spans="3:3">
      <c r="C8313" t="s">
        <v>54</v>
      </c>
    </row>
    <row r="8314" spans="3:3">
      <c r="C8314" t="s">
        <v>54</v>
      </c>
    </row>
    <row r="8315" spans="3:3">
      <c r="C8315" t="s">
        <v>54</v>
      </c>
    </row>
    <row r="8316" spans="3:3">
      <c r="C8316" t="s">
        <v>54</v>
      </c>
    </row>
    <row r="8317" spans="3:3">
      <c r="C8317" t="s">
        <v>54</v>
      </c>
    </row>
    <row r="8318" spans="3:3">
      <c r="C8318" t="s">
        <v>54</v>
      </c>
    </row>
    <row r="8319" spans="3:3">
      <c r="C8319" t="s">
        <v>54</v>
      </c>
    </row>
    <row r="8320" spans="3:3">
      <c r="C8320" t="s">
        <v>54</v>
      </c>
    </row>
    <row r="8321" spans="3:3">
      <c r="C8321" t="s">
        <v>54</v>
      </c>
    </row>
    <row r="8322" spans="3:3">
      <c r="C8322" t="s">
        <v>54</v>
      </c>
    </row>
    <row r="8323" spans="3:3">
      <c r="C8323" t="s">
        <v>54</v>
      </c>
    </row>
    <row r="8324" spans="3:3">
      <c r="C8324" t="s">
        <v>54</v>
      </c>
    </row>
    <row r="8325" spans="3:3">
      <c r="C8325" t="s">
        <v>54</v>
      </c>
    </row>
    <row r="8326" spans="3:3">
      <c r="C8326" t="s">
        <v>54</v>
      </c>
    </row>
    <row r="8327" spans="3:3">
      <c r="C8327" t="s">
        <v>54</v>
      </c>
    </row>
    <row r="8328" spans="3:3">
      <c r="C8328" t="s">
        <v>54</v>
      </c>
    </row>
    <row r="8329" spans="3:3">
      <c r="C8329" t="s">
        <v>54</v>
      </c>
    </row>
    <row r="8330" spans="3:3">
      <c r="C8330" t="s">
        <v>54</v>
      </c>
    </row>
    <row r="8331" spans="3:3">
      <c r="C8331" t="s">
        <v>54</v>
      </c>
    </row>
    <row r="8332" spans="3:3">
      <c r="C8332" t="s">
        <v>54</v>
      </c>
    </row>
    <row r="8333" spans="3:3">
      <c r="C8333" t="s">
        <v>54</v>
      </c>
    </row>
    <row r="8334" spans="3:3">
      <c r="C8334" t="s">
        <v>54</v>
      </c>
    </row>
    <row r="8335" spans="3:3">
      <c r="C8335" t="s">
        <v>54</v>
      </c>
    </row>
    <row r="8336" spans="3:3">
      <c r="C8336" t="s">
        <v>54</v>
      </c>
    </row>
    <row r="8337" spans="3:3">
      <c r="C8337" t="s">
        <v>54</v>
      </c>
    </row>
    <row r="8338" spans="3:3">
      <c r="C8338" t="s">
        <v>54</v>
      </c>
    </row>
    <row r="8339" spans="3:3">
      <c r="C8339" t="s">
        <v>54</v>
      </c>
    </row>
    <row r="8340" spans="3:3">
      <c r="C8340" t="s">
        <v>54</v>
      </c>
    </row>
    <row r="8341" spans="3:3">
      <c r="C8341" t="s">
        <v>54</v>
      </c>
    </row>
    <row r="8342" spans="3:3">
      <c r="C8342" t="s">
        <v>54</v>
      </c>
    </row>
    <row r="8343" spans="3:3">
      <c r="C8343" t="s">
        <v>54</v>
      </c>
    </row>
    <row r="8344" spans="3:3">
      <c r="C8344" t="s">
        <v>54</v>
      </c>
    </row>
    <row r="8345" spans="3:3">
      <c r="C8345" t="s">
        <v>54</v>
      </c>
    </row>
    <row r="8346" spans="3:3">
      <c r="C8346" t="s">
        <v>54</v>
      </c>
    </row>
    <row r="8347" spans="3:3">
      <c r="C8347" t="s">
        <v>54</v>
      </c>
    </row>
    <row r="8348" spans="3:3">
      <c r="C8348" t="s">
        <v>54</v>
      </c>
    </row>
    <row r="8349" spans="3:3">
      <c r="C8349" t="s">
        <v>54</v>
      </c>
    </row>
    <row r="8350" spans="3:3">
      <c r="C8350" t="s">
        <v>54</v>
      </c>
    </row>
    <row r="8351" spans="3:3">
      <c r="C8351" t="s">
        <v>54</v>
      </c>
    </row>
    <row r="8352" spans="3:3">
      <c r="C8352" t="s">
        <v>54</v>
      </c>
    </row>
    <row r="8353" spans="3:3">
      <c r="C8353" t="s">
        <v>54</v>
      </c>
    </row>
    <row r="8354" spans="3:3">
      <c r="C8354" t="s">
        <v>54</v>
      </c>
    </row>
    <row r="8355" spans="3:3">
      <c r="C8355" t="s">
        <v>54</v>
      </c>
    </row>
    <row r="8356" spans="3:3">
      <c r="C8356" t="s">
        <v>54</v>
      </c>
    </row>
    <row r="8357" spans="3:3">
      <c r="C8357" t="s">
        <v>54</v>
      </c>
    </row>
    <row r="8358" spans="3:3">
      <c r="C8358" t="s">
        <v>54</v>
      </c>
    </row>
    <row r="8359" spans="3:3">
      <c r="C8359" t="s">
        <v>54</v>
      </c>
    </row>
    <row r="8360" spans="3:3">
      <c r="C8360" t="s">
        <v>54</v>
      </c>
    </row>
    <row r="8361" spans="3:3">
      <c r="C8361" t="s">
        <v>54</v>
      </c>
    </row>
    <row r="8362" spans="3:3">
      <c r="C8362" t="s">
        <v>54</v>
      </c>
    </row>
    <row r="8363" spans="3:3">
      <c r="C8363" t="s">
        <v>54</v>
      </c>
    </row>
    <row r="8364" spans="3:3">
      <c r="C8364" t="s">
        <v>54</v>
      </c>
    </row>
    <row r="8365" spans="3:3">
      <c r="C8365" t="s">
        <v>54</v>
      </c>
    </row>
    <row r="8366" spans="3:3">
      <c r="C8366" t="s">
        <v>54</v>
      </c>
    </row>
    <row r="8367" spans="3:3">
      <c r="C8367" t="s">
        <v>54</v>
      </c>
    </row>
    <row r="8368" spans="3:3">
      <c r="C8368" t="s">
        <v>54</v>
      </c>
    </row>
    <row r="8369" spans="3:3">
      <c r="C8369" t="s">
        <v>54</v>
      </c>
    </row>
    <row r="8370" spans="3:3">
      <c r="C8370" t="s">
        <v>54</v>
      </c>
    </row>
    <row r="8371" spans="3:3">
      <c r="C8371" t="s">
        <v>54</v>
      </c>
    </row>
    <row r="8372" spans="3:3">
      <c r="C8372" t="s">
        <v>54</v>
      </c>
    </row>
    <row r="8373" spans="3:3">
      <c r="C8373" t="s">
        <v>54</v>
      </c>
    </row>
    <row r="8374" spans="3:3">
      <c r="C8374" t="s">
        <v>54</v>
      </c>
    </row>
    <row r="8375" spans="3:3">
      <c r="C8375" t="s">
        <v>54</v>
      </c>
    </row>
    <row r="8376" spans="3:3">
      <c r="C8376" t="s">
        <v>54</v>
      </c>
    </row>
    <row r="8377" spans="3:3">
      <c r="C8377" t="s">
        <v>54</v>
      </c>
    </row>
    <row r="8378" spans="3:3">
      <c r="C8378" t="s">
        <v>54</v>
      </c>
    </row>
    <row r="8379" spans="3:3">
      <c r="C8379" t="s">
        <v>54</v>
      </c>
    </row>
    <row r="8380" spans="3:3">
      <c r="C8380" t="s">
        <v>54</v>
      </c>
    </row>
    <row r="8381" spans="3:3">
      <c r="C8381" t="s">
        <v>54</v>
      </c>
    </row>
    <row r="8382" spans="3:3">
      <c r="C8382" t="s">
        <v>54</v>
      </c>
    </row>
    <row r="8383" spans="3:3">
      <c r="C8383" t="s">
        <v>54</v>
      </c>
    </row>
    <row r="8384" spans="3:3">
      <c r="C8384" t="s">
        <v>54</v>
      </c>
    </row>
    <row r="8385" spans="3:3">
      <c r="C8385" t="s">
        <v>54</v>
      </c>
    </row>
    <row r="8386" spans="3:3">
      <c r="C8386" t="s">
        <v>54</v>
      </c>
    </row>
    <row r="8387" spans="3:3">
      <c r="C8387" t="s">
        <v>54</v>
      </c>
    </row>
    <row r="8388" spans="3:3">
      <c r="C8388" t="s">
        <v>54</v>
      </c>
    </row>
    <row r="8389" spans="3:3">
      <c r="C8389" t="s">
        <v>54</v>
      </c>
    </row>
    <row r="8390" spans="3:3">
      <c r="C8390" t="s">
        <v>54</v>
      </c>
    </row>
    <row r="8391" spans="3:3">
      <c r="C8391" t="s">
        <v>54</v>
      </c>
    </row>
    <row r="8392" spans="3:3">
      <c r="C8392" t="s">
        <v>54</v>
      </c>
    </row>
    <row r="8393" spans="3:3">
      <c r="C8393" t="s">
        <v>54</v>
      </c>
    </row>
    <row r="8394" spans="3:3">
      <c r="C8394" t="s">
        <v>54</v>
      </c>
    </row>
    <row r="8395" spans="3:3">
      <c r="C8395" t="s">
        <v>54</v>
      </c>
    </row>
    <row r="8396" spans="3:3">
      <c r="C8396" t="s">
        <v>54</v>
      </c>
    </row>
    <row r="8397" spans="3:3">
      <c r="C8397" t="s">
        <v>54</v>
      </c>
    </row>
    <row r="8398" spans="3:3">
      <c r="C8398" t="s">
        <v>54</v>
      </c>
    </row>
    <row r="8399" spans="3:3">
      <c r="C8399" t="s">
        <v>54</v>
      </c>
    </row>
    <row r="8400" spans="3:3">
      <c r="C8400" t="s">
        <v>54</v>
      </c>
    </row>
    <row r="8401" spans="3:3">
      <c r="C8401" t="s">
        <v>54</v>
      </c>
    </row>
    <row r="8402" spans="3:3">
      <c r="C8402" t="s">
        <v>54</v>
      </c>
    </row>
    <row r="8403" spans="3:3">
      <c r="C8403" t="s">
        <v>54</v>
      </c>
    </row>
    <row r="8404" spans="3:3">
      <c r="C8404" t="s">
        <v>54</v>
      </c>
    </row>
    <row r="8405" spans="3:3">
      <c r="C8405" t="s">
        <v>54</v>
      </c>
    </row>
    <row r="8406" spans="3:3">
      <c r="C8406" t="s">
        <v>54</v>
      </c>
    </row>
    <row r="8407" spans="3:3">
      <c r="C8407" t="s">
        <v>54</v>
      </c>
    </row>
    <row r="8408" spans="3:3">
      <c r="C8408" t="s">
        <v>54</v>
      </c>
    </row>
    <row r="8409" spans="3:3">
      <c r="C8409" t="s">
        <v>54</v>
      </c>
    </row>
    <row r="8410" spans="3:3">
      <c r="C8410" t="s">
        <v>54</v>
      </c>
    </row>
    <row r="8411" spans="3:3">
      <c r="C8411" t="s">
        <v>54</v>
      </c>
    </row>
    <row r="8412" spans="3:3">
      <c r="C8412" t="s">
        <v>54</v>
      </c>
    </row>
    <row r="8413" spans="3:3">
      <c r="C8413" t="s">
        <v>54</v>
      </c>
    </row>
    <row r="8414" spans="3:3">
      <c r="C8414" t="s">
        <v>54</v>
      </c>
    </row>
    <row r="8415" spans="3:3">
      <c r="C8415" t="s">
        <v>54</v>
      </c>
    </row>
    <row r="8416" spans="3:3">
      <c r="C8416" t="s">
        <v>54</v>
      </c>
    </row>
    <row r="8417" spans="3:3">
      <c r="C8417" t="s">
        <v>54</v>
      </c>
    </row>
    <row r="8418" spans="3:3">
      <c r="C8418" t="s">
        <v>54</v>
      </c>
    </row>
    <row r="8419" spans="3:3">
      <c r="C8419" t="s">
        <v>54</v>
      </c>
    </row>
    <row r="8420" spans="3:3">
      <c r="C8420" t="s">
        <v>54</v>
      </c>
    </row>
    <row r="8421" spans="3:3">
      <c r="C8421" t="s">
        <v>54</v>
      </c>
    </row>
    <row r="8422" spans="3:3">
      <c r="C8422" t="s">
        <v>54</v>
      </c>
    </row>
    <row r="8423" spans="3:3">
      <c r="C8423" t="s">
        <v>54</v>
      </c>
    </row>
    <row r="8424" spans="3:3">
      <c r="C8424" t="s">
        <v>54</v>
      </c>
    </row>
    <row r="8425" spans="3:3">
      <c r="C8425" t="s">
        <v>54</v>
      </c>
    </row>
    <row r="8426" spans="3:3">
      <c r="C8426" t="s">
        <v>54</v>
      </c>
    </row>
    <row r="8427" spans="3:3">
      <c r="C8427" t="s">
        <v>54</v>
      </c>
    </row>
    <row r="8428" spans="3:3">
      <c r="C8428" t="s">
        <v>54</v>
      </c>
    </row>
    <row r="8429" spans="3:3">
      <c r="C8429" t="s">
        <v>54</v>
      </c>
    </row>
    <row r="8430" spans="3:3">
      <c r="C8430" t="s">
        <v>54</v>
      </c>
    </row>
    <row r="8431" spans="3:3">
      <c r="C8431" t="s">
        <v>54</v>
      </c>
    </row>
    <row r="8432" spans="3:3">
      <c r="C8432" t="s">
        <v>54</v>
      </c>
    </row>
    <row r="8433" spans="3:3">
      <c r="C8433" t="s">
        <v>54</v>
      </c>
    </row>
    <row r="8434" spans="3:3">
      <c r="C8434" t="s">
        <v>54</v>
      </c>
    </row>
    <row r="8435" spans="3:3">
      <c r="C8435" t="s">
        <v>54</v>
      </c>
    </row>
    <row r="8436" spans="3:3">
      <c r="C8436" t="s">
        <v>54</v>
      </c>
    </row>
    <row r="8437" spans="3:3">
      <c r="C8437" t="s">
        <v>54</v>
      </c>
    </row>
    <row r="8438" spans="3:3">
      <c r="C8438" t="s">
        <v>54</v>
      </c>
    </row>
    <row r="8439" spans="3:3">
      <c r="C8439" t="s">
        <v>54</v>
      </c>
    </row>
    <row r="8440" spans="3:3">
      <c r="C8440" t="s">
        <v>54</v>
      </c>
    </row>
    <row r="8441" spans="3:3">
      <c r="C8441" t="s">
        <v>54</v>
      </c>
    </row>
    <row r="8442" spans="3:3">
      <c r="C8442" t="s">
        <v>54</v>
      </c>
    </row>
    <row r="8443" spans="3:3">
      <c r="C8443" t="s">
        <v>54</v>
      </c>
    </row>
    <row r="8444" spans="3:3">
      <c r="C8444" t="s">
        <v>54</v>
      </c>
    </row>
    <row r="8445" spans="3:3">
      <c r="C8445" t="s">
        <v>54</v>
      </c>
    </row>
    <row r="8446" spans="3:3">
      <c r="C8446" t="s">
        <v>54</v>
      </c>
    </row>
    <row r="8447" spans="3:3">
      <c r="C8447" t="s">
        <v>54</v>
      </c>
    </row>
    <row r="8448" spans="3:3">
      <c r="C8448" t="s">
        <v>54</v>
      </c>
    </row>
    <row r="8449" spans="3:3">
      <c r="C8449" t="s">
        <v>54</v>
      </c>
    </row>
    <row r="8450" spans="3:3">
      <c r="C8450" t="s">
        <v>54</v>
      </c>
    </row>
    <row r="8451" spans="3:3">
      <c r="C8451" t="s">
        <v>54</v>
      </c>
    </row>
    <row r="8452" spans="3:3">
      <c r="C8452" t="s">
        <v>54</v>
      </c>
    </row>
    <row r="8453" spans="3:3">
      <c r="C8453" t="s">
        <v>54</v>
      </c>
    </row>
    <row r="8454" spans="3:3">
      <c r="C8454" t="s">
        <v>54</v>
      </c>
    </row>
    <row r="8455" spans="3:3">
      <c r="C8455" t="s">
        <v>54</v>
      </c>
    </row>
    <row r="8456" spans="3:3">
      <c r="C8456" t="s">
        <v>54</v>
      </c>
    </row>
    <row r="8457" spans="3:3">
      <c r="C8457" t="s">
        <v>54</v>
      </c>
    </row>
    <row r="8458" spans="3:3">
      <c r="C8458" t="s">
        <v>54</v>
      </c>
    </row>
    <row r="8459" spans="3:3">
      <c r="C8459" t="s">
        <v>54</v>
      </c>
    </row>
    <row r="8460" spans="3:3">
      <c r="C8460" t="s">
        <v>54</v>
      </c>
    </row>
    <row r="8461" spans="3:3">
      <c r="C8461" t="s">
        <v>54</v>
      </c>
    </row>
    <row r="8462" spans="3:3">
      <c r="C8462" t="s">
        <v>54</v>
      </c>
    </row>
    <row r="8463" spans="3:3">
      <c r="C8463" t="s">
        <v>54</v>
      </c>
    </row>
    <row r="8464" spans="3:3">
      <c r="C8464" t="s">
        <v>54</v>
      </c>
    </row>
    <row r="8465" spans="3:3">
      <c r="C8465" t="s">
        <v>54</v>
      </c>
    </row>
    <row r="8466" spans="3:3">
      <c r="C8466" t="s">
        <v>54</v>
      </c>
    </row>
    <row r="8467" spans="3:3">
      <c r="C8467" t="s">
        <v>54</v>
      </c>
    </row>
    <row r="8468" spans="3:3">
      <c r="C8468" t="s">
        <v>54</v>
      </c>
    </row>
    <row r="8469" spans="3:3">
      <c r="C8469" t="s">
        <v>54</v>
      </c>
    </row>
    <row r="8470" spans="3:3">
      <c r="C8470" t="s">
        <v>54</v>
      </c>
    </row>
    <row r="8471" spans="3:3">
      <c r="C8471" t="s">
        <v>54</v>
      </c>
    </row>
    <row r="8472" spans="3:3">
      <c r="C8472" t="s">
        <v>54</v>
      </c>
    </row>
    <row r="8473" spans="3:3">
      <c r="C8473" t="s">
        <v>54</v>
      </c>
    </row>
    <row r="8474" spans="3:3">
      <c r="C8474" t="s">
        <v>54</v>
      </c>
    </row>
    <row r="8475" spans="3:3">
      <c r="C8475" t="s">
        <v>54</v>
      </c>
    </row>
    <row r="8476" spans="3:3">
      <c r="C8476" t="s">
        <v>54</v>
      </c>
    </row>
    <row r="8477" spans="3:3">
      <c r="C8477" t="s">
        <v>54</v>
      </c>
    </row>
    <row r="8478" spans="3:3">
      <c r="C8478" t="s">
        <v>54</v>
      </c>
    </row>
    <row r="8479" spans="3:3">
      <c r="C8479" t="s">
        <v>54</v>
      </c>
    </row>
    <row r="8480" spans="3:3">
      <c r="C8480" t="s">
        <v>54</v>
      </c>
    </row>
    <row r="8481" spans="3:3">
      <c r="C8481" t="s">
        <v>54</v>
      </c>
    </row>
    <row r="8482" spans="3:3">
      <c r="C8482" t="s">
        <v>54</v>
      </c>
    </row>
    <row r="8483" spans="3:3">
      <c r="C8483" t="s">
        <v>54</v>
      </c>
    </row>
    <row r="8484" spans="3:3">
      <c r="C8484" t="s">
        <v>54</v>
      </c>
    </row>
    <row r="8485" spans="3:3">
      <c r="C8485" t="s">
        <v>54</v>
      </c>
    </row>
    <row r="8486" spans="3:3">
      <c r="C8486" t="s">
        <v>54</v>
      </c>
    </row>
    <row r="8487" spans="3:3">
      <c r="C8487" t="s">
        <v>54</v>
      </c>
    </row>
    <row r="8488" spans="3:3">
      <c r="C8488" t="s">
        <v>54</v>
      </c>
    </row>
    <row r="8489" spans="3:3">
      <c r="C8489" t="s">
        <v>54</v>
      </c>
    </row>
    <row r="8490" spans="3:3">
      <c r="C8490" t="s">
        <v>54</v>
      </c>
    </row>
    <row r="8491" spans="3:3">
      <c r="C8491" t="s">
        <v>54</v>
      </c>
    </row>
    <row r="8492" spans="3:3">
      <c r="C8492" t="s">
        <v>54</v>
      </c>
    </row>
    <row r="8493" spans="3:3">
      <c r="C8493" t="s">
        <v>54</v>
      </c>
    </row>
    <row r="8494" spans="3:3">
      <c r="C8494" t="s">
        <v>54</v>
      </c>
    </row>
    <row r="8495" spans="3:3">
      <c r="C8495" t="s">
        <v>54</v>
      </c>
    </row>
    <row r="8496" spans="3:3">
      <c r="C8496" t="s">
        <v>54</v>
      </c>
    </row>
    <row r="8497" spans="3:3">
      <c r="C8497" t="s">
        <v>54</v>
      </c>
    </row>
    <row r="8498" spans="3:3">
      <c r="C8498" t="s">
        <v>54</v>
      </c>
    </row>
    <row r="8499" spans="3:3">
      <c r="C8499" t="s">
        <v>54</v>
      </c>
    </row>
    <row r="8500" spans="3:3">
      <c r="C8500" t="s">
        <v>54</v>
      </c>
    </row>
    <row r="8501" spans="3:3">
      <c r="C8501" t="s">
        <v>54</v>
      </c>
    </row>
    <row r="8502" spans="3:3">
      <c r="C8502" t="s">
        <v>54</v>
      </c>
    </row>
    <row r="8503" spans="3:3">
      <c r="C8503" t="s">
        <v>54</v>
      </c>
    </row>
    <row r="8504" spans="3:3">
      <c r="C8504" t="s">
        <v>54</v>
      </c>
    </row>
    <row r="8505" spans="3:3">
      <c r="C8505" t="s">
        <v>54</v>
      </c>
    </row>
    <row r="8506" spans="3:3">
      <c r="C8506" t="s">
        <v>54</v>
      </c>
    </row>
    <row r="8507" spans="3:3">
      <c r="C8507" t="s">
        <v>54</v>
      </c>
    </row>
    <row r="8508" spans="3:3">
      <c r="C8508" t="s">
        <v>54</v>
      </c>
    </row>
    <row r="8509" spans="3:3">
      <c r="C8509" t="s">
        <v>54</v>
      </c>
    </row>
    <row r="8510" spans="3:3">
      <c r="C8510" t="s">
        <v>54</v>
      </c>
    </row>
    <row r="8511" spans="3:3">
      <c r="C8511" t="s">
        <v>54</v>
      </c>
    </row>
    <row r="8512" spans="3:3">
      <c r="C8512" t="s">
        <v>54</v>
      </c>
    </row>
    <row r="8513" spans="3:3">
      <c r="C8513" t="s">
        <v>54</v>
      </c>
    </row>
    <row r="8514" spans="3:3">
      <c r="C8514" t="s">
        <v>54</v>
      </c>
    </row>
    <row r="8515" spans="3:3">
      <c r="C8515" t="s">
        <v>54</v>
      </c>
    </row>
    <row r="8516" spans="3:3">
      <c r="C8516" t="s">
        <v>54</v>
      </c>
    </row>
    <row r="8517" spans="3:3">
      <c r="C8517" t="s">
        <v>54</v>
      </c>
    </row>
    <row r="8518" spans="3:3">
      <c r="C8518" t="s">
        <v>54</v>
      </c>
    </row>
    <row r="8519" spans="3:3">
      <c r="C8519" t="s">
        <v>54</v>
      </c>
    </row>
    <row r="8520" spans="3:3">
      <c r="C8520" t="s">
        <v>54</v>
      </c>
    </row>
    <row r="8521" spans="3:3">
      <c r="C8521" t="s">
        <v>54</v>
      </c>
    </row>
    <row r="8522" spans="3:3">
      <c r="C8522" t="s">
        <v>54</v>
      </c>
    </row>
    <row r="8523" spans="3:3">
      <c r="C8523" t="s">
        <v>54</v>
      </c>
    </row>
    <row r="8524" spans="3:3">
      <c r="C8524" t="s">
        <v>54</v>
      </c>
    </row>
    <row r="8525" spans="3:3">
      <c r="C8525" t="s">
        <v>54</v>
      </c>
    </row>
    <row r="8526" spans="3:3">
      <c r="C8526" t="s">
        <v>54</v>
      </c>
    </row>
    <row r="8527" spans="3:3">
      <c r="C8527" t="s">
        <v>54</v>
      </c>
    </row>
    <row r="8528" spans="3:3">
      <c r="C8528" t="s">
        <v>54</v>
      </c>
    </row>
    <row r="8529" spans="3:3">
      <c r="C8529" t="s">
        <v>54</v>
      </c>
    </row>
    <row r="8530" spans="3:3">
      <c r="C8530" t="s">
        <v>54</v>
      </c>
    </row>
    <row r="8531" spans="3:3">
      <c r="C8531" t="s">
        <v>54</v>
      </c>
    </row>
    <row r="8532" spans="3:3">
      <c r="C8532" t="s">
        <v>54</v>
      </c>
    </row>
    <row r="8533" spans="3:3">
      <c r="C8533" t="s">
        <v>54</v>
      </c>
    </row>
    <row r="8534" spans="3:3">
      <c r="C8534" t="s">
        <v>54</v>
      </c>
    </row>
    <row r="8535" spans="3:3">
      <c r="C8535" t="s">
        <v>54</v>
      </c>
    </row>
    <row r="8536" spans="3:3">
      <c r="C8536" t="s">
        <v>54</v>
      </c>
    </row>
    <row r="8537" spans="3:3">
      <c r="C8537" t="s">
        <v>54</v>
      </c>
    </row>
    <row r="8538" spans="3:3">
      <c r="C8538" t="s">
        <v>54</v>
      </c>
    </row>
    <row r="8539" spans="3:3">
      <c r="C8539" t="s">
        <v>54</v>
      </c>
    </row>
    <row r="8540" spans="3:3">
      <c r="C8540" t="s">
        <v>54</v>
      </c>
    </row>
    <row r="8541" spans="3:3">
      <c r="C8541" t="s">
        <v>54</v>
      </c>
    </row>
    <row r="8542" spans="3:3">
      <c r="C8542" t="s">
        <v>54</v>
      </c>
    </row>
    <row r="8543" spans="3:3">
      <c r="C8543" t="s">
        <v>54</v>
      </c>
    </row>
    <row r="8544" spans="3:3">
      <c r="C8544" t="s">
        <v>54</v>
      </c>
    </row>
    <row r="8545" spans="3:3">
      <c r="C8545" t="s">
        <v>54</v>
      </c>
    </row>
    <row r="8546" spans="3:3">
      <c r="C8546" t="s">
        <v>54</v>
      </c>
    </row>
    <row r="8547" spans="3:3">
      <c r="C8547" t="s">
        <v>54</v>
      </c>
    </row>
    <row r="8548" spans="3:3">
      <c r="C8548" t="s">
        <v>54</v>
      </c>
    </row>
    <row r="8549" spans="3:3">
      <c r="C8549" t="s">
        <v>54</v>
      </c>
    </row>
    <row r="8550" spans="3:3">
      <c r="C8550" t="s">
        <v>54</v>
      </c>
    </row>
    <row r="8551" spans="3:3">
      <c r="C8551" t="s">
        <v>54</v>
      </c>
    </row>
    <row r="8552" spans="3:3">
      <c r="C8552" t="s">
        <v>54</v>
      </c>
    </row>
    <row r="8553" spans="3:3">
      <c r="C8553" t="s">
        <v>54</v>
      </c>
    </row>
    <row r="8554" spans="3:3">
      <c r="C8554" t="s">
        <v>54</v>
      </c>
    </row>
    <row r="8555" spans="3:3">
      <c r="C8555" t="s">
        <v>54</v>
      </c>
    </row>
    <row r="8556" spans="3:3">
      <c r="C8556" t="s">
        <v>54</v>
      </c>
    </row>
    <row r="8557" spans="3:3">
      <c r="C8557" t="s">
        <v>54</v>
      </c>
    </row>
    <row r="8558" spans="3:3">
      <c r="C8558" t="s">
        <v>54</v>
      </c>
    </row>
    <row r="8559" spans="3:3">
      <c r="C8559" t="s">
        <v>54</v>
      </c>
    </row>
    <row r="8560" spans="3:3">
      <c r="C8560" t="s">
        <v>54</v>
      </c>
    </row>
    <row r="8561" spans="3:3">
      <c r="C8561" t="s">
        <v>54</v>
      </c>
    </row>
    <row r="8562" spans="3:3">
      <c r="C8562" t="s">
        <v>54</v>
      </c>
    </row>
    <row r="8563" spans="3:3">
      <c r="C8563" t="s">
        <v>54</v>
      </c>
    </row>
    <row r="8564" spans="3:3">
      <c r="C8564" t="s">
        <v>54</v>
      </c>
    </row>
    <row r="8565" spans="3:3">
      <c r="C8565" t="s">
        <v>54</v>
      </c>
    </row>
    <row r="8566" spans="3:3">
      <c r="C8566" t="s">
        <v>54</v>
      </c>
    </row>
    <row r="8567" spans="3:3">
      <c r="C8567" t="s">
        <v>54</v>
      </c>
    </row>
    <row r="8568" spans="3:3">
      <c r="C8568" t="s">
        <v>54</v>
      </c>
    </row>
    <row r="8569" spans="3:3">
      <c r="C8569" t="s">
        <v>54</v>
      </c>
    </row>
    <row r="8570" spans="3:3">
      <c r="C8570" t="s">
        <v>54</v>
      </c>
    </row>
    <row r="8571" spans="3:3">
      <c r="C8571" t="s">
        <v>54</v>
      </c>
    </row>
    <row r="8572" spans="3:3">
      <c r="C8572" t="s">
        <v>54</v>
      </c>
    </row>
    <row r="8573" spans="3:3">
      <c r="C8573" t="s">
        <v>54</v>
      </c>
    </row>
    <row r="8574" spans="3:3">
      <c r="C8574" t="s">
        <v>54</v>
      </c>
    </row>
    <row r="8575" spans="3:3">
      <c r="C8575" t="s">
        <v>54</v>
      </c>
    </row>
    <row r="8576" spans="3:3">
      <c r="C8576" t="s">
        <v>54</v>
      </c>
    </row>
    <row r="8577" spans="3:3">
      <c r="C8577" t="s">
        <v>54</v>
      </c>
    </row>
    <row r="8578" spans="3:3">
      <c r="C8578" t="s">
        <v>54</v>
      </c>
    </row>
    <row r="8579" spans="3:3">
      <c r="C8579" t="s">
        <v>54</v>
      </c>
    </row>
    <row r="8580" spans="3:3">
      <c r="C8580" t="s">
        <v>54</v>
      </c>
    </row>
    <row r="8581" spans="3:3">
      <c r="C8581" t="s">
        <v>54</v>
      </c>
    </row>
    <row r="8582" spans="3:3">
      <c r="C8582" t="s">
        <v>54</v>
      </c>
    </row>
    <row r="8583" spans="3:3">
      <c r="C8583" t="s">
        <v>54</v>
      </c>
    </row>
    <row r="8584" spans="3:3">
      <c r="C8584" t="s">
        <v>54</v>
      </c>
    </row>
    <row r="8585" spans="3:3">
      <c r="C8585" t="s">
        <v>54</v>
      </c>
    </row>
    <row r="8586" spans="3:3">
      <c r="C8586" t="s">
        <v>54</v>
      </c>
    </row>
    <row r="8587" spans="3:3">
      <c r="C8587" t="s">
        <v>54</v>
      </c>
    </row>
    <row r="8588" spans="3:3">
      <c r="C8588" t="s">
        <v>54</v>
      </c>
    </row>
    <row r="8589" spans="3:3">
      <c r="C8589" t="s">
        <v>54</v>
      </c>
    </row>
    <row r="8590" spans="3:3">
      <c r="C8590" t="s">
        <v>54</v>
      </c>
    </row>
    <row r="8591" spans="3:3">
      <c r="C8591" t="s">
        <v>54</v>
      </c>
    </row>
    <row r="8592" spans="3:3">
      <c r="C8592" t="s">
        <v>54</v>
      </c>
    </row>
    <row r="8593" spans="3:3">
      <c r="C8593" t="s">
        <v>54</v>
      </c>
    </row>
    <row r="8594" spans="3:3">
      <c r="C8594" t="s">
        <v>54</v>
      </c>
    </row>
    <row r="8595" spans="3:3">
      <c r="C8595" t="s">
        <v>54</v>
      </c>
    </row>
    <row r="8596" spans="3:3">
      <c r="C8596" t="s">
        <v>54</v>
      </c>
    </row>
    <row r="8597" spans="3:3">
      <c r="C8597" t="s">
        <v>54</v>
      </c>
    </row>
    <row r="8598" spans="3:3">
      <c r="C8598" t="s">
        <v>54</v>
      </c>
    </row>
    <row r="8599" spans="3:3">
      <c r="C8599" t="s">
        <v>54</v>
      </c>
    </row>
    <row r="8600" spans="3:3">
      <c r="C8600" t="s">
        <v>54</v>
      </c>
    </row>
    <row r="8601" spans="3:3">
      <c r="C8601" t="s">
        <v>54</v>
      </c>
    </row>
    <row r="8602" spans="3:3">
      <c r="C8602" t="s">
        <v>54</v>
      </c>
    </row>
    <row r="8603" spans="3:3">
      <c r="C8603" t="s">
        <v>54</v>
      </c>
    </row>
    <row r="8604" spans="3:3">
      <c r="C8604" t="s">
        <v>54</v>
      </c>
    </row>
    <row r="8605" spans="3:3">
      <c r="C8605" t="s">
        <v>54</v>
      </c>
    </row>
    <row r="8606" spans="3:3">
      <c r="C8606" t="s">
        <v>54</v>
      </c>
    </row>
    <row r="8607" spans="3:3">
      <c r="C8607" t="s">
        <v>54</v>
      </c>
    </row>
    <row r="8608" spans="3:3">
      <c r="C8608" t="s">
        <v>54</v>
      </c>
    </row>
    <row r="8609" spans="3:3">
      <c r="C8609" t="s">
        <v>54</v>
      </c>
    </row>
    <row r="8610" spans="3:3">
      <c r="C8610" t="s">
        <v>54</v>
      </c>
    </row>
    <row r="8611" spans="3:3">
      <c r="C8611" t="s">
        <v>54</v>
      </c>
    </row>
    <row r="8612" spans="3:3">
      <c r="C8612" t="s">
        <v>54</v>
      </c>
    </row>
    <row r="8613" spans="3:3">
      <c r="C8613" t="s">
        <v>54</v>
      </c>
    </row>
    <row r="8614" spans="3:3">
      <c r="C8614" t="s">
        <v>54</v>
      </c>
    </row>
    <row r="8615" spans="3:3">
      <c r="C8615" t="s">
        <v>54</v>
      </c>
    </row>
    <row r="8616" spans="3:3">
      <c r="C8616" t="s">
        <v>54</v>
      </c>
    </row>
    <row r="8617" spans="3:3">
      <c r="C8617" t="s">
        <v>54</v>
      </c>
    </row>
    <row r="8618" spans="3:3">
      <c r="C8618" t="s">
        <v>54</v>
      </c>
    </row>
    <row r="8619" spans="3:3">
      <c r="C8619" t="s">
        <v>54</v>
      </c>
    </row>
    <row r="8620" spans="3:3">
      <c r="C8620" t="s">
        <v>54</v>
      </c>
    </row>
    <row r="8621" spans="3:3">
      <c r="C8621" t="s">
        <v>54</v>
      </c>
    </row>
    <row r="8622" spans="3:3">
      <c r="C8622" t="s">
        <v>54</v>
      </c>
    </row>
    <row r="8623" spans="3:3">
      <c r="C8623" t="s">
        <v>54</v>
      </c>
    </row>
    <row r="8624" spans="3:3">
      <c r="C8624" t="s">
        <v>54</v>
      </c>
    </row>
    <row r="8625" spans="3:3">
      <c r="C8625" t="s">
        <v>54</v>
      </c>
    </row>
    <row r="8626" spans="3:3">
      <c r="C8626" t="s">
        <v>54</v>
      </c>
    </row>
    <row r="8627" spans="3:3">
      <c r="C8627" t="s">
        <v>54</v>
      </c>
    </row>
    <row r="8628" spans="3:3">
      <c r="C8628" t="s">
        <v>54</v>
      </c>
    </row>
    <row r="8629" spans="3:3">
      <c r="C8629" t="s">
        <v>54</v>
      </c>
    </row>
    <row r="8630" spans="3:3">
      <c r="C8630" t="s">
        <v>54</v>
      </c>
    </row>
    <row r="8631" spans="3:3">
      <c r="C8631" t="s">
        <v>54</v>
      </c>
    </row>
    <row r="8632" spans="3:3">
      <c r="C8632" t="s">
        <v>54</v>
      </c>
    </row>
    <row r="8633" spans="3:3">
      <c r="C8633" t="s">
        <v>54</v>
      </c>
    </row>
    <row r="8634" spans="3:3">
      <c r="C8634" t="s">
        <v>54</v>
      </c>
    </row>
    <row r="8635" spans="3:3">
      <c r="C8635" t="s">
        <v>54</v>
      </c>
    </row>
    <row r="8636" spans="3:3">
      <c r="C8636" t="s">
        <v>54</v>
      </c>
    </row>
    <row r="8637" spans="3:3">
      <c r="C8637" t="s">
        <v>54</v>
      </c>
    </row>
    <row r="8638" spans="3:3">
      <c r="C8638" t="s">
        <v>54</v>
      </c>
    </row>
    <row r="8639" spans="3:3">
      <c r="C8639" t="s">
        <v>54</v>
      </c>
    </row>
    <row r="8640" spans="3:3">
      <c r="C8640" t="s">
        <v>54</v>
      </c>
    </row>
    <row r="8641" spans="3:3">
      <c r="C8641" t="s">
        <v>54</v>
      </c>
    </row>
    <row r="8642" spans="3:3">
      <c r="C8642" t="s">
        <v>54</v>
      </c>
    </row>
    <row r="8643" spans="3:3">
      <c r="C8643" t="s">
        <v>54</v>
      </c>
    </row>
    <row r="8644" spans="3:3">
      <c r="C8644" t="s">
        <v>54</v>
      </c>
    </row>
    <row r="8645" spans="3:3">
      <c r="C8645" t="s">
        <v>54</v>
      </c>
    </row>
    <row r="8646" spans="3:3">
      <c r="C8646" t="s">
        <v>54</v>
      </c>
    </row>
    <row r="8647" spans="3:3">
      <c r="C8647" t="s">
        <v>54</v>
      </c>
    </row>
    <row r="8648" spans="3:3">
      <c r="C8648" t="s">
        <v>54</v>
      </c>
    </row>
    <row r="8649" spans="3:3">
      <c r="C8649" t="s">
        <v>54</v>
      </c>
    </row>
    <row r="8650" spans="3:3">
      <c r="C8650" t="s">
        <v>54</v>
      </c>
    </row>
    <row r="8651" spans="3:3">
      <c r="C8651" t="s">
        <v>54</v>
      </c>
    </row>
    <row r="8652" spans="3:3">
      <c r="C8652" t="s">
        <v>54</v>
      </c>
    </row>
    <row r="8653" spans="3:3">
      <c r="C8653" t="s">
        <v>54</v>
      </c>
    </row>
    <row r="8654" spans="3:3">
      <c r="C8654" t="s">
        <v>54</v>
      </c>
    </row>
    <row r="8655" spans="3:3">
      <c r="C8655" t="s">
        <v>54</v>
      </c>
    </row>
    <row r="8656" spans="3:3">
      <c r="C8656" t="s">
        <v>54</v>
      </c>
    </row>
    <row r="8657" spans="3:3">
      <c r="C8657" t="s">
        <v>54</v>
      </c>
    </row>
    <row r="8658" spans="3:3">
      <c r="C8658" t="s">
        <v>54</v>
      </c>
    </row>
    <row r="8659" spans="3:3">
      <c r="C8659" t="s">
        <v>54</v>
      </c>
    </row>
    <row r="8660" spans="3:3">
      <c r="C8660" t="s">
        <v>54</v>
      </c>
    </row>
    <row r="8661" spans="3:3">
      <c r="C8661" t="s">
        <v>54</v>
      </c>
    </row>
    <row r="8662" spans="3:3">
      <c r="C8662" t="s">
        <v>54</v>
      </c>
    </row>
    <row r="8663" spans="3:3">
      <c r="C8663" t="s">
        <v>54</v>
      </c>
    </row>
    <row r="8664" spans="3:3">
      <c r="C8664" t="s">
        <v>54</v>
      </c>
    </row>
    <row r="8665" spans="3:3">
      <c r="C8665" t="s">
        <v>54</v>
      </c>
    </row>
    <row r="8666" spans="3:3">
      <c r="C8666" t="s">
        <v>54</v>
      </c>
    </row>
    <row r="8667" spans="3:3">
      <c r="C8667" t="s">
        <v>54</v>
      </c>
    </row>
    <row r="8668" spans="3:3">
      <c r="C8668" t="s">
        <v>54</v>
      </c>
    </row>
    <row r="8669" spans="3:3">
      <c r="C8669" t="s">
        <v>54</v>
      </c>
    </row>
    <row r="8670" spans="3:3">
      <c r="C8670" t="s">
        <v>54</v>
      </c>
    </row>
    <row r="8671" spans="3:3">
      <c r="C8671" t="s">
        <v>54</v>
      </c>
    </row>
    <row r="8672" spans="3:3">
      <c r="C8672" t="s">
        <v>54</v>
      </c>
    </row>
    <row r="8673" spans="3:3">
      <c r="C8673" t="s">
        <v>54</v>
      </c>
    </row>
    <row r="8674" spans="3:3">
      <c r="C8674" t="s">
        <v>54</v>
      </c>
    </row>
    <row r="8675" spans="3:3">
      <c r="C8675" t="s">
        <v>54</v>
      </c>
    </row>
    <row r="8676" spans="3:3">
      <c r="C8676" t="s">
        <v>54</v>
      </c>
    </row>
    <row r="8677" spans="3:3">
      <c r="C8677" t="s">
        <v>54</v>
      </c>
    </row>
    <row r="8678" spans="3:3">
      <c r="C8678" t="s">
        <v>54</v>
      </c>
    </row>
    <row r="8679" spans="3:3">
      <c r="C8679" t="s">
        <v>54</v>
      </c>
    </row>
    <row r="8680" spans="3:3">
      <c r="C8680" t="s">
        <v>54</v>
      </c>
    </row>
    <row r="8681" spans="3:3">
      <c r="C8681" t="s">
        <v>54</v>
      </c>
    </row>
    <row r="8682" spans="3:3">
      <c r="C8682" t="s">
        <v>54</v>
      </c>
    </row>
    <row r="8683" spans="3:3">
      <c r="C8683" t="s">
        <v>54</v>
      </c>
    </row>
    <row r="8684" spans="3:3">
      <c r="C8684" t="s">
        <v>54</v>
      </c>
    </row>
    <row r="8685" spans="3:3">
      <c r="C8685" t="s">
        <v>54</v>
      </c>
    </row>
    <row r="8686" spans="3:3">
      <c r="C8686" t="s">
        <v>54</v>
      </c>
    </row>
    <row r="8687" spans="3:3">
      <c r="C8687" t="s">
        <v>54</v>
      </c>
    </row>
    <row r="8688" spans="3:3">
      <c r="C8688" t="s">
        <v>54</v>
      </c>
    </row>
    <row r="8689" spans="3:3">
      <c r="C8689" t="s">
        <v>54</v>
      </c>
    </row>
    <row r="8690" spans="3:3">
      <c r="C8690" t="s">
        <v>54</v>
      </c>
    </row>
    <row r="8691" spans="3:3">
      <c r="C8691" t="s">
        <v>54</v>
      </c>
    </row>
    <row r="8692" spans="3:3">
      <c r="C8692" t="s">
        <v>54</v>
      </c>
    </row>
    <row r="8693" spans="3:3">
      <c r="C8693" t="s">
        <v>54</v>
      </c>
    </row>
    <row r="8694" spans="3:3">
      <c r="C8694" t="s">
        <v>54</v>
      </c>
    </row>
    <row r="8695" spans="3:3">
      <c r="C8695" t="s">
        <v>54</v>
      </c>
    </row>
    <row r="8696" spans="3:3">
      <c r="C8696" t="s">
        <v>54</v>
      </c>
    </row>
    <row r="8697" spans="3:3">
      <c r="C8697" t="s">
        <v>54</v>
      </c>
    </row>
    <row r="8698" spans="3:3">
      <c r="C8698" t="s">
        <v>54</v>
      </c>
    </row>
    <row r="8699" spans="3:3">
      <c r="C8699" t="s">
        <v>54</v>
      </c>
    </row>
    <row r="8700" spans="3:3">
      <c r="C8700" t="s">
        <v>54</v>
      </c>
    </row>
    <row r="8701" spans="3:3">
      <c r="C8701" t="s">
        <v>54</v>
      </c>
    </row>
    <row r="8702" spans="3:3">
      <c r="C8702" t="s">
        <v>54</v>
      </c>
    </row>
    <row r="8703" spans="3:3">
      <c r="C8703" t="s">
        <v>54</v>
      </c>
    </row>
    <row r="8704" spans="3:3">
      <c r="C8704" t="s">
        <v>54</v>
      </c>
    </row>
    <row r="8705" spans="3:3">
      <c r="C8705" t="s">
        <v>54</v>
      </c>
    </row>
    <row r="8706" spans="3:3">
      <c r="C8706" t="s">
        <v>54</v>
      </c>
    </row>
    <row r="8707" spans="3:3">
      <c r="C8707" t="s">
        <v>54</v>
      </c>
    </row>
    <row r="8708" spans="3:3">
      <c r="C8708" t="s">
        <v>54</v>
      </c>
    </row>
    <row r="8709" spans="3:3">
      <c r="C8709" t="s">
        <v>54</v>
      </c>
    </row>
    <row r="8710" spans="3:3">
      <c r="C8710" t="s">
        <v>54</v>
      </c>
    </row>
    <row r="8711" spans="3:3">
      <c r="C8711" t="s">
        <v>54</v>
      </c>
    </row>
    <row r="8712" spans="3:3">
      <c r="C8712" t="s">
        <v>54</v>
      </c>
    </row>
    <row r="8713" spans="3:3">
      <c r="C8713" t="s">
        <v>54</v>
      </c>
    </row>
    <row r="8714" spans="3:3">
      <c r="C8714" t="s">
        <v>54</v>
      </c>
    </row>
    <row r="8715" spans="3:3">
      <c r="C8715" t="s">
        <v>54</v>
      </c>
    </row>
    <row r="8716" spans="3:3">
      <c r="C8716" t="s">
        <v>54</v>
      </c>
    </row>
    <row r="8717" spans="3:3">
      <c r="C8717" t="s">
        <v>54</v>
      </c>
    </row>
    <row r="8718" spans="3:3">
      <c r="C8718" t="s">
        <v>54</v>
      </c>
    </row>
    <row r="8719" spans="3:3">
      <c r="C8719" t="s">
        <v>54</v>
      </c>
    </row>
    <row r="8720" spans="3:3">
      <c r="C8720" t="s">
        <v>54</v>
      </c>
    </row>
    <row r="8721" spans="3:3">
      <c r="C8721" t="s">
        <v>54</v>
      </c>
    </row>
    <row r="8722" spans="3:3">
      <c r="C8722" t="s">
        <v>54</v>
      </c>
    </row>
    <row r="8723" spans="3:3">
      <c r="C8723" t="s">
        <v>54</v>
      </c>
    </row>
    <row r="8724" spans="3:3">
      <c r="C8724" t="s">
        <v>54</v>
      </c>
    </row>
    <row r="8725" spans="3:3">
      <c r="C8725" t="s">
        <v>54</v>
      </c>
    </row>
    <row r="8726" spans="3:3">
      <c r="C8726" t="s">
        <v>54</v>
      </c>
    </row>
    <row r="8727" spans="3:3">
      <c r="C8727" t="s">
        <v>54</v>
      </c>
    </row>
    <row r="8728" spans="3:3">
      <c r="C8728" t="s">
        <v>54</v>
      </c>
    </row>
    <row r="8729" spans="3:3">
      <c r="C8729" t="s">
        <v>54</v>
      </c>
    </row>
    <row r="8730" spans="3:3">
      <c r="C8730" t="s">
        <v>54</v>
      </c>
    </row>
    <row r="8731" spans="3:3">
      <c r="C8731" t="s">
        <v>54</v>
      </c>
    </row>
    <row r="8732" spans="3:3">
      <c r="C8732" t="s">
        <v>54</v>
      </c>
    </row>
    <row r="8733" spans="3:3">
      <c r="C8733" t="s">
        <v>54</v>
      </c>
    </row>
    <row r="8734" spans="3:3">
      <c r="C8734" t="s">
        <v>54</v>
      </c>
    </row>
    <row r="8735" spans="3:3">
      <c r="C8735" t="s">
        <v>54</v>
      </c>
    </row>
    <row r="8736" spans="3:3">
      <c r="C8736" t="s">
        <v>54</v>
      </c>
    </row>
    <row r="8737" spans="3:3">
      <c r="C8737" t="s">
        <v>54</v>
      </c>
    </row>
    <row r="8738" spans="3:3">
      <c r="C8738" t="s">
        <v>54</v>
      </c>
    </row>
    <row r="8739" spans="3:3">
      <c r="C8739" t="s">
        <v>54</v>
      </c>
    </row>
    <row r="8740" spans="3:3">
      <c r="C8740" t="s">
        <v>54</v>
      </c>
    </row>
    <row r="8741" spans="3:3">
      <c r="C8741" t="s">
        <v>54</v>
      </c>
    </row>
    <row r="8742" spans="3:3">
      <c r="C8742" t="s">
        <v>54</v>
      </c>
    </row>
    <row r="8743" spans="3:3">
      <c r="C8743" t="s">
        <v>54</v>
      </c>
    </row>
    <row r="8744" spans="3:3">
      <c r="C8744" t="s">
        <v>54</v>
      </c>
    </row>
    <row r="8745" spans="3:3">
      <c r="C8745" t="s">
        <v>54</v>
      </c>
    </row>
    <row r="8746" spans="3:3">
      <c r="C8746" t="s">
        <v>54</v>
      </c>
    </row>
    <row r="8747" spans="3:3">
      <c r="C8747" t="s">
        <v>54</v>
      </c>
    </row>
    <row r="8748" spans="3:3">
      <c r="C8748" t="s">
        <v>54</v>
      </c>
    </row>
    <row r="8749" spans="3:3">
      <c r="C8749" t="s">
        <v>54</v>
      </c>
    </row>
    <row r="8750" spans="3:3">
      <c r="C8750" t="s">
        <v>54</v>
      </c>
    </row>
    <row r="8751" spans="3:3">
      <c r="C8751" t="s">
        <v>54</v>
      </c>
    </row>
    <row r="8752" spans="3:3">
      <c r="C8752" t="s">
        <v>54</v>
      </c>
    </row>
    <row r="8753" spans="3:3">
      <c r="C8753" t="s">
        <v>54</v>
      </c>
    </row>
    <row r="8754" spans="3:3">
      <c r="C8754" t="s">
        <v>54</v>
      </c>
    </row>
    <row r="8755" spans="3:3">
      <c r="C8755" t="s">
        <v>54</v>
      </c>
    </row>
    <row r="8756" spans="3:3">
      <c r="C8756" t="s">
        <v>54</v>
      </c>
    </row>
    <row r="8757" spans="3:3">
      <c r="C8757" t="s">
        <v>54</v>
      </c>
    </row>
    <row r="8758" spans="3:3">
      <c r="C8758" t="s">
        <v>54</v>
      </c>
    </row>
    <row r="8759" spans="3:3">
      <c r="C8759" t="s">
        <v>54</v>
      </c>
    </row>
    <row r="8760" spans="3:3">
      <c r="C8760" t="s">
        <v>54</v>
      </c>
    </row>
    <row r="8761" spans="3:3">
      <c r="C8761" t="s">
        <v>54</v>
      </c>
    </row>
    <row r="8762" spans="3:3">
      <c r="C8762" t="s">
        <v>54</v>
      </c>
    </row>
    <row r="8763" spans="3:3">
      <c r="C8763" t="s">
        <v>54</v>
      </c>
    </row>
    <row r="8764" spans="3:3">
      <c r="C8764" t="s">
        <v>54</v>
      </c>
    </row>
    <row r="8765" spans="3:3">
      <c r="C8765" t="s">
        <v>54</v>
      </c>
    </row>
    <row r="8766" spans="3:3">
      <c r="C8766" t="s">
        <v>54</v>
      </c>
    </row>
    <row r="8767" spans="3:3">
      <c r="C8767" t="s">
        <v>54</v>
      </c>
    </row>
    <row r="8768" spans="3:3">
      <c r="C8768" t="s">
        <v>54</v>
      </c>
    </row>
    <row r="8769" spans="3:3">
      <c r="C8769" t="s">
        <v>54</v>
      </c>
    </row>
    <row r="8770" spans="3:3">
      <c r="C8770" t="s">
        <v>54</v>
      </c>
    </row>
    <row r="8771" spans="3:3">
      <c r="C8771" t="s">
        <v>54</v>
      </c>
    </row>
    <row r="8772" spans="3:3">
      <c r="C8772" t="s">
        <v>54</v>
      </c>
    </row>
    <row r="8773" spans="3:3">
      <c r="C8773" t="s">
        <v>54</v>
      </c>
    </row>
    <row r="8774" spans="3:3">
      <c r="C8774" t="s">
        <v>54</v>
      </c>
    </row>
    <row r="8775" spans="3:3">
      <c r="C8775" t="s">
        <v>54</v>
      </c>
    </row>
    <row r="8776" spans="3:3">
      <c r="C8776" t="s">
        <v>54</v>
      </c>
    </row>
    <row r="8777" spans="3:3">
      <c r="C8777" t="s">
        <v>54</v>
      </c>
    </row>
    <row r="8778" spans="3:3">
      <c r="C8778" t="s">
        <v>54</v>
      </c>
    </row>
    <row r="8779" spans="3:3">
      <c r="C8779" t="s">
        <v>54</v>
      </c>
    </row>
    <row r="8780" spans="3:3">
      <c r="C8780" t="s">
        <v>54</v>
      </c>
    </row>
    <row r="8781" spans="3:3">
      <c r="C8781" t="s">
        <v>54</v>
      </c>
    </row>
    <row r="8782" spans="3:3">
      <c r="C8782" t="s">
        <v>54</v>
      </c>
    </row>
    <row r="8783" spans="3:3">
      <c r="C8783" t="s">
        <v>54</v>
      </c>
    </row>
    <row r="8784" spans="3:3">
      <c r="C8784" t="s">
        <v>54</v>
      </c>
    </row>
    <row r="8785" spans="3:3">
      <c r="C8785" t="s">
        <v>54</v>
      </c>
    </row>
    <row r="8786" spans="3:3">
      <c r="C8786" t="s">
        <v>54</v>
      </c>
    </row>
    <row r="8787" spans="3:3">
      <c r="C8787" t="s">
        <v>54</v>
      </c>
    </row>
    <row r="8788" spans="3:3">
      <c r="C8788" t="s">
        <v>54</v>
      </c>
    </row>
    <row r="8789" spans="3:3">
      <c r="C8789" t="s">
        <v>54</v>
      </c>
    </row>
    <row r="8790" spans="3:3">
      <c r="C8790" t="s">
        <v>54</v>
      </c>
    </row>
    <row r="8791" spans="3:3">
      <c r="C8791" t="s">
        <v>54</v>
      </c>
    </row>
    <row r="8792" spans="3:3">
      <c r="C8792" t="s">
        <v>54</v>
      </c>
    </row>
    <row r="8793" spans="3:3">
      <c r="C8793" t="s">
        <v>54</v>
      </c>
    </row>
    <row r="8794" spans="3:3">
      <c r="C8794" t="s">
        <v>54</v>
      </c>
    </row>
    <row r="8795" spans="3:3">
      <c r="C8795" t="s">
        <v>54</v>
      </c>
    </row>
    <row r="8796" spans="3:3">
      <c r="C8796" t="s">
        <v>54</v>
      </c>
    </row>
    <row r="8797" spans="3:3">
      <c r="C8797" t="s">
        <v>54</v>
      </c>
    </row>
    <row r="8798" spans="3:3">
      <c r="C8798" t="s">
        <v>54</v>
      </c>
    </row>
    <row r="8799" spans="3:3">
      <c r="C8799" t="s">
        <v>54</v>
      </c>
    </row>
    <row r="8800" spans="3:3">
      <c r="C8800" t="s">
        <v>54</v>
      </c>
    </row>
    <row r="8801" spans="3:3">
      <c r="C8801" t="s">
        <v>54</v>
      </c>
    </row>
    <row r="8802" spans="3:3">
      <c r="C8802" t="s">
        <v>54</v>
      </c>
    </row>
    <row r="8803" spans="3:3">
      <c r="C8803" t="s">
        <v>54</v>
      </c>
    </row>
    <row r="8804" spans="3:3">
      <c r="C8804" t="s">
        <v>54</v>
      </c>
    </row>
    <row r="8805" spans="3:3">
      <c r="C8805" t="s">
        <v>54</v>
      </c>
    </row>
    <row r="8806" spans="3:3">
      <c r="C8806" t="s">
        <v>54</v>
      </c>
    </row>
    <row r="8807" spans="3:3">
      <c r="C8807" t="s">
        <v>54</v>
      </c>
    </row>
    <row r="8808" spans="3:3">
      <c r="C8808" t="s">
        <v>54</v>
      </c>
    </row>
    <row r="8809" spans="3:3">
      <c r="C8809" t="s">
        <v>54</v>
      </c>
    </row>
    <row r="8810" spans="3:3">
      <c r="C8810" t="s">
        <v>54</v>
      </c>
    </row>
    <row r="8811" spans="3:3">
      <c r="C8811" t="s">
        <v>54</v>
      </c>
    </row>
    <row r="8812" spans="3:3">
      <c r="C8812" t="s">
        <v>54</v>
      </c>
    </row>
    <row r="8813" spans="3:3">
      <c r="C8813" t="s">
        <v>54</v>
      </c>
    </row>
    <row r="8814" spans="3:3">
      <c r="C8814" t="s">
        <v>54</v>
      </c>
    </row>
    <row r="8815" spans="3:3">
      <c r="C8815" t="s">
        <v>54</v>
      </c>
    </row>
    <row r="8816" spans="3:3">
      <c r="C8816" t="s">
        <v>54</v>
      </c>
    </row>
    <row r="8817" spans="3:3">
      <c r="C8817" t="s">
        <v>54</v>
      </c>
    </row>
    <row r="8818" spans="3:3">
      <c r="C8818" t="s">
        <v>54</v>
      </c>
    </row>
    <row r="8819" spans="3:3">
      <c r="C8819" t="s">
        <v>54</v>
      </c>
    </row>
    <row r="8820" spans="3:3">
      <c r="C8820" t="s">
        <v>54</v>
      </c>
    </row>
    <row r="8821" spans="3:3">
      <c r="C8821" t="s">
        <v>54</v>
      </c>
    </row>
    <row r="8822" spans="3:3">
      <c r="C8822" t="s">
        <v>54</v>
      </c>
    </row>
    <row r="8823" spans="3:3">
      <c r="C8823" t="s">
        <v>54</v>
      </c>
    </row>
    <row r="8824" spans="3:3">
      <c r="C8824" t="s">
        <v>54</v>
      </c>
    </row>
    <row r="8825" spans="3:3">
      <c r="C8825" t="s">
        <v>54</v>
      </c>
    </row>
    <row r="8826" spans="3:3">
      <c r="C8826" t="s">
        <v>54</v>
      </c>
    </row>
    <row r="8827" spans="3:3">
      <c r="C8827" t="s">
        <v>54</v>
      </c>
    </row>
    <row r="8828" spans="3:3">
      <c r="C8828" t="s">
        <v>54</v>
      </c>
    </row>
    <row r="8829" spans="3:3">
      <c r="C8829" t="s">
        <v>54</v>
      </c>
    </row>
    <row r="8830" spans="3:3">
      <c r="C8830" t="s">
        <v>54</v>
      </c>
    </row>
    <row r="8831" spans="3:3">
      <c r="C8831" t="s">
        <v>54</v>
      </c>
    </row>
    <row r="8832" spans="3:3">
      <c r="C8832" t="s">
        <v>54</v>
      </c>
    </row>
    <row r="8833" spans="3:3">
      <c r="C8833" t="s">
        <v>54</v>
      </c>
    </row>
    <row r="8834" spans="3:3">
      <c r="C8834" t="s">
        <v>54</v>
      </c>
    </row>
    <row r="8835" spans="3:3">
      <c r="C8835" t="s">
        <v>54</v>
      </c>
    </row>
    <row r="8836" spans="3:3">
      <c r="C8836" t="s">
        <v>54</v>
      </c>
    </row>
    <row r="8837" spans="3:3">
      <c r="C8837" t="s">
        <v>54</v>
      </c>
    </row>
    <row r="8838" spans="3:3">
      <c r="C8838" t="s">
        <v>54</v>
      </c>
    </row>
    <row r="8839" spans="3:3">
      <c r="C8839" t="s">
        <v>54</v>
      </c>
    </row>
    <row r="8840" spans="3:3">
      <c r="C8840" t="s">
        <v>54</v>
      </c>
    </row>
    <row r="8841" spans="3:3">
      <c r="C8841" t="s">
        <v>54</v>
      </c>
    </row>
    <row r="8842" spans="3:3">
      <c r="C8842" t="s">
        <v>54</v>
      </c>
    </row>
    <row r="8843" spans="3:3">
      <c r="C8843" t="s">
        <v>54</v>
      </c>
    </row>
    <row r="8844" spans="3:3">
      <c r="C8844" t="s">
        <v>54</v>
      </c>
    </row>
    <row r="8845" spans="3:3">
      <c r="C8845" t="s">
        <v>54</v>
      </c>
    </row>
    <row r="8846" spans="3:3">
      <c r="C8846" t="s">
        <v>54</v>
      </c>
    </row>
    <row r="8847" spans="3:3">
      <c r="C8847" t="s">
        <v>54</v>
      </c>
    </row>
    <row r="8848" spans="3:3">
      <c r="C8848" t="s">
        <v>54</v>
      </c>
    </row>
    <row r="8849" spans="3:3">
      <c r="C8849" t="s">
        <v>54</v>
      </c>
    </row>
    <row r="8850" spans="3:3">
      <c r="C8850" t="s">
        <v>54</v>
      </c>
    </row>
    <row r="8851" spans="3:3">
      <c r="C8851" t="s">
        <v>54</v>
      </c>
    </row>
    <row r="8852" spans="3:3">
      <c r="C8852" t="s">
        <v>54</v>
      </c>
    </row>
    <row r="8853" spans="3:3">
      <c r="C8853" t="s">
        <v>54</v>
      </c>
    </row>
    <row r="8854" spans="3:3">
      <c r="C8854" t="s">
        <v>54</v>
      </c>
    </row>
    <row r="8855" spans="3:3">
      <c r="C8855" t="s">
        <v>54</v>
      </c>
    </row>
    <row r="8856" spans="3:3">
      <c r="C8856" t="s">
        <v>54</v>
      </c>
    </row>
    <row r="8857" spans="3:3">
      <c r="C8857" t="s">
        <v>54</v>
      </c>
    </row>
    <row r="8858" spans="3:3">
      <c r="C8858" t="s">
        <v>54</v>
      </c>
    </row>
    <row r="8859" spans="3:3">
      <c r="C8859" t="s">
        <v>54</v>
      </c>
    </row>
    <row r="8860" spans="3:3">
      <c r="C8860" t="s">
        <v>54</v>
      </c>
    </row>
    <row r="8861" spans="3:3">
      <c r="C8861" t="s">
        <v>54</v>
      </c>
    </row>
    <row r="8862" spans="3:3">
      <c r="C8862" t="s">
        <v>54</v>
      </c>
    </row>
    <row r="8863" spans="3:3">
      <c r="C8863" t="s">
        <v>54</v>
      </c>
    </row>
    <row r="8864" spans="3:3">
      <c r="C8864" t="s">
        <v>54</v>
      </c>
    </row>
    <row r="8865" spans="3:3">
      <c r="C8865" t="s">
        <v>54</v>
      </c>
    </row>
    <row r="8866" spans="3:3">
      <c r="C8866" t="s">
        <v>54</v>
      </c>
    </row>
    <row r="8867" spans="3:3">
      <c r="C8867" t="s">
        <v>54</v>
      </c>
    </row>
    <row r="8868" spans="3:3">
      <c r="C8868" t="s">
        <v>54</v>
      </c>
    </row>
    <row r="8869" spans="3:3">
      <c r="C8869" t="s">
        <v>54</v>
      </c>
    </row>
    <row r="8870" spans="3:3">
      <c r="C8870" t="s">
        <v>54</v>
      </c>
    </row>
    <row r="8871" spans="3:3">
      <c r="C8871" t="s">
        <v>54</v>
      </c>
    </row>
    <row r="8872" spans="3:3">
      <c r="C8872" t="s">
        <v>54</v>
      </c>
    </row>
    <row r="8873" spans="3:3">
      <c r="C8873" t="s">
        <v>54</v>
      </c>
    </row>
    <row r="8874" spans="3:3">
      <c r="C8874" t="s">
        <v>54</v>
      </c>
    </row>
    <row r="8875" spans="3:3">
      <c r="C8875" t="s">
        <v>54</v>
      </c>
    </row>
    <row r="8876" spans="3:3">
      <c r="C8876" t="s">
        <v>54</v>
      </c>
    </row>
    <row r="8877" spans="3:3">
      <c r="C8877" t="s">
        <v>54</v>
      </c>
    </row>
    <row r="8878" spans="3:3">
      <c r="C8878" t="s">
        <v>54</v>
      </c>
    </row>
    <row r="8879" spans="3:3">
      <c r="C8879" t="s">
        <v>54</v>
      </c>
    </row>
    <row r="8880" spans="3:3">
      <c r="C8880" t="s">
        <v>54</v>
      </c>
    </row>
    <row r="8881" spans="3:3">
      <c r="C8881" t="s">
        <v>54</v>
      </c>
    </row>
    <row r="8882" spans="3:3">
      <c r="C8882" t="s">
        <v>54</v>
      </c>
    </row>
    <row r="8883" spans="3:3">
      <c r="C8883" t="s">
        <v>54</v>
      </c>
    </row>
    <row r="8884" spans="3:3">
      <c r="C8884" t="s">
        <v>54</v>
      </c>
    </row>
    <row r="8885" spans="3:3">
      <c r="C8885" t="s">
        <v>54</v>
      </c>
    </row>
    <row r="8886" spans="3:3">
      <c r="C8886" t="s">
        <v>54</v>
      </c>
    </row>
    <row r="8887" spans="3:3">
      <c r="C8887" t="s">
        <v>54</v>
      </c>
    </row>
    <row r="8888" spans="3:3">
      <c r="C8888" t="s">
        <v>54</v>
      </c>
    </row>
    <row r="8889" spans="3:3">
      <c r="C8889" t="s">
        <v>54</v>
      </c>
    </row>
    <row r="8890" spans="3:3">
      <c r="C8890" t="s">
        <v>54</v>
      </c>
    </row>
    <row r="8891" spans="3:3">
      <c r="C8891" t="s">
        <v>54</v>
      </c>
    </row>
    <row r="8892" spans="3:3">
      <c r="C8892" t="s">
        <v>54</v>
      </c>
    </row>
    <row r="8893" spans="3:3">
      <c r="C8893" t="s">
        <v>54</v>
      </c>
    </row>
    <row r="8894" spans="3:3">
      <c r="C8894" t="s">
        <v>54</v>
      </c>
    </row>
    <row r="8895" spans="3:3">
      <c r="C8895" t="s">
        <v>54</v>
      </c>
    </row>
    <row r="8896" spans="3:3">
      <c r="C8896" t="s">
        <v>54</v>
      </c>
    </row>
    <row r="8897" spans="3:3">
      <c r="C8897" t="s">
        <v>54</v>
      </c>
    </row>
    <row r="8898" spans="3:3">
      <c r="C8898" t="s">
        <v>54</v>
      </c>
    </row>
    <row r="8899" spans="3:3">
      <c r="C8899" t="s">
        <v>54</v>
      </c>
    </row>
    <row r="8900" spans="3:3">
      <c r="C8900" t="s">
        <v>54</v>
      </c>
    </row>
    <row r="8901" spans="3:3">
      <c r="C8901" t="s">
        <v>54</v>
      </c>
    </row>
    <row r="8902" spans="3:3">
      <c r="C8902" t="s">
        <v>54</v>
      </c>
    </row>
    <row r="8903" spans="3:3">
      <c r="C8903" t="s">
        <v>54</v>
      </c>
    </row>
    <row r="8904" spans="3:3">
      <c r="C8904" t="s">
        <v>54</v>
      </c>
    </row>
    <row r="8905" spans="3:3">
      <c r="C8905" t="s">
        <v>54</v>
      </c>
    </row>
    <row r="8906" spans="3:3">
      <c r="C8906" t="s">
        <v>54</v>
      </c>
    </row>
    <row r="8907" spans="3:3">
      <c r="C8907" t="s">
        <v>54</v>
      </c>
    </row>
    <row r="8908" spans="3:3">
      <c r="C8908" t="s">
        <v>54</v>
      </c>
    </row>
    <row r="8909" spans="3:3">
      <c r="C8909" t="s">
        <v>54</v>
      </c>
    </row>
    <row r="8910" spans="3:3">
      <c r="C8910" t="s">
        <v>54</v>
      </c>
    </row>
    <row r="8911" spans="3:3">
      <c r="C8911" t="s">
        <v>54</v>
      </c>
    </row>
    <row r="8912" spans="3:3">
      <c r="C8912" t="s">
        <v>54</v>
      </c>
    </row>
    <row r="8913" spans="3:3">
      <c r="C8913" t="s">
        <v>54</v>
      </c>
    </row>
    <row r="8914" spans="3:3">
      <c r="C8914" t="s">
        <v>54</v>
      </c>
    </row>
    <row r="8915" spans="3:3">
      <c r="C8915" t="s">
        <v>54</v>
      </c>
    </row>
    <row r="8916" spans="3:3">
      <c r="C8916" t="s">
        <v>54</v>
      </c>
    </row>
    <row r="8917" spans="3:3">
      <c r="C8917" t="s">
        <v>54</v>
      </c>
    </row>
    <row r="8918" spans="3:3">
      <c r="C8918" t="s">
        <v>54</v>
      </c>
    </row>
    <row r="8919" spans="3:3">
      <c r="C8919" t="s">
        <v>54</v>
      </c>
    </row>
    <row r="8920" spans="3:3">
      <c r="C8920" t="s">
        <v>54</v>
      </c>
    </row>
    <row r="8921" spans="3:3">
      <c r="C8921" t="s">
        <v>54</v>
      </c>
    </row>
    <row r="8922" spans="3:3">
      <c r="C8922" t="s">
        <v>54</v>
      </c>
    </row>
    <row r="8923" spans="3:3">
      <c r="C8923" t="s">
        <v>54</v>
      </c>
    </row>
    <row r="8924" spans="3:3">
      <c r="C8924" t="s">
        <v>54</v>
      </c>
    </row>
    <row r="8925" spans="3:3">
      <c r="C8925" t="s">
        <v>54</v>
      </c>
    </row>
    <row r="8926" spans="3:3">
      <c r="C8926" t="s">
        <v>54</v>
      </c>
    </row>
    <row r="8927" spans="3:3">
      <c r="C8927" t="s">
        <v>54</v>
      </c>
    </row>
    <row r="8928" spans="3:3">
      <c r="C8928" t="s">
        <v>54</v>
      </c>
    </row>
    <row r="8929" spans="3:3">
      <c r="C8929" t="s">
        <v>54</v>
      </c>
    </row>
    <row r="8930" spans="3:3">
      <c r="C8930" t="s">
        <v>54</v>
      </c>
    </row>
    <row r="8931" spans="3:3">
      <c r="C8931" t="s">
        <v>54</v>
      </c>
    </row>
    <row r="8932" spans="3:3">
      <c r="C8932" t="s">
        <v>54</v>
      </c>
    </row>
    <row r="8933" spans="3:3">
      <c r="C8933" t="s">
        <v>54</v>
      </c>
    </row>
    <row r="8934" spans="3:3">
      <c r="C8934" t="s">
        <v>54</v>
      </c>
    </row>
    <row r="8935" spans="3:3">
      <c r="C8935" t="s">
        <v>54</v>
      </c>
    </row>
    <row r="8936" spans="3:3">
      <c r="C8936" t="s">
        <v>54</v>
      </c>
    </row>
    <row r="8937" spans="3:3">
      <c r="C8937" t="s">
        <v>54</v>
      </c>
    </row>
    <row r="8938" spans="3:3">
      <c r="C8938" t="s">
        <v>54</v>
      </c>
    </row>
    <row r="8939" spans="3:3">
      <c r="C8939" t="s">
        <v>54</v>
      </c>
    </row>
    <row r="8940" spans="3:3">
      <c r="C8940" t="s">
        <v>54</v>
      </c>
    </row>
    <row r="8941" spans="3:3">
      <c r="C8941" t="s">
        <v>54</v>
      </c>
    </row>
    <row r="8942" spans="3:3">
      <c r="C8942" t="s">
        <v>54</v>
      </c>
    </row>
    <row r="8943" spans="3:3">
      <c r="C8943" t="s">
        <v>54</v>
      </c>
    </row>
    <row r="8944" spans="3:3">
      <c r="C8944" t="s">
        <v>54</v>
      </c>
    </row>
    <row r="8945" spans="3:3">
      <c r="C8945" t="s">
        <v>54</v>
      </c>
    </row>
    <row r="8946" spans="3:3">
      <c r="C8946" t="s">
        <v>54</v>
      </c>
    </row>
    <row r="8947" spans="3:3">
      <c r="C8947" t="s">
        <v>54</v>
      </c>
    </row>
    <row r="8948" spans="3:3">
      <c r="C8948" t="s">
        <v>54</v>
      </c>
    </row>
    <row r="8949" spans="3:3">
      <c r="C8949" t="s">
        <v>54</v>
      </c>
    </row>
    <row r="8950" spans="3:3">
      <c r="C8950" t="s">
        <v>54</v>
      </c>
    </row>
    <row r="8951" spans="3:3">
      <c r="C8951" t="s">
        <v>54</v>
      </c>
    </row>
    <row r="8952" spans="3:3">
      <c r="C8952" t="s">
        <v>54</v>
      </c>
    </row>
    <row r="8953" spans="3:3">
      <c r="C8953" t="s">
        <v>54</v>
      </c>
    </row>
    <row r="8954" spans="3:3">
      <c r="C8954" t="s">
        <v>54</v>
      </c>
    </row>
    <row r="8955" spans="3:3">
      <c r="C8955" t="s">
        <v>54</v>
      </c>
    </row>
    <row r="8956" spans="3:3">
      <c r="C8956" t="s">
        <v>54</v>
      </c>
    </row>
    <row r="8957" spans="3:3">
      <c r="C8957" t="s">
        <v>54</v>
      </c>
    </row>
    <row r="8958" spans="3:3">
      <c r="C8958" t="s">
        <v>54</v>
      </c>
    </row>
    <row r="8959" spans="3:3">
      <c r="C8959" t="s">
        <v>54</v>
      </c>
    </row>
    <row r="8960" spans="3:3">
      <c r="C8960" t="s">
        <v>54</v>
      </c>
    </row>
    <row r="8961" spans="3:3">
      <c r="C8961" t="s">
        <v>54</v>
      </c>
    </row>
    <row r="8962" spans="3:3">
      <c r="C8962" t="s">
        <v>54</v>
      </c>
    </row>
    <row r="8963" spans="3:3">
      <c r="C8963" t="s">
        <v>54</v>
      </c>
    </row>
    <row r="8964" spans="3:3">
      <c r="C8964" t="s">
        <v>54</v>
      </c>
    </row>
    <row r="8965" spans="3:3">
      <c r="C8965" t="s">
        <v>54</v>
      </c>
    </row>
    <row r="8966" spans="3:3">
      <c r="C8966" t="s">
        <v>54</v>
      </c>
    </row>
    <row r="8967" spans="3:3">
      <c r="C8967" t="s">
        <v>54</v>
      </c>
    </row>
    <row r="8968" spans="3:3">
      <c r="C8968" t="s">
        <v>54</v>
      </c>
    </row>
    <row r="8969" spans="3:3">
      <c r="C8969" t="s">
        <v>54</v>
      </c>
    </row>
    <row r="8970" spans="3:3">
      <c r="C8970" t="s">
        <v>54</v>
      </c>
    </row>
    <row r="8971" spans="3:3">
      <c r="C8971" t="s">
        <v>54</v>
      </c>
    </row>
    <row r="8972" spans="3:3">
      <c r="C8972" t="s">
        <v>54</v>
      </c>
    </row>
    <row r="8973" spans="3:3">
      <c r="C8973" t="s">
        <v>54</v>
      </c>
    </row>
    <row r="8974" spans="3:3">
      <c r="C8974" t="s">
        <v>54</v>
      </c>
    </row>
    <row r="8975" spans="3:3">
      <c r="C8975" t="s">
        <v>54</v>
      </c>
    </row>
    <row r="8976" spans="3:3">
      <c r="C8976" t="s">
        <v>54</v>
      </c>
    </row>
    <row r="8977" spans="3:3">
      <c r="C8977" t="s">
        <v>54</v>
      </c>
    </row>
    <row r="8978" spans="3:3">
      <c r="C8978" t="s">
        <v>54</v>
      </c>
    </row>
    <row r="8979" spans="3:3">
      <c r="C8979" t="s">
        <v>54</v>
      </c>
    </row>
    <row r="8980" spans="3:3">
      <c r="C8980" t="s">
        <v>54</v>
      </c>
    </row>
    <row r="8981" spans="3:3">
      <c r="C8981" t="s">
        <v>54</v>
      </c>
    </row>
    <row r="8982" spans="3:3">
      <c r="C8982" t="s">
        <v>54</v>
      </c>
    </row>
    <row r="8983" spans="3:3">
      <c r="C8983" t="s">
        <v>54</v>
      </c>
    </row>
    <row r="8984" spans="3:3">
      <c r="C8984" t="s">
        <v>54</v>
      </c>
    </row>
    <row r="8985" spans="3:3">
      <c r="C8985" t="s">
        <v>54</v>
      </c>
    </row>
    <row r="8986" spans="3:3">
      <c r="C8986" t="s">
        <v>54</v>
      </c>
    </row>
    <row r="8987" spans="3:3">
      <c r="C8987" t="s">
        <v>54</v>
      </c>
    </row>
    <row r="8988" spans="3:3">
      <c r="C8988" t="s">
        <v>54</v>
      </c>
    </row>
    <row r="8989" spans="3:3">
      <c r="C8989" t="s">
        <v>54</v>
      </c>
    </row>
    <row r="8990" spans="3:3">
      <c r="C8990" t="s">
        <v>54</v>
      </c>
    </row>
    <row r="8991" spans="3:3">
      <c r="C8991" t="s">
        <v>54</v>
      </c>
    </row>
    <row r="8992" spans="3:3">
      <c r="C8992" t="s">
        <v>54</v>
      </c>
    </row>
    <row r="8993" spans="3:3">
      <c r="C8993" t="s">
        <v>54</v>
      </c>
    </row>
    <row r="8994" spans="3:3">
      <c r="C8994" t="s">
        <v>54</v>
      </c>
    </row>
    <row r="8995" spans="3:3">
      <c r="C8995" t="s">
        <v>54</v>
      </c>
    </row>
    <row r="8996" spans="3:3">
      <c r="C8996" t="s">
        <v>54</v>
      </c>
    </row>
    <row r="8997" spans="3:3">
      <c r="C8997" t="s">
        <v>54</v>
      </c>
    </row>
    <row r="8998" spans="3:3">
      <c r="C8998" t="s">
        <v>54</v>
      </c>
    </row>
    <row r="8999" spans="3:3">
      <c r="C8999" t="s">
        <v>54</v>
      </c>
    </row>
    <row r="9000" spans="3:3">
      <c r="C9000" t="s">
        <v>54</v>
      </c>
    </row>
    <row r="9001" spans="3:3">
      <c r="C9001" t="s">
        <v>54</v>
      </c>
    </row>
    <row r="9002" spans="3:3">
      <c r="C9002" t="s">
        <v>54</v>
      </c>
    </row>
    <row r="9003" spans="3:3">
      <c r="C9003" t="s">
        <v>54</v>
      </c>
    </row>
    <row r="9004" spans="3:3">
      <c r="C9004" t="s">
        <v>54</v>
      </c>
    </row>
    <row r="9005" spans="3:3">
      <c r="C9005" t="s">
        <v>54</v>
      </c>
    </row>
    <row r="9006" spans="3:3">
      <c r="C9006" t="s">
        <v>54</v>
      </c>
    </row>
    <row r="9007" spans="3:3">
      <c r="C9007" t="s">
        <v>54</v>
      </c>
    </row>
    <row r="9008" spans="3:3">
      <c r="C9008" t="s">
        <v>54</v>
      </c>
    </row>
    <row r="9009" spans="3:3">
      <c r="C9009" t="s">
        <v>54</v>
      </c>
    </row>
    <row r="9010" spans="3:3">
      <c r="C9010" t="s">
        <v>54</v>
      </c>
    </row>
    <row r="9011" spans="3:3">
      <c r="C9011" t="s">
        <v>54</v>
      </c>
    </row>
    <row r="9012" spans="3:3">
      <c r="C9012" t="s">
        <v>54</v>
      </c>
    </row>
    <row r="9013" spans="3:3">
      <c r="C9013" t="s">
        <v>54</v>
      </c>
    </row>
    <row r="9014" spans="3:3">
      <c r="C9014" t="s">
        <v>54</v>
      </c>
    </row>
    <row r="9015" spans="3:3">
      <c r="C9015" t="s">
        <v>54</v>
      </c>
    </row>
    <row r="9016" spans="3:3">
      <c r="C9016" t="s">
        <v>54</v>
      </c>
    </row>
    <row r="9017" spans="3:3">
      <c r="C9017" t="s">
        <v>54</v>
      </c>
    </row>
    <row r="9018" spans="3:3">
      <c r="C9018" t="s">
        <v>54</v>
      </c>
    </row>
    <row r="9019" spans="3:3">
      <c r="C9019" t="s">
        <v>54</v>
      </c>
    </row>
    <row r="9020" spans="3:3">
      <c r="C9020" t="s">
        <v>54</v>
      </c>
    </row>
    <row r="9021" spans="3:3">
      <c r="C9021" t="s">
        <v>54</v>
      </c>
    </row>
    <row r="9022" spans="3:3">
      <c r="C9022" t="s">
        <v>54</v>
      </c>
    </row>
    <row r="9023" spans="3:3">
      <c r="C9023" t="s">
        <v>54</v>
      </c>
    </row>
    <row r="9024" spans="3:3">
      <c r="C9024" t="s">
        <v>54</v>
      </c>
    </row>
    <row r="9025" spans="3:3">
      <c r="C9025" t="s">
        <v>54</v>
      </c>
    </row>
    <row r="9026" spans="3:3">
      <c r="C9026" t="s">
        <v>54</v>
      </c>
    </row>
    <row r="9027" spans="3:3">
      <c r="C9027" t="s">
        <v>54</v>
      </c>
    </row>
    <row r="9028" spans="3:3">
      <c r="C9028" t="s">
        <v>54</v>
      </c>
    </row>
    <row r="9029" spans="3:3">
      <c r="C9029" t="s">
        <v>54</v>
      </c>
    </row>
    <row r="9030" spans="3:3">
      <c r="C9030" t="s">
        <v>54</v>
      </c>
    </row>
    <row r="9031" spans="3:3">
      <c r="C9031" t="s">
        <v>54</v>
      </c>
    </row>
    <row r="9032" spans="3:3">
      <c r="C9032" t="s">
        <v>54</v>
      </c>
    </row>
    <row r="9033" spans="3:3">
      <c r="C9033" t="s">
        <v>54</v>
      </c>
    </row>
    <row r="9034" spans="3:3">
      <c r="C9034" t="s">
        <v>54</v>
      </c>
    </row>
    <row r="9035" spans="3:3">
      <c r="C9035" t="s">
        <v>54</v>
      </c>
    </row>
    <row r="9036" spans="3:3">
      <c r="C9036" t="s">
        <v>54</v>
      </c>
    </row>
    <row r="9037" spans="3:3">
      <c r="C9037" t="s">
        <v>54</v>
      </c>
    </row>
    <row r="9038" spans="3:3">
      <c r="C9038" t="s">
        <v>54</v>
      </c>
    </row>
    <row r="9039" spans="3:3">
      <c r="C9039" t="s">
        <v>54</v>
      </c>
    </row>
    <row r="9040" spans="3:3">
      <c r="C9040" t="s">
        <v>54</v>
      </c>
    </row>
    <row r="9041" spans="3:3">
      <c r="C9041" t="s">
        <v>54</v>
      </c>
    </row>
    <row r="9042" spans="3:3">
      <c r="C9042" t="s">
        <v>54</v>
      </c>
    </row>
    <row r="9043" spans="3:3">
      <c r="C9043" t="s">
        <v>54</v>
      </c>
    </row>
    <row r="9044" spans="3:3">
      <c r="C9044" t="s">
        <v>54</v>
      </c>
    </row>
    <row r="9045" spans="3:3">
      <c r="C9045" t="s">
        <v>54</v>
      </c>
    </row>
    <row r="9046" spans="3:3">
      <c r="C9046" t="s">
        <v>54</v>
      </c>
    </row>
    <row r="9047" spans="3:3">
      <c r="C9047" t="s">
        <v>54</v>
      </c>
    </row>
    <row r="9048" spans="3:3">
      <c r="C9048" t="s">
        <v>54</v>
      </c>
    </row>
    <row r="9049" spans="3:3">
      <c r="C9049" t="s">
        <v>54</v>
      </c>
    </row>
    <row r="9050" spans="3:3">
      <c r="C9050" t="s">
        <v>54</v>
      </c>
    </row>
    <row r="9051" spans="3:3">
      <c r="C9051" t="s">
        <v>54</v>
      </c>
    </row>
    <row r="9052" spans="3:3">
      <c r="C9052" t="s">
        <v>54</v>
      </c>
    </row>
    <row r="9053" spans="3:3">
      <c r="C9053" t="s">
        <v>54</v>
      </c>
    </row>
    <row r="9054" spans="3:3">
      <c r="C9054" t="s">
        <v>54</v>
      </c>
    </row>
    <row r="9055" spans="3:3">
      <c r="C9055" t="s">
        <v>54</v>
      </c>
    </row>
    <row r="9056" spans="3:3">
      <c r="C9056" t="s">
        <v>54</v>
      </c>
    </row>
    <row r="9057" spans="3:3">
      <c r="C9057" t="s">
        <v>54</v>
      </c>
    </row>
    <row r="9058" spans="3:3">
      <c r="C9058" t="s">
        <v>54</v>
      </c>
    </row>
    <row r="9059" spans="3:3">
      <c r="C9059" t="s">
        <v>54</v>
      </c>
    </row>
    <row r="9060" spans="3:3">
      <c r="C9060" t="s">
        <v>54</v>
      </c>
    </row>
    <row r="9061" spans="3:3">
      <c r="C9061" t="s">
        <v>54</v>
      </c>
    </row>
    <row r="9062" spans="3:3">
      <c r="C9062" t="s">
        <v>54</v>
      </c>
    </row>
    <row r="9063" spans="3:3">
      <c r="C9063" t="s">
        <v>54</v>
      </c>
    </row>
    <row r="9064" spans="3:3">
      <c r="C9064" t="s">
        <v>54</v>
      </c>
    </row>
    <row r="9065" spans="3:3">
      <c r="C9065" t="s">
        <v>54</v>
      </c>
    </row>
    <row r="9066" spans="3:3">
      <c r="C9066" t="s">
        <v>54</v>
      </c>
    </row>
    <row r="9067" spans="3:3">
      <c r="C9067" t="s">
        <v>54</v>
      </c>
    </row>
    <row r="9068" spans="3:3">
      <c r="C9068" t="s">
        <v>54</v>
      </c>
    </row>
    <row r="9069" spans="3:3">
      <c r="C9069" t="s">
        <v>54</v>
      </c>
    </row>
    <row r="9070" spans="3:3">
      <c r="C9070" t="s">
        <v>54</v>
      </c>
    </row>
    <row r="9071" spans="3:3">
      <c r="C9071" t="s">
        <v>54</v>
      </c>
    </row>
    <row r="9072" spans="3:3">
      <c r="C9072" t="s">
        <v>54</v>
      </c>
    </row>
    <row r="9073" spans="3:3">
      <c r="C9073" t="s">
        <v>54</v>
      </c>
    </row>
    <row r="9074" spans="3:3">
      <c r="C9074" t="s">
        <v>54</v>
      </c>
    </row>
    <row r="9075" spans="3:3">
      <c r="C9075" t="s">
        <v>54</v>
      </c>
    </row>
    <row r="9076" spans="3:3">
      <c r="C9076" t="s">
        <v>54</v>
      </c>
    </row>
    <row r="9077" spans="3:3">
      <c r="C9077" t="s">
        <v>54</v>
      </c>
    </row>
    <row r="9078" spans="3:3">
      <c r="C9078" t="s">
        <v>54</v>
      </c>
    </row>
    <row r="9079" spans="3:3">
      <c r="C9079" t="s">
        <v>54</v>
      </c>
    </row>
    <row r="9080" spans="3:3">
      <c r="C9080" t="s">
        <v>54</v>
      </c>
    </row>
    <row r="9081" spans="3:3">
      <c r="C9081" t="s">
        <v>54</v>
      </c>
    </row>
    <row r="9082" spans="3:3">
      <c r="C9082" t="s">
        <v>54</v>
      </c>
    </row>
    <row r="9083" spans="3:3">
      <c r="C9083" t="s">
        <v>54</v>
      </c>
    </row>
    <row r="9084" spans="3:3">
      <c r="C9084" t="s">
        <v>54</v>
      </c>
    </row>
    <row r="9085" spans="3:3">
      <c r="C9085" t="s">
        <v>54</v>
      </c>
    </row>
    <row r="9086" spans="3:3">
      <c r="C9086" t="s">
        <v>54</v>
      </c>
    </row>
    <row r="9087" spans="3:3">
      <c r="C9087" t="s">
        <v>54</v>
      </c>
    </row>
    <row r="9088" spans="3:3">
      <c r="C9088" t="s">
        <v>54</v>
      </c>
    </row>
    <row r="9089" spans="3:3">
      <c r="C9089" t="s">
        <v>54</v>
      </c>
    </row>
    <row r="9090" spans="3:3">
      <c r="C9090" t="s">
        <v>54</v>
      </c>
    </row>
    <row r="9091" spans="3:3">
      <c r="C9091" t="s">
        <v>54</v>
      </c>
    </row>
    <row r="9092" spans="3:3">
      <c r="C9092" t="s">
        <v>54</v>
      </c>
    </row>
    <row r="9093" spans="3:3">
      <c r="C9093" t="s">
        <v>54</v>
      </c>
    </row>
    <row r="9094" spans="3:3">
      <c r="C9094" t="s">
        <v>54</v>
      </c>
    </row>
    <row r="9095" spans="3:3">
      <c r="C9095" t="s">
        <v>54</v>
      </c>
    </row>
    <row r="9096" spans="3:3">
      <c r="C9096" t="s">
        <v>54</v>
      </c>
    </row>
    <row r="9097" spans="3:3">
      <c r="C9097" t="s">
        <v>54</v>
      </c>
    </row>
    <row r="9098" spans="3:3">
      <c r="C9098" t="s">
        <v>54</v>
      </c>
    </row>
    <row r="9099" spans="3:3">
      <c r="C9099" t="s">
        <v>54</v>
      </c>
    </row>
    <row r="9100" spans="3:3">
      <c r="C9100" t="s">
        <v>54</v>
      </c>
    </row>
    <row r="9101" spans="3:3">
      <c r="C9101" t="s">
        <v>54</v>
      </c>
    </row>
    <row r="9102" spans="3:3">
      <c r="C9102" t="s">
        <v>54</v>
      </c>
    </row>
    <row r="9103" spans="3:3">
      <c r="C9103" t="s">
        <v>54</v>
      </c>
    </row>
    <row r="9104" spans="3:3">
      <c r="C9104" t="s">
        <v>54</v>
      </c>
    </row>
    <row r="9105" spans="3:3">
      <c r="C9105" t="s">
        <v>54</v>
      </c>
    </row>
    <row r="9106" spans="3:3">
      <c r="C9106" t="s">
        <v>54</v>
      </c>
    </row>
    <row r="9107" spans="3:3">
      <c r="C9107" t="s">
        <v>54</v>
      </c>
    </row>
    <row r="9108" spans="3:3">
      <c r="C9108" t="s">
        <v>54</v>
      </c>
    </row>
    <row r="9109" spans="3:3">
      <c r="C9109" t="s">
        <v>54</v>
      </c>
    </row>
    <row r="9110" spans="3:3">
      <c r="C9110" t="s">
        <v>54</v>
      </c>
    </row>
    <row r="9111" spans="3:3">
      <c r="C9111" t="s">
        <v>54</v>
      </c>
    </row>
    <row r="9112" spans="3:3">
      <c r="C9112" t="s">
        <v>54</v>
      </c>
    </row>
    <row r="9113" spans="3:3">
      <c r="C9113" t="s">
        <v>54</v>
      </c>
    </row>
    <row r="9114" spans="3:3">
      <c r="C9114" t="s">
        <v>54</v>
      </c>
    </row>
    <row r="9115" spans="3:3">
      <c r="C9115" t="s">
        <v>54</v>
      </c>
    </row>
    <row r="9116" spans="3:3">
      <c r="C9116" t="s">
        <v>54</v>
      </c>
    </row>
    <row r="9117" spans="3:3">
      <c r="C9117" t="s">
        <v>54</v>
      </c>
    </row>
    <row r="9118" spans="3:3">
      <c r="C9118" t="s">
        <v>54</v>
      </c>
    </row>
    <row r="9119" spans="3:3">
      <c r="C9119" t="s">
        <v>54</v>
      </c>
    </row>
    <row r="9120" spans="3:3">
      <c r="C9120" t="s">
        <v>54</v>
      </c>
    </row>
    <row r="9121" spans="3:3">
      <c r="C9121" t="s">
        <v>54</v>
      </c>
    </row>
    <row r="9122" spans="3:3">
      <c r="C9122" t="s">
        <v>54</v>
      </c>
    </row>
    <row r="9123" spans="3:3">
      <c r="C9123" t="s">
        <v>54</v>
      </c>
    </row>
    <row r="9124" spans="3:3">
      <c r="C9124" t="s">
        <v>54</v>
      </c>
    </row>
    <row r="9125" spans="3:3">
      <c r="C9125" t="s">
        <v>54</v>
      </c>
    </row>
    <row r="9126" spans="3:3">
      <c r="C9126" t="s">
        <v>54</v>
      </c>
    </row>
    <row r="9127" spans="3:3">
      <c r="C9127" t="s">
        <v>54</v>
      </c>
    </row>
    <row r="9128" spans="3:3">
      <c r="C9128" t="s">
        <v>54</v>
      </c>
    </row>
    <row r="9129" spans="3:3">
      <c r="C9129" t="s">
        <v>54</v>
      </c>
    </row>
    <row r="9130" spans="3:3">
      <c r="C9130" t="s">
        <v>54</v>
      </c>
    </row>
    <row r="9131" spans="3:3">
      <c r="C9131" t="s">
        <v>54</v>
      </c>
    </row>
    <row r="9132" spans="3:3">
      <c r="C9132" t="s">
        <v>54</v>
      </c>
    </row>
    <row r="9133" spans="3:3">
      <c r="C9133" t="s">
        <v>54</v>
      </c>
    </row>
    <row r="9134" spans="3:3">
      <c r="C9134" t="s">
        <v>54</v>
      </c>
    </row>
    <row r="9135" spans="3:3">
      <c r="C9135" t="s">
        <v>54</v>
      </c>
    </row>
    <row r="9136" spans="3:3">
      <c r="C9136" t="s">
        <v>54</v>
      </c>
    </row>
    <row r="9137" spans="3:3">
      <c r="C9137" t="s">
        <v>54</v>
      </c>
    </row>
    <row r="9138" spans="3:3">
      <c r="C9138" t="s">
        <v>54</v>
      </c>
    </row>
    <row r="9139" spans="3:3">
      <c r="C9139" t="s">
        <v>54</v>
      </c>
    </row>
    <row r="9140" spans="3:3">
      <c r="C9140" t="s">
        <v>54</v>
      </c>
    </row>
    <row r="9141" spans="3:3">
      <c r="C9141" t="s">
        <v>54</v>
      </c>
    </row>
    <row r="9142" spans="3:3">
      <c r="C9142" t="s">
        <v>54</v>
      </c>
    </row>
    <row r="9143" spans="3:3">
      <c r="C9143" t="s">
        <v>54</v>
      </c>
    </row>
    <row r="9144" spans="3:3">
      <c r="C9144" t="s">
        <v>54</v>
      </c>
    </row>
    <row r="9145" spans="3:3">
      <c r="C9145" t="s">
        <v>54</v>
      </c>
    </row>
    <row r="9146" spans="3:3">
      <c r="C9146" t="s">
        <v>54</v>
      </c>
    </row>
    <row r="9147" spans="3:3">
      <c r="C9147" t="s">
        <v>54</v>
      </c>
    </row>
    <row r="9148" spans="3:3">
      <c r="C9148" t="s">
        <v>54</v>
      </c>
    </row>
    <row r="9149" spans="3:3">
      <c r="C9149" t="s">
        <v>54</v>
      </c>
    </row>
    <row r="9150" spans="3:3">
      <c r="C9150" t="s">
        <v>54</v>
      </c>
    </row>
    <row r="9151" spans="3:3">
      <c r="C9151" t="s">
        <v>54</v>
      </c>
    </row>
    <row r="9152" spans="3:3">
      <c r="C9152" t="s">
        <v>54</v>
      </c>
    </row>
    <row r="9153" spans="3:3">
      <c r="C9153" t="s">
        <v>54</v>
      </c>
    </row>
    <row r="9154" spans="3:3">
      <c r="C9154" t="s">
        <v>54</v>
      </c>
    </row>
    <row r="9155" spans="3:3">
      <c r="C9155" t="s">
        <v>54</v>
      </c>
    </row>
    <row r="9156" spans="3:3">
      <c r="C9156" t="s">
        <v>54</v>
      </c>
    </row>
    <row r="9157" spans="3:3">
      <c r="C9157" t="s">
        <v>54</v>
      </c>
    </row>
    <row r="9158" spans="3:3">
      <c r="C9158" t="s">
        <v>54</v>
      </c>
    </row>
    <row r="9159" spans="3:3">
      <c r="C9159" t="s">
        <v>54</v>
      </c>
    </row>
    <row r="9160" spans="3:3">
      <c r="C9160" t="s">
        <v>54</v>
      </c>
    </row>
    <row r="9161" spans="3:3">
      <c r="C9161" t="s">
        <v>54</v>
      </c>
    </row>
    <row r="9162" spans="3:3">
      <c r="C9162" t="s">
        <v>54</v>
      </c>
    </row>
    <row r="9163" spans="3:3">
      <c r="C9163" t="s">
        <v>54</v>
      </c>
    </row>
    <row r="9164" spans="3:3">
      <c r="C9164" t="s">
        <v>54</v>
      </c>
    </row>
    <row r="9165" spans="3:3">
      <c r="C9165" t="s">
        <v>54</v>
      </c>
    </row>
    <row r="9166" spans="3:3">
      <c r="C9166" t="s">
        <v>54</v>
      </c>
    </row>
    <row r="9167" spans="3:3">
      <c r="C9167" t="s">
        <v>54</v>
      </c>
    </row>
    <row r="9168" spans="3:3">
      <c r="C9168" t="s">
        <v>54</v>
      </c>
    </row>
    <row r="9169" spans="3:3">
      <c r="C9169" t="s">
        <v>54</v>
      </c>
    </row>
    <row r="9170" spans="3:3">
      <c r="C9170" t="s">
        <v>54</v>
      </c>
    </row>
    <row r="9171" spans="3:3">
      <c r="C9171" t="s">
        <v>54</v>
      </c>
    </row>
    <row r="9172" spans="3:3">
      <c r="C9172" t="s">
        <v>54</v>
      </c>
    </row>
    <row r="9173" spans="3:3">
      <c r="C9173" t="s">
        <v>54</v>
      </c>
    </row>
    <row r="9174" spans="3:3">
      <c r="C9174" t="s">
        <v>54</v>
      </c>
    </row>
    <row r="9175" spans="3:3">
      <c r="C9175" t="s">
        <v>54</v>
      </c>
    </row>
    <row r="9176" spans="3:3">
      <c r="C9176" t="s">
        <v>54</v>
      </c>
    </row>
    <row r="9177" spans="3:3">
      <c r="C9177" t="s">
        <v>54</v>
      </c>
    </row>
    <row r="9178" spans="3:3">
      <c r="C9178" t="s">
        <v>54</v>
      </c>
    </row>
    <row r="9179" spans="3:3">
      <c r="C9179" t="s">
        <v>54</v>
      </c>
    </row>
    <row r="9180" spans="3:3">
      <c r="C9180" t="s">
        <v>54</v>
      </c>
    </row>
    <row r="9181" spans="3:3">
      <c r="C9181" t="s">
        <v>54</v>
      </c>
    </row>
    <row r="9182" spans="3:3">
      <c r="C9182" t="s">
        <v>54</v>
      </c>
    </row>
    <row r="9183" spans="3:3">
      <c r="C9183" t="s">
        <v>54</v>
      </c>
    </row>
    <row r="9184" spans="3:3">
      <c r="C9184" t="s">
        <v>54</v>
      </c>
    </row>
    <row r="9185" spans="3:3">
      <c r="C9185" t="s">
        <v>54</v>
      </c>
    </row>
    <row r="9186" spans="3:3">
      <c r="C9186" t="s">
        <v>54</v>
      </c>
    </row>
    <row r="9187" spans="3:3">
      <c r="C9187" t="s">
        <v>54</v>
      </c>
    </row>
    <row r="9188" spans="3:3">
      <c r="C9188" t="s">
        <v>54</v>
      </c>
    </row>
    <row r="9189" spans="3:3">
      <c r="C9189" t="s">
        <v>54</v>
      </c>
    </row>
    <row r="9190" spans="3:3">
      <c r="C9190" t="s">
        <v>54</v>
      </c>
    </row>
    <row r="9191" spans="3:3">
      <c r="C9191" t="s">
        <v>54</v>
      </c>
    </row>
    <row r="9192" spans="3:3">
      <c r="C9192" t="s">
        <v>54</v>
      </c>
    </row>
    <row r="9193" spans="3:3">
      <c r="C9193" t="s">
        <v>54</v>
      </c>
    </row>
    <row r="9194" spans="3:3">
      <c r="C9194" t="s">
        <v>54</v>
      </c>
    </row>
    <row r="9195" spans="3:3">
      <c r="C9195" t="s">
        <v>54</v>
      </c>
    </row>
    <row r="9196" spans="3:3">
      <c r="C9196" t="s">
        <v>54</v>
      </c>
    </row>
    <row r="9197" spans="3:3">
      <c r="C9197" t="s">
        <v>54</v>
      </c>
    </row>
    <row r="9198" spans="3:3">
      <c r="C9198" t="s">
        <v>54</v>
      </c>
    </row>
    <row r="9199" spans="3:3">
      <c r="C9199" t="s">
        <v>54</v>
      </c>
    </row>
    <row r="9200" spans="3:3">
      <c r="C9200" t="s">
        <v>54</v>
      </c>
    </row>
    <row r="9201" spans="3:3">
      <c r="C9201" t="s">
        <v>54</v>
      </c>
    </row>
    <row r="9202" spans="3:3">
      <c r="C9202" t="s">
        <v>54</v>
      </c>
    </row>
    <row r="9203" spans="3:3">
      <c r="C9203" t="s">
        <v>54</v>
      </c>
    </row>
    <row r="9204" spans="3:3">
      <c r="C9204" t="s">
        <v>54</v>
      </c>
    </row>
    <row r="9205" spans="3:3">
      <c r="C9205" t="s">
        <v>54</v>
      </c>
    </row>
    <row r="9206" spans="3:3">
      <c r="C9206" t="s">
        <v>54</v>
      </c>
    </row>
    <row r="9207" spans="3:3">
      <c r="C9207" t="s">
        <v>54</v>
      </c>
    </row>
    <row r="9208" spans="3:3">
      <c r="C9208" t="s">
        <v>54</v>
      </c>
    </row>
    <row r="9209" spans="3:3">
      <c r="C9209" t="s">
        <v>54</v>
      </c>
    </row>
    <row r="9210" spans="3:3">
      <c r="C9210" t="s">
        <v>54</v>
      </c>
    </row>
    <row r="9211" spans="3:3">
      <c r="C9211" t="s">
        <v>54</v>
      </c>
    </row>
    <row r="9212" spans="3:3">
      <c r="C9212" t="s">
        <v>54</v>
      </c>
    </row>
    <row r="9213" spans="3:3">
      <c r="C9213" t="s">
        <v>54</v>
      </c>
    </row>
    <row r="9214" spans="3:3">
      <c r="C9214" t="s">
        <v>54</v>
      </c>
    </row>
    <row r="9215" spans="3:3">
      <c r="C9215" t="s">
        <v>54</v>
      </c>
    </row>
    <row r="9216" spans="3:3">
      <c r="C9216" t="s">
        <v>54</v>
      </c>
    </row>
    <row r="9217" spans="3:3">
      <c r="C9217" t="s">
        <v>54</v>
      </c>
    </row>
    <row r="9218" spans="3:3">
      <c r="C9218" t="s">
        <v>54</v>
      </c>
    </row>
    <row r="9219" spans="3:3">
      <c r="C9219" t="s">
        <v>54</v>
      </c>
    </row>
    <row r="9220" spans="3:3">
      <c r="C9220" t="s">
        <v>54</v>
      </c>
    </row>
    <row r="9221" spans="3:3">
      <c r="C9221" t="s">
        <v>54</v>
      </c>
    </row>
    <row r="9222" spans="3:3">
      <c r="C9222" t="s">
        <v>54</v>
      </c>
    </row>
    <row r="9223" spans="3:3">
      <c r="C9223" t="s">
        <v>54</v>
      </c>
    </row>
    <row r="9224" spans="3:3">
      <c r="C9224" t="s">
        <v>54</v>
      </c>
    </row>
    <row r="9225" spans="3:3">
      <c r="C9225" t="s">
        <v>54</v>
      </c>
    </row>
    <row r="9226" spans="3:3">
      <c r="C9226" t="s">
        <v>54</v>
      </c>
    </row>
    <row r="9227" spans="3:3">
      <c r="C9227" t="s">
        <v>54</v>
      </c>
    </row>
    <row r="9228" spans="3:3">
      <c r="C9228" t="s">
        <v>54</v>
      </c>
    </row>
    <row r="9229" spans="3:3">
      <c r="C9229" t="s">
        <v>54</v>
      </c>
    </row>
    <row r="9230" spans="3:3">
      <c r="C9230" t="s">
        <v>54</v>
      </c>
    </row>
    <row r="9231" spans="3:3">
      <c r="C9231" t="s">
        <v>54</v>
      </c>
    </row>
    <row r="9232" spans="3:3">
      <c r="C9232" t="s">
        <v>54</v>
      </c>
    </row>
    <row r="9233" spans="3:3">
      <c r="C9233" t="s">
        <v>54</v>
      </c>
    </row>
    <row r="9234" spans="3:3">
      <c r="C9234" t="s">
        <v>54</v>
      </c>
    </row>
    <row r="9235" spans="3:3">
      <c r="C9235" t="s">
        <v>54</v>
      </c>
    </row>
    <row r="9236" spans="3:3">
      <c r="C9236" t="s">
        <v>54</v>
      </c>
    </row>
    <row r="9237" spans="3:3">
      <c r="C9237" t="s">
        <v>54</v>
      </c>
    </row>
    <row r="9238" spans="3:3">
      <c r="C9238" t="s">
        <v>54</v>
      </c>
    </row>
    <row r="9239" spans="3:3">
      <c r="C9239" t="s">
        <v>54</v>
      </c>
    </row>
    <row r="9240" spans="3:3">
      <c r="C9240" t="s">
        <v>54</v>
      </c>
    </row>
    <row r="9241" spans="3:3">
      <c r="C9241" t="s">
        <v>54</v>
      </c>
    </row>
    <row r="9242" spans="3:3">
      <c r="C9242" t="s">
        <v>54</v>
      </c>
    </row>
    <row r="9243" spans="3:3">
      <c r="C9243" t="s">
        <v>54</v>
      </c>
    </row>
    <row r="9244" spans="3:3">
      <c r="C9244" t="s">
        <v>54</v>
      </c>
    </row>
    <row r="9245" spans="3:3">
      <c r="C9245" t="s">
        <v>54</v>
      </c>
    </row>
    <row r="9246" spans="3:3">
      <c r="C9246" t="s">
        <v>54</v>
      </c>
    </row>
    <row r="9247" spans="3:3">
      <c r="C9247" t="s">
        <v>54</v>
      </c>
    </row>
    <row r="9248" spans="3:3">
      <c r="C9248" t="s">
        <v>54</v>
      </c>
    </row>
    <row r="9249" spans="3:3">
      <c r="C9249" t="s">
        <v>54</v>
      </c>
    </row>
    <row r="9250" spans="3:3">
      <c r="C9250" t="s">
        <v>54</v>
      </c>
    </row>
    <row r="9251" spans="3:3">
      <c r="C9251" t="s">
        <v>54</v>
      </c>
    </row>
    <row r="9252" spans="3:3">
      <c r="C9252" t="s">
        <v>54</v>
      </c>
    </row>
    <row r="9253" spans="3:3">
      <c r="C9253" t="s">
        <v>54</v>
      </c>
    </row>
    <row r="9254" spans="3:3">
      <c r="C9254" t="s">
        <v>54</v>
      </c>
    </row>
    <row r="9255" spans="3:3">
      <c r="C9255" t="s">
        <v>54</v>
      </c>
    </row>
    <row r="9256" spans="3:3">
      <c r="C9256" t="s">
        <v>54</v>
      </c>
    </row>
    <row r="9257" spans="3:3">
      <c r="C9257" t="s">
        <v>54</v>
      </c>
    </row>
    <row r="9258" spans="3:3">
      <c r="C9258" t="s">
        <v>54</v>
      </c>
    </row>
    <row r="9259" spans="3:3">
      <c r="C9259" t="s">
        <v>54</v>
      </c>
    </row>
    <row r="9260" spans="3:3">
      <c r="C9260" t="s">
        <v>54</v>
      </c>
    </row>
    <row r="9261" spans="3:3">
      <c r="C9261" t="s">
        <v>54</v>
      </c>
    </row>
    <row r="9262" spans="3:3">
      <c r="C9262" t="s">
        <v>54</v>
      </c>
    </row>
    <row r="9263" spans="3:3">
      <c r="C9263" t="s">
        <v>54</v>
      </c>
    </row>
    <row r="9264" spans="3:3">
      <c r="C9264" t="s">
        <v>54</v>
      </c>
    </row>
    <row r="9265" spans="3:3">
      <c r="C9265" t="s">
        <v>54</v>
      </c>
    </row>
    <row r="9266" spans="3:3">
      <c r="C9266" t="s">
        <v>54</v>
      </c>
    </row>
    <row r="9267" spans="3:3">
      <c r="C9267" t="s">
        <v>54</v>
      </c>
    </row>
    <row r="9268" spans="3:3">
      <c r="C9268" t="s">
        <v>54</v>
      </c>
    </row>
    <row r="9269" spans="3:3">
      <c r="C9269" t="s">
        <v>54</v>
      </c>
    </row>
    <row r="9270" spans="3:3">
      <c r="C9270" t="s">
        <v>54</v>
      </c>
    </row>
    <row r="9271" spans="3:3">
      <c r="C9271" t="s">
        <v>54</v>
      </c>
    </row>
    <row r="9272" spans="3:3">
      <c r="C9272" t="s">
        <v>54</v>
      </c>
    </row>
    <row r="9273" spans="3:3">
      <c r="C9273" t="s">
        <v>54</v>
      </c>
    </row>
    <row r="9274" spans="3:3">
      <c r="C9274" t="s">
        <v>54</v>
      </c>
    </row>
    <row r="9275" spans="3:3">
      <c r="C9275" t="s">
        <v>54</v>
      </c>
    </row>
    <row r="9276" spans="3:3">
      <c r="C9276" t="s">
        <v>54</v>
      </c>
    </row>
    <row r="9277" spans="3:3">
      <c r="C9277" t="s">
        <v>54</v>
      </c>
    </row>
    <row r="9278" spans="3:3">
      <c r="C9278" t="s">
        <v>54</v>
      </c>
    </row>
    <row r="9279" spans="3:3">
      <c r="C9279" t="s">
        <v>54</v>
      </c>
    </row>
    <row r="9280" spans="3:3">
      <c r="C9280" t="s">
        <v>54</v>
      </c>
    </row>
    <row r="9281" spans="3:3">
      <c r="C9281" t="s">
        <v>54</v>
      </c>
    </row>
    <row r="9282" spans="3:3">
      <c r="C9282" t="s">
        <v>54</v>
      </c>
    </row>
    <row r="9283" spans="3:3">
      <c r="C9283" t="s">
        <v>54</v>
      </c>
    </row>
    <row r="9284" spans="3:3">
      <c r="C9284" t="s">
        <v>54</v>
      </c>
    </row>
    <row r="9285" spans="3:3">
      <c r="C9285" t="s">
        <v>54</v>
      </c>
    </row>
    <row r="9286" spans="3:3">
      <c r="C9286" t="s">
        <v>54</v>
      </c>
    </row>
    <row r="9287" spans="3:3">
      <c r="C9287" t="s">
        <v>54</v>
      </c>
    </row>
    <row r="9288" spans="3:3">
      <c r="C9288" t="s">
        <v>54</v>
      </c>
    </row>
    <row r="9289" spans="3:3">
      <c r="C9289" t="s">
        <v>54</v>
      </c>
    </row>
    <row r="9290" spans="3:3">
      <c r="C9290" t="s">
        <v>54</v>
      </c>
    </row>
    <row r="9291" spans="3:3">
      <c r="C9291" t="s">
        <v>54</v>
      </c>
    </row>
    <row r="9292" spans="3:3">
      <c r="C9292" t="s">
        <v>54</v>
      </c>
    </row>
    <row r="9293" spans="3:3">
      <c r="C9293" t="s">
        <v>54</v>
      </c>
    </row>
    <row r="9294" spans="3:3">
      <c r="C9294" t="s">
        <v>54</v>
      </c>
    </row>
    <row r="9295" spans="3:3">
      <c r="C9295" t="s">
        <v>54</v>
      </c>
    </row>
    <row r="9296" spans="3:3">
      <c r="C9296" t="s">
        <v>54</v>
      </c>
    </row>
    <row r="9297" spans="3:3">
      <c r="C9297" t="s">
        <v>54</v>
      </c>
    </row>
    <row r="9298" spans="3:3">
      <c r="C9298" t="s">
        <v>54</v>
      </c>
    </row>
    <row r="9299" spans="3:3">
      <c r="C9299" t="s">
        <v>54</v>
      </c>
    </row>
    <row r="9300" spans="3:3">
      <c r="C9300" t="s">
        <v>54</v>
      </c>
    </row>
    <row r="9301" spans="3:3">
      <c r="C9301" t="s">
        <v>54</v>
      </c>
    </row>
    <row r="9302" spans="3:3">
      <c r="C9302" t="s">
        <v>54</v>
      </c>
    </row>
    <row r="9303" spans="3:3">
      <c r="C9303" t="s">
        <v>54</v>
      </c>
    </row>
    <row r="9304" spans="3:3">
      <c r="C9304" t="s">
        <v>54</v>
      </c>
    </row>
    <row r="9305" spans="3:3">
      <c r="C9305" t="s">
        <v>54</v>
      </c>
    </row>
    <row r="9306" spans="3:3">
      <c r="C9306" t="s">
        <v>54</v>
      </c>
    </row>
    <row r="9307" spans="3:3">
      <c r="C9307" t="s">
        <v>54</v>
      </c>
    </row>
    <row r="9308" spans="3:3">
      <c r="C9308" t="s">
        <v>54</v>
      </c>
    </row>
    <row r="9309" spans="3:3">
      <c r="C9309" t="s">
        <v>54</v>
      </c>
    </row>
    <row r="9310" spans="3:3">
      <c r="C9310" t="s">
        <v>54</v>
      </c>
    </row>
    <row r="9311" spans="3:3">
      <c r="C9311" t="s">
        <v>54</v>
      </c>
    </row>
    <row r="9312" spans="3:3">
      <c r="C9312" t="s">
        <v>54</v>
      </c>
    </row>
    <row r="9313" spans="3:3">
      <c r="C9313" t="s">
        <v>54</v>
      </c>
    </row>
    <row r="9314" spans="3:3">
      <c r="C9314" t="s">
        <v>54</v>
      </c>
    </row>
    <row r="9315" spans="3:3">
      <c r="C9315" t="s">
        <v>54</v>
      </c>
    </row>
    <row r="9316" spans="3:3">
      <c r="C9316" t="s">
        <v>54</v>
      </c>
    </row>
    <row r="9317" spans="3:3">
      <c r="C9317" t="s">
        <v>54</v>
      </c>
    </row>
    <row r="9318" spans="3:3">
      <c r="C9318" t="s">
        <v>54</v>
      </c>
    </row>
    <row r="9319" spans="3:3">
      <c r="C9319" t="s">
        <v>54</v>
      </c>
    </row>
    <row r="9320" spans="3:3">
      <c r="C9320" t="s">
        <v>54</v>
      </c>
    </row>
    <row r="9321" spans="3:3">
      <c r="C9321" t="s">
        <v>54</v>
      </c>
    </row>
    <row r="9322" spans="3:3">
      <c r="C9322" t="s">
        <v>54</v>
      </c>
    </row>
    <row r="9323" spans="3:3">
      <c r="C9323" t="s">
        <v>54</v>
      </c>
    </row>
    <row r="9324" spans="3:3">
      <c r="C9324" t="s">
        <v>54</v>
      </c>
    </row>
    <row r="9325" spans="3:3">
      <c r="C9325" t="s">
        <v>54</v>
      </c>
    </row>
    <row r="9326" spans="3:3">
      <c r="C9326" t="s">
        <v>54</v>
      </c>
    </row>
    <row r="9327" spans="3:3">
      <c r="C9327" t="s">
        <v>54</v>
      </c>
    </row>
    <row r="9328" spans="3:3">
      <c r="C9328" t="s">
        <v>54</v>
      </c>
    </row>
    <row r="9329" spans="3:3">
      <c r="C9329" t="s">
        <v>54</v>
      </c>
    </row>
    <row r="9330" spans="3:3">
      <c r="C9330" t="s">
        <v>54</v>
      </c>
    </row>
    <row r="9331" spans="3:3">
      <c r="C9331" t="s">
        <v>54</v>
      </c>
    </row>
    <row r="9332" spans="3:3">
      <c r="C9332" t="s">
        <v>54</v>
      </c>
    </row>
    <row r="9333" spans="3:3">
      <c r="C9333" t="s">
        <v>54</v>
      </c>
    </row>
    <row r="9334" spans="3:3">
      <c r="C9334" t="s">
        <v>54</v>
      </c>
    </row>
    <row r="9335" spans="3:3">
      <c r="C9335" t="s">
        <v>54</v>
      </c>
    </row>
    <row r="9336" spans="3:3">
      <c r="C9336" t="s">
        <v>54</v>
      </c>
    </row>
    <row r="9337" spans="3:3">
      <c r="C9337" t="s">
        <v>54</v>
      </c>
    </row>
    <row r="9338" spans="3:3">
      <c r="C9338" t="s">
        <v>54</v>
      </c>
    </row>
    <row r="9339" spans="3:3">
      <c r="C9339" t="s">
        <v>54</v>
      </c>
    </row>
    <row r="9340" spans="3:3">
      <c r="C9340" t="s">
        <v>54</v>
      </c>
    </row>
    <row r="9341" spans="3:3">
      <c r="C9341" t="s">
        <v>54</v>
      </c>
    </row>
    <row r="9342" spans="3:3">
      <c r="C9342" t="s">
        <v>54</v>
      </c>
    </row>
    <row r="9343" spans="3:3">
      <c r="C9343" t="s">
        <v>54</v>
      </c>
    </row>
    <row r="9344" spans="3:3">
      <c r="C9344" t="s">
        <v>54</v>
      </c>
    </row>
    <row r="9345" spans="3:3">
      <c r="C9345" t="s">
        <v>54</v>
      </c>
    </row>
    <row r="9346" spans="3:3">
      <c r="C9346" t="s">
        <v>54</v>
      </c>
    </row>
    <row r="9347" spans="3:3">
      <c r="C9347" t="s">
        <v>54</v>
      </c>
    </row>
    <row r="9348" spans="3:3">
      <c r="C9348" t="s">
        <v>54</v>
      </c>
    </row>
    <row r="9349" spans="3:3">
      <c r="C9349" t="s">
        <v>54</v>
      </c>
    </row>
    <row r="9350" spans="3:3">
      <c r="C9350" t="s">
        <v>54</v>
      </c>
    </row>
    <row r="9351" spans="3:3">
      <c r="C9351" t="s">
        <v>54</v>
      </c>
    </row>
    <row r="9352" spans="3:3">
      <c r="C9352" t="s">
        <v>54</v>
      </c>
    </row>
    <row r="9353" spans="3:3">
      <c r="C9353" t="s">
        <v>54</v>
      </c>
    </row>
    <row r="9354" spans="3:3">
      <c r="C9354" t="s">
        <v>54</v>
      </c>
    </row>
    <row r="9355" spans="3:3">
      <c r="C9355" t="s">
        <v>54</v>
      </c>
    </row>
    <row r="9356" spans="3:3">
      <c r="C9356" t="s">
        <v>54</v>
      </c>
    </row>
    <row r="9357" spans="3:3">
      <c r="C9357" t="s">
        <v>54</v>
      </c>
    </row>
    <row r="9358" spans="3:3">
      <c r="C9358" t="s">
        <v>54</v>
      </c>
    </row>
    <row r="9359" spans="3:3">
      <c r="C9359" t="s">
        <v>54</v>
      </c>
    </row>
    <row r="9360" spans="3:3">
      <c r="C9360" t="s">
        <v>54</v>
      </c>
    </row>
    <row r="9361" spans="3:3">
      <c r="C9361" t="s">
        <v>54</v>
      </c>
    </row>
    <row r="9362" spans="3:3">
      <c r="C9362" t="s">
        <v>54</v>
      </c>
    </row>
    <row r="9363" spans="3:3">
      <c r="C9363" t="s">
        <v>54</v>
      </c>
    </row>
    <row r="9364" spans="3:3">
      <c r="C9364" t="s">
        <v>54</v>
      </c>
    </row>
    <row r="9365" spans="3:3">
      <c r="C9365" t="s">
        <v>54</v>
      </c>
    </row>
    <row r="9366" spans="3:3">
      <c r="C9366" t="s">
        <v>54</v>
      </c>
    </row>
    <row r="9367" spans="3:3">
      <c r="C9367" t="s">
        <v>54</v>
      </c>
    </row>
    <row r="9368" spans="3:3">
      <c r="C9368" t="s">
        <v>54</v>
      </c>
    </row>
    <row r="9369" spans="3:3">
      <c r="C9369" t="s">
        <v>54</v>
      </c>
    </row>
    <row r="9370" spans="3:3">
      <c r="C9370" t="s">
        <v>54</v>
      </c>
    </row>
    <row r="9371" spans="3:3">
      <c r="C9371" t="s">
        <v>54</v>
      </c>
    </row>
    <row r="9372" spans="3:3">
      <c r="C9372" t="s">
        <v>54</v>
      </c>
    </row>
    <row r="9373" spans="3:3">
      <c r="C9373" t="s">
        <v>54</v>
      </c>
    </row>
    <row r="9374" spans="3:3">
      <c r="C9374" t="s">
        <v>54</v>
      </c>
    </row>
    <row r="9375" spans="3:3">
      <c r="C9375" t="s">
        <v>54</v>
      </c>
    </row>
    <row r="9376" spans="3:3">
      <c r="C9376" t="s">
        <v>54</v>
      </c>
    </row>
    <row r="9377" spans="3:3">
      <c r="C9377" t="s">
        <v>54</v>
      </c>
    </row>
    <row r="9378" spans="3:3">
      <c r="C9378" t="s">
        <v>54</v>
      </c>
    </row>
    <row r="9379" spans="3:3">
      <c r="C9379" t="s">
        <v>54</v>
      </c>
    </row>
    <row r="9380" spans="3:3">
      <c r="C9380" t="s">
        <v>54</v>
      </c>
    </row>
    <row r="9381" spans="3:3">
      <c r="C9381" t="s">
        <v>54</v>
      </c>
    </row>
    <row r="9382" spans="3:3">
      <c r="C9382" t="s">
        <v>54</v>
      </c>
    </row>
    <row r="9383" spans="3:3">
      <c r="C9383" t="s">
        <v>54</v>
      </c>
    </row>
    <row r="9384" spans="3:3">
      <c r="C9384" t="s">
        <v>54</v>
      </c>
    </row>
    <row r="9385" spans="3:3">
      <c r="C9385" t="s">
        <v>54</v>
      </c>
    </row>
    <row r="9386" spans="3:3">
      <c r="C9386" t="s">
        <v>54</v>
      </c>
    </row>
    <row r="9387" spans="3:3">
      <c r="C9387" t="s">
        <v>54</v>
      </c>
    </row>
    <row r="9388" spans="3:3">
      <c r="C9388" t="s">
        <v>54</v>
      </c>
    </row>
    <row r="9389" spans="3:3">
      <c r="C9389" t="s">
        <v>54</v>
      </c>
    </row>
    <row r="9390" spans="3:3">
      <c r="C9390" t="s">
        <v>54</v>
      </c>
    </row>
    <row r="9391" spans="3:3">
      <c r="C9391" t="s">
        <v>54</v>
      </c>
    </row>
    <row r="9392" spans="3:3">
      <c r="C9392" t="s">
        <v>54</v>
      </c>
    </row>
    <row r="9393" spans="3:3">
      <c r="C9393" t="s">
        <v>54</v>
      </c>
    </row>
    <row r="9394" spans="3:3">
      <c r="C9394" t="s">
        <v>54</v>
      </c>
    </row>
    <row r="9395" spans="3:3">
      <c r="C9395" t="s">
        <v>54</v>
      </c>
    </row>
    <row r="9396" spans="3:3">
      <c r="C9396" t="s">
        <v>54</v>
      </c>
    </row>
    <row r="9397" spans="3:3">
      <c r="C9397" t="s">
        <v>54</v>
      </c>
    </row>
    <row r="9398" spans="3:3">
      <c r="C9398" t="s">
        <v>54</v>
      </c>
    </row>
    <row r="9399" spans="3:3">
      <c r="C9399" t="s">
        <v>54</v>
      </c>
    </row>
    <row r="9400" spans="3:3">
      <c r="C9400" t="s">
        <v>54</v>
      </c>
    </row>
    <row r="9401" spans="3:3">
      <c r="C9401" t="s">
        <v>54</v>
      </c>
    </row>
    <row r="9402" spans="3:3">
      <c r="C9402" t="s">
        <v>54</v>
      </c>
    </row>
    <row r="9403" spans="3:3">
      <c r="C9403" t="s">
        <v>54</v>
      </c>
    </row>
    <row r="9404" spans="3:3">
      <c r="C9404" t="s">
        <v>54</v>
      </c>
    </row>
    <row r="9405" spans="3:3">
      <c r="C9405" t="s">
        <v>54</v>
      </c>
    </row>
    <row r="9406" spans="3:3">
      <c r="C9406" t="s">
        <v>54</v>
      </c>
    </row>
    <row r="9407" spans="3:3">
      <c r="C9407" t="s">
        <v>54</v>
      </c>
    </row>
    <row r="9408" spans="3:3">
      <c r="C9408" t="s">
        <v>54</v>
      </c>
    </row>
    <row r="9409" spans="3:3">
      <c r="C9409" t="s">
        <v>54</v>
      </c>
    </row>
    <row r="9410" spans="3:3">
      <c r="C9410" t="s">
        <v>54</v>
      </c>
    </row>
    <row r="9411" spans="3:3">
      <c r="C9411" t="s">
        <v>54</v>
      </c>
    </row>
    <row r="9412" spans="3:3">
      <c r="C9412" t="s">
        <v>54</v>
      </c>
    </row>
    <row r="9413" spans="3:3">
      <c r="C9413" t="s">
        <v>54</v>
      </c>
    </row>
    <row r="9414" spans="3:3">
      <c r="C9414" t="s">
        <v>54</v>
      </c>
    </row>
    <row r="9415" spans="3:3">
      <c r="C9415" t="s">
        <v>54</v>
      </c>
    </row>
    <row r="9416" spans="3:3">
      <c r="C9416" t="s">
        <v>54</v>
      </c>
    </row>
    <row r="9417" spans="3:3">
      <c r="C9417" t="s">
        <v>54</v>
      </c>
    </row>
    <row r="9418" spans="3:3">
      <c r="C9418" t="s">
        <v>54</v>
      </c>
    </row>
    <row r="9419" spans="3:3">
      <c r="C9419" t="s">
        <v>54</v>
      </c>
    </row>
    <row r="9420" spans="3:3">
      <c r="C9420" t="s">
        <v>54</v>
      </c>
    </row>
    <row r="9421" spans="3:3">
      <c r="C9421" t="s">
        <v>54</v>
      </c>
    </row>
    <row r="9422" spans="3:3">
      <c r="C9422" t="s">
        <v>54</v>
      </c>
    </row>
    <row r="9423" spans="3:3">
      <c r="C9423" t="s">
        <v>54</v>
      </c>
    </row>
    <row r="9424" spans="3:3">
      <c r="C9424" t="s">
        <v>54</v>
      </c>
    </row>
    <row r="9425" spans="3:3">
      <c r="C9425" t="s">
        <v>54</v>
      </c>
    </row>
    <row r="9426" spans="3:3">
      <c r="C9426" t="s">
        <v>54</v>
      </c>
    </row>
    <row r="9427" spans="3:3">
      <c r="C9427" t="s">
        <v>54</v>
      </c>
    </row>
    <row r="9428" spans="3:3">
      <c r="C9428" t="s">
        <v>54</v>
      </c>
    </row>
    <row r="9429" spans="3:3">
      <c r="C9429" t="s">
        <v>54</v>
      </c>
    </row>
    <row r="9430" spans="3:3">
      <c r="C9430" t="s">
        <v>54</v>
      </c>
    </row>
    <row r="9431" spans="3:3">
      <c r="C9431" t="s">
        <v>54</v>
      </c>
    </row>
    <row r="9432" spans="3:3">
      <c r="C9432" t="s">
        <v>54</v>
      </c>
    </row>
    <row r="9433" spans="3:3">
      <c r="C9433" t="s">
        <v>54</v>
      </c>
    </row>
    <row r="9434" spans="3:3">
      <c r="C9434" t="s">
        <v>54</v>
      </c>
    </row>
    <row r="9435" spans="3:3">
      <c r="C9435" t="s">
        <v>54</v>
      </c>
    </row>
    <row r="9436" spans="3:3">
      <c r="C9436" t="s">
        <v>54</v>
      </c>
    </row>
    <row r="9437" spans="3:3">
      <c r="C9437" t="s">
        <v>54</v>
      </c>
    </row>
    <row r="9438" spans="3:3">
      <c r="C9438" t="s">
        <v>54</v>
      </c>
    </row>
    <row r="9439" spans="3:3">
      <c r="C9439" t="s">
        <v>54</v>
      </c>
    </row>
    <row r="9440" spans="3:3">
      <c r="C9440" t="s">
        <v>54</v>
      </c>
    </row>
    <row r="9441" spans="3:3">
      <c r="C9441" t="s">
        <v>54</v>
      </c>
    </row>
    <row r="9442" spans="3:3">
      <c r="C9442" t="s">
        <v>54</v>
      </c>
    </row>
    <row r="9443" spans="3:3">
      <c r="C9443" t="s">
        <v>54</v>
      </c>
    </row>
    <row r="9444" spans="3:3">
      <c r="C9444" t="s">
        <v>54</v>
      </c>
    </row>
    <row r="9445" spans="3:3">
      <c r="C9445" t="s">
        <v>54</v>
      </c>
    </row>
    <row r="9446" spans="3:3">
      <c r="C9446" t="s">
        <v>54</v>
      </c>
    </row>
    <row r="9447" spans="3:3">
      <c r="C9447" t="s">
        <v>54</v>
      </c>
    </row>
    <row r="9448" spans="3:3">
      <c r="C9448" t="s">
        <v>54</v>
      </c>
    </row>
    <row r="9449" spans="3:3">
      <c r="C9449" t="s">
        <v>54</v>
      </c>
    </row>
    <row r="9450" spans="3:3">
      <c r="C9450" t="s">
        <v>54</v>
      </c>
    </row>
    <row r="9451" spans="3:3">
      <c r="C9451" t="s">
        <v>54</v>
      </c>
    </row>
    <row r="9452" spans="3:3">
      <c r="C9452" t="s">
        <v>54</v>
      </c>
    </row>
    <row r="9453" spans="3:3">
      <c r="C9453" t="s">
        <v>54</v>
      </c>
    </row>
    <row r="9454" spans="3:3">
      <c r="C9454" t="s">
        <v>54</v>
      </c>
    </row>
    <row r="9455" spans="3:3">
      <c r="C9455" t="s">
        <v>54</v>
      </c>
    </row>
    <row r="9456" spans="3:3">
      <c r="C9456" t="s">
        <v>54</v>
      </c>
    </row>
    <row r="9457" spans="3:3">
      <c r="C9457" t="s">
        <v>54</v>
      </c>
    </row>
    <row r="9458" spans="3:3">
      <c r="C9458" t="s">
        <v>54</v>
      </c>
    </row>
    <row r="9459" spans="3:3">
      <c r="C9459" t="s">
        <v>54</v>
      </c>
    </row>
    <row r="9460" spans="3:3">
      <c r="C9460" t="s">
        <v>54</v>
      </c>
    </row>
    <row r="9461" spans="3:3">
      <c r="C9461" t="s">
        <v>54</v>
      </c>
    </row>
    <row r="9462" spans="3:3">
      <c r="C9462" t="s">
        <v>54</v>
      </c>
    </row>
    <row r="9463" spans="3:3">
      <c r="C9463" t="s">
        <v>54</v>
      </c>
    </row>
    <row r="9464" spans="3:3">
      <c r="C9464" t="s">
        <v>54</v>
      </c>
    </row>
    <row r="9465" spans="3:3">
      <c r="C9465" t="s">
        <v>54</v>
      </c>
    </row>
    <row r="9466" spans="3:3">
      <c r="C9466" t="s">
        <v>54</v>
      </c>
    </row>
    <row r="9467" spans="3:3">
      <c r="C9467" t="s">
        <v>54</v>
      </c>
    </row>
    <row r="9468" spans="3:3">
      <c r="C9468" t="s">
        <v>54</v>
      </c>
    </row>
    <row r="9469" spans="3:3">
      <c r="C9469" t="s">
        <v>54</v>
      </c>
    </row>
    <row r="9470" spans="3:3">
      <c r="C9470" t="s">
        <v>54</v>
      </c>
    </row>
    <row r="9471" spans="3:3">
      <c r="C9471" t="s">
        <v>54</v>
      </c>
    </row>
    <row r="9472" spans="3:3">
      <c r="C9472" t="s">
        <v>54</v>
      </c>
    </row>
    <row r="9473" spans="3:3">
      <c r="C9473" t="s">
        <v>54</v>
      </c>
    </row>
    <row r="9474" spans="3:3">
      <c r="C9474" t="s">
        <v>54</v>
      </c>
    </row>
    <row r="9475" spans="3:3">
      <c r="C9475" t="s">
        <v>54</v>
      </c>
    </row>
    <row r="9476" spans="3:3">
      <c r="C9476" t="s">
        <v>54</v>
      </c>
    </row>
    <row r="9477" spans="3:3">
      <c r="C9477" t="s">
        <v>54</v>
      </c>
    </row>
    <row r="9478" spans="3:3">
      <c r="C9478" t="s">
        <v>54</v>
      </c>
    </row>
    <row r="9479" spans="3:3">
      <c r="C9479" t="s">
        <v>54</v>
      </c>
    </row>
    <row r="9480" spans="3:3">
      <c r="C9480" t="s">
        <v>54</v>
      </c>
    </row>
    <row r="9481" spans="3:3">
      <c r="C9481" t="s">
        <v>54</v>
      </c>
    </row>
    <row r="9482" spans="3:3">
      <c r="C9482" t="s">
        <v>54</v>
      </c>
    </row>
    <row r="9483" spans="3:3">
      <c r="C9483" t="s">
        <v>54</v>
      </c>
    </row>
    <row r="9484" spans="3:3">
      <c r="C9484" t="s">
        <v>54</v>
      </c>
    </row>
    <row r="9485" spans="3:3">
      <c r="C9485" t="s">
        <v>54</v>
      </c>
    </row>
    <row r="9486" spans="3:3">
      <c r="C9486" t="s">
        <v>54</v>
      </c>
    </row>
    <row r="9487" spans="3:3">
      <c r="C9487" t="s">
        <v>54</v>
      </c>
    </row>
    <row r="9488" spans="3:3">
      <c r="C9488" t="s">
        <v>54</v>
      </c>
    </row>
    <row r="9489" spans="3:3">
      <c r="C9489" t="s">
        <v>54</v>
      </c>
    </row>
    <row r="9490" spans="3:3">
      <c r="C9490" t="s">
        <v>54</v>
      </c>
    </row>
    <row r="9491" spans="3:3">
      <c r="C9491" t="s">
        <v>54</v>
      </c>
    </row>
    <row r="9492" spans="3:3">
      <c r="C9492" t="s">
        <v>54</v>
      </c>
    </row>
    <row r="9493" spans="3:3">
      <c r="C9493" t="s">
        <v>54</v>
      </c>
    </row>
    <row r="9494" spans="3:3">
      <c r="C9494" t="s">
        <v>54</v>
      </c>
    </row>
    <row r="9495" spans="3:3">
      <c r="C9495" t="s">
        <v>54</v>
      </c>
    </row>
    <row r="9496" spans="3:3">
      <c r="C9496" t="s">
        <v>54</v>
      </c>
    </row>
    <row r="9497" spans="3:3">
      <c r="C9497" t="s">
        <v>54</v>
      </c>
    </row>
    <row r="9498" spans="3:3">
      <c r="C9498" t="s">
        <v>54</v>
      </c>
    </row>
    <row r="9499" spans="3:3">
      <c r="C9499" t="s">
        <v>54</v>
      </c>
    </row>
    <row r="9500" spans="3:3">
      <c r="C9500" t="s">
        <v>54</v>
      </c>
    </row>
    <row r="9501" spans="3:3">
      <c r="C9501" t="s">
        <v>54</v>
      </c>
    </row>
    <row r="9502" spans="3:3">
      <c r="C9502" t="s">
        <v>54</v>
      </c>
    </row>
    <row r="9503" spans="3:3">
      <c r="C9503" t="s">
        <v>54</v>
      </c>
    </row>
    <row r="9504" spans="3:3">
      <c r="C9504" t="s">
        <v>54</v>
      </c>
    </row>
    <row r="9505" spans="3:3">
      <c r="C9505" t="s">
        <v>54</v>
      </c>
    </row>
    <row r="9506" spans="3:3">
      <c r="C9506" t="s">
        <v>54</v>
      </c>
    </row>
    <row r="9507" spans="3:3">
      <c r="C9507" t="s">
        <v>54</v>
      </c>
    </row>
    <row r="9508" spans="3:3">
      <c r="C9508" t="s">
        <v>54</v>
      </c>
    </row>
    <row r="9509" spans="3:3">
      <c r="C9509" t="s">
        <v>54</v>
      </c>
    </row>
    <row r="9510" spans="3:3">
      <c r="C9510" t="s">
        <v>54</v>
      </c>
    </row>
    <row r="9511" spans="3:3">
      <c r="C9511" t="s">
        <v>54</v>
      </c>
    </row>
    <row r="9512" spans="3:3">
      <c r="C9512" t="s">
        <v>54</v>
      </c>
    </row>
    <row r="9513" spans="3:3">
      <c r="C9513" t="s">
        <v>54</v>
      </c>
    </row>
    <row r="9514" spans="3:3">
      <c r="C9514" t="s">
        <v>54</v>
      </c>
    </row>
    <row r="9515" spans="3:3">
      <c r="C9515" t="s">
        <v>54</v>
      </c>
    </row>
    <row r="9516" spans="3:3">
      <c r="C9516" t="s">
        <v>54</v>
      </c>
    </row>
    <row r="9517" spans="3:3">
      <c r="C9517" t="s">
        <v>54</v>
      </c>
    </row>
    <row r="9518" spans="3:3">
      <c r="C9518" t="s">
        <v>54</v>
      </c>
    </row>
    <row r="9519" spans="3:3">
      <c r="C9519" t="s">
        <v>54</v>
      </c>
    </row>
    <row r="9520" spans="3:3">
      <c r="C9520" t="s">
        <v>54</v>
      </c>
    </row>
    <row r="9521" spans="3:3">
      <c r="C9521" t="s">
        <v>54</v>
      </c>
    </row>
    <row r="9522" spans="3:3">
      <c r="C9522" t="s">
        <v>54</v>
      </c>
    </row>
    <row r="9523" spans="3:3">
      <c r="C9523" t="s">
        <v>54</v>
      </c>
    </row>
    <row r="9524" spans="3:3">
      <c r="C9524" t="s">
        <v>54</v>
      </c>
    </row>
    <row r="9525" spans="3:3">
      <c r="C9525" t="s">
        <v>54</v>
      </c>
    </row>
    <row r="9526" spans="3:3">
      <c r="C9526" t="s">
        <v>54</v>
      </c>
    </row>
    <row r="9527" spans="3:3">
      <c r="C9527" t="s">
        <v>54</v>
      </c>
    </row>
    <row r="9528" spans="3:3">
      <c r="C9528" t="s">
        <v>54</v>
      </c>
    </row>
    <row r="9529" spans="3:3">
      <c r="C9529" t="s">
        <v>54</v>
      </c>
    </row>
    <row r="9530" spans="3:3">
      <c r="C9530" t="s">
        <v>54</v>
      </c>
    </row>
    <row r="9531" spans="3:3">
      <c r="C9531" t="s">
        <v>54</v>
      </c>
    </row>
    <row r="9532" spans="3:3">
      <c r="C9532" t="s">
        <v>54</v>
      </c>
    </row>
    <row r="9533" spans="3:3">
      <c r="C9533" t="s">
        <v>54</v>
      </c>
    </row>
    <row r="9534" spans="3:3">
      <c r="C9534" t="s">
        <v>54</v>
      </c>
    </row>
    <row r="9535" spans="3:3">
      <c r="C9535" t="s">
        <v>54</v>
      </c>
    </row>
    <row r="9536" spans="3:3">
      <c r="C9536" t="s">
        <v>54</v>
      </c>
    </row>
    <row r="9537" spans="3:3">
      <c r="C9537" t="s">
        <v>54</v>
      </c>
    </row>
    <row r="9538" spans="3:3">
      <c r="C9538" t="s">
        <v>54</v>
      </c>
    </row>
    <row r="9539" spans="3:3">
      <c r="C9539" t="s">
        <v>54</v>
      </c>
    </row>
    <row r="9540" spans="3:3">
      <c r="C9540" t="s">
        <v>54</v>
      </c>
    </row>
    <row r="9541" spans="3:3">
      <c r="C9541" t="s">
        <v>54</v>
      </c>
    </row>
    <row r="9542" spans="3:3">
      <c r="C9542" t="s">
        <v>54</v>
      </c>
    </row>
    <row r="9543" spans="3:3">
      <c r="C9543" t="s">
        <v>54</v>
      </c>
    </row>
    <row r="9544" spans="3:3">
      <c r="C9544" t="s">
        <v>54</v>
      </c>
    </row>
    <row r="9545" spans="3:3">
      <c r="C9545" t="s">
        <v>54</v>
      </c>
    </row>
    <row r="9546" spans="3:3">
      <c r="C9546" t="s">
        <v>54</v>
      </c>
    </row>
    <row r="9547" spans="3:3">
      <c r="C9547" t="s">
        <v>54</v>
      </c>
    </row>
    <row r="9548" spans="3:3">
      <c r="C9548" t="s">
        <v>54</v>
      </c>
    </row>
    <row r="9549" spans="3:3">
      <c r="C9549" t="s">
        <v>54</v>
      </c>
    </row>
    <row r="9550" spans="3:3">
      <c r="C9550" t="s">
        <v>54</v>
      </c>
    </row>
    <row r="9551" spans="3:3">
      <c r="C9551" t="s">
        <v>54</v>
      </c>
    </row>
    <row r="9552" spans="3:3">
      <c r="C9552" t="s">
        <v>54</v>
      </c>
    </row>
    <row r="9553" spans="3:3">
      <c r="C9553" t="s">
        <v>54</v>
      </c>
    </row>
    <row r="9554" spans="3:3">
      <c r="C9554" t="s">
        <v>54</v>
      </c>
    </row>
    <row r="9555" spans="3:3">
      <c r="C9555" t="s">
        <v>54</v>
      </c>
    </row>
    <row r="9556" spans="3:3">
      <c r="C9556" t="s">
        <v>54</v>
      </c>
    </row>
    <row r="9557" spans="3:3">
      <c r="C9557" t="s">
        <v>54</v>
      </c>
    </row>
    <row r="9558" spans="3:3">
      <c r="C9558" t="s">
        <v>54</v>
      </c>
    </row>
    <row r="9559" spans="3:3">
      <c r="C9559" t="s">
        <v>54</v>
      </c>
    </row>
    <row r="9560" spans="3:3">
      <c r="C9560" t="s">
        <v>54</v>
      </c>
    </row>
    <row r="9561" spans="3:3">
      <c r="C9561" t="s">
        <v>54</v>
      </c>
    </row>
    <row r="9562" spans="3:3">
      <c r="C9562" t="s">
        <v>54</v>
      </c>
    </row>
    <row r="9563" spans="3:3">
      <c r="C9563" t="s">
        <v>54</v>
      </c>
    </row>
    <row r="9564" spans="3:3">
      <c r="C9564" t="s">
        <v>54</v>
      </c>
    </row>
    <row r="9565" spans="3:3">
      <c r="C9565" t="s">
        <v>54</v>
      </c>
    </row>
    <row r="9566" spans="3:3">
      <c r="C9566" t="s">
        <v>54</v>
      </c>
    </row>
    <row r="9567" spans="3:3">
      <c r="C9567" t="s">
        <v>54</v>
      </c>
    </row>
    <row r="9568" spans="3:3">
      <c r="C9568" t="s">
        <v>54</v>
      </c>
    </row>
    <row r="9569" spans="3:3">
      <c r="C9569" t="s">
        <v>54</v>
      </c>
    </row>
    <row r="9570" spans="3:3">
      <c r="C9570" t="s">
        <v>54</v>
      </c>
    </row>
    <row r="9571" spans="3:3">
      <c r="C9571" t="s">
        <v>54</v>
      </c>
    </row>
    <row r="9572" spans="3:3">
      <c r="C9572" t="s">
        <v>54</v>
      </c>
    </row>
    <row r="9573" spans="3:3">
      <c r="C9573" t="s">
        <v>54</v>
      </c>
    </row>
    <row r="9574" spans="3:3">
      <c r="C9574" t="s">
        <v>54</v>
      </c>
    </row>
    <row r="9575" spans="3:3">
      <c r="C9575" t="s">
        <v>54</v>
      </c>
    </row>
    <row r="9576" spans="3:3">
      <c r="C9576" t="s">
        <v>54</v>
      </c>
    </row>
    <row r="9577" spans="3:3">
      <c r="C9577" t="s">
        <v>54</v>
      </c>
    </row>
    <row r="9578" spans="3:3">
      <c r="C9578" t="s">
        <v>54</v>
      </c>
    </row>
    <row r="9579" spans="3:3">
      <c r="C9579" t="s">
        <v>54</v>
      </c>
    </row>
    <row r="9580" spans="3:3">
      <c r="C9580" t="s">
        <v>54</v>
      </c>
    </row>
    <row r="9581" spans="3:3">
      <c r="C9581" t="s">
        <v>54</v>
      </c>
    </row>
    <row r="9582" spans="3:3">
      <c r="C9582" t="s">
        <v>54</v>
      </c>
    </row>
    <row r="9583" spans="3:3">
      <c r="C9583" t="s">
        <v>54</v>
      </c>
    </row>
    <row r="9584" spans="3:3">
      <c r="C9584" t="s">
        <v>54</v>
      </c>
    </row>
    <row r="9585" spans="3:3">
      <c r="C9585" t="s">
        <v>54</v>
      </c>
    </row>
    <row r="9586" spans="3:3">
      <c r="C9586" t="s">
        <v>54</v>
      </c>
    </row>
    <row r="9587" spans="3:3">
      <c r="C9587" t="s">
        <v>54</v>
      </c>
    </row>
    <row r="9588" spans="3:3">
      <c r="C9588" t="s">
        <v>54</v>
      </c>
    </row>
    <row r="9589" spans="3:3">
      <c r="C9589" t="s">
        <v>54</v>
      </c>
    </row>
    <row r="9590" spans="3:3">
      <c r="C9590" t="s">
        <v>54</v>
      </c>
    </row>
    <row r="9591" spans="3:3">
      <c r="C9591" t="s">
        <v>54</v>
      </c>
    </row>
    <row r="9592" spans="3:3">
      <c r="C9592" t="s">
        <v>54</v>
      </c>
    </row>
    <row r="9593" spans="3:3">
      <c r="C9593" t="s">
        <v>54</v>
      </c>
    </row>
    <row r="9594" spans="3:3">
      <c r="C9594" t="s">
        <v>54</v>
      </c>
    </row>
    <row r="9595" spans="3:3">
      <c r="C9595" t="s">
        <v>54</v>
      </c>
    </row>
    <row r="9596" spans="3:3">
      <c r="C9596" t="s">
        <v>54</v>
      </c>
    </row>
    <row r="9597" spans="3:3">
      <c r="C9597" t="s">
        <v>54</v>
      </c>
    </row>
    <row r="9598" spans="3:3">
      <c r="C9598" t="s">
        <v>54</v>
      </c>
    </row>
    <row r="9599" spans="3:3">
      <c r="C9599" t="s">
        <v>54</v>
      </c>
    </row>
    <row r="9600" spans="3:3">
      <c r="C9600" t="s">
        <v>54</v>
      </c>
    </row>
    <row r="9601" spans="3:3">
      <c r="C9601" t="s">
        <v>54</v>
      </c>
    </row>
    <row r="9602" spans="3:3">
      <c r="C9602" t="s">
        <v>54</v>
      </c>
    </row>
    <row r="9603" spans="3:3">
      <c r="C9603" t="s">
        <v>54</v>
      </c>
    </row>
    <row r="9604" spans="3:3">
      <c r="C9604" t="s">
        <v>54</v>
      </c>
    </row>
    <row r="9605" spans="3:3">
      <c r="C9605" t="s">
        <v>54</v>
      </c>
    </row>
    <row r="9606" spans="3:3">
      <c r="C9606" t="s">
        <v>54</v>
      </c>
    </row>
    <row r="9607" spans="3:3">
      <c r="C9607" t="s">
        <v>54</v>
      </c>
    </row>
    <row r="9608" spans="3:3">
      <c r="C9608" t="s">
        <v>54</v>
      </c>
    </row>
    <row r="9609" spans="3:3">
      <c r="C9609" t="s">
        <v>54</v>
      </c>
    </row>
    <row r="9610" spans="3:3">
      <c r="C9610" t="s">
        <v>54</v>
      </c>
    </row>
    <row r="9611" spans="3:3">
      <c r="C9611" t="s">
        <v>54</v>
      </c>
    </row>
    <row r="9612" spans="3:3">
      <c r="C9612" t="s">
        <v>54</v>
      </c>
    </row>
    <row r="9613" spans="3:3">
      <c r="C9613" t="s">
        <v>54</v>
      </c>
    </row>
    <row r="9614" spans="3:3">
      <c r="C9614" t="s">
        <v>54</v>
      </c>
    </row>
    <row r="9615" spans="3:3">
      <c r="C9615" t="s">
        <v>54</v>
      </c>
    </row>
    <row r="9616" spans="3:3">
      <c r="C9616" t="s">
        <v>54</v>
      </c>
    </row>
    <row r="9617" spans="3:3">
      <c r="C9617" t="s">
        <v>54</v>
      </c>
    </row>
    <row r="9618" spans="3:3">
      <c r="C9618" t="s">
        <v>54</v>
      </c>
    </row>
    <row r="9619" spans="3:3">
      <c r="C9619" t="s">
        <v>54</v>
      </c>
    </row>
    <row r="9620" spans="3:3">
      <c r="C9620" t="s">
        <v>54</v>
      </c>
    </row>
    <row r="9621" spans="3:3">
      <c r="C9621" t="s">
        <v>54</v>
      </c>
    </row>
    <row r="9622" spans="3:3">
      <c r="C9622" t="s">
        <v>54</v>
      </c>
    </row>
    <row r="9623" spans="3:3">
      <c r="C9623" t="s">
        <v>54</v>
      </c>
    </row>
    <row r="9624" spans="3:3">
      <c r="C9624" t="s">
        <v>54</v>
      </c>
    </row>
    <row r="9625" spans="3:3">
      <c r="C9625" t="s">
        <v>54</v>
      </c>
    </row>
    <row r="9626" spans="3:3">
      <c r="C9626" t="s">
        <v>54</v>
      </c>
    </row>
    <row r="9627" spans="3:3">
      <c r="C9627" t="s">
        <v>54</v>
      </c>
    </row>
    <row r="9628" spans="3:3">
      <c r="C9628" t="s">
        <v>54</v>
      </c>
    </row>
    <row r="9629" spans="3:3">
      <c r="C9629" t="s">
        <v>54</v>
      </c>
    </row>
    <row r="9630" spans="3:3">
      <c r="C9630" t="s">
        <v>54</v>
      </c>
    </row>
    <row r="9631" spans="3:3">
      <c r="C9631" t="s">
        <v>54</v>
      </c>
    </row>
    <row r="9632" spans="3:3">
      <c r="C9632" t="s">
        <v>54</v>
      </c>
    </row>
    <row r="9633" spans="3:3">
      <c r="C9633" t="s">
        <v>54</v>
      </c>
    </row>
    <row r="9634" spans="3:3">
      <c r="C9634" t="s">
        <v>54</v>
      </c>
    </row>
    <row r="9635" spans="3:3">
      <c r="C9635" t="s">
        <v>54</v>
      </c>
    </row>
    <row r="9636" spans="3:3">
      <c r="C9636" t="s">
        <v>54</v>
      </c>
    </row>
    <row r="9637" spans="3:3">
      <c r="C9637" t="s">
        <v>54</v>
      </c>
    </row>
    <row r="9638" spans="3:3">
      <c r="C9638" t="s">
        <v>54</v>
      </c>
    </row>
    <row r="9639" spans="3:3">
      <c r="C9639" t="s">
        <v>54</v>
      </c>
    </row>
    <row r="9640" spans="3:3">
      <c r="C9640" t="s">
        <v>54</v>
      </c>
    </row>
    <row r="9641" spans="3:3">
      <c r="C9641" t="s">
        <v>54</v>
      </c>
    </row>
    <row r="9642" spans="3:3">
      <c r="C9642" t="s">
        <v>54</v>
      </c>
    </row>
    <row r="9643" spans="3:3">
      <c r="C9643" t="s">
        <v>54</v>
      </c>
    </row>
    <row r="9644" spans="3:3">
      <c r="C9644" t="s">
        <v>54</v>
      </c>
    </row>
    <row r="9645" spans="3:3">
      <c r="C9645" t="s">
        <v>54</v>
      </c>
    </row>
    <row r="9646" spans="3:3">
      <c r="C9646" t="s">
        <v>54</v>
      </c>
    </row>
    <row r="9647" spans="3:3">
      <c r="C9647" t="s">
        <v>54</v>
      </c>
    </row>
    <row r="9648" spans="3:3">
      <c r="C9648" t="s">
        <v>54</v>
      </c>
    </row>
    <row r="9649" spans="3:3">
      <c r="C9649" t="s">
        <v>54</v>
      </c>
    </row>
    <row r="9650" spans="3:3">
      <c r="C9650" t="s">
        <v>54</v>
      </c>
    </row>
    <row r="9651" spans="3:3">
      <c r="C9651" t="s">
        <v>54</v>
      </c>
    </row>
    <row r="9652" spans="3:3">
      <c r="C9652" t="s">
        <v>54</v>
      </c>
    </row>
    <row r="9653" spans="3:3">
      <c r="C9653" t="s">
        <v>54</v>
      </c>
    </row>
    <row r="9654" spans="3:3">
      <c r="C9654" t="s">
        <v>54</v>
      </c>
    </row>
    <row r="9655" spans="3:3">
      <c r="C9655" t="s">
        <v>54</v>
      </c>
    </row>
    <row r="9656" spans="3:3">
      <c r="C9656" t="s">
        <v>54</v>
      </c>
    </row>
    <row r="9657" spans="3:3">
      <c r="C9657" t="s">
        <v>54</v>
      </c>
    </row>
    <row r="9658" spans="3:3">
      <c r="C9658" t="s">
        <v>54</v>
      </c>
    </row>
    <row r="9659" spans="3:3">
      <c r="C9659" t="s">
        <v>54</v>
      </c>
    </row>
    <row r="9660" spans="3:3">
      <c r="C9660" t="s">
        <v>54</v>
      </c>
    </row>
    <row r="9661" spans="3:3">
      <c r="C9661" t="s">
        <v>54</v>
      </c>
    </row>
    <row r="9662" spans="3:3">
      <c r="C9662" t="s">
        <v>54</v>
      </c>
    </row>
    <row r="9663" spans="3:3">
      <c r="C9663" t="s">
        <v>54</v>
      </c>
    </row>
    <row r="9664" spans="3:3">
      <c r="C9664" t="s">
        <v>54</v>
      </c>
    </row>
    <row r="9665" spans="3:3">
      <c r="C9665" t="s">
        <v>54</v>
      </c>
    </row>
    <row r="9666" spans="3:3">
      <c r="C9666" t="s">
        <v>54</v>
      </c>
    </row>
    <row r="9667" spans="3:3">
      <c r="C9667" t="s">
        <v>54</v>
      </c>
    </row>
    <row r="9668" spans="3:3">
      <c r="C9668" t="s">
        <v>54</v>
      </c>
    </row>
    <row r="9669" spans="3:3">
      <c r="C9669" t="s">
        <v>54</v>
      </c>
    </row>
    <row r="9670" spans="3:3">
      <c r="C9670" t="s">
        <v>54</v>
      </c>
    </row>
    <row r="9671" spans="3:3">
      <c r="C9671" t="s">
        <v>54</v>
      </c>
    </row>
    <row r="9672" spans="3:3">
      <c r="C9672" t="s">
        <v>54</v>
      </c>
    </row>
    <row r="9673" spans="3:3">
      <c r="C9673" t="s">
        <v>54</v>
      </c>
    </row>
    <row r="9674" spans="3:3">
      <c r="C9674" t="s">
        <v>54</v>
      </c>
    </row>
    <row r="9675" spans="3:3">
      <c r="C9675" t="s">
        <v>54</v>
      </c>
    </row>
    <row r="9676" spans="3:3">
      <c r="C9676" t="s">
        <v>54</v>
      </c>
    </row>
    <row r="9677" spans="3:3">
      <c r="C9677" t="s">
        <v>54</v>
      </c>
    </row>
    <row r="9678" spans="3:3">
      <c r="C9678" t="s">
        <v>54</v>
      </c>
    </row>
    <row r="9679" spans="3:3">
      <c r="C9679" t="s">
        <v>54</v>
      </c>
    </row>
    <row r="9680" spans="3:3">
      <c r="C9680" t="s">
        <v>54</v>
      </c>
    </row>
    <row r="9681" spans="3:3">
      <c r="C9681" t="s">
        <v>54</v>
      </c>
    </row>
    <row r="9682" spans="3:3">
      <c r="C9682" t="s">
        <v>54</v>
      </c>
    </row>
    <row r="9683" spans="3:3">
      <c r="C9683" t="s">
        <v>54</v>
      </c>
    </row>
    <row r="9684" spans="3:3">
      <c r="C9684" t="s">
        <v>54</v>
      </c>
    </row>
    <row r="9685" spans="3:3">
      <c r="C9685" t="s">
        <v>54</v>
      </c>
    </row>
    <row r="9686" spans="3:3">
      <c r="C9686" t="s">
        <v>54</v>
      </c>
    </row>
    <row r="9687" spans="3:3">
      <c r="C9687" t="s">
        <v>54</v>
      </c>
    </row>
    <row r="9688" spans="3:3">
      <c r="C9688" t="s">
        <v>54</v>
      </c>
    </row>
    <row r="9689" spans="3:3">
      <c r="C9689" t="s">
        <v>54</v>
      </c>
    </row>
    <row r="9690" spans="3:3">
      <c r="C9690" t="s">
        <v>54</v>
      </c>
    </row>
    <row r="9691" spans="3:3">
      <c r="C9691" t="s">
        <v>54</v>
      </c>
    </row>
    <row r="9692" spans="3:3">
      <c r="C9692" t="s">
        <v>54</v>
      </c>
    </row>
    <row r="9693" spans="3:3">
      <c r="C9693" t="s">
        <v>54</v>
      </c>
    </row>
    <row r="9694" spans="3:3">
      <c r="C9694" t="s">
        <v>54</v>
      </c>
    </row>
    <row r="9695" spans="3:3">
      <c r="C9695" t="s">
        <v>54</v>
      </c>
    </row>
    <row r="9696" spans="3:3">
      <c r="C9696" t="s">
        <v>54</v>
      </c>
    </row>
    <row r="9697" spans="3:3">
      <c r="C9697" t="s">
        <v>54</v>
      </c>
    </row>
    <row r="9698" spans="3:3">
      <c r="C9698" t="s">
        <v>54</v>
      </c>
    </row>
    <row r="9699" spans="3:3">
      <c r="C9699" t="s">
        <v>54</v>
      </c>
    </row>
    <row r="9700" spans="3:3">
      <c r="C9700" t="s">
        <v>54</v>
      </c>
    </row>
    <row r="9701" spans="3:3">
      <c r="C9701" t="s">
        <v>54</v>
      </c>
    </row>
    <row r="9702" spans="3:3">
      <c r="C9702" t="s">
        <v>54</v>
      </c>
    </row>
    <row r="9703" spans="3:3">
      <c r="C9703" t="s">
        <v>54</v>
      </c>
    </row>
    <row r="9704" spans="3:3">
      <c r="C9704" t="s">
        <v>54</v>
      </c>
    </row>
    <row r="9705" spans="3:3">
      <c r="C9705" t="s">
        <v>54</v>
      </c>
    </row>
    <row r="9706" spans="3:3">
      <c r="C9706" t="s">
        <v>54</v>
      </c>
    </row>
    <row r="9707" spans="3:3">
      <c r="C9707" t="s">
        <v>54</v>
      </c>
    </row>
    <row r="9708" spans="3:3">
      <c r="C9708" t="s">
        <v>54</v>
      </c>
    </row>
    <row r="9709" spans="3:3">
      <c r="C9709" t="s">
        <v>54</v>
      </c>
    </row>
    <row r="9710" spans="3:3">
      <c r="C9710" t="s">
        <v>54</v>
      </c>
    </row>
    <row r="9711" spans="3:3">
      <c r="C9711" t="s">
        <v>54</v>
      </c>
    </row>
    <row r="9712" spans="3:3">
      <c r="C9712" t="s">
        <v>54</v>
      </c>
    </row>
    <row r="9713" spans="3:3">
      <c r="C9713" t="s">
        <v>54</v>
      </c>
    </row>
    <row r="9714" spans="3:3">
      <c r="C9714" t="s">
        <v>54</v>
      </c>
    </row>
    <row r="9715" spans="3:3">
      <c r="C9715" t="s">
        <v>54</v>
      </c>
    </row>
    <row r="9716" spans="3:3">
      <c r="C9716" t="s">
        <v>54</v>
      </c>
    </row>
    <row r="9717" spans="3:3">
      <c r="C9717" t="s">
        <v>54</v>
      </c>
    </row>
    <row r="9718" spans="3:3">
      <c r="C9718" t="s">
        <v>54</v>
      </c>
    </row>
    <row r="9719" spans="3:3">
      <c r="C9719" t="s">
        <v>54</v>
      </c>
    </row>
    <row r="9720" spans="3:3">
      <c r="C9720" t="s">
        <v>54</v>
      </c>
    </row>
    <row r="9721" spans="3:3">
      <c r="C9721" t="s">
        <v>54</v>
      </c>
    </row>
    <row r="9722" spans="3:3">
      <c r="C9722" t="s">
        <v>54</v>
      </c>
    </row>
    <row r="9723" spans="3:3">
      <c r="C9723" t="s">
        <v>54</v>
      </c>
    </row>
    <row r="9724" spans="3:3">
      <c r="C9724" t="s">
        <v>54</v>
      </c>
    </row>
    <row r="9725" spans="3:3">
      <c r="C9725" t="s">
        <v>54</v>
      </c>
    </row>
    <row r="9726" spans="3:3">
      <c r="C9726" t="s">
        <v>54</v>
      </c>
    </row>
    <row r="9727" spans="3:3">
      <c r="C9727" t="s">
        <v>54</v>
      </c>
    </row>
    <row r="9728" spans="3:3">
      <c r="C9728" t="s">
        <v>54</v>
      </c>
    </row>
    <row r="9729" spans="3:3">
      <c r="C9729" t="s">
        <v>54</v>
      </c>
    </row>
    <row r="9730" spans="3:3">
      <c r="C9730" t="s">
        <v>54</v>
      </c>
    </row>
    <row r="9731" spans="3:3">
      <c r="C9731" t="s">
        <v>54</v>
      </c>
    </row>
    <row r="9732" spans="3:3">
      <c r="C9732" t="s">
        <v>54</v>
      </c>
    </row>
    <row r="9733" spans="3:3">
      <c r="C9733" t="s">
        <v>54</v>
      </c>
    </row>
    <row r="9734" spans="3:3">
      <c r="C9734" t="s">
        <v>54</v>
      </c>
    </row>
    <row r="9735" spans="3:3">
      <c r="C9735" t="s">
        <v>54</v>
      </c>
    </row>
    <row r="9736" spans="3:3">
      <c r="C9736" t="s">
        <v>54</v>
      </c>
    </row>
    <row r="9737" spans="3:3">
      <c r="C9737" t="s">
        <v>54</v>
      </c>
    </row>
    <row r="9738" spans="3:3">
      <c r="C9738" t="s">
        <v>54</v>
      </c>
    </row>
    <row r="9739" spans="3:3">
      <c r="C9739" t="s">
        <v>54</v>
      </c>
    </row>
    <row r="9740" spans="3:3">
      <c r="C9740" t="s">
        <v>54</v>
      </c>
    </row>
    <row r="9741" spans="3:3">
      <c r="C9741" t="s">
        <v>54</v>
      </c>
    </row>
    <row r="9742" spans="3:3">
      <c r="C9742" t="s">
        <v>54</v>
      </c>
    </row>
    <row r="9743" spans="3:3">
      <c r="C9743" t="s">
        <v>54</v>
      </c>
    </row>
    <row r="9744" spans="3:3">
      <c r="C9744" t="s">
        <v>54</v>
      </c>
    </row>
    <row r="9745" spans="3:3">
      <c r="C9745" t="s">
        <v>54</v>
      </c>
    </row>
    <row r="9746" spans="3:3">
      <c r="C9746" t="s">
        <v>54</v>
      </c>
    </row>
    <row r="9747" spans="3:3">
      <c r="C9747" t="s">
        <v>54</v>
      </c>
    </row>
    <row r="9748" spans="3:3">
      <c r="C9748" t="s">
        <v>54</v>
      </c>
    </row>
    <row r="9749" spans="3:3">
      <c r="C9749" t="s">
        <v>54</v>
      </c>
    </row>
    <row r="9750" spans="3:3">
      <c r="C9750" t="s">
        <v>54</v>
      </c>
    </row>
    <row r="9751" spans="3:3">
      <c r="C9751" t="s">
        <v>54</v>
      </c>
    </row>
    <row r="9752" spans="3:3">
      <c r="C9752" t="s">
        <v>54</v>
      </c>
    </row>
    <row r="9753" spans="3:3">
      <c r="C9753" t="s">
        <v>54</v>
      </c>
    </row>
    <row r="9754" spans="3:3">
      <c r="C9754" t="s">
        <v>54</v>
      </c>
    </row>
    <row r="9755" spans="3:3">
      <c r="C9755" t="s">
        <v>54</v>
      </c>
    </row>
    <row r="9756" spans="3:3">
      <c r="C9756" t="s">
        <v>54</v>
      </c>
    </row>
    <row r="9757" spans="3:3">
      <c r="C9757" t="s">
        <v>54</v>
      </c>
    </row>
    <row r="9758" spans="3:3">
      <c r="C9758" t="s">
        <v>54</v>
      </c>
    </row>
    <row r="9759" spans="3:3">
      <c r="C9759" t="s">
        <v>54</v>
      </c>
    </row>
    <row r="9760" spans="3:3">
      <c r="C9760" t="s">
        <v>54</v>
      </c>
    </row>
    <row r="9761" spans="3:3">
      <c r="C9761" t="s">
        <v>54</v>
      </c>
    </row>
    <row r="9762" spans="3:3">
      <c r="C9762" t="s">
        <v>54</v>
      </c>
    </row>
    <row r="9763" spans="3:3">
      <c r="C9763" t="s">
        <v>54</v>
      </c>
    </row>
    <row r="9764" spans="3:3">
      <c r="C9764" t="s">
        <v>54</v>
      </c>
    </row>
    <row r="9765" spans="3:3">
      <c r="C9765" t="s">
        <v>54</v>
      </c>
    </row>
    <row r="9766" spans="3:3">
      <c r="C9766" t="s">
        <v>54</v>
      </c>
    </row>
    <row r="9767" spans="3:3">
      <c r="C9767" t="s">
        <v>54</v>
      </c>
    </row>
    <row r="9768" spans="3:3">
      <c r="C9768" t="s">
        <v>54</v>
      </c>
    </row>
    <row r="9769" spans="3:3">
      <c r="C9769" t="s">
        <v>54</v>
      </c>
    </row>
    <row r="9770" spans="3:3">
      <c r="C9770" t="s">
        <v>54</v>
      </c>
    </row>
    <row r="9771" spans="3:3">
      <c r="C9771" t="s">
        <v>54</v>
      </c>
    </row>
    <row r="9772" spans="3:3">
      <c r="C9772" t="s">
        <v>54</v>
      </c>
    </row>
    <row r="9773" spans="3:3">
      <c r="C9773" t="s">
        <v>54</v>
      </c>
    </row>
    <row r="9774" spans="3:3">
      <c r="C9774" t="s">
        <v>54</v>
      </c>
    </row>
    <row r="9775" spans="3:3">
      <c r="C9775" t="s">
        <v>54</v>
      </c>
    </row>
    <row r="9776" spans="3:3">
      <c r="C9776" t="s">
        <v>54</v>
      </c>
    </row>
    <row r="9777" spans="3:3">
      <c r="C9777" t="s">
        <v>54</v>
      </c>
    </row>
    <row r="9778" spans="3:3">
      <c r="C9778" t="s">
        <v>54</v>
      </c>
    </row>
    <row r="9779" spans="3:3">
      <c r="C9779" t="s">
        <v>54</v>
      </c>
    </row>
    <row r="9780" spans="3:3">
      <c r="C9780" t="s">
        <v>54</v>
      </c>
    </row>
    <row r="9781" spans="3:3">
      <c r="C9781" t="s">
        <v>54</v>
      </c>
    </row>
    <row r="9782" spans="3:3">
      <c r="C9782" t="s">
        <v>54</v>
      </c>
    </row>
    <row r="9783" spans="3:3">
      <c r="C9783" t="s">
        <v>54</v>
      </c>
    </row>
    <row r="9784" spans="3:3">
      <c r="C9784" t="s">
        <v>54</v>
      </c>
    </row>
    <row r="9785" spans="3:3">
      <c r="C9785" t="s">
        <v>54</v>
      </c>
    </row>
    <row r="9786" spans="3:3">
      <c r="C9786" t="s">
        <v>54</v>
      </c>
    </row>
    <row r="9787" spans="3:3">
      <c r="C9787" t="s">
        <v>54</v>
      </c>
    </row>
    <row r="9788" spans="3:3">
      <c r="C9788" t="s">
        <v>54</v>
      </c>
    </row>
    <row r="9789" spans="3:3">
      <c r="C9789" t="s">
        <v>54</v>
      </c>
    </row>
    <row r="9790" spans="3:3">
      <c r="C9790" t="s">
        <v>54</v>
      </c>
    </row>
    <row r="9791" spans="3:3">
      <c r="C9791" t="s">
        <v>54</v>
      </c>
    </row>
    <row r="9792" spans="3:3">
      <c r="C9792" t="s">
        <v>54</v>
      </c>
    </row>
    <row r="9793" spans="3:3">
      <c r="C9793" t="s">
        <v>54</v>
      </c>
    </row>
    <row r="9794" spans="3:3">
      <c r="C9794" t="s">
        <v>54</v>
      </c>
    </row>
    <row r="9795" spans="3:3">
      <c r="C9795" t="s">
        <v>54</v>
      </c>
    </row>
    <row r="9796" spans="3:3">
      <c r="C9796" t="s">
        <v>54</v>
      </c>
    </row>
    <row r="9797" spans="3:3">
      <c r="C9797" t="s">
        <v>54</v>
      </c>
    </row>
    <row r="9798" spans="3:3">
      <c r="C9798" t="s">
        <v>54</v>
      </c>
    </row>
    <row r="9799" spans="3:3">
      <c r="C9799" t="s">
        <v>54</v>
      </c>
    </row>
    <row r="9800" spans="3:3">
      <c r="C9800" t="s">
        <v>54</v>
      </c>
    </row>
    <row r="9801" spans="3:3">
      <c r="C9801" t="s">
        <v>54</v>
      </c>
    </row>
    <row r="9802" spans="3:3">
      <c r="C9802" t="s">
        <v>54</v>
      </c>
    </row>
    <row r="9803" spans="3:3">
      <c r="C9803" t="s">
        <v>54</v>
      </c>
    </row>
    <row r="9804" spans="3:3">
      <c r="C9804" t="s">
        <v>54</v>
      </c>
    </row>
    <row r="9805" spans="3:3">
      <c r="C9805" t="s">
        <v>54</v>
      </c>
    </row>
    <row r="9806" spans="3:3">
      <c r="C9806" t="s">
        <v>54</v>
      </c>
    </row>
    <row r="9807" spans="3:3">
      <c r="C9807" t="s">
        <v>54</v>
      </c>
    </row>
    <row r="9808" spans="3:3">
      <c r="C9808" t="s">
        <v>54</v>
      </c>
    </row>
    <row r="9809" spans="3:3">
      <c r="C9809" t="s">
        <v>54</v>
      </c>
    </row>
    <row r="9810" spans="3:3">
      <c r="C9810" t="s">
        <v>54</v>
      </c>
    </row>
    <row r="9811" spans="3:3">
      <c r="C9811" t="s">
        <v>54</v>
      </c>
    </row>
    <row r="9812" spans="3:3">
      <c r="C9812" t="s">
        <v>54</v>
      </c>
    </row>
    <row r="9813" spans="3:3">
      <c r="C9813" t="s">
        <v>54</v>
      </c>
    </row>
    <row r="9814" spans="3:3">
      <c r="C9814" t="s">
        <v>54</v>
      </c>
    </row>
    <row r="9815" spans="3:3">
      <c r="C9815" t="s">
        <v>54</v>
      </c>
    </row>
    <row r="9816" spans="3:3">
      <c r="C9816" t="s">
        <v>54</v>
      </c>
    </row>
    <row r="9817" spans="3:3">
      <c r="C9817" t="s">
        <v>54</v>
      </c>
    </row>
    <row r="9818" spans="3:3">
      <c r="C9818" t="s">
        <v>54</v>
      </c>
    </row>
    <row r="9819" spans="3:3">
      <c r="C9819" t="s">
        <v>54</v>
      </c>
    </row>
    <row r="9820" spans="3:3">
      <c r="C9820" t="s">
        <v>54</v>
      </c>
    </row>
    <row r="9821" spans="3:3">
      <c r="C9821" t="s">
        <v>54</v>
      </c>
    </row>
    <row r="9822" spans="3:3">
      <c r="C9822" t="s">
        <v>54</v>
      </c>
    </row>
    <row r="9823" spans="3:3">
      <c r="C9823" t="s">
        <v>54</v>
      </c>
    </row>
    <row r="9824" spans="3:3">
      <c r="C9824" t="s">
        <v>54</v>
      </c>
    </row>
    <row r="9825" spans="3:3">
      <c r="C9825" t="s">
        <v>54</v>
      </c>
    </row>
    <row r="9826" spans="3:3">
      <c r="C9826" t="s">
        <v>54</v>
      </c>
    </row>
    <row r="9827" spans="3:3">
      <c r="C9827" t="s">
        <v>54</v>
      </c>
    </row>
    <row r="9828" spans="3:3">
      <c r="C9828" t="s">
        <v>54</v>
      </c>
    </row>
    <row r="9829" spans="3:3">
      <c r="C9829" t="s">
        <v>54</v>
      </c>
    </row>
    <row r="9830" spans="3:3">
      <c r="C9830" t="s">
        <v>54</v>
      </c>
    </row>
    <row r="9831" spans="3:3">
      <c r="C9831" t="s">
        <v>54</v>
      </c>
    </row>
    <row r="9832" spans="3:3">
      <c r="C9832" t="s">
        <v>54</v>
      </c>
    </row>
    <row r="9833" spans="3:3">
      <c r="C9833" t="s">
        <v>54</v>
      </c>
    </row>
    <row r="9834" spans="3:3">
      <c r="C9834" t="s">
        <v>54</v>
      </c>
    </row>
    <row r="9835" spans="3:3">
      <c r="C9835" t="s">
        <v>54</v>
      </c>
    </row>
    <row r="9836" spans="3:3">
      <c r="C9836" t="s">
        <v>54</v>
      </c>
    </row>
    <row r="9837" spans="3:3">
      <c r="C9837" t="s">
        <v>54</v>
      </c>
    </row>
    <row r="9838" spans="3:3">
      <c r="C9838" t="s">
        <v>54</v>
      </c>
    </row>
    <row r="9839" spans="3:3">
      <c r="C9839" t="s">
        <v>54</v>
      </c>
    </row>
    <row r="9840" spans="3:3">
      <c r="C9840" t="s">
        <v>54</v>
      </c>
    </row>
    <row r="9841" spans="3:3">
      <c r="C9841" t="s">
        <v>54</v>
      </c>
    </row>
    <row r="9842" spans="3:3">
      <c r="C9842" t="s">
        <v>54</v>
      </c>
    </row>
    <row r="9843" spans="3:3">
      <c r="C9843" t="s">
        <v>54</v>
      </c>
    </row>
    <row r="9844" spans="3:3">
      <c r="C9844" t="s">
        <v>54</v>
      </c>
    </row>
    <row r="9845" spans="3:3">
      <c r="C9845" t="s">
        <v>54</v>
      </c>
    </row>
    <row r="9846" spans="3:3">
      <c r="C9846" t="s">
        <v>54</v>
      </c>
    </row>
    <row r="9847" spans="3:3">
      <c r="C9847" t="s">
        <v>54</v>
      </c>
    </row>
    <row r="9848" spans="3:3">
      <c r="C9848" t="s">
        <v>54</v>
      </c>
    </row>
    <row r="9849" spans="3:3">
      <c r="C9849" t="s">
        <v>54</v>
      </c>
    </row>
    <row r="9850" spans="3:3">
      <c r="C9850" t="s">
        <v>54</v>
      </c>
    </row>
    <row r="9851" spans="3:3">
      <c r="C9851" t="s">
        <v>54</v>
      </c>
    </row>
    <row r="9852" spans="3:3">
      <c r="C9852" t="s">
        <v>54</v>
      </c>
    </row>
    <row r="9853" spans="3:3">
      <c r="C9853" t="s">
        <v>54</v>
      </c>
    </row>
    <row r="9854" spans="3:3">
      <c r="C9854" t="s">
        <v>54</v>
      </c>
    </row>
    <row r="9855" spans="3:3">
      <c r="C9855" t="s">
        <v>54</v>
      </c>
    </row>
    <row r="9856" spans="3:3">
      <c r="C9856" t="s">
        <v>54</v>
      </c>
    </row>
    <row r="9857" spans="3:3">
      <c r="C9857" t="s">
        <v>54</v>
      </c>
    </row>
  </sheetData>
  <mergeCells count="1">
    <mergeCell ref="M5:N5"/>
  </mergeCells>
  <conditionalFormatting sqref="K3:K156">
    <cfRule type="cellIs" dxfId="1" priority="2" operator="equal">
      <formula>0</formula>
    </cfRule>
  </conditionalFormatting>
  <conditionalFormatting sqref="F3:F699">
    <cfRule type="cellIs" dxfId="0" priority="1" operator="equal">
      <formula>0</formula>
    </cfRule>
  </conditionalFormatting>
  <dataValidations count="4">
    <dataValidation type="custom" allowBlank="1" showInputMessage="1" showErrorMessage="1" error="Merci de renseigner ref ou n° de commande en colonne H ou I" sqref="J3:J156">
      <formula1>FALSE</formula1>
    </dataValidation>
    <dataValidation type="list" allowBlank="1" showInputMessage="1" showErrorMessage="1" sqref="M3 O3">
      <formula1>jour</formula1>
    </dataValidation>
    <dataValidation type="custom" allowBlank="1" showInputMessage="1" showErrorMessage="1" error="Interdiction de modifier la cellule" sqref="E1:F1048576">
      <formula1>FALSE</formula1>
    </dataValidation>
    <dataValidation allowBlank="1" showInputMessage="1" showErrorMessage="1" error="Pas touche!" sqref="K1:K1048576"/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"/>
  <sheetViews>
    <sheetView workbookViewId="0">
      <selection activeCell="B5" sqref="B5"/>
    </sheetView>
  </sheetViews>
  <sheetFormatPr baseColWidth="10" defaultRowHeight="12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Modele vierge</vt:lpstr>
      <vt:lpstr>encombrant</vt:lpstr>
      <vt:lpstr>Réception</vt:lpstr>
      <vt:lpstr>Bilan</vt:lpstr>
      <vt:lpstr>Feuil1</vt:lpstr>
      <vt:lpstr>cola</vt:lpstr>
      <vt:lpstr>colv</vt:lpstr>
      <vt:lpstr>jour</vt:lpstr>
      <vt:lpstr>plage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GRANSARD Cyrille</cp:lastModifiedBy>
  <cp:lastPrinted>2019-06-05T11:46:46Z</cp:lastPrinted>
  <dcterms:created xsi:type="dcterms:W3CDTF">1996-10-21T11:03:58Z</dcterms:created>
  <dcterms:modified xsi:type="dcterms:W3CDTF">2020-02-14T08:40:46Z</dcterms:modified>
</cp:coreProperties>
</file>